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drawings/drawing2.xml" ContentType="application/vnd.openxmlformats-officedocument.drawing+xml"/>
  <Override PartName="/xl/charts/chartEx4.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6.xml" ContentType="application/vnd.ms-office.chartex+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Ex7.xml" ContentType="application/vnd.ms-office.chartex+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lan\Desktop\Nilayraj Sharma\Project\excel cars project\"/>
    </mc:Choice>
  </mc:AlternateContent>
  <xr:revisionPtr revIDLastSave="0" documentId="13_ncr:1_{71CC4517-DC74-4C37-85A8-DC8050452FA3}" xr6:coauthVersionLast="47" xr6:coauthVersionMax="47" xr10:uidLastSave="{00000000-0000-0000-0000-000000000000}"/>
  <bookViews>
    <workbookView xWindow="-108" yWindow="-108" windowWidth="23256" windowHeight="12456" firstSheet="3" activeTab="3" xr2:uid="{59FEABF8-A8B5-434A-8A0E-A51687C92070}"/>
  </bookViews>
  <sheets>
    <sheet name="DATA" sheetId="1" state="hidden" r:id="rId1"/>
    <sheet name="Pivot table" sheetId="4" state="hidden" r:id="rId2"/>
    <sheet name="Pivot Table 2" sheetId="6" state="hidden" r:id="rId3"/>
    <sheet name="Dashboard 1" sheetId="2" r:id="rId4"/>
    <sheet name="Dashboard 2" sheetId="5" r:id="rId5"/>
  </sheets>
  <definedNames>
    <definedName name="_xlnm._FilterDatabase" localSheetId="1" hidden="1">'Pivot Table 2'!$E$5:$F$41</definedName>
    <definedName name="_xlnm._FilterDatabase" localSheetId="2" hidden="1">'Pivot Table 2'!$E$5:$F$42</definedName>
    <definedName name="_xlchart.v1.14" hidden="1">'Pivot Table 2'!$E$5:$E$38</definedName>
    <definedName name="_xlchart.v1.15" hidden="1">'Pivot Table 2'!$F$5:$F$38</definedName>
    <definedName name="_xlchart.v1.6" hidden="1">'Pivot Table 2'!$E$5:$E$38</definedName>
    <definedName name="_xlchart.v1.7" hidden="1">'Pivot Table 2'!$F$5:$F$38</definedName>
    <definedName name="_xlchart.v2.12" hidden="1">'Pivot table'!$E$21:$E$25</definedName>
    <definedName name="_xlchart.v2.13" hidden="1">'Pivot table'!$F$21:$F$25</definedName>
    <definedName name="_xlchart.v2.4" hidden="1">'Pivot table'!$E$21:$E$25</definedName>
    <definedName name="_xlchart.v2.5" hidden="1">'Pivot table'!$F$21:$F$25</definedName>
    <definedName name="_xlchart.v5.0" hidden="1">'Pivot table'!$K$42</definedName>
    <definedName name="_xlchart.v5.1" hidden="1">'Pivot table'!$K$43:$K$52</definedName>
    <definedName name="_xlchart.v5.10" hidden="1">'Pivot table'!$L$42</definedName>
    <definedName name="_xlchart.v5.11" hidden="1">'Pivot table'!$L$43:$L$52</definedName>
    <definedName name="_xlchart.v5.2" hidden="1">'Pivot table'!$L$42</definedName>
    <definedName name="_xlchart.v5.3" hidden="1">'Pivot table'!$L$43:$L$52</definedName>
    <definedName name="_xlchart.v5.8" hidden="1">'Pivot table'!$K$42</definedName>
    <definedName name="_xlchart.v5.9" hidden="1">'Pivot table'!$K$43:$K$52</definedName>
    <definedName name="Slicer_Brand_Name">#N/A</definedName>
    <definedName name="Slicer_Model">#N/A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8" i="4" l="1" a="1"/>
  <c r="S58" i="4" s="1"/>
  <c r="E5" i="6" a="1"/>
  <c r="E5" i="6" s="1"/>
  <c r="P15" i="4" a="1"/>
  <c r="P15" i="4" s="1"/>
  <c r="E21" i="4" a="1"/>
  <c r="E21" i="4" s="1"/>
  <c r="Q1002" i="1"/>
  <c r="S1002" i="1"/>
  <c r="U1002" i="1"/>
  <c r="W1002" i="1"/>
  <c r="Y1002" i="1"/>
  <c r="Z1002" i="1"/>
  <c r="A6" i="4"/>
  <c r="B6" i="4"/>
  <c r="C6" i="4"/>
  <c r="D6" i="4"/>
  <c r="B11" i="4"/>
  <c r="P6" i="4"/>
  <c r="N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A7B0B-4976-4077-A7DA-4DF55E32F366}" keepAlive="1" name="Query - Table13" description="Connection to the 'Table13' query in the workbook." type="5" refreshedVersion="0" background="1">
    <dbPr connection="Provider=Microsoft.Mashup.OleDb.1;Data Source=$Workbook$;Location=Table13;Extended Properties=&quot;&quot;" command="SELECT * FROM [Table1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<sst xmlns="http://schemas.openxmlformats.org/spreadsheetml/2006/main" count="6226" uniqueCount="1099">
  <si>
    <t>Car_ID</t>
  </si>
  <si>
    <t>Model</t>
  </si>
  <si>
    <t>Engine_Type</t>
  </si>
  <si>
    <t>Horsepower</t>
  </si>
  <si>
    <t>Torque (Nm)</t>
  </si>
  <si>
    <t>Transmission</t>
  </si>
  <si>
    <t>Fuel_Efficiency (km/l)</t>
  </si>
  <si>
    <t>Top_Speed (km/h)</t>
  </si>
  <si>
    <t>Price (USD)</t>
  </si>
  <si>
    <t>Country</t>
  </si>
  <si>
    <t>Dealer_Rating</t>
  </si>
  <si>
    <t>Safety_Rating</t>
  </si>
  <si>
    <t>Total_Sales</t>
  </si>
  <si>
    <t>CAR0001</t>
  </si>
  <si>
    <t>Audi</t>
  </si>
  <si>
    <t>A8</t>
  </si>
  <si>
    <t>Petrol</t>
  </si>
  <si>
    <t>Manual</t>
  </si>
  <si>
    <t>India</t>
  </si>
  <si>
    <t>CAR0002</t>
  </si>
  <si>
    <t>BMW</t>
  </si>
  <si>
    <t>i4</t>
  </si>
  <si>
    <t>Hybrid</t>
  </si>
  <si>
    <t>Canada</t>
  </si>
  <si>
    <t>CAR0003</t>
  </si>
  <si>
    <t>A4</t>
  </si>
  <si>
    <t>Semi-Automatic</t>
  </si>
  <si>
    <t>France</t>
  </si>
  <si>
    <t>CAR0004</t>
  </si>
  <si>
    <t>Automatic</t>
  </si>
  <si>
    <t>Italy</t>
  </si>
  <si>
    <t>CAR0005</t>
  </si>
  <si>
    <t>Ferrari</t>
  </si>
  <si>
    <t>296 GTB</t>
  </si>
  <si>
    <t>Diesel</t>
  </si>
  <si>
    <t>USA</t>
  </si>
  <si>
    <t>CAR0006</t>
  </si>
  <si>
    <t>X1</t>
  </si>
  <si>
    <t>CAR0007</t>
  </si>
  <si>
    <t>812 GTS</t>
  </si>
  <si>
    <t>Japan</t>
  </si>
  <si>
    <t>CAR0008</t>
  </si>
  <si>
    <t>Mercedes</t>
  </si>
  <si>
    <t>C-Class</t>
  </si>
  <si>
    <t>Electric</t>
  </si>
  <si>
    <t>CAR0009</t>
  </si>
  <si>
    <t>GLE</t>
  </si>
  <si>
    <t>CAR0010</t>
  </si>
  <si>
    <t>Rolls-Royce</t>
  </si>
  <si>
    <t>Wraith</t>
  </si>
  <si>
    <t>UK</t>
  </si>
  <si>
    <t>CAR0011</t>
  </si>
  <si>
    <t>X7</t>
  </si>
  <si>
    <t>CAR0012</t>
  </si>
  <si>
    <t>CAR0013</t>
  </si>
  <si>
    <t>CAR0014</t>
  </si>
  <si>
    <t>Cullinan</t>
  </si>
  <si>
    <t>Germany</t>
  </si>
  <si>
    <t>CAR0015</t>
  </si>
  <si>
    <t>Phantom</t>
  </si>
  <si>
    <t>UAE</t>
  </si>
  <si>
    <t>CAR0016</t>
  </si>
  <si>
    <t>SF90</t>
  </si>
  <si>
    <t>CAR0017</t>
  </si>
  <si>
    <t>LaFerrari</t>
  </si>
  <si>
    <t>CAR0018</t>
  </si>
  <si>
    <t>Roma</t>
  </si>
  <si>
    <t>CAR0019</t>
  </si>
  <si>
    <t>Q8</t>
  </si>
  <si>
    <t>CAR0020</t>
  </si>
  <si>
    <t>F8 Tributo</t>
  </si>
  <si>
    <t>CAR0021</t>
  </si>
  <si>
    <t>CAR0022</t>
  </si>
  <si>
    <t>CAR0023</t>
  </si>
  <si>
    <t>S-Class</t>
  </si>
  <si>
    <t>CAR0024</t>
  </si>
  <si>
    <t>CAR0025</t>
  </si>
  <si>
    <t>CAR0026</t>
  </si>
  <si>
    <t>China</t>
  </si>
  <si>
    <t>CAR0027</t>
  </si>
  <si>
    <t>Portofino</t>
  </si>
  <si>
    <t>CAR0028</t>
  </si>
  <si>
    <t>A-Class</t>
  </si>
  <si>
    <t>CAR0029</t>
  </si>
  <si>
    <t>G-Class</t>
  </si>
  <si>
    <t>CAR0030</t>
  </si>
  <si>
    <t>A6</t>
  </si>
  <si>
    <t>CAR0031</t>
  </si>
  <si>
    <t>Q5</t>
  </si>
  <si>
    <t>CAR0032</t>
  </si>
  <si>
    <t>Ghost</t>
  </si>
  <si>
    <t>CAR0033</t>
  </si>
  <si>
    <t>GLS</t>
  </si>
  <si>
    <t>CAR0034</t>
  </si>
  <si>
    <t>CAR0035</t>
  </si>
  <si>
    <t>M3</t>
  </si>
  <si>
    <t>CAR0036</t>
  </si>
  <si>
    <t>CAR0037</t>
  </si>
  <si>
    <t>CAR0038</t>
  </si>
  <si>
    <t>E-Class</t>
  </si>
  <si>
    <t>CAR0039</t>
  </si>
  <si>
    <t>CAR0040</t>
  </si>
  <si>
    <t>CAR0041</t>
  </si>
  <si>
    <t>CAR0042</t>
  </si>
  <si>
    <t>CAR0043</t>
  </si>
  <si>
    <t>CAR0044</t>
  </si>
  <si>
    <t>Spectre</t>
  </si>
  <si>
    <t>CAR0045</t>
  </si>
  <si>
    <t>CAR0046</t>
  </si>
  <si>
    <t>CAR0047</t>
  </si>
  <si>
    <t>Q7</t>
  </si>
  <si>
    <t>CAR0048</t>
  </si>
  <si>
    <t>CAR0049</t>
  </si>
  <si>
    <t>CAR0050</t>
  </si>
  <si>
    <t>CAR0051</t>
  </si>
  <si>
    <t>CAR0052</t>
  </si>
  <si>
    <t>CAR0053</t>
  </si>
  <si>
    <t>Dawn</t>
  </si>
  <si>
    <t>CAR0054</t>
  </si>
  <si>
    <t>CAR0055</t>
  </si>
  <si>
    <t>TT</t>
  </si>
  <si>
    <t>CAR0056</t>
  </si>
  <si>
    <t>CAR0057</t>
  </si>
  <si>
    <t>CAR0058</t>
  </si>
  <si>
    <t>CAR0059</t>
  </si>
  <si>
    <t>CAR0060</t>
  </si>
  <si>
    <t>CAR0061</t>
  </si>
  <si>
    <t>CAR0062</t>
  </si>
  <si>
    <t>CAR0063</t>
  </si>
  <si>
    <t>CAR0064</t>
  </si>
  <si>
    <t>CAR0065</t>
  </si>
  <si>
    <t>CAR0066</t>
  </si>
  <si>
    <t>CAR0067</t>
  </si>
  <si>
    <t>CAR0068</t>
  </si>
  <si>
    <t>CAR0069</t>
  </si>
  <si>
    <t>CAR0070</t>
  </si>
  <si>
    <t>CAR0071</t>
  </si>
  <si>
    <t>CAR0072</t>
  </si>
  <si>
    <t>R8</t>
  </si>
  <si>
    <t>CAR0073</t>
  </si>
  <si>
    <t>CAR0074</t>
  </si>
  <si>
    <t>CAR0075</t>
  </si>
  <si>
    <t>CAR0076</t>
  </si>
  <si>
    <t>CAR0077</t>
  </si>
  <si>
    <t>320i</t>
  </si>
  <si>
    <t>CAR0078</t>
  </si>
  <si>
    <t>CAR0079</t>
  </si>
  <si>
    <t>CAR0080</t>
  </si>
  <si>
    <t>CAR0081</t>
  </si>
  <si>
    <t>CAR0082</t>
  </si>
  <si>
    <t>CAR0083</t>
  </si>
  <si>
    <t>CAR0084</t>
  </si>
  <si>
    <t>CAR0085</t>
  </si>
  <si>
    <t>CAR0086</t>
  </si>
  <si>
    <t>CAR0087</t>
  </si>
  <si>
    <t>CAR0088</t>
  </si>
  <si>
    <t>CAR0089</t>
  </si>
  <si>
    <t>CAR0090</t>
  </si>
  <si>
    <t>CAR0091</t>
  </si>
  <si>
    <t>CAR0092</t>
  </si>
  <si>
    <t>CAR0093</t>
  </si>
  <si>
    <t>CAR0094</t>
  </si>
  <si>
    <t>CAR0095</t>
  </si>
  <si>
    <t>CAR0096</t>
  </si>
  <si>
    <t>CAR0097</t>
  </si>
  <si>
    <t>CAR0098</t>
  </si>
  <si>
    <t>CAR0099</t>
  </si>
  <si>
    <t>CAR0100</t>
  </si>
  <si>
    <t>CAR0101</t>
  </si>
  <si>
    <t>CAR0102</t>
  </si>
  <si>
    <t>CAR0103</t>
  </si>
  <si>
    <t>CAR0104</t>
  </si>
  <si>
    <t>CAR0105</t>
  </si>
  <si>
    <t>CAR0106</t>
  </si>
  <si>
    <t>CAR0107</t>
  </si>
  <si>
    <t>CAR0108</t>
  </si>
  <si>
    <t>CAR0109</t>
  </si>
  <si>
    <t>CAR0110</t>
  </si>
  <si>
    <t>CAR0111</t>
  </si>
  <si>
    <t>CAR0112</t>
  </si>
  <si>
    <t>CAR0113</t>
  </si>
  <si>
    <t>X5</t>
  </si>
  <si>
    <t>CAR0114</t>
  </si>
  <si>
    <t>CAR0115</t>
  </si>
  <si>
    <t>CAR0116</t>
  </si>
  <si>
    <t>CAR0117</t>
  </si>
  <si>
    <t>CAR0118</t>
  </si>
  <si>
    <t>CAR0119</t>
  </si>
  <si>
    <t>CAR0120</t>
  </si>
  <si>
    <t>CAR0121</t>
  </si>
  <si>
    <t>CAR0122</t>
  </si>
  <si>
    <t>M5</t>
  </si>
  <si>
    <t>CAR0123</t>
  </si>
  <si>
    <t>CAR0124</t>
  </si>
  <si>
    <t>AMG GT</t>
  </si>
  <si>
    <t>CAR0125</t>
  </si>
  <si>
    <t>i8</t>
  </si>
  <si>
    <t>CAR0126</t>
  </si>
  <si>
    <t>CAR0127</t>
  </si>
  <si>
    <t>CAR0128</t>
  </si>
  <si>
    <t>CAR0129</t>
  </si>
  <si>
    <t>CAR0130</t>
  </si>
  <si>
    <t>CAR0131</t>
  </si>
  <si>
    <t>CAR0132</t>
  </si>
  <si>
    <t>CAR0133</t>
  </si>
  <si>
    <t>CAR0134</t>
  </si>
  <si>
    <t>CAR0135</t>
  </si>
  <si>
    <t>CAR0136</t>
  </si>
  <si>
    <t>CAR0137</t>
  </si>
  <si>
    <t>CAR0138</t>
  </si>
  <si>
    <t>CAR0139</t>
  </si>
  <si>
    <t>CAR0140</t>
  </si>
  <si>
    <t>CAR0141</t>
  </si>
  <si>
    <t>CAR0142</t>
  </si>
  <si>
    <t>CAR0143</t>
  </si>
  <si>
    <t>CAR0144</t>
  </si>
  <si>
    <t>CAR0145</t>
  </si>
  <si>
    <t>CAR0146</t>
  </si>
  <si>
    <t>CAR0147</t>
  </si>
  <si>
    <t>CAR0148</t>
  </si>
  <si>
    <t>CAR0149</t>
  </si>
  <si>
    <t>CAR0150</t>
  </si>
  <si>
    <t>CAR0151</t>
  </si>
  <si>
    <t>CAR0152</t>
  </si>
  <si>
    <t>CAR0153</t>
  </si>
  <si>
    <t>CAR0154</t>
  </si>
  <si>
    <t>CAR0155</t>
  </si>
  <si>
    <t>CAR0156</t>
  </si>
  <si>
    <t>CAR0157</t>
  </si>
  <si>
    <t>CAR0158</t>
  </si>
  <si>
    <t>CAR0159</t>
  </si>
  <si>
    <t>CAR0160</t>
  </si>
  <si>
    <t>CAR0161</t>
  </si>
  <si>
    <t>CAR0162</t>
  </si>
  <si>
    <t>CAR0163</t>
  </si>
  <si>
    <t>CAR0164</t>
  </si>
  <si>
    <t>CAR0165</t>
  </si>
  <si>
    <t>CAR0166</t>
  </si>
  <si>
    <t>CAR0167</t>
  </si>
  <si>
    <t>CAR0168</t>
  </si>
  <si>
    <t>CAR0169</t>
  </si>
  <si>
    <t>CAR0170</t>
  </si>
  <si>
    <t>CAR0171</t>
  </si>
  <si>
    <t>CAR0172</t>
  </si>
  <si>
    <t>CAR0173</t>
  </si>
  <si>
    <t>CAR0174</t>
  </si>
  <si>
    <t>CAR0175</t>
  </si>
  <si>
    <t>CAR0176</t>
  </si>
  <si>
    <t>CAR0177</t>
  </si>
  <si>
    <t>CAR0178</t>
  </si>
  <si>
    <t>CAR0179</t>
  </si>
  <si>
    <t>CAR0180</t>
  </si>
  <si>
    <t>CAR0181</t>
  </si>
  <si>
    <t>CAR0182</t>
  </si>
  <si>
    <t>CAR0183</t>
  </si>
  <si>
    <t>CAR0184</t>
  </si>
  <si>
    <t>CAR0185</t>
  </si>
  <si>
    <t>CAR0186</t>
  </si>
  <si>
    <t>CAR0187</t>
  </si>
  <si>
    <t>CAR0188</t>
  </si>
  <si>
    <t>CAR0189</t>
  </si>
  <si>
    <t>CAR0190</t>
  </si>
  <si>
    <t>CAR0191</t>
  </si>
  <si>
    <t>CAR0192</t>
  </si>
  <si>
    <t>CAR0193</t>
  </si>
  <si>
    <t>CAR0194</t>
  </si>
  <si>
    <t>CAR0195</t>
  </si>
  <si>
    <t>CAR0196</t>
  </si>
  <si>
    <t>CAR0197</t>
  </si>
  <si>
    <t>CAR0198</t>
  </si>
  <si>
    <t>CAR0199</t>
  </si>
  <si>
    <t>CAR0200</t>
  </si>
  <si>
    <t>CAR0201</t>
  </si>
  <si>
    <t>CAR0202</t>
  </si>
  <si>
    <t>CAR0203</t>
  </si>
  <si>
    <t>CAR0204</t>
  </si>
  <si>
    <t>CAR0205</t>
  </si>
  <si>
    <t>CAR0206</t>
  </si>
  <si>
    <t>CAR0207</t>
  </si>
  <si>
    <t>CAR0208</t>
  </si>
  <si>
    <t>CAR0209</t>
  </si>
  <si>
    <t>CAR0210</t>
  </si>
  <si>
    <t>CAR0211</t>
  </si>
  <si>
    <t>CAR0212</t>
  </si>
  <si>
    <t>CAR0213</t>
  </si>
  <si>
    <t>CAR0214</t>
  </si>
  <si>
    <t>CAR0215</t>
  </si>
  <si>
    <t>CAR0216</t>
  </si>
  <si>
    <t>CAR0217</t>
  </si>
  <si>
    <t>CAR0218</t>
  </si>
  <si>
    <t>CAR0219</t>
  </si>
  <si>
    <t>CAR0220</t>
  </si>
  <si>
    <t>CAR0221</t>
  </si>
  <si>
    <t>CAR0222</t>
  </si>
  <si>
    <t>CAR0223</t>
  </si>
  <si>
    <t>CAR0224</t>
  </si>
  <si>
    <t>CAR0225</t>
  </si>
  <si>
    <t>CAR0226</t>
  </si>
  <si>
    <t>CAR0227</t>
  </si>
  <si>
    <t>CAR0228</t>
  </si>
  <si>
    <t>CAR0229</t>
  </si>
  <si>
    <t>CAR0230</t>
  </si>
  <si>
    <t>CAR0231</t>
  </si>
  <si>
    <t>CAR0232</t>
  </si>
  <si>
    <t>CAR0233</t>
  </si>
  <si>
    <t>CAR0234</t>
  </si>
  <si>
    <t>CAR0235</t>
  </si>
  <si>
    <t>CAR0236</t>
  </si>
  <si>
    <t>CAR0237</t>
  </si>
  <si>
    <t>CAR0238</t>
  </si>
  <si>
    <t>CAR0239</t>
  </si>
  <si>
    <t>CAR0240</t>
  </si>
  <si>
    <t>CAR0241</t>
  </si>
  <si>
    <t>CAR0242</t>
  </si>
  <si>
    <t>CAR0243</t>
  </si>
  <si>
    <t>CAR0244</t>
  </si>
  <si>
    <t>CAR0245</t>
  </si>
  <si>
    <t>CAR0246</t>
  </si>
  <si>
    <t>CAR0247</t>
  </si>
  <si>
    <t>CAR0248</t>
  </si>
  <si>
    <t>CAR0249</t>
  </si>
  <si>
    <t>CAR0250</t>
  </si>
  <si>
    <t>CAR0251</t>
  </si>
  <si>
    <t>CAR0252</t>
  </si>
  <si>
    <t>CAR0253</t>
  </si>
  <si>
    <t>CAR0254</t>
  </si>
  <si>
    <t>CAR0255</t>
  </si>
  <si>
    <t>CAR0256</t>
  </si>
  <si>
    <t>CAR0257</t>
  </si>
  <si>
    <t>CAR0258</t>
  </si>
  <si>
    <t>CAR0259</t>
  </si>
  <si>
    <t>CAR0260</t>
  </si>
  <si>
    <t>CAR0261</t>
  </si>
  <si>
    <t>CAR0262</t>
  </si>
  <si>
    <t>CAR0263</t>
  </si>
  <si>
    <t>CAR0264</t>
  </si>
  <si>
    <t>CAR0265</t>
  </si>
  <si>
    <t>CAR0266</t>
  </si>
  <si>
    <t>CAR0267</t>
  </si>
  <si>
    <t>CAR0268</t>
  </si>
  <si>
    <t>CAR0269</t>
  </si>
  <si>
    <t>CAR0270</t>
  </si>
  <si>
    <t>CAR0271</t>
  </si>
  <si>
    <t>CAR0272</t>
  </si>
  <si>
    <t>CAR0273</t>
  </si>
  <si>
    <t>CAR0274</t>
  </si>
  <si>
    <t>CAR0275</t>
  </si>
  <si>
    <t>CAR0276</t>
  </si>
  <si>
    <t>CAR0277</t>
  </si>
  <si>
    <t>CAR0278</t>
  </si>
  <si>
    <t>CAR0279</t>
  </si>
  <si>
    <t>CAR0280</t>
  </si>
  <si>
    <t>CAR0281</t>
  </si>
  <si>
    <t>CAR0282</t>
  </si>
  <si>
    <t>CAR0283</t>
  </si>
  <si>
    <t>CAR0284</t>
  </si>
  <si>
    <t>CAR0285</t>
  </si>
  <si>
    <t>CAR0286</t>
  </si>
  <si>
    <t>CAR0287</t>
  </si>
  <si>
    <t>CAR0288</t>
  </si>
  <si>
    <t>CAR0289</t>
  </si>
  <si>
    <t>CAR0290</t>
  </si>
  <si>
    <t>CAR0291</t>
  </si>
  <si>
    <t>CAR0292</t>
  </si>
  <si>
    <t>CAR0293</t>
  </si>
  <si>
    <t>CAR0294</t>
  </si>
  <si>
    <t>CAR0295</t>
  </si>
  <si>
    <t>CAR0296</t>
  </si>
  <si>
    <t>CAR0297</t>
  </si>
  <si>
    <t>CAR0298</t>
  </si>
  <si>
    <t>CAR0299</t>
  </si>
  <si>
    <t>CAR0300</t>
  </si>
  <si>
    <t>CAR0301</t>
  </si>
  <si>
    <t>CAR0302</t>
  </si>
  <si>
    <t>CAR0303</t>
  </si>
  <si>
    <t>CAR0304</t>
  </si>
  <si>
    <t>CAR0305</t>
  </si>
  <si>
    <t>CAR0306</t>
  </si>
  <si>
    <t>CAR0307</t>
  </si>
  <si>
    <t>CAR0308</t>
  </si>
  <si>
    <t>CAR0309</t>
  </si>
  <si>
    <t>CAR0310</t>
  </si>
  <si>
    <t>CAR0311</t>
  </si>
  <si>
    <t>CAR0312</t>
  </si>
  <si>
    <t>CAR0313</t>
  </si>
  <si>
    <t>CAR0314</t>
  </si>
  <si>
    <t>CAR0315</t>
  </si>
  <si>
    <t>CAR0316</t>
  </si>
  <si>
    <t>CAR0317</t>
  </si>
  <si>
    <t>CAR0318</t>
  </si>
  <si>
    <t>CAR0319</t>
  </si>
  <si>
    <t>CAR0320</t>
  </si>
  <si>
    <t>CAR0321</t>
  </si>
  <si>
    <t>CAR0322</t>
  </si>
  <si>
    <t>CAR0323</t>
  </si>
  <si>
    <t>CAR0324</t>
  </si>
  <si>
    <t>CAR0325</t>
  </si>
  <si>
    <t>CAR0326</t>
  </si>
  <si>
    <t>CAR0327</t>
  </si>
  <si>
    <t>CAR0328</t>
  </si>
  <si>
    <t>CAR0329</t>
  </si>
  <si>
    <t>CAR0330</t>
  </si>
  <si>
    <t>CAR0331</t>
  </si>
  <si>
    <t>CAR0332</t>
  </si>
  <si>
    <t>CAR0333</t>
  </si>
  <si>
    <t>CAR0334</t>
  </si>
  <si>
    <t>CAR0335</t>
  </si>
  <si>
    <t>CAR0336</t>
  </si>
  <si>
    <t>CAR0337</t>
  </si>
  <si>
    <t>CAR0338</t>
  </si>
  <si>
    <t>CAR0339</t>
  </si>
  <si>
    <t>CAR0340</t>
  </si>
  <si>
    <t>CAR0341</t>
  </si>
  <si>
    <t>CAR0342</t>
  </si>
  <si>
    <t>CAR0343</t>
  </si>
  <si>
    <t>CAR0344</t>
  </si>
  <si>
    <t>CAR0345</t>
  </si>
  <si>
    <t>CAR0346</t>
  </si>
  <si>
    <t>CAR0347</t>
  </si>
  <si>
    <t>CAR0348</t>
  </si>
  <si>
    <t>CAR0349</t>
  </si>
  <si>
    <t>CAR0350</t>
  </si>
  <si>
    <t>CAR0351</t>
  </si>
  <si>
    <t>CAR0352</t>
  </si>
  <si>
    <t>CAR0353</t>
  </si>
  <si>
    <t>CAR0354</t>
  </si>
  <si>
    <t>CAR0355</t>
  </si>
  <si>
    <t>CAR0356</t>
  </si>
  <si>
    <t>CAR0357</t>
  </si>
  <si>
    <t>CAR0358</t>
  </si>
  <si>
    <t>CAR0359</t>
  </si>
  <si>
    <t>CAR0360</t>
  </si>
  <si>
    <t>CAR0361</t>
  </si>
  <si>
    <t>CAR0362</t>
  </si>
  <si>
    <t>CAR0363</t>
  </si>
  <si>
    <t>CAR0364</t>
  </si>
  <si>
    <t>CAR0365</t>
  </si>
  <si>
    <t>CAR0366</t>
  </si>
  <si>
    <t>CAR0367</t>
  </si>
  <si>
    <t>CAR0368</t>
  </si>
  <si>
    <t>CAR0369</t>
  </si>
  <si>
    <t>CAR0370</t>
  </si>
  <si>
    <t>CAR0371</t>
  </si>
  <si>
    <t>CAR0372</t>
  </si>
  <si>
    <t>CAR0373</t>
  </si>
  <si>
    <t>CAR0374</t>
  </si>
  <si>
    <t>CAR0375</t>
  </si>
  <si>
    <t>CAR0376</t>
  </si>
  <si>
    <t>CAR0377</t>
  </si>
  <si>
    <t>CAR0378</t>
  </si>
  <si>
    <t>CAR0379</t>
  </si>
  <si>
    <t>CAR0380</t>
  </si>
  <si>
    <t>CAR0381</t>
  </si>
  <si>
    <t>CAR0382</t>
  </si>
  <si>
    <t>CAR0383</t>
  </si>
  <si>
    <t>CAR0384</t>
  </si>
  <si>
    <t>CAR0385</t>
  </si>
  <si>
    <t>CAR0386</t>
  </si>
  <si>
    <t>CAR0387</t>
  </si>
  <si>
    <t>CAR0388</t>
  </si>
  <si>
    <t>CAR0389</t>
  </si>
  <si>
    <t>CAR0390</t>
  </si>
  <si>
    <t>CAR0391</t>
  </si>
  <si>
    <t>CAR0392</t>
  </si>
  <si>
    <t>CAR0393</t>
  </si>
  <si>
    <t>CAR0394</t>
  </si>
  <si>
    <t>CAR0395</t>
  </si>
  <si>
    <t>CAR0396</t>
  </si>
  <si>
    <t>CAR0397</t>
  </si>
  <si>
    <t>CAR0398</t>
  </si>
  <si>
    <t>CAR0399</t>
  </si>
  <si>
    <t>CAR0400</t>
  </si>
  <si>
    <t>CAR0401</t>
  </si>
  <si>
    <t>CAR0402</t>
  </si>
  <si>
    <t>CAR0403</t>
  </si>
  <si>
    <t>CAR0404</t>
  </si>
  <si>
    <t>CAR0405</t>
  </si>
  <si>
    <t>CAR0406</t>
  </si>
  <si>
    <t>CAR0407</t>
  </si>
  <si>
    <t>CAR0408</t>
  </si>
  <si>
    <t>CAR0409</t>
  </si>
  <si>
    <t>CAR0410</t>
  </si>
  <si>
    <t>CAR0411</t>
  </si>
  <si>
    <t>CAR0412</t>
  </si>
  <si>
    <t>CAR0413</t>
  </si>
  <si>
    <t>CAR0414</t>
  </si>
  <si>
    <t>CAR0415</t>
  </si>
  <si>
    <t>CAR0416</t>
  </si>
  <si>
    <t>CAR0417</t>
  </si>
  <si>
    <t>CAR0418</t>
  </si>
  <si>
    <t>CAR0419</t>
  </si>
  <si>
    <t>CAR0420</t>
  </si>
  <si>
    <t>CAR0421</t>
  </si>
  <si>
    <t>CAR0422</t>
  </si>
  <si>
    <t>CAR0423</t>
  </si>
  <si>
    <t>CAR0424</t>
  </si>
  <si>
    <t>CAR0425</t>
  </si>
  <si>
    <t>CAR0426</t>
  </si>
  <si>
    <t>CAR0427</t>
  </si>
  <si>
    <t>CAR0428</t>
  </si>
  <si>
    <t>CAR0429</t>
  </si>
  <si>
    <t>CAR0430</t>
  </si>
  <si>
    <t>CAR0431</t>
  </si>
  <si>
    <t>CAR0432</t>
  </si>
  <si>
    <t>CAR0433</t>
  </si>
  <si>
    <t>CAR0434</t>
  </si>
  <si>
    <t>CAR0435</t>
  </si>
  <si>
    <t>CAR0436</t>
  </si>
  <si>
    <t>CAR0437</t>
  </si>
  <si>
    <t>CAR0438</t>
  </si>
  <si>
    <t>CAR0439</t>
  </si>
  <si>
    <t>CAR0440</t>
  </si>
  <si>
    <t>CAR0441</t>
  </si>
  <si>
    <t>CAR0442</t>
  </si>
  <si>
    <t>CAR0443</t>
  </si>
  <si>
    <t>CAR0444</t>
  </si>
  <si>
    <t>CAR0445</t>
  </si>
  <si>
    <t>CAR0446</t>
  </si>
  <si>
    <t>CAR0447</t>
  </si>
  <si>
    <t>CAR0448</t>
  </si>
  <si>
    <t>CAR0449</t>
  </si>
  <si>
    <t>CAR0450</t>
  </si>
  <si>
    <t>CAR0451</t>
  </si>
  <si>
    <t>CAR0452</t>
  </si>
  <si>
    <t>CAR0453</t>
  </si>
  <si>
    <t>CAR0454</t>
  </si>
  <si>
    <t>CAR0455</t>
  </si>
  <si>
    <t>CAR0456</t>
  </si>
  <si>
    <t>CAR0457</t>
  </si>
  <si>
    <t>CAR0458</t>
  </si>
  <si>
    <t>CAR0459</t>
  </si>
  <si>
    <t>CAR0460</t>
  </si>
  <si>
    <t>CAR0461</t>
  </si>
  <si>
    <t>CAR0462</t>
  </si>
  <si>
    <t>CAR0463</t>
  </si>
  <si>
    <t>CAR0464</t>
  </si>
  <si>
    <t>CAR0465</t>
  </si>
  <si>
    <t>CAR0466</t>
  </si>
  <si>
    <t>CAR0467</t>
  </si>
  <si>
    <t>CAR0468</t>
  </si>
  <si>
    <t>CAR0469</t>
  </si>
  <si>
    <t>CAR0470</t>
  </si>
  <si>
    <t>CAR0471</t>
  </si>
  <si>
    <t>CAR0472</t>
  </si>
  <si>
    <t>CAR0473</t>
  </si>
  <si>
    <t>CAR0474</t>
  </si>
  <si>
    <t>CAR0475</t>
  </si>
  <si>
    <t>CAR0476</t>
  </si>
  <si>
    <t>CAR0477</t>
  </si>
  <si>
    <t>CAR0478</t>
  </si>
  <si>
    <t>CAR0479</t>
  </si>
  <si>
    <t>CAR0480</t>
  </si>
  <si>
    <t>CAR0481</t>
  </si>
  <si>
    <t>CAR0482</t>
  </si>
  <si>
    <t>CAR0483</t>
  </si>
  <si>
    <t>CAR0484</t>
  </si>
  <si>
    <t>CAR0485</t>
  </si>
  <si>
    <t>CAR0486</t>
  </si>
  <si>
    <t>CAR0487</t>
  </si>
  <si>
    <t>CAR0488</t>
  </si>
  <si>
    <t>CAR0489</t>
  </si>
  <si>
    <t>CAR0490</t>
  </si>
  <si>
    <t>CAR0491</t>
  </si>
  <si>
    <t>CAR0492</t>
  </si>
  <si>
    <t>CAR0493</t>
  </si>
  <si>
    <t>CAR0494</t>
  </si>
  <si>
    <t>CAR0495</t>
  </si>
  <si>
    <t>CAR0496</t>
  </si>
  <si>
    <t>CAR0497</t>
  </si>
  <si>
    <t>CAR0498</t>
  </si>
  <si>
    <t>CAR0499</t>
  </si>
  <si>
    <t>CAR0500</t>
  </si>
  <si>
    <t>CAR0501</t>
  </si>
  <si>
    <t>CAR0502</t>
  </si>
  <si>
    <t>CAR0503</t>
  </si>
  <si>
    <t>CAR0504</t>
  </si>
  <si>
    <t>CAR0505</t>
  </si>
  <si>
    <t>CAR0506</t>
  </si>
  <si>
    <t>CAR0507</t>
  </si>
  <si>
    <t>CAR0508</t>
  </si>
  <si>
    <t>CAR0509</t>
  </si>
  <si>
    <t>CAR0510</t>
  </si>
  <si>
    <t>CAR0511</t>
  </si>
  <si>
    <t>CAR0512</t>
  </si>
  <si>
    <t>CAR0513</t>
  </si>
  <si>
    <t>CAR0514</t>
  </si>
  <si>
    <t>CAR0515</t>
  </si>
  <si>
    <t>CAR0516</t>
  </si>
  <si>
    <t>CAR0517</t>
  </si>
  <si>
    <t>CAR0518</t>
  </si>
  <si>
    <t>CAR0519</t>
  </si>
  <si>
    <t>CAR0520</t>
  </si>
  <si>
    <t>CAR0521</t>
  </si>
  <si>
    <t>CAR0522</t>
  </si>
  <si>
    <t>CAR0523</t>
  </si>
  <si>
    <t>CAR0524</t>
  </si>
  <si>
    <t>CAR0525</t>
  </si>
  <si>
    <t>CAR0526</t>
  </si>
  <si>
    <t>CAR0527</t>
  </si>
  <si>
    <t>CAR0528</t>
  </si>
  <si>
    <t>CAR0529</t>
  </si>
  <si>
    <t>CAR0530</t>
  </si>
  <si>
    <t>CAR0531</t>
  </si>
  <si>
    <t>CAR0532</t>
  </si>
  <si>
    <t>CAR0533</t>
  </si>
  <si>
    <t>CAR0534</t>
  </si>
  <si>
    <t>CAR0535</t>
  </si>
  <si>
    <t>CAR0536</t>
  </si>
  <si>
    <t>CAR0537</t>
  </si>
  <si>
    <t>CAR0538</t>
  </si>
  <si>
    <t>CAR0539</t>
  </si>
  <si>
    <t>CAR0540</t>
  </si>
  <si>
    <t>CAR0541</t>
  </si>
  <si>
    <t>CAR0542</t>
  </si>
  <si>
    <t>CAR0543</t>
  </si>
  <si>
    <t>CAR0544</t>
  </si>
  <si>
    <t>CAR0545</t>
  </si>
  <si>
    <t>CAR0546</t>
  </si>
  <si>
    <t>CAR0547</t>
  </si>
  <si>
    <t>CAR0548</t>
  </si>
  <si>
    <t>CAR0549</t>
  </si>
  <si>
    <t>CAR0550</t>
  </si>
  <si>
    <t>CAR0551</t>
  </si>
  <si>
    <t>CAR0552</t>
  </si>
  <si>
    <t>CAR0553</t>
  </si>
  <si>
    <t>CAR0554</t>
  </si>
  <si>
    <t>CAR0555</t>
  </si>
  <si>
    <t>CAR0556</t>
  </si>
  <si>
    <t>CAR0557</t>
  </si>
  <si>
    <t>CAR0558</t>
  </si>
  <si>
    <t>CAR0559</t>
  </si>
  <si>
    <t>CAR0560</t>
  </si>
  <si>
    <t>CAR0561</t>
  </si>
  <si>
    <t>CAR0562</t>
  </si>
  <si>
    <t>CAR0563</t>
  </si>
  <si>
    <t>CAR0564</t>
  </si>
  <si>
    <t>CAR0565</t>
  </si>
  <si>
    <t>CAR0566</t>
  </si>
  <si>
    <t>CAR0567</t>
  </si>
  <si>
    <t>CAR0568</t>
  </si>
  <si>
    <t>CAR0569</t>
  </si>
  <si>
    <t>CAR0570</t>
  </si>
  <si>
    <t>CAR0571</t>
  </si>
  <si>
    <t>CAR0572</t>
  </si>
  <si>
    <t>CAR0573</t>
  </si>
  <si>
    <t>CAR0574</t>
  </si>
  <si>
    <t>CAR0575</t>
  </si>
  <si>
    <t>CAR0576</t>
  </si>
  <si>
    <t>CAR0577</t>
  </si>
  <si>
    <t>CAR0578</t>
  </si>
  <si>
    <t>CAR0579</t>
  </si>
  <si>
    <t>CAR0580</t>
  </si>
  <si>
    <t>CAR0581</t>
  </si>
  <si>
    <t>CAR0582</t>
  </si>
  <si>
    <t>CAR0583</t>
  </si>
  <si>
    <t>CAR0584</t>
  </si>
  <si>
    <t>CAR0585</t>
  </si>
  <si>
    <t>CAR0586</t>
  </si>
  <si>
    <t>CAR0587</t>
  </si>
  <si>
    <t>CAR0588</t>
  </si>
  <si>
    <t>CAR0589</t>
  </si>
  <si>
    <t>CAR0590</t>
  </si>
  <si>
    <t>CAR0591</t>
  </si>
  <si>
    <t>CAR0592</t>
  </si>
  <si>
    <t>CAR0593</t>
  </si>
  <si>
    <t>CAR0594</t>
  </si>
  <si>
    <t>CAR0595</t>
  </si>
  <si>
    <t>CAR0596</t>
  </si>
  <si>
    <t>CAR0597</t>
  </si>
  <si>
    <t>CAR0598</t>
  </si>
  <si>
    <t>CAR0599</t>
  </si>
  <si>
    <t>CAR0600</t>
  </si>
  <si>
    <t>CAR0601</t>
  </si>
  <si>
    <t>CAR0602</t>
  </si>
  <si>
    <t>CAR0603</t>
  </si>
  <si>
    <t>CAR0604</t>
  </si>
  <si>
    <t>CAR0605</t>
  </si>
  <si>
    <t>CAR0606</t>
  </si>
  <si>
    <t>CAR0607</t>
  </si>
  <si>
    <t>CAR0608</t>
  </si>
  <si>
    <t>CAR0609</t>
  </si>
  <si>
    <t>CAR0610</t>
  </si>
  <si>
    <t>CAR0611</t>
  </si>
  <si>
    <t>CAR0612</t>
  </si>
  <si>
    <t>CAR0613</t>
  </si>
  <si>
    <t>CAR0614</t>
  </si>
  <si>
    <t>CAR0615</t>
  </si>
  <si>
    <t>CAR0616</t>
  </si>
  <si>
    <t>CAR0617</t>
  </si>
  <si>
    <t>CAR0618</t>
  </si>
  <si>
    <t>CAR0619</t>
  </si>
  <si>
    <t>CAR0620</t>
  </si>
  <si>
    <t>CAR0621</t>
  </si>
  <si>
    <t>CAR0622</t>
  </si>
  <si>
    <t>CAR0623</t>
  </si>
  <si>
    <t>CAR0624</t>
  </si>
  <si>
    <t>CAR0625</t>
  </si>
  <si>
    <t>CAR0626</t>
  </si>
  <si>
    <t>CAR0627</t>
  </si>
  <si>
    <t>CAR0628</t>
  </si>
  <si>
    <t>CAR0629</t>
  </si>
  <si>
    <t>CAR0630</t>
  </si>
  <si>
    <t>CAR0631</t>
  </si>
  <si>
    <t>CAR0632</t>
  </si>
  <si>
    <t>CAR0633</t>
  </si>
  <si>
    <t>CAR0634</t>
  </si>
  <si>
    <t>CAR0635</t>
  </si>
  <si>
    <t>CAR0636</t>
  </si>
  <si>
    <t>CAR0637</t>
  </si>
  <si>
    <t>CAR0638</t>
  </si>
  <si>
    <t>CAR0639</t>
  </si>
  <si>
    <t>CAR0640</t>
  </si>
  <si>
    <t>CAR0641</t>
  </si>
  <si>
    <t>CAR0642</t>
  </si>
  <si>
    <t>CAR0643</t>
  </si>
  <si>
    <t>CAR0644</t>
  </si>
  <si>
    <t>CAR0645</t>
  </si>
  <si>
    <t>CAR0646</t>
  </si>
  <si>
    <t>CAR0647</t>
  </si>
  <si>
    <t>CAR0648</t>
  </si>
  <si>
    <t>CAR0649</t>
  </si>
  <si>
    <t>CAR0650</t>
  </si>
  <si>
    <t>CAR0651</t>
  </si>
  <si>
    <t>CAR0652</t>
  </si>
  <si>
    <t>CAR0653</t>
  </si>
  <si>
    <t>CAR0654</t>
  </si>
  <si>
    <t>CAR0655</t>
  </si>
  <si>
    <t>CAR0656</t>
  </si>
  <si>
    <t>CAR0657</t>
  </si>
  <si>
    <t>CAR0658</t>
  </si>
  <si>
    <t>CAR0659</t>
  </si>
  <si>
    <t>CAR0660</t>
  </si>
  <si>
    <t>CAR0661</t>
  </si>
  <si>
    <t>CAR0662</t>
  </si>
  <si>
    <t>CAR0663</t>
  </si>
  <si>
    <t>CAR0664</t>
  </si>
  <si>
    <t>CAR0665</t>
  </si>
  <si>
    <t>CAR0666</t>
  </si>
  <si>
    <t>CAR0667</t>
  </si>
  <si>
    <t>CAR0668</t>
  </si>
  <si>
    <t>CAR0669</t>
  </si>
  <si>
    <t>CAR0670</t>
  </si>
  <si>
    <t>CAR0671</t>
  </si>
  <si>
    <t>CAR0672</t>
  </si>
  <si>
    <t>CAR0673</t>
  </si>
  <si>
    <t>CAR0674</t>
  </si>
  <si>
    <t>CAR0675</t>
  </si>
  <si>
    <t>CAR0676</t>
  </si>
  <si>
    <t>CAR0677</t>
  </si>
  <si>
    <t>CAR0678</t>
  </si>
  <si>
    <t>CAR0679</t>
  </si>
  <si>
    <t>CAR0680</t>
  </si>
  <si>
    <t>CAR0681</t>
  </si>
  <si>
    <t>CAR0682</t>
  </si>
  <si>
    <t>CAR0683</t>
  </si>
  <si>
    <t>CAR0684</t>
  </si>
  <si>
    <t>CAR0685</t>
  </si>
  <si>
    <t>CAR0686</t>
  </si>
  <si>
    <t>CAR0687</t>
  </si>
  <si>
    <t>CAR0688</t>
  </si>
  <si>
    <t>CAR0689</t>
  </si>
  <si>
    <t>CAR0690</t>
  </si>
  <si>
    <t>CAR0691</t>
  </si>
  <si>
    <t>CAR0692</t>
  </si>
  <si>
    <t>CAR0693</t>
  </si>
  <si>
    <t>CAR0694</t>
  </si>
  <si>
    <t>CAR0695</t>
  </si>
  <si>
    <t>CAR0696</t>
  </si>
  <si>
    <t>CAR0697</t>
  </si>
  <si>
    <t>CAR0698</t>
  </si>
  <si>
    <t>CAR0699</t>
  </si>
  <si>
    <t>CAR0700</t>
  </si>
  <si>
    <t>CAR0701</t>
  </si>
  <si>
    <t>CAR0702</t>
  </si>
  <si>
    <t>CAR0703</t>
  </si>
  <si>
    <t>CAR0704</t>
  </si>
  <si>
    <t>CAR0705</t>
  </si>
  <si>
    <t>CAR0706</t>
  </si>
  <si>
    <t>CAR0707</t>
  </si>
  <si>
    <t>CAR0708</t>
  </si>
  <si>
    <t>CAR0709</t>
  </si>
  <si>
    <t>CAR0710</t>
  </si>
  <si>
    <t>CAR0711</t>
  </si>
  <si>
    <t>CAR0712</t>
  </si>
  <si>
    <t>CAR0713</t>
  </si>
  <si>
    <t>CAR0714</t>
  </si>
  <si>
    <t>CAR0715</t>
  </si>
  <si>
    <t>CAR0716</t>
  </si>
  <si>
    <t>CAR0717</t>
  </si>
  <si>
    <t>CAR0718</t>
  </si>
  <si>
    <t>CAR0719</t>
  </si>
  <si>
    <t>CAR0720</t>
  </si>
  <si>
    <t>CAR0721</t>
  </si>
  <si>
    <t>CAR0722</t>
  </si>
  <si>
    <t>CAR0723</t>
  </si>
  <si>
    <t>CAR0724</t>
  </si>
  <si>
    <t>CAR0725</t>
  </si>
  <si>
    <t>CAR0726</t>
  </si>
  <si>
    <t>CAR0727</t>
  </si>
  <si>
    <t>CAR0728</t>
  </si>
  <si>
    <t>CAR0729</t>
  </si>
  <si>
    <t>CAR0730</t>
  </si>
  <si>
    <t>CAR0731</t>
  </si>
  <si>
    <t>CAR0732</t>
  </si>
  <si>
    <t>CAR0733</t>
  </si>
  <si>
    <t>CAR0734</t>
  </si>
  <si>
    <t>CAR0735</t>
  </si>
  <si>
    <t>CAR0736</t>
  </si>
  <si>
    <t>CAR0737</t>
  </si>
  <si>
    <t>CAR0738</t>
  </si>
  <si>
    <t>CAR0739</t>
  </si>
  <si>
    <t>CAR0740</t>
  </si>
  <si>
    <t>CAR0741</t>
  </si>
  <si>
    <t>CAR0742</t>
  </si>
  <si>
    <t>CAR0743</t>
  </si>
  <si>
    <t>CAR0744</t>
  </si>
  <si>
    <t>CAR0745</t>
  </si>
  <si>
    <t>CAR0746</t>
  </si>
  <si>
    <t>CAR0747</t>
  </si>
  <si>
    <t>CAR0748</t>
  </si>
  <si>
    <t>CAR0749</t>
  </si>
  <si>
    <t>CAR0750</t>
  </si>
  <si>
    <t>CAR0751</t>
  </si>
  <si>
    <t>CAR0752</t>
  </si>
  <si>
    <t>CAR0753</t>
  </si>
  <si>
    <t>CAR0754</t>
  </si>
  <si>
    <t>CAR0755</t>
  </si>
  <si>
    <t>CAR0756</t>
  </si>
  <si>
    <t>CAR0757</t>
  </si>
  <si>
    <t>CAR0758</t>
  </si>
  <si>
    <t>CAR0759</t>
  </si>
  <si>
    <t>CAR0760</t>
  </si>
  <si>
    <t>CAR0761</t>
  </si>
  <si>
    <t>CAR0762</t>
  </si>
  <si>
    <t>CAR0763</t>
  </si>
  <si>
    <t>CAR0764</t>
  </si>
  <si>
    <t>CAR0765</t>
  </si>
  <si>
    <t>CAR0766</t>
  </si>
  <si>
    <t>CAR0767</t>
  </si>
  <si>
    <t>CAR0768</t>
  </si>
  <si>
    <t>CAR0769</t>
  </si>
  <si>
    <t>CAR0770</t>
  </si>
  <si>
    <t>CAR0771</t>
  </si>
  <si>
    <t>CAR0772</t>
  </si>
  <si>
    <t>CAR0773</t>
  </si>
  <si>
    <t>CAR0774</t>
  </si>
  <si>
    <t>CAR0775</t>
  </si>
  <si>
    <t>CAR0776</t>
  </si>
  <si>
    <t>CAR0777</t>
  </si>
  <si>
    <t>CAR0778</t>
  </si>
  <si>
    <t>CAR0779</t>
  </si>
  <si>
    <t>CAR0780</t>
  </si>
  <si>
    <t>CAR0781</t>
  </si>
  <si>
    <t>CAR0782</t>
  </si>
  <si>
    <t>CAR0783</t>
  </si>
  <si>
    <t>CAR0784</t>
  </si>
  <si>
    <t>CAR0785</t>
  </si>
  <si>
    <t>CAR0786</t>
  </si>
  <si>
    <t>CAR0787</t>
  </si>
  <si>
    <t>CAR0788</t>
  </si>
  <si>
    <t>CAR0789</t>
  </si>
  <si>
    <t>CAR0790</t>
  </si>
  <si>
    <t>CAR0791</t>
  </si>
  <si>
    <t>CAR0792</t>
  </si>
  <si>
    <t>CAR0793</t>
  </si>
  <si>
    <t>CAR0794</t>
  </si>
  <si>
    <t>CAR0795</t>
  </si>
  <si>
    <t>CAR0796</t>
  </si>
  <si>
    <t>CAR0797</t>
  </si>
  <si>
    <t>CAR0798</t>
  </si>
  <si>
    <t>CAR0799</t>
  </si>
  <si>
    <t>CAR0800</t>
  </si>
  <si>
    <t>CAR0801</t>
  </si>
  <si>
    <t>CAR0802</t>
  </si>
  <si>
    <t>CAR0803</t>
  </si>
  <si>
    <t>CAR0804</t>
  </si>
  <si>
    <t>CAR0805</t>
  </si>
  <si>
    <t>CAR0806</t>
  </si>
  <si>
    <t>CAR0807</t>
  </si>
  <si>
    <t>CAR0808</t>
  </si>
  <si>
    <t>CAR0809</t>
  </si>
  <si>
    <t>CAR0810</t>
  </si>
  <si>
    <t>CAR0811</t>
  </si>
  <si>
    <t>CAR0812</t>
  </si>
  <si>
    <t>CAR0813</t>
  </si>
  <si>
    <t>CAR0814</t>
  </si>
  <si>
    <t>CAR0815</t>
  </si>
  <si>
    <t>CAR0816</t>
  </si>
  <si>
    <t>CAR0817</t>
  </si>
  <si>
    <t>CAR0818</t>
  </si>
  <si>
    <t>CAR0819</t>
  </si>
  <si>
    <t>CAR0820</t>
  </si>
  <si>
    <t>CAR0821</t>
  </si>
  <si>
    <t>CAR0822</t>
  </si>
  <si>
    <t>CAR0823</t>
  </si>
  <si>
    <t>CAR0824</t>
  </si>
  <si>
    <t>CAR0825</t>
  </si>
  <si>
    <t>CAR0826</t>
  </si>
  <si>
    <t>CAR0827</t>
  </si>
  <si>
    <t>CAR0828</t>
  </si>
  <si>
    <t>CAR0829</t>
  </si>
  <si>
    <t>CAR0830</t>
  </si>
  <si>
    <t>CAR0831</t>
  </si>
  <si>
    <t>CAR0832</t>
  </si>
  <si>
    <t>CAR0833</t>
  </si>
  <si>
    <t>CAR0834</t>
  </si>
  <si>
    <t>CAR0835</t>
  </si>
  <si>
    <t>CAR0836</t>
  </si>
  <si>
    <t>CAR0837</t>
  </si>
  <si>
    <t>CAR0838</t>
  </si>
  <si>
    <t>CAR0839</t>
  </si>
  <si>
    <t>CAR0840</t>
  </si>
  <si>
    <t>CAR0841</t>
  </si>
  <si>
    <t>CAR0842</t>
  </si>
  <si>
    <t>CAR0843</t>
  </si>
  <si>
    <t>CAR0844</t>
  </si>
  <si>
    <t>CAR0845</t>
  </si>
  <si>
    <t>CAR0846</t>
  </si>
  <si>
    <t>CAR0847</t>
  </si>
  <si>
    <t>CAR0848</t>
  </si>
  <si>
    <t>CAR0849</t>
  </si>
  <si>
    <t>CAR0850</t>
  </si>
  <si>
    <t>CAR0851</t>
  </si>
  <si>
    <t>CAR0852</t>
  </si>
  <si>
    <t>CAR0853</t>
  </si>
  <si>
    <t>CAR0854</t>
  </si>
  <si>
    <t>CAR0855</t>
  </si>
  <si>
    <t>CAR0856</t>
  </si>
  <si>
    <t>CAR0857</t>
  </si>
  <si>
    <t>CAR0858</t>
  </si>
  <si>
    <t>CAR0859</t>
  </si>
  <si>
    <t>CAR0860</t>
  </si>
  <si>
    <t>CAR0861</t>
  </si>
  <si>
    <t>CAR0862</t>
  </si>
  <si>
    <t>CAR0863</t>
  </si>
  <si>
    <t>CAR0864</t>
  </si>
  <si>
    <t>CAR0865</t>
  </si>
  <si>
    <t>CAR0866</t>
  </si>
  <si>
    <t>CAR0867</t>
  </si>
  <si>
    <t>CAR0868</t>
  </si>
  <si>
    <t>CAR0869</t>
  </si>
  <si>
    <t>CAR0870</t>
  </si>
  <si>
    <t>CAR0871</t>
  </si>
  <si>
    <t>CAR0872</t>
  </si>
  <si>
    <t>CAR0873</t>
  </si>
  <si>
    <t>CAR0874</t>
  </si>
  <si>
    <t>CAR0875</t>
  </si>
  <si>
    <t>CAR0876</t>
  </si>
  <si>
    <t>CAR0877</t>
  </si>
  <si>
    <t>CAR0878</t>
  </si>
  <si>
    <t>CAR0879</t>
  </si>
  <si>
    <t>CAR0880</t>
  </si>
  <si>
    <t>CAR0881</t>
  </si>
  <si>
    <t>CAR0882</t>
  </si>
  <si>
    <t>CAR0883</t>
  </si>
  <si>
    <t>CAR0884</t>
  </si>
  <si>
    <t>CAR0885</t>
  </si>
  <si>
    <t>CAR0886</t>
  </si>
  <si>
    <t>CAR0887</t>
  </si>
  <si>
    <t>CAR0888</t>
  </si>
  <si>
    <t>CAR0889</t>
  </si>
  <si>
    <t>CAR0890</t>
  </si>
  <si>
    <t>CAR0891</t>
  </si>
  <si>
    <t>CAR0892</t>
  </si>
  <si>
    <t>CAR0893</t>
  </si>
  <si>
    <t>CAR0894</t>
  </si>
  <si>
    <t>CAR0895</t>
  </si>
  <si>
    <t>CAR0896</t>
  </si>
  <si>
    <t>CAR0897</t>
  </si>
  <si>
    <t>CAR0898</t>
  </si>
  <si>
    <t>CAR0899</t>
  </si>
  <si>
    <t>CAR0900</t>
  </si>
  <si>
    <t>CAR0901</t>
  </si>
  <si>
    <t>CAR0902</t>
  </si>
  <si>
    <t>CAR0903</t>
  </si>
  <si>
    <t>CAR0904</t>
  </si>
  <si>
    <t>CAR0905</t>
  </si>
  <si>
    <t>CAR0906</t>
  </si>
  <si>
    <t>CAR0907</t>
  </si>
  <si>
    <t>CAR0908</t>
  </si>
  <si>
    <t>CAR0909</t>
  </si>
  <si>
    <t>CAR0910</t>
  </si>
  <si>
    <t>CAR0911</t>
  </si>
  <si>
    <t>CAR0912</t>
  </si>
  <si>
    <t>CAR0913</t>
  </si>
  <si>
    <t>CAR0914</t>
  </si>
  <si>
    <t>CAR0915</t>
  </si>
  <si>
    <t>CAR0916</t>
  </si>
  <si>
    <t>CAR0917</t>
  </si>
  <si>
    <t>CAR0918</t>
  </si>
  <si>
    <t>CAR0919</t>
  </si>
  <si>
    <t>CAR0920</t>
  </si>
  <si>
    <t>CAR0921</t>
  </si>
  <si>
    <t>CAR0922</t>
  </si>
  <si>
    <t>CAR0923</t>
  </si>
  <si>
    <t>CAR0924</t>
  </si>
  <si>
    <t>CAR0925</t>
  </si>
  <si>
    <t>CAR0926</t>
  </si>
  <si>
    <t>CAR0927</t>
  </si>
  <si>
    <t>CAR0928</t>
  </si>
  <si>
    <t>CAR0929</t>
  </si>
  <si>
    <t>CAR0930</t>
  </si>
  <si>
    <t>CAR0931</t>
  </si>
  <si>
    <t>CAR0932</t>
  </si>
  <si>
    <t>CAR0933</t>
  </si>
  <si>
    <t>CAR0934</t>
  </si>
  <si>
    <t>CAR0935</t>
  </si>
  <si>
    <t>CAR0936</t>
  </si>
  <si>
    <t>CAR0937</t>
  </si>
  <si>
    <t>CAR0938</t>
  </si>
  <si>
    <t>CAR0939</t>
  </si>
  <si>
    <t>CAR0940</t>
  </si>
  <si>
    <t>CAR0941</t>
  </si>
  <si>
    <t>CAR0942</t>
  </si>
  <si>
    <t>CAR0943</t>
  </si>
  <si>
    <t>CAR0944</t>
  </si>
  <si>
    <t>CAR0945</t>
  </si>
  <si>
    <t>CAR0946</t>
  </si>
  <si>
    <t>CAR0947</t>
  </si>
  <si>
    <t>CAR0948</t>
  </si>
  <si>
    <t>CAR0949</t>
  </si>
  <si>
    <t>CAR0950</t>
  </si>
  <si>
    <t>CAR0951</t>
  </si>
  <si>
    <t>CAR0952</t>
  </si>
  <si>
    <t>CAR0953</t>
  </si>
  <si>
    <t>CAR0954</t>
  </si>
  <si>
    <t>CAR0955</t>
  </si>
  <si>
    <t>CAR0956</t>
  </si>
  <si>
    <t>CAR0957</t>
  </si>
  <si>
    <t>CAR0958</t>
  </si>
  <si>
    <t>CAR0959</t>
  </si>
  <si>
    <t>CAR0960</t>
  </si>
  <si>
    <t>CAR0961</t>
  </si>
  <si>
    <t>CAR0962</t>
  </si>
  <si>
    <t>CAR0963</t>
  </si>
  <si>
    <t>CAR0964</t>
  </si>
  <si>
    <t>CAR0965</t>
  </si>
  <si>
    <t>CAR0966</t>
  </si>
  <si>
    <t>CAR0967</t>
  </si>
  <si>
    <t>CAR0968</t>
  </si>
  <si>
    <t>CAR0969</t>
  </si>
  <si>
    <t>CAR0970</t>
  </si>
  <si>
    <t>CAR0971</t>
  </si>
  <si>
    <t>CAR0972</t>
  </si>
  <si>
    <t>CAR0973</t>
  </si>
  <si>
    <t>CAR0974</t>
  </si>
  <si>
    <t>CAR0975</t>
  </si>
  <si>
    <t>CAR0976</t>
  </si>
  <si>
    <t>CAR0977</t>
  </si>
  <si>
    <t>CAR0978</t>
  </si>
  <si>
    <t>CAR0979</t>
  </si>
  <si>
    <t>CAR0980</t>
  </si>
  <si>
    <t>CAR0981</t>
  </si>
  <si>
    <t>CAR0982</t>
  </si>
  <si>
    <t>CAR0983</t>
  </si>
  <si>
    <t>CAR0984</t>
  </si>
  <si>
    <t>CAR0985</t>
  </si>
  <si>
    <t>CAR0986</t>
  </si>
  <si>
    <t>CAR0987</t>
  </si>
  <si>
    <t>CAR0988</t>
  </si>
  <si>
    <t>CAR0989</t>
  </si>
  <si>
    <t>CAR0990</t>
  </si>
  <si>
    <t>CAR0991</t>
  </si>
  <si>
    <t>CAR0992</t>
  </si>
  <si>
    <t>CAR0993</t>
  </si>
  <si>
    <t>CAR0994</t>
  </si>
  <si>
    <t>CAR0995</t>
  </si>
  <si>
    <t>CAR0996</t>
  </si>
  <si>
    <t>CAR0997</t>
  </si>
  <si>
    <t>CAR0998</t>
  </si>
  <si>
    <t>CAR0999</t>
  </si>
  <si>
    <t>CAR1000</t>
  </si>
  <si>
    <t>Sum of Total_Sales</t>
  </si>
  <si>
    <t>Average of Price (USD)</t>
  </si>
  <si>
    <t>Average of Horsepower</t>
  </si>
  <si>
    <t>Cost_price</t>
  </si>
  <si>
    <t>Sum of Total_Revenue</t>
  </si>
  <si>
    <t>Total_profit</t>
  </si>
  <si>
    <t>Row Labels</t>
  </si>
  <si>
    <t>Grand Total</t>
  </si>
  <si>
    <t>Year</t>
  </si>
  <si>
    <t>Unit_sold_2021</t>
  </si>
  <si>
    <t>Unit_sold_2022</t>
  </si>
  <si>
    <t>Sales_amout201</t>
  </si>
  <si>
    <t>Sales_amout2022</t>
  </si>
  <si>
    <t>Sales_amount2023</t>
  </si>
  <si>
    <t>Saales_amount2024</t>
  </si>
  <si>
    <t>Unit_sold_2023</t>
  </si>
  <si>
    <t>Unit_sold_2024</t>
  </si>
  <si>
    <t>Unit_sold_2025</t>
  </si>
  <si>
    <t>Sales_amount2025</t>
  </si>
  <si>
    <t>Total</t>
  </si>
  <si>
    <t>Brand_Name</t>
  </si>
  <si>
    <t>Sum of Field1</t>
  </si>
  <si>
    <t>Average of Safety_Rating</t>
  </si>
  <si>
    <t>Sum of Top_Speed (km/h)</t>
  </si>
  <si>
    <t>Average of Top_Speed (km/h)</t>
  </si>
  <si>
    <t>Max of Fuel_Efficiency (km/l)</t>
  </si>
  <si>
    <t>Max of Horsepower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</si>
</sst>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409]* #,##0.00_ ;_-[$$-409]* \-#,##0.00\ ;_-[$$-409]* &quot;-&quot;??_ ;_-@_ "/>
    <numFmt numFmtId="165" formatCode="#,##0.0,,\ &quot;M&quot;"/>
    <numFmt numFmtId="166" formatCode="0.0"/>
    <numFmt numFmtId="167" formatCode="0\ &quot; km/h per HP&quot;"/>
  </numFmts>
  <fonts count="6" x14ac:knownFonts="1">
    <font>
      <sz val="11"/>
      <color theme="1"/>
      <name val="Calibri"/>
      <family val="2"/>
      <scheme val="minor"/>
    </font>
    <font>
      <b/>
      <sz val="11"/>
      <color theme="1"/>
      <name val="Calibri"/>
      <family val="2"/>
      <scheme val="minor"/>
    </font>
    <font>
      <sz val="11"/>
      <color indexed="8"/>
      <name val="Calibri"/>
      <family val="2"/>
    </font>
    <font>
      <sz val="11"/>
      <color theme="1"/>
      <name val="Calibri"/>
      <family val="2"/>
      <scheme val="minor"/>
    </font>
    <font>
      <sz val="8"/>
      <name val="Calibri"/>
      <family val="2"/>
      <scheme val="minor"/>
    </font>
    <font>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3"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1" fontId="2" fillId="0" borderId="0" xfId="0" applyNumberFormat="1" applyFont="1"/>
    <xf numFmtId="1" fontId="0" fillId="0" borderId="0" xfId="0" applyNumberFormat="1" applyAlignment="1">
      <alignment horizontal="left"/>
    </xf>
    <xf numFmtId="2" fontId="0" fillId="0" borderId="0" xfId="0" applyNumberFormat="1"/>
    <xf numFmtId="0" fontId="5" fillId="0" borderId="0" xfId="0" applyFont="1"/>
    <xf numFmtId="165" fontId="0" fillId="0" borderId="0" xfId="1" applyNumberFormat="1" applyFont="1"/>
    <xf numFmtId="166" fontId="0" fillId="0" borderId="0" xfId="0" applyNumberFormat="1"/>
    <xf numFmtId="167" fontId="0" fillId="0" borderId="0" xfId="0" applyNumberFormat="1"/>
  </cellXfs>
  <cellStyles count="2">
    <cellStyle name="Comma" xfId="1" builtinId="3"/>
    <cellStyle name="Normal" xfId="0" builtinId="0"/>
  </cellStyles>
  <dxfs count="32">
    <dxf>
      <numFmt numFmtId="166" formatCode="0.0"/>
    </dxf>
    <dxf>
      <numFmt numFmtId="164" formatCode="_-[$$-409]* #,##0.00_ ;_-[$$-409]* \-#,##0.00\ ;_-[$$-409]* &quot;-&quot;??_ ;_-@_ "/>
    </dxf>
    <dxf>
      <numFmt numFmtId="2" formatCode="0.00"/>
    </dxf>
    <dxf>
      <numFmt numFmtId="166" formatCode="0.0"/>
    </dxf>
    <dxf>
      <numFmt numFmtId="164" formatCode="_-[$$-409]* #,##0.00_ ;_-[$$-409]* \-#,##0.00\ ;_-[$$-409]* &quot;-&quot;??_ ;_-@_ "/>
    </dxf>
    <dxf>
      <numFmt numFmtId="165" formatCode="#,##0.0,,\ &quot;M&quot;"/>
    </dxf>
    <dxf>
      <numFmt numFmtId="164" formatCode="_-[$$-409]* #,##0.00_ ;_-[$$-409]* \-#,##0.00\ ;_-[$$-409]* &quot;-&quot;??_ ;_-@_ "/>
    </dxf>
    <dxf>
      <numFmt numFmtId="2" formatCode="0.00"/>
    </dxf>
    <dxf>
      <numFmt numFmtId="164" formatCode="_-[$$-409]* #,##0.00_ ;_-[$$-409]* \-#,##0.00\ ;_-[$$-409]* &quot;-&quot;??_ ;_-@_ "/>
    </dxf>
    <dxf>
      <numFmt numFmtId="165" formatCode="#,##0.0,,\ &quot;M&quot;"/>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64" formatCode="_-[$$-409]* #,##0.00_ ;_-[$$-409]* \-#,##0.00\ ;_-[$$-409]* &quot;-&quot;??_ ;_-@_ "/>
    </dxf>
    <dxf>
      <numFmt numFmtId="0" formatCode="General"/>
    </dxf>
    <dxf>
      <numFmt numFmtId="164" formatCode="_-[$$-409]* #,##0.00_ ;_-[$$-409]* \-#,##0.00\ ;_-[$$-409]* &quot;-&quot;??_ ;_-@_ "/>
    </dxf>
    <dxf>
      <numFmt numFmtId="0" formatCode="General"/>
    </dxf>
    <dxf>
      <numFmt numFmtId="164" formatCode="_-[$$-409]* #,##0.00_ ;_-[$$-409]* \-#,##0.00\ ;_-[$$-409]* &quot;-&quot;??_ ;_-@_ "/>
    </dxf>
    <dxf>
      <numFmt numFmtId="0" formatCode="General"/>
    </dxf>
    <dxf>
      <numFmt numFmtId="164" formatCode="_-[$$-409]* #,##0.00_ ;_-[$$-409]* \-#,##0.00\ ;_-[$$-409]* &quot;-&quot;??_ ;_-@_ "/>
    </dxf>
    <dxf>
      <numFmt numFmtId="0" formatCode="General"/>
    </dxf>
    <dxf>
      <numFmt numFmtId="164" formatCode="_-[$$-409]* #,##0.00_ ;_-[$$-409]* \-#,##0.00\ ;_-[$$-409]* &quot;-&quot;??_ ;_-@_ "/>
    </dxf>
    <dxf>
      <numFmt numFmtId="164" formatCode="_-[$$-409]* #,##0.00_ ;_-[$$-409]* \-#,##0.00\ ;_-[$$-409]* &quot;-&quot;??_ ;_-@_ "/>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0"/>
        <color theme="0"/>
      </font>
      <fill>
        <patternFill>
          <bgColor rgb="FF05053D"/>
        </patternFill>
      </fill>
    </dxf>
    <dxf>
      <fill>
        <patternFill patternType="solid">
          <bgColor rgb="FF0A0A4A"/>
        </patternFill>
      </fill>
    </dxf>
  </dxfs>
  <tableStyles count="1" defaultTableStyle="TableStyleMedium2" defaultPivotStyle="PivotStyleLight16">
    <tableStyle name="Slicer Style 1" pivot="0" table="0" count="6" xr9:uid="{105522D7-BCED-4737-872A-7C517AF3F5CA}">
      <tableStyleElement type="wholeTable" dxfId="31"/>
      <tableStyleElement type="headerRow" dxfId="30"/>
    </tableStyle>
  </tableStyles>
  <colors>
    <mruColors>
      <color rgb="FF8A4DCC"/>
      <color rgb="FF808080"/>
      <color rgb="FF6B2DA8"/>
      <color rgb="FF3D6EF7"/>
      <color rgb="FFC5D1E6"/>
      <color rgb="FF05053D"/>
      <color rgb="FF0A0A4A"/>
    </mruColors>
  </colors>
  <extLst>
    <ext xmlns:x14="http://schemas.microsoft.com/office/spreadsheetml/2009/9/main" uri="{46F421CA-312F-682f-3DD2-61675219B42D}">
      <x14:dxfs count="4">
        <dxf>
          <font>
            <color theme="0"/>
          </font>
          <fill>
            <patternFill>
              <bgColor rgb="FF8A4DCC"/>
            </patternFill>
          </fill>
        </dxf>
        <dxf>
          <font>
            <b/>
            <i val="0"/>
            <color theme="0"/>
          </font>
          <fill>
            <patternFill>
              <bgColor rgb="FF6B2DA8"/>
            </patternFill>
          </fill>
        </dxf>
        <dxf>
          <font>
            <color theme="0"/>
          </font>
          <fill>
            <patternFill>
              <bgColor rgb="FF808080"/>
            </patternFill>
          </fill>
        </dxf>
        <dxf>
          <font>
            <color theme="1"/>
          </font>
          <fill>
            <patternFill>
              <bgColor rgb="FFC5D1E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Audi</c:v>
                </c:pt>
                <c:pt idx="1">
                  <c:v>BMW</c:v>
                </c:pt>
                <c:pt idx="2">
                  <c:v>Ferrari</c:v>
                </c:pt>
                <c:pt idx="3">
                  <c:v>Mercedes</c:v>
                </c:pt>
                <c:pt idx="4">
                  <c:v>Rolls-Royce</c:v>
                </c:pt>
              </c:strCache>
            </c:strRef>
          </c:cat>
          <c:val>
            <c:numRef>
              <c:f>'Pivot table'!$H$4:$H$9</c:f>
              <c:numCache>
                <c:formatCode>#,##0.0,,\ "M"</c:formatCode>
                <c:ptCount val="5"/>
                <c:pt idx="0">
                  <c:v>949527799296</c:v>
                </c:pt>
                <c:pt idx="1">
                  <c:v>954022046967</c:v>
                </c:pt>
                <c:pt idx="2">
                  <c:v>990886454997</c:v>
                </c:pt>
                <c:pt idx="3">
                  <c:v>930209453899</c:v>
                </c:pt>
                <c:pt idx="4">
                  <c:v>1732872101358</c:v>
                </c:pt>
              </c:numCache>
            </c:numRef>
          </c:val>
          <c:extLst>
            <c:ext xmlns:c16="http://schemas.microsoft.com/office/drawing/2014/chart" uri="{C3380CC4-5D6E-409C-BE32-E72D297353CC}">
              <c16:uniqueId val="{00000000-0986-46D1-80E8-6189D6B8ADC7}"/>
            </c:ext>
          </c:extLst>
        </c:ser>
        <c:dLbls>
          <c:showLegendKey val="0"/>
          <c:showVal val="0"/>
          <c:showCatName val="0"/>
          <c:showSerName val="0"/>
          <c:showPercent val="0"/>
          <c:showBubbleSize val="0"/>
        </c:dLbls>
        <c:gapWidth val="219"/>
        <c:overlap val="-27"/>
        <c:axId val="1000285744"/>
        <c:axId val="1354100160"/>
      </c:barChart>
      <c:catAx>
        <c:axId val="100028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00160"/>
        <c:crosses val="autoZero"/>
        <c:auto val="1"/>
        <c:lblAlgn val="ctr"/>
        <c:lblOffset val="100"/>
        <c:noMultiLvlLbl val="0"/>
      </c:catAx>
      <c:valAx>
        <c:axId val="1354100160"/>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28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table'!$H$20:$H$25</c:f>
              <c:strCache>
                <c:ptCount val="5"/>
                <c:pt idx="0">
                  <c:v>2021</c:v>
                </c:pt>
                <c:pt idx="1">
                  <c:v>2022</c:v>
                </c:pt>
                <c:pt idx="2">
                  <c:v>2023</c:v>
                </c:pt>
                <c:pt idx="3">
                  <c:v>2024</c:v>
                </c:pt>
                <c:pt idx="4">
                  <c:v>2025</c:v>
                </c:pt>
              </c:strCache>
            </c:strRef>
          </c:cat>
          <c:val>
            <c:numRef>
              <c:f>'Pivot table'!$I$20:$I$25</c:f>
              <c:numCache>
                <c:formatCode>General</c:formatCode>
                <c:ptCount val="5"/>
                <c:pt idx="0">
                  <c:v>1071736186479</c:v>
                </c:pt>
                <c:pt idx="1">
                  <c:v>997549262032</c:v>
                </c:pt>
                <c:pt idx="2">
                  <c:v>1117706094747</c:v>
                </c:pt>
                <c:pt idx="3">
                  <c:v>1198703856961</c:v>
                </c:pt>
                <c:pt idx="4">
                  <c:v>1171822456298</c:v>
                </c:pt>
              </c:numCache>
            </c:numRef>
          </c:val>
          <c:smooth val="0"/>
          <c:extLst>
            <c:ext xmlns:c16="http://schemas.microsoft.com/office/drawing/2014/chart" uri="{C3380CC4-5D6E-409C-BE32-E72D297353CC}">
              <c16:uniqueId val="{00000000-4C3F-4019-ACBA-8112909C4B0A}"/>
            </c:ext>
          </c:extLst>
        </c:ser>
        <c:dLbls>
          <c:showLegendKey val="0"/>
          <c:showVal val="0"/>
          <c:showCatName val="0"/>
          <c:showSerName val="0"/>
          <c:showPercent val="0"/>
          <c:showBubbleSize val="0"/>
        </c:dLbls>
        <c:marker val="1"/>
        <c:smooth val="0"/>
        <c:axId val="1330728336"/>
        <c:axId val="1330724976"/>
      </c:lineChart>
      <c:catAx>
        <c:axId val="13307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724976"/>
        <c:crosses val="autoZero"/>
        <c:auto val="1"/>
        <c:lblAlgn val="ctr"/>
        <c:lblOffset val="100"/>
        <c:noMultiLvlLbl val="0"/>
      </c:catAx>
      <c:valAx>
        <c:axId val="13307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72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table!PivotTable4</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cap="none" baseline="0">
                <a:solidFill>
                  <a:schemeClr val="bg1"/>
                </a:solidFill>
              </a:rPr>
              <a:t>Profit By Brands</a:t>
            </a:r>
          </a:p>
        </c:rich>
      </c:tx>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pivotFmt>
      <c:pivotFmt>
        <c:idx val="10"/>
      </c:pivotFmt>
      <c:pivotFmt>
        <c:idx val="11"/>
      </c:pivotFmt>
      <c:pivotFmt>
        <c:idx val="12"/>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table'!$F$27</c:f>
              <c:strCache>
                <c:ptCount val="1"/>
                <c:pt idx="0">
                  <c:v>Total</c:v>
                </c:pt>
              </c:strCache>
            </c:strRef>
          </c:tx>
          <c:dPt>
            <c:idx val="0"/>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9096-4941-B05A-2CE05B28E225}"/>
              </c:ext>
            </c:extLst>
          </c:dPt>
          <c:dPt>
            <c:idx val="1"/>
            <c:bubble3D val="0"/>
            <c:extLst>
              <c:ext xmlns:c16="http://schemas.microsoft.com/office/drawing/2014/chart" uri="{C3380CC4-5D6E-409C-BE32-E72D297353CC}">
                <c16:uniqueId val="{0000000E-9096-4941-B05A-2CE05B28E225}"/>
              </c:ext>
            </c:extLst>
          </c:dPt>
          <c:dPt>
            <c:idx val="2"/>
            <c:bubble3D val="0"/>
            <c:extLst>
              <c:ext xmlns:c16="http://schemas.microsoft.com/office/drawing/2014/chart" uri="{C3380CC4-5D6E-409C-BE32-E72D297353CC}">
                <c16:uniqueId val="{0000000F-9096-4941-B05A-2CE05B28E225}"/>
              </c:ext>
            </c:extLst>
          </c:dPt>
          <c:dPt>
            <c:idx val="3"/>
            <c:bubble3D val="0"/>
            <c:extLst>
              <c:ext xmlns:c16="http://schemas.microsoft.com/office/drawing/2014/chart" uri="{C3380CC4-5D6E-409C-BE32-E72D297353CC}">
                <c16:uniqueId val="{00000010-9096-4941-B05A-2CE05B28E225}"/>
              </c:ext>
            </c:extLst>
          </c:dPt>
          <c:dPt>
            <c:idx val="4"/>
            <c:bubble3D val="0"/>
            <c:extLst>
              <c:ext xmlns:c16="http://schemas.microsoft.com/office/drawing/2014/chart" uri="{C3380CC4-5D6E-409C-BE32-E72D297353CC}">
                <c16:uniqueId val="{00000011-9096-4941-B05A-2CE05B28E22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table'!$E$28:$E$33</c:f>
              <c:strCache>
                <c:ptCount val="5"/>
                <c:pt idx="0">
                  <c:v>Audi</c:v>
                </c:pt>
                <c:pt idx="1">
                  <c:v>BMW</c:v>
                </c:pt>
                <c:pt idx="2">
                  <c:v>Ferrari</c:v>
                </c:pt>
                <c:pt idx="3">
                  <c:v>Mercedes</c:v>
                </c:pt>
                <c:pt idx="4">
                  <c:v>Rolls-Royce</c:v>
                </c:pt>
              </c:strCache>
            </c:strRef>
          </c:cat>
          <c:val>
            <c:numRef>
              <c:f>'Pivot table'!$F$28:$F$33</c:f>
              <c:numCache>
                <c:formatCode>_-[$$-409]* #,##0.00_ ;_-[$$-409]* \-#,##0.00\ ;_-[$$-409]* "-"??_ ;_-@_ </c:formatCode>
                <c:ptCount val="5"/>
                <c:pt idx="0">
                  <c:v>11032354.199999988</c:v>
                </c:pt>
                <c:pt idx="1">
                  <c:v>11067762.600000009</c:v>
                </c:pt>
                <c:pt idx="2">
                  <c:v>11500542.000000037</c:v>
                </c:pt>
                <c:pt idx="3">
                  <c:v>10796555.600000031</c:v>
                </c:pt>
                <c:pt idx="4">
                  <c:v>20244336.199999988</c:v>
                </c:pt>
              </c:numCache>
            </c:numRef>
          </c:val>
          <c:extLst>
            <c:ext xmlns:c16="http://schemas.microsoft.com/office/drawing/2014/chart" uri="{C3380CC4-5D6E-409C-BE32-E72D297353CC}">
              <c16:uniqueId val="{0000000C-9096-4941-B05A-2CE05B28E22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elete val="1"/>
          </c:dLbls>
          <c:xVal>
            <c:strRef>
              <c:f>'Pivot table'!$P$15:$P$51</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xVal>
          <c:yVal>
            <c:numRef>
              <c:f>'Pivot table'!$Q$15:$Q$51</c:f>
              <c:numCache>
                <c:formatCode>0.0</c:formatCode>
                <c:ptCount val="37"/>
                <c:pt idx="0">
                  <c:v>547.26923076923072</c:v>
                </c:pt>
                <c:pt idx="1">
                  <c:v>537.23529411764707</c:v>
                </c:pt>
                <c:pt idx="2">
                  <c:v>507.16666666666669</c:v>
                </c:pt>
                <c:pt idx="3">
                  <c:v>584.76</c:v>
                </c:pt>
                <c:pt idx="4">
                  <c:v>639.58823529411768</c:v>
                </c:pt>
                <c:pt idx="5">
                  <c:v>532.91428571428571</c:v>
                </c:pt>
                <c:pt idx="6">
                  <c:v>514.66666666666663</c:v>
                </c:pt>
                <c:pt idx="7">
                  <c:v>535.0344827586207</c:v>
                </c:pt>
                <c:pt idx="8">
                  <c:v>504.07407407407408</c:v>
                </c:pt>
                <c:pt idx="9">
                  <c:v>534.03125</c:v>
                </c:pt>
                <c:pt idx="10">
                  <c:v>528.13793103448279</c:v>
                </c:pt>
                <c:pt idx="11">
                  <c:v>634.70833333333337</c:v>
                </c:pt>
                <c:pt idx="12">
                  <c:v>542.5454545454545</c:v>
                </c:pt>
                <c:pt idx="13">
                  <c:v>622.40909090909088</c:v>
                </c:pt>
                <c:pt idx="14">
                  <c:v>571.13157894736844</c:v>
                </c:pt>
                <c:pt idx="15">
                  <c:v>509.1904761904762</c:v>
                </c:pt>
                <c:pt idx="16">
                  <c:v>570.78378378378375</c:v>
                </c:pt>
                <c:pt idx="17">
                  <c:v>555.64285714285711</c:v>
                </c:pt>
                <c:pt idx="18">
                  <c:v>568.0625</c:v>
                </c:pt>
                <c:pt idx="19">
                  <c:v>494.65517241379308</c:v>
                </c:pt>
                <c:pt idx="20">
                  <c:v>564.38095238095241</c:v>
                </c:pt>
                <c:pt idx="21">
                  <c:v>530.25</c:v>
                </c:pt>
                <c:pt idx="22">
                  <c:v>522.84210526315792</c:v>
                </c:pt>
                <c:pt idx="23">
                  <c:v>563.62962962962968</c:v>
                </c:pt>
                <c:pt idx="24">
                  <c:v>621.66666666666663</c:v>
                </c:pt>
                <c:pt idx="25">
                  <c:v>501</c:v>
                </c:pt>
                <c:pt idx="26">
                  <c:v>514.23333333333335</c:v>
                </c:pt>
                <c:pt idx="27">
                  <c:v>588.08333333333337</c:v>
                </c:pt>
                <c:pt idx="28">
                  <c:v>558.52499999999998</c:v>
                </c:pt>
                <c:pt idx="29">
                  <c:v>577.60869565217388</c:v>
                </c:pt>
                <c:pt idx="30">
                  <c:v>597.55555555555554</c:v>
                </c:pt>
                <c:pt idx="31">
                  <c:v>522.84615384615381</c:v>
                </c:pt>
                <c:pt idx="32">
                  <c:v>584.9666666666667</c:v>
                </c:pt>
                <c:pt idx="33">
                  <c:v>545.10256410256409</c:v>
                </c:pt>
                <c:pt idx="34">
                  <c:v>553.80769230769226</c:v>
                </c:pt>
                <c:pt idx="35">
                  <c:v>562.78125</c:v>
                </c:pt>
                <c:pt idx="36">
                  <c:v>579.4</c:v>
                </c:pt>
              </c:numCache>
            </c:numRef>
          </c:yVal>
          <c:smooth val="0"/>
          <c:extLst>
            <c:ext xmlns:c16="http://schemas.microsoft.com/office/drawing/2014/chart" uri="{C3380CC4-5D6E-409C-BE32-E72D297353CC}">
              <c16:uniqueId val="{00000000-EAEE-49F5-97C1-B3F35BACBA9F}"/>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'Pivot table'!$P$15:$P$51</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xVal>
          <c:yVal>
            <c:numRef>
              <c:f>'Pivot table'!$R$15:$R$51</c:f>
              <c:numCache>
                <c:formatCode>0.0</c:formatCode>
                <c:ptCount val="37"/>
                <c:pt idx="0">
                  <c:v>307.84615384615387</c:v>
                </c:pt>
                <c:pt idx="1">
                  <c:v>316.52941176470586</c:v>
                </c:pt>
                <c:pt idx="2">
                  <c:v>299.04166666666669</c:v>
                </c:pt>
                <c:pt idx="3">
                  <c:v>289.83999999999997</c:v>
                </c:pt>
                <c:pt idx="4">
                  <c:v>347.8235294117647</c:v>
                </c:pt>
                <c:pt idx="5">
                  <c:v>311.82857142857142</c:v>
                </c:pt>
                <c:pt idx="6">
                  <c:v>298.28571428571428</c:v>
                </c:pt>
                <c:pt idx="7">
                  <c:v>319.62068965517244</c:v>
                </c:pt>
                <c:pt idx="8">
                  <c:v>302.07407407407408</c:v>
                </c:pt>
                <c:pt idx="9">
                  <c:v>297.4375</c:v>
                </c:pt>
                <c:pt idx="10">
                  <c:v>289</c:v>
                </c:pt>
                <c:pt idx="11">
                  <c:v>299.95833333333331</c:v>
                </c:pt>
                <c:pt idx="12">
                  <c:v>309.09090909090907</c:v>
                </c:pt>
                <c:pt idx="13">
                  <c:v>311.54545454545456</c:v>
                </c:pt>
                <c:pt idx="14">
                  <c:v>292.60526315789474</c:v>
                </c:pt>
                <c:pt idx="15">
                  <c:v>288.57142857142856</c:v>
                </c:pt>
                <c:pt idx="16">
                  <c:v>321.83783783783781</c:v>
                </c:pt>
                <c:pt idx="17">
                  <c:v>309.28571428571428</c:v>
                </c:pt>
                <c:pt idx="18">
                  <c:v>291.625</c:v>
                </c:pt>
                <c:pt idx="19">
                  <c:v>282.48275862068965</c:v>
                </c:pt>
                <c:pt idx="20">
                  <c:v>294.57142857142856</c:v>
                </c:pt>
                <c:pt idx="21">
                  <c:v>317</c:v>
                </c:pt>
                <c:pt idx="22">
                  <c:v>311.23684210526318</c:v>
                </c:pt>
                <c:pt idx="23">
                  <c:v>312.33333333333331</c:v>
                </c:pt>
                <c:pt idx="24">
                  <c:v>296.60000000000002</c:v>
                </c:pt>
                <c:pt idx="25">
                  <c:v>322.28571428571428</c:v>
                </c:pt>
                <c:pt idx="26">
                  <c:v>278.76666666666665</c:v>
                </c:pt>
                <c:pt idx="27">
                  <c:v>290.91666666666669</c:v>
                </c:pt>
                <c:pt idx="28">
                  <c:v>308</c:v>
                </c:pt>
                <c:pt idx="29">
                  <c:v>300.08695652173913</c:v>
                </c:pt>
                <c:pt idx="30">
                  <c:v>323.25925925925924</c:v>
                </c:pt>
                <c:pt idx="31">
                  <c:v>300.03846153846155</c:v>
                </c:pt>
                <c:pt idx="32">
                  <c:v>304.8</c:v>
                </c:pt>
                <c:pt idx="33">
                  <c:v>280.69230769230768</c:v>
                </c:pt>
                <c:pt idx="34">
                  <c:v>303.53846153846155</c:v>
                </c:pt>
                <c:pt idx="35">
                  <c:v>308.4375</c:v>
                </c:pt>
                <c:pt idx="36">
                  <c:v>296.92</c:v>
                </c:pt>
              </c:numCache>
            </c:numRef>
          </c:yVal>
          <c:smooth val="0"/>
          <c:extLst>
            <c:ext xmlns:c16="http://schemas.microsoft.com/office/drawing/2014/chart" uri="{C3380CC4-5D6E-409C-BE32-E72D297353CC}">
              <c16:uniqueId val="{00000001-EAEE-49F5-97C1-B3F35BACBA9F}"/>
            </c:ext>
          </c:extLst>
        </c:ser>
        <c:dLbls>
          <c:showLegendKey val="0"/>
          <c:showVal val="1"/>
          <c:showCatName val="0"/>
          <c:showSerName val="0"/>
          <c:showPercent val="0"/>
          <c:showBubbleSize val="0"/>
        </c:dLbls>
        <c:axId val="840819344"/>
        <c:axId val="840809744"/>
      </c:scatterChart>
      <c:valAx>
        <c:axId val="840819344"/>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809744"/>
        <c:crosses val="autoZero"/>
        <c:crossBetween val="midCat"/>
      </c:valAx>
      <c:valAx>
        <c:axId val="84080974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819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'Pivot table'!$S$58:$S$94</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cat>
          <c:val>
            <c:numRef>
              <c:f>'Pivot table'!$T$58:$T$94</c:f>
              <c:numCache>
                <c:formatCode>General</c:formatCode>
                <c:ptCount val="37"/>
                <c:pt idx="0">
                  <c:v>547.26923076923072</c:v>
                </c:pt>
                <c:pt idx="1">
                  <c:v>537.23529411764707</c:v>
                </c:pt>
                <c:pt idx="2">
                  <c:v>507.16666666666669</c:v>
                </c:pt>
                <c:pt idx="3">
                  <c:v>584.76</c:v>
                </c:pt>
                <c:pt idx="4">
                  <c:v>639.58823529411768</c:v>
                </c:pt>
                <c:pt idx="5">
                  <c:v>532.91428571428571</c:v>
                </c:pt>
                <c:pt idx="6">
                  <c:v>514.66666666666663</c:v>
                </c:pt>
                <c:pt idx="7">
                  <c:v>535.0344827586207</c:v>
                </c:pt>
                <c:pt idx="8">
                  <c:v>504.07407407407408</c:v>
                </c:pt>
                <c:pt idx="9">
                  <c:v>534.03125</c:v>
                </c:pt>
                <c:pt idx="10">
                  <c:v>528.13793103448279</c:v>
                </c:pt>
                <c:pt idx="11">
                  <c:v>634.70833333333337</c:v>
                </c:pt>
                <c:pt idx="12">
                  <c:v>542.5454545454545</c:v>
                </c:pt>
                <c:pt idx="13">
                  <c:v>622.40909090909088</c:v>
                </c:pt>
                <c:pt idx="14">
                  <c:v>571.13157894736844</c:v>
                </c:pt>
                <c:pt idx="15">
                  <c:v>509.1904761904762</c:v>
                </c:pt>
                <c:pt idx="16">
                  <c:v>570.78378378378375</c:v>
                </c:pt>
                <c:pt idx="17">
                  <c:v>555.64285714285711</c:v>
                </c:pt>
                <c:pt idx="18">
                  <c:v>568.0625</c:v>
                </c:pt>
                <c:pt idx="19">
                  <c:v>494.65517241379308</c:v>
                </c:pt>
                <c:pt idx="20">
                  <c:v>564.38095238095241</c:v>
                </c:pt>
                <c:pt idx="21">
                  <c:v>530.25</c:v>
                </c:pt>
                <c:pt idx="22">
                  <c:v>522.84210526315792</c:v>
                </c:pt>
                <c:pt idx="23">
                  <c:v>563.62962962962968</c:v>
                </c:pt>
                <c:pt idx="24">
                  <c:v>621.66666666666663</c:v>
                </c:pt>
                <c:pt idx="25">
                  <c:v>501</c:v>
                </c:pt>
                <c:pt idx="26">
                  <c:v>514.23333333333335</c:v>
                </c:pt>
                <c:pt idx="27">
                  <c:v>588.08333333333337</c:v>
                </c:pt>
                <c:pt idx="28">
                  <c:v>558.52499999999998</c:v>
                </c:pt>
                <c:pt idx="29">
                  <c:v>577.60869565217388</c:v>
                </c:pt>
                <c:pt idx="30">
                  <c:v>597.55555555555554</c:v>
                </c:pt>
                <c:pt idx="31">
                  <c:v>522.84615384615381</c:v>
                </c:pt>
                <c:pt idx="32">
                  <c:v>584.9666666666667</c:v>
                </c:pt>
                <c:pt idx="33">
                  <c:v>545.10256410256409</c:v>
                </c:pt>
                <c:pt idx="34">
                  <c:v>553.80769230769226</c:v>
                </c:pt>
                <c:pt idx="35">
                  <c:v>562.78125</c:v>
                </c:pt>
                <c:pt idx="36">
                  <c:v>579.4</c:v>
                </c:pt>
              </c:numCache>
            </c:numRef>
          </c:val>
          <c:extLst>
            <c:ext xmlns:c16="http://schemas.microsoft.com/office/drawing/2014/chart" uri="{C3380CC4-5D6E-409C-BE32-E72D297353CC}">
              <c16:uniqueId val="{00000000-4FDA-487C-B11E-7BEF314EE727}"/>
            </c:ext>
          </c:extLst>
        </c:ser>
        <c:ser>
          <c:idx val="1"/>
          <c:order val="1"/>
          <c:spPr>
            <a:solidFill>
              <a:schemeClr val="accent2"/>
            </a:solidFill>
            <a:ln>
              <a:noFill/>
            </a:ln>
            <a:effectLst/>
            <a:sp3d/>
          </c:spPr>
          <c:invertIfNegative val="0"/>
          <c:cat>
            <c:strRef>
              <c:f>'Pivot table'!$S$58:$S$94</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cat>
          <c:val>
            <c:numRef>
              <c:f>'Pivot table'!$U$58:$U$94</c:f>
              <c:numCache>
                <c:formatCode>General</c:formatCode>
                <c:ptCount val="37"/>
                <c:pt idx="0">
                  <c:v>24.9</c:v>
                </c:pt>
                <c:pt idx="1">
                  <c:v>25</c:v>
                </c:pt>
                <c:pt idx="2">
                  <c:v>24.6</c:v>
                </c:pt>
                <c:pt idx="3">
                  <c:v>24.8</c:v>
                </c:pt>
                <c:pt idx="4">
                  <c:v>24.5</c:v>
                </c:pt>
                <c:pt idx="5">
                  <c:v>25</c:v>
                </c:pt>
                <c:pt idx="6">
                  <c:v>24.8</c:v>
                </c:pt>
                <c:pt idx="7">
                  <c:v>24.4</c:v>
                </c:pt>
                <c:pt idx="8">
                  <c:v>24.7</c:v>
                </c:pt>
                <c:pt idx="9">
                  <c:v>24.3</c:v>
                </c:pt>
                <c:pt idx="10">
                  <c:v>24.2</c:v>
                </c:pt>
                <c:pt idx="11">
                  <c:v>22.4</c:v>
                </c:pt>
                <c:pt idx="12">
                  <c:v>24.4</c:v>
                </c:pt>
                <c:pt idx="13">
                  <c:v>23.5</c:v>
                </c:pt>
                <c:pt idx="14">
                  <c:v>24.4</c:v>
                </c:pt>
                <c:pt idx="15">
                  <c:v>23</c:v>
                </c:pt>
                <c:pt idx="16">
                  <c:v>23.2</c:v>
                </c:pt>
                <c:pt idx="17">
                  <c:v>21.4</c:v>
                </c:pt>
                <c:pt idx="18">
                  <c:v>24.2</c:v>
                </c:pt>
                <c:pt idx="19">
                  <c:v>24.9</c:v>
                </c:pt>
                <c:pt idx="20">
                  <c:v>24.9</c:v>
                </c:pt>
                <c:pt idx="21">
                  <c:v>24.6</c:v>
                </c:pt>
                <c:pt idx="22">
                  <c:v>24.4</c:v>
                </c:pt>
                <c:pt idx="23">
                  <c:v>24.8</c:v>
                </c:pt>
                <c:pt idx="24">
                  <c:v>24.3</c:v>
                </c:pt>
                <c:pt idx="25">
                  <c:v>23.2</c:v>
                </c:pt>
                <c:pt idx="26">
                  <c:v>24.8</c:v>
                </c:pt>
                <c:pt idx="27">
                  <c:v>23.2</c:v>
                </c:pt>
                <c:pt idx="28">
                  <c:v>24.8</c:v>
                </c:pt>
                <c:pt idx="29">
                  <c:v>24.2</c:v>
                </c:pt>
                <c:pt idx="30">
                  <c:v>24.9</c:v>
                </c:pt>
                <c:pt idx="31">
                  <c:v>24.7</c:v>
                </c:pt>
                <c:pt idx="32">
                  <c:v>24.4</c:v>
                </c:pt>
                <c:pt idx="33">
                  <c:v>25</c:v>
                </c:pt>
                <c:pt idx="34">
                  <c:v>23.9</c:v>
                </c:pt>
                <c:pt idx="35">
                  <c:v>24.8</c:v>
                </c:pt>
                <c:pt idx="36">
                  <c:v>24.9</c:v>
                </c:pt>
              </c:numCache>
            </c:numRef>
          </c:val>
          <c:extLst>
            <c:ext xmlns:c16="http://schemas.microsoft.com/office/drawing/2014/chart" uri="{C3380CC4-5D6E-409C-BE32-E72D297353CC}">
              <c16:uniqueId val="{00000001-4FDA-487C-B11E-7BEF314EE727}"/>
            </c:ext>
          </c:extLst>
        </c:ser>
        <c:dLbls>
          <c:showLegendKey val="0"/>
          <c:showVal val="0"/>
          <c:showCatName val="0"/>
          <c:showSerName val="0"/>
          <c:showPercent val="0"/>
          <c:showBubbleSize val="0"/>
        </c:dLbls>
        <c:gapWidth val="150"/>
        <c:shape val="box"/>
        <c:axId val="840778064"/>
        <c:axId val="840792464"/>
        <c:axId val="0"/>
      </c:bar3DChart>
      <c:catAx>
        <c:axId val="8407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2464"/>
        <c:crosses val="autoZero"/>
        <c:auto val="1"/>
        <c:lblAlgn val="ctr"/>
        <c:lblOffset val="100"/>
        <c:noMultiLvlLbl val="0"/>
      </c:catAx>
      <c:valAx>
        <c:axId val="84079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7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table!PivotTable22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550064532720349"/>
          <c:y val="0.29787973019020636"/>
          <c:w val="0.44579383145308554"/>
          <c:h val="0.70212026980979358"/>
        </c:manualLayout>
      </c:layout>
      <c:doughnutChart>
        <c:varyColors val="1"/>
        <c:ser>
          <c:idx val="0"/>
          <c:order val="0"/>
          <c:tx>
            <c:strRef>
              <c:f>'Pivot table'!$I$13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BE-4AB9-8940-46A60D945E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BE-4AB9-8940-46A60D945E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BE-4AB9-8940-46A60D945E55}"/>
              </c:ext>
            </c:extLst>
          </c:dPt>
          <c:cat>
            <c:strRef>
              <c:f>'Pivot table'!$H$14:$H$17</c:f>
              <c:strCache>
                <c:ptCount val="3"/>
                <c:pt idx="0">
                  <c:v>Automatic</c:v>
                </c:pt>
                <c:pt idx="1">
                  <c:v>Manual</c:v>
                </c:pt>
                <c:pt idx="2">
                  <c:v>Semi-Automatic</c:v>
                </c:pt>
              </c:strCache>
            </c:strRef>
          </c:cat>
          <c:val>
            <c:numRef>
              <c:f>'Pivot table'!$I$14:$I$17</c:f>
              <c:numCache>
                <c:formatCode>_-[$$-409]* #,##0.00_ ;_-[$$-409]* \-#,##0.00\ ;_-[$$-409]* "-"??_ ;_-@_ </c:formatCode>
                <c:ptCount val="3"/>
                <c:pt idx="0">
                  <c:v>1758367837604</c:v>
                </c:pt>
                <c:pt idx="1">
                  <c:v>2005355617119</c:v>
                </c:pt>
                <c:pt idx="2">
                  <c:v>1793794401794</c:v>
                </c:pt>
              </c:numCache>
            </c:numRef>
          </c:val>
          <c:extLst>
            <c:ext xmlns:c16="http://schemas.microsoft.com/office/drawing/2014/chart" uri="{C3380CC4-5D6E-409C-BE32-E72D297353CC}">
              <c16:uniqueId val="{00000000-5E27-4DE0-B707-D754D33367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Total</a:t>
            </a:r>
            <a:r>
              <a:rPr lang="en-US" b="1" baseline="0"/>
              <a:t> Sales By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627164825458"/>
          <c:y val="0.28741208924727546"/>
          <c:w val="0.81925331556005665"/>
          <c:h val="0.34513834302082053"/>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Audi</c:v>
                </c:pt>
                <c:pt idx="1">
                  <c:v>BMW</c:v>
                </c:pt>
                <c:pt idx="2">
                  <c:v>Ferrari</c:v>
                </c:pt>
                <c:pt idx="3">
                  <c:v>Mercedes</c:v>
                </c:pt>
                <c:pt idx="4">
                  <c:v>Rolls-Royce</c:v>
                </c:pt>
              </c:strCache>
            </c:strRef>
          </c:cat>
          <c:val>
            <c:numRef>
              <c:f>'Pivot table'!$H$4:$H$9</c:f>
              <c:numCache>
                <c:formatCode>#,##0.0,,\ "M"</c:formatCode>
                <c:ptCount val="5"/>
                <c:pt idx="0">
                  <c:v>949527799296</c:v>
                </c:pt>
                <c:pt idx="1">
                  <c:v>954022046967</c:v>
                </c:pt>
                <c:pt idx="2">
                  <c:v>990886454997</c:v>
                </c:pt>
                <c:pt idx="3">
                  <c:v>930209453899</c:v>
                </c:pt>
                <c:pt idx="4">
                  <c:v>1732872101358</c:v>
                </c:pt>
              </c:numCache>
            </c:numRef>
          </c:val>
          <c:extLst>
            <c:ext xmlns:c16="http://schemas.microsoft.com/office/drawing/2014/chart" uri="{C3380CC4-5D6E-409C-BE32-E72D297353CC}">
              <c16:uniqueId val="{00000000-83E6-4B10-ADF9-CEA7B5BB504E}"/>
            </c:ext>
          </c:extLst>
        </c:ser>
        <c:dLbls>
          <c:showLegendKey val="0"/>
          <c:showVal val="0"/>
          <c:showCatName val="0"/>
          <c:showSerName val="0"/>
          <c:showPercent val="0"/>
          <c:showBubbleSize val="0"/>
        </c:dLbls>
        <c:gapWidth val="219"/>
        <c:overlap val="-27"/>
        <c:axId val="1000285744"/>
        <c:axId val="1354100160"/>
      </c:barChart>
      <c:catAx>
        <c:axId val="100028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4100160"/>
        <c:crosses val="autoZero"/>
        <c:auto val="1"/>
        <c:lblAlgn val="ctr"/>
        <c:lblOffset val="100"/>
        <c:noMultiLvlLbl val="0"/>
      </c:catAx>
      <c:valAx>
        <c:axId val="1354100160"/>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028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table!PivotTable8</c:name>
    <c:fmtId val="11"/>
  </c:pivotSource>
  <c:chart>
    <c:title>
      <c:tx>
        <c:rich>
          <a:bodyPr rot="0" spcFirstLastPara="1" vertOverflow="ellipsis" vert="horz" wrap="square" anchor="ctr" anchorCtr="1"/>
          <a:lstStyle/>
          <a:p>
            <a:pPr algn="ctr">
              <a:defRPr sz="1400" b="0" i="0" u="none" strike="noStrike" kern="1200" spc="0" baseline="0">
                <a:solidFill>
                  <a:schemeClr val="bg1">
                    <a:lumMod val="95000"/>
                  </a:schemeClr>
                </a:solidFill>
                <a:latin typeface="+mn-lt"/>
                <a:ea typeface="+mn-ea"/>
                <a:cs typeface="+mn-cs"/>
              </a:defRPr>
            </a:pPr>
            <a:r>
              <a:rPr lang="en-US" b="1"/>
              <a:t>Year</a:t>
            </a:r>
            <a:r>
              <a:rPr lang="en-US" b="1" baseline="0"/>
              <a:t> </a:t>
            </a:r>
            <a:r>
              <a:rPr lang="en-US" b="1"/>
              <a:t>Growth</a:t>
            </a:r>
            <a:r>
              <a:rPr lang="en-US" b="1" baseline="0"/>
              <a:t> By Sales</a:t>
            </a:r>
            <a:endParaRPr lang="en-US" b="1"/>
          </a:p>
        </c:rich>
      </c:tx>
      <c:layout>
        <c:manualLayout>
          <c:xMode val="edge"/>
          <c:yMode val="edge"/>
          <c:x val="0.23972126415266454"/>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table'!$H$20:$H$25</c:f>
              <c:strCache>
                <c:ptCount val="5"/>
                <c:pt idx="0">
                  <c:v>2021</c:v>
                </c:pt>
                <c:pt idx="1">
                  <c:v>2022</c:v>
                </c:pt>
                <c:pt idx="2">
                  <c:v>2023</c:v>
                </c:pt>
                <c:pt idx="3">
                  <c:v>2024</c:v>
                </c:pt>
                <c:pt idx="4">
                  <c:v>2025</c:v>
                </c:pt>
              </c:strCache>
            </c:strRef>
          </c:cat>
          <c:val>
            <c:numRef>
              <c:f>'Pivot table'!$I$20:$I$25</c:f>
              <c:numCache>
                <c:formatCode>General</c:formatCode>
                <c:ptCount val="5"/>
                <c:pt idx="0">
                  <c:v>1071736186479</c:v>
                </c:pt>
                <c:pt idx="1">
                  <c:v>997549262032</c:v>
                </c:pt>
                <c:pt idx="2">
                  <c:v>1117706094747</c:v>
                </c:pt>
                <c:pt idx="3">
                  <c:v>1198703856961</c:v>
                </c:pt>
                <c:pt idx="4">
                  <c:v>1171822456298</c:v>
                </c:pt>
              </c:numCache>
            </c:numRef>
          </c:val>
          <c:smooth val="0"/>
          <c:extLst>
            <c:ext xmlns:c16="http://schemas.microsoft.com/office/drawing/2014/chart" uri="{C3380CC4-5D6E-409C-BE32-E72D297353CC}">
              <c16:uniqueId val="{00000000-372F-4FCD-80F0-DA467FD4141D}"/>
            </c:ext>
          </c:extLst>
        </c:ser>
        <c:dLbls>
          <c:showLegendKey val="0"/>
          <c:showVal val="0"/>
          <c:showCatName val="0"/>
          <c:showSerName val="0"/>
          <c:showPercent val="0"/>
          <c:showBubbleSize val="0"/>
        </c:dLbls>
        <c:marker val="1"/>
        <c:smooth val="0"/>
        <c:axId val="1330728336"/>
        <c:axId val="1330724976"/>
      </c:lineChart>
      <c:catAx>
        <c:axId val="13307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30724976"/>
        <c:crosses val="autoZero"/>
        <c:auto val="1"/>
        <c:lblAlgn val="ctr"/>
        <c:lblOffset val="100"/>
        <c:noMultiLvlLbl val="0"/>
      </c:catAx>
      <c:valAx>
        <c:axId val="1330724976"/>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307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table!PivotTable4</c:name>
    <c:fmtId val="16"/>
  </c:pivotSource>
  <c:chart>
    <c:title>
      <c:tx>
        <c:rich>
          <a:bodyPr rot="0" vert="horz"/>
          <a:lstStyle/>
          <a:p>
            <a:pPr>
              <a:defRPr sz="1600"/>
            </a:pPr>
            <a:r>
              <a:rPr lang="en-US" sz="1600"/>
              <a:t>Profit By Brands </a:t>
            </a:r>
          </a:p>
        </c:rich>
      </c:tx>
      <c:layout>
        <c:manualLayout>
          <c:xMode val="edge"/>
          <c:yMode val="edge"/>
          <c:x val="0.26271329112814124"/>
          <c:y val="0"/>
        </c:manualLayout>
      </c:layout>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marker>
          <c:symbol val="none"/>
        </c:marker>
        <c:dLbl>
          <c:idx val="0"/>
          <c:spPr>
            <a:noFill/>
            <a:ln>
              <a:noFill/>
            </a:ln>
            <a:effectLst/>
          </c:spPr>
          <c:txPr>
            <a:bodyPr rot="0" vert="horz"/>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table'!$F$27</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'Pivot table'!$E$28:$E$33</c:f>
              <c:strCache>
                <c:ptCount val="5"/>
                <c:pt idx="0">
                  <c:v>Audi</c:v>
                </c:pt>
                <c:pt idx="1">
                  <c:v>BMW</c:v>
                </c:pt>
                <c:pt idx="2">
                  <c:v>Ferrari</c:v>
                </c:pt>
                <c:pt idx="3">
                  <c:v>Mercedes</c:v>
                </c:pt>
                <c:pt idx="4">
                  <c:v>Rolls-Royce</c:v>
                </c:pt>
              </c:strCache>
            </c:strRef>
          </c:cat>
          <c:val>
            <c:numRef>
              <c:f>'Pivot table'!$F$28:$F$33</c:f>
              <c:numCache>
                <c:formatCode>_-[$$-409]* #,##0.00_ ;_-[$$-409]* \-#,##0.00\ ;_-[$$-409]* "-"??_ ;_-@_ </c:formatCode>
                <c:ptCount val="5"/>
                <c:pt idx="0">
                  <c:v>11032354.199999988</c:v>
                </c:pt>
                <c:pt idx="1">
                  <c:v>11067762.600000009</c:v>
                </c:pt>
                <c:pt idx="2">
                  <c:v>11500542.000000037</c:v>
                </c:pt>
                <c:pt idx="3">
                  <c:v>10796555.600000031</c:v>
                </c:pt>
                <c:pt idx="4">
                  <c:v>20244336.199999988</c:v>
                </c:pt>
              </c:numCache>
            </c:numRef>
          </c:val>
          <c:extLst>
            <c:ext xmlns:c16="http://schemas.microsoft.com/office/drawing/2014/chart" uri="{C3380CC4-5D6E-409C-BE32-E72D297353CC}">
              <c16:uniqueId val="{0000000A-1351-456D-9798-14FA54D118E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DASHBOARD.xlsx]Pivot table!PivotTable22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Sales</a:t>
            </a:r>
            <a:r>
              <a:rPr lang="en-US" baseline="0">
                <a:solidFill>
                  <a:schemeClr val="bg1"/>
                </a:solidFill>
              </a:rPr>
              <a:t> by Transmission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table'!$I$13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C8-4F95-B115-2E74BFF4F4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C8-4F95-B115-2E74BFF4F4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C8-4F95-B115-2E74BFF4F4D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table'!$H$14:$H$17</c:f>
              <c:strCache>
                <c:ptCount val="3"/>
                <c:pt idx="0">
                  <c:v>Automatic</c:v>
                </c:pt>
                <c:pt idx="1">
                  <c:v>Manual</c:v>
                </c:pt>
                <c:pt idx="2">
                  <c:v>Semi-Automatic</c:v>
                </c:pt>
              </c:strCache>
            </c:strRef>
          </c:cat>
          <c:val>
            <c:numRef>
              <c:f>'Pivot table'!$I$14:$I$17</c:f>
              <c:numCache>
                <c:formatCode>_-[$$-409]* #,##0.00_ ;_-[$$-409]* \-#,##0.00\ ;_-[$$-409]* "-"??_ ;_-@_ </c:formatCode>
                <c:ptCount val="3"/>
                <c:pt idx="0">
                  <c:v>1758367837604</c:v>
                </c:pt>
                <c:pt idx="1">
                  <c:v>2005355617119</c:v>
                </c:pt>
                <c:pt idx="2">
                  <c:v>1793794401794</c:v>
                </c:pt>
              </c:numCache>
            </c:numRef>
          </c:val>
          <c:extLst>
            <c:ext xmlns:c16="http://schemas.microsoft.com/office/drawing/2014/chart" uri="{C3380CC4-5D6E-409C-BE32-E72D297353CC}">
              <c16:uniqueId val="{00000006-F2C8-4F95-B115-2E74BFF4F4D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Horse Power Vs Top Speed By Models</a:t>
            </a:r>
          </a:p>
        </c:rich>
      </c:tx>
      <c:layout>
        <c:manualLayout>
          <c:xMode val="edge"/>
          <c:yMode val="edge"/>
          <c:x val="0.1011954770748565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'Pivot table'!$P$15:$P$52</c:f>
              <c:strCache>
                <c:ptCount val="38"/>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pt idx="37">
                  <c:v>Grand Total</c:v>
                </c:pt>
              </c:strCache>
            </c:strRef>
          </c:xVal>
          <c:yVal>
            <c:numRef>
              <c:f>'Pivot table'!$Q$15:$Q$52</c:f>
              <c:numCache>
                <c:formatCode>0.0</c:formatCode>
                <c:ptCount val="38"/>
                <c:pt idx="0">
                  <c:v>547.26923076923072</c:v>
                </c:pt>
                <c:pt idx="1">
                  <c:v>537.23529411764707</c:v>
                </c:pt>
                <c:pt idx="2">
                  <c:v>507.16666666666669</c:v>
                </c:pt>
                <c:pt idx="3">
                  <c:v>584.76</c:v>
                </c:pt>
                <c:pt idx="4">
                  <c:v>639.58823529411768</c:v>
                </c:pt>
                <c:pt idx="5">
                  <c:v>532.91428571428571</c:v>
                </c:pt>
                <c:pt idx="6">
                  <c:v>514.66666666666663</c:v>
                </c:pt>
                <c:pt idx="7">
                  <c:v>535.0344827586207</c:v>
                </c:pt>
                <c:pt idx="8">
                  <c:v>504.07407407407408</c:v>
                </c:pt>
                <c:pt idx="9">
                  <c:v>534.03125</c:v>
                </c:pt>
                <c:pt idx="10">
                  <c:v>528.13793103448279</c:v>
                </c:pt>
                <c:pt idx="11">
                  <c:v>634.70833333333337</c:v>
                </c:pt>
                <c:pt idx="12">
                  <c:v>542.5454545454545</c:v>
                </c:pt>
                <c:pt idx="13">
                  <c:v>622.40909090909088</c:v>
                </c:pt>
                <c:pt idx="14">
                  <c:v>571.13157894736844</c:v>
                </c:pt>
                <c:pt idx="15">
                  <c:v>509.1904761904762</c:v>
                </c:pt>
                <c:pt idx="16">
                  <c:v>570.78378378378375</c:v>
                </c:pt>
                <c:pt idx="17">
                  <c:v>555.64285714285711</c:v>
                </c:pt>
                <c:pt idx="18">
                  <c:v>568.0625</c:v>
                </c:pt>
                <c:pt idx="19">
                  <c:v>494.65517241379308</c:v>
                </c:pt>
                <c:pt idx="20">
                  <c:v>564.38095238095241</c:v>
                </c:pt>
                <c:pt idx="21">
                  <c:v>530.25</c:v>
                </c:pt>
                <c:pt idx="22">
                  <c:v>522.84210526315792</c:v>
                </c:pt>
                <c:pt idx="23">
                  <c:v>563.62962962962968</c:v>
                </c:pt>
                <c:pt idx="24">
                  <c:v>621.66666666666663</c:v>
                </c:pt>
                <c:pt idx="25">
                  <c:v>501</c:v>
                </c:pt>
                <c:pt idx="26">
                  <c:v>514.23333333333335</c:v>
                </c:pt>
                <c:pt idx="27">
                  <c:v>588.08333333333337</c:v>
                </c:pt>
                <c:pt idx="28">
                  <c:v>558.52499999999998</c:v>
                </c:pt>
                <c:pt idx="29">
                  <c:v>577.60869565217388</c:v>
                </c:pt>
                <c:pt idx="30">
                  <c:v>597.55555555555554</c:v>
                </c:pt>
                <c:pt idx="31">
                  <c:v>522.84615384615381</c:v>
                </c:pt>
                <c:pt idx="32">
                  <c:v>584.9666666666667</c:v>
                </c:pt>
                <c:pt idx="33">
                  <c:v>545.10256410256409</c:v>
                </c:pt>
                <c:pt idx="34">
                  <c:v>553.80769230769226</c:v>
                </c:pt>
                <c:pt idx="35">
                  <c:v>562.78125</c:v>
                </c:pt>
                <c:pt idx="36">
                  <c:v>579.4</c:v>
                </c:pt>
                <c:pt idx="37" formatCode="General">
                  <c:v>552.50400000000002</c:v>
                </c:pt>
              </c:numCache>
            </c:numRef>
          </c:yVal>
          <c:smooth val="0"/>
          <c:extLst>
            <c:ext xmlns:c16="http://schemas.microsoft.com/office/drawing/2014/chart" uri="{C3380CC4-5D6E-409C-BE32-E72D297353CC}">
              <c16:uniqueId val="{00000000-F401-41F3-8927-BE74222302EA}"/>
            </c:ext>
          </c:extLst>
        </c:ser>
        <c:ser>
          <c:idx val="1"/>
          <c:order val="1"/>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'Pivot table'!$P$15:$P$52</c:f>
              <c:strCache>
                <c:ptCount val="38"/>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pt idx="37">
                  <c:v>Grand Total</c:v>
                </c:pt>
              </c:strCache>
            </c:strRef>
          </c:xVal>
          <c:yVal>
            <c:numRef>
              <c:f>'Pivot table'!$R$15:$R$52</c:f>
              <c:numCache>
                <c:formatCode>0.0</c:formatCode>
                <c:ptCount val="38"/>
                <c:pt idx="0">
                  <c:v>307.84615384615387</c:v>
                </c:pt>
                <c:pt idx="1">
                  <c:v>316.52941176470586</c:v>
                </c:pt>
                <c:pt idx="2">
                  <c:v>299.04166666666669</c:v>
                </c:pt>
                <c:pt idx="3">
                  <c:v>289.83999999999997</c:v>
                </c:pt>
                <c:pt idx="4">
                  <c:v>347.8235294117647</c:v>
                </c:pt>
                <c:pt idx="5">
                  <c:v>311.82857142857142</c:v>
                </c:pt>
                <c:pt idx="6">
                  <c:v>298.28571428571428</c:v>
                </c:pt>
                <c:pt idx="7">
                  <c:v>319.62068965517244</c:v>
                </c:pt>
                <c:pt idx="8">
                  <c:v>302.07407407407408</c:v>
                </c:pt>
                <c:pt idx="9">
                  <c:v>297.4375</c:v>
                </c:pt>
                <c:pt idx="10">
                  <c:v>289</c:v>
                </c:pt>
                <c:pt idx="11">
                  <c:v>299.95833333333331</c:v>
                </c:pt>
                <c:pt idx="12">
                  <c:v>309.09090909090907</c:v>
                </c:pt>
                <c:pt idx="13">
                  <c:v>311.54545454545456</c:v>
                </c:pt>
                <c:pt idx="14">
                  <c:v>292.60526315789474</c:v>
                </c:pt>
                <c:pt idx="15">
                  <c:v>288.57142857142856</c:v>
                </c:pt>
                <c:pt idx="16">
                  <c:v>321.83783783783781</c:v>
                </c:pt>
                <c:pt idx="17">
                  <c:v>309.28571428571428</c:v>
                </c:pt>
                <c:pt idx="18">
                  <c:v>291.625</c:v>
                </c:pt>
                <c:pt idx="19">
                  <c:v>282.48275862068965</c:v>
                </c:pt>
                <c:pt idx="20">
                  <c:v>294.57142857142856</c:v>
                </c:pt>
                <c:pt idx="21">
                  <c:v>317</c:v>
                </c:pt>
                <c:pt idx="22">
                  <c:v>311.23684210526318</c:v>
                </c:pt>
                <c:pt idx="23">
                  <c:v>312.33333333333331</c:v>
                </c:pt>
                <c:pt idx="24">
                  <c:v>296.60000000000002</c:v>
                </c:pt>
                <c:pt idx="25">
                  <c:v>322.28571428571428</c:v>
                </c:pt>
                <c:pt idx="26">
                  <c:v>278.76666666666665</c:v>
                </c:pt>
                <c:pt idx="27">
                  <c:v>290.91666666666669</c:v>
                </c:pt>
                <c:pt idx="28">
                  <c:v>308</c:v>
                </c:pt>
                <c:pt idx="29">
                  <c:v>300.08695652173913</c:v>
                </c:pt>
                <c:pt idx="30">
                  <c:v>323.25925925925924</c:v>
                </c:pt>
                <c:pt idx="31">
                  <c:v>300.03846153846155</c:v>
                </c:pt>
                <c:pt idx="32">
                  <c:v>304.8</c:v>
                </c:pt>
                <c:pt idx="33">
                  <c:v>280.69230769230768</c:v>
                </c:pt>
                <c:pt idx="34">
                  <c:v>303.53846153846155</c:v>
                </c:pt>
                <c:pt idx="35">
                  <c:v>308.4375</c:v>
                </c:pt>
                <c:pt idx="36">
                  <c:v>296.92</c:v>
                </c:pt>
                <c:pt idx="37" formatCode="General">
                  <c:v>303.43700000000001</c:v>
                </c:pt>
              </c:numCache>
            </c:numRef>
          </c:yVal>
          <c:smooth val="0"/>
          <c:extLst>
            <c:ext xmlns:c16="http://schemas.microsoft.com/office/drawing/2014/chart" uri="{C3380CC4-5D6E-409C-BE32-E72D297353CC}">
              <c16:uniqueId val="{00000001-F401-41F3-8927-BE74222302EA}"/>
            </c:ext>
          </c:extLst>
        </c:ser>
        <c:dLbls>
          <c:showLegendKey val="0"/>
          <c:showVal val="0"/>
          <c:showCatName val="0"/>
          <c:showSerName val="0"/>
          <c:showPercent val="0"/>
          <c:showBubbleSize val="0"/>
        </c:dLbls>
        <c:axId val="840819344"/>
        <c:axId val="840809744"/>
      </c:scatterChart>
      <c:valAx>
        <c:axId val="840819344"/>
        <c:scaling>
          <c:orientation val="minMax"/>
        </c:scaling>
        <c:delete val="0"/>
        <c:axPos val="b"/>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809744"/>
        <c:crosses val="autoZero"/>
        <c:crossBetween val="midCat"/>
      </c:valAx>
      <c:valAx>
        <c:axId val="840809744"/>
        <c:scaling>
          <c:orientation val="minMax"/>
        </c:scaling>
        <c:delete val="0"/>
        <c:axPos val="l"/>
        <c:numFmt formatCode="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819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t>HorsePower</a:t>
            </a:r>
            <a:r>
              <a:rPr lang="en-IN" sz="1600" b="1" baseline="0"/>
              <a:t> Over Fuel Efficiency</a:t>
            </a:r>
            <a:endParaRPr lang="en-IN" sz="1600" b="1"/>
          </a:p>
        </c:rich>
      </c:tx>
      <c:layout>
        <c:manualLayout>
          <c:xMode val="edge"/>
          <c:yMode val="edge"/>
          <c:x val="0.198846832853022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table'!$S$58:$S$94</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cat>
          <c:val>
            <c:numRef>
              <c:f>'Pivot table'!$T$58:$T$94</c:f>
              <c:numCache>
                <c:formatCode>General</c:formatCode>
                <c:ptCount val="37"/>
                <c:pt idx="0">
                  <c:v>547.26923076923072</c:v>
                </c:pt>
                <c:pt idx="1">
                  <c:v>537.23529411764707</c:v>
                </c:pt>
                <c:pt idx="2">
                  <c:v>507.16666666666669</c:v>
                </c:pt>
                <c:pt idx="3">
                  <c:v>584.76</c:v>
                </c:pt>
                <c:pt idx="4">
                  <c:v>639.58823529411768</c:v>
                </c:pt>
                <c:pt idx="5">
                  <c:v>532.91428571428571</c:v>
                </c:pt>
                <c:pt idx="6">
                  <c:v>514.66666666666663</c:v>
                </c:pt>
                <c:pt idx="7">
                  <c:v>535.0344827586207</c:v>
                </c:pt>
                <c:pt idx="8">
                  <c:v>504.07407407407408</c:v>
                </c:pt>
                <c:pt idx="9">
                  <c:v>534.03125</c:v>
                </c:pt>
                <c:pt idx="10">
                  <c:v>528.13793103448279</c:v>
                </c:pt>
                <c:pt idx="11">
                  <c:v>634.70833333333337</c:v>
                </c:pt>
                <c:pt idx="12">
                  <c:v>542.5454545454545</c:v>
                </c:pt>
                <c:pt idx="13">
                  <c:v>622.40909090909088</c:v>
                </c:pt>
                <c:pt idx="14">
                  <c:v>571.13157894736844</c:v>
                </c:pt>
                <c:pt idx="15">
                  <c:v>509.1904761904762</c:v>
                </c:pt>
                <c:pt idx="16">
                  <c:v>570.78378378378375</c:v>
                </c:pt>
                <c:pt idx="17">
                  <c:v>555.64285714285711</c:v>
                </c:pt>
                <c:pt idx="18">
                  <c:v>568.0625</c:v>
                </c:pt>
                <c:pt idx="19">
                  <c:v>494.65517241379308</c:v>
                </c:pt>
                <c:pt idx="20">
                  <c:v>564.38095238095241</c:v>
                </c:pt>
                <c:pt idx="21">
                  <c:v>530.25</c:v>
                </c:pt>
                <c:pt idx="22">
                  <c:v>522.84210526315792</c:v>
                </c:pt>
                <c:pt idx="23">
                  <c:v>563.62962962962968</c:v>
                </c:pt>
                <c:pt idx="24">
                  <c:v>621.66666666666663</c:v>
                </c:pt>
                <c:pt idx="25">
                  <c:v>501</c:v>
                </c:pt>
                <c:pt idx="26">
                  <c:v>514.23333333333335</c:v>
                </c:pt>
                <c:pt idx="27">
                  <c:v>588.08333333333337</c:v>
                </c:pt>
                <c:pt idx="28">
                  <c:v>558.52499999999998</c:v>
                </c:pt>
                <c:pt idx="29">
                  <c:v>577.60869565217388</c:v>
                </c:pt>
                <c:pt idx="30">
                  <c:v>597.55555555555554</c:v>
                </c:pt>
                <c:pt idx="31">
                  <c:v>522.84615384615381</c:v>
                </c:pt>
                <c:pt idx="32">
                  <c:v>584.9666666666667</c:v>
                </c:pt>
                <c:pt idx="33">
                  <c:v>545.10256410256409</c:v>
                </c:pt>
                <c:pt idx="34">
                  <c:v>553.80769230769226</c:v>
                </c:pt>
                <c:pt idx="35">
                  <c:v>562.78125</c:v>
                </c:pt>
                <c:pt idx="36">
                  <c:v>579.4</c:v>
                </c:pt>
              </c:numCache>
            </c:numRef>
          </c:val>
          <c:extLst>
            <c:ext xmlns:c16="http://schemas.microsoft.com/office/drawing/2014/chart" uri="{C3380CC4-5D6E-409C-BE32-E72D297353CC}">
              <c16:uniqueId val="{00000000-11B9-491F-A258-ADB2A6FAE0A9}"/>
            </c:ext>
          </c:extLst>
        </c:ser>
        <c:ser>
          <c:idx val="1"/>
          <c:order val="1"/>
          <c:spPr>
            <a:solidFill>
              <a:schemeClr val="accent2"/>
            </a:solidFill>
            <a:ln>
              <a:noFill/>
            </a:ln>
            <a:effectLst/>
          </c:spPr>
          <c:invertIfNegative val="0"/>
          <c:cat>
            <c:strRef>
              <c:f>'Pivot table'!$S$58:$S$94</c:f>
              <c:strCache>
                <c:ptCount val="37"/>
                <c:pt idx="0">
                  <c:v>296 GTB</c:v>
                </c:pt>
                <c:pt idx="1">
                  <c:v>320i</c:v>
                </c:pt>
                <c:pt idx="2">
                  <c:v>812 GTS</c:v>
                </c:pt>
                <c:pt idx="3">
                  <c:v>A4</c:v>
                </c:pt>
                <c:pt idx="4">
                  <c:v>A6</c:v>
                </c:pt>
                <c:pt idx="5">
                  <c:v>A8</c:v>
                </c:pt>
                <c:pt idx="6">
                  <c:v>A-Class</c:v>
                </c:pt>
                <c:pt idx="7">
                  <c:v>AMG GT</c:v>
                </c:pt>
                <c:pt idx="8">
                  <c:v>C-Class</c:v>
                </c:pt>
                <c:pt idx="9">
                  <c:v>Cullinan</c:v>
                </c:pt>
                <c:pt idx="10">
                  <c:v>Dawn</c:v>
                </c:pt>
                <c:pt idx="11">
                  <c:v>E-Class</c:v>
                </c:pt>
                <c:pt idx="12">
                  <c:v>F8 Tributo</c:v>
                </c:pt>
                <c:pt idx="13">
                  <c:v>G-Class</c:v>
                </c:pt>
                <c:pt idx="14">
                  <c:v>Ghost</c:v>
                </c:pt>
                <c:pt idx="15">
                  <c:v>GLE</c:v>
                </c:pt>
                <c:pt idx="16">
                  <c:v>GLS</c:v>
                </c:pt>
                <c:pt idx="17">
                  <c:v>i4</c:v>
                </c:pt>
                <c:pt idx="18">
                  <c:v>i8</c:v>
                </c:pt>
                <c:pt idx="19">
                  <c:v>LaFerrari</c:v>
                </c:pt>
                <c:pt idx="20">
                  <c:v>M3</c:v>
                </c:pt>
                <c:pt idx="21">
                  <c:v>M5</c:v>
                </c:pt>
                <c:pt idx="22">
                  <c:v>Phantom</c:v>
                </c:pt>
                <c:pt idx="23">
                  <c:v>Portofino</c:v>
                </c:pt>
                <c:pt idx="24">
                  <c:v>Q5</c:v>
                </c:pt>
                <c:pt idx="25">
                  <c:v>Q7</c:v>
                </c:pt>
                <c:pt idx="26">
                  <c:v>Q8</c:v>
                </c:pt>
                <c:pt idx="27">
                  <c:v>R8</c:v>
                </c:pt>
                <c:pt idx="28">
                  <c:v>Roma</c:v>
                </c:pt>
                <c:pt idx="29">
                  <c:v>S-Class</c:v>
                </c:pt>
                <c:pt idx="30">
                  <c:v>SF90</c:v>
                </c:pt>
                <c:pt idx="31">
                  <c:v>Spectre</c:v>
                </c:pt>
                <c:pt idx="32">
                  <c:v>TT</c:v>
                </c:pt>
                <c:pt idx="33">
                  <c:v>Wraith</c:v>
                </c:pt>
                <c:pt idx="34">
                  <c:v>X1</c:v>
                </c:pt>
                <c:pt idx="35">
                  <c:v>X5</c:v>
                </c:pt>
                <c:pt idx="36">
                  <c:v>X7</c:v>
                </c:pt>
              </c:strCache>
            </c:strRef>
          </c:cat>
          <c:val>
            <c:numRef>
              <c:f>'Pivot table'!$U$58:$U$94</c:f>
              <c:numCache>
                <c:formatCode>General</c:formatCode>
                <c:ptCount val="37"/>
                <c:pt idx="0">
                  <c:v>24.9</c:v>
                </c:pt>
                <c:pt idx="1">
                  <c:v>25</c:v>
                </c:pt>
                <c:pt idx="2">
                  <c:v>24.6</c:v>
                </c:pt>
                <c:pt idx="3">
                  <c:v>24.8</c:v>
                </c:pt>
                <c:pt idx="4">
                  <c:v>24.5</c:v>
                </c:pt>
                <c:pt idx="5">
                  <c:v>25</c:v>
                </c:pt>
                <c:pt idx="6">
                  <c:v>24.8</c:v>
                </c:pt>
                <c:pt idx="7">
                  <c:v>24.4</c:v>
                </c:pt>
                <c:pt idx="8">
                  <c:v>24.7</c:v>
                </c:pt>
                <c:pt idx="9">
                  <c:v>24.3</c:v>
                </c:pt>
                <c:pt idx="10">
                  <c:v>24.2</c:v>
                </c:pt>
                <c:pt idx="11">
                  <c:v>22.4</c:v>
                </c:pt>
                <c:pt idx="12">
                  <c:v>24.4</c:v>
                </c:pt>
                <c:pt idx="13">
                  <c:v>23.5</c:v>
                </c:pt>
                <c:pt idx="14">
                  <c:v>24.4</c:v>
                </c:pt>
                <c:pt idx="15">
                  <c:v>23</c:v>
                </c:pt>
                <c:pt idx="16">
                  <c:v>23.2</c:v>
                </c:pt>
                <c:pt idx="17">
                  <c:v>21.4</c:v>
                </c:pt>
                <c:pt idx="18">
                  <c:v>24.2</c:v>
                </c:pt>
                <c:pt idx="19">
                  <c:v>24.9</c:v>
                </c:pt>
                <c:pt idx="20">
                  <c:v>24.9</c:v>
                </c:pt>
                <c:pt idx="21">
                  <c:v>24.6</c:v>
                </c:pt>
                <c:pt idx="22">
                  <c:v>24.4</c:v>
                </c:pt>
                <c:pt idx="23">
                  <c:v>24.8</c:v>
                </c:pt>
                <c:pt idx="24">
                  <c:v>24.3</c:v>
                </c:pt>
                <c:pt idx="25">
                  <c:v>23.2</c:v>
                </c:pt>
                <c:pt idx="26">
                  <c:v>24.8</c:v>
                </c:pt>
                <c:pt idx="27">
                  <c:v>23.2</c:v>
                </c:pt>
                <c:pt idx="28">
                  <c:v>24.8</c:v>
                </c:pt>
                <c:pt idx="29">
                  <c:v>24.2</c:v>
                </c:pt>
                <c:pt idx="30">
                  <c:v>24.9</c:v>
                </c:pt>
                <c:pt idx="31">
                  <c:v>24.7</c:v>
                </c:pt>
                <c:pt idx="32">
                  <c:v>24.4</c:v>
                </c:pt>
                <c:pt idx="33">
                  <c:v>25</c:v>
                </c:pt>
                <c:pt idx="34">
                  <c:v>23.9</c:v>
                </c:pt>
                <c:pt idx="35">
                  <c:v>24.8</c:v>
                </c:pt>
                <c:pt idx="36">
                  <c:v>24.9</c:v>
                </c:pt>
              </c:numCache>
            </c:numRef>
          </c:val>
          <c:extLst>
            <c:ext xmlns:c16="http://schemas.microsoft.com/office/drawing/2014/chart" uri="{C3380CC4-5D6E-409C-BE32-E72D297353CC}">
              <c16:uniqueId val="{00000001-11B9-491F-A258-ADB2A6FAE0A9}"/>
            </c:ext>
          </c:extLst>
        </c:ser>
        <c:dLbls>
          <c:showLegendKey val="0"/>
          <c:showVal val="0"/>
          <c:showCatName val="0"/>
          <c:showSerName val="0"/>
          <c:showPercent val="0"/>
          <c:showBubbleSize val="0"/>
        </c:dLbls>
        <c:gapWidth val="150"/>
        <c:axId val="840778064"/>
        <c:axId val="840792464"/>
      </c:barChart>
      <c:catAx>
        <c:axId val="8407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0792464"/>
        <c:crosses val="autoZero"/>
        <c:auto val="1"/>
        <c:lblAlgn val="ctr"/>
        <c:lblOffset val="100"/>
        <c:noMultiLvlLbl val="0"/>
      </c:catAx>
      <c:valAx>
        <c:axId val="84079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077806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8D43D884-125D-4778-ADC5-89B253749BB8}" formatIdx="0">
          <cx:dataLabels>
            <cx:visibility seriesName="0" categoryName="0" value="1"/>
          </cx:dataLabels>
          <cx:dataId val="0"/>
        </cx:series>
      </cx:plotAreaRegion>
      <cx:axis id="0">
        <cx:catScaling gapWidth="0.5"/>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D3F7F5D-2AE1-43E9-923D-937D22E6BA0F}">
          <cx:dataId val="0"/>
          <cx:layoutPr>
            <cx:geography cultureLanguage="en-US" cultureRegion="IN" attribution="Powered by Bing">
              <cx:geoCache provider="{E9337A44-BEBE-4D9F-B70C-5C5E7DAFC167}">
                <cx:binary>7Htpc9420u1fSeXzpYKNWKYmUzUgn+fRbsuO4uULS5sBriBAcP31byuyHVvxJJM7c2umbr36ohLB
BWg0us853frr3fKXu+bhJny3tE03/OVu+fF7G2P/lx9+GO7sQ3szHLXlXXCD+xCP7lz7g/vwobx7
+OE+3MxlZ34gCLMf7uxNiA/L93/7K7zNPLhzd3cTS9ddjQ9hffUwjE0cfmfsm0Pf3bmxi4+PG3jT
j9+fxJtm/f67hy6Wcf1p7R9+/P6rO77/7ofn7/nNN79rYFpxvIdnGT1KSZqmSDL0yw/+/rvGdebj
MCZHmD9el0+jCIafPn1508LjfzibX+Zyc38fHobhu4+/Pz/21cQ/Xy0Hlz2tOXOPUzz56Zc1/fC1
Tf/212cXYJXPrnxh9ucm+aOh51bPbrqb+5tPa//Xzc7JUSqokhylT4YlX5k9UfyII4mRTMnn8S/t
/sfz+bbhPz33zPKfLj83ffb3/wLT27L7N1qe8qM0VVRgxdTTz1eWx4geiZRSpuin3X7y9OyPpvEP
DP702HN7P139jbkv//Pm3oeb7u7h09r/dU9n4MmESaSI+MrQ5IilkgouxcdtUJ+++WTvP57Htw3+
6blnFv90+bnJ96/+8ya//vvu09r/dXsTdgQRgzCh0m/5d0qP4DKTGH8clZ8+/WT2666MD/ff/T3c
3H63a8twEx+GT3d8a3Lf3oRvv+XZlnz7pucb9GgbyGjPQvtvLvw/jf7XZ79ngj+XcB83gFFJCf11
A75IuAkkhhSlnH1KDAgyw5eR/6PVzgB03Lv209if3prPz397Uz4PP9+Og/7Pb8fpTX/T/d7K/9yO
QEbgKcNpKsi3Tgym4kgJnnKSfvrm01H5w2l8+2x8fOyZ3T9efW7u05f/eXMfHkJ70/0bMWeKj5DC
SgqOngz+dWbA6IhKAJxCfgSdzzDnPzGfb1v+84PPbP/5+nPr5/8Fseekuy//jfCHkCOaEqYE/hXQ
fxF+hDqinHKZ8o/jz3z+D2fzbct/fOyZ3T9efW71k/8CFHT9GpDvv4tjUXWUIpoKRsWT0QFafmHz
RKkjhCXY/RMkZZ++/VVOfh3/pWT86fFnm/Axn3wafb4Z16//8wHo2RT/d1t+/P6/aFv+aaj457Ly
/+LY34pHvwTXb+tK3xx6rmL889jxz+3V/2La+BtC8oXC9Fl/y2/ize4X4e6fHv20r88e/b3c9BQf
T+5//J5QIA+f5cDHV3xFJX5yxn3KNJ9vf7gZ4o/f4yOhOCQkgGkEZCiUAjufHx5HEnSEGUZP9PGR
1vMU8FnnQrTwGD7CVKUwnDJBGCYwNLjxcYgfYUzoL1oiYAuaYv5ZJn3pmtW47rOZPv79XTe2L13Z
xQFWwiFn9k/3PU4VoLpgKbxfMNDQFLwPJtjf3bwCWgS34//To21NRfVBlDXjh25uknNRdWy9GEfH
hywIFbabXrj1knatwud2WKomm0tlLxOC2w/CkqXWtOHFS9Muxc8Voei9nev+GmZk0Y6QkRqNUk87
bQ0i3Y6rKd64hHiqkznhq0bEGq8V9sjqOp3GF31Mii0blI0is1J0QReMuZe0YWE8Jj6gfrcmnr7D
88DWu65YA36Dx6qwhzBMyh5MVdrlgsu6PFGbb1E+V5j76w73TpksMZhf04TU9a7HidyztZ59PjWu
XnaTiNxXWed6THdi7lelhbPJeMJXPPWHyiuH9wvvcPVqYH1gWTSL1cWYMH6OjGkvTF/VYV8JF1le
T6vkerFDuE2qZfN7yWM1alO7+oVLGT3MgyjLlxNmlTXZWuDQ7FRcaLvt5zJM64swDqvVKYg/IYt+
m1S+jbaUevV1WpyvZd8VGfNi/KnBaV1minRS7Te/oqHTxLXTcO+KNjEZTnh/nQ5Lell2Szmm+8GW
3OuNEjNeCUrxvTJlMWWIzd0HFjtzNrViGXQV2LzzsZdN5lk9u30/4bTVsjX3rCjUqrlIh3qnJoZK
jdoGy/3qwIv13FXhtayJSg+pUdOaB+8KqqeyLuosIWqzJ6pIN3RYq8qfx621kzZTX0ftUZ00WboW
5sNYDKbXYx3BC8LaFCHjaTItmleqGrTzm78fJjnYw6xSUukhViXTAlkx6g0NVacHP6jrqgmtntxa
JlpW7brprTIzz03vi7dD009lRpqK3YhUnpVq6foDnEg26a4Y69d+crCwoWa1z2babA7cUzSXKk3Q
GyKhxHFWN9NgsykdmkUTOotrTse5zuZVkEEXUdg1o8G099zzYcrJRtYtH1Sx9BmRwTS7yHt+uZW+
fNhKWYls6Ep3Rcq2pDs3bO62kWY+M9aqeleoxLY5bdM47FbfdG+XlMTbytRsy5xtxQOZynI4WTdV
3RpV2Zdr3bVlVoq5SjJf07HRxCYJ0VPP16DFNC5GVz0rqa4tNydTbUrSaNRV1dlclhZpnIYtyWzd
JS9Il7IxV0s1r3lF43xSbWTaNyZYp1tkbdRjsiyz7suVZj2NKNFxHGBXfeTNe6qS+l0So4vZUtYk
ampYuG1W2jLNWhnzCjlB9CpaURxLR6Z2p8zS8UyWRCX5hiuYakwIf00rVqCMb328DZtUfifYVOH9
popwUMtk0wzWINKDnFEg2aoQHrKiiNboJcbkOvrCJ9k8lcVDg4Ty+5VWJpxvG2KN7jCNvVbd0l5t
Y2IvWNMnXV5tTfWwWFZf20bZRPfg90HHvm1fmXVQox76lR+2ikxNNgXU3Iyj9e/BYxa0Q3Ut3XEH
EUXBkov+VAwtI5ouhl8TVflZb04uPGNpx4lucZecsalIH+ZypoPGZuLnDo+l16xpeqLLwXZm1zdd
GI7FJqLTTkzTCAE1sEOnbDPldFrsoUkbXp9wR4X6SoT6Kn3cuX4NpbEfC22f//zbxafq3S9S4q/X
H0t1v/71on/oXsfw8BAvbvrndz5qkJ9v/VVwfMyrn9P/szz9VPT7B0n8dwf/yQyPIe/94wz/erz/
VSn7JcU/3v+U4qk8SiXmQEsRpHpI959TPMFHEqcKOKuiXEAwBI34Y4IH+YCAekAQEUQSgRkMfUzw
6ohJ+IH3MIKp5IL8mQSfPuqcXyZ4EEiBL/NUAYpgCqAI+jrBM+nruEX+dgjbyH+yfvJCZsZXFQrn
smuNeDBoDpXNY7cNfXjP4pyQdWeKrl2PV1pilIXNFXuOFlX3uW9biW3WMGU3dRjY1pRZ0VMaySVd
/NqRfVHK0erKphVrshb0wOG4bv0IYaqcqy5PisiH6mJ0zPB8KBZKLqul5PDqMSm7udarg3BQ7z1v
MeTyZZD81hS2Wuu9dGs3xP0saVqLY1EHOuV+aITUDaeW7xLjFcu6BSKqLlWvkDtIx92coYospdmP
6QoxK9vMMte1TupKnNY8MSME4mIlIQ/G+6HMm8e9PE18n6b3VZdKdOHSkI77dV1L3OvCsq7cQ4Rv
U403GZD241L1mesCJtpVXT/pjY2ty4QLOOY9eEjMjOzjhXdm81qm8+o73Q5V3X+gzrUup1vaQixF
1Ah/W42b9ZfcGBc6DTXnrsu2NdSp9kszjQEiVUpr3XrZb1qwRcqTOFSy/rA61pFOl8So8QwN7Vjv
ktk6o1fS1JOWFLs3BY6AWGRIphNbdFvUi0FLr0PT+Jejnx4Bi2Lja9iudLwGfBLpmU9YXa+66kZ6
sbRyLHNfb53XxC/FWTWagWd+7JK4r802w/RIs01CuwFt4dB0HblPo1BN1ssAAKcGB+7zZrS11XFa
Y3faosG4ncVwoyloJzJfOCozsVal011NzXia8hm9kWhCUrOKwJNlivtI9+XWiitnC8g/YVYtxHDH
6wWATJRgzG5e1k6ruMGCsV9hlWLqNvUGNy0TeTJE0e9kTadUN1tC0iXvDLajy4rFW6nbpgBU6h1r
Jq9tT0b5gvd1mVaQuhO65HXryvu5oHY+CN5Rik4AHC30xsy1p29RD5xB6MknvakytbGJnHSQ0ml1
mOq5mPMlBkf02GyzyxbTU5KPpqQvOrX4Yge5zQFsqwxMaitd32QOcoTSpCyakK2t6tdDLZOUALqE
TD/idLhnY2gMoBu5Rm2ULJpspT0a9bzyMj4mE/MSTuzyM3gtmHEGjGh0uVZpmiVyji+CreHVxBIY
rKYiqJ2bIL/t1Uj7d4rOfti5kRSHOZlalpsqxPddy9FrUWzs/YZm8XPvQxv0tNDuvAnG4WMpGjOf
j9aOArIkAeA6pEjNuR35wuCEVOBsTd+wWaeBCK5VG+mWeyRVeSoikqWWM3cnLG3coiNapleyVeFt
k/Z20P1qZ5z1YoVZd0UNriIsn955BiEGUODazMc9Yqs7Bwyz7cWcNvL9YlF0jR4YLZYXEREZM9Ib
u86azK23ulnk0J1GXvJxD6FqpXnlSBpfOyxJc9GZ6FZdz5trVWb6DsCoJrxiAOlr11bzkKUUi+1N
rAGpvUoiQPkyS/xcLBUcwHVbRh0W5tmFoXBMsR5IKHxOC+LLbNr61ByIGqzA4KU1QlPOZoTDyQLm
aPN5crTclS32/CwxCYsntUv9cLGOViZncG6tOJ2Z66TPZ+WXkCXCIQ5QGwW5ZVFOHYXl8cmZO+Bn
dnq/AGJyOp2LsQei5XDyppNTRVabN30oJ65JsqzzoC0TPb4F8iq3+qSrEkNarg0NqDpWc8XNNUDt
9EVp2jDoaAS7ntEkmnMzGOA3hE8hHPpmXBBv3xI/QSBTU9LRtc0s3laLXnMDeUKyMzKWQPlqQPtv
qqGuk/NpJP34qis57k+sHQogG3Bg7GugCjRAQmq6Nl9ouXhNnRpL2P04KkCklNgdiUB0X5l2QCKT
qohXEg9pmYWxeATBLZCxg1r7osh9NbeXxeSJzDuGyI1EjQ37thgXIFDItpdDyrgDw211BYfq0SVR
mTqSKTF4nw0z75qL1APC1hXjPGpgpXWb1bapLyeKN0imQxrLUXOgKC/i0BTrwSdNOx+A2BUvC1fa
QlfKzeuJYwG5DPHoHwbO+7e827Z1r1QlLia/9hcGctOjayB02po2bfRcIlUdb3WxBW3nYUMnJR8g
ezrIuyQvMASVvUgcN3s7NrwxWdVPq91va5xuEtf290Ytsr5IAvF8X41d73VRKaD8BDGM9cTnGVzG
DMDbSMHQ6by6KuSlgwQAPKgdCq8HmnS19t4pqaNqeanNLNMyl8Lgs5L6tdRKpPN7CSLGopcAEHVf
dH1QGtJ3hKg6NQYBw+/LOltJUZ8yYdii1w1IuwYQOx3XUQ3z3lR9+n7prUkq3dSi9zspcOyzxSVh
O0ZDE7dX3A+WZ4pSepjGkrtTcKhlzL1a+JaFMPPXEvm+3FULsve8aLzMkjGup6QpOpn3Afjcnvb9
FC7HrginhhavGr85eGU7A+VTk1y1TNbuph2H/qc5GbjcLRMvfK05KTt64VMDPlaaDq/XK7eJzfuh
LJLjYiDkBeMM+PTgK1y9aGy9uZMqrhD5AXzYK4gk9B11Y10eM5aWDynsMhi0rSh5O0XCxmvg9Wo8
JLxyXRYSZcmpnNiEDp2YvD/uotggBqkWwqJgPsVAK1vfJ1dLClTsvuwwJ3PGoyBVNiO1XRShJLfW
L+a1p8xtOrEY3RWLLdqsbMYRso3z7bhbwdavyET7WhdzEI+Jz4af+IzRfWDjOOlgjYB9RXS7axZw
971I27bK5NAAx7OiEzf1QuUjs7HYaiUpPUMxrWGHh7WbdAIoZt4RgchJCjKF1bxjZauBxk8X1mAg
1iH06Dp0Ec8gwygAFaaKgBOTrcelnr1Zza6bhhLCcWxg8hXe/G0bjIi6QDbeKOziKQ/Uvkmmzr3C
lq9kJ9aaVRDl3HRRulQgDa4IMIspw7tdGaOPeQcZ9mSoUPthSlN7PohYfBiWCb0dAfr1h3Wi6YE3
aKyzUG6z106aQE5iMqGHeZw41kvqi59ROQ8fbKpc8caHitaQ2fp2AbWktuTd0pB2+slxXosuM3bs
xIGUAaM8aYAr0OwLsvINlY//hgIIChRFcckIJ4o8UoQvND41+bRMYFHaetCFYCf6ptk5jIarUtSx
BcecAv6z32QiBdYB0ilU4xBjj7rjF98kwJhAnSmFFrhuzxjt5WGrk2W3Fsu2e9RNnmrGT82K31jj
o075hY5JoVMHKFiKKXn8IH/+vTRZgKqDq2u3misO+TYDG487XG1qZ5I453HBIMGMndpRwIgvft/C
UFl8/nWhEAf5VEJPCsbPSNZW+zVaXAN6dhztFI8gdZDu/vc/AjXjZx9RgmICRBNBZRlI59cmrWLf
2QWCuU4mxjPQHTyDGIzIztSTu/m/+RbH0FvAoMVGPLrUF9tX4GowoXRcjwC68miS9o2fFTofQzUO
T7LCP9w6kKx/uzAGH5LAeWkKLTtffyzBft6apefAaSD68FV0gFtbtB0H72PWxmbe9YC6c79U/lS0
VN4m0BSxs9QD4OwNxIVZsjfL4uMNyCPr6Zb0Yf2DSf52h0EpF4JzLmELCIVeiy8NMhlDXT2D8Ssn
3W6cyuaYJVWx/8XsH7uuPrrxk0D/pQLypSDy/6nCIsFg/1hgOdzcus+tSI8Cy+PtH0soDDqrQalT
FDqLoNeXgPc8lVDkEeQGEDVSwpWAZlP1awEFujMwRB04KAgxSPrgUcNT/SSBvjFoCxNKSCGh6AKB
8U/pK89cFzFQdkDgAZlGQP83BR3nS7dgjRR+aIW2wVdXzLkh70ve75aB0Kf2jH94Sr4+/dDGAxwS
rICBI0G5hqhnJzIC1ynalWqJ+zITviv0Mm1k19si7L4w/Ucf/LIo9LWrf/zS45mHpTEB7b1fr0mW
1rdLCrjP+iInFQN2vaxL/vsf+cZyoGcV9kwKwjGkiK8/YlIZPFSXdFoKf2yUMy+GNcS9JNZVf3B0
oR/2q12CFQH65pjIlEkC/VLi2eEtaG9Hk9Y7YFuS6tGBEHyhfFvWO5BUZJ8XaaWsNtvAd42Z6HgG
nZ/FoH250UmPBW9BgZmWSPIeymYg4Jjom4zOYQla1dFtr4GCILorQNKeMkBphFwaO9Qv6pmScIgg
69x5XCizS9MRdIjECfdGpQXwIDMvHb4EmgiDxHj+oey2KtUDsI9pT92Ufii3MhEZvIJVV2vr4cO4
TPA9S0DR2jFKHChZ8ww8vu4bJU+LSvA+GwkN8yWqO349xgneTdFWg7qN2wlwW4jiTqhOgGRNINLr
pVaNyuparO+WAU1v7cAA7qmqCBaUoamKWnbdEnUUtD0Fld3P+0Kg4aGr57bYNWhZb6eiWN4sc9t+
aJsyBaGrnkudUDu+Wha5VaANEQOQzzGbZGoo07eydazPts4lt8PoxXXB2vq6iGkIumQFlpqM2ETd
qrYa38qqagjKsW3j21bO4wsQSMDSnaz791BA7V4RqKYYTeJcnbcJllCCYWIrdRxUfBvSpr7thrK8
hVMz3thVpZWuANvTrHAExDpEyXAj8LA12YZhZ1BiQEBsTNuaXFIoD8KL/fwOgBVOD61c1yHbAHC9
M7Sjl4QO6ioEM1VgTBphEn6q3yxErkBN6+XF1oMEl21jrF93I5CtrKtb9jOeliTReFz9balUfLMU
zfyzr5NC6pKv5R1A4+E1KJ+k2ZM1zhehBjFLLwvATl2DfnkugdiYHE9NCyS9X9ADmufqbjKuAZwO
/y2RajQFc0UM8WM+sm5IdEjlVB+KrsKnHv5FhoI0VibnDTAglNVl1+NsUbFw+dym3VVEahyzZgu0
yMewEqGxMwDa5ba129WyzeZl1+LpfT0Le2vCYsQrCfWEtyMvhYWyjwWuH7yUNluTcYbC3ohmDNeJ
23aTr7nRUwxF0EuF+zuo1NECGK0Y3+K+daMmYqZ3tYvdnHlum03zR1EO/M+JSqMqqS+TDU1MO5CS
gZ8vW/uqo9KeFzWzwM5Vypymcmg7Dbro+n565BS68dA8phfQjhso4zRwyhr4YrPDRejvsR1QqpOQ
VlZ3YzKz3A6juw7VtF3XEPZVHhC39yNrZoDRoNO8a6nnVyRQzDLXiKJ6nEy96S6ocIXGIiVna5EC
JYs1rvtdsyDwf9QDAsr7jUKtTLE2fTcMSXknB96+XPuxcvkKZRmohQ8mWbKyQqLW8D8YLckoL2yA
ctEyvd3a2UGJFc7f3QIO9IpW5K1TBexWHcf5csDL+iChxCX16It6zgrbuSZXdSF3NXQPjLnsUdeA
ZlWNgKiKhf0cIGS+DwXogDodQerLIeCE9kTxorsp29UkeuC0AI8ya6j2xoFem1GQakttbV+1uoBS
EiDRhq4XrvURlsmS+QU810KdvYIbMKoWYBnILm1ujKUfNgyusqiFVlpBm4HPF6DKVHdQYht2ZbM2
V2RLgaMQ5uZXBhZQ70EU2zLZ8ynnoSF1zkCeFfuBs7nQRrpq2dO0TPusW2UtD9OQVksGihadNQc9
64xyPL/DXdovGW5LmFMq5QyidB8JBDMo/r9MC5ywY4IcVLTLHsmcNYsBST4N7WlsGuR06XDoc6iN
jnrxSx2zBsTjDwKEpIn6k3WUge4mLLpZD/OClMarT1+GCYRiDSpNecfAW0GpIqOCGoOVTZtX9Uin
zJl5bLUdlX3X9KZcT5cuNQ8lXlO2M2k1vWRNW00gukIVMJMoLq9HzhqQ7yTz664FHZUd151SC5QW
nQIRggIZyWo8DXfFVIw2s2ikUDtuegi+QxLxseoMUbqcu9LnvQjsTcc6A8qoEFNuywQ9jIUDcrFi
hqB6LvgxlavlUO8nLdJsi/Q42Yg/qRkoE5nH3J5PwaZ6pAU7W8e0+QnVjbpNfBreY7k0g2bJYIZ8
DtFcpK0cLiNFPT0obNy0c7L0NEutLcu8DU15nYge3c6uXF4xPIc2g+ye1Ac3xPJl2xWlyxgUa+76
esZvjJ1WEIfnpKgyEPKqSvtqCnU2cqijIIhtu2aUtMtBuna30N0yX7mAaM7agF9CWhCXUPFCc5Ys
ZE8SIe5meP+qQXuYSDbzOIbjWs7yxTrzRz83jxK7r9Kuh/PXDT8VQ2tfqTZd1n0AxnBfs4LwDPcN
x7kIZIO0KyB+aYb7cJqU0NqaGS4QNHvMwCWzQKJcsohtOIngfLcerBEzxTGI1BMV27EgJYhqLRCx
vFOgsy4Y+gN2dhzQcdphOJGTVf61mYS4KaFyJbJim+aLnvFQ6ISRmO5orNoTyL3DoeWSdBkqq+0N
+Ca+ccqzRG8LhgRSjWsdDxSD0rhDXdv0WvZVfLettalzKHpBBICGlGHVnWLLC8Eia8/dmm6QU8ha
saz3yr9Lwfnqvdhcc7VCffODRbS/HCFRgB/B6TMg/ZryPYmP56NidOQ5RiaITHDavRESl+95NUBX
0TalyTHrTbovaVsMeRLozKBxAEQLjdQE2WGG4um1geafmKFOjEw3K4tCt2EZQfNcRwIiUrXCumZA
k0rHDWr8K9QKoVchoaBgQjgDab3MY4SsvJvipiwGCommq65JXX2FPRR9zgbsoW3ixJuUXRHh5xka
lQbYOwoxagAgZ5oVmnZSfwudE7pJtgRrKQOGLL01k4PuH1suoLcRWZ91E535SbAQt8BxHPQWxbmc
XlaGEHcYJeioZ8uqbK2XWSQxkx4KaRoLEX7qS8CdQDmhUAyiaR9fxrnt7E62Mhz3HbRe7ZaWD4Ne
0wrqHmFksPMM18ttl8yE56sk6LRKvK/0bGtoB2H1aOkLWsGJg0SSkCsykGj2bqqgq2FYREVeRsIB
Ew1+hdyFNiLPQYQT076MvOJ5ZRBnl1b0zZqvywDAblwwby5bz5ebUDlPoF/J8yavEypsXlVyug+E
FYAgbVygfBehUAxVhbbCkOQf5zyuRnpwrInbzGxxOmWLG+7HbQL1OOVQU9W1SXCb4QBVV22GMMxZ
UGjqM9BgQa5eIsRg5FZ0MjdNEvJ2Fo0ESTPt/dW2LMNwESdaqZ0CJVvtofw4HTdTa6XVNumnOm8m
+B8ijf+HvTNpjhvnsvYvQgc4gAS3nHKUlBotecPQYJMEARKcQfz6Pllfd0SV/YYrev9tvKgqOZUk
hnvPec4tJ/A+wtUZw8y1Q+NnhYzc0aJmGoV3V0/SzeeIuPagtqXBxqgC3EC2hn3pRcKQIWtmOqm8
LorawZHjLv6+CMqp0OlYRu2chF5pVdqhpgjenQrlfwwspS9wL9OyDT5GHXpGQjPluA6Wson8m577
BL9XIfWrU4jSyYB1CfpSrJ3R73Utov7S+GMfXrTrX51jXeIORl0XND/+vyQxbVeNIULj+wdJ4sc/
4jr/+wP/I0qw/6JIIURXuc9lAUIH/ytKsP/i14wTBAG060hDUXzI/0AfDD8UOEBBKGKxYC4pGuv/
USX88L9c6JdoiBmQTvw8+7+IEtd29m9aKHUoDDnHx4dcoRPmXRv8v4l3NiwUlH8LMAMgXVjivGtX
EFRgp0Ra+4YNNzCkzKdj2vHwt0f0H6SDq9zxyyfjqbgcDQYD9+r/ojSH69jAJKzqZByVKuDKUfrR
B1MRZqWnNyBkaxBNh5lPzQ/wCar7l07/L531n5/vuYGP3DFisgFcvl9Uhckf9ajhk8ChgwMKO1z6
XsLRJKB8MNHztDnyh++CUklJY52knrTT7aaR+rs/P4d/qhsh3oAXug76M4pfBsvjF1looZ3s+42I
RAjLTtRrqldceetxrgyp/+VLX4WfX74zjigfsjfid17wq7qvV73ahYwiaVThL0+82HjKmkKQm8lz
8cyXjpnLn7/e7wsMX89lAJh86lwTOf9cYKNZzTRT0SSTlejzNdjS5iAhNKgYPaXZDaam+ja0I/34
8wf/p+cKLQfPlwUR3Lzrv//byh7bINxc7YAihUsX3AZGFOLoGSKHmJRj8y9P9vfVDAWRwcHgUKah
I/76FrdazaYZZNJIyU6jGr+EP09zbuEPe4vT5GSD+yrk2rb/so/+wwPGCYKdCzAbX/RKjv39e+p5
QsXdePCSTcBOi8BFXy6wh2QpvlC7Rofmuq7+/GyvL+2XdRSF0DACn+ON+uEve8dYOgfS61Wikan9
YE6HlSpwUv3Lx/z+Cn1omSFl0BdxdIa/uBitN4KI0wYQOcPxAAoLdUbRzvbLthUAkj9/J8f97Uvh
8eFjGGyFAP39L18qJE7T9iiz0Av64iVcVFAmyqHzznHqecxgOvhNOskKxZeYPbLF6zRNPNlCQ7K+
axmNVdXC4/vzr/X7M7gq15y6cIpwgTi/7J+G07IDctYlgEW97UQh7CbtFDXrDbrL6P98FuHCcXAi
woWDh/Hrh9mN+pUpJc5EvbLT1NMaVLZXVQBhVv325y/2+xq6Xm5oCzlOBng5uOH+vm4DnEACe6RD
QmCOdp5YsYaU1qX+F3fx950ZAnLzggiFmYPb5pcHiHbJIF8AHWJY2+VGbETuLETQVNoeeAJ8yfKT
EqOeVEEgzP35O/5+3oYOlq/PI1ytuGx+OYOmdiwno/Edq9DF7TbXdotdG9RlErig025m7eLq+fNn
/ofnihyI7wIvDREq/XXTQLmCPQ0dOqlcay7ESvmCk5enf/6U306dqweHIyC6HnsYNnH99387XedQ
WGHxjSFiOeTCfVHcFKhDj009F4nxuX50sHn/xTp1/inO467E2RqGHGgqNio+9RdjowOLSLzFzAmH
/BOdCq/ke6kgkzdjZfmeSLuVoOY4XMC2AyMabzIogTWodg+x2kaHq07m7ZsZ/v+/vOq/9sY/zkS8
aJhLwXXQgP97PQPLL5q2hWyJZRowqUvFshMBA6zguAuPwTiI02Ta6lKoMko2YVuAA0uJbWybHzUQ
8yVhoAG6jHtz/W/7+rdNENJrtBuO9/WMC/xfHtxiassF4iKQEAT/NkyL+m4jcABZsMn63oqW0Jta
EixM1IkoAwEkGTfbLMTcFgXiNxau7d6dwyVMo3Jxj2FYrGuGkE1YpqOE5wOlUuNIbmDAmQzGL0jI
OVp9EeM1BibddNt8dQMWE6TvZrH5Zvi05murXJ1o4qMA9PWG7pSWht6sgeE/FlDuZj8WgRC56Xq5
5jB28d+5G4JKmQvZ6FhuMFPy8rq3gJmVItaQDeGzzNODGZz6Qr2izV14N1VMVyM/QweNONRvJRNu
FJI0Pp5JEdfIily6xpI5rozHT27pg7ldAEHNKRInvHkTgTC3sG3MlP15G/36XnCqo46Hwcivfh3+
/Oc2MrIxcG/A6pBbueTwjjyZ+WkXzP9yKFxvi39eb8Aq8PfDeQx45DnQ+345B4WZhykagKu6fh1U
78Ql0RBDAe6uHFcNxcMOYxUvrVNnlgqNqMXkXYp6KEHIFAuQpGnwzoEp2W3QgmlMyyCqLna0uWyq
s2dcEoMoCaBarJB5cKcVD7ZRFtgiNl6VVcpOsHCU3AGgdGMooXbI16n+bt0F9oayBejCtQ6yTq8y
q42m7+u47TvTi1c6NOUQcyjUjxDnAaOi4OFQUDgdE+C2UCA2x4o06Pv765FY54gQoakuQn3poUos
57puRKLBdw87MdECKiAHvRuXc+EdcR6EadX6g4mLMGxtIutmpVmx8vB+1QO7aWSVuA2hQT5XhA4p
0jW93pFGB7uq2kwO2AR8pDM79ptX1gfta8++46U7iT8GzE37CqrmjmD+EYRv3DxDDqxveaIOHM3C
zmMy6iaM52kT9wiOAb6E7GW3DPwmCfaR5eRIle1SweR4X9BNP/R+2Dy6bqV++OM8gtGpoOfFjmSj
A9gUxGIxl3dzpHtvN0g+6JiOY/Rz0M7QYasR9losrdmSDkA6uF7PhMnkjR6Q09DMF1oX/b3DFnnA
iKH63PYF8Hbw0wGU/3zwjHfCw6e37eYPiQbVsAPBP3oJcdg0ZGXb+9MeScUfVbF9J6La0ErOa/Q6
YEU9VITpuJtncHDA++HFrI73NtHe2a8RhxsiixfWru5lQBQnhl/9Baq5zUQN9R1eEnHWpNsWgI6D
jGhcwsu72VQgTkox9qAjyL+xnUuQlQsIKig2bPhptrDjSUdQmu4WPjvNrSz0J+jfx1qMMD0Gd912
i1HWg1Itrbxy7y96bdpyV0Bwy7XQ9B6uNtJPFHw1AXwdl7X9HADZJjMTZTIutY01IlMPodRTJpuo
3xWRsk2K9q3b+Z3gSYCFOKU4tUYYrzOeoCAkyEZCpiMmdkwqA5RcFEldD+GTU4qnyi2m8oimRR4a
KNBVqtp6BPGrmcjstMlvo5ksnmTDJE6MssQ1QhCfMLKbL8oSupNmpens+PamnANzRJsdYHPXb4tX
tQgdDI+FJ+HQyhVWm5dX1L4Mgr2Iq7iFp8rigbSHzRQmW3GPxysOLvj7q04Doppc9mDIM7tE7MsV
yEwmqpscmY5ea+50Ny5FbKsSymbj1UnJVguPBuStbcyQLX7p3y/GQUhsqC6dBJdZuKWXLKx6bhlz
DmFUPup+6u9hdtZf1RIokPDyLKbxKapZmQbKxTJl79rY9yYcJKJ8bbN8R7XzBYsMGBdZPgbT+69i
syHWs+8fjHWbZFnUg4nKO7J17YlCzP4mCnvHTLgmiLK9OfZraOtnXkZfIMVNYvl23Gh5g0OqjMN5
ycJp3PXW6dMo6FsAG/5biaxiIkHqOmSsk4npXLT22QsnkyhqTmVgAIEDrHeC7hmapLdjW/Nz3liq
ufsWMf1Bq/o5YiuLgwDkqJoBmY6leadROIu40dsn6rsH49knThuakxH6h+sQeHxat4iPqD4GdXXW
WGMSYDCYvIe+KHlS4eI9d8qLB0dPsbsgMjZ0okyrwLmT/oY3BJE4qUR5RvkpY7hZkHl04KZrt5Fb
NYGwn0GxxleyEJ9A2dEEFU1dvnqxgg0fVy0iguCbblsnEnHYF2s8eTpEL+TtgfiSuPXEE2KTO5Q6
FgUC6zODfTLXcKPhWD26HvYQb7u7ZqNJBIkalXD9g1eVf0D1xjjyn64Pm8FhXw0KDx0LRczXJNn0
yianPRbYZ2eQqDrx2yYH34Jf3ZBoD4H2rhkdkizENY8+GSaYd+0z3ZaTDYchG6Jrk1HWc+KyPjba
HlBN3NhxaeKoB0NkHURN1sjPQFueFmd8bZviOA6y2NWmbWGRzNnkQyyCmBMlDOmNFFZLlWmAi7cy
lM8hRkmqxHcoXowKn3prSdqO87OYnJyw8l6i/oqhUphYsvW+EfyzDLYlwRlbnmF+TZkm1efolnW6
uDgR2zbc4hB50KQlI0sjtylvhNafbjUc+6rhx2jyutjI9icnSFDhs+ufaA+rxIdFn/Gtq76mwran
QTKVcz+Sjz6b5LMteryUq9OxaGIzqmFPTbNTpXBvctsAE+7mnV7dLcaa+OGqyGLVQdRAuri+qVXL
D4PeHirH3zvr8qhafZ5m/dAi6P0KpO6+LmtkRKpwQ1iCfzpIUGVdJb2DXQYXetYmsqAuGiRsBojm
AGKqqb61OJ0fhn55oKwD+buaXRBsid+ZG6+Hj8+0/9w1aC54VMZwOy6iqY49YWdrlntQRzjo5uXW
9Ztb0N5PMLVQcUK12Dfr8rOz1+Cj3s5AhHFutO15cWcWryVEcCjmP4MR6Ri8FNcDgt7CJHXXU9ON
4EKV6yLsu575WO561bUxqozwUIzm3mux+nMHDzKW1xeuprewXMY0NP6O4MDpY9JWzS0tVxV7FOGI
qG2fo0l9orOBuwdLgsSN283pAOEPa9H6iHmH220/bsdpiGzmzdEbDnCWwM/5XlyDukjk4BL3AoE6
hZRnp3bpjW/gvLmSJR238/2qsCghXah4a+QWV3WBSNNSAN+xE0mrbisQfBH5EtUZUtM7OBqJh8BL
jLkJD40b4SZnK6J7Wr2vJAoTRLa+aE0mmPNVlHOktLnfVrHywRWMC5JHqKOTdS2egrY/B1JAlHGR
fUDWCJEm57QgLnCH+Pa8Z6XvIAQM055s5BvSxPWNVFuYzLq4RZatyBwIDFI1ByqfirDcF8gMb4vO
/B6hAFrdhJXIKNLPIFFgjKwFXI6+6bt0KuCey/6rXqrPIKwPyFvAownsE6Pgszfrh4eVwdod1TVx
pyDDDa500qbSPO5tsNNVvSOrFDkb3AsiijGjjz3zi9z04y7wyEuBrm0Vc4Kc5AWVRg4Ufol98ORQ
NL5cuRzHujtZSnYDdauYzE0Uj4zkZbPlS8gvUJWfqSqQCPRzBmsVylHmz3XWdeHjytSdHZHKsKp5
CwekmLz1Gb42jm7csGPnZP7i+/nkDk3ucXmBfipzMy9d5ioPjAvmJ0ADqwtUnHgdGAyRdq0Yb4VY
UbAHYwzuN6m8Yt1HBqsAcYNdxZYNnuXwCN83GwjROYeeFrPlWvCQ7gURuCAODT1LQh/cMrz1FeSm
wJAToHgBZqsBGr95iMwtfhV3sjwRv253HbN4QBNpVUyC6HsNtScrGniDuApYaqLtsm3iZHl7bgKz
3AKr/ww3RhKkzMW546jIUU1/46q/hHxt72YbVHvm1tg1HFe3gqHmknrvbQV5rtGVPJU8+giQQQL7
c1ho/8AD8sQKkkwjBEIT+D/rkC9XYAatWxh+R+QFeFigFWxUxGFmz97UV1vbxSWAEnt5g7z+Pk88
jIsB6b6g5de8AgxHx827VtqdsUYcufKempI/VhXAOkSy7uHf3Iel6W6pyxAP7ex3fyXHYQJuUQUz
MlFe+IDoJeqGsSgyVeoLaWqZILwqoZCGBxRpGGXAxjwyA4PpwWQK0fwOMxUQ6e+CPofdct/14qMZ
5iDeSHWHTB/qrclgbgAf+5++I+/V6ODwh44U00C/jNRVCYI/X5233js68g+ab94zcYDru+vEEsQT
t2R2RnNcVns3hWxKCRC7nJVCIZSzgUnlVf8u1Hx2pb4B8hIee0uK1EPXk+K+qmkMLbC5wbqzJ1Mv
b1MrgwShX5xzKEcsjtBzGNVdkSonaPdF1X2SqTHHCcm2JKzqu34q7oDVHddlnmOtRLTT3YRbZwtJ
RnyMQQAtAxubg8jqGlCG1LVDJkAypWJonDgS6qW3iLJzg+MMJ0tM+zDbFEF+kAl7pfIw76J97hT5
YVnPL7QcqxvK++3Yhb2bqxqv2XQOyWSwljfe0ue0KQ7V6u5gDJG3pcUHB5LsIhViB/G12LWSXARv
cz5uL+UyvQCWGTGsoTzAat/hNEvpFGHgg/HO3TTeI++IuJjuz54tsohtU9JsLcPlhSKnAfgxR+ET
uCM/YXa49JS9bm10h7zkflbUOQwcj4lwbhB2XTNRjs++Jc9O3dNTz7v7lZcPvdM9qBk+d2PrN7r0
O6/FvrPMP2MaiUm60T0OLDpaazLe6xtDB7Ql6GBwVedw03FGdWHuz8NuNSaDjnGQdnJwsYztLUdK
zUkC3m5nd2BL1i/RoVbFvQPOJ1lC00AxKQ6RVrmn1hclFU9L6WTGQVNrGo5O2fk5aXPdu9qJKwra
PpShjmIJLKGLh8Kl6Fm7BViCA6qhu0bp1iAn6zCAQ2Nr9IyGcXqMaFFheAgljUoJElw4VYQoAHJ4
DrW3TKKAfgjqAdf0NkVy3DNQEzf9SJp7oFf9z7FbcPiRYUTJ2Hs1YEs5XIOx9eSTY2Gg+SRlx9wv
KDnsBcFUsye0WgEXwXrfOSY0L7oQ+k7XnBYJBTYr85rN7qXQpMBl7SxFcOg8cGYTcxueYkshQEnH
dc707Dx1SzU755lN4VOgp+riQlVGSne7s27xFPHtHsAx/TDG+GnP33He6URsH95g79Zw8OK6d8Ux
KDfQT04FfjWnlE5vBg8IK2wEfVkgXVH61XLPXDXnIfQsMqJZENVNQcon4zuxbfF7GyMfCjTP0s4X
JLvvIQS3yTasc6IiIEGVhPSBbN6Na0hTJGUxFh+sEs1dJXTWibABj0wBBgmebr3/0Q88zJRbrAck
pjTO9g5wTVlYllCCtZuwAbfMsJZHRJWRrgpMdwcG47TMy7cGM+/AhdD5aQjdt5brlzCsIcLJFlK4
rsIPYRhBz1E4YGeFxTwVzNMQYfWtalgP9XEAeqFwlsRyZC9y4/JR6fLVVdiwWBsdQ7Z2TnzSeWko
Jy9G1dfbuOjaiUM4cNB4ln3lpdUyrKkq2304Lgfi9Q/17N1NtqvTyrjFCfb6R9eIbgeOzjxWmqjl
PJu5fUdfVn707cAvUjd9Dp5IPpTahbILTKfeJsLgJawPEChTECnHag3sxSwYsU6Gctt1c4DzTCCI
NotKnGlbskds8PdxMJca1fxdG4F+iXkEelC0hjyjEYbiWsDYedymwR5wLQ7xgIv1SSv0eNJacQnD
eTuGSKRb2pIjd8JL6YlvPt7DCUl+gF5hZF8IxiBgoI0PMHIcOX2WHTr6a3w+W6tJPUcWAkJQK/bo
lCW+QuBUNoaTeTBTH6UGyfmLBt/0yRGY+WQLW15mCbRfTv5L71B+qmol70RJUIczI24kLxaUEnDR
Y+CnseiNiaPNPfFhmROjgRXzdcxo5cDEH82nCMcbvBY4aOvwDmdbpgPT92vfre+6gvqEHZMrE/XQ
2vzqBHukzYZeq8PSTvOBd1Lt66XQ+06z5dkzGyC+IQpeXWdysx5FdIJSysn9SDlACRDmQsaxyTAH
O6shDcWAH9291wY8WcwWLMkM35tu9jFY6irpXK85Ipy85NiADQYGREscMhQyAx9f1239Kbw237gH
fP2vcRaz62Z15Xmp7LZRIOPXB91jOVBFUuUGw82kLRQrz1vos88K3AuurjUyweINIskGQQXjMRIY
9M7JrQ3dRdyFfka2Oamm+QL+DcoYCySm7BRtOiHiIeN+MEu+UD3uN83C1KjVGXC8S3LotkDcDirQ
x7oESYtI79blwNXBDfKyfAxpw25aMZ+JclWKTJp8k1NdvbWjYAbs4rrBcgvpu1thFFUE4fgHR7wG
JoFnEGYoMasaseLKP4ux8DP46BLDOobR+dRXpRn9Ui/SDjgxYmZqKUHeuZXAgtwQfYs31IIoF82m
Ay/Xdl4gIPHwr1C98QlmMdC6xZyCGTlOtt+GAUoFgWqN/b2yGSlNEb2D294wz0rbKkLFzUtdHJ2q
HrrDgjk9LVRqaLtHZ3Jq/8c0rQt2LyjMIg6UbYfvoNSG9dWLBtwFTjN5JaLpbW3OFANO6sOKbG6Z
UdgKmHIw/eVKIIKSAZdsEdB2wT0nuCTgRW6o+jETYabOru8Ljx1wVwQdWqCgrB+p8jFwRJXBpUfD
X+7Dv+yEoW9GcUB5uvkoKNpxP9Na83sJ0BrIGrKpXl5MY7Puu0lN37pAYkZK2wT4B2YB5jzFm4HL
DyEkJOKImWnbkFTb7HlVMrrGN8cVI67Urdf75iK3WQy5N1NvXy1LECUDqwr0V9AdoWcPaqMfClPN
EqUo735MLhn9uw0Um8oEUz6DVcZomfblSkw+mG7u95DlkZYwVUBJBvMSQVDcXAhTh4uOmqNXFxPP
MLMMvx5BdNwuO8eS+803UGQ5ErVhuPPcdRet+gGDU9bXTkB+jpxPsgoIhePd0Oh8GUYw/ZPGcYNJ
bvsFEvO9hdyaYkKXc8LbfqtQ1VbL/INPFAHQcLVvo6xTzMLRyANzZMottDt0XNAbsm1F5zMZDOra
BASXaxNf5X6nQ7Sa34dqHUpE5Qlso3J0cnTxBShlzzZJOXzVEd8vZP2O8Ehw2wUL8hKRyTH+or/D
j/iPkMybJy+a2Qt1tNjPzHzwCUkUUdlw36PaztBCgfCWvRseO/yusWhCjlcMmTIbB6+FXtcsUSR3
PqZJBPegDnmYimjBaWCGYNuN/gK4sNWbwRYJeuWd55C2H6W/ln3SiHrxj/24Kg9aw9VuzZ3VFete
jDUaep81A2YRVBP6gi700J6gb5xnqDsy2nUd3/xz3Yuty3rNWZRUg67bDMR+EJ7amowyRvSoVTkW
DB9zb1kMPYVqJOyumK8Ut9uB7M98AsQAs19Yc+Ms4DlPq6Zed8Drre3eWVzXpoWZ8HuHoF5LRPjh
V+xBc5Rr3iHA0dyjYjbl0wRM3zs3mO0AI2Eh+HPDKcRjSrtoSj0NVhYFTHEefIxgyA0A5iqvmK8p
Thde8rgbms47K8yB8B4bZKmcUzRhkNqe1hiKsucKuGsf/79jYuFiVt+XIOjriz96Qt00PWydlK7z
qEXs6RKoZhQoSm6iAJNG9vibEd9CfEmenIkzqJlDf4ehY+iw3LDZjqxTuBL9ZrzDGrZTPizeRDLk
/8v1ZY6uEeHBaEwvINW4VwRtoJSQNy4N1cMeHBkAf4u4zjQiplToEdmQFe5librz1pZtfYAX9zPC
KBBcqWiyUICf+sHb7nB4T6faD8ADc7lXVYTBYf18JT9WaDkem3bqGo+pLAJDI8F0QaePUBu1/nqo
RoIo1tV83wx8rYQFs/c1c0FyeObFa9G6o3OV1apXNdbVmo9A3Vt0+cMg9pCgUVsuw7Sd20FXKOpq
rAU2ev1Jhh6EoEoG0a1CxG+PIS0jmq4I2RjL2iIrumYTKdYyKnc1gni/2iogYXFJm6FBZA6pm/az
J82WzQM7l0XTfJjS2e4J5mHeI5q/1ruVN0MSElseLKWPs9uC+WG0zoFnBBByZFhD8xqLZOujMccw
JvdY44jojwYN2c6d5Q+JuQ9pExX9ozu46GogyPn4JhsYadMN3yO8tMcK9sl3hJjWlMpoxCgrv00w
CE46Me0InimGJaKa3SBv2YH6ezt69REEvbmE6FQvIdZdgij7N7+1bp3AqXU/JFQEGGchQn9wOLbn
BkbrS9V43X3jhK/eCmFndRTPlFmK+wJzVEzW8O2ihoLiZOhkgliavuEDCPehm/hdE81IqmyQs2NM
p2ngTo7NchiiSe540EQfK/6nRzu9rN3ZWdvx1iswuyeEQonuG3N+MFACp11fvTi08E6hnj+GBuEG
oH6HEIMuzpvpgxQ3xnQbIaR3BF6k4TAN+h1zPesidXpM9GqG9qqRCoDwOdxEL5MYU1Cn+P/r+B8Y
eFfOCYna3snGRmGFNWuwvfdhI0DrF8RF2y/qSwTj7rXyt+l1lRzXhEfvCf6mGwx/CO5mD84QCozW
Himc4yjdYJndrihF8pG0y5fP+vG+tdV4IcN8FE4I3cgJ1nAPQQGqFRs8CEWOYD6yK5313qre8nja
eJ95mPt1O/ol3SMxelUuAVfaBCM/m50SVGYBQB0MGaW2+l4VAc9J1dEinuBrw4LVGucqnwFyaQOd
uMJsCtK4J1tBM3QiDN7jlcJ8jFUzCnV/LTH7ZOA8dT0ePnq0RTsAonIHQzKCqVcV7g4YP3r2kEiK
9GZrc+vT/qYky/CBmVXerWiWHzNtI8xH6e0BPU2JOWDFVKeeIvTQqs4c+usERtZE7OTU0LIKS9nO
71fMqJxs4d8bxN/e9KjdKEWmZbtBOpo9tOWKymPQMrO25bcQcDgyXMV+YXaP/q3ORwykiDU1D2BC
yNMWtNP9AFcM5Wvd5Vj/wCMiKvJe1t630WHXzq1g3qFkWIlIFnbhQ4GJoimiVPIQDUu012Iu9rMI
odDVUSo47Y7YsoemrewbaDqo2iW0RyqC4Z74CGpUKPvR0WKq2SNSZM7rytzyFoNJF9zNbgUdJ3Dv
XBO9NMFVX3UwKmQ3M6dOaQe2ADhelUQo8NHbje6+QfJ2V1TNfLF6RqQR07iw/qvoh7cW45dq2h9S
IBw49PP8jpRXeItBXT2mQs0gUMNxxufA04PZbRIKSzzhq1uhsBHyuIVjzqWDKKrDcr8ne1O0y4EF
JUapGXZ03bVPvLDWSdRtb6MrRAaQ5Fmp5pNNwEw6gjTbpv2YtfTcMWRoUC6AFyxcgpqoDzAnyHHV
lBN1rW8IkRgm0mJSDXS6MxJ3EKKsqR4ghbcnQ+XDck36cFUHaTeinSAz7EgMSIiOnaFYrGxDy1wq
slWncejrPFqW8gTOY8KLwJkYrREuYAUNSy72EUO4kDrBIZotWMSJXEegVBTDL2b/KaTiQ4EXyzFU
okxhCGaovZznyWn2kNrFUUXbdz06Y8bxbH6QDvdR7a21nwTe9my5RnRT1yuQQTXaTcW14dWRWBV9
K1ShIFiGW42fcDB4yF8w1i7lBRqDecVNFvcMYy0lQVvdLSt5MqOeju68bqfyr3RxNTf7CGoaRHgz
3o1IjCL4gplesImrE79OR6kAat5yqaGhQ3befE530BT/m70zWY4bybbtv9w5ytC4ozF7dxJ9MBjs
SSk5gZGSEn3vju7r74Kouikyq6RXszd4ZmmWlkmJiADg3Tl7r80hhGMXDmAH5V/Qm+u0KeqHxDSQ
KzGpbsu8kLuKVXAnZjuFF1x4m5rayxn6L7VgE3dQmUAHxfERnFTZsgoC8LkzQ2+6nCfdPMqQQ2xB
pfKz4RrHaTIuqkmb9qZPK6BitrE2VfsMTLe40VoGJ/xhyQX+YOvQtEb3GPrCOrWN6V9WUdN8pXhs
nhKjiU6WhYk2dGBCGVFqXqPwMsIt8xldB9pkNH2ici0xbR1qMIirwF/2jBVO5nF0Mog8ZbCzbUMq
+hZS3Wi3NK78hLZFxMH/oTZq/yZEcbrNLWphdjSP87qf8urOtOsX3+nKyy5nOdx1U18dvLpyt4mY
0rUaJ/UaKLr8UHapT9cu03Nhn9yRo9d5osx9Fw0xneG5AEK17in1Xhg9pcZly0gHCA9f2FjZJjS9
cU/NxLrw4Eiv4pBvULYIsNKByuYuy7vuwh3HANzgNPkXVaaSpcldPU/MNOOBUR3ct1X2nVVVjJvY
67CcKW1Uh2m0mAOSXG0n5GqHwpvUFm0Coy2RbfspbNliUvvwg3bTm32GJVpb5mlsDXEBtyPFP7tY
zEVkm3/G/hQcVMueDByWMB9r6Xa3gxAG0Hdtn9vSay9mNX9KG784jxyxbp1UthdF6FZ3RjEV8aqO
CueIv1C3lNHtuVgPNMc2TtlzsscKf6a0n28lB0Nz1VPGr465WzLLuz14wTOWt15sDAWGEmCYqdeV
rMsvk1PGehvYc/gYNyr708nCgJ6KwVrg+3QalDJ5bbqgBzOJBRBvaV0l6YNdYxEFrEUhEjJXI9kD
W91JdV22Z0Jjz5bLGQ0Y58YBya9n7To1e9QTZoScLhXmbNLVDVap2H8oBmY/d0IZt8aJ6183FPRS
BDRWaz0JNBVsnsC9XfglzGlO5K5zsEsKDWZdQBcc44qWhxh7WQH1qq1pbQkdfTNV2tMXBSVQ13F2
YTul9ep0Q3Ohgpn5AcMgXQxnvqwDeoBR3pfnCiPnJ3ueX+Ox9OnI0/vOJPMYQOJL8AQjiFETj2Ft
DDWtweWULKqvwh+OyqzDVROk58rTfyS85FQTx8ReJxUQ4iqR/rYZRcbBpq6LYo3qqryWKKYiLNEt
sx677YMVGlBD7YTKknbSZh1hGd1bUdEkK3cqKr6Ta8D5MHwBHM37Qhkv2bVNue+kHPBklt05x3q6
bvPMpH2FRQFJtrsyLdQtaSuDXTzhqbY5NKyd0f8SeBEiB8SU+6KxgN4ZVnQEFYVJNldNe6AcBR8t
RAjBYdeA+D3itx8mdETo8U7ZmI5oT4eq380YcXZZPFE8nnlIRqzqzUwXwzgF5lw89BVnz41bDL7F
D8vzLKz5xg9qh6o8Bu35gnmVHq1H95gdFEUv+qOCZtCq4OWDcJao9NhFJXt0fmZuOyZpGshFY65B
eIYrDiTRoXcdp91Ic+i3EcKSHeU/Q6/LQdwNtBl3WCjoD3kCEdYon3soL4AP2AWtM1t6B05Y6vNc
JsPBcuqcjYOPPRRaQf3Z0ZKGal0JD4KDgVbQa6firEB1nAYTY9+KTV9Iz4vzcqThJRp9dxs7lDS7
fKIGqstqPuLHK34ruvyb5BKVjmuaeLV8zr7+B/n3AjgXfVv9kNPPfjth8yxcN4VfViLqEWwRmLOW
U6fywuM0+ODuJ+RiG1d1LQaZgFPwYQjDnDd2LBG4MhuONwEdSXZj6QhSb1aOhjWSq9j4VqiJ5kym
K6iB32Wq/xFr6KEq+Of/vCMyf6cs/y+d6P8SR7T/Vi0hO93HX/XuN/8/wnpGRPvvbX8rbH/Qnt/l
OfAX3mx/hiv+ARIH34HjC2/x+fH032BEy48oopMIyDKD6ctafvTD+OeAIwosE0MP+nqfIAj7f41/
/AhymfB8TDcWnBr7P6I9u+8V/FI6Jnp6jDU4XVwLISoX+lnB3+jCcOtRtbvRyo6xzPa1j18aIeKi
9bDBzso7jHObPpuuIj87FL3a86E4dvRrTNBn2kX7ysBHOj31lNOsDlzJSJ0pC6BwdbAM/Y1vGBd1
hHHV+SrUc+Dlq7HRBz+OPtVZ+6h1uQsBSkZxeqDhwyyw9tJqhzRrQ4V2bYTGwvDbxyr+FIluM7rt
Zq6Y6RZ3fZKjOXD2Ke3X7Jg6waF10dv47rAOEjSnsqDHb5fpg0OrNQz6uzmG/Z8YdAXUyZV7J3NW
qkCjye9BN/oba8R708ffb+xiYvjJGuGbLjvSsGt3qqku6glFtHsjdLrtG7n76XVDALlEdPx7+tLf
r/RB0l03dRaPNY8wsG8M+4/e+o3/6rst4C9Pw3IB6OKYoSwLbxkv5IcLUIEuOdggWfbxKZjsq/z7
OdtlVrh2xSozHyLcUliFEGZlV3V8cqpil+ElT9Nr5ZMIgrbVAQnZ5vEFlcWN23/STrcxraeRFyeu
WBQURA7+fqoqFtGK6IrpMpDRygWO4zm3xkT/qsIZqcoVFqjtVFfbDrmRFtGW8upqNrIDwI+Vw0RY
yQsWk//M1PHjBli4+pZx7OGeeP8sMaR4YT307a6lZB1XyZ5GFiDSQH/SFcxRq1wjshCgLVEKrkpu
Sm6Hu5CP9+sH/fdXiufw08f44LYpKJy6ExKeXRrQ3wgCMAkwQ7x+JaX9m3dqWZP+9sh/utQHO2FV
C3JRKE/vEJ9ubMtcsYquevN338h+b0f45511BXUTJjsWyfd3NqAgnauMO9vZD3EtceZwphjSlVEg
ro8/tcGly2lciYvW1HezgV6s33bzJxtoySy417W5qqg6hq+LN+HXd3txnv39Fvz10T7YDlHVczJJ
dbszPbmORw/hWLfCtb9C+7cF6rXvXWQrfXT368v+64f812U/TMgBGOWQql67W6AIsmIzDoW1qwnP
CLvfvNfLuP3VN/wwRZUyocipudSEPbVDMxcVz7/+Mr+7woeZI9atmQUtVximZ3Ttnf7N1PSvbxZb
KtSc7I7l8vOfJlk4e3BHPCZZbV2r6QtHPdpVnGrCL7/+Hv9yOGAexliLG1/YH4YDRd1gLDqu09D7
DPp9rZ/M+f7X18Bb+a+eh+9LT1qWbznWh/HdyQjFR8EbV7QZMxxWJ9BO5Pcc7dncqMzclH648LQW
cfYucU/Q0Vcz2UVMkk9jVDCHen/aMrlOBg2wnz4HGSuPPbkqEI3AbVsJf9RPULuHPSY5eVmMj2lm
HkReohDK1mUcXxt5t1liAPJa7k2Qz7izTBjYOpivQMCZzVeq3+vMqy+M2qQNe0VfYuWj2JVqQHS8
QuhvOF878WhBMANSI9FwY5dt8Nz1JZ/fY3Q3jBojINuh3EVzuBsKmB5zfQxHFIumtwkTtWnnp8aw
Lpw+PUDNPahhX9cmATf5lV1+My8Sq3rFJvGnFP2TK+d7n3qD8vYESgzJeKtz789UB6hkh3VvoTFO
zfuYUoWfxifFjQPFdZqrdiMoCeE5JVAGqXTtbRA+LLQeOoEtyQkGOHKE+fuKyIS6yHAIXNkNbR4Z
3BQKmXFnX2bNV80WAurOrWq+ZPMeWsL3rzCUchdaM7q9O129lO6XaH7W4hP9DxanF5kUN4sO0MVX
JsZgAyB+M9ftphrSrUKqMI3ubujS8zz6Jz3a+yF+HJpm12TVhRvs7YKGmW7W5pye02nY2aq6XF4X
I/naJMVuNNO9J6DJ0zWjMLvWrBQFhgNUT5dTbH/1NVYlP7wf8PeuE5PyYmRllxgGz5UQNPCj4crp
B+wXw0F73X5s7tFjIeg4FTagyibZairfNi3AAteQoLPpuweTWIthWR4QKafoub1Krh0MJDpsN6Np
8G68GkW64WiOCmudUNziDyEjR4s9bfxXFRhbWoVbztHHRomjF50qRhle72OavjgQv6zB3HHPS+I/
enUWtBCWHQHaw9TQBy9CA5KRj5REFOydbVEVG7gCD0V/3clhwz4kmLpNx7ZP6VdY7y2C0MC+qvRu
MG9QyaxmEn7gCN3BB9xhz9qMNdIzp/+cRoLVD2QcLTk8bJtKR6s2wklIjSJc0PGhfQ5i8kRAvcgq
v2o98ZKZ6XMi5uvSra6qebjrBv+yYCtrii9WGF14yGE8NqFKf9EiWNFveXKo+IbeY7/YoeIaddqr
mr4NdDTMuudgndLAKNkITaiKunt7LrcYddY5ZStSHBKE2OlXKxQrR7EeWhbVuc3oKdDd0V7QC1dE
kFkuO+kguQIfuLYy2pkTcUiEMi0yyJhSSp4dWludigZNlo1mMCqfa37bIm/xkXLZBp8AI0a6MCyv
q6zjPgxbH+mS68L4gVo+pU85MAcQoAdtFLyQlBfq53Cqb0LtbGNXUFUl0AsVBR2hs+/fD3a1DU0s
AqaH7YoWl7TxQbWrZTNpd2s3ym/bQh4HxF2kQwGjGrco/na5a6ylGT45oj0sZCGft38mUwy6UTEl
qMXHy2DyrnP6XnRz6G0WNd1gXsuiO9JbXcGzPix89jaf18s3zHx173bjvrefqX8jwrqnepDxcGqY
eFV5Q6jWMS6LZ781bhPVXoxdeGlP1po4sP1oXBquvW5g/3XzMyYaYhko8TNdqwmHkxzWjDFVVzuL
C1l1vRPFcBRhvms7cXBCfRxhkJtzjxgz2PZdRGMm2PrmDRvNjYOIDS0ZflQCqYr0EBFoRSyGQ1sL
O+c+zLxT3EafACNjP1SXhf0nOTurzryJkYFNfbw23GY1RZfoIm49u0ci8kxf5a7V47HvzzX9WmcK
tga+n8kud+S4EOF1LG2sZHm2d5juBlyuqC6f2rCEkB6fWre/trziPGcZ6gd7Hcpkaxv5MenuoVge
fr0KWu+9sOwIOdR6/ANykvxDiCjvl3QAGYTN6ardyaS6SG1OATSeJP7gyg9WJnjLAm1OZKebcRL0
P7KNS8tC+PEp683zyF6p9XtKlE8ZfcJff7S/Lc8fPtmH5dnL/IX2xSdzqa84bXhtEjJhIzyW3RMJ
NrugK3ZK5ZtfX/VvW48PV/2w9XB0qtqpq/GLosENxJPS6R51x+82u8te791ecLmMhWPdljbskiWt
6uedFKVzqAk2+i/Xq1eupt1vsNvWtAzMdlsZ3qYag601DNfLBiBFWzjZYhXM+tQ3/ueIR5E72xpY
aT9la0+fbFx9oPC/n9HjQWLrRmSoxaMA3OcK+MByQlfubRrzq4wpfE3ucXCf1J1KHpCdrbDprZfG
t2Nt+wPE2nXvw6VsYf5lq4W3aInPdbh1BLuTqNtq2mu1P+ymWO47d7pqHXUDzXXnO9+SLLqJje5m
GXOu1T/JqPhsdNlGztFN3gXbPCjOlHV3AToO3HFbPxhu6aM+D/A1vPieonhBuXzcEQR43xkmYlJ9
KKfwCb7f51xFdzNHExNir4FVKOc0VpOMOTZsmDT66KJZqyrbwPzDYMskTVthin+H6v9AQ/gxYP56
ct+PWD/tgZkCw3Yy8+W1vDKZE+MW49tuKeP4s3+JVb+Zn/SFhmjE3BsGv9kZ/61+ZMER+F6MQqoo
wKa8f2/ov0GHEly9qvZdoneEr1yh5btUENm/D4T/X318mOpv//1fXypdMpLvvmERfAc2dxiK/776
uH4pX94XH5c//6P4KO1/UEr3TQ4TiC0Z20weP4qPlviLfe47JMtS4xEANRYUi8uZ85+YMesfLjAL
KmSuu/zgP6KMifenfSqdcBZpt5omfNiAosSH4yDxYyYOhAFFqhOQVvPaxXEZi03flX2jHgtfauor
XoNm0MBXp626BHkIsVJt8jSqCXbpTVo8JQqpPk27dTEX3SCOAjGyZ+6ViwL9hWoCnfH9nAwsv9ck
jbYRml+ztoLuOLSJRApGsiJT+dqfUWTYt649+2g4IZdyGZkZUz3fQxcS3S5std1aVym+dPz4qfRo
bV1FfTwSnfrjY3UkXjXpTqRW6+SbnHNN2977E7NBtqbK2cDRtVDZmhN73aATFgUsKyS3c5vO/myx
fiWl2Ybnn16Am7dJ++d6oLtUJv6ay5fRaDkenBuKyvTvPOdDCaGYWnQZwo8+WW5UQh+uMbjSizFt
cHLlGrxRFOFlRV3UvBqjnDGkJLGdlyP7tlonT33iDpXNlj7xuSUKLTXRSVrZIQrziIeTTseefmSA
NHpJoRMrX2kaqWyoILHYB7fIOp6AcO2GWm9NeJHDvjaCrobrNdIN1ZM0ps8erCKYMnyuCPIkAsMu
wupT4cMtQru/IBq4zqCgeLbp3Tp0uX0ciZPVe19p+FrVo+A+8ukgliy/kKgnk0uPcdQT6ja5Cokl
608RKfvAdB9694aT0R3eYFVWpnWanbnU3j4L4YvLnW/hxSaKt8Tp/xWvvaXZWSq4icg0hYYHQcKc
3/P7mwZtR38JoLbkJhA0G/Jf+IFTroZzEG/Tvqktgm1XbUP70MCDn1hGs3a1uXz+ROuErx2nmI9f
f/3M3+9NlkfuIUMQATtASwpqlO+n4TZTiMUp0T7NCBEj74gmJJyHCzMdelcCn6hcRcxVNGfTcKw0
/dz5Hm/WoCi6F6F0s99slZZNybs3cKlh+NJ2gAm60g8+fJxExsoOxjF87IjA5NUYU4gu8QbxFrqK
be3CEUz2/RAXdXxr4DZz+0tyhssoWf/6tnwvmbz/IMx+pAXAugGhSCfl/X1Bgp+kuu68R68iAK24
QnVc9um+bbPEFbcQy5MQBZLmfYQZbmdzU8GFa3qLVyuZfDFMO+Acy7/6YQoGIAy6lsq69tJ+cozr
ApmG/1o5SkfZeSSxODv7RWa5t7/+Fu+rXDxctrAApBjOJnOx9xEPI62AuQkX2eOI1J7dktvPDrdR
6KEKpn2Ms9bpLwKK9NX4ez7i+40hF/fATzjwKZlVbBOo0fs7CDtO6Hh2oke3cPUUPui+yLxmpzoC
tJI9DInl4l7SL2NAVG3BJsc0SNVuzgiGO3j3tT2PjIg4iZaR2vf4TTDFYHFd3ovIiFvqPbHlpcF1
pQvbJilJA4luEUnEFb/TbRvCkTGgzx6zcNXDnPgjLLJ0rO/qMkgZxRiSc2xwgdSGCHZALTIGGTLf
EB/lZFdyGbgdsPH+YgIFwm8OnFoz70x9q/lERUdNLGAqTpY5KTRGl4dvBrxO9OZ7qN3dGk9pjCyz
bvQyth3bm/iZ//ZbaHMvvxrpAtFOq1F0y8SyONf4n4gfouXrwXviZ2kSMO6B1S6NcVFZloi/0MNa
pE20yRFArSq3NJtXJtGSO1x2ZGZG+Bs6zuWbMLdhREM6MGMWwJaQA/AmyvK9OjnSE+DgeJsSi8Yj
KWus6OFtnenSNV6qtwky96KGhzc2CMVrWkQq51c7YC1t+cnkJJxal3lqV5zw0tDGowhFBd7lMsHO
veKPDnW+fGpfkNzKu5ZGvXEverXMaii8ls/ZGMlg3Jd1t6yj5GTR0FsDaWoLC0PNYLKZT6AFymCF
RQ2DxZbl3Gle3VRxXN39+FWRSjgJXMu3GXVUUTXeYVroCBWPsq6P9hKMiLIfdNUsDzeRrpXmn1Q/
+D4ae2+w0vAii8vlPRuUDlzOISZnJxLTIIxwS389LD+wlOiDefTDAPvQFOPA5HxsXgyGdCOMLxEa
izBxnDVHrLR3kPtNnRGu6wrDyssgPNhSihZXw/KnrSZHx0DQqQf3oOZV+R2/8G97LEas7zsCOLfJ
js37uBJgg1ZkqhfxQxREBW/dRJuTLUrG6OXlYO+Rz08Dr+d4Wxs6VMdipL0F9slrDHXsvEFkZ0nC
ZYcVVsYexXR3JlviTAENDiPlTXjB5yICIvbkpXQF6/289KjviK1k4Vt3ebFM9LzM2XjbDN6CFeBI
xn/8GFGJ0y3jxC0KLpcj+qaRG3c9GIIlD5AAVdS/oXfZBKUyp3VkeLXcdBTlGfuNl2jGcqmTgve0
HxrJL6/bYNmPWaKANLf2NaIOe00su8db+OvH/WEWBo9BA2DZCgDQwn5tflhKNA4jM4i1ff92D6ai
9VS/qxKzD3c+TjFQ8iDffn9dNm7vVtMFJ2q5S5seByyxN7Q63k/ByDRz2JC9vVMyng0gchCRRLYO
A4wzUEyIk+FflZUE2KTmAcc/sTEBgbaIWu2JCct11MiNSzwgfa8gqsq+XVWRzxAOYnuZt39Mlj2k
6AElj6eKFn0lu3PY4nFMsfxMRt6Ai7mgeilSlIzmsgaAx9ceO3UVyPwqH7SCKFK2wkfwyf6HfTP7
PWeZVEVf9wZhMvjLiBumK+E24PrF8ieqvC6XiPUymC36KnY2QdKJ007WZ5zaTlbsjcDu7BfW5ryi
9ysLx3vK5lBKCs3C0B1B9z16TnFq7HCOzf2skyC8Gky+ebTBmFNjHi4RFVfpPp+CMjwjOpW8HJ0M
MB9v6IXUwXQ1tR3z+VIonXl/pOHPUXaYevYK09HsGCPjBiFxYmRbQkZSXmCJt3I0Pk1Y8UbMF07L
poYKLkKyBzGYJqVEFmcsWrusYlH1AGTJnAl0mHw1k2E0Q3CKtknfdcY9abo2pqlUY1Nbh7hqvS+x
mON0H+Xh0KAgy0oGMU4wNYw+cuDva1jisinmInI0oOraBtH15qYfO6+JAHlNMarQAr1s6hyLopx0
C40nnlOE/k1gzbD+qhSk+8ZMkXuRQyt1nb3AqhrM16BBIXXUdWtB4M+ImSEOAkjOsgv+sfCp75NE
ssDTqm2bhWQBXPZ+3TLrWuUsmtcfuwFamctSitdjOQ8AL2e+7+dqeSMJZcy4ib02l+4U6jxJnoXN
eO6/Eo+DzyhKS17P2EPtr0/kuwmQawPpRvW+TX0jffr10AaqtoyhvzaKkngvtliCDQ6555KD7ofR
zdAuEcnQge6rOCHDKa+DqEofLC8k8jsGoR8elqwxSThDDhgCXT2mRjv0DkPOLmIzWmOSnSp8Odam
NnP3cuD8CcCGSKIHrEAcVkFTRcPZxl0Frm4U7oXJPdAMZqjJUXbhN2NFqAilfeDSG93ysxh3T2ZU
12nGYZeGW+hMe805GONylfQvYYfVZkeGyVCAK7LaO/D6hD00tTJz8m59Cb6ncu3h6KLxz3cYnALC
2MF7KyjWI8GpGws6AyaqoKyvDG9CR2DKiPdNF/GwATcgobHFZF3FsayCi0j2nc9Jt/QuyVjF8TRE
dU0QKjPBfV5q66xb0Q+gDRz7GYBncpGPEohOAiMUa2qAe14lSD4KLBaZal/cOG6eDMsGxkYwFYZl
JRLV4c8DbdtvSR9mTb9sWK6Q640Scn6wTp2WhN5LpATGV6IhnD00m2IzhfG8rWteVkw5/oHvam1N
I2YOIj27enDDOUMHK/RJ08S8XOwSONRyb3o0czEjzhGC6qKVd9d90tCycOr2HJFLvssmJe8Uyd2Q
3MwKY3wNPyUmW/1ESE65p3M0bawZd0VgtN6ZekB0wPGrHkw8z39MJJ8+hp1qbyejDS+jMQiOedeq
jIidDrIjwTDEgtAthUdN8lAwp+MRLw6u2TQZabp01nYe2nSbpQIEUUZkIfISa/pKlTO7bziQ3BSY
CS8Mw4uvBs+E32G0abPNi3Y+YRYK7p3KzC+sKJQ3vj1TnU3ZCJGLkPsnU6fiMZe6fQxaSsnsGKFl
YeI/yFbjnxtLmLGWUSDN4VQvDqJ3y/taDVj2vagVO2fqjZcIh8hlUBErR4aauifGEmlq3Tr7wavs
M2wVXP1zP3/LWkJUIpe0XryKBnr+jI7VHFqvlsjyg1dN2cFJ5MJHMNTZjTq6VRhYIXJgf3XCeTrl
kBjSNWZfccMm3x+JFC9KrmKFW0NO06muBTnzpGh4eDSy8E8/G58Ct9KvFsvbvpjSYJVB8kFhJJkP
E7RKggl4uxArrtE3eweHtHRn7XR8gahw5YOfuURfGIMLOpvYxvJFF6mERtOk1SWvJsHbi9CJukW5
bhoDi7jpZ9Yl4iX3ZUxgTDR2i7cjdoMjBTXrtqqSZun4lU+OwHEIdi19icsFBTPY5XjTyKFchzX8
gwAZfw80s3eIrxzy8pUJFX6bzb9I4gi5g+ydbYeWjdF8ngxP7+Rcp8dM14TK0sfLbnU6qduBxYag
9K7ca4pPK59s9Xt3ACyxCovKyqCgA0vSEfadGi85gWXdH5anyqtYJ87WGAqqxWHvmcRmZLTE/Ll4
AtPTr0ZdfYpnWx0pBn3pO+fJBbfLsTkbd4YGGDEHdrPL6BwYR0s1WXAZiLA48MVyZ12lA2B3hXlx
hwUppF/a2CzJsZGqGJpnzfRaCspNtpWaL3CJ0MZCXvjWidr4w6B+g3y+TcQS0Z7kX925lIc0NsSp
mqfmOSgqA7Ch6hlcYjwTIQ4wP+lwG5euLDZJ6jd/DKwdJ5KR3MdQ+s1tETamwDCbqZ1LEf/JtroC
mmdotETIS49CF5vAb0ZcxHQWNaq6NWkkqbWNZZecm9HRGwenaL2pM0ljNvCCMPY/093z13bXovIr
ucMXnJFtXEqDOuIZ6+4woxk0ztM42fUyMO+iTIIrLcHY8oUq5pLWknds241bK/Gqb5UzMf0EiXMZ
EqWXrLjxpGlTpVyYwMVDLUAGjePsv4ROFT1mkYmPqaLcNsPJEAj1MWPu0tGioJFAj9xHYKWeBbv/
g4cv6FV0TkcrUgGCaYd4rd2ZZhKeJqLVunwodiIMmgtU7eUG4TvhRSIDv5PUyVe/jps1iff+LQ6M
gKKtiA65PyPJ7zvMFfQYT8Xc16cmma744F/Szi2+wEss6ejOyabKHObuxlHb1l8IGrmsg4tMqOAq
8UaB31Iizsc+TNDWkNSATqG7iXqESVWbz7DPxWnMRm/t5Y7aDwExJ+jXk2qTICD7PAOz49gsq25V
ZAojGnrrB5cQFpOWd5ZcGRG9VBbh6q6EoXBwA2M+4qsQ+2GawoPg2unG64VxF/t9L/FEB4BfxhR7
6B6RdZx+M9iCo0kBQ0zdZYYEArVotgpqMcnchBPnmQws/LnGmsxhJOFwzi7SDqIk0tcLqI/KURf4
nLbqpbb0imt72ev9OAt1Q6lq545YH4u/nDGhUKR+O6IRexFz1okLayqHrSImntjFMY+GOXnyct5l
+LyUT/kjsu6W6imbq+Wo5H0/5s0We5MSy4UuMjKqYJ7MTwj0o+ZTiDcRtsPbGTyYsRcDdvT8Jj0G
pSzFF8bmUmgaDeXnGoCa4jww6b6fzwIefnsg+82oO3LIakgWjDq3vIIbpXoodgFmpK2mxB5vDdzv
7cYACAmVJCRn7ZvZF054QbXHKk62yNjikcJsDrvGE3V5K4YmTD8rCeoea5vsquSuF2NoWdhBMuIc
T5x2AZTsHVNEmCx0nJYJsyO1p2mLGcnwL0kjQOLAATGq4104wC9mp+5GgLb6JXHiTKjecthNg7yM
N9pip7OxFWWqHcak5cA6z/WErLJLCvUN9niGdVTFZie/coASPBz60H52HqSsI9igLkPM96qannzo
QJNWGEZc9D2Dh04mHbSxb3A5lTc/ClrFbC2PiOCdciaWZ7lgUM8NWv0w5jZ6cW91f3ImWroNNPKW
48Ioi4D/yuqkovfwtjXGsraUzmK3VbxkRTaIkIl0mQVua8VuJ4Hyl/e8p0Eoctfdhg6LX3vFXmo5
+XPQ4kxv5fnEX8Y0MJO/PvtGBzHdZW/JNZOeFMpbY555XXPWheY1i0Q+3r7VBkq6nLzNU1OwUO54
z5fTvMZoMT8tWcz8B/XI5f8RXrJ8vh9102qwB46gMRCp5dvlLB23b+eIeiyXmnDXEuh825f4RdBV
JCUVgSOnoBpYmgmnji/sxcXyTtIvWTCDb58mc3weXmlDumOEcaTjl78dz1VvLb8WdmZY5svk44/W
MfZ62RvHXPQOjpXA49ZUe07fU2tfh33VVn8qcPpteuJc3PTGqh9cadYXc0T1GkqnyeJfbHXZDNzk
t3JvaY12R8c8Hv3v9bHKqxmMlimWjxqic+CDT6FlYL9p7X5BbKUys6jawt1Ybk/V+Lxt+yYeIn2M
8PbSq+3wPac71/S5Idlb+0vZRUxZJbI5Haitn4BD+zaXIK8MGNp+CccPnHE6Iw4IKKs0QaRi/8hh
nX4f+qUS5eLTPMwUaPZW1eqpJG3n+71qhD2O5rb1jN5+Yghy0l7/qNAuWIdYYO3MYkRSpcOeyNym
jZp4MMEQfX99oP7zKMqqBl/LExHLmyvfHhMcoaXmCcTCp3pehNVMH6KPg+WBApCZkR+mmUD8uyoS
WswVGsaCW5C6zVI/4mTRc4/dMbbGdE9+pU7Z+4RZi/kwSYKWjyJsmXOPrdKf+NsDynJOl2xMuWgz
UZ14RaCwVIb07JECujZ5a6NiKUw1ArCaGLx0owSrcUxsJicHhE9ypGfehPHynTSBiHxtKxUJF3Eb
yBgWxd0gNmvE3UqOiNfRVL4SI0YL7QQXjuk/d4ul29LZYK74FEPXEPwaynmpU+FICCYWAT2NzynT
gvlgTo1ZMzsHeBl2mtZW/8ypLXkpywli8jptAyu7M+NcS2LenJZxiKU3FU8xks/8MnFDlvmW85h7
+zaXKLddBn/1fYVRmICTF0P2M9+ixwzIiO5Nygxvg67pk+We60Z4PLI+t5eqWUFEOV/WzhUTBaTH
5UeZogLOrvf74Z0eMq9kWWtOhJSgAypwJNYWLsU7PwGIdm4ZtfJ58EYr+FLFbKVfMZ0uB/3Wph5M
SPH3ykFmEG90fqsCdQjBWO1cdLVLjaAWtrqDOxkWL7UdFRANYNuMqP0mIZcv9zYf/ShZpt8np7SN
lo+Tg/6d9zifgmkdeiVxgGtvLPjCNZa55vXtFrVZVhfNSoY+ydhs+tJi/OwlJbfW6qqIOyWcVjKT
zAIK8dNbjfJtxc6C/6HsvJbjNrY1/ESoaoRGuJ3IKJKiJdu6QVnaNnLOePrzNRo626KqqHN0wyJF
zmCADqv/9Qeyd5gGs6N2e8v31D5vA6jwwykUKn5vKiMWNb1G79v84qXArEG22H93snJwn8PRjR8F
nNf5+7LsDRZjDLG5rdaC5rp4zKOYTQ5b4SqXv+mlbHLKlDmxo6C5L5L1c6cBFGEH5P89TUurFhoU
N+oXh2bi/mLUxowYiCvmncC9toRAbK947PVI32N4Cml7cPltYasfhjNFQHwA+Fn4Az1MgM3Ub1RN
rT48VSwbeWDydBXOyHGd9YtIwaq6TUermGkW6IUY16CFebCiX+I3TVrvCn0cw4SLC4JFPS49XuCD
qkZgmkwTS6JN35q7Pi4rS8y8lPTojiTbAe1Sz2PR5noYUBQLy0kzp7Cob0c3VysB0KCqeaJcsPYt
NUoW1iR2H2RCZl4lSpsIV5GL7TjQ8Dz0Jpku4crVjYRksdpOfrJ1JrfJQ8qQGvT7w3ZphK+fK+Rb
vG6Dtxtf3ClU23NSEDgyQXjFy49KosRQ8IWWDB2dS5nFlhEdOQaHhLeyflF9tNse56zZOLQ3YVJ2
9nDGH6LK8zvgT79pryYeOH75XAaonpercJFCLpiDeJmwjgRNuzTGkb6Pi7wnLLKksTE4Rj/js5XZ
eeKmN3TnVcNpheDFVcKUVLOcdr8ara6obBimeZnX/bcuN3GrfLVbp3Bw9BDj4k0X01xUq0B0pKW1
R7twmTjVGAhuHc0hj4/oUMDzxYU2Nb+425YDY3zbvzeQP+IAysUVHuXI1672FP63NyByu1I3EJsF
VQFgAsx2FWZQJRcY5izE7VFvXvwc47KDDYLLHzu4v3DtY7WWpEQbphBVDc10hCh6V5l026zjmoc8
HwfjJcOW2JPnTn4aDY6Up2lqaF9+mNeIo+kpsuPZI51U9wZwFFHkDkVUMSz8uf01Dy6jnsn7MNYT
uozH3g4fI1LK1vjYkBdfNV/ITJ6ac9V4w7icGnqFfIq90sEFRD3/pDA8u//qVGIbXlvDJYqqiqGd
BaOkNHE9HJzkvXAQRkmaQUbIWoCD7chUqF1wIFinWxUusMbipu83MGvTgJslp1ztTNXQqhma4nzB
d8nsqW22bkdVfnSoibiFLdba2aOn0iBRDWVtzHCJ04rxCAd5Cr0XSM1qcYCKo55Cy1bKKxY5R9X2
aJWOeo1kdIkVO+2NIaML1CZduoO6BM76ahLUAkIGeKQjOLq8ZFnTdPaHiqIPXklJ1gGvabIF83dR
Vawp3qhpPgDRz5qiMIoworPYw5bmFpXonEiOxslR1Rn+bCWwl9cMCjCIc7lOBR3arYzGHletMdgx
rKsPLcVOvO70vfNFH5knYerObEPRwoVVWxmsd8QxGNXmbUjwH3nq/VFNGtkVirGAyEzW2X26OJnV
/pVlcuCy9nIXEKblAdLbiofbCnYmA2kfM21tlSwM05rb/LAPWxyQr34Q0mO4JvQTs8d4tEvKMaoy
NW1woGQe+LlQk2y/r3GDUgpQ0EbeRYs87NXsFRPLCTe789xBnGaMcpGl670NKF2dTRbAyOns2WIt
yQlx7TTjfK4n3X7yaDXDRnQtlda+7CcDvDGqNlLVeJZ54Qmuaj8mLTFrvHkq86Sl/6FPpFFF2gg7
dRr33DO9ye9zGiqF/uycibGN0Y25xfQM0txHGsdjho1Gwi3bF2wjn3ruFR8+mcaHvfFe1GnMOCCa
SXEb8DhVtTBGxmrV3Vt+zoL2jbai3tpsFOrN17LHA1Ge9iV7X9sHEQ/8MMXvmPuTp2nFd4sbUwwl
cejU12Fa8Z25rbfq28ehhjcxatvsJTaXJivfeWhstSTqG62HXEBlyD3SP7LGTNU3HreADUAUau/8
/jRxruJOYRegHr5wZvCmA6IC9vq1M9Rqag+U91RSJVv1Aoo3kNCxEMiUgTDaMR4Qh4jOFjA+kBPe
aPtY18/B7n310IXs2OVbP1KX7m1N1b3k3jfygLMTbxVgu8Y9278DPlCPCFdbVS5zIFQbtNlh6yDO
q+9EUgCvbpOi6Wr1+VfE/lwpPnNq78/mUQ3XckYzTLPObNXy0ca9qqBMsBbeLxs8uCqX/ZL7eqZy
wLVX7cJ23Mbr5zg01UO0JU0+SqitBDJKWw11vQ+4GtAAo2zVeFvXidfr8Dvk3otlzhrFDXQU9YKj
nRq0Qh9JMWgS3G90pOoktvM/CFlXOEqwTBhg3K9khkzNpQbeWMvTOOBWwYlWUzZI2lUXbsW5qpsK
31Pn0f3QS8K8Go2dJW3WxGGo1fzEUqXhNdVxTV3LVsPs1eIYTJyCTit5NZjV9uEUddNhn1ucvyhO
cYNUi3+/VWwatIlsHwTzKEEH8YP12G54NhxGN2xIj+TCYNhySNr69xOc920EqmJ337qhtVFlOoRq
8j9N7KvrNH287xLGoSptG1ANBoy7QSOW6Hg6tAlUkaerqM7B5e5zoSv9yKnV8TrVK0WWDiN5CXhl
o82+M0voGUBdRcf5Z4hMdWzf9wVabRtapsf6fu+M2J55Yw237DNO15pzYquZBEF6mxOaMmP3C70I
UH9VPoUhjJSvZdZw5Edxr8gqO9yFs+YGk+k9NPEGRY8SdTaWFHhZZ6zEKzG9sg/ekIsV+3wUEyZV
jzrO4HWiWA661Kan0DF4pL5zNkZGy6UeUkG0E0QPtRN6ExozmGxWrhrFOz4n7XSbF6HJjeT3uVg2
8sXpv7Ll8yMin9XivVMgAG7U+q6PAr5e5fdbbdn8DhAGKBZP3XM7R03rOcT/85HoCzhrx538ZeII
ymoGZjezxzn6JL5a5FrL+30BEhXH3OWi8S99ADJmiAOPMBVNTEBoOE8EI+mFrOispMnobW3HX+lK
VUeaemQkxTbpBL0hQcHaq1vU2Znj5SX9vTxYShWWrY4DO6K5H+k5i6lNZf9OwBfkV3YyVKbZRkxT
Tol6OOwQJkwoTFs/Z4UPBxdpGyN5h1xqnAA86zJbs7jErqFuKV24jaqyDWQCKcCsRnB3bt6+VoFX
UsVSJ+LTn9hG1131sbCd/al7LFi+qxeO7cXylDdCeASOo3huvq5ta/C04Wp5/90dceyh7I3TcVsF
MKJkMUgajinm2Y27tcWGti6oVS445LVjccta2DFI93XPmyq1H8x+oXa9xhEKK2hd8u6sY73VaBHz
lUVnx1MqDnU8vrEd1VTdj0q2uzEoqwAoOLvZFyuvDGcGfItBCFtMqSu3SvpqFpCQqioXS/Qd32XA
iT6xWhPxZTVV5sbDzKxGkWdJi8MjHqPIMANj2q+2CxIQpSd3Nkw+LJ1l9YEid8Fa/lobjW8uaBdd
VaLj824zL4lU5BtXHf65fUwSNUg3cNyvOA58tVWE13JhEi+8ICa2IF4aFrAlX9k5tknkpUD/HEob
R5UZrXBVcWwKS72qV5S0d079ZNR8IR5GcD+HblJFcsTDUPczqVY+rlxbNRT2woSQHrWIrrqS8nKp
yj0qx+01BdQhUEhd1pQFwZbTwYB059ER61O4TUebrg1Awootk3UzyR73t/v9LGnTFuZSdH1gbkf8
YTALKzrHjen02StgryrM4WapIeALqPaExS3Kc4l1IPPR9cZgVg10gA20iHNYcfwimRwMP8dIFKlO
n5nRaW4IWUaiIskeMGxY3Hem1T4pvKigJArAdJl9TtbghXsKS8wDAOmQyXEP2jJePGZmZnfg5TsA
oTcARwN3wdxFw7nw+zbB7kgvUjvkLDR47EIc5RHin6iWBX/2SpoYk6Z3lmui1o+5KhSmMA125Ihj
hU3lMn42YkBeTpR+aZrz3Wqy0lAzuUU+rI84czaz/NAHUdAFCislEDCP/55bQQ2F431ppR8RQkOl
ucaWO+KPXIQmZj7XHnMyrKhBkYfhmKKXbP6OLHzGiGvrQY4+cNQmnowckMwcfu+gzDsYNk5FnIIG
ravtnesQcOi6jl7tnhQaZT52qVc292MDKSq+Bjkn8ecF+Y99i0FflX8mo874Rxq0dT/n7hCMFzft
MKUEzFtc4HioU3fV1Ax/iLppqw+eaYfFNRy5PlhUdrdgOJ9ZvrFI7Aws5wrmFw/Pc8vYumC2v4hr
XYlpvbfWdDzhA2jBDKqUMZaMWH6hmzjYDR56CekVU9sZ/pfdxRPpD6OLGnvhfGc+lGuJvSm2kKl7
Ico9GNC9rlN1jz/YKtqL0wU9yUgDnrNucnHyyUAhkeDE9Gh42UxEpo9tpQqPoQU4o+ItwymzyUMS
pe3RrTUql+7h2k4LLCQ/VRFatLBbDBSrJCjRXSaoPVyOmqwPLm4fTm+TeuAI+RBS4VsU2nE2esGd
2SZJ7x7s0RTzesK3P5+e8sot2r8qWcJqCcZYTrjgeQOmlA6SxdOa5OImSVOybUO3HZ9qWKj1bQPi
6TwGeVcZ97Iah/qbz6Jcf6sFTktgnIbTL1+IUMQMHfOteXSwR0O+XYMM49z01c3h3xoQFX+PeRJR
+B3Hru2IJhFDRLU2SPHBSxGs0cVgbxo8u/oiV8orQLSB0Navs4acNXDo4a9vPMCMsdxnSDLcmUPr
BAtpBewKVAirU3JmSJYCc6eI1kuJC/uABO+x0suyAYmFqVrrjWIvlHWJb21LEUkr/ohlsDtxONAl
UhWFCklLN4TVqkwFtWj+ZkAE1fwyE/qMifPW8tIvkur+Jaufqs31q5jmxrXGV47Fee9lpMQO+cww
5kG4nOYNCtw3HA156hZpaFvNtjbbsM2O0vPVxB8qoOzk6BWpUd0auLXJT+HYtMJ/mp21NPxz1puU
mwkuw+xfqwnT7+9udloCUXGe5H/+98ymiqPZbFjdMACvqt/62g/Lr0mfueF/JsQVCGvFKIqXnriC
6h/d3tSfdtlxp06xjicj4AScLETaYBWei96iGdTlnxGlYkxcgS4O/mX0jYiANzsO1Uad6b5XslUl
ER/SgsMBrTspH+SQ1v51mXuomaEgssB5aswhygmVpBtNRh2i2ZhQD7syJ+TT3VBmT65dhusfA4UH
SiEXIuV4zLIMvOBs9/j0ln9ZuYVE+4rnQRJV40cPu2LDa9Da0z0aEQAPLH8GbnhLXBFec0qSKLec
Y1OrYFRMCGV9HtqmJYbObrGebDhxVh/qOSBWg0MQFmLjJP3sklAWkU01xfmV2GLoSajAvOACydx6
zYTRiA94o3UnCp6ZllGe/4kDo/zc+zW1h+UP39h8sI/zVrGcw0CGuHgvMW+ae3F/D4gIM7Yd6+nv
MQGDu+FcV32MQTE/FOlo3/npOJ4HwvbGQw++7PynHvy2PHU9esZrPObzt9aBUoaK0ZqS49QN9dcm
qq32YYEDdPIAU15b6bd4u6UOWYA4Rh7WKY2XiyWL5oNLOMXXpWqaJ1a3nKecOjGgXGF/iuvWuMHP
xz1JhyjRGzLBpvaQcsgWX8zAY1XL66r/nTIkuut4+HlLpshAPGwE1/PWAv3+Dxj0fGdHUQzrow0E
xilxzM3L6s76Sgsik48Wxzzy4ki5Mo/4hAJFt20CQm7iCnWNiI5KcECYKvdWyjVB+s9EIZWDXuJX
0nFhIEWWa5PDSf8OHkUeT8fFShzExqJ5hGJNt7j0SNEhVa1f6Ns11a1XJDaifnt6SMPI/MMXlfdl
mMzkWxJnwx3MR/tpmk1GWeCGl6C2BPyl3Lmzpi7zjz24/XywRNjemaZV/cnexs4wrl32p0EA0CWO
mHcc9T4NhRv/gaFGezTqKX0uRYDk2eqDq5RivtiYLX6xCiv+HCbSPcogSy6TsYYf4xTujjdZOZ3Y
wZqPRuk2H0rHZknFQWAkTFcUhBkVXvKfuTLM144MANyxR9F+g/uKDAtmIwCgExsjmv4MxwcZ1kR0
Ni0O2d3SLHSqieL94Pcz5oxisIriNAYlYWU9mcZXz/Wmv9KAsxjOf504Wk44QgyZnfs0lMajZI+/
X6MB3mC8yFezbPLLQOjQKSSJ5FaWRQQnsifp7hbu5hCdWZeqV39AYl81Zeefayq4lylKpv9YdU9k
XDz6dOTttO7aEx/EfrWTYXWexYyTJZ3o1BfHOprDR942P3RYMV+akWjA3LAX+Vvqj4T48RcXX/UH
/knYM/9C5VaGN8IY3eFTsEBmko/+NHse1uyFWAP3N+nzhFRGE7+SRNfcIUYOgb9DA9UgkGaIrQEU
g6Ad+7wuQMFHO+2L+Wkl8LF/tCZo+LfQc2rzFhwtM78uhCvNKfbPky/JvYLRgR+jyWxjbbGAjKns
ambZkxBWkbHxMyHFXBDkRQTcino7NvD0fUqyNYNJhANCST14B12Z/T1vF9J4ynDwiKdKBZ3oCr3o
AwkBtHbLEbnfFbPs9bnq28k7EFzSPSdp4GCPjjwpRnM4l1DSDimpR/JmqWhqHOucXtEJTUS/XFl3
G3HLMMjt53TAzVT8QvTxhicsTcuxpQ284EFSEd5bOVTjNospYXLd2CYo0Nf9gNizw/1K0id/0vR5
ygWKrF2BkhPt1Rvaf+yGogPVJnVscDgYEsm0Bg03TEvqjIawFHF2x2xVPPAyNflSwU2Ahr3/ip0k
XYM/dFr0xktgYZQZsAlZG542ee30OuI9X3SnIW/B6667GKDGGdi9yoIEMuigGR1R5zU1ZxWzAYLR
gYu/9mRo9etHMadd9HGaUyrIh8ZbF4HpDRQZ2iL3ttZn6tqgEl7EG+hv8IBfOLJUWkwFYqRktalP
bEdylc5oUALIpBgB09oFA3jjuTarXNQuJp8jcXG/g39T8B0hXigmOWnMmP0c4WIKjLiNmvZO/LKr
D1ovibD5jRzM2gRNCMQb3kPELtN9E9JQfBSQXgsJJ270Q22cDJxUO/dOZk4UBmeSp6BYXAtplrZ7
we1OacYkgalWevgF/fytLlq4uHV4Ava5zcASb0PZ68KxkbzJ7NVzVzpG0CWwUUhovmzg2q48Dh2n
SEFH5yBng/DNNDblPQezCdEflogC8+1fXNaP2n6E2mwvyMaDQFiBxfH9jYpzTZjkyZK0n2RvKfYH
1sDqS941YRc89vUo649o+/wKOWAvunn6FuSBVy/XmaTg2Pi2oBOhpU3HeLDdqzVVeEV8JycVc0kn
nH5qmDreo+GTO31LfwLt9i8swt5+CNWXDQBubIKLqN/ezqJZTsZQW431ai4oFPAfGqlFoI2xESpI
Aw65bOxbiybFhLhgEZZj/fb+fXwjhsW8k3lsYo+AQkxN5jfSAqAkk5yDZnrF5zHz5O/KjFYuFyMw
cQS+ZlAJFLNc07lM31FP1/MKe5nP/9/rgLImXS7AkY7z050ABwAMa5r6VdfFFgQ7wJwdqe9DoTCk
KbfwjH+wmfWABn1cKGTo/cv4Uc2ECYAtbLqkDmajUjrW28GeQqprY9fueCAUpQVSJDMw7IFojqG0
/H/cPi06Gm8O+1v0C2X8T0+CN0ZI6zkEaKu78HZALypCJsPMOjYSF3OBvRdMi16BffviY5fQ2apb
Ox7H5XMYmjKvfnEHTGWo8C+1CRchA1MyqzyL4ckzfbO0k4VRdWBx9WvFUZTlz9YTDEIjT+8m73uW
86ufVYresGtkiwIK6PiAX2Y6EVFUIrRIL2YWp6yFmlGTbHyYGLyDddGp5faZ9Avb6JRjjvf5EnaQ
EuJZtpzMmxrywG9UVhz7nvqw6CvjDNfApRrwndjJ3HtFaWAhnkJIEl9RRSldaustlYGTueWQDPYx
Cnw1imuBmGC5Q4BPSwNBT4im+ZLG1Af5gXgZJQLrg7bgi+GSwshOpZf/lB1fEZvol453HYyitHsY
ydVOwmtmCrVpmBh72S7G9sKVeNmPiDo+lTMCyuFeq432HbAS7QIKdJBN1vN/GX7+XKxDPm0/3a+r
ciG4CCy7Q/N3A59o7MTCqjfnxxBePdtRTzMJSam0e/rRDy1EvDbBliYMCZ4J/TAcA5pUWT02J8cv
ZzjxEGNxPz+uqWvUn7gvHDVAJtTDvqDMyrgEnLZjLqHSktipLSyMrJO192KEQXaZ8H9Qu5Vbxa6F
g8GkmnSqWuTCcl+uqM9cv415MTkvMXcPzEptfgazi9/c/8BkWjNQSvZcVFqAIeoGh/YS8dKIyxOQ
uCI2IduOvaN8KkQKrZbAgJbWFSE3E+UCfX9Oh3yx9IjqcDFlSvSzm7Of4gaoag1ThiyhZwoCtVeb
OIrxds4cW217WVF4hDHhoIq9Bg2+QOEx/jF7CPoipDdV0pO5nqde2Jxxd6IeEagGcZHtSPab/mlC
wE/E4WZPNjCRnxWqAQz7slDYR1Cl3nVejKiE1eTakPq7o6enBiFuRIbd9Cs4To9HaVxwaH8oVhBF
FziKkwE234mR+vE/BQ0aSPdW4NpB9+Lk/Tp7d3DYlCyYE/uKp3mBv1PV9fg7Jqwdnw0Hg67mzoBg
lhJQWQoFCbdzZ4vhEnZFtN67FXBz/aEIiWpbXpkxEKwbEEmwtviKCCzhSRWW08B+NxAfSDoCej4J
r1c9AFjKhRzpT6PWQYQCxIJb3aL7YIhtFC69i+f35226sSqPSl1OOdJTr7LvysaAHGV8CLzF4JZo
hfb7C/dPqyeSYktgs4kWFS3eT6Vv3phQ0ar4o94/MKQAxdI9ETnhlWodd+zY0WSCyhuZ2+9fw0+b
B0pato2AysTnUfnqGv9ldtSgj0jH1hhfBEFP9GI2ObImptE93ohXujXy/ttun+2/8kAWbN7MtDzE
gfhyqxbyj++bYogviSdtP5KqTsbG1SxojKQ4alh0kc+TM09x92g2cRcgOTBhcGBxB9uDZlyQhTSv
PwUxjKPoZqpXnva5IMXKry8mcLcR3OwNZRAzBZOxqtFxOBpm3owfo0Uqz+EmFXE6XS20H5mJV7ZH
k/Focfgw8yuO+1FNDKUN2PfL086P7mNs03j1uFBofJZX2yMn68fPbbrNNEVuPnwE0nXN9q8UWI46
D+rrwPMG0VII495aLpPF4vrTSoVAnBLmm//bd978v/uJ6EoEv1DVsyLhigUVAwIx3bRN9QuTOJem
7V0/QPGalMIO/x64S3Q0m3sPbluRnKEbUL/cumGgGknFCNlWksvCyZOlySZu2/kb42qXJg16V64E
teIctxhB4uAx3SF0XrL8TM4wemWISexCKPZjy8T9EQ6wCIbkZaa/L8kalRE8oQvpCSPB4A0UXpNz
sGS/GbISEeiinvJ3UmGFyFFcmLuFWx7eH4NvC1kOgIj6Hcai8Ak6eFuNpx2egeEyBC+2k4xj/Yfu
6H5nZlCzsHrvvckdh37//d9OPYx2BEOAs6gqo38qH6uGtXahK/uiPQR2gvfOE975EhTwrAn/7/dF
PAQbxEO1K8VbLxmJti6ZYGy/aOqCo3khmEiq9ZHobbrEey/v/fc13zif+JZyUQrUJ6YpiovMm7Um
h2E5t9O6vsALM1vc8HuyGSFY63KVBSq2qruKsEviyxdO47V8xgu0JN6oBYYskMc0Tuq1t1U8NyZO
gTRo8j9wsPBxtvxFaW+qefjv9cnCg9visXDWEFzs2/UpmEUxJI4dv8yhP3BK9DVxymndzv9CDZAS
OGOlKMI/pSM+drj0R8ucfuP8p7rD+1EEj/MAuBrWF1lZ6Nxo8E6nVrM437+3b6AN37I4B0nFTnZ8
tNZvC/GuEak/l4V8hnChCDZ4PHoK2nfsrRu+bRzJRDzLSYJcFdCn2kSRjDJNMH7/Yn4a2JblYunA
KVH9Q0P04xqnyoQegdn48p24oumoez9ak4a7coJk+v77bp6KPz40ghw4DXmeZGr9dOyHRBlxOHRY
aTbzjVLTNstyRmF8RGSg3GlW4kNGX9WecZW97DVX1MFKozqDdUE5MPmLKqxJRlOE5t3wpagbDIaB
CcCrqerGJRqSD2YUr/16oscMcHYGM89k8s/7H0r+NBJtHx8A9WxNVS+8na6BQ5aKHNPxZTf8Ceoq
cJ8wPln8+JzAT63rG1SNZNKdiLttICkmyE6wi3QJYuRDwZFq1GmhtUxKwZFzS14hVQSu+rjWjhca
R0x/0PQeYTRAMoPkPNPTujQu8WioYdDkZcOt1ztuZl+dHpFG/2m04Q0bOOcq7xJLq4kSB5EuVa/m
j7YDh+Huz3j1XXwlVq9LMZ0FJ61z++rSfZfLgQa6GEnIhNftB3cDkK3xulZ9rkg++nEonheF9zqQ
BgYG15WVzfHFMVHJKVNbxHio0Fg9eFfXVNYsu1VRPsdKyDfIuqh8zk41ewpKtkpdXxO4cpmunPP8
Yu3Bvn2nNG5RRtQVuZYkFqX+0RuJwvuVj8xPuw0UBNtx8A0iE+TnsYn3S7Q6XtZ/l2StFdSBr3kc
bnTjOtkUWRvfpksyRWd6fxj9/PZqUpi4naijMmf1H+cktVaS4iJVv+xQ5s4DxzBBESKSzUFtV1ES
Ha+EmO+/v/XTBWC1gu6BDiUNL3qcby4g7p0UKkszPkdupE5VaU79BkZqRwOJRwiZV2XdPWAiONw3
QA48QIuOLtPKCBpcYC772cywJoUbDizI/HBnXNI1QHtx2Mv5hfhb4zXsZCu8Q19G44ACXW7vuo+s
AtIoIwvabq9isr2xLJCv4Z2BDXJvLh7eKpxRWTWSQ56UMRHk79+Nn5ZrFywQ72tpKRdI823pMecu
fPu6Hp73JYrjiCKfRNoLUTNwswXKw63rlkr6qhu2U9H+8gDwtiB1XM9nPPjgpJaPsdCbTTk051xG
Sz7/VpSbeEbzZaZsQJKrJbbvf/QflzOp8HdHovbnbZkFP20OVr0keJ9U8/NiiGCu/0ZI0xEXDmpd
ZH+9/1YAYT/s4pI90SJMx7P5gBaWP28rDmdeLb9irXuOK7QezSEDkqINGMu6pjMqY2ecq5vC6hWQ
kOGF3d9GUU0AKiKzQX2p87DiF3dhjy3aGYufzatrNO1F/d72jQwxcZRH5Dn4VeKx5LjuF9ciw0we
Ux4/MCA4kSrsCa5C337vUCVgHdNP9Pes04BAgd9kzVq5DB/c0ng1aWPxUmY6DONnuo7pOp/HFIcC
3AwMMIfwkOgLNWBk88G82VJ/HEbCyz/EOWcq67aYWiCzU72ugPMYca8TxuukGHYB76kNv0oQ5za8
yDYiTvtTqW/ERLk6L7/TqyNs6WiZ/SDsJxzbxmS5K9LOdYcL3SzpNMQTdpiVvUTgUHyA0mnw4ji7
bRZzz5KuUHz8OKCSLQ9mM6JRv1kEqUJQSCms3OJGEkXpxLQAYPpEtKOEyBN075ChCV2zwmbIHiLa
LzywVaEu4jZmfV7D59xxSbq8VKOTh2SZIEIC64rzCbTmJYSP4H4Jc19dSmKXEmA9g9rHWrE/A5po
QA4kJDgwGD7uFNJAZC5oVZlNXVyf4aivtv0BMx2/no/kjsOeurUzE2vgq4FFN9e3Ap/gv2kGSPzD
W0V645ETNcJHBk+ZoEF1AvTJPsVdpgjZzEG1wleSgL19CBlsYTwYqzSDwTiHPWQcTPHpWrTxmdC1
hpvomHXHCO2GnOjamyxExEHEoUaW4XARRXyXCOohFd2YArWfosHwuuhRjBZOeYc2jADjrtmSjIP3
oRbNPMe/IZAq0EtYbiZ5dxLHe+5G7Q0Ih25p7zAyb5O6UbtS7sMxIkIRe3Pn2Cd1bz7suwdOf+xl
j3OfNvLGSIOZABfL6dzkKUWdzzUOiaz501/M580A7r8FHvPZwzCMWW07KjkJ3PTHXYx3lz7eO9Xz
yBLtkFyFhYdhH3C3j5ry0JTVzJ5u9y6w51G7A8IdVJxt0ocVzLeQSikLQCQyYFT/zK3x5/lsYJfo
R39MIUMHFqHtGgFluoaysr6jedfgAVOERxSkZVcRlCqM0jvQFIYIcTuTs87dHekUKOC5a9T77Yas
qGGpkGYZQhJG+afcXFdtISt5CX4vHjsfm34TKZ/ZnGMHv47iQOY01nzRZGS0V4B+IZgcKOhswEuC
kBVvqiAmR43ovlOA497ya9Iypz1HrDuACyBcUtahd6atNdX9fW6adkFCgv7DxSI1BF+VnhFbQFwY
vaU5YaTl8AXmSO8XsIa8qfx9318jux6LmvQGWYy4chmMepwdtdohtnD3mWAzKKeq3QkSeyvl9ghd
NGyf1jrDPRVrkqzGMbFMgwbKMzrXDWmvujipint4KXMVs80talffN/dujUIj6Y9GMSjyI2tnUUVP
roubGqOzDsYeVHff2HeXwlR2zto8ozyRZnODUZaCta1mUdA91Scm8ydJRqZAIwnKyJ/vZouhriqa
EmGw+WGH/HcXN6sGwUIeg2zMq1FbhLjFwoMgqfHPzlQ8s7PVSShWt2XGYQhHDY00Bgy5xcYr2KDT
eff+TPixmOLwTmPT8nkf+pyeadnqBPYv1K5VW3YWkSET4eFGz6neDnjaBWAXAaimC1e9Sy/ff/sf
yxfe3gItYbh6YJcSxu6baTii8qoKx59Jj9nUbLvsea9itNYuSojXQpigabI7Afj/curbEvX+vSgw
IekH0g10bM5HZKv9eDPAyDwl+0l5bM6woPjtGaQwQxJWA2Ech6Kz0+lMSG7FXAkm5Q0XE8bNCN41
i/toBZsPvfSZgzP4P/m1hRLxBGgkmHeaABh5W6tlQKiR/DVUflSMH7OsVFva3pNJ2IDd4hyxcMOh
ef+ug0y9LWfATdgFbY8+FzjiW39MB4kYdpd99FRGFc2mM+WIX5KJAc+F3W73C6D3pHYa3B9cTAT1
Eh4QhULOzdKxgxGBSq4c8TK1GIbhgThPg8RAV6bMKabLjJW2PcblQcuKOs3K1xqMIUe3KE/ICdQ7
aIcJz8GGFNpEUKif7dpFM0wVuA/tC6nDsTMw7lzOUEjVnfKHVr2IO9QcGQ9ZF5vICaweZmThFBkv
1bB50CsttVSIdHmDziLWxiZzGDGwUjQ1U6qo7cYklEpzN1jg2ANWlgqW+CeWR9qxh5JT6/JgIUkF
tiQ3sWUDz8d8M9qdI3vBigXiUDIQVTtS8F52dbcWgYmJUNf1xaZnl73i40g1rp035wKGP0oFxWOA
8A7pu10vA84YFR4h2iA96zeZ/zIYHc3FmcdQ32uYb6efYjOouuV+0brEcowT+111QuMAp7QyMj+e
5oNYQReGexITFK++SwPVodK+OI6oN9V0joMGckiNTe3IYdugwchuOjOPsIbY/R/62VKSLi2rA1DO
g5syCPHNuEu12my/YK8xlei0b31lBt4tmHi2aOwzpVDJrS4kqbIo87xVchAiVR0VIDEYFgHHsPeG
JylKHMOvPhRCQnysJnaAcqfMUcIJXIkirmvRN28oITN6L1mSzdFw9NxhSYyLlUCOxHC38pQpRo+n
CTMwjeA0Ri/JONVRe2uhOYxvY/zRKexqyOm8wS6mFYaT8tfs+A314BIYtFjHmrkMpSkRkYEGptXq
kL2K8e2xRKKzeGHJhZkVe6N1s99M+AvO2p79wazX/sKS7rPAt6uhSsD9zy0xdOiYbP7TQdlGX656
Cr2WDnCg7Qhsz1WCil2g0s8K8T3OvevVH5ekmGFxa+nhLjdhk2SI7d/sSg8On+qp9yQCz5jubjY0
e1sjMw0/EjckT6/9jL+GScQzHFvAzNcaaCujhpZWW2O+7xIUPT4QO96U9r2MTJQ8xG/FChzaJ6NI
Sm/0DnUTmUZ92j04Iv3AZq2g1ufCoKZLgwJnyBWKeOj0WBtwxbglG7krfFyIlKBjgZcXbdXIXiXk
WmmnucNjLliQLsCuiWyOHaaa4SvtBGKp7hrw3sU9o0SZJtiF+hPLqa1LQq6HGQ9mIgtLJRTCfzfr
YVi7JJ5+zbdlZGJash6w99czZnDJ6qFPw3OEWDQf6zuqlvnqxRF5AodEFARi15bhNPUpr0Q0Bh96
DqGMyR5+HstQ6rtEcL9M2kHHWJAMMr0lY5HMKa0S0xRt0a8Y9sXHvXMyjmKTNoPGUErsKkA2LoWu
mywoNH3KoFEc92UalJpn17ln7aAUkkZGoAN6OD4jF7HfvbU3Oj5yVDdiuF3rzn+mYS8jzIC0+5B2
VZm2OrMIQSpBTbxpMCkw0VxYRL2ZOYJhXMLDES+AwmgTsj07cvnS+hXnypU/yKgzEJ5lwxB5w913
HFkrZUKEFczILGyV3HNvFezSNrvMTSXPd+fgLwc/2uzRsTJMIA69uzTReEi7zuOumnM8umN63KfZ
ZEyknKOwn9oV8Ocwp21i5s+QUGOvH1G9bnN59DFhKB6TKlMj2AZ7x6Ui0dZAmHgLrLdbi6Mbudia
xOettFqtDA563PLTegz+h7Mz241b6bL0qxTOPas5D43664LMQZmaZVmyfUPYPjbneeaz9V2/WH+R
QVcdy4Dd3UDhL+hYSjLJYDBi77W+JazQVaryJjo4SesQs+BL03RjDTAVAByKZn0Gf4mpIMIXxBQi
/QZtAp4ou7ZZh+ONDT3IE85jo9VQToDbeOLftuX41kJRULuPRVCNepq7L4vjuPDqpIVyO5/N/ioN
onOomLXxtN2vQTJjNGiS7IspAyhiwo7pD4rwhhRofk+0H+DU/nbTFOFUasQ0KbeDYx2LATqVWHuM
p8qDpmhhpkPj+C2aQD98CRPRSsItD1RlvhSSSL0SdsJpuoCfO0ldYHq+XGSmfmxlbopYfropCowp
6VU9s89V96NjQ00KrA7X73S0JZ+olgScSOR+fCFxFPfG4q2VK7hyF9jb9gU3KoAhrd0o84W9TZp3
tylGGqwNafHcXpehtLajLDG5+tuMXQyTMMTKzjVIL7EAaSToCL6BKrx+NjrE8mGUwJdRuqcwyIgN
Sy4NCBsua5AvyM1aiCZGrF+2PnLSQtqlkA4NmVLcVjFosloUdqxyFC2DyOrFT5WNe5zHPC0upCTp
j9sae5mcAdeLXb690D02b+5qAjFl1DnOAie+GbB6uAddcXsmB0tSv7bVPPFdAuuTzSa+SV1qBArp
Gt9IUjmAZl77jp0LqMkGxbIvxJVkDrvQOnXMmup81hGDIG/Yvvc2iLaL8cO0CvND3BzZsNoMadvX
3yZhz+ExJPWZhZid7qKJqjrLGA1tq0P6HXqjkz5COyCVUi7+ysFaeXGTUJcW1fXc14qT31gt0DXM
VFYTTt+ojTJZ7vIQ/6vJzqpx7E8m/5G1rKyhNWNoGN0+a3F3OH7ZW6K6FbHy56/QlotSmov8gPkV
RYPLn4WDuDV6RAn0UyeaLY2/Fi3eQ390nYmDMKpbihVmFZa9dwvdMxX1K7zzfGJr5eL/eWaC1snn
lML5szGidfwkFIh8sc0sj5abU6RvxOn2xsAGG04IK03dt0mzq98DWhJ1OqN1RZ2uW2cxcmXZiAVE
xw9boSiSZcC6rcWLf0hwlCiYVUNRpv/9fuLtboIGJzV5qr9smtjNXXYb/9hExnnbAkyqDEI+ec1U
PBDOnOI4uXihyMLoGeydPq0VFs90TI30Wo6735/FL3tJoQWhfUlcMdto4y2L3VFjxTaVTr91DcEr
2x6dLGY0gIm47GvTeRTL3A0aUMiWZSxXRr8/mZ87l2xs6Z4iCsDfqpEK8ksxPEXB1nRWON7G1iyU
ufPIKosZ5gKF2AhNeABh/B5/f+Bf7oWFa04jodakLE5W7Zsdtd67ZKZ45nBryReuAyQV0ebWWxvM
hkbzthYYk8GDIxfJdfvvT+Pt9xdNb2Z3R+MisJF+20bG30J2IrjcW+IwZNUyFrQdStjCy862X2CZ
tr3874+s/ZyxRE9MdNoRA9MjoyvgvN3bAlCLUAGGyk1cXBhQuROy7yEYs6lboJEXXtpmRp7l/nNw
GzEfb55YE7pD+KzV2Bj/1Lp7O0SRanMtLPy8nkZkwdtyh42hlN5aqN5sO+yN7dJf2IByiEq00Q+3
vn2hY1nxhXr1h+skRsI/qx06PTxUBLqm0UVDRPW29GOD00UF3N7gEzFX1HzSoI1Ia1SflqhvzAEQ
Z++on/PMFuVozWhL7XMzoJWOAq9BOk8ZOnI86FbWmOMc/ZN04m1xikh3HmjCdWw0JvQI3pyhGqps
U5rVvJkK113jV8Nq+zo70U0zYfMznzOhOSSMFR90rhA1mXlMPRY5fTTjI7ybHei/076kuOIM/uY8
mHLga6SWiayOT6zVQO5uTC6MHqHSH35/ld8+jlC2TcvVbZ2emGX+ov5g1hyRKXvO7Y+kGfmw1bDH
mYYl8si9EPpIfkIvo62FxaX+/UlYP+tl6A3qBjfbdZiOsM7/opfhzTaKivRymwKv41UzNl3ltrfe
6OXhSzTPCuz8XlmwUz+uzO9iGSsTwxKZZZCRIWISM20tdXYEjKri4Az7KPscKxoeDsO3O22kj+8O
rDiTo7lgI2OrEIkgi0nTIypklGfpRpnogfj0bTHaFFTXCLtRHSG13Sq+VTSPPWphQd6lDGxbqI9+
iAG2ahtDouIjh4n4I1gALqiyjFc1jP8KI3OjY8rLVIFdZky7hNH+KDDbIAuVdxF+joTkBGN02nFP
ndzo3BLDfRpTGh6zRRhu1LFR6ohvEA9DccwkqylyOyGlzPU4jtW9Y7E0q3eqZXR9f26bGCnUnk19
rL78/u69zV3FT8jYV10VcSUd918izh2XWRo6TnK7Vbpr+fVZybC/O1MmhO9FuNKUe3QiJR/FkgLU
raTYyJynTOZYqGsm9MorpixuhXT+bF+7oLVWvVdnWP/TDuaBHf6pkfq2j2rTRCWoRfRdNBQob9VQ
BjluFLHV9oa9TW2VXyHgxUZ5kCyQLdhoe1LXUgG5i2NVEOvktB2PeFTVPz0db+ZB4eqxMYLY2Eoc
CsBv9AQjsJbWodV246wK1jZqm2FhRDtlvlAX/79WB46KStAy6CY7Ij/sEivzjwUTPRNsyKlV3GwN
xW0x18ilGsF2pCrvMLQRsPKH0u/bKZUpAHysh80BKRC6ATFf/ePI2diI2KSpvkni1GGiKdiH2Z9+
HD93OsN+cLxOdN5CjdSZPxksfjk+Wl0XR7wospv49d5M6WW+xP3iEl28iaknJgSxvfrJ51FolqAV
NRJN+vun6ZcT4DajROGZwvuhMj3/fAFsKok2GXvdGYnTZfYwL/ut7eUXwaQQ87LFJh7PG4QN5/X3
xxdf8J9vXRceAusSIdhgi/nLCyGbJxPzWrRcp0wu67PrDmR3xJ0dst/npFulO9g69sI/DHL97aqI
lSDzqIdEhJUhY+7N984sYzTWomqv8SLEzXDnmHW1vHhFm66nrZleZlplvPZaK7radGvEzmdzUSah
nopSaJMO7GE6BwXVGiCup/pzaPVCFD62bj39jUt1OSoLxhDWDYH8Gg1eLTi5QXJU7+mqCkXE7y/r
25UVukUGtsnLgJ27eNf9fFtDXMczDOf0uvdGgN8+lqokc4gbd9usAQydjRZUNekWsRYq5l8GbDcj
gGWM6oP9h5tsvb3JXGtusyvOitbW263IlINJwf+dXksoRHJBy8mVnawI/f7L/3o4Zi4aOVinUCuy
pPv5y6eJZdHDXK1zJAiaX34QQfORBWwvsTJ/OOCb9EauMTUnlDc8ya5FFPjbQ3ZdOAuWdXPelJmS
+DtHQCLBZE+i7SKC3cb8Ol4AE2hwbWwiEO70AewCSeEm3Lz2Gq51RlVtK1xtFgwrQk78g+E4XxCi
m5mgEggNogzxgjxY69DnUDP5VHoaluBK46UJF9HNqCUok7e8wxDOJfs5DinjY9u4YCYk0G0DvlnD
KLg9TlKIRnof03W1qGdL7EY5iWJQipSLKl0Vkq7xmMg1HLgzqP3dWAjjRzGCHXtxtEQs6xhQ4omI
2zFZVUgQDd2eAIojqqBE9mDGUvH4jdUpxeYIy4EgZrW4aTjItimootKiQjXWg/hKPD8cWV6HLrVF
6RhGgiiqbBRriCMri5MN/CF3FLnYAn5ZosLuDm6rmFHvT63SLvaxK7BKeKe0WbGoyn26qk4w1cFT
TqAXD1aEKfdBXqxts7JNx6nkB241lK1uXBFnsr5sPWRKXBfo7mX7L8uE1FlEyfAiDlRLS13SY4if
aNECGVi37QRd3RMX02lGYW7c2mLQmUXoZHKpN8orIP9oW1KbpZmYjzlsxhHaOMUuk1UNFa36O6tL
N/Vhb6fzZ4krocefJ70fcblxfBRkcaWUyZLLcC01nQuoSDYk+oC2PNQ8Vp59LvR68q7JS+qG55TQ
QvQflJqt1dvJZQk+jZJFDPlIXUFrDENxZEAJN01qRg3e4M8InxIn6Km9281+VGtRLN2Q8pJmDttN
iVA5QwocfVsj9MvYV3mGV8LnP1HM6rNUtY4bD7akpOABKNDwUHxYZYEbAGtv3EeZjZNwt9VjtwY+
INOLQUpCHsMB7d4XWLygbn2sE5l516pw8yHorkO2vpfgL6MBBvatAK1HfmOcrrH1IoGotFmH4SvF
DM18oT86DvfktRa1fiB2QlleHHOdoZLh9xGQUAv8KQ2xDJNtR5hgumpdvutkS3ArFuNHFvBDvB6C
WLvBnh1KlwxW9sq2xs6tTisK+w4tqPWw9YWZDQVOZy1I1hsfHTfrFdoQsti6oQlbOQtsCzhvsc3k
FUaMlj7KYT3YM49sdnlwR5IkGkLpRlfvqv3Yq2IYyr51qFD6vqoVHbRxMEplj9yqZ9jIGJjS7ZHq
emqpJCHihF93NWBgysVbIsJmtbFTonvaPTRMa6Cal4MzwlrWhuOdkxn4jfyOnbCYDso55mW7fVM5
xNzFhla48b0kCI9rLApr8lHPXM9VXkerHY29J6eurQ20EdDkg9NfMO/qxaG1XaYfPNCUSDsYbxLc
KQvoVP3oI241XEk333BmJrJO5h7yVSP1Ze5ZXYAf3HzSUdT07+pCh4FRGdZYUM2V9W7ZrLDdWYzG
ARAvN3DD3a8zAnga1VwZL9rJhsqGTDQl9WyLsPCoZTMdCplg82VLnt1wcy06JyZ4ot/gEkl2vBpr
ot7eaLEV31pJZa+Q7+REmZShyyRazJXFuMuqWM2gXHgKZn3fU0w4qI2EL0/y8y6F79ZYFvc9odXc
XT+EZQs8FJOlBnVlq6nJW/NjbF9mvY6rwF3d+HtypkRBz+ZWc1shR+IlK94CqWRKy07u1l+WaomN
IRmRQ7e+jIMtfnt7S2xtV0kE36YHWWTcOL0bZG7DBLYoWhiXJXk5eR4FdZ3gnfAahdxKhh0b4CEo
lVaYFTSJz5UoKtyTJqt0vNFi+xXLffAPU9wFWfVfg+1CCpwWADUEgYLP5fcNuenfOjQlhXjOX9JM
txukSoClTijkmjylMNiQjWyvOdPpWdNM7iq6I1vdJKsuSY+dDElYJAIMVh69gFuDZQZ9i41i2ct5
pYZdRvlxEM1IZY8m0VIrGt69aHuxTqe386GWFFG4gphOdttPmpQlzfLocu2GtERsHDZZUsZSiXGU
MaGKl/FQMvgwCwptiSNtE+w4C+02VdxFvWkAn9F1qaFjfWqxvcSvEX1GgjcpMSjf8hQqm/Rm5vko
ltFbf6pGhsYLcStpSySvZNqXKZlhBHbrIyN288V4NGsU/Dk4pCjUhZFXZsZBsdEAVoB6LlTOzrzg
/c16Eg0sasZm7gZ4JMKo3NkUAIduP6gq+I59L2Nj5bD1pHN5Wwlsr3sSfJkBTkmjDygBCS5fSy+I
GlA8caAnhaGshxwwDwNB0gy3CXlbOG4DXXK/tGwRepitVUfMQDo/bjvELV9gE1V4CjZofDIyF2Vb
4w5yUbXJffBOCOUJbHFhXMIMJmYdmVJhlbrFQotQeTHPAtwZGDBrZ8fzu55WZE92lXRTtLIXHOrs
5sgm0giGwVB/4c5tMoQtSdPcPpH1IZ9IPomojRaSybzJhGTwBOQ+4SRVeRVwVh3tSp4F+T6SHDjl
kgUSy9lJLp5auTzcEgS2JmAkW64yI0k2AbfhKQGPElxsywWpLPJ0cmWL7tgmzn2MwWCitkScwpVk
kqdmdEqBy/OgJ4orOCJyNG/s4FQ+c6kQOIugjtFA29l2yIick9uXTZUAJwtt80shb3Z1yREAGWEJ
73OM3OzRsFXR9TXGKOrG5zAaS6siEVhkV+SuI5RBbAFE71mKO5Q0EcTQzcFMhabI0ZTBudbBEpis
poOtHbt0FnFshyTEmAP5UKb0bC6EVOqnNJYX3P+mgxNdPahTYmgIkGS+jS2zNORF2p4xZPNrO+xc
N1lz+7QVK5Ro6jMtiLCyx7bfpOOl2MxbMgOHNzIZAQNT6ekRbSP1bUZuCVkZx8E67jtLlJOqs530
D9rurIixqPFKZuRsF3nzhvGGxqgYCOVRPN91Uk2CUxD4/p5NyFzVOxPMaJd+/P327m2NwnN1R7i5
KVm7EDDeFulWy56rJCrzc5HXiLO3mLSNDb/ITtYoe/3/TweGwsIWnvIMJXOL5tXbUlyeGX3jVmt8
TvO4cb8s7BQcRP41zIbJNxtlLsp9CeuYaf73B76Uff5RlqE8zobWNemb0fUgyvmNi1xRXKPl0+Or
clpq1zxRlOzt6OxBpUDCTbd7cNwjONBWQ1KxDnGXl4GZLAb8C5t3aqvfZBfGR6/CKsjuQQcPU/3w
+5N8q09FlEouhMb2AYu/+iskZUH44Dj1aBw3jYpUps0bYKpNRblUdec6Vw6AKurYScmOcR333dyP
dV0fqxwsVOLrgIeVd22VKFUUoJ9Ca+wXDAOj2JsyOL6JizyHVJLkSpn7g9USLujHrFSNeF8AgKBo
L58W61JRv3zN//F1/p/Rt+pBXvXuP/+Dn79WNdT1KO7f/Pifz1XB//2H+Jv/+p2f/+I/b5OvbdWR
+/Xb3zp+q+4+F9+6t7/00ydz9O3sdp/7zz/9sC9FsP3j8K1dnr7hjugvZ8H3EL/5f/uP//bt8inP
S/3tX399BZbTi0+Lkqr8a/un09//+ks3qOv8j39+/vaP4gv866/n//2/4FUv3375k2+fu/5ff5nm
vwPQwRVnYmlTqbLyYWRx8i+69e8Uaig0u/TT8MzZPO5l1fYxf6T/uzDQYaWzeNpNqhJ//VtXkQb+
r78Mi8+z2GE5Fj1cUzyLP07tp1v437f038qheKiSsu/+9dfPMwosNpTVtiGOTleQQ755vBwPfVpN
xzbI6vTjEE83Y+5dF03N+nv6Q4sBBsJP1Td5MB5l09TIyKLL8KYWmA2dzvvIGoO+Uor1XUHLoT53
JVZMbFNIF33IELpGZ95Lv7drW7rHIjamca91g3uldgXGiZjEWYwG2hDWj4rbDNYpi6K0e9Abyy2v
ygTaGTGvGYbPhlCSGWNA2DdXtjM5t0aSN9V9Fvf6DcGkfXRXwlhcdpPXzs11bC0RbBlTxxM3Fi7q
RvkC1xSVWp2WtuueyiUGXDB54o8sHRylGVpGduyHvn+Ax+toByohpXEeCMwiYbZsiuLKJGowD7B7
3OMmFlW/mXz0AKhy/dHLkB/6sJUw5jad05jUmWIuRTp0gPjo0aVBnU0WNFrW/bXf8AFE4OZjdPCq
VdV2IyxAOKAu8orbiUi6E42USmRGg9svglVlg3Es7UorbsY6IaFylw8qsHaygih36V6ZhkGxDBaQ
njohERclkwdEFC1ID9xBUaGXRtxE31VTD4gtFMeXaRnW8rTiynpNldT0zTFSvkQpywJNeQRtBh5U
50zLlUTaWB+BfCTk9OrdCt4UAYhvTOKTspCcVIUjos05Jvj6WfJqsNA7/LwxUdd2b915tfMU2XG9
08L+BdRV5i8qKMoVnYAS6x/iwXm2l/RJKfuMRqGOY8TQb7tad/18LR8HJ6JxAUUXFpwXMPRPOKmt
k1dYwlRXEPOzegS1cw4+ie7nxB7O3qKy8pp1xD5q5msEplZFUwSKBZzDUe5xG1wR5Tnt6CVe5R3s
xCybHnUjvk70mHDxVDm4fU5KQl9MO4+X+I4YJZYX4d/h1Ptm6xEQrTXnSQVbhkbrqlgLQp9n64n1
Kd9Njz7HnX5eoHfVbl7vss4m9HcFf40b6WA21oM75rt0Hgh51ZS7URsOq9s+LVp0l62gWeuuP48a
LxV3iHyVapifpe2tEk67WbduO9R5MCCJhpmWq3Up77WVM6gr+6ayxwdAu99YuQVR3LbPCFTfGQPM
vnK5Q2xOptEQ0hcYiVwKr6hnrfvBIx+UQOrTbK/hblH6D0QnIMRykt2qE+ar2qs4N5gPPQhavV98
O5rLE0pjl87xKkI1iGwxs6IEn1Q0O1JFX802gmDkDfeju5CZ3SstTl1158Wkxyne35riYZz15jsH
3dYxtjpIxwTwRqSr7tww3Rs6Iq58PYSrNmP37m5Zlz3bVA4AW3lIWVew3slDpUeLzzIjwLN3R3gv
GtnFIslFzcxDUaYiVLqaD+QDFz5O0xcsQfkucdFde2t3hFxFKGr/gRO90V2+iterXz0l2zdqXD2s
Sfy9zbunsHBXH9bwsW3s6zIfPtjGfNUb5FnjQMeCbXVf4tYbgyE0hgOASjMgtk/ZLa1xS0PxGvO8
utNzPFwUpr8YCuldXbieUP52N33drOTwpA8GvsGjV9cPXhH2dy2qLX9s1qtBwQdvxM43mh4HPPHV
Ne6hp1ojnSCe7WkPIGhloVa1BI8St42++saMDLZCOv0iImS+R0nW+93ovazZEvR0wq6dof4YIuHf
h6UVtHn9DUi5BmVXcajDWAfLHPYAg+ENFAmYbtfbka6V+J2j34+rwX/pk+suVutjotgwrmjsL45L
0X/w7s1OO8eLcSLx9hraYQlYsN+rY/jYZYPpr5ThGE/FYxqmrd9SAw5GK0fPbgBWdbWMfxtRCSgk
51ahHh+cxv5EvfOa7Fn3IXR0Z9+z+9ynlfM8N+yB0ma6aqzs1DXTHJDkSxg2qv+pOS0obpHr0QLQ
M+T9SqytTxmvaZKhkf+WDTw1kEFtlTlXRGqe7ML5e2pjJOsTHlEYFf7oRNneiQdAVGEMC9NKvq65
tqtLV/dNnM9BCbhvHzX6weTHG7VrrMA0x/RUjsp5dhfOlBVYx548U1/iIoyvBlLKw6jemwTCBmYa
PtJkvwPs/rWxGN/VCASOauzec5t90RGy7rihGqhL8kynb6d34F/tqY+D1mo75t3ormvc/YKWam8T
hrrnJVHeMdarvaZOrXZLmdULNKqx96oB09QbYkLkcoytRt0IjkR2yO3uLKw1BGWEFhnA43XV5Oem
Njqcks53Y8qYDciL5r0Y6fk+cbXe3a1qc3JLgt1B811bLljkxAyzq6Ga4yu9TB6jvP3Iova2KrTn
3ih0v6icI/JMewrW1XlFOk/2Y1ooBISBMFrRqjl5dVvGQ+1XxmoFOSRIt0OCUsfPEDLNbyAk1J1l
N/fCZPKYNUt+BId34OX3ZXWqj30NS9ormovH6yqEM72jK3kVw07007J29+0kEngUaGhO+GWZaUA0
1vexikH3j7V7BQa7fqBcOl1rNuX/THMNXpFl8SwM3MeBrjLbytzgQnGTsAyDtoN+NowxES+YfHK7
ftKtxWBLqN2uVf6dbhbpyUNdQ0Iy7pKMB6owOwgJSQmOdS16PyktXrPtcD+IHEhmOjq2UVG+lqzV
qA12Lg9+xnrBG15CLyQtPHNy4oXoG5R02s4U5K+HyGtPKgtXzM3JdcrY8EuQrrgF0o9lXw6nWrU+
uEQ/7iFEfYKq9qgwPYWmZtCK8tpbvbD0nZFk5g3Jo2ugz0PCBrlRdoWZXq0YK9wqebSq9tZ1yneW
mxh7bYls8e6b9lasm08obkLfKNQ8iFY1f+fa60drpry+jOYxrPKCe6kmV0RfNTttLIbHBi/mtakr
tzXhXztYiB/JIWbS1NThxvbShdmcNEtvKpS/JyP/OsxzdafNyZMFyp4bx5KHQrv2YrnOoaQmfKSN
rgTVan+EDg7GkLX2oYc+5GsFt71RFuPeaPsjMt2eBUuGe1ANT1lv7N0iPpn6cI/y7TOQsltGuHlj
j8W4s0Mg14RrQZrw7oZi4TlZ3CrIel4OMOZZMrNf67Noh9viWsu8Erbw+Hel5nvP0K7zxGp9w8s+
Q1m5X1vvPu2T53o0SQzKb9tYBWBe518zryFDJeLtRoF2R5fyCkDiAzKyx34tjotufphJzAgdVhcs
5GKs8QSgzLn6uXcTApcG64VvS7ZsM38ZJ/091LzWT5zpmlDHZ4+BWOhqezYHeySqYlJ2WNqS+6Ig
LXT22jFAVPCxThW8Rmuo31WczHyC5ceizKyXfDi6EJvix8RF/B7EruLMwWhP5bdk0p3sFMfNqGOz
yIuniEwGjLe8eLQA1AlpEFhAIH4Jw+gRs2ypCDuZ41yBrlDLzxmdwNcpHaqx8Re0FmNgRp5x2w2m
ypKQjj49u44PMZ2y7O5V2Aie/48d27Yt+uc26GfxidiZXCQfHM0Resa3nL4IimpS5TGBKwVmXD8d
9QqffrrclGMcRsGSoKggWiXs7n9/XLH5+4fqRBwY6QfcK9hglu6iPf1ZIYDwdRwcwx5gI1QKFYBa
MYnJSPuG1FHXzQxfaTwiTNIFwQwhLQX3vWTNqHKdvW6HsCR7ZxnmeFSa3PiQidchMpZS9Z2ip2uW
kUW/wwtVQT9NVxL6VF7VhZFRf1CW0tB9FX7E89AK3E6kjPMf6iK/XlV2tjb1IrR2KD/eao0b8ked
HIlngJ07f6GkCgREza8UaAvNlbIozgdgRuTn/f6avtEZX26mgfzQxrhMqQrN/8/XNFPgHaCTUwM7
xZmwMwnZeW8QKtQd2nkuQr8F7ZQiJaKC6BfFzC5jXlyFvr3t5MD+G0/5w+j6WWsqRxf4OQp3MBht
uMY/n9AYedao6C2pHoxmkl5L93omYu02ZQP6oNS1cgv+Br6+Mil/4mT/sr+/FB2oJGhCNEzd4OdD
a7HiDug3+wBJYkTYt1szXZRrGwWGjrE9aJ3Vdv+Avnk7pi2O5Bk6enfPAz7nvDnmpM+t44RmBCR9
PRfOFeT6/VB9+P1dvpz5fxcG8fYCVyQ0Gk2o7dIxsN48OdZk0Lp2qmKnvfMO+W493Rf27tj5Xz6N
5/JQfQC58MhLQ2t2BAEH7hWT/uH3p8DR3lY0LIockHUunGzKRG9PIkvZ4jlRFQZ93ICtrEBvsPyq
M3YmhlOF7+Z4AvurWFB+qT0W1qnumXoL4gqvlrxefZZ54r1MU63pmeYqFH7n2Ym/28pwCqMhzwio
pu3BuzJ71NsV0yBtENas8WtPAZhpnkRO0853DuV1+iSHjqKBtVTvSMI+O4n9UKfTzgYcSQjsHXiw
qz6vO99WAOw1BnIcWDMhfhq/H13e14aR+ClLxBsXdtGeTTwxVMX0MBjhh1YNMUYW76j7fV2N4tqF
MbZj83KX29Nra81nEmFoCCzjazhMH/Vu/qiO9SvJNufUKK8VZtdd2qd7h2QqEUZzQpsDKF/xnqNJ
3xUR9yhUD+gVjpU5n1Stucdk7Vx3rvs11ZXD2rckx0RUpdauZxmSp++0uLirTfuwJNOxc9xzYbg7
e2bv7amfprB5F/f2Z6xxNxOwtGUynpLKC4YxaXnIu4+FxuLQaF+5Ks/EHg0+Rd0DCt9juiTnQrE+
sEJj1xzdxcVC25pfVqIetcPwOjpsVlKt9NmPHSJTOVow2zPer7qWFLwkx2+VWT0zT3vEwK/HKZnO
BHVYAU/nTqnC9yWhE75b9/s17oIscZ4Q53+gFRFMQ/GyetV5gFvlYzKE1zIDaXSbALMXWcUZobn6
bqy9j+VsnaKVaSRt7vQlfSVFQ6yNrzCf0WgZP8O1G/3BqJ6MZHqXk1+MlH6vdtonxXau3M5j/cqN
HfP1nnSa5zjSzoXZ5Lt+7ILVHBFMGTSTD9FaspdJy482Ic5BlFJ5sFmm0TqN37GgfI/CodlRkWuC
XGUU2WjRHgeFisLU3/dG+RwNy3RoGmrySdjmXwXX7QDNhiCrimp9eU1M9560LuTd2AR3wBZu4Amf
ZxyYPlDthKqTt+6J4GGp6QLkWTDhZ/2xztebxUqMYDC6R2Uw+rtyVlj59umd4XbXbITvlaZjyJMo
c1Bi85za9TVb07O38pwNZMsfaq9KfW1cneNA4MUe8G9yFePsvs+q+mZMs2MYDisFinTsfXVKr/KR
HeaASEYx1uUEveW9SXXsZDaD8khx5nuaj2sA2O6V/KRPldmjQFKWNVCLoj8NPG37pEo+9l7/bBdh
EcyLPe86roXqrEfmgz7AdEuSJpNGWVQ3qPODPszuua67sqo6EPeaF9jrDIV5qUafYDU7SFrWfaq+
oGlZ2r2ZJ7dOF17l1aq/LDMJUssyPHs1b7hmCXc0+apXt+ZlSApsedNOXhiAR+RlV/f5Lu8n1/C1
frju5uY73dRzSRgIRZcq3jekEiLtIR8s9p6mbniFc/A0xcCvMO8ETmikgWNQIqt52tmImx9M1Epn
pYmvVlIzqEVYgV5g4E+XvWa4zzAv9rRYnZ1DzCAKVdW3R+tetcc7a44+dpnuwzs8tvp8pRXWEawN
Tjyh5aDWuFbLXTJo98Ql4ZlMbmiQfK7q/py3yl5Xhh3dykBp5kPtakG5ZPeABr4UpbaPKzLPcvMB
DneAKe+acD8CEfP8oHrVkRzGj8P6WYu11wHo1tlLkacdzSJX4teuVcdjPzmd7xhsD6a22nUlAKcK
k3rNF444uQTxquMBNba/2cqE6Mv0avWAT9oBtZesp9CC6ra3ycj47BDB54eoYJDipuW73Emsp2FK
W0rCXHSPuREk8rWmjOVjA4PpTlWS+YizNqMsnL2Y7A0Z/Ev2ghMToUU3z0GJpulZ87LmgSLy372i
ndZRCSmjkNA6Kd+VwbaoBY4zDA4j6afTmoXhfmr7B6cmvVSbDfX7vFIkOcf9QIEzzKm/za56W2Xs
FNwMU0hiweuln0qm20rGYKK+J/VDe0J60IXUNZ33Q6IM+7QzuyDPJ/2BVlfukewUTdduW7GcNRwg
j5nZnNO0XihFqg6gvSgLg9JZgFi5/T0peOWxybuT7SXX5aiagdILtpG7rgGaErYCk30LtrchYUG5
cSf3oZ/I66LxF+0cmwpETJKXD1vwXEaiZ+xUGtUPlrbgqV76zvgAC4s0IzIKfcuhXQ0cXDkjPbgj
deNxGfsbEwg2IT1OX33Vl/5vo+ihRoa2FoyNQhG4aEKqW/Tp+4+eOtIPd8pcAedo0l5femqeI2BQ
n0bwR3Wq6/OYwHD2Y5ft+RNElYRSR5En99SqzG+wKPtDp3VNvE8bUyNGzy4tKopZ3KzXZN6mxq5b
l6GirW3kL3oS3iNwMJUTU2s8Uo0h9mLXAbfP/ZHc0iSIQnP+lMTm1yFSreLKcyaC071iOMxuTM6X
UoSHSKFgASe9izva/3PX+VlWx7fUT2w/53/9NTEel3pqDxWkfrK2prrqMOPOyb4aV2qnOTHK98iF
hg9Rkzd3xaBFISYepdulOnFMwJzcL91QOGRO5fUTDOjwREbIjRUKsIw637nxmCinEXl7Q4Dt7D2N
rC+eARC25xZJ7hB4kGMes2FhIKfabqZutXPrMLthMELtbGfSFuOHZZydo6tULyMF7dk1oOeterjT
1TLZp/NioY2pj26sZEQoKtNrbLVPsNaqIIZV4QMUsR+bpsiDbnS8D0pPULJPToL5Heev+YxF2Fz2
i7EC5E/viZAEk+ogXWkQn6c2n9i4L01Vaz55XEvgtGUdNO2cXnl66SjUN6v8HUuRHFXs6p7iycqf
PBrV79VlWJZnrzIhI7hjdLIcdRaWY/O1HOIGfo4aHvTCBFREpesILCsDyNVOgauH80OqTdYxW73p
CoBg1l9Z5mIc2T5AO+OVxISumUmCMDgMr0AXNDDlqJHO0XhTuvP0gb6YvZvX4R29xPW67RVKECoZ
0H6Yee4z8/5960zNGeV4jYOABV6ACH8yDyyx06NbUe8z1OvMqj9zaT7OsXeXDvqB3hdYlPoIoPCo
RZ2za4hoO4Dui1Tq6a1zBfbM/TZacXkTRuuBCNCaqjrhZqd2aMNjxLgUb08AIof/Q96Z7caNZGn4
idgI7uQtl1yVUmq17BtClm3uW3AL8unnS1cB01U96MZgLuem4DIsMZNkRJzzn38xkYqflcEmCrck
ZVxfk0WXJ32QDQmPq5jbyFrm7eh59mNSOgN3vnLC3rW7K4Yxey/Jh8fGlvECWfvgzn7c5lV3ZCQi
cPut2jPcxQsrZA19fZIxVsxA2rL84PSvD5NY4hXywg6riY8x5eGMfkUWrrFch7qLMk+/TQTcIF2m
n6ljPzmGNtC6yJPRFHeLsSwhiPcVOudnX/hbpBUTwfM53h72mAZMYVZGS/qh6ItIIqrA5IMXEF7K
RTSyCiAAnAqEa0yvxkvvede0JFYHLt7Bmv0+VLPaKyzKCS5hpMcsg9Mwl4e0yQnYnLDC9/Tk1Uod
I2RsB++2WV6qpOlxUmw5d5uq0Rk7UENgzekFBK4Z3xaKsDK4VZQmaZCHliGMOELbWeKut25Jo0jt
rtPCzHWApEc1sCDNsL2rrBLz4k6atddmW7wDV46nZCBJDCJ40Bl+FUME6caA+SQtdF81iPo11Ycu
ZiVQteTaBL7Vr+HQuIcFdl5IRK34lDLL5jRgdvQjJ5tvrwFXPIyN+VhVlrovG898FnhwBL3yrh1h
fTu7tppvzjJcZoVt60o2xAJd7bEnZy4iK+MVm+u3kaAl6E5Yy2qb9YB4V4aN3mN4ba6nVIL/pov8
5uFjEddi9HMOOHd4aKd1/oVAoIvYWb4WxeyeCq9hQxbze1MmNAuYVdwhU3eiRPTrwQYP2PVy7ULy
K6Z4SZlzEftdRFbServanDYUBul1xTskBBC7b0Vb/RiItH7Eo8SNdLeDVXVDG5L2uNn9vmTPo8pm
DF2PxGtpb1vjPraz5HZ3u9SfcD1edfDfwQuLRe+e8mELm7HC/ESNdUBcyLhX2uR9H+EwgGImPtXc
rShJV+cIPbDII5tTj2hpx0qfTXOunlfLXt6ceWy6Pd4nyXQl7rYtg25stEih1Ii3hnJ+WsEKiUqv
QNLZ6JmTcliSW3evL0WMfeme+ro7bGaOWzplaTs8OFv/oGQRl1r3NFnMqoF19qJlsiXJJA3l4P+S
pddN2POOX6xFm8NFuSEwnjhLfFF2q553BB902LdBv9oNRZMQz9A1pN8aMaHG9T7FivrgFBsOVM3H
rA8EUAnj0hrWWZ/aE8jSJ6MMK2ZDjDGjsGIs2zWI6kUdOJBx8CTptyBT8moa5nkilTto5+K5ato7
k0ln7Rlb4GPnHUi7CY2OORouT/f9aMirsvyz78ryyaqGCvfOm3rDrY5zv1wrJx2CW+vVM4rooYeq
Kaw78SVfR3bJ1DwqaIIZztd6JA3jA3P7V5sgkycm7xRU1rh8dfXVCPCpUdwYWKDFUn9JiLkJlnX8
2moZeahGZR2h/75oq98++mlGoW+ZXrzYHpnma5PA6O+PuJ7ieWWk3c4sgAScJOuZvSoRgTPq9y6b
e1hk2btoKRf9uWFUZBd35prUMVLgg75MFw4+AyOlHoJBkzhnw5lN7LkcFnRuPKaD/5Ro3Pbe/SUN
nfiYwn90lZPGeX/jBrYTdq4aLbrd3PvNauwrj1F8JSDaNeM12/wzBtf1Mae2CTKfhgj3sO1Udfka
F3NanFi7DcSG0f9p5toV75mPaSNunuC4D3Nwzn1dyGvZgg3M7tvIEUxLYR4lU+hjNZgnvWG8pJup
x+KVb/1qdAFOIcmT5RXXkjnTZU5rDxB5aUNzme5mbbL3aSllsACjGuHkb+4Zaw/w7qw7raS3B9ba
bZzK64DnXVMd0slYD8mcPjPd0AJrBIenCMGL2hnTnSi0x1zaR9j89btvUynPRTuHq2byfZskkhmT
zG4hC0nMzyNh96GXDvdVNXgviN0YipdbGsHLyOOuEjpnw9byhIc3NUzqMHmTc/JLOPftsDYH0qnx
DSbJ0mjz7yT/qh/tYqGmaWz/pMrtu5CGdyLXOqyy4mvfW8BAbve1NuV1E9hWjqmjkXO6VHFJ2kpU
l90LrJufSV5mOKRYkPZq88POoUl23qiHuCneE7ng4smgGOkNfbh1+SkbeiMwVHrFKJuEy5LHNGra
DuHuPXY25KOCPBjW/Oyp6YE7lEczzr+47R2GiXlPZjtn0yC/yU76ct+zHQM8P+ADgVig7/wHgNpv
Yt2wkLe813XSfzFvnAKtbY9YSVwzfbYOqKneK3DAPf2vRhaS7JmGOU2oYP/ul6W6roRBR2m1eQe/
zjincgahJuLkbgA1H8dSCyj17wfLuoJUE+TQlQ9DT2rJzboZwr793XYLLuFaGZ4DW4rFUPdUwqMN
oQxVkT6JM+7h+7LKJsh2qjhli978qKrG2I/8yOwU7xMu1JQO7l3LUr1UnXouM7B2SJOAMQPyOkye
whEVN7bH3Wvfi9fVd69prQKVtyYfxFARNo0yNMnSw1znYepY0JqoHhl7f7NHaiHfLs6dqdaQOOY1
kFN+1tWokPiXlWTBGFloK/0BzuqPFAFalNtalBHyxNtDiVj3AvJRbgIyz74KVuz04d/YWrgus0V9
nsTrxomySn+MLP4uICb5bli7V/jBz5sLPaIvtJdhrr60VnbgLtqBsPnDWl1V17xT/B4JSl5Ceg/g
RKnKaIXGwTviq6g3pzoERmPGMWqx3XfP8yJfK+SHAZ5njwTdUqZ28lz06cUUy2EqZnlIqqINMjFd
iZM7+4Z3wQ7wqSmqDmqz/WYN9RhKLavDQtRfGmGDtFYPqKFeXYvxVZfPxJitR5VUH5iYvhaF2Ds+
pKzcrN8dWRVvwnKcYJnFLuPG3DEtGID06jZwOLWDdCzu1ES4uA7MyBO3iqOwrc9edUWYjcXOHJsr
ojOuO7/bFKhDUdJi1IUI0rINjd4hP9awwNBAlJS9Z2z+4CApWm/kfSJ1IUOpj1m2h1WbqTyKrt1h
ETDzv4CzbSeeMfp667PtJ4vbOqOqLCKmUFWMb1BcDm0CQuY9EhX27PLm+jqz5sXV5503jwfE6w+4
tDFGtiV57EqjD2SmQP3FPJ/GfpfJ/EpjiOUTJA0qFu+6WnUPxHRLjOhIWRqd8t0v4J/3ZtVGC1sQ
jsHQqsbCiU2n7uNV83idmuIDfvMd5L15T5u76wyRkVF7845R87V3+jqoBvseCOGJQNz33ofLhxAj
YHVFY+NHm1PvKgW+1+b8YOED0SFPp3R2/AP6OopHS8pvtpKfVebbezqsjV1REWi8pUAylWkkuB82
9nha2Iojw1SozKS4erTegZnYNG1J8rDa1d0q0LESg5b2wFOmnGoYUsp7wjLjdVEL4eHV9LUuRcmc
zNwLJznB6Stw5uQgbHUKemJ3kT952X22EWhHjsaHN+krRweXRR+b4K2xPOq2jWGwC/vKrvoxhK9w
Kv3lTbTpSzvQtPp9fUcKTR7lonyxVivhhWgOVe3IiNhkO2T6Ciy6XHBUuO8W775LzLNoNbzFq7yC
lDd/jgNbQDZVz1kjCCtmDogmjoKpn4+LtZ36cqCGwmg5mJPBCqp2aKKtFW+jxameeQYVu4HP8rL2
QOU4V81L7gaaV2rRLQw2gGZo0gWTVQxCQ2LtQeFshVmk9mhsrYorJkgXYTbPa7+QVGel3iHVaQjM
vNm4VYYdJ55iTVUk6VkfMNjHd9EDnFltzYZmXlOMMrBvaMQTiRjAWSXmbadVJT/IJXMDo9/q76rW
tYs7dlU4CT/Wl+QME88EAG3WJz3ZgLH96dxK34Hu1HahGoR/zlqyRppO68JF5g9DIYDHEhvcMWef
Wd3pZcA3BtOrSYNH2Ok7TWoh893uIeFthUSNPec6kAwBagOjb8i07g2m7PDiJO1wXSuRXBdNb2OC
BCZ1lzhQKHS9nEzqrGkJ1OiW2TkVHJbsnPsRQJS+fN4Rw8HeQxnXEv/oTFZoMu+7MzPf38nWtAJG
rlsdubMklV1mT7kSW9jX1kdVeOth3rzkQMlHmy/eG5V8EvfpHHvbft16CKewsfpA96ofZY1QJJMA
TuhKv24lzI8tc644Ha4RioU3aA1fct/BmpECIvhjyaApixmZ/SBCT4/1qX+4uTiHwiqMAwN58tk0
UsPHQQEFrsa3Cp9QVitf3xnHA/GXT1LLzSP27UbsmMZPv9SLcCY6IBiy6qzNG/u3B+1KwBQh+Lr/
gjiBoo9QN2zZz6tpbKdOS18tevgdlMO4LzdctfFlCxB+1gER58W+/01xARcbMLKsE9eki9AuzVYt
u82ZaUJnuDGVrx/rjCdVumyOZpHHE4gOLD3qOekIL5oEpsONa3+fsuTespY0BJB1IzhT9v2oj90F
HwTs2+Uq0XVm3DP91Hl9dq8Bg0VmKkG4TbQUwVo2pRG6tuRsgIxHInc6wNbo+od+aV6d1l7YeKsK
QRefrSp3cusH8FYEVqFDONMQ6qNu1Ht7Rr4eywGecqDL2yDJoS3HfR3BxWnAQjRM9R7W1w3BzvSB
jrXsDr3R3TdbXdDfOm289RLyXsXcY3TMa98xsWLDOc6Nu+syCnBzJhDdb7zeD+bcrndmRw2EQXMw
I9sJXBrCaNLW2KiXE+PHL7PmfK8RMOJr2/YhWUOvRj/wWvnPGuh5lb6CPzz4U43ZHSTbaFr9/sAe
X0LRtA6q0UlWWDTK2Mxqb1+GLIjA2CgDCz0BfMIquNr64+h3oBn1Vzvx90DhwE12dWlsC1P93MVe
Ff0qeaFUNYmC8L3sZeu/SBI+gVKMr9oyv/lLc5kdmgqHNgnAYp2ScOV+IRJf0y9JNr/jtkgbB/RO
nrLAoMl/dc0BWyPU02jzI6B30Fs/Vg2rM6OcTIdvdTYLxlyNFSeLS86CRZtteWvYJ+0bZJV4nJvj
WiSXaRafyjSepNLvOjNBfb4NSeSvYxqiBrpv4Bf57hYtlhlPHQ7Bdls+VWQuxCW+yiGf+Bdk2XsC
14d9RUpWuSxkyRPGF221qrhkdZM6HtLNOycScppdUJ2V5fxh1hu70axHJpzZpDcZuCmAp26+mtm3
2uyzEGzmpDV+7GlVxCf7wrz5JRl+LisNLz0TMfKhJT/TYuTU8o011PLs0LrW+0IIJRk7DN1SM+J4
PhOTiPffcKKhPExKftO3LW6HLe62CQhpZOjqPU2Y7QbuOF7wX4XZmT0okAHemiMty97u8m/uNnSB
AZfkWCn3MGInUZrqmOnWsXazbO9n7vNGcC42m+15TNZm10O/onsk3tPKi59Vkv7q7PoXXmLXxLYe
qMe/lHl11jvkjq5mvqUoNbEESyZYZBZV+6ZBWnFLfbnDlAzyrk2xZxnLa1Gvj9RfY2Bk+o5m4+zX
VYTvbwYbGmnsrlgcjxsD6osB1fZg4Gh+ITgVeK2e5689SRkPNCv9k512yTN7FNPpcsnLcLX0U9lJ
JvMj9Orc7OrIKjRgfuXJqNHwHo4rbXR+DZWRvvpI/3bl1gPQGeMYNpOol2MimnCzWzM21ubVIMML
vqwOTY5xr5zgRSzC7SKzLmbc0HU4nKQc7GenE9Gte8+9LAmTxP1MUKE/tw0AaTBlThKamPMAOOnu
FGMvEqMb4OsWnRmigD2OcobwjWowb0LYMSp0UwCZaunmvWmJbwClBEhTvHucrQ+ba7JFdELfU9N9
DpXrP3hm975ZTHNEkt+P2dAEHKMD1DQPn8BxitPMEk95atiRuTp3GzQDWBDxytRntFw41hhbPudk
J0Apr1l51hKIEvqz2Wk/jC73osaBmO4P0NSU3bX3Wac7lCL+Hmr0Xqhtjl1jQ4Cf2J+SZul+Tq0X
N8keExRvqdw+ATHtWG97Ld6szOUbpwB/t/YHd4cfEzT2SBvc9LhmyAKK9M1drWNFbPTQ2aelm8LS
bm/bpKg/mppuuRzOBjFoe9znyCHjjAs6S24Rqeyf1Cb4vg05YJHwfqSVlnwvNvZyvzHIqupNDBj6
Xsuh0jn1EKxmA9bnDQTlrnyEdGywRc8OFXmZEYOqO8QPfZDCh9ZaGLZF4pSHbLSHXUszGE6F965p
2uvmdA9iRa6oDKZ89aQYPjrEDrVK52a5sbsxgLUKf8BKpZSRbdBhbP4jVULEZGUiN9p8risfxrSa
o1RrvqTN8NmXNeVay2jQJejXIkLIxqS5ZM1a43VqJyN2EbLuhmqKq41THeB9CtLCkYFnM+qkDj0X
HSoPM13d0MD+NRaWPG3aEmdbs9PHRMWjwci32/xtN/TTcfVQrPHcT8Xa90fZApAXiXYv5+KkWeaX
uoEoOmi+2OVDet3Mab5oa/FV5uNru7jrcRw8gkXxJQ4zdOFBZ49Pbtns/CprQ1zAVYhrECtFWDuJ
ADG2QUuY+VkcqQl8g2nuz0Kf3rdi41Xj17RBwteLPMLkwsWqt4D8evdcjNqumxongLaaPBM6MN10
Nu+QaaaQmvtaVPpuKZ0EVo+lfohJ+4JykE882VBIGbMEKyEh9IY5scW0KkXgecW7ssTPTJrjszU3
CBmagU25xO1uxQw+WBW1fcP9FV19tguozWat+eFabtc8S80nAw3ASFqCzWnD+DqUcPZDJXM/GNPu
Deb5nb3dqpCBurv13gbEgozJaFdLv2SK3nMy9iAYzJzWKQLuPFZtZkD26k+Ott2kslQq01S+uIvx
WNZOTdxsZeynEZX7uJQAJXCLbnz3qalo7ocskQC/nYBGh6WIsYeNSRh0xndKzzz7zd/lnQuj2dPl
4D6YWY+QZVnTNAmWXl/X82y5Keiqh93mucpuaJeYyikyYbzjuVNiT/1gVALzGVx0uFSzKVQzWmrN
YdfjyvKiDADKWKE8nU9M+31ybuxmxG0Ge2IWjcmMvEQOlUWUQ+uHiztAG4+t3jkxGXGkTNnLXPA2
rM4Ub17alg9zqdU/54naRus7tu9+5Jfe5ba7DngGUtwhtClZkMidBxIn8Gb56eSqaN4Il2RbqKng
RTTq+TT9rKtbLADGXvYBM+xNfpHArRUDwTfAUe5+Oo23/6YjxMvGJO0W/JnosKDpdc08qNpH8A/2
98OasCqOzYLKvB0Y/yZzW9d3KvNmeWIwxIPR09X/iuMNn0s588Yvhev+vdfHYv1cjHn2PjFl1N6y
JRF5bLES+FiWcA5bSpH6ROhEa0XGVpcXU5/dlbSxqt0rpBbrRUx+ZUUe5Xqzd5bU7GMYwSaEnLSH
suHRL5WhLqtSPNv6PO6NxJ0IY5wyrzhwemLL1G1iSXaldFb36iPd9c/lJrzpK1Vf3oYD/M42RHYv
SOL0vUV7R+HaEZThMFtkuY7ozesxA4TTcIcxqZ6ZCUc5DPvYgjdWwtjoEqozaW57wuug9JP7pb+Q
ZunnMQIPfdvPVaONWDwPU37BWULLjv60IKP1kAHWP8BkMrXPwGZgGRUO/ttBdrOoBo0tcfQ+MVrH
WERhPyEfbHRT9fOgOQ7FFfNiEjpqJtOnwYJ1H2EVZFin1Epy47K46OTARhh4JF0BMFJKUxOhtgpl
x0pf5k9QrGah5PI6gRW7S1VPuEYBbi1KQzzpzmq/j6lc1tjEsFWHAcgA+NGQWtVApiuWnZc6koFo
NujQKXr9Fh4Hd/QkpiGT8GGwd6LFm7qWoFJrNlx0HvQaxoMOo31+cqrNsQ5DmvNkGBdDdp06r3Xv
XNq54wYbV4bcSoPWX3XrHGkw4DxmXFWhPZDcu2l3JWF7/C7prudWNJtxtDWnde83p+IQYVuHHO3r
+MUfym2APipmss8YasIGCHI8iYoQGmH2bJUbMAx+BN1rgx2Czcis2tpLLzrvXMDv+aGt3cS5aaft
gcHCcgdj/4KJtu0FnIKwTmZtHh/rrh6ysFVNxzzRXsfXTWstyoUSQhtQnwahPx1IA9PBrk9zV88I
45KU2IihqRiD3saWniL5Jcfoq8QOZmQ2Cz+ioSCy0yKfeRf1+juMEf17XnCwBOb8m45JbaVFljna
1ltnz0Lu6NT87mKURa4Q28yVhKrP3bnWbGU3GLL7ZTbD1uybHJ53uOAJPO4LCL3m0Rsc4wveVjwI
oirQeGSLgqiTDiQOH2GV0sAXRl3B7MMOwT50Xo6yAR8Z9WQ72UuZK8i5ylhupkdGshgdrm718ivl
uuV9A2wC3HZLxYul1c4JbTHjKtSZ1ssA3tHD1CrtMTa6VdsQR+QS5MK2sk8iYjwnaEhPC6ZG9z7q
suquavaHq42/G4eaUTCVA8MCY1Lp+uoWiqWM9+RoPKiCjxMy6KqOdrF4TlQU1vjZGgacc6nQwV9m
qH4Hq6oR6mw4giOAs+vxRNlQMpEhR+1nLUiJOU2ZLBdKNhMCF8WzNoTw5Jm/WrnB/YVAwtapw6tC
5/Cb9e7kkPHXWoenMDQJsw95I7WviZoiQKn+Hm0zWySjlddxHFC9mMbgxEPbl/0hX0lcCv1O5XBt
vVF7sRENpVFhmuYhMevsbgT0vbYCCRSm2WTH6ZAQ+t3o1vqLsfrTzIcVOTIVrToOybI+T1mrX4E0
AMy7HrQylKKpI6/Ku/TY6iZLE1v40QKpAmbbO1PDztbX6fwAMat9h2zLFgKyNJSgFtawHkyxZWO0
LSn7I31U0oV1vZo/UZ+YWWRKdIJjXupzVCSr5gNRQOfGGq24A/dp5K4jhOtO5ps3Br6PbQ6e2vO7
M3vQ2HH75BySCnC5bVsO3NbjOanWWTC5aQuMLa3aa+lGbBsbh0EfLtnqiO/wnKj+MYwHw7Cy9AF+
DT9msUugdlGihYxJfYwfVjKLXzW849DPkZZjuKWj1PWK3LOCdAPTjNlelNzlDfKxYEVWWdz0f7MT
dw3VyEl4tQaFhNVAduWgfVSY0H8dCgWV11vUFamz50VU+tUbI8NqjRd9gO0pbtlczHlT676cHPZw
XSgribqh9X6JoRvvZx/JGAVwBydq4OA09XVsEFXU3leMU7sXKFDTJXfRLsueFyFEocC7VBsVYtU8
HZxnLGwgfEIARMZnrd5HsuXWOww7/m1jUEFcPfqtLBJs7ExeEi178iWmneBWbvWSZMOdNVbDGNOL
U60PpAU145q9+0MP2iXc2oJpUhKZ+TEIo3lUmhDf7QrWAe4+9ffc0XGaK2xk21qp005hywj6U031
E9MT2HZC68wIZpNog7Kz5uMwSedX3nUUUqugKkGBbOxA4ao3qKkZOiRiiXkyG9ScWszEVS66sp8n
ErK0g8Wo5R4UZo6Npev5Rma2PNHvvoyESrJZWQtE5tFei5dVJs3Paa4+Jpj5MXlB9RZv8xNlf3o1
OI0ePeaG5blwJeRwlfvIuDMfIa50COxgMgrD5KbUdfvs2mftdGe2LVnAFXaPEKm08X4jZxG6eaZn
n3nqk/lZWUP7mlc5DeYGtydk1FciAJ5R2Ap9k4/QJLwffO30EcdKCEZj2mp3djeIVzKH888WxomG
rG7yvd3MWJgxH6i0FaHvnY65B2xONaDlO4wGJwWdUPBqF5XFkWaYN01uhRljDYtlk/cFbYWMN3jQ
ao8RChvOH6KJzZvmaW8SnQmEWetXw9l4L6n2eO91tTYOBNG6CE0PoybAbz81TtrY2L8Y0GsPeloV
gPpiBv7+/XNz7jO8RRDSR7AptjPsLv/blI/6p9iQpBGL5ndPWTb5EoE8fu8h0195LDXBnpGrmh2m
akxe4wSW6N5MsPIBsIHQPxQ9h0/LCQ3nCG/OSNzWU5U2LXxMY7WPhmC6vwwz4CF8R3hXPc1MmigK
7mxIJ347WAGs91a3oaIURfldQqqJbKxiz6J32HUJafXXIAMYOzW95lG1wtj6VOtsDrtxsjFkqdEM
/KS9SC63UBEMPdW6E6lbRgUWDnhzFYwC3Q3IMVCi9FDlaOrWiFMzE+RBssu+xtBnCAbEuU2MLrP6
vjR07xFzBXRFazK4O71Fix77gN6/ICobTmCmuvO2sJDZyvSqX/YNxrBdSKOAm9SALTwjPLPBH07r
0Yj4i5iNH+SKcbPGccOzCzSlemMB25ARaUXSwK1GBfiaIMpqNn3i7KR+dqTXIFKsuCOjDrjFH73k
AldciwSeiRjX+eoqRb4WRQAvGhUCnw2bgRIHxzSsi7TxXx0vTfeozK1no2VwSgaW/ZY5JsVlTdUl
goKO7t3SVYOw0fJgLjlj9pgNaruHYWU8LuSNykiMzY2xjno0f3TgySaBZYvein0tpUSSa5Y9uhPh
ByeTHL7d1MvuvWJm9Jb5LrKCXL5KAlORcfflDzK8iRFAVfwdhNe5MAOgYs8FnFVUY9Lgpx2kuj16
+mrX4KkAViZmXpdmrVg/W0JvF7QtE8Gg3drpSa9Xeeqkld8z5fzUcf6YQpHqvhenM64bb5ilEgeG
aIMHWtUl50gpR8M6CD/TZPzH6b+QiLEnL+G2tHII7lFnreqK3U/WhV4ieWgzOMt8tlLe0oDoYjpK
97fuzb8dNZdm0AZzV/OmyADHAWDm378AJJwV0aLOhXJQtIO6On1KyWX6t87NmXBrO92isLzIUoqF
X5Y+7yXCeV2EymkzbQzhZYnv5e1dgWWPxNEWYt2NzlYYF8f1CYXFVVslu0237LM9jZiWYonFDSqT
nl+C7JMDahlXVR5MWfV+jIOIDS1jm+iMjXGZSf7MyHLiyd52AYYyiXMil4A0ZemVvQrhsJboPX9v
YMgM3NUGiZrzW/LrAmNuykjNiO0qN7jYzVgoZOflkmTYl9huuRsjnCn0mqm1xAEOJ3x6+AraCAlt
AVkrT5td0kvM0OswzAXoWq0Q9S/ofuj9LggHNh/xWo9b2Z2BCMz6Cj/NL3C/hJEYoo81yl1qu5Z/
8DNnlHvdufEhFxbqfksaNq91Y13AdK7KN63O+yEE+3UY5sLu4a2Gp/nTl5yngYLLgUPIPDpuOI0U
UsGK/6cIm4y+KsydnCe5iq5q7rpV6cWBZKDWCKRWNqRIaq38wjvkAGy2yk5jVakJZCqRsFBM7MgJ
wbb89HkcZEIxM47pqcubHGmEMwh01nmJmqM3jBVvV0Il2mDbGlvbZ3qOFj2AGGiMrzYdiBdTFiEi
nHoHppSr3cr3Aq/ltz+eoQSIH3bVkJbTzYJR2EHPv25D+lX/kyklBlIgQcyEhTlgaZPb1cSu4o1e
KDIhILGQjkeFmCW2tyNlm5hOgX79kX4hcfeOygXihKWuP02Cn9GMZetah6TTAbnayyhe0kZa/bOC
nZOc6Ox5/SypmMNAiirfBtPnlc9BXpqodssE1lCxGA/wLJKKPjHDmANwsRqYEJbo+P1JNf5hULr5
jSrfey/7hDg9HAXhRgb6jc2rpemT1vHuLWnzluaG4gip7ufFQuhh0vYARQRElaZPacEUG6XZCFtp
/GVI/yvyQXZE2+aw3o1Cffkt2/vTKOpPse/ffKv+9r//T22sMJH6NzZWH8320eSYOv1hivWH8xU/
8qeNlfgHKlLsN295DK7h2ChN/7Sx8v9hGmhLfep3ncTum+X4nzZWmvgH5lY6fwcF3HXJd/f+28hK
0/V/YBPMwiLMxjAZGnv/GyerWxrEf+tBb+79DmEutwAfYnN9Dre/Kl3nvDQgjEKFnNKkwI4wqVH/
4Nib7v/prvz59vyzVPyv6tbbdVCAoy32iadAZeze/Pz/Kahh9ck8rClZoKt3BQZC5jJ9WtvWfgE5
Wf6DkvZfvxMm9dxs1zEc0h/8v2lcSxZD27cLdBToTdFUT5hrMAu7+/ff6K8a4T++kUtSGIao2AH7
f09eyFj62Idw+uerZjzaQ38jdYMqPZRk+3SBN6DQ+/dX/Jd7SLgRYQCow33D0m3xN1/8kuQrjwqE
u4fGg5F+fuPFmRjdcFNTdfi/XexvN7GHXLisJs02wbcrJbzRmq9livlE1Cs8v/79xf7lifmGYfD+
2QifPXoSXvd/fjuyUQgC8GAPmDfyTNExZE4XW/6Hq/wP988wDYYSnueYArn1X69CReWMRoZ9lYfO
71zm2FUxCNhAyRBI/e+/kHm7luNibEhZ8LdL5RVRdwogP4OGe7T5MiELevkPi+p/um0WPgFsFvi8
4Mj116tUNW3CumIfJTtLx3bHq0I9sYv/kKn+203hL3sETwesznA8n/Qr6q+/XgbrotqlaUfqkCLU
iuRAgLbHTeyg1aOUnHA23xDCXrrZ7j9SqWEAQRxtr+8Vo+QiwLUL5rihWO1hM/g9odpqSjx0Rk11
WYHSSDUdySIMZoLD03BUxDvuHefGEfexXurx7WCYhtRKT38BVJtJNJooLEJ7Lv6LuvPajhTbtu0X
cRqwsPcxfMgE8inphZZKg/eerz8d7XNPSaQi4la+3ZddrTJrCwGLZeYcow/7uxGbyDrHVAQcs/Sk
urNDme4ZQvCpj9Vk5ouHy785gyaY7nj+RBioMi8YMpRtzLz6zAbYOSWEefZAItNCp/yzsM0svoVT
GN0ZLUanmK3cpurlybAmBfYZAsYXb15MWERNFpo+DbDPr6SuWsOioUt9Vpashdqhi5dFJ50ZxV98
MMKkyqfwcQKtm09x3jhKrQksY9EUzQDVR9UvBYfvlVxExo/TH8wfsylTGu4meKXMqbahzaab0NCJ
1dB9DKFk9fw0yRcEMKOLMae/KIL7VMdmezh9yS+eoTZhR5EvwOcR+uwZSlQ2M6QC5CArrEiN1qNC
C6zhzDIxv4oqQzLSVNJTdAHHQp5dJeCwHAgFrXyZS0q0avQA4y9+svYcP+LPC1m8IkI9WZDUaVh8
HhIl/WeOVojCQjp5F8qImJN9c3//7x6aKlsEDU0bBksQBadN7/HDOk5boaBEhE7VshFRN00eroTV
BmcG3hf3ghuSaDY4JCrHwtnElnSKVqcqhQ3MrMklUhRcb20s3Zy+l+nRf/yKVUUmOkpXdUXHGof2
6/O9hHbQFF4Am8CuxpwYlCRZEZcx/FSSn2pT0QP2z0UA6sYfd8aezZLZbL1f1mDz9un5pXhBdMor
0869lNBAy2lKXy/BUru2ciVI94BHjG9a27rYNTncQxhkrYdVpavFdkR/BqBDjtV457N8IWOhDAU1
0fAsCW1e0ZAmr4nOWlfAcFqa0snwVtlKR3E+UctkGWVl9HssOkowiMRAI1iZVoYbQ4whxD7BQW5l
yKkXX+gR9K4V8WagDRQxWugoQupv9KOwc6ajqXFIFaK71+1ee/UqXtCmQToCsdKjrgAWSXS7Uk0N
scjqMukmCj+1BbqG1S/y2BHhSBR0BgqsHe2SITdFjPmQsv+iZ9GkSuBOlrTcjf3n2CIcfq3Y5Fcu
NavIMxqLStmsK8tP+kXoU8GCBNl5/sIuhcLJu/E6G4wo69hr3CuTIbWlqbhJ0JRPim3f36B8LOVr
a9TMNwBNUvFoy41lEljQUaNAgZoiflqWSorgbMWpuhkvCH2ifF/ocmZ+U30fkkBPdbNn3cNruKRT
oudbPy3QD3lx31EqJzllqSUGinGjHTqinqsutaqV2liWtHLzUg4BJWHS3XmV8FO6LKn4IRgEHBqt
1nir/cTvnqQscb+b+IqJ+ZT4tBfAaoY7m2iUnz1FbnhTSVI8tARjS2+5IY8PKLXwC8CYsJJdZigd
2YA6VlpwJigntdCn+lxKxCM8FhY8jIUlBcozHgn/lcaiTG/dVvMX+rDwMBZVbVY0e7rOjDaaigd6
CZcI1ZqEHFJbFkrvWRsj9GMfKH7RFOIiageY5RrH8VdqanL+anL619ZSq7n+Jow5GmwhBohhIxkx
couiaoW0keC00TsHjDmgw+tCdatNOCyMsJL5KmUQbBfQsaFb9D7tjpUdCXEHNzMwKKkaRf1TCyR1
uKwSV0h7Sy9oThZy7NVLVDJ1vIlQy97w3JXwm8oih6EyduP6cSizqto1hRKHU7sGzxnNYfMZ3qZr
rLw2D++JQEK0mw45D5aeDWJxamCQ48Kk9eSNLneRoDwfJVBn6c6bv41ETiKeGf3tHzQzelijmUyN
XsWkElxYdoEzoiA+XiGvwGjzN8pq1DAXadmMk/gU9dlO54vPf9LqDVIIAsiXVlBj+5GGAIa/28Hu
/BSiZDK1cIwB3xtFJ53KmkIa1CJttBJxXdFo1aoYkuKRiEqtWOlxnqSXdt9a7iLHu+WtdRHgdC1b
jz1wpsEVu55oQbSvAko1KLQ0aEfathJJR3JSxYEWfUYWkAqfY4aL+wEqh66lK550FJHnQhYutlKT
QrhXj9nr0HrqPgnNvrlhysFAr7al4g8Q9tAiFTS4XL18oboO+PdXiR0pB/6m6qGemeueBCgLZVeZ
BmP0FFqR4i37rg+cFqs42owpMII6i6mEnmevxzEqum7RqqWv1JejkXj4geIx/o7ZNLSQ5ZVNv85z
1X6ge4CQwkN4YU5OweKpt9rCY+7tPaz8mYhBHnVxS9VOMzCclYmGl0jjmEBzQhIAazQMIWBL/dIc
FxWGafzmk9RoJ9W2jgkhjo3mZzeWQ7wUbdFUl3UE2XaRskuVt5i8PPda89inrnNQ2Poyh3uKgGhM
cA9abSijC4afiMSnrcKDRHQL/RZB2Ng6rD09p+FSmTiIMiunINUJ+4ZOy5ijwFH47UN2LVh2qjC5
r3vd6u5kw+MYU2Ru0W8NysuoeFQNQSUZpxQ8jTyXb6VYHt2LPO0QijPUvJvQiBOHE7mUspt2g3t+
hoF4rkFdv4pICyQiLIatsFSGyUCDKrIjESO0fFQRFRknGwUwxj1PSk3QenfJczZ4prtUMiP+VRcF
7Iq0U+kExCPykyWTThpcIMJy3yTLnKrRnCTEQoSmIS3zVsrfJLUBRFGHfvQgFGIsNn3QFvK+BgKM
HE2XULx17mQfqwKM6JFnudPHktjxxmRWearNWibBNCzVh75POUPmSgsIoiw8jhJwrTVlPQ6j8T1n
6UTCKqsB1V1JzV4TdKpUJ4VSYMcKKKupFSch1NYNs7WpKOOTZLIb36i1TxZrYNTdJR+Hjh5RTvNr
LTSBC5SNDAEYykKF81CmHo4nyUI205dJxU3WuvfYhBXaNOw+ZUEBHEfYryDjG3nk19SzfYlpM2YA
SaH+PNJQzi/rRDaby6CqE1rbilnE6waZWYqQT/XdV43/W7OCjmHme6VSEOyX4FqQiBqNBuABOI6+
DAtZ9e6bXtP9NSniVro0S9ifmApRKF0jQjErmqIGlr3MkkAZ5UWkZhcWbl8TvR2wgnWmFlKztamo
yJvRDwDrDtiOACdEGbnnFhNPsO5VbQjXmWsPeO7IKdSQGLQUwPcJSEyxMe1iCJ7wF1DsxCjM/3aw
at0Ddm+8vEtK96V8ZVdmAWDJTvvKutWBVpVvrp8Z5e8OK1G9TQl1Q47J6oDDk4k52I2VMqCRinJV
RQYbusrOtgv/sYzwe/FWjW4A7WW52ToOQknDEWBL8TLwhoAptSPEbzEONcajQjOIV5RwQ1WkNOSs
RmatogT1mwBNnp4aKQsqeyfxEMgCZK3ap5hgSFxXlV2qadija1wcAiKw3qj7sJNBW5Jl1AGi9rsO
OoRgDg0KToNr6vOsYRySM/YwQea1F7oNf54+JJuywZdoFPqp3VHepv53gOBL67dl2wKpYmTd2jZR
hvMk7M3s98A0ay3JAPEeTWRHjElmCvfSEmZpbCbHKIVkGYvCipXOvvZaQ8WdSaGoWHZK4mLHgIn8
6MtKJ1ajqHRcfLTMMNYOzfR840J6SpKRb8SKY4VFTo8pUbM2wKGOA0nfamVdXAlPwhZt+zQsQfz0
ooE3LAbSElvJqQq0MivVpseO4AArtl5glVvXhuESm+OqboAdj6JB/5vDhv7iShCNHnqf5OatDGM6
hipsDcOi9fQSbAVbv2+wO/QfAQSO9CrChGEtRhl2x9IQWDuBNaSNCmxBiraINBCSJEBhkcaQ9hgt
9RijxLLJK/sxLGN6sjQbAmkBskV+JvwPzYbJUsr+sy/VZCOljUnFwc3EvZZgCN57MHmQ9pcYt2hv
mxzqzYSYMKDPsDmhLZm2BROk4UvXM19/QIyWvSG36/DleO5IhYkZFUBmNKJswTkKjBXCf2/dmil1
nY3htZV50FMIKr0S9fFaNJiMl2msFhfYXnHOZiJTHow6g4LhQ+j/3tYAdWD+9KQjsxDjzYrUolS5
H41iXVmWUU8nATEfW4RC/KRliR4jBeiULrBlwqlFMZk/l13Uj2S2jQnFQ3TBwzKwStAXijHCR1Zk
n6WI4z864RTp3m0jGOQrRByDTNfLV8JVDPceESFjUp3gcGi+GtmzcWuE8WXL2QYyXJXLgIS0tuf0
kgXD7enDm5hXDDhIIRXlcGhAEzR1a3ZGlBFSdcoI3gE145BcaHwcAL5qFwcuYYeusQn8WrK3Q+5q
U++8KwK4A+NwM0L3Zi+PEiqCg8dkgiEyHvWt1ScaxFYjr7MbFLZKeqe1FWZBnxPbiL5QCtW914bq
CzEMabsee2bDW47aWMqSIQ1q5MWG8YKVyjcfFPwBe71ODZPgzdx70tSwfwpHCKzOEAeKvA0jxsUW
s6VkLygk0blLyq5pX04/oz8fEXRUQ7dZrCir6PKsqOIXfk4Clp6i7VSUR7q27s7FpQrZCdfHY6yB
PDt9wXnBiDqhCmyJYj9pqqqYuh0fqwMgO0yZtnQ6sXXjH6NUJisOHeyTsxGf/L++FgJSmQ6JZnJB
bV4NN0RbxxrWTb2UtXVRpNYmHkcPK3qUrk9f6s9Du25P4be6oSuUW9VZDcdOIejoGAChg+XPdhAN
1wO6wDPP7s+LGFjz3/tEU9fHnP7+Q2UlLGBtG23PxsRvwt9JqPo3ZZJ3+397K3wsqklDim/GMOf1
m8QqOdpwyAEvEbc7JUDzpyDD256+ivLnQJh+PiUVSKOqLpuzgaDDYrT1qswRh9ZM/CBH5Z4tooLH
28ACLC2tRq6KGzdQRvURg7LU3occ5cY1R3bAneowaOoVK1OBAh/fsIk5yovMpWsmvb06/bt+9dyp
aVnUAGmpKWL23IWdSxqHaZ67Wd+JXJH2+ELMM92ULy+imopGHZVK+rwKqLR2q9b5QDUT7WvBvjYv
rdWQ59ZwpjL9x4Mnool1jQsZNNxwf38eRVFqtujlPCAIRl1vpM4H8x3AH8O+12GxPP3o/rwYzc2p
1Ta1IGR13pDyIVGlbFvQVokRrVc8Ce0a66lUM/nMS/qjVMf8paGRQ4+qCpmC9+fbUrXSDGhJoUoW
XrPQhqzbs5qFTuBn3rVrTG6Pxj6HRP7jpU2TpiobVNmnFo4+e5YoKRq1smgeBEnu4rxLMoAdjOb3
h/ivGuv/b+FPTv4rva/LX7/q6+/5/wcJUFMJ+njnfOkH6ae2+fSf/6drzkdIj9s2VAYWtWZN8OT/
0zU3xX/RJKBYr2gaQ8GeOoX/0zXX+Ssi0ykWTwRrzdJ4nQDbpvAnRf8vjb6pNfW3ZZO6tfpvWuaf
x6LEz2bFsbR3KPmHCZqes0Zppy4cFzl1FnkXcjx4G4lBiWLZ2NrRuX7v5+X7nwtN4/LDhZqWVJ3R
9AuHYvT3uOk3NOk31BHQVnEQ2Hx46F805mfc73+uMtscEOpVgwSwcic3jRulToGBwYteShngprwY
PLIfzGXRw2ll9YWPYzt6HP8+ffFjdzhbuz1TjQwy3jUndzF0Aay67ntgIL5KXU4+MyN+7tX9c38z
xcFYErOhh0JzUAo/hIqPv84/wFe+LzTvRQA9CHKoStqZq01zwj89hX+uNtuNWmFpBJPhBbH6wOGe
RJ/2Nuw3idvhAtQXwDxPP7kjd6VMf/5hbPgJWBzWUp2Yav074v2dBccLAQki9uc6Lu+Nunikln36
Yp/n+f+9KWU2AXKWRlaNCs1hU7cQKWZpN9R3iN9+nP75yjTWvnhqymxj1RFwidBL0pwhz6Jvklpn
FxWq+xJZ5qst9+Yms4S+Bo1O5cbyiACp1F1cS6/kKVDKyIzwzFNVptf01S8yDdQPjzVx7bxyqWM4
AUOwkkiAwtS77yP1Ziy71yIEcaBP6GXChU7f+pHx8r6B+nBBk82O1Sux6tA7/uErMfYbaS+a9MIM
oUr3Nsjzc2qBY29xNp3AtKTq4eLrzaQaG7jra8uMUuZOtUL/zIbg2N3M5hLZIOADZhn8g07dZf1L
hp/aEBvUeuQIHEb35+mHduxO1M9vqVaQuJkUAJ1UhwsEGmI16t113qnqmUlxdrj8Z8TPJg0c11Ju
AMkHB6SvG8qscb+Jml9DTK/HuwuLbCMr9GjyvZ9dg/TIcGNgJTP2Hk2vSn9GtTf9W1rf5oWBTvki
tpBox7+xXa4s5LzDNX9bht1u+o/GiyxmjIW/aqIqiHHZVOemvmPPaTYZUXwjsKFVLGdqUSCzaOAf
UCxuXC3fnX4T09j54nuZghY/fi/1SNofchHvRk67bgM009zBMD+3mT2yPMizeUcxESL3OLNvKCli
Xk4bsTLBoC/tgYN3nb+evocjg3a+J/dUb8zCOrfw8E2UJPT7Q4fQCSd2awybTq72Vb4+fakjs7Y8
m150UbQt7Br/JvHxPRi5uwhjGezuCKB5fB5C2SElhxF0bgC870m+ej/TyPgwvUgN6WNmGXs3qSXd
ukp1Y0VY2NMadl0DobReWiCCyLtTrVefkveyzz2x1kelgL8sXZYe1aa0wN+SuS8G9lD8hXBYDHn4
RboKNF2V2Dpf7JMcfhMwQGlfW6AYdCmnM3X6ib0vAV/dwWzW0kVsyLWQ4hsp6i8pBy8UCc2P5BN/
I6z0MSbYZ2H9LkhFjPIpw869GsPnsJWjTQsUgOylGi/bFX7/4Nxv9PUawann8zOt8KwGEhjig1Fj
4r6XrXajuDf8C34KWIbXgaJtSYg6ff9ffwKocD5fTEcFoJlVIx2UHKoYPYltqvk2oqtvufh2+hJH
Zol5dYjFVqGr5LoHhNw/m8HaUoAFKVfo5ZkndmySmD0w28qkONaTyElVnC6SWz/AQT8zAX39fAAO
fn4+VtT0vUj02MHj1l+PdCnWLVLZ21E2HhJA3Gcuc2TPPxeiQGI3vNFQYkdD3K70gOLb28745kce
YPLoX0mF/u+ig0ro8734VFFxFRBgILlxtU3UFpePIp8ZSF+/BPQusx8+Sj0+qyp0qIFMDQ0vxUtz
5md/PYMKe7Z9Q2OX4msMQ2iU1XCRZznuNgkXYxTyaZhsRvWgc+qB8vvpEfv1Syet6PO9YIdUI7LW
QieMl3HbL6wm2o0jeRXBGcnjsQvMpk0bb0SOmCt06kYKVrlWbNKoo1jODCnVD6dv4sjBiwitz3eR
j3FUeJYWOLQ4tX1ItegB/F32ZkbQzU2Qn/DlD65vbCtb2+Cic5RA2p6+9rEXNtunWZ5a5UAsA/bb
qKNVuL90inp1nxtAeUfAy9WZT//YhWafflQUcoHHJ3I8orRyM77G1blG+cnQM+tNTr746Rs6Nrpn
04BEgweaVBMRCpEDhKp5em2tn9NCH7uL2T5K1seOGB/oXmrTqYectK7LBnbbKqNtRzCN1W/D1PcW
pUjcM/czK6D+71wwCf8/LtysxUbe9G7mpGl4U47qNlB2XXqhuPZDylFh7ZY6QXQ2yA/w1gUyjVC6
yrPrTOkviIKpz3xoXy8NwpoeyIftg2y2XgkmO3VqjDDLJMJChB4wvzLsMzPHkfdmzWYOGiO2Osph
5qhhgXZW0pvhW+nmxZlxfuz3n00UMvgPO8nQNhTgbxtZfet1/2cvKau/GnVzIblk5Lrp1lrscPi+
4psxFP3vJiBrNjdEVgnTbFBjp9dSsQg6mehgXyZtoVt1hfX79K8/jaU/t1bCms0CCulxIO+N2Ckp
mi792LwA7zCR3gf4UvG2UcK1XLgC0ZA488COfEjWbDoAtloZHuUzJ6iqQyQ7DWJy0RXrESES08/Z
aefYsJpNB6R6+hLaEq4jmca1BXI187TqTJFAm37KV89tNh0UokPDT+qjU8sbDfQlOUUr4j9CLMPN
vstH9JbXrTa8psmL3VwMarrLRhNF4y+yV2CVInojtNd19wVU0KQ5ZCk090sa8Yq5V7QLkRNybTx0
CmHDNrTQVqyYMJP0kQkTfcMl/yiTX33hk98N3qF/MMy7v13J5xL/ZgwUXUr63EkDgx2znwHUKwmc
bZG6LRL6zKTM+3SNIkLJziwRR2ouwpxNMkFq2e3opxb7zwTUCh4axTrYug/auL4Kqa+2Zi5wW9tX
PIfTI//IvGDOph38VrlXDATBqgVRzB6NixGacuCdGeZHht+862VkGjKcQrMOY9igOOI0Sdcl/dvn
NducQOQB7pXwjNj9NOozaUm9Rb5z/wCFLlPuzUhs9P7MWD/6cqZb/LACJG3F4QNxw4FYikeXjS/8
laEA7NtoWAz72zLxt5VMkpzOJ/x3L2c2LRku2gUVcdGhb2H916iYMGCj3Gq0djzz/qf5/4sveG6Y
0VEiJW1aSwfJj3+SSbQZAWakZEmj2z+zsh0ZYnMrkxwarZ/5snRA0COWvo8VJApohBKf/FePyZh9
NpKlml1TjtIhqVAOGsFGzqAWkAW8/rufP/tGQPHHei4Ez4giG/qhJdLbhdvfnf7p7+mdX7wCY3o1
HwZWKuxe6th6Hjzk/YV0r0ICT0h2s+96eLX+g15vwmSvJzB6RTUdq4f0p6rvy/7M+zmyFBmzryhW
RYDUU4drH4zXaphxgIAaCXoL5O2LAl66im5P3+qRwfZuBfhwp0HjeuB4eJAGQnWg2NzQsHC7K8U4
s1k8NtRmHwxAp6Jogk469Fm/MwDXF8Z36ZzO5shcZqif31MXdR45RK10GMJMJ1WBb8RCOXL60Uxj
6atBMFunPVXUQ2bzHWJgc6K2XLbe6EBdIsSRZ6UTdH/6Osde9mzFRrIsxV3Ft0Ld+G5EyB+71r5I
vZu66ra5riAJMl9OX+rIpkqf/vzD2zZ04YF7RfqNIBOl1n2tb5Fqlh1hIWA6kpGO/LlXc2xynjem
VWjBxALz4lkJaPETHvJzSn8M0LPrB5aCyFa3fDOnb+zIMJ7bpFQvdNvB5xmSygDCUt9Pa6Yi1E1S
pGeOG0eGw7y73yoNWV0ELh/EAKElbbDSu+gwN0BncgBjp+/j2Ll7bvchEZ2A2Yqr4F+9nmp2ZX3N
FZhiQg88hfFkCGTMABvOFvGOvqjZKtq2duBlgyYd2DH6rthUZkfa+B7N97LonnKk7Ux3knXuFo9M
CPpsQjCaCk6ExeUqEAZe86DUTxVJ8qef37EfPpsQiL0ohxGjxUGttdsWg0Kt9j/cc2qc957iF1OC
PpsSyj4jR4bEQccX5k+I8Ac0ouMisrqX2N+QCv/WplDTXTtxYtLfQXZVC1mL9l7hX7r0PXsA3p7P
voHNAkywc30OdXp0X/1asxlE1YhqkPO2duhZv3h29hhm0U7uEMC7ypWCYwcUobYMm6nxE7j7XONY
0JW7zkQtZgOskHJ/nUEzXQglgEmc4ZaLKPwz4HwDxG3QVN9y1z/jDp30EV/9ttpsEsIa1FiaWdQO
4l1ig9uN55X1An3WPtHTe90P9q3oSGsvdoCKFqMiViILdpocPqewIxbibqDi1f60YMhb5XffLB8K
hMtWSSxjHK37Lr1MA7JL8TGqkbQfRE8qW3pFzuNqbNQng34JBJ5tAxce5b9mL7oRXZWlVTfdFE16
ehyKIzOtNtsAYarS3brMSkfJh4OvQOoP+mitRhNCKZYdWVLAo+NJ0UkntN23KlZuwybdWan9I4Nc
22XdYVAqNs/9ZSpIkFOmdlznNO2UU+IZIXU/uClZsQttBTqffADlTuxdbdy3ZExt3MFyiJEKF1pg
rsNM3geRHsGHjOgRK4C/M8+ogAhPqnLFb898fO/6rS/GoTbblfnohCVTLionlL03KKPNoghKZQXL
5VDWsTNAwlyGGmJpSCLQbrXHvvB+9jkIwwQnwEL2CEkpMff0XXjRDOUOZOuD2cow3gd7HfDS0mK4
jMLwLvGB3/uSfDsUkIILuMe1cXn6zR17cbOtnwgN7HdyXzhdoq2IYvsdARQFk3UT8ZusLEDQdWw8
tP3z6csd+xhmO73C0zoSA8LCibScKUHdZmn7rDTisZFlF/DWiHj9f8RcP/r/4/3Kbv7zIj5iLo5d
azbR67nCBg/tsOPb3ptiUhdUwH+nV15V73LsGLDyHk/f1ZHleG6UpqKujG1g5k4UaTdeGt/aiXVI
PehAQ9ydeVFH1uO5tLYq6wruY1I6vmmQIhT/ssbgNumrrVUHd11Xr//uVmZTvl17VE+h0jnRmD0F
uAw2gznemS74Pi/x0jNH2WM3M5vBcXRjxy8lzjN1cxja4TqsiOCorUv0+8/4Un+cvhn1yOh+n64+
bADNUIdfNgLsDuxvfXprR+oO8tCaHIlVYrw1xrdCuaeQUUe3tAzHtl0RC/RaJ9lKxXnRaPd6BHyM
LAOQ4PXkPNN2ES3vqrdfjIE4gdx9rVnVI2WaW891GY+s6e/ryIffGfwhuCBSPR3bS2+MPBMMVle+
A2c+/t3TF7N5S/LtEooSQxQM/9ask8vpbqtGuYoUv1shqzj99I8oiRDBft5+13CsgiZP7IPbxoc6
BFyOJRcL30aK6hU0qxvJHTHflz6nMPvRdsuHUDLv2/JcNevIBCBmk01fNCaNSMk+FCragbK/I6Fw
W4TAoNXqdogQ9Qz+w5l7PXat+WRTFD6p8pBmYtex7RjkOWHFymv14qvLINnbDBcQxGw5x0ghycJY
9NJzUIulm3YrNY22+bnhc/SpT7umD+MnMMOis9widfLAI+1CFFvAtg8w7hya4RsvIr2SHNA6fEU9
tfSTh9Jzfw6+1ZwhORwrJojZnjTP0G1rBFY4hpzfqIREtXX7ICW2fGH3XrgC8XzR54SjNBQSuyn6
3ci3OJooq8apt8qB50RLGQ0xphgS4k6/niMTtJjNapGl9wIGe84mgbMLSekEzDZ6vq68lFS1s1Cg
o89+Nq8xzkdCugaWnLR8S1Pf2NPMA8VaBfbK6uU1WYpvuTCf2yTBfpXWGwyEkCfcaOmp9Zmv+50E
8sW25H0y/DAAYlkVHf6OwuGhHjK1URFoB+43HUY+baPaXA2xuG9E95Aa3U2bDw9xbkW/9BKT8umn
rUyD/qvfYPpIPvwGSR6BakRM6rgaEVkDxCx4CKZ0IxmhciVSM194WYjcJr+G7vmYBN0lblJjLZNX
sypskHAY+jjQnv5tjqw1c6OI2RgKAa3B6Bg+vdyslZ4HhHY6ygToiuqwpmV4ViBz7MZnMx62mgST
/jA6trgbe2uZ+5GDxCJqCOOMMD2n4Z1fHLAfTnjKhWIRSKvkT018ZhY6MsznaugMkHMhlF51ChNm
oxtfpUX5OkXxxucktUcWJ3U2zXVZ0OaFSvBA0IQ/2q67Ctr+0J9DTx07m7+f+D4MnBGL+tDJreLU
bAgQO/vuyi+QV0u0YwoLbqrog0tgByjCYKum0OFvTw+SIxsFdTZpaVEeiaCWFceNxoemqHdeTWKR
C9MP9/SFNtgPIptcGxkxwaeveOxdzaYk0Sq5hOcSeSYBBMTa6dNG+y4IFRIXM3n8y8E/m5CApIcd
we7QzvP+Mgv09ZD3D2A6lqRhc6A69+KO3MxcAd3DBsrpjvaO6PuLwpV/W513cBX/d9fbw/b0Azs2
q8yVz7kvjYEreb2TKMNDNrTPspk/BSbpP+qPKYx8dG9rSbkYQnI38jvyMvGYf+cM7P3ds5wLo5Uy
jHxvlHuHHdpTTYzAlP2xKWx7jQzt7uxZ+sh89b6ufvgGEsknfVSpRicws1u1rW+agLD0aPxWa9Gu
OEfNOvbGZnsjW9IHragIkJJJBag9Ev8UlVNZnV5U0ZmF6MiW6P09frgRrI8S/jxZd9RIPDC1r/P2
ErPdIpb6J5QA67C4Oz0yjt3LbMcjOgwRZKqaThliux596BBdk+oXWP2rJXHlf/n+1c+rmujIkcnx
pjtWzpoKBrtYsJwGKzRCL1XrEw6HgeH0HR2ri77/+YdnlwogTK5ZGU4CrkZLzVcUNcugHqH0j/0i
bUlQFK1YqG36uyKa3tPVM8fM9xnvi7X7fWr+cOW21TU78wrDkXyNmHJ96NclX/NbY7X51m27i6ak
5me4WkmFLTQFhLhMXKo28AMy0GgOkYLQY2Xe0mf/ARJOviuMmDhwgQM8IQbQxqy+IInAXqtFNJwT
ux8ZAnPXm3ALcmWH3nIMErUA8C3zKrnzE4+IoDOv5H3/+sWDmasbDYkUF1FWlqNaPYfhIKcsXrf9
svDqeyP3R7AFJrGNsXZP0FFYLwLoFPesXhftWPweQ09si14fH+E3qogJyu9dRVgpGNwVmUgEHIRt
alzYniIo5cXywvf7iOjy6g0LMRaPPLtrsmBvBb0N2gjPYlnXIYkVhqtf6MXwdmbYTUP5z3tU50qn
xpN1op54jJ3WPneK206RLTCxCday6g0M+nKBm/IOO/6hMxFEWAOWfrKRqjP79CNz31zCDsM5jgHp
4sAAWGAH8Xas7fsglZ/gvyDaSM9tY459X3M1u58jgBwVRXGMJHqS9LiiamgHWx/c8qY3o3JB/EZM
vDdBU7mW3WLml9YYDs9VWY5JyuY6d1FDiPei3HRUSVAr9fXLzpIXcqLtXSmHiBz/FEpr7ZPgFxb3
dFHUbFkNDZAcWHH+TV9rffzrzEs/sqebC+FdLUghNA2mM7ZIzGtDQsQtNoXp1YQgxDs3sL/HKi9+
ioO0fUqrw3VkwvYvujcTqfI6bNvsTG/w2AFKni1LFimkBVFBpqNH4apMN+WwZ+B1NZTlaktnjUbK
2iIQ0VChgaUbK30+/RCOPYPZvjZRXZwygiUEEvlFAX5GsazdeG6vp06buj+/KzGXdbuNpVrgg0yn
CLS32r2VqRJIsXUdZuOVmdbP8AmuVb8rYEUUl663KaRnG+aDRz7EglSsHyZdX1I8suK7BbhpiV7C
2vl2tzfTc5LkrxdrPJ6fFzfV8FzJtcfWqT2Si9Lh1vaSjdZ2L1Y27rA1L/UyfDz9rI/N1bNLRYQV
l7oImavtaGeH5feQLCXNir/L5jlm4ZHOlTqXb4sBbFTsJRZGStdJPJMiowRkCdlX6vsAnSRiAEoH
DN9WIeKwq7JXuxt3CLvI/ERarqzcatLeZy8KQJ/16fs+0iQBKfL5GUd+3ljpKCzy22LzJRrgeQx1
vgHZnyxybB8rD7X8hmCN7DYQkIxg1931NaS50Gc6TMf6Z1JFyxxiwQpqS3fVd0m8TEQO1kjkr76S
j1t5GGg4x9U+ENJ3rzGXoVVfIPJTiCKT7mS/+60pNJWUQhvXcvfa6saz73qXOgVOuehKuGdoikBX
vQKF3xESn/44fe9fv3NomJ9vPfQaGKIkADvCbe+MhD15PSrwEht6dmeUF++HjT8/MnzIn6+R+r1q
tgrX0OnvuZ53EUjKUlaerfay8PVt6VcrskCIQiHYKiBk3t5mebUjAEz19GVRicuJVSdMVGJqGndn
XvrXE4tqT3/+YTsF4aDVCzm0HaC5MBgLKFNBdAlI/6822epcuA7lRPPDPrMd0r12dhbu4lC9k57A
NuvysFbOufy+Ph9Dnv18GzEZJekwchmEu0iEDHnr1i/wXIY62lWNfwWo9TZvztzTkTIAxITPV2s7
EfueVPDQGOVktLDrTS9YB6zEKS1BWGJN+S6+Mvib08PzSNFStWencSWtdHKMStshziHaFtp/c3Zl
y3HqWvSLqAIJELwCPbqNHcdO7LxQSZzDLCEkxq+/q/OUcE1TladUcqqOWmJra2trDQLyNAyShjWA
AfXngn53hm8aNhlQSEoEHFMrGD94NYSw8Giscsg2Ok893Dc3fs7KeQEV7r8XwMyg7IBrtIcGmvmr
FZLvmLJgwHuB2W8vRzsY6E9LK8D4RXPCOdhnz4P3Sqf8J00G+9gx9ZiqzzO1n6CCEzlmdcIr69Zl
f6V4gbjM379ugMiZPUJu5qGB8VLl8eJocf9ubthzSU60vPrLWPCBhduc8WI2RjQwumtGKI7Atu4I
Hyv+6/ZXI9fl+GDHLxHrZmarggqDPVCZdzu/dt9538NWD8p082yhqc7L96qdz+lQJZBwUfqcFH4R
9ZCnyiwYRBZWOd/DGfFX67EXChuxUGsP+u1z5+8ZlLW24nkl+3mLzKQqr6wo9fAyYHSPiqpL7XmP
HK/DMPH+3DD6JR3uxneWT5Aw/Tw09quWLRCd+VmYsHYnKW4Kt1dspe6F18Hfn26G8aRbNF0CN4yx
enQHl8JuDmi/fKq6e6eDCC185bj3ZFOYhFNYHB8gCNG84f1v3ui0ra3FotJKQR+sKSkUlA3I0W/k
F1mkj0PWwVxO/rg9y5VktcTSQwA5hWBppR5mjzzCsGk3wetslygojnF2xSMkaHZ4j5K6W5S0lSy/
xNJrCPjZsqjVg5l2PxMTDHUTWm5bDKi17OQtstPANUQN61Y9QHz0s9GmoQnv3zT72gANavN9Wb+1
aOWbGq7AxT306wLfraKEDQffYDuNK+XtdV3Ly0tEulA9oOAQw30w6+JHmvvZZbYEj3I3PQyO8ajg
wLfLTZg3TQJNW0eq4fH2yB/fC8kSls4td4A0RlI8uLCGOppJdSevSGS//6zxsnaE5drWBlkJzyUa
XeDNsrQKvJ5BkAmQe/pYqxF0jPqYoblTDWTXNclD0wxB1vEHk9t3YjZBNs0fZ0B7oglquZoZX2/P
eiWqltB1ajvAFbgzfksiH3Og49vBjAGe3NiJa3l8aYgAnWjHhQ8j5sHGB4hhQsw4KsjxyqUo7tNq
emiHZNeWE67A8512kqcOJzN64MVVtW3rbrRy5SNLjS2e9tBvpIZ4gH3vqW1gWzcbhyrd2RNYDrna
NXBQUPDFNjv3C6RL/+MWHJkB4769xmtVI1tUNrJPDFdKv30QYwEbJehclTB40nuMQhxcNOcE6Mf6
ITPTICHGqSn7Z97xPkoc92z4PEwk3dntIwSoj5SJ/cavWjnZlrxmgR7Q1F4b6hUkjmGZ9N1FqKlK
g/Pann3Z3/e0vJTs+ybWb22HLVKMZUHog0xywtaWu7SCFnFfXRi85iBw+LrZEl7bXYu6BqKdft8P
yfBQ2N2j9oEKLPon2I98S830eHvpVjbNEuuPd95C6ZYDbud6FxPWAU7TH9W8ZSayMoMl0t+G4lRp
TfARdu1yn7fZPVC/cH1N4pl9uT2BtREWV6UG7sgyIbiyljW0y6t0MoKx6Y4g4oHssdFnWVuk69h/
3EpqIeAeLHQOTq3/LEFSAfbl3jPn0+0prF2/l4B+pvLSoLkAp7X8TyXWeWBxBt9VI2kf+esodxVR
J4+82dSHuiNJD9PkvLF511jyua2MZ7tuf87mRkd7JbKXkP/O1QyqGDJ9aO32yR+L3ZDmR6/Rz0bl
HyBeXmwcHSsdFHeRSBRtwL+hZvYA98eLW0NlFa7LEP1+GaCijaZ5uPn1VuqbJQ0ALEdScAczGupk
ZxvaCazCfINNM2BLzr1OzFeVDOdihM7+7e+5Fi6L5GAqy2a9mtMHmZkXbFuIV44Q93eFvxHza99o
kRdYbcDzslZ+nIkRnjkcOjjduSqHezeFYXa7EQkr+hVkyQeoZp1BPbTHZoX7Ww7+jCFF1Hb9ScOH
mCsaGfKT5L9glgeJ9l9+Nt+b4wD5ofQHqNMSoqxb2iNrdfiSLdBDzaRvVO7F5TQ9dwMkSLvsLKFi
XJnpfeZDHbYABl0ryNuaP4yE9P8WpEvigAGX8Uqg1R1n+QH9mJ0j5gMti0tWQza4N7FHotshs/Ja
C5nOv1MMnmp9W8AhPB5H+B/UPIbNQuBk0MdCt/MT7GYTvKf3xRga83Of9gd4tp8N2G5uHAMrEbUk
FsC6uDAGPdIYFL2XPDdAcTdC8BmOcp5OWbIxylrx4ixuMwREpQK3KBIXUNSFb8RPXcDh2CfnSmeR
oyL4IxdZCpE4a7wHOgQddJfuWqH/8XMuck5jc+ghqNKNO+IA0+XSL43d5QfwxXIIT1+fawC98aN6
JO3uH78r+fu7isaEV0hW2LGW/r5I5VttZvet96JnL3R+lPXJnsqrO/KZg5wQ1qNxtKr61JX+f7d/
wNqHXeSiTpkF9kM5xIPyf7qzCQPv7L8WdgHwd3zOJd20h8F8PugtLE34oLOcmPC+GmJ78O4M23gi
zngW1vfbs1hLAEtWgPQLbvepNcTOZPpXHRCnC7IC/GJnymCV2dR4XtVVlcJtuiJfpZ/TO9C/0MZV
pTrc/g2/8Z4fTHEJ2oeptgIpvykeoPoNJKBz0OK+Vun1oQs4+S+Jj9O54D7ud8cKbuj4A+p5ruMH
k/XKph9Oz3YtPyTjfGj5JQFFmfef4X6xH+yfc5vDdNYHWRRGFicf/23yr0+iMMa2f17/cPQjw7/i
b+W4vz2f34iuj+ZzDZk/qxrYthRDnxUPMKb61JtZiIb/sXPrfcGeOJTBpIT0cblnmRGJ3op8boWQ
EuPEDnKiQ5loSJfvR/19tnIYetOAgVAzOrGGrp3svxQwL7j+5M0X5dUYWKTIBuqmlkfM/KFxeKjH
X1g+cD1YAVOecQ/c2gmvoXd9bp42a8u1285V3vOvJaob9MN6D4XfhOam71w/6gQvIJDh+36MnKyI
5maMXIBGcx065bueTqZDo6qqd7U8jdYrPrUttp7tf3fqPvpky/wJy5yyZT0KRQUReHlCgNHkEde8
61/kAIzAO80fEZee+Np3EobhKnCcAg/nWVjAkr4lX3tjDnjih3P9U/fwii2+1myK8PmDsvoPb/Nc
Z3siWUDzX1XZB0O7y6U46OKNs0iRrz4Bxb9+y/lnDy7eGAkDI77n+lqwocKPLDzQZta8G7UbDoKG
vodGAOw3avsAMagwQZVHSwmBmP7IzWhioKjA5KGSV3SVhugkBEvOTD9iZtct4JFzYvw39ugh5DtJ
sqi3h0uSwf98hFvTqcySgx7eoKt876X1od3jS1g6RJs5nEHvy8e9BRjpxn5ZuWQuaQt+ndeGaSP+
7Kw9dC3cXbJQCz+o6BTZwBuZFI2c70ZGoGywR6DMFQTVgT0g1k87ecQPrui7SMC2SrfOs7VO15Ll
0EyirXjj1Y9QcgGqxfgP72I/XOU/d8n4ildoGKrb5AA4L2Squ4cc5F2rNo50IvtGd0E6wFrCZxvl
4kpB/1ty4o90IstEo29LdGwIsnMhHNiX81Mqqgcnq0OrHODt4WwU2GtDLerfSXqegIqSjp2M/kq0
gJRhd5dV/qexbV9n5TxtIvVWSvklIwKoA7OaJcVIlQdj6fye0vmXP5n/djovyQsSJ1gPi0QdwwT5
WAzGVyhVf5loEfmTd9cl3dPt0F1ZryWDwTFk2ox81DHsXHAPgXWb5dQYw9kXHtlXxH4EWvD59ljX
bPxBilqyGDLq2WPrVzpOOd+7tf9ajeo4wt5oIs3WA8G1ePlojEVazlWvx4T5KrZ0debIa9KuYr/J
QyHJHXGhROq6n6CFH0x8fgAX999mtki+vkW7uUyZijW1XzrRnswKZ6ZsXqTeagSsTWxRoBYwKoca
mafi2qj3M62+Ez+NYPB67khxlI19tbiAi9MAVSPP2rlwJ9iojNeam0saQjm0bVOLBNI2eOWFvdxc
Ba0z4lG9IN+mDK/kVQZiIMm9Z+1KI8oH+zuq6eSOEJwcELyVkZ+6PybtOBt3hbWYXRSuMzCdQw+7
+7hlYzRbbeTJSoZ4o76HYWkV9p3aScPZyO0rVTJdJBSocdugeIw8brmEQI2d+++DI7NLXQ4EjMqi
no+esp0tbaqVuS0pB7CLLQtYrYvYr8az4v6Vs12+t7mbBSB+wPQStyJhiI3CdWVySz39zu+yrp8J
j2FXmMBTDdqTkLXrnIuZCnBsjQr5DQaG1jxvpOeVpLmkEMyeMicqKY+1yu7woeJyEEcQh7didWWX
kEUhaDtqRmIuRCwnwK2mYJBHg8PU4ngtnEd5pNa9R8W1mL698VcaSEueQOfXtaNB9ox9q/reKOc4
INU4KPUsou8SoxQh7NuaKGV0f3vAtS+2yDRwJ9MtlB1EjHcDIECv94im++7PXTRsqXStVdNL7gD4
hApwFofHPPNsSFAKN/A0QHUe4zyawIPezyqXRxs+Ml+J7IoneFa+s9KrN77i2h4gf5fWtJbKhyNG
HUtOd8Y07wHwPApIPlADLnlsPhV6g1K+ciL9Rg38UZiQMaWV4cg67huwNMMWyqpZ0GkfABPuoNUZ
kMEyv93+ctcv9MHJ9Pvp/Y+xrLlL8HA9CNQLvfhiNIkb9Ea9hTZeWbMlb8BLAYojJr6Z08oIthZI
G/0LMQAutIz7bLSPcEi6PY+VLbwkD7jaS3MvgfC1Ajo3MAbVw+KyGo8K4hJbh91KlC8JAsZQTC3u
c02MG5N3rjptQAQXLDd4+42hM3k07KFuHOgaboCzB0DS1+oKtsvUYz+XB5K9WS3MBq+mUMjPG/Ne
+02L1DKZhh4qYjUxZFdOnU2/N7UbNmWHfFzDT3Dr7r02zKKAaWBHW+b20MadyrtvdIDx3yirXzTL
ynnfwZ/0mAvlTK+3P+bKBlgyC1AQJ0ZVFh2YR8dOK4gkz/ian80teZW1YFlULWCfwb1zyLsYoCoZ
cNsMNQFqGyqTt3//WtgvUsUsKwbfGfx+OX0bHOtL4T/iAA2S+ZOXebBRJRvn1to6LUqOwmXpQHii
46Rz+E/0CkNmm/0TdUmE5uzz7cmsHCZLwkBSg0mn2rmN4fVHQkkLuPJCiuR7g42985ukPagh2Vue
AsGJVofbg658oSVQXFZp75vmrGM+wxh5hhh56g4yVHn1dnuAlaVbAsQnWJOrIR2aeHbTB7P30Ihz
1Bv0md0goRt5fCW3LkHgcEWeM4OmMi4lHT95CZnDqWjSf1yixc7PYDYtOcllPMHKse3kI7zOTqOS
dCOzrK3QYst3hAmQyUgTZ6w5wJnxDH2wo5b62d+iXKx1A8zrwv1x+DBn1sBNG00MKF4jgibN3yqo
z4Rtb2R3M9waj8pPqljkGWwqa806oJThGtiZGRpA4GI3DsgyMGZyoJUG125COHi3t+NjZQsvEd2z
GmWSy1rCItaycQRXRQS3zv+w1tWX3s66X2nh4w1uMDNrY8SVFLukuIgumzzU0So2IDXLjfzocBPW
l8ZD2cJafis1rY2ySBlOJWYgp0oVc3DxQ/TZn0swfUhrAjANA03TfLm9fmvRs7igeLVTd8Vcq5hR
65LjTuL37aEt5Lnstoi/K1dAawkC9xKvp5nRyJjLbnbPI/xSvTdSw5w2sER/B4PUR9flDKAXd1Iv
9tRXZG8wDyCPAfoAjtOU6E9z8CTbREFvfxCK7m7P/ndl//9lFXyQ/o7stug9005UGzcl6xg6ztLE
A7xO+CsZbK97qV3Zexi+SBmHRzfckosgbc3mywAnufZsMwF6am4Zqjmjf1qAIULbbgp0g2OEDnCH
D7VfQLjcK3vjGd6jaRV3rfk8qhasgQHW2vVdbmjaHXoON+g0T0cC4T8AWDaCdWXrWv8H+PZQ9MD6
VsaJNoUbNUY9xG4KN0yvKoAuzL3vTdI1BzODwA9MQwcouI/K3PtyArIG/pmckx0dWYz67D2VrfVP
PT1riRGXsErvPJhzxggzJ7Lg6heWNioINAperJKrGGcZO2Rdqja+9Mdxbi3x36YQVqNKKmNY20cO
c3A75iOwqF5QunJTqOvjkwRCwX+HE3Et7hSlBrU8KS9eGeO96F1T7u98A2jAPhu7I5xmQZ1Jfyjj
K6yQY09kn2EyKw9k7rdQ1Ct4XGuJEkfBDvGOpDbu2wGPSS3QgIlPutCs+MWb3V9Gy9yg5SWqX2C9
IpFlCj6vsgyN3hf7JNfoJVup6AMLGOcQr5fw5SbJfddqL5S4wAWwPf1xewOufRby94K5UD0pTcrK
uKf5JyAZT4VhjYELEGfgsjy6PcjKG7i1RJUnEJT3yxHiJ8ymblhc8KxD/DyDLTxQDcIPK1YdpOMd
oYf4wDLrwgTsAC1Rk6CnW1fvtZkuEm2H22FqlHkGwt70VTnFoeLq89j0J6BUb09zJfiWpMGcaRAF
FUvRaSPiRExRXeCtuKVa//GBBNrV318qaYaUN3lexbKzIxhcH+AGUAVmCWjEAMLUYG9cdK9lywcZ
eYklb0HFhG5GKuIcGgMBBMV4aNTtKWvrjWJ8LRqWKHCa1bzxzUzE49wBnoum564XLQut5oCy/K0R
WQpem7PzvK4Pik4/CeX9soV+Ynx6G91GbxSGKwIh1hIEnkC9XBQlujEQjDgpnAVBo/19We41OyjZ
fsYlpApyUGSqAVhQF45OpXu8HStrq7xIVCotRwqutIjLpN23vPjhk+R52AL4rMT6Evg9yXKgRTpA
9cRt71sri8fSuFTCehobd0ve5rpvPoqTReZQwMT6NTXhoJW1701Z3rWNHw3XI2Qmv3ooK1QaXc+h
9c+bXfSPb1jWEv6dG4Pr6xH9TrszII5aPZVTWDhfBKRjchPVE+gwwuIbJ+TaGi7yhQ3H7KyEFXps
ZmoI3JQdRZ7k4QCrbbZlprgSBUsceVpYTeOUaPugBvnBsvQuK7zdJhFsZQZLsPhs1lU3KDSjaTLi
ACyODeKsLI2IQ+rxn8J4iRJH/9nOs6QWMdzP3u10KIJZGHMEi92NfXLNbh9E2RL6bQvPU56LfTLU
8LIY5FmXyaHV4sAhY9Xx+bB5yVoJriUIfM6EU4B8KeLacg+2Ta0AlDWINVavLldRC3DPoOr7YWvl
VtL5Eu2dNsk4QP9UoBh0oYDYRiXtYBXU7mfzVz+2W7v0uhs/Wr9FBweS5YYkZSdiVeVHs3Oeiuu8
nsf3wdPvkPF4rmmFoxY03II59woW7cHtyFib3yI9ZHk/u4aDyOgU+2KK+qCg7FWbnYK4oXHnZRsB
uFZfs8U9TQ5aJl3ZiJioPEqkGTvgCaS+sxulOI9u+s2o7MgoZBtAYB39fStKfe8g65oGcOaRPdqf
4xaaeKUAWCq4S+bBWGhsmti2jDOaqoe2nbdInSvpdgnnTlPwRoXTNrGflH7o+CKknfwyGeLq8FH+
0Ll/xMOFCxSS+0pJtYGPXjurlzBvCldJY4BEfCy08yqnk0OyYGwjUd8VYNOhSYtyriMgiZGnya+b
nVt4h+GqbrHV+1hJAO41vv5offgjbJBZyyoU6tBQ9Yruh+EVDwlXv3xJ4zSZdzb9cTtkV/LlUv0d
vVt/8H08OHNcGA07OQFcczEKutuczNoI13Pgj8lMScMJHFSK2DZbGqhUXMG2eNkiJiz9Njbe2hiL
ymKeAcI3SYa7j5kZAYfS3NyYr1VJHjbbwiupconwFqKHQ04+YqH8+aGYv+YOzM+dA8I/NBzvEW9P
r12+0Rtcec6yliBveK1LP+kwmJcWKAdnvFxMHGg29RWWstF1l2lJzo2uz3VmfbbEFnV+bR0XicWT
bV16nok7S5H+9Oz5KMC9cWV3JIO3ux1wa8nLXdQYsDMus36YAXFIk/K/DP7xB5Pm8y6tgaKtemNn
qeJH4SeQuxh9FSaaeldt2Ae3+NZ7BBjJkZHATFJyycS0VZqu9WSW6HBPk5Kk3EWZlfg7W3TFHj7P
AHa1kKolGiCuBmDTwT1pdSBN8pKI7pyLBqTurmQR/GVsgz87LHOCzh7NYGDjr1a/e8RAuqjzkBYU
d5f8iCeX0n+swea4vZgrQblEkrfZzCeoLKJScNuTbaCzjws03FtCZug36jfnGlLD09YtaSU6lvhx
uNhDIRYorbipE36CdaUMmZ/Y98LLLzabv96e00p9uMSOQ8AZCz8kIkYOni+FaxYnOhBxtnnVvd8e
YoWiYi0B4gKd2hotdzxsDh3Q2z4U5tPAZH7U4QG+5XdNW9z1JQfk0T2Cuv+ZmsaxTvap91zrPiyL
vWffaa992/g518Lkg4JlCSTvzcSxJojJxsn0omvr0lFx3zdwVdbfS5UdPI98yudxJ9A4apv5VbP+
Aim824OvnDVLiXpWWEMnUgcv1ygwYQNxxfgeazu581H4+0K/AMyxgTxYXfZFfeQyo4fGi8BYwlDQ
1k1pOHcFbEqzMwjPUSLsIxpZeaAVxORhNP02i/mhgfN6aDslDZXWB2jjXiYz/Tw73TeUeFvdmpXK
bSl2jydRF+AYXcetT4PR6t8mf370R1zm4JT5sNlgXyHRWktgeVXwlCSs5PE0WTuT52+OI3ei5lHH
zEvi6tC0u9DSQ5TOG8XiysyWWPMuY3VjNpzH1CQHykwdNA47T7Lbp5BU/NdTfgknh54hn2pG6tif
/H3m+5GDogge7DBhnTeuRSvpZ6m4nrOymyBmUscuQNukoF/TREdW26bBvKVuQK6R+MFOtK9j/1Gs
KLxKEJKlPB7g7zbXIa8S+piWdveL9kLuxsTem6rLQ/BLZGirNgknC3awMCPdt9bVA1PuTABUg9yj
j5NEc2VwK+NSSzPFVz30iRmJYYvpvrYei8IKuPFOeWOfx9JqnkfoXKO9ci5F+c/XQ3tRVlG4CRd4
WzDuNSvh2nfVboZHkGUkIJnLKQ1KMkOpAJUw3bi6rSSjJSi5LDnhrj0a9xWAwCGpvceeNHOA3vCu
L6Cny8W56/qNnbFy0CzhxhWHjYot3DKutedFLYop0JwdCGydbmfWtUrn/zDE1jzmWZ6XsVk0e+ZX
EBBJ031agTRvfzKHB6P5IeovQ1tcFFa0Iwrto+kOBKKv2tI/qU4/3f4haxNdVFweVInbuvWKWGXW
t8GAZboLmj7Nm6172sr59X+4YrgslCJNSyite4cUAqodzVWAHtmBtmWoey/qJ+ht29/68bMrd5yw
vdXo/e3Z/Zaf/WDPLmHHlS8yKSuKCwbMIiDbFnE/ziG83OXfeGrhT3CDisTc8xomPKAITTLbO3qG
W2D3AmZWBwBjQLU2TyCtXu3lM//qaEIDFGtz95wI7+X2D10J7t8554/cYpiFWQyuV8Wt4qHwWJz6
uE262opsVpy0MIJ66z608sX/DyKdZRJPaog83/TswOXitWr8U5dsBNTaMbaERZMZJA1l8TKuNHT5
YKrWVyHz2DfXosWXSWT6Mrj9M2zczaBhk47Gjla726u4kvWWuu6QmxuaSk5lXGTzY15ULEKR8CVJ
XCeES11+uD3KyqlJF5mvGa1pqu0Bo1CFPqJMk1D4XnUiE6CYNXhDzRY2bW2kRbOKMmjN9KxDFmqS
ewv4Pckq+ExWd85YPTl98f32hFZuCktE9GDhdlxDET9WptwZ7GWGkcRkd1EK4QfYXb8UxtV0baOD
cl2lj3bk4hpZFfVAIChWxmpk2a5XogvrAqoOt6eywuS1lvjmdvSU7klbxGM9uibglqPnhtlAnog7
Mpj/utYRxBovnIvJDMvBgPJ5ld9JzaA85pHcffRcqhy4FcEva5o1nNCdWh7Grks2Ct0VkyJrCdLk
MIZh5uhf77iOB2E1rz+wut9nbgWpXVZ1Aazo/JCZ6oeezeHEJzkGRjlBgHo6JBxokrTH9Xeq3MiA
042bZMDkQs9tGGzoRPad8wl8JBdlhwV/+Ibxf2OxW0sBRjw+cncqEPUO8c8Na/lDkkg7buCaAd2c
e8+p6jvtThvfcWUnL3HjptS6rF1dxGClTCE1cMPWRv8dWoQTgLp843Bay7rXf/8j6/J6qnwvmREs
tvuzbqYBLahDpsudXYOo1TTBkBqboJNrgH8Q+EuseAnbl9qEOnRsV4cGBjcg67+D1X6RVN5paj4k
Xxl/NJW41NmWhMpaybrEj/c9XmwcLqvYkJL4oFPoi2sZoWG43l4Y00U43UG5fqTQ9hWO94vql6uq
pjpbYgDlnLkHg9GTXyckaBlccrI8pcCGQhphKtv23ufO0+19u5LplsDzPKeJz0RRx4PX/+e2pr6v
hvxxHNyogPnglfmyRXRfyT+/K4U/vvnUtL5jJvgMZZq8+ql/8QHkCW/PYuVoXSLNa4AaBsg4Xv/f
/S/bzI5Za34G12Hj4FkL10Wt5k9ECjGjHzs2MPQDF9WCv6sJajzECUUwdcZu7svH21NZWaYlABu+
fvlES4xlsxo6UsBA8NbeOG/W8FdLzDUMEWFcPPZ13GigP6eh/4YmPsDpeQ3Dl/qBS2MPg0wYw/WB
0aiDMPM66lMbPHJlg7nJvpki3WqnrtzqlthsnmTd5DKzjsHw5Ox7WcAQsoUDEMSd1HCHZsNeQtQJ
5MPDWKYXkzafbi/wysf8fTH4Iw6HOZtGzgf0O5DFK9u4T+f6xEV3vTrykMkkLNnz7aF+l14fpJ7f
3+GPsXju5FTPdh17ZNYUwEcBSQl+YoIVXwY3hzheZ+1EZWPMKStP1jwVQT2ol9bpQMieSxQe1tCE
uoVdGUtBXsiqCxUtXJOZ96nAOR6klqftwDb6i7KcKpSZke0QPhTa3h2Vj7OfGl9EWehI4QYAqfzx
fcx0dSlpASnKbPxJJwmVB9iZRWYFH5zb817DMyxxtI4DtoWf6jI2CvZp0PQn99pL2yd49iriPk2P
ZusHnCWv0EqNx1Z+/teWx1I6ubcFIcrDaVl1WdS05hmQhp3hCEhHZRuH11rH7PcT1R9fVZszhJ9t
dOeyon0vmPdfa3qPQqXPZW/DzrAMcXHUpIHe2xTYw7k9U6e6S2n7wn2sRjU+9gn/zlS10Sxcexr7
LYXxx++pasIYb7Gra9cMFH2G0+Od75RRwb4L6u1cDnDOp6vgEhxlgqQEdr6pTsPmu8g1C34U5IsG
ok/SvO6lgQ2VjG9Fj4Rl+c8DThAoakM9pQq8awffBat7E+C0msgWxSzUv13aod6PK5kfJNrEXbcn
3Nv74NFqU97Nvn2kldmEYIrBSMs+aMUPVT9EkAPc8UxuBPrK6fn7KvbHynPXEf2kc0y9M197Wb5y
xwLUZM5Dy4BpVmp3L7d31MoBt0TXGz4BbbdAk3ZSrfE5zew8ypTT4sGr+XF7hJXCbwmvB7iVGJZG
EBWa7Htt/HALBfNXc/wJjbN/G+J65P2xWlNmV2Do2mU805++gKw2Td+gR/Nlc/OvNXeWGHBplZJJ
5pSxTfJd0rqQR5/udTkEBKbMc/eTpCiu2hN5ZEW2awb6VdndnrvsswWXSott1NBrL4VLYDju2oVX
QK8EWOLmc9eruxEM1lHObw1B79Wz7sk47k1DPtt+uW26sRYjiz2R1IplpCclHiy6OpwBMOjr4k1V
bKMyWTk4zUUVZOGsHFXHMKu0DrT3U+fWBWDAQGUT1jr/tsmIX1k/cwkTB/6aaNn4wIKaOJVTdmpc
coSYTuxVsBNRHr1PvepgEXa2jPftRHZdqP9PZBC5+zs+UwLgE/rIJQRY+7fGd9g96mEeQYi43dV5
r54chXujn0Pj28MDqdWVz7btb2Xxa2/ho9GvOeaP3dEPaZvnrSrj0vUCxb5e2w5s8CPb/wr/tkMt
gGlCVrljGY59aoNgONbOXm0JPXycyswlDnvo54bkNdoDZubsUqLuClXvDJI+1oYbMb6Rxz7ueJhL
8DVDDshljh7VnPb7thEXjU3qNcaTA9Memxg4qrR7Zzty66xe+6aLnFNUXie7a9ejHsdwgNj7gdbv
WTu/9WXGgfj2nzxXHNukaRHSHCKLBlp/t9Pdx/vFXGKvW+iEQqQFHd5WsshV2b3DuihvIbhnPaDp
G22mvbVFXRzAFNhuowLOMi7L6UWq8VGkIR8hje17BabFrXNJrMPmPlkbbpFnwIw0Mpi6FDGxNBBj
icAYlb+TUHBrG7iClRr6iMMw7gyZbITNSm/TXMpv19Kv4Hs9Xss6P0olieZcgi8hzlecYklE4JXp
wRuSU7/1BPtxNjWXGGrPVqPZiR7t87a6mmizw8ysby6oArejY2UVlyhqF2zMwe5MoGNqXu5VA5FP
UfxyJ0jLENhNVKYIdAFyDDoEG7fYtbS6BFTLq4R059MSFXf5MDul2g1eERnOfLk+KzfSF/huHP4L
3XdG9aX0NiXKPi4RzSXQmnU9oOEpRm5Zeszzjr/hEX9CE9LUkQdx6CClbhVAc6MNSKvagPkz2Vjn
j+savPP9nVYHngvD7VE56cb/hQblLrf9s+f375sgpJVmD5r3fw/hpq3jOG4GgE43lGHeDPmpYwcH
lrbChDRI18k+rP/H2ZcsR6pz3T4REbRCmgJJNnamm3LZrpoQ1QoQjeglnv6urDvxx2+SiDM8dSKs
BKSt3azGqv29rfyHdPIDDsGS3VTpHWT1n3y3r8NGjN59r8YQU1O/gmtxjCK0NSCNRDl5ur3jVr//
9eb5cMPUrs5aN0dTyirqIrAU6sjKQMctLRoofgggcuPcO6bc5bFEPRHktg9RlduLr1wvSz1up7e9
XMPhDnPR7EAZ+UaF8ZBV5NGZ1c9NyYG1Q7sITZ6e4IDlgN7BuOk/JCOhj91QFHGb2lvtxLUHWWRB
DDTkBkBNcBzFiTitGegMCEgYAYzgEYUw1Xq//cJWbo8lIrsFZtWtYBUI8EOya3wJ1av2fuzZT1jX
HAkyks0uxcoJ+T/o7GryOtGgEVJ76D8mbcih9kSEfty8oNae5fouP2w82g6M2JwY58wev8A2WYEk
Ytyrcp9BsTfpvkBfamOPr610fcaPK3VTY/hFYpyHzhuObQlhspQ7ZmROnvecwSgT8xTAWLjkW7DQ
lf2wRGv7M/S6pZ75xRvceCjdn63l/x5bq46bXENKc2M7rH2kRYwpuQONq5Fnl8LddbV+lp3WgY9J
bsC25vxrSyzCA7VaiW0gMggy+IE1tE+aDH85YIFwSd0arK2tsUhVpCrKvsjAAwHba46AHfKhN2T8
YX4LH+pi8g+3D89KHFhisYHjoZPtm/mlAIDW6tWwVzPxIm2mW/IKaxnJEmLN2zGXjkQ7K4E2mw+g
VFFWZ8sTDyj6o2RqvqXC2ZmWumyeopWHWgKvywbs2cbukHcV6d6XxRiYFgnKutxy514pn80lxjrV
EtjmGgVQXk/HuWwILJmusEXvlMxm5APP7rd4UKpDAML2eMn4CbP940poC9q6jT1uAJGyNfha2StL
wHUq1eBxeL5caJoEczZCm5JzWITU3m7YqnrW1rj++4d4QSzYHbtg00ANy+BVaFNtQ8EM4Iyo6a9D
QrsxOv+/XYFLCW7qlBNBLZlfnwcDoPTR6Mp7aRd7KOtBKW0jAq490SJQVEgpTdy0+aXiHeJsz54b
Vb87wrqDVOHt07US8pao6wrMf9Xb9v8PFLo17iziPpY5hBgZCTcT8BXuqrnEW48YWBss9bLL7DYX
N7OCCg7UIwaSGW323DqWlfNbefkh0VB3FGN9nIe+PqQuGXdpewepSGJ81xxA8LQBWW8kD2ktnY3a
bu0sLhINX4LPpqsU35LAo6sAAAKW4gxVyLC//Y7XFlikGXrUqexM4KDghAbIsrqzBOo6AIdv//kV
mWRzCa32W3NuqYkWC6y/spMFRA6zIHDbtTubi5j6TSDyJolBHY4k6irYg0N8tL5rlbnROl0LNkuY
tOG7ud/nUlx82xcw8ihjndO7Cr1aj3Q7uLy99VKyEDLfaTBa9VtbJ4HMoB7Voej0fxkjet0Updnt
F7KWxC9x1COdIWuhAfmY2zomYKFz7Z+S9MkuoDTZ7Dz17N0zw3pSagoUzWJpl7FdlwdDjHeda59K
pwxMTYOxespR8k9oSgtDbjWHrvvqk+bQEn9tt5nv5S1+HfXgtuXCeCAjR5g+hX556WwHfU4YSpuQ
TK8wuHW2Vl1pSS0R2cNUA+jt5MXFBi5NwvSgvetS8eTqGoi8IoXtBRDakLfqgxS15VFYDo6b35U/
ffDCD1VtkQ3sxlrpsgRjwwiyVQLAoktRwx+eyUfqpzIsMxL1ln8YYLzrof4ShQmuvQFTHpocb++L
lXO4RGJbdlGPTVmjFYmBpJOP90Nt/8jhe3n7z6/MbkxvkRCZo5iE5wlx0RyxqjPqv7YLpVrYjeti
rHY8KVCssj10T9/nwf0jiz9wQe1hT2iDl7/b+BFru2sRzZgDG52rmc+Fe7UMRrXzy+QvvE1PdYJv
S+byYPfuvTIA24O18VBaW6duZY4D59z/vX+zdJr6wkfGodzXsT/r5gAYBFQYC+hAWqGddU8zfIyv
eOzBKN5MZUTKsH/BpvW1tIuvtx9/pROzBGNzZUEw22P5pYEymDe5sVF4kX31km7okzVXB7RKLpsZ
x8rlucRkT25J+TygKzjCZKVLaxtoL/OQ5QrWK2ndYSwAvZzbD/YPNPtJ1FiCs82+9BwQvZDPEbC6
cm6mO637GGBqWK6JNL3XpO2jMksi5UoVzDoxX+sBnaca4uKuGC4FlfdozxwH+6/jQXS6TghUlAWM
UH3cRXcISl85IBdfUgOcjKvThnK9h9K3dgMEnTkkro6TJ8xjUaTljrKrHBRwdFfuBvZ8rBrMvVle
iwNMzouA5/O5r9xDP0Ji0fXUvdtuHeLVF7FI83xnnlnRNujssyru5nF4rFyI7QroztRz+rstgHBo
6iJkmCZOztxG3GNe1ACL86ZHcnL4qzV3x9Skz6CSvwx9X+40/FnP3GD1TpLp4Hl+HwDueBmu9wFl
c4BEfUfE8KWm0ztz9CFzyAOZJ3GgwrkHCODORA16EGiyu4kFfwAzTInzhMvtLh0GEqdu/x2m3c5G
GFuhUplLhGY6jVrDyDi/9ExdDH+EuHTVJORLUpfsranLNuBjq+7rQX+Tc+mcJ3ie/ip80SVhAlMT
GvnZ9JThqMpQzGZ/gLUpLuo+MV75KErUCQW8ThLHPlHd/LQS67mB5k0Aym3/pzbrL0KUauNR1iqv
pWI6YHDtnKsiu/T5+Fip+HojA3EQs94K89H/DhixDlKhjlB6vH2QVnLqJeTeHsasHGSGnNpD8OcC
cMD0AYzdaDMqrK1wvYE/1CHD5AKWXqMO0Xl5NDSJfWDtYNZx8Pwty5i1wLO4aVDpqIF6BkodV57Q
EIMN3RyZFQTNKYe/mPl0+12tYD/MJcDeK4wclWWZXYYaCmFQBtxnCsDcmUKJQTMEb/eeePe6hKsr
g2dmXWqglNHHuL38SgPIXVwoDs7gnMJGEDPmCbWIDhl3XzPfeXBl+QyjgE047Qrg1Vzi633oais+
sOwi2bwvNTCiJg18UofTk8Pyd0A0bahycsB9BNIFTtMfyCzPrHW7AHirGNjNN+hIb4T6lY+7hNub
njX5kGBErZwNMZ34JRvNO2NwTp3Ths6WFNkK8gVyPP+7Tb0hGys2gDacljzU5Ko+n+df+TgEU5Wf
EA3jayDTppsGV7NYJQ5K7VLv3cj+WtNpmsej65HQ9n/d/thrVcwS8l45mgJzi8lXlT7bSXY/Vw4o
gjyuuvyggWRzqXe+1jNWbb9UiXl0LXox5JaL6NpLX5Taky3t1hh0fiHj8OLp7D3PR6gVjfRFVdbz
NrB/JT1zFsGhaJpcFA3eeu41gJACJD3vUlY92HP6ygqglE2G3BTTguvU7ygd9bbxeq+h4ZP8YYlP
9zVzp7y8goH5k5byTdveg4/NNRj8Upf5S252T63KXtt5+DPOzUPlgFx1e+1/4eKztRc5aT6TCXhq
A9j49odFQfQnAzyGIUYG4fWLzHofSEXIZxKUxhwJQ5m4NAAHEc2V9OyW9s6mP60uOdKs3KlisEAs
gYKVMcio85OTPRqoVOB6ssca42UyhgAssLIHhDtBJvCVKYGJDeB3nVVfEmL+dO0RKeFwFCC2BJL4
7aGWXhEA5A4f3XQMx+T59nOv1BtLGP1EoVDVD1ZzaWAGGTgJPVlM/NjsIV635idvdQnvJj443g6D
mKCjIZZtQlQNr7jeCEJrf/wakz9cYiYUv9OmUs2F5F4Hk1zv6Bv1xl5cSdKXIO55BKLQ7jX01Kzu
BxRm71KImjXpvCeJawddbr64mK4LwKM2NuDagouUsfShUzP5EHADtA0tJrazYL2ZmlHK9dEoaAQp
m3iT77sSSZYo7CHpyzEZk+bi1xMJ4TIkQ5yvKPMJJNau29QpVbLRuvoXNj7bA4uwZReFa9ozFOeM
kpU/ILH3ty/1TttTG0MEEbm3kOLkuTghpgJCG77fv5oq03GfOXnYAFillKkxLyyHw8gYPD6aGeSV
5I8WlX6CF2gSUs/07wU8aJWP/3CgkFkp4Rw8TZ4rswV6Jau/VlPFQlYMSRcA+kriRHVWlA31l9vn
6B+r47OnXARNNK2TxOvq5tIKb48aBbTx9uBX5DKX7OC3YggMH27paO2kHYmZCQ9ZTCQGLw1q8sO0
vkizx9PO2WvR2qGgrtollfgl/mNKueSddWnrWtAjleAyaVTc34X3epUF2GQYr+RBS7KLyLx8tKpR
XmzPgXiQ259IOQHeItqDgAeT1aBnusUsWuudLSXJMWUbC6W0hBWuOPrNHCWifgN5G2O3cme348EE
9yGdsggEtahQaCsC9ePgvCb9vJcshSq1FSbQJeQqh5LLT0phCYUSU7zc3gxrvcYlqH6qeaJNAV1f
rtLvCp7oVf+thMyQmICTzujOMvi+gSyEMxpByx8lPQ2/ap0B6E9F+F/LiCX6nsCaGf4XUODssuxM
jVfXkgck4G+bVcRKGFlC6jm0CMaO4PJg6lFM92nnojt31XE0Q2dTt32tF/fvJX8I8xWTiMESip1m
we+hxvoAOMNr3uZ/FOR/Pat/oWW/qyUItPX0A4TkjW9of351/WshfVi2aEWmwJPFw+XXVmT2nUL5
HpJlf66dWJ+p32AGggHd7CnSUYlOIXBs/3HpRcQUitTQFmHNBYYhsPh8tWszTk0A+mnjDzuOwwR/
sArZQudGvZPFDQaoBqijt5e/rvJJJFvCux1nLMFZKNqL67HdQMRdUVe/b/9pe+1vX1/2h5eaeqpv
Dc7bCwDU1hF2DMVBJxzE9WcUMm7jJOEwf6f6xAY9Bm5bHPJmukOj/BVcXjOoIceya1TZgZJfkxBy
PHnYNvS5EcMTMyM+FufKSUncTf+xV/dvT374vZY2LOxxDtIAE1GSvQkSJUP3tShrFUhL72whf2zi
UP8VjZ+9+UUx6Y0z7K59WgNl3ut3DRaXCNIyyXcD87O7q3Zx0qcqpKPVBtLoYWhT29XZKd3z2HdT
IKU7gpRqfil9/0oxaaLJYdWdAQBUkLdUPZOqH0KZ+RDWtWorFFZS7kWR65e+1Q+DZA8jTXAnZP6z
k7dFWAs5hx1j4h5zc4AXhRyitpN0n0EaZd9OE41Lav/wQLI4uIJ/NbWCR/btnbJ26pfK39CDhQgM
FxIycfxgOz5o5eMza52vNu7slDmAx+knbzgYjRkxiLNvLLuyQZeIbuoN3DXMCvdkZzxQCGY4BPpp
O8l/1c8TFzsTht/aVXdNJtBdUPBFk2mQ9fnGCGTlGl0iuWH4BFQuqeVlTOaDwceL1McmZ/tEi+fO
aX7lbbvfeNLrkftks5mLgkdrn/RJCQlGdzK+jrOVwEiNxf58LaMheUJLOOVBsSJ3oP8IHkmPtqy2
rMfbq69ku0tsd5fNhqNSaK1q0AwCmP8+Yo6KTOiel4htCSxZOla9tf+th+ezJcKbuE7bFyVEB33z
r+c4D07hnCqHn9weHdNO3JG8eG1lEWwKXK402JYEik6AI+PpQgJCPrwOmj6XHpzUibHbNNz4V0N9
9gEX5Y8jMcopZYklyjqsB0iR5RhaJ614dBmMnii9dAk0241iBxD9A0meq2l8Jp3r73oc/1ijeA9a
295Xhftc1fKEq8zu+3taQK5KTOi9VzwoBDtX8qmt/LBLy99DSX4gTSo2TttK8bmkbWX9mLtWi6RU
F8l7YvBzYlq/0n5LgnztGyxKqgF0mXEgA5QDW/TG3fQd1+eDM5jws9xo1K4kQEuutDNSp69bHNfZ
fs1J8bvqhr0e2p9N4YWbWda/quz/fGhs3sWHdsfJGkzYeFyMrKMHw6T2xUuKMhjS9GfBE3mfVcC4
hWgVhK1bds+sMuy9LHw6BynAdjFcC1M0EcpiPyX4VcLOTy3v343a8gLXN+z3SmfOyW+EPqDKaiIb
K4S175MIpjlb1KVPPwYe4voKP9ykroNX5eXQM+2Y+Zjy4oFw4H06YNa2hZU+jZ5YY/HBzVG2Bqkr
tFB4ngLaynLYTr/m87Ht5p/D7HxJe1uiypzhRtiY3zKGO64fH/jk3DuN+SSH4jgwD9aicImDeIDe
2OYrP2uJRqaOoTCdUXBrgh/uqMlbNeoLF40IjNF+hrYIzBw2dU/X3vP1rH14z3JEE6uvu/qSmv5v
ZfRf0m6HHGkPjbhYi1mHph0k6X3D/0hY7YmMnFor7tvzrGTglmJDS3vtV1yv1w+/wmI5ROJKqMSl
tfMkvHqXVW4eNGBk/jeRX3zsRcGtK5cVGiYSF9ut76bGfshV+gakrwqGamO2sPLh2PXq/PAUJkTN
bTmBMmw71RC01j0D2Mxo1feuLb/VQoWD30a3L8TPJ9N4nMV1bHKNwb8CdbekBZRavXOVPpqK77K+
iGqjuBOS3jdT8d335DdP+l8xJT8TJ0WfFIcVOLr49u/4PEPH71jkoMyrqhQbqLxUlJ0YlDqDOXFY
jISU42BAjMLnQkcqaQ5ctUeOsWSQyuFRYcAKJHd66Hs0N5FYGoDvZP6+h3esMSdNALoYfGOrPHuB
4UZ2T7kRiR5dznn+evuXfxqLfbYkUFSd57ZuC24kju83GFuHVtVEmCReZo+7wSZ6eWVPLHkUHtFW
h4lWCZ8IoMPcrxLeXX11MbMJI2Wo900ee7v9QJ+nwHiiRcgca1gmtNkAxA3uxUhQ9qw4C4YJHuvm
3zpPTjQZDiXsj4yu2s2k+rmx7qfXMtZdhJDUTIpmBHf3Unp8P8s6GrjFImY4EClyswc6w/l2qCzY
/o7GPZpKB0V7O0jNUgRkKuJe6W+eARfhjZ/zaa6In7OIJXnR+n7rQQj3qkOKun831zpCaij7E7wj
IghoXUnAXjnHWfZLOdOh6rK4T98kJv2lmsK86ffonG62uj7H0OAHLSLPBGMoYlhtcZkSKgPLlt+g
IQMyg0rjusn+EMilB3ZhNbsehybkE9wcpFe/QSRUAEK2RaBd/RmL6JTOpNalAMUBov2e89NITgPm
fSiFtM5Ce+b7K+kd4Xa0gun+qjC1mU7/w8x9kpH8Hz36Wc2mQVSBxA3ZIsl4ggNm0sPY9cPRa3sW
9Fz9cSTrytAtDBeiVn4XDHnaHcpmyO5b3yaxAq9qn7Q5DSGRmD46BPYOejBRysNkEz5YiXWQyBHi
ujfzOAEOyoYsRFv1ka3nCUilxIknJotdxSCpF2RN7x5AiEHLvq+hJOvO+mtqVGXc5qp2YZpdSxU6
jCEUDWqCnzMvpP0iMujLhQoApzFCpW2c7WSGbkFRAkttdhIibfAz3mMkJWE0kc4+DWjqFUeYUVkV
3nNDknd3sMovLrCgcATPUvuV2p1+RDffPvrUAVPc9OWjylm1Iau0crPSRXzmUNjqoYyRnAWXj0Y1
3BletnPJVcEJ1drtI7cS45ZckNQ3hQLc1DjD9Ni6pzC5ihXFfNk33bizax00ohlCmjOydftdf/0n
G2rJCcnbxjIxzITmn0mywMOnGlXxC7/hkc3GXe26sejMb6XrPm+OplZepL+Iru7cYgMUeEgIrzE0
ckiPxAEFlAApPaI2STY+2Mq9tBTyT2fUuSxNQRGxxJviKMwmiWletXN7+rw9HF77Zougja7yOIlU
s7M5e3Er8jPxyLH16Wn0VBYQG1c4hGVv74+1V7eIyPZg4XQWNjunRAeVPTWR5j40hwFYiqjFNnbh
2otbhFli2zallkHPhgc9XondXTUZvFTdIE3SR0SfrdHb2kKLQOqAe2IN/kjPLjc5nKo8ru41J8Vf
OSYWjLhrGbdJsYUYWbldl1yRvjJSoyQ5OxetMyEophKSFVApa9xAuh0U5G9/o7X9sIgTYnaIaNIW
Dih9c1ex/pTZc0Cz/Kubj890BiikKLZO7/VFfXJ6l0yRumzm0rSwFlU6nimPk4JngSOMX7SgD8Qk
gc2sI6c9Yqx5B2ztflPjYS1JWnJI1DBD8G2sUwiUofnBSoikiSCHBauyGDp3kBSvSgXdHSLC1EA2
u9mtXTkES7oIqXgB1TAXpkfQ9KzHZwnRXsgtbP79lbRnKcqvSWUp3RF+kdarO9gRZA9EwIl6uXJh
zCJ5HJwJYtSbWJuVELyki/CalfCcL4yzAqCa1qOMKrTh7Bppbib3iCS7HP8Hnugpu89G2my0UNYK
H7IIJsNEUgHDO35xBv3uwwPEcc7uXKED2U97hadGlUVD4Yw9bOOpD1kN9YsYNjQu+K5MuvNcbDnl
Xlf8bBsvAo4QpOD2UPFLmXdmkOYGQRMHtg+3D+TnQDUfDMT/rSbrUaW2NKlx9gaNUk7GBPrxfhcn
xtEbsEyBEqqcp4eGGpccGPvNOeDaTlqUln6fuQ2oBrjpsmPiqRBm878cN3lxhqfhKgAZb0onr8S2
paw/GqxsEpYNreC2BbAbyCgoxd+pVL3efoefT9l9tqSRUGg8wZmAwRo6HTDZPVrAh0+N+ciN6TIS
cIjN/ntCIg0XN23dw1k6LCZoiSswPeoJIOOCgaEJ0ffT1Sv4VAoLjQnyePvHfQ4UxY+7huIP7QLh
cJnXSIzPaBG8Q+wfiqcQJyrFKW8yFZUmJPkNUsgIutHfPLvw4tvrrlxfSyYJDE+dxMPmuqRsjLoy
oHovfXplq4wvczPtbq+yVm4sKSFu2Th8tCcsg5gzUvnV5nXMe+Cq/ZM3lEAV2LIO+2GArkb/COq5
BgIcaA1tQMVU/9j4Fdez+MkZXVJEeofDUVrzFKREmQe5TkOmqztYCP60sibuefk4+vMPkhl2IKY2
7IV16iE6sNnXX7lWl8QQ5pTUcyeZXXjzs/d+6+xnWsXTmEaDe8yqw+2n/BzggJ20iERU8ryqM6zi
OH/cqoNDuMD47cvcmgeY18dVC6xM58SQMY3Ub9KxB6vuLwAU3JncriIY5jz0k2UHbOgOBnzUoUU1
Wvcz9BBu/76VgLIkkRjWkKWtBXKww9VhrKF4JEIv/cbMl8Yrg3mCup/Y2Nz22gtfBC85+rClsgx8
8H6qggxEskCLH5QL9HaKHgzK4odVvbhQDw2g8fRVip6HV93wbkbp33Uo/+EzIyb9YAiAPUiTv/Sy
jMyRWYfGg44vpBnkHboL0dTOgQP0fVBbJtDpHNMR25+2iJ9rj7FIxwwLm6ZxKUwY5xoFrvHNMeZT
5fG/vYQKTGOp/Wa4XzupS4KJ2QA7YAiLX6nChy5BIZrD8R0Vhxwgbp370ytzvNA44yOVooajSfq7
N8AN2OJrrtyjS8oJG+B8MllYH4gJnNFq/uakmwI7K2nKkmOST6WhYEjML5xYf8VUwdxnl+K0N1MV
qUxXYQWma5lCyXFreLhyqS3tACzDlm2pkKDMbfmauP3XKeF92IHCePs0rSSSS34Btap2Ks2Rw1SI
gYLEr9iO2B+ME2DbGwf2c/C4z5aMAo9XDeGwzbigqXgeR3CbLZ3GE5VPri0fGqSuTuLAdMf/23Xq
pckAvhiLX9drs+zgSAzHOeFEw5Yy+cphWCr8UzQHCUCHSPk8FeWme0xmAJlnJ/viN9WhbIFsGdTG
o6+93WXWVTXwQQaa/pxI/97Ku9iekr2qreftfuDallyEKMamHPwGi53rKhoNeeY6/1EOXZSB0SQA
sXCZdzcV1hcv/3l7x6zE3yXpwAKmP60n1PqgLLUQ+xW7suxjL2dD2M7N13qmACpAZHNHky1M0son
WyLaVJ96ljk59Ox4lQivlrWsYRdSQWWxs4Y4S82rgVN4+/k+x9n7bMl1mGfY8jiyRo1s5c9DnX+B
ksbXapwOvbZY3LXQjyGGezfmf6CPvccY/OwMUHXhX2+vv/KwS3YDeANC57Nk6AYOkd3+oim/L4CA
SY1h7/MWCNJha2qxttQ1qfuQMwIMXSZgQmHv+Dxqqz37kTWQ8/b0MzfkfhrJVtthLXVechdyJjEb
TRQ748Y7SwwCa/VT2W2ovxeiClQPo5+0jjAvBXwWOoHvZe4foXP81HH9py7ImabiVwPMLBwqeJld
hcv+W4NsSRWzU2VnbU/QTQIxyGiqqGig/wGy3uM1GmSd83T7q67E8aWcv4+PWbipwc58UM+tYb7z
Yr4OBm7/9bUPuUjZlFFIhw8U/TfXuGPAARAq7iQCqVFaj3PiP27iAVau1yVLgnJGS0OiA5zo0tz1
0EGDh7vhbJy9lXjpLILZpDRoNemcnFOUcSLLviRZCrsXeG/BYHHjxlv7EotkaM6LKlODTs7+0MRX
oz6q/DmosNk3HmKtFFvyDnQ2Af0Aj5oz7DYw0O8ZDJ1fJ8+6o8n01ND2CdzUMjQ1bLinekuFfS1s
/cthPxzm0hbwFJMTiAJlu0/6RIZKNVGGplvpd9NOpemfzjcNpKKlGxq6be9ct/3bC7sI8u4/tk2X
zAXtZbMegXM/j+iWsCC3LHlpZpThMJMtyW4uhHxjkJGoNjL0tQ7cEmac5OVsFm1JoTKaPTROuRt7
CQxXufczW6KzWZ6v/PWsGKFTnMebx+AfReWTUnCpeQ8SeSXGPAcrdoR/GCYWF5bBVruz5y6U1fCI
dvTdQNw/xSxCbtAfdp2KCG27fpcbScDIfOKz3HW8jS3yoyA0CVMBVW6ooaNjAIo/iDeWxXaTL40d
dKOPvc13QiZB6ffQOi4QmZlnfFNdLzeOxeeILjhJXs/Lh/2TEMsfiHRgsmAa057707ukojqxCR3W
oDKqI5iw7g4AAQgy9AiQ8Nca760mO8AjPNsTYnqhnzRHdfWDTs3UfkMl40BXjZuZjBpK5R2otVnE
Aao9jEMxnhoADkOYHebRYOX6VPIZpgCgKGWBmWZibwlogN4OjyspyxIq3qkZlPdO0DOvbfiMXCHV
oNHC1DIapyR0FIdAtH/eLEFWovE/dMOHN4kQCb0PH9dqIWIy0TcrkXsrQ3EH8HHcKi/yNdlIMFfa
L0svgLTES56LDslY4UGa6NqPCAzzxOzq4Fj5RkBbW8T+350xEsdu8ZHZWZX0cL1VVJ0dpKGibK5e
RmYfb3+ltde2CP4ktzuns7BMZ+uTz92dY5A9dhugheDbF96uy60tpdS1tRaXAG0za0iBTDp3OexT
PSDs7+b2sZ/8GLjvag9MtxnCfKQT0VTrH5MPZs3E3XCuFHkZXUVCTz6p0gXhQ9PQrbasSVd+1pJt
kGZNV48FpWfLMe6hgdsGyTAch7H5dt06GRueNntJa2dicdxdJylVjYHuGV4IIdT13zG0/3LdSaWh
nxwjOTA2gve0dSmuLbdotJcuTN3JNYXPuPtrMHWcDdbBSqYYN4YIvDq/5rb7zfj8ryX2SXxe8giG
2edZMSCL4OjMhs7V/mAsOzCxFWzBTHiD0bY3AwIgAXR2ZERI+i687io2gq4OAMAJGB1e9t77oAD4
1mPSyWg2xzn0DIi3+W77UFRmEl27kbN3B7niDBzgEXC62jxMCaNhQrPfrVfsdIo9NlcyANRgl9Xz
F9ut6oAn0M6En/o35lkoubVMQ8hXw31Gdrsiy+4rjwD3Mvd7ks5jAJYFQm5XHbqOPvUDQAQ2FGHw
z3ChFXZ1b1llHpo+fb19DleO+78RwofwBSOGAcilnJx9B1M6w4IGj+xeALA5jKADdmP5fHudtc2+
OO9i6JrZHQiIScBnnruCGmFxNRrKrdSN0hTYLobmxBFCfXzj2H+e+kFK5n8DWY2xrXCsxsKK3h/M
kp7dJo02JQU/f290iZS1xylPOJQgUIK7j0wyHrrD0+xIOyxAzgtmTuTu9ptbm+b8yzw/fKK864EB
obN9HvRc7Tmf27dKgXzPmZPtZjdpI5sjLnlDoAiFctCLC++wgMphY4us5OlLgLlvi6y3E9s+617+
mVBfQBnh3nDEy2ZFszaZW0r089lDMgsJirM9trGvebKfPBgaVAEcVHJzXw46Ii1y9grChJF24EoF
nLs5Jg9uQWPowW9hIz//qmwJE+/nJK1kmtnnQloJNIvsS5G073n3bcQAJ6hY5Wx91Gux9knIWrp5
2KqC9E+WWOdOhqMT8k4EYyLhoySzlySpICEDbmZC4nmsIdTix1oV4DkWW2qVa53bJZ5cDtCpGd3U
PpvesNNV8o5aHfasCSirdpgzFxx0DjWLLAt0y05zV34nBOOH3g1NyIHd3tlrG2txTRQJFINzV9rn
CmQeNHoe8cLjEiRuTNSmrWHo2iLXD/Dh9LRZTRnSMevs2TCQcbPS/lLnU77rB9+7g1bOuJGcrdTK
Sz5Na1PScoEXmpkmcn94kRRputWm+jyWsSWDBta5teWCnAjIjftotf2dK8gbhbT1f/sQiwSpaljG
tNsiVBYw2un7F66zv5j23XnTRudlZb/RJSh/oGanYGTlnRuOHY/cL3TLbN8iv/QFjd1UH4zWFMHE
nNfZvKoGFaGEcAFQ47ui2Mg5/x9nV7ZkJ64Ev4gIhACJV86+0Ivtbi8vCi9jdrEKAV9/8/jJ1m0O
Ef00MfbMEdqqSlVZmW8fBQC0/z0KQLORaZh7Lxpkey5Hb+PnNRjVhgfYzPsL+bb94KYIQJ7PPVhC
J1Bz5PWLj0ixHeaTtlAjcHn57AV6ZSYLPoEHxtWpoHWDd2HpRXrgbYEUltvvMxC6bbjf/MBTTn3k
1q3nIO/nMFPsZ62qfO+KcgpCItGj8b7pGnerQCbaG+0Cmwq2W/BGRjaejghVVOQraG27yUrG6+0u
Z8ZNePwkh7YiucRA1N6kbfO77b2rxfD+4Vn3kc7FrzYLnq24QMPgtGlBMxV2TQbl1yoibLgMbfKB
WP7x/qzfvozcxM8DhcZq4J2cyB8AfyWp9R+Z/QMYeO7//NvBMzdh8VWvU1vEkkbtLE/SB8S9HC+6
/pA0P31GfiXDFK0iE982WtxEstN25qWtGzeieMiHUIM7+3J+uj+PhbtgwteHwZmRKalcpPaK57bv
d6M3vtpuvROe+rnK2Lp0E0zousf7GiIRgxtNDAx/Elytt05DXwAKTdi45RqISzufdp5ut5ySJzA8
1lB49l7vz3Jht8yOGz8AhBi0uiwKGrYfq5tQGbhbEuR7G6CzQ1H7kNbrv84gp185H29H0tzEzAca
TUQ2ejGivPE/tL731RHBdxTxPoB6vw9d4Z9vRbX7s1s46iYgnkN8y0mslkUyK+vQ89Wja7evGfgj
7v/+QvaUmwD30QqQMATpYdSxYNsC9i8sd8dgPIQzb9sM15igwDXvfUIO94dccAImXb8fcJAHcgIF
HG/8KFm7K2AYiB08BWW34uyWVs1460AvPpjHHEPwSQxbKHp9vqUlUXpQK9uyNAfDX88ZADBCYAD/
9p4WSXmRVG2AM/YgvrwyxkLSEwncf72lpogOk8zH3idAnBDf3zn+TnXjMy1YuRnIrxIUsg1UIqtC
k08UFnGj3SZSXnDlNdR9upsMd4d6DwF1LL22gCTs/N79WjYkvOGItr3ffp/Gxt55ZGjRbqE/tUW7
1R0N8WMhQFP3N3wha8xNxLc7QJMKLPO4MF1DNr6UfVjWCZjufOhv17AGlOUX2aFIrZHPLVriH+yM
rKkf/cnO/X+kz030d1nb0O1zFfKRie4OmnSvEnQoHHTD3qjCPIE3nkjdniFnZYcaMqpHEGls4Nv3
PvPtwzyqb7wf95l2Q88ut1WVnAesU+xkUNoKBgm2k+plttZwTwsGzQTWFQ4ERl3B/KhJlfNCUzQW
oPR7Zj1Bhnaq0/aUlPN3VUJCZQY4Yu24LVQ0uAle91nSo7XA4dGsNLlYaL7JZ1SbY3WAOsBV56r4
nMLWIz8oL3V+0HiKcej4Tq5c8VdLtsjUOyigJo9KkWIRjbl/VPIL6e1XC+0Y4A3dzYKQTdKMbZjw
/EmKmqzcs8XjaYRy9EYEkPgDUtJgolctGuLZ2O6QXIAt965onz22kgMh5Dx5KRrYkfe9fy8W/Agz
gresStrWZzUyPyQ/5AhRSS0voHH/UDXjfx4ICN6JSOLM+deSeGkCSlZWorCb2R9ZL4cw5/GPCYg6
zehBAnscrsb4S7MybK8aKieeZhDggK2Jnjob0N3cA7+aB7ccsSamL2R2xnDSeby9v44LMZQpl1DY
adwQiMBEdjepnQfJ9lMHooqVX1+6FybiHS1ys+Nx24vakYCZsPHDOWjBZz489oAjF0H3aMWQ2yE+
FCHzj1TNLjjt5BSmsTzdn+DSCTWB73Er63aAfHcEUY4NEiN26Cj3PHP/Z43EE5wR3xSZ+MFVeWmB
FRxktTLygp8zge+DRf0GBUw82DQYcOwCAPE47h89C5aSlmx+5zC34f9KEUB/AfpsGRphc8v6JCoH
OT3nkCbuGXTVK0t4u1RvOAET8u5BqQC85iN6bfFoL3VwFCLZ8y4GLM75NIKgYkO0/zVP7b3SBx/E
ovxseXTNsi1cChP43jZ9Ug/V7EWp1WQbNfgHkYu9LPIDFD36Sm5c3n2wreI6+M2hh3MhnvpGCKQc
4ADSXTo6v8DUuOvKYOVULzkZw/aoYC6QK0E2ONP+OUjpcz2rvXWzsMr91CblN5dNX1bTiwvITm7i
4T1bOU6fVywa4+IjiZ1gB95EHVqObCLtgui4YCA/LL3hUsl0w4Zvnhu/ji6aAUYGHa/UklDokH52
CcbuawWqxl0p2baenM9ewLuNGOqfZHZ/5wlUzAfafLHg3c+97tEg7sf1zqPWmrdYWjjDvKUxscss
c/1IQDAF4oUUNPkj+IHLx7mud01uTyiy9qClZite4m1iVMZNHHx+4wHiusHaNV44Pfjskf8nA47K
RbWldvOpcr75CP/8iPYCdPXlFzbSaB7GZ15kc9in89XtVjlzFq6RiXtHdQAQ/CBwoyS3X2AKzrEk
O8CH0PVjHehsHTLpnyEUHTXTuJtZ+rFR0wPeGCuLsbD6Jv7dhQAJ8UoLz2XiNSEo5fcqdXCBkv+m
Kv1cVWoIITQbrpqNhXtrAuEtB9VeiHx4UTfY3Rbd8SDXsFizw0Pd3lggXHLz5jKhWee+lVoa7vae
+csOiiSGEhfIxSIHYSWi4m5z6x/pvfLjPGYHWs9XStZelktLefOmf40FVLcgIOnwIqsZj2y+mb1b
mb6JPxSWA0+mfyspv92f11JkZ4Lc5+YGpQs0yKvK4GUiX7GEnebnApgAgbS366A9haYvq0+OBb9l
otaV56Fk41ceWGas/9os+1rkYAis5v17EzeeYQeUKxqegmTjktg0BmiqA+F8ClaCT/dXbOEFa4oX
1FQWbSaD8cJ7yR4hrm6hQp45yCsE3uSuUTsvBRYm6TKZEWgjSwou6aCFqMio91mSXKDt+Zh0GfQG
ESlSHZ+d2tsCK3AsQGF7f34LuSkTt+4T8Eu1zHUuOa0iUeU7S+tj4vUvfuKux70Lq2ii01FbKPxJ
1uPF1qANgOXIvTCndv27vfEa3J/J0tk2UeqWL1JC3YJCPfeqpI4GGhwcmRwBfNsmqjnUPcXWJQ9e
8OGdIxrhkl3I2E8Fdi0n4O+twWrjt5ehGT6lyjo2MUMrzIDklP1IwIl+f8y3FZMYN5HrzQw2jGAa
HKi/9yDuO02Dt0GxJRxlfWjaD6UTt1vLIbschHyhW0d6epXjN8+vf9X2r3ECuTSy4GjiqetDAdKR
UCNCf19CyQS8V2POoZoj/Esr1UOSIK4oVLwVnQcz/Xx/+gvG0kSxZ7VDqaxG58Lk1/mW1CTyqwv9
MtR+N21aXwA7f2qnFUWaBeP1R2niL8ucBYKgHJ8ztPsPn1jpfrWzOIJe5hVprTX82dLN/8ON/dcg
dtkDI1Z63qUF5CYkcf6QeOVzJ4et500n201f03x6oAHpNymdt2MzrezW4shG7oyhglYnXuxfurPX
AmSupwgUwBEaynedi+iwd38EMAhaTxckZFZGXbAEJsq89ays6BihFzB6fI1lulcUAYS19rxY+vmb
Q/9rNfsytdvGV9MFfd4NXGl1U1L0gU1ZU2m6eeU3ni8motvXwuKB6KcLUziFwkXvOOrEaiVDt3Di
TFi2XY2umKZyvgyzcyIT6KHGQhcHlqcy1I1Qp/u3aCG8MVHZA+0KMiN0usAWXBrpv0ypDYMhr52C
OAxpPpdrmiQL7sWktc9sVSfSy+klmPcigeAYGE5H+7FiGlH0Wpvk0qYbWRVEukLSyncuaS2mrfD1
qw8MGZrQ1ErVbWkAI8YY0YI5lqhzXWIZ7/PxxgNSnAvurfiRpV03LiJHk2w1iR4k93rciIn/9JT3
M3f6k7C61foCffvgmujsYJhc6nPqXGrmHIuqOiP/H3LQDbYZQUZl3uvCPVMo6PFYneOk3UuL3Iqo
3YoxXTgJJk47mBrGUafxL1D3/qR7sbex/26QxWgUZkCLr0TuC1tlIrFLRZk3o4XiEo/u0R4Qwfug
DlO/7l+cpV83HP5Q1iyPpWYXktAniL9/1F6/3sO3cA5MKLJMZ39WMXMuHRIPtOGvnSYbIJZfhmx7
//sXrJcJ0U1YBT2FasZN8es2JLoC123hvs+0m6DcuKAztzrlXNQ4XEivjwpEQbO1YrOWlt685JCb
KcapGi+e46d70F53FyupxTYdR3W8vzpLQxjXvIQ+TwPCdth2UCYFgJjHzaPI27XE/tLiG9c8QKg7
API9gxx4+FV2AZjSV8OIhdtltooJp4wnjVDuWnXNTlbuKRfyFYT3wGfGVbVhio0rF2zhkJqdBzbk
syB8jJECyrY97+Bla/9XwxK0M9L9uzbCBK7PqV+gf28CI0wWfBwn65CglLZqIpZmcPvzv2MENs3Q
Cujw66pE6qsPHlmlAfjJT5A1uD+BpVr8H3jfX2PMhcrbmWIMKh2xKcpPHeQu3USCIR/CatBE9o9p
kX6riq+8DEIH/cm+bF5WBl9w73+QR38NLpIcEDK709cYCZltTKLGvenR72r+w0PkbF+aKRLjFLqo
otQehAIUxE1c/YXM0H3g/dHhw7j3G7Aw3/+gpcN5c0l/fY+FfKpTT7a+QrIHuC1LnBipyysKqd2z
LzICvJ9brxydpaj2z478PRgVKuAyGfHz/a5Mg+cadSRgVLHRD71Q4KkR04/UqvfpbF+gR/d6f44L
tuPP5/w1rNt2VQG9X2y4BbADOn831UR+QP9gJQRZ2lPDeAwNDURdquFqKz+y81Pgqgcxtn4Y5PEn
JccooZ/fNRMT5FraAeF1zoerz+W2TdtHOQdXENC87zCYANeU8oGK3JouA4RVIa/FDx0633Z+QV6q
fn7JrSxZ2ZKlo2BiWIFFCaqk6ZxLCY7ZwdkQdGQhoN6X/rip7XTPfP7b6ZxjVhVRFq+S+tzcxRtP
BBPQGuu2ymbk7i4glsIFEzFI+FgoqLhUtASTuYWErMufWQsZ12k4d1axEmItPI5NJCuXJJnJIEZw
tyXFF+aD9Jf3vELrD7SiIW0EQcCQDYn1oYe645Oy+5m/c1NvLu+v0595SQ5c5iivaeZ95xlgKoEf
DKe+y7yDO7oPpK9WEgAL98DkiqdoEyAQKpVXgXJD53QsBB+02CKqUbs+kAW4OsZfsl0tOt7u11ub
6fw7MyaCQM5TWl2DCYxTIIGSzc4to/YmilB86asfYtTHslp5/y1YERPdWkwuqrPoar3adhXh4e2c
6FxnhzoGr8b9272UJTNZ4F0b3c9FFdfXTKYvmexPxLZfkpZuAW4HtyN9toYu0jF78rNpJet8c6z/
v4bgt/13DWs958qtdX1FtJBuOu5sgxJkGCXa+97HFwF+0H+HcMBEmlGfFVfW3pSMWBn6yNPU3Wp3
69vBGzNRu35sz00Kil5gLRU9qs7bFmIOVpzW2w4SNFX/fr1fQYO1Uhl+XJX/NXnweZ7bNqRjemPJ
/A02w3Zt998+YGC5+XckObhO5nuJvNqNrFTo0bz4DhTd92K051+9iHfu1Gc72y38S9xBA4FZkLuO
A1tCCyt7rpS/cZ2JgVRY12p3/0S+faPBk/HvJ0FTL3BE35dXQK3RfTUfiNVuG9FtIc31bfLFV27n
74N3g+Tg37HENCPxYQXltSHtPu7iL47XnMhcbdKAfLk/naXDbhiMxGHZRIBKvnaNCKsaQrsQ9d7a
pf151Ur8SQe9daGMhwrLA4CESA9zi8RvAfZZT+ynItlAwGQIKMS9zkRc69RDQ2oEOdAQI4NLYkMS
QNTSw+0vbOi5Jt2r1p9BSFN0RYib2Cb6xqhL0VTiq3iD/9LyvDAevdv/BM7ZS1p9H4vXZi1d/Cec
f2saRkxjK9S9mhSHcUbzK/jQ3OKQocELJO3oXONoRNxDKC90aHYYXHJI0RqRTVnYSnQWIVXatld3
jYVuwSoCV/3vwRigKFL6DBkwa3ywUf1iNTLq+s8ilN6rG8BlO94H39crN/5Pa/8bczcxwZBZ50E2
5vBjfa+Occ29B5eU+grxmBYIJ/eBkSTdshYk0E5doH9Y4NXrNWR+ajVTUZ91KL1DUOZUiPw/2+IT
KMFYf+rbtCi3XS7EOaBAjoGpMThotxDdJgGk4SIyNZCd13Ygk8gcYABLqrCcLuhKE7ecttko3R0g
m9OawXnbf0IT/t+FbRi0sDO76q5DwvbMk1fcdwRGHQK96RQA8yD9W8NYF0K2+P4FXDBxJsrQgfro
UMxjd3UDkm9jWe24X1mQd1urvS9YaxOfN42yjNsh664kQWekFl99+er380M8deTUxsjb3Z/IQi8Y
tEv+XTvliaQOAJa93oghwe50aizvZLc1MsN4yjiPeOQ9gHcG9ya/0LESYetlB7yb8f7IfRaiiL3W
n/R2ZAm643+/xJeq693abq9Fb221RpWpiMPbsBMLNni8nVRtb1bt29JohjucG1dOI+pYVwGG6GCs
j8pzt3bTHajC+8ouIpjwjbDf1R0JXMe/cxvzqlU++mCude5Fk0VxZObnKcg+3t/FBX9gAsdlk7W5
7sv2mlkW0CAPxdSdeOwd7eTH/QGWVsvwaapRSGhwDGC32VVY3i5tQ1DDzykYsa1mB0LTx9WdWWhe
YiZmfGjcfnQmC7PJq31GoL47fGacb7NBHFLnGGfxNu5o1NEB/bvEBtGUBS0ANm5YOqzEyAu5FWYS
oYNLI2+KBPdPZ5HTPk43abAX2hwzVkeuKjdNPp9SXl5qf/qPrKUfF0c1nFVSosLgeXGH0AF907L7
Cv46MJPRszeyb7VVXjO32DcBjXxIV5D46HFv5YAunCATfm4Fg+0CYdNdg7gIoViADH3ymDR8H3v1
iqlZGsKIwea5biBg7dVXC90UPE8vjgyus2s/4gG98nBbCKBNkO2YIcr1wK90hYLXJ0eSKKnzT/dv
wNLXGyGX0Gj3ikenueq6D1MqUTm9MriZVYrVJYtvxFsV+reoCsQU1VkzNpuuVVAVIJLwYONmvBi2
LvVA7udVa/Z2aUDjsOmhrJyuyMdopJ3aBU23l/Bo6J9HU5myyt2qrOdC8G1iam2rLYU9FmPUoEGM
3YRDZlkBxxWl7bPbcmudunkpxDKxs6Ab8G9K05iTjJPQH7NX7TCgdiBNLEhzmTsdNUU2hjxHoJeO
+df7h2MhC8RM6GzhgFupm7mOeptfQUdz9qtxq22kyQuNGI9HRQBaopSzp65uodOV1HIt+LmdjzeC
PJNOGqVut5KkGSIIwf4IQKav6+DILbV1O3vfdsk3lQHEXkrQiYjqXENe6v6cF1yCibGF/qgDroex
iCwXImuQJ5vAbBxP4DIVl7ZsAJXoK+9z2hav1ZQ93h9zcX8NGxKMCoSgULuPmOsj7zRuJG22ELTa
ZBCQQPZVeOHc4uloA2DaOSujLlwU33B+TuYkacJpEcUBaC9jPmzSPvkiW4+EvhAfc5I+3Z/eQlRp
Amcr0bs0sW5LCj5YGzKPLYvxYqKH9/28YWFKp+kSnnplFATWfuzm7Tz0L+U4vM++m60sYLSoUO8X
dQSq1n3usjNg7BCi4+XP8Z08NsyEx9paZaQr+hrMt68VmxXYklJkDYprzpqDh2O4WsBZcCUm9pVV
ntME0q2ihtnblvRPokw+v2sfTFyrU0CSW7BZRpnPv4G9BWp8RXfOV4GlCzfTxLEmHIV+6QQyqkV/
HGj71Lr2DxAMfJrApJwNEEKoyJl33YohWLgeJnPzNKJ4BmxaHdmaf7Tadpe60DRNp6ut09/pWtZy
wYmY/MyQGhN/TF3kjkUPtOxrDSBm6w19OA/ObkBV9SjsZPe+HTJufJ6NhSosUkVDARBw0NU7Utno
ImvkygBLa2ZEEy14vKes0FizykVeKP4ATFsTloIdwZyFh/f2/jyWToJx42vaWYHnj3WE+G7LXRls
h7yPNMTUIWoICgCht7r4mna2WvFGS/MyYgoQevSyzYDynIZ2CmNGjpbVVmGQsLPftMPVqdb4NRdG
MjGluV+KgXRTFbnc+eQhlXg7dcqZ+o220nXk70LYZ4JKQWaTNkDUqwiMOurkZAmAs12hrpoP7pZ7
bOUOLQ1zm+VftY3Jr2IQGJVtlCcDSF/sqIhpWEn7OHqf7x+FBd9ikh0XgBqMc0/bqE96NywG8IS2
ePqGEMVZIx1amsRt6L8mYQ0zKHmdvgNT5iUGjZkcsniDbrSf67wWt/vxRrBjoj+pq0FjBEWo6JaU
BNQBbSQFIhyR/OcpKiEmw/baVSn+VDzPqMCB3OJMebISCCxN0DALuiYTpgO0kpfYx7J4BUrrDI6L
h1VqrQUjZ4JBO4rlmyu3i5Bc+2Wnv3k3w7Op8+Qk12z2Pnhr4IelmRiGwS1HNgjInUVtDI7Oasd0
8LVxrX2v7d/3z9vSK97kMi4GksZJgtMQD+UZmtaPk+bPYBeamn0RKDDPlP7Ja/jv3lEhh5zBZuLq
x+CixQ3/thJQLXQDMxMJOsEYeY4iXRTUbbvP6tPMmqOlhr1y9Ie4nc9TSfm+zlHXi7NdAQVIIZqd
lYIL1xrlcaYQGq37Gx3ykVhX104GiPL21T4n0z7OmoNM/deV9VrYe5ObWHCq68FNVYRUF9Sn5Q6C
Mx0oN+Lxu6T7xoo3PAHnht4wFjXZt2Lcz5V6rexXDxntpj2tHsKlLITZJ0BlTrqKobl8RouYDI7Y
tGDfzv3Js8ZvswOFdJHMH6a+DaU9r9OxLzgrE/WKri3kn520iQYUr8FosrNYsQFt7bcabVaKpM9W
lX3XrrPiqpYqAyYOdgpmFzmtoI7wzyrMY5bsU5s9uM2pb+LQIt6+R94cRYsAumiD/y0dhjls6kCE
OEAwPP6AYogvnK2jfo15wFd89tIbxwTOKkGrnNe3OJqyAyfdua2zT2X60Fo7D1ym0qoO6fB5tPjH
+ydvAe3PTPzsWMdu2mRNE1Gn849iZMdGDwcC8Wl8yhMWYtcG7Gsz0X1cJfVpopO+5sT76YCW3AXd
gNtGQj+m+T4rbwIR9W4aS3F858cZkRJDHsTvUFUAHuWsaZT9oPx726GnmTqRS9FfOTbgwnUbEgLx
8RtU2Ftw0uwDMV+dfDNAG7s4+WoPTcHIsdfq24tmxTCfUzIyj+uxiTgBwWCYlM4xsK1PeVV9lrY8
0LHddw13fgasArugmF97yqsNepSi3Buekg4ZRa/UN63D6aG0PbEj8FX20PkbK+dPBK1/PdLqaZNk
z/eXccm4GHFZ5VlUWNbQRgFIi2Yu91mWnCgpd27DP2TKbsJVH71wjU0MMO1ya4x7jVBG66vWzsX3
IZ5l90eLo+ld5r9SNX3U/UohZmm024T/ijnQ+xIMRMJjMtKjUOAhshkPcdHgcWurA6ob58zx6+3N
tq6E7ku5HhP9K7NEtWONIWun3iXChWaX/6IR7mo2fUbaqYDsfb1RSWGHbEZnemHVweH+Ni64bZMZ
WQQ9zcohQ9o0gMymLx5LnT1URJ5Xjf/SehoxHLEGGaQsta5ezKBeZ/nWqenieOvy+tusGB4ruQpF
ZXV44dGVsGppTCOpAyAmYCFDCxlkATXmvA0V7K+nP/KRHkarA7JQf87W+y6X/JuJIRaDE7jo5OfX
hCS7IiGgGQU/fjVcoIP2GINaIKDq+wS8YiW/JpTuRsV/3N+/pZkaxsxLSiTG5hE4U6p2Q4cLobzi
EZwj51EEbVhI+jrlzktdrUn+LkT9fzQD/roeNKiBpNXIs0/Z9BViO88lBRAnWHOhC0mSPx7lr5/X
My5fDg6V62RbhxKqTN24A995XX+pR2hy5e4ncIKG/L8COtuQikXIkkORxM3mNLy/oAvzMyHJvGKV
TSwVXEVe8X1Pp/hQdgpRSzerlTu3FCeYYOSUAsJKvKmIWhr/tPpkPyZURlMAZRXOtpmbbW5a2UPe
7oJanaEusQVuy02Tg53m4H+HoDVa00SBPj2vWlv4t+ftmxwfeTvUnaPTOiLSOfDuMItQNOUXj+kn
W2SXUbVHWUh30zjWr9i1krCbrGtA0nNlbefcXglVbq/TN15jJoTaYhSsOP5cwA1C5qUtvaOcKgfC
oS2QAKm7yWZXrgy1cNJM9uYW5K/DVMsiKgr7wPrhIyQ8X+6foaWAy8RR9w6jHagaiqifGoufXcdL
sk09SHZUk6PBmF40B5KU6XMj83lv+TbfF3xYeaIsmHQTR51U9oxHF4RO6j77EAdQrI0TcYJmvIAs
I10D1C/wCqD37V8/yVMKlJVVlVFsA4ZRav+QSmcX8F6gxE72PSuLkHtHHCU8O/zRufKhBK9BDnr6
AoWDKdilVjds63oU27Zs14oIC3wr7I+N/suCVBqt9nWF3LpOevUCTDCkL9GGuO2z6qOLvh0rtYYT
iPN0mBYM14xJNp1SVz+PSf1JszW4xUJ8ZCKrS1XkYBxCXcGPgcuZ8wPn1kXlU4cGr+4MkJoLmqBp
t3Lg3r697M9B/GvSMCbgd5kc5PlHH2qfE8SkcSep7/7WNes3ZeC9+k11ttGiE1asBKMFNuh7JSKI
fjv1Sti/8BEmBLsP9JRaZVdEgx//l1j1C2XtvnZW4JhLUZIJwR5Qe4MWTV1ExGqeHAu836qbfqWz
d7AF3+i52JUQA0eGf9c64hp4wwo+eeE+mXhsu/QViUksIzre2NBmfmRlc3awtqskiAte3MRe1/Ew
a95nMirn4WNqoecBNO+gOQNDGBjY0eycb4s1oNHSBTHx1n1qD02gaRklBaYCZAztN7aS29xOjlR5
ByYRirnOj7qejrLqjiOxj6pY7RxeuBj2zR7/dVR1FcRocBNlpJX8maExbVc5jdi5yms3ltYFKIK0
ZICRlpsgb0+4NkWYZoBNp03z4KGzb1N5lymgGw2u8ziX2TaZ1x41S1tt2DTgFUgBupQyGq08TIf+
s0+JFcZW8TuY1zLoS2MYERsEbCcqQD2PINT61CLslUhGgG9lQwNrBWuytMTGYzLj2RyD0r6KnBkq
JXMHukfFk33JvH5LUjlCBywAAh2wnvvmZ8Frm+BsDWw0eBg0Qpip/xCDFG9O0tfCm4NQ5Mljz9OV
wGmBBwjcnP+eHTe1vKAEtz6EqZrmAuUTNCEpKLqkVSC3mGfz8baQFet2XlPurL75kc5dfIw9y7ok
loZ1sKCDCbFZsssKVYV01tvKHg+TDdFklBiIPgctQYfRtAXW8LNoboi1NvTzfseStebiBYAcGlb/
nYXXVbaem0FGcJZBCArLA5XeiTjhVGx8y0euDtIH/ItdTkfwEW/iXp6UapHOpO6eFOl/9zdtwQ74
Jja86kSnlMBh98YKBDzWcEyHP5i1CWxJ2dh/Yf1neG9cuRAC1vAs6LzVomUrrUFv3wPfRI+TPvah
nFmXEYvJJ1R5DoFVPSvB97Z3uj/Dt4+lb6LGy4DRUnekjApHo8vPOaBN/Uc3BltI4EX19OX+KAtp
ad9EgqvG6ma0MUJYTir7KSUJpFZo2TxwOpHNNFQBgqNUboNebxIi0kvapnEIAR9AlRv5kDZ4unik
2t//mrejWt/0wVYZIImcxzRKpHyhc4lnRNZ/vv/bSwfX9MBKDLJGGnGOOKglw6mqN3nmf5ik2gjJ
9zyOfzHNjyBP/X3TdOKUQWY9D3a2rc6ZcqOmjo/3v2RpZw07PXCJUszcF9GYdf8htX7Erf3Gs2bD
gLpeLWkshLi+yVo9ygLUcjmGKZjDt6qEjS7IhubyO6KOD2Mx7MWQ75jbb5idfqxc6MTW+cVpx4e8
zOkOdnfvOBLs/ORUZdO73i2+yV6t0qApkCctcG2zB0RYEN5o++/313Xh4YJWq39NU5fVUEyEjm4k
APdBR+ImBsdqB5raH46lTq7HN7Xyv+V9ufJWWRrQRLBL3QVjb9cyyoUDFkR2SCrnqdLxwZqfeYOo
xAO0AHa698PccYqVNVywPSaMfSgH0QJhJVG4bg55i+qAmCFcWlTJIRBusrm/mgun1IQfp3K2WSXq
PGp0uUMVbpNkoJi29RnK0Jd3Rt2+SWCtJpVxZpMskk0CHs4GxZQsc8C4smJRlmZxi/b/itcspLZU
zgBarW5B6TBXD25ON95kvcSkO8k1CpSFpIhvIo6BtErrjuk0ynL7EuhAfVEugsEO8ppHJx4vbAB6
UfhQgs3To4jTn9quyFMwz9BOTMgcaj4XqKQPpymu+6epy1Zszc0r/39Kwv//8D+vg8YtZ9Su2l1G
BTiK9OOohm3O0hPERulWVjii7zsyhmFDdnfs1UzSCLSSYSy3KGWeW+ZtVA4qPn+NIWhhSiYc2hPZ
FKeQ8YTrfbF9lt30FC+qTg+JoHNo4eq3mV0e3jclIxgN0DcmxaTSKEaLxyyQB3EtB9kP8U235ATQ
ilhZuwWRAZ8bxivp4uJ/nF3Xjp28Fn4iJIMx5RZ2L1MzM0luUCrVNBcwT3++nav8nGGQcnN0lF8a
NtheXuUrHiun/ArTc0zTWohyTn3O97WwYia+AWnrkSLfJGN31ILjGJoEWr2tPkkXZKNOnojxvvVw
t1r5Qe/Xw94cAS2TKoBdc5pfwWwq7O6kmzHDDNYTK192oSL25iwVlbmgzkJp5+olz7nJd70eYLs2
/C4nvU/zIo/CQt3UvY9qDO4yvdJcX0oc/Vuk+CsiEJBFIMcXNOhqp9/5OMXhxL60P2WPJvQIx9f+
lDvl1pX2RftVFbHS2ZS4Kz/eTu+XylDQ/u/DrSqsjMPxcD0CVYwYfqx9WFTbn0LniYfWplPj1Ura
FRD7UnI3J7MwmXkj5qPtFf7uR8+i41ljhD219dcmSKJqUqdc0vupP4F2DnFHWLwgda/2Ih9uRILn
j9958YvPauailGObjKK9VkF5zzJnK9ppO4zYvtUgruBMfC5dN/aUuy26ZhuW7Ow54cPqSGzhCpiD
4HG9QLCMhc2V2b9NkI0R9fo8qsR4hBxbtyaKv3RcZoGi9LVXa3hHXW+xv8z4rjPuXbmG9ltK5uYy
z5iHygQye+mVVfwAO7PHIiw3Etbmwkq2PlR9jZnuWT3EuoRzcVDuRJbEBFNUpzeXNAi/JDQoIkwC
VidjC1nIHMVuxDC2gnv4RYm+b5mCZHn/YusmxoT5442z8Enn4HVfVcp34MgGb0v2koj+Li/H51W3
+4VtMYeop7VIGxAYrIsFX7y4DUS46yYLw2tMuAw3Ypeq5PHjF1k6h/+HSbe0anKIxF7qARNZsveQ
eNvOA/5fQQ1GtJhtWy+me8aMPALXxHZ1nLKVBuDCdTnHpbd07FoMKK2LX4mNB2uDxv5yGyhS1sZu
W52anx+/5NJ+mJ3yxEXiEuQVVgtVVG/co0/1KfNwGNYOwe0vvZPLzHHnkH5KtEi79JorQSLXnXh0
mzR9/PMXpqDeHGzeoT2rvSJPr6pzyg0f+D4b76Zc9VsBhfGMF11kUn0XlnnU5eJFY9odJXW30k9Y
KiW8WfxwrIGMOsAyJbbz4lWgMVvkKQy3nkkBcfncKfuKevjJWitCl8rhOTy9FEYHthqsS0Gp+dam
hfWU4ydEGXzhIjT/X5vUk79bw5+7vOSbvv+Vpf4vBgHDyE8qf9v04+/JZdlKOrBw2OdIdnvUdjoK
ZQFJ034TWfqQVu529QQubM45et1RQ8plm2FxG6rvVQcPTWUFQCbUoYMwWXvblV20sEfnWPYsxyHg
FA/qnBOlbfuDDxQtMVdmGygkjEdoVz8NbEKbDv7MIgLM6K22BQSICa82tDZ+FFK++/jHLP2W28f4
K9PxIMpTSykQdUYbJqSFGKOynTYf//GlL3pbx7/+eOaGOreyzrrYY7uFOfVDVfZ7cEBg0rfSl106
kXOIu7H8wYZfUnodmwDNdf/eQVs7fIaPjSnH17a1D2OOlrDdHcjEz6uNt4WAOZdrzpKG8bbFY3NZ
RemkPpUMTefQqj73WbtpB6eJ/Fu69G/f0fnvd1QuRDNZOiSXsuTHMvX2LIMsIG0O4xqLcmml5pHF
GUWOuG9BmSrZQFF5U5mER24nzzKoV264pdM7K15cKfNkBHDrkk+udZ6o/mbnmTzIOgtW2hELbzHH
t3tcC8W7LLlMqsFRSl881yChdF6TcVyJwQsvMce2t24m7I7S5FKN9dEarONUiGswlv8W4eZSyRUP
vClPMLIElvOSJ+ylluRSDtPKB/qD8Xjnepwj2lu/zkp1+/mg0Lz1DlFvdeBHxLFhMzTAXiC5Xfks
EkDYwCoS6KzhwRP1hjMIwZLKhrdFI6IccjFbCowMDHGdfoO8na9kcwv51lxDOdMDjAzCOr2aHnpg
QwWxeuh0tIN5S5xhvzqMXDi9c0Q8GcwIYjmSRpeYE/W93zrIzp0/RIESX0fyy8iV3bJ0gc5lkUXm
U6lTmGdPdfEweDkGuM3RhbVjm6J8f85KoD+Zml6ndq+LeueMYWwm63ufJrvMEisXzkKMnyPkDRMe
XNLC5AKt/LgZ0O9UDk73x7HpT1n63paahY6qYy60mG9BvqnQbqw6eWh8ddAyUHeil0MQ6xaVZSsr
9jlHV2bfwQ4vqutGR20J/4oK4kCCtPeatd69LUuUu33/Unfw5OZjaMN1FeYMbu98SxrvU4tJUaEh
BNkryOKFMn1wbIwWItjbuHGaByoK0wRWXS04Oz8bltPdkCfWxm9o+aMuRF7CYrvtHlVRAwZRc0+m
ENGh6ncO/shngfIo042/4boCH4IkPd1VaQAUUkDUtyxopx0Kc/gpDpzfQ0bbUlFf2jLAVMvrMXG8
6WrzEiiitHidxqDeZpLwa+O5E7TFHCfmJmjOpgc2glUEfpvZDfY4YNw0iPprVqUYRuX2BPVDlcew
btYbKwv4MUf78yTcAq0eiSPpmKq/n2rDP6dDuIaRXIpqs9AsoHrCOtdLLnZH9klQPY8Ml9dqA/eP
jOk7e2ROKXCp8CSaDOm1Kd7QL3I2/SBS8GvJXakUBE4EroN6iHQN5FueF29diXInVZWJEr+aYtij
YbX6/BsX8BOioYpoC+oX1FjsjbLCx5Qke8gnneqmgkBMs2abtJRczIE2LjUAS3edA25pDgfTBP7m
wOyV0E7Pu+9Z9QmqRcebI2CodLubWjRMszVa61LkmFMb3Ap5k5P0yEaLYCeSeqOF2CcKxkaY6NoB
DIjbKQr114CqU+hCzR2pT/AYeFns0O8rRxvpxXurdovSf6dv4Lq0Tl0RCPZPMMDQL6SQe2ukr5kp
Xy3Aiz5+zMKtPecwQO0JpBe7JYCGoB1cORcXXZ5M9HseHj5+wlJtPactDL3TdSNLpmvbZJcxVWUT
gccFv0/dPLfM/anDBIl1H0R2qTcAjESeVs9dmAFBxam8A7jt36wxvTlRIUmIS1I02K6yk8cuAcQn
YHSPwj/SYbqjorPgBypXyvqlrtqcpZC1OYcrnoSzNCEn22ZHng4HrxweKlTImTAHltmP4Zj8TEW/
dSFu/EcWa81ReeE2p7O0VcuQe1PhEPhYpn4k/SG2AckCCoZGxO3JngarFnULVpAArfx3r3LpJoE7
EHKFMV3lJ+1pcLIvLE2g+YmW7X1duwgsYdzbjIL/zqs3Tfeq2Evcg6TznwvYaUE/Dj7nfhhlrfHu
m1bDyS+p9o5+nfirpTyEY6AAEzDZpjbu9AkUH4ygkIavybEupCVzQJ0hPeQyCMKND0wES1SMlOBu
nOAsEoxbMvQ/rbUjt3Qg5mi6dEp4IVv4iGk2bSgEZd08PZb12Z7uyMjAmQkfUuh4iaY9BFQe3AQ6
TSkGlLlYKQ0X6CDen4X8K7hUTairekrJtdEB1AEcu2sj16KHUshwa9HiikT+p11VvyrC66icGtjW
hu1TeEsMxfDLh/vW4GtgeKkEV9L/VWU1CaPQrsooSFy5GS1JIHKdmh+szf6N44wO8393WTtSaJGR
cLrWph73NKuLKPSG/sBTd61mXkIAzfXYax2Gxh/t6SqUN0T9UO6JA41UAQyCD6UldizlZcqkiW3X
eJFPGnUoh76IoUG1I9PkQIutDrDZjzmE5xy4c+LyiID0HvdKOZilDz1yTkK1PAtaBQ/Ef6zR9Bsh
JyjV00q8fX8n07lnrm8U8TF/Gs5gdZjn1gYZOCq6AEVGHzudeG2m9HNVOhZoYE4V9Q3FIMeFHmuI
lW3HvNqWDf1d8wA2yGpwXkzlJKeJpKua+7cI9P83G52PB/uctYAUDOPZCnroG46kxSCJXIogfXGw
XSAAEIqIw41hkwnpb0p678ud7kyykpG/f+XRuVKS7bqtSlSgz7K/dV287PvQ17CaF4/NmnLQ+ykd
nY8KIYJEIDLQ6fM4eA9Z7/pb6K3oLeTl16zGFhZ5PvwbFLV9ocvhnNAds9S4gTzdMSthJFcB+usl
5IvdrhljLLzNfA7IXDfLU5nLc4E3BWdOettstD7nFUS7P96z70/d6Hzk1yRAEUHxT585qe4KmX9N
ILvKaf4qLXo39mMA/YTkTPuVEePSx7vtjL/CH1iSqi6LaTgPXjpFzVBC8jV5CKvu5yjdjXbLQzb0
q8rHC/t9PuMjAeGy8mHzNNq1jmkjyIPN/HsBHRi5c3z+xfh+E3ceg55GnRXWzQka9ZQT7D7+uO9n
AtS/VaZ/vW1I0LUO+laf+75+u4kz5e4dhGHhceGHn63w58dPWZgW0/kUb9JU9nDEgV+Hl5flAVbA
cdMBxhWOAOqTOjICMtPwD9yVpCuO3mgqc2Qs+KfmBf0/fgltA1SglJy0W+z6sb9Pk/QgsnzfJM01
0Gv87KWNOs90miwUenDICVihLIMfryheTChPqgq/EWI/V4IddOKv3NMLNRCdDxVRqOqhBKr+LBrw
Vdyafuqy6SSSN5lNkWdl57qHfvyY7gzxPw9N93Ow67XuyUKYnI8PpTsBgXJzU3ZhavgtcR+xwA++
klsCiWJQVp8K6GS4sOAJKrHvKVUgTKF1EnsDKFVWgZSTjBHYAWtGEQtRaD5sDIIpLxp4Pp/DnuIy
03A2FxXftsOaWvLSC88qLt9peJiMVnEeWnGiwFN1lb+/pZtArnx8RhZ2z3zKOFpOmTA7LM5aFdew
T14r0cW9v+vtJFZD/ipqEKP+DVhF52PFqWu0U/h8OnHabkhLnxuvP0CD5jnMnq1qJdlYeqNZbOkC
TnrjWfUZmhWRycUDsK8nLgGdAFb7mmTVta68V72G4loIZfMBI8x4Ms9h2j5peKcmfvkVzdqb2QxK
ASm6lVVaKNzofNAIRDJPAA6cTpPLX8VYHEcuwxiN5z5Ou0MP3uNoZVtWNzE4oB3mNtkRbk5PMHNY
A2QsXBnzWSNzkna0OlufRSE3WV+4cVNAxF346C9Asb/gn3VtYkL0EBVTc7RG85rY7dpY57Z47yRo
88EjBMsGz6fdgKgDGChLXk2DnrisziH0yX0JmJoChNvz+5d0EPDFuDWrwosI8I967TAunPb5tNGS
lkmYx4fzlAeRygA0diHOnGhoKH18Fhe20nzgqJEAcrjFqrPv2smtsjzi7n/hDakwbsz4vhTTyhlZ
etLt3/+6f7lqKk60GsDE8PWONy2PRHtLaYRdHe1GAmUTrmmmL322WWajpikbdJqK84DEqabO77Y0
B26Hbx9/tKVLfi6dxZkqLbBz1ZmproultSuA24ml36JjW6FYziwT+573pbV+uE4d50Pxb/U5nc8a
2zoHfVwW+syg2zqVcDfsPXvPk+LgJfZP5YZfxjUKzcL+n88X3ToHS51Qec7zUcUp6eu4q1eSsQUY
AZ17v45+SmTpCfvk0c8Zd3+HsC+Uurl0bnENPIWbTXrwcIIO1bhWcS0E6bkZrOdxS5fN1EPYQLK4
rlWxhYb5XQkicILwcara2t5l6MvEjpLwVV3ZK0t7cdbXthqrVlOQDqjzpoMKIXKIyXkZZ+mwMU5t
XQcH1BqWUbGFRu0rmFYFhLdHMG7qHz5Pq30L9OuXBJv53078fEDpMtDXOSfirDEXQePJe0sIUOjZ
sCkDAVOBte2zcN7nU8pea6cbJ1xSjn/H6Hc0HL/eUD3JxOo/Khkff96lp8yiSunlaNuG/nCWtQuy
VSjciGtWRsxi33zfRXdRNyup4EK5NJ9bUhNqSDaY5ix86IBIUGq3mjV3Q4JccKJQuobWK83sFXbZ
0vU7n0MmtUdYiVHvObCPaD/t2rGbIs7vUlwCfsl2PRToU8H3lcjDCPzFc6sxxA5sZ+UHLOzb+YDS
V00NUVaocziFPPRUH7u+uTf+muTvQpo5n0p2UwjFEa8ezwCkw0WbFWg6w+10CwnzZlOLYM1Be2mD
3HKLv64dW+Qc5KTOQEO2fYahkJzAds/TIRK8+6HyTx9vw6WPNSuIQCotnCbLxzOHu+QZ2Vl/oEWj
rqMY3JVAsvTBZnFEur6shqyhZ0KyOzXoUzs6mybpruHakix8qvmErC0Q/Jq0MSdwNSC6n1Ztumn8
bvyqSiTlJh83XZG9fPzBFt5mPlrKyr6ndR2MJ+lw61i0ub0B2EleSNP422D7bw+ZBQdi0IR3u348
FZ4MDvDJDu6hCdhsKmnqZwxA5T8+5/aSf+0xUY8oDnkznAx8lx+qsSDPKRjyA7y6i+kBc0fwQP/t
jW77768nBYNoqRLZcBIpGc75yEYeWSWhlyIf/B3LNVtrzy9Eu/mQyHFoH/IB79SI3eiOwValRfkW
VA47d4lNnqBQkX/vk2bzby9G//tioQX9wbA0FM6pNQDAQcm93eSU/c2jwfEiCwaGK3n90ovNAkIR
jrwHJ0KdHPRkI2KGrTeSHWwhLHA/gn1TZkcyrgDbF1Ko+URINmnQMLd0T7JxYVxSOB2D6L4gtP3H
nTcLCmVQyI5BBvwkvK6KiOWdTeuhhRfE4T+2PefzhqopQ9VXhpxqULXVuQ4RA5oMyOBzW6TO68fL
v5CbzQcOViqCUqd9d+LhORuGn3XAUU4ZrwKELX0bB1BmfcuOrfTHx8+7nZd3aru5FhTMP1xaQA/g
lKpByCO1yiTK4AxLUcM5uV7Z1EtvNYsLOXg+DitVe7ppVERm/DRgtJq35BHso1cLqmKZ8r/UZVL+
W3SYe8T6do9T5AFPpLOhuCCdVCN4RtVwdh1fQwLKQsfu4+/3RynovQ942/F/BaJauLqwc7yaLbuo
Md8y+0L1F/iJXqbqBrzdpe13w9gV0aMx06bLAdgVT6U7RLB8jxrvRaTtoRvTs9e+ffyTFm6vuTqU
Qh4EC8S+Pckk2DLlYICndjqxn2x//IEGycdPWbi3nFn0gJWL5kXL7JOgzmQe6rLWKq5gRYQRRFuQ
m2rcuIoZWHrYLKsooO7RZ1VGTyN2Zb0JHPQZlLD4bpKjLbfQplsTJvrz+99bz1kg6S3eJtyZ5Cmh
j6l4gr3SbQ3LLK7onZM8+GbXgVRGXGeTQKA/S2k8cQPRwF3rFzFUQmM5dVt85Q5jtEw6GzKUK4do
IYb+n1RUKLIyoR4/TWAcZCa99G7z7Z8Wc64QBUhQkAwdokBFXLaFpIITm4yrF8crx6PJpuHx4+cs
RJu53pJf6T5TjjanArZOuyaVOPWSOoepZOTp40csbJW5zlLqYw2M3QNhwQtRx2FRYjbs2+YX6mfr
zirEWq6z9C63f//r4JfUNcDhM3oalA8eGgGFcYA2rO/cTyCxZivHbKnD8gc08NdjXDiLJdoDJaNK
RRxYXh7nwH2iyAKtIYW6rp86J8iGofXBJNwyCRTK1nzgFhKEPwXZX49OOjqk7pA5p0rYfqwcD4Y5
PYwvapoC5VUElwmcCvT7a0jHfLx4S990FlQSAm1P7fUOtniPYQEf4O6VQEAIgDwohu0+fsjSDpkF
k65SqoFHDT31ZVi8wT0q3ShYOh4EjBc2YF2tTRWXnjOLJIHtg3vhw0O+oe6DW5j7ctR3o4L+QmHx
tbkvWwDb0LkEQ+AQQk3BmlPadvyTYxX7xlWvmaTQr2sJiW3bai4qdf1j60+nseljI+rpAlQJn3Za
eumrJYfyWMCAL/YTiN/xvG8AAcnyWIbiJxsxtnFqoSBG6veQ3rQfkx7SJllXvSTmxonsTbrxFKlB
0nbYCXN5QO71D39k9yYF4wf+zsEDeoTlfUWqdFOwabxzgf48+TnMxrLMOlbKfc778L5w9SPqubcR
8qTbERpWvmQerFbwWGClreETdlq5kx5JQW9Hi7Tswy6q+vaxNKA0VOmNcWNl+mgrvmMexf7JzXlE
hw1Cw0zBACkZD7Tqhyayqsb6OTi5H+G/6NMg6Aly6A6YVgPdtxmMU21IKt7alfcFqtn7sEuS+5S3
W5IK/eWGT2pd6W1QVtEtE/JsB/1nqCICTayqe6vWYjcAMfjJ75vx2xi628YjZ16X+44krQ8h5lyl
O7tgxyrIYUYGlXmdxA18LEbXAufDpjWtIidh9UEbtHGAoc9TdQlVc7ZbmPQSu0YBnyR7Zgl757FO
3xE/j8PWQDNW14+96zxoRh90wIbdlALWvJ/8EQBYGcJvJLFwYRaDir0irN4KqM5vcmntbUbGh1J3
j45n3bUhFER4U7xMAMFD48qqDSCV1gFX8KcWJUgMA7wLq3K2QYZdmg0s7R9c8HTj3jAnxtk1B8kK
CPuVWXBxsV+2hW0uFgW4bkhhsZgmSRxg9TuLMn/Tld64T9AHPABKtvfH2t+RCsCUGnp/AA/DVNmZ
amUffQ5Zl09VVeRl7LiFHSc5QcEyWI4Hye0ckHG0G84BFbBxF4nbnQJA7iJJBQNx3sgL1EfvGmxG
BzCubRACxbAPepqbiIsBRqvaHJT0LkNavwzS7O0yUPW20Tz23NCrnkQq1cUwAhPkBLxnj0Ei0A9x
59uuhLiRm5xZnchYduTFduA3RwrFsNGKkMcs4CVE2YJg77M09oJul7vpvmMTpntA8EM8CR+0Vb/D
MjAb7gOb5/e+OqqJkg2QwED6e3/KgMkjsSK/Jnd6lDKo+ocw9QV67qJP7wJ7vDgjM/sQfXaee3cB
rIynyDbj1dRWEqXEdNO5KDF0qCMtNT2lI0DgrlJpuekDFOqT8C5saBRUU03J3wa7k/gI7hBXyg7N
M4WeNkMR4rwkjfriu82xpB655GWbfhYdrHoUOMCdVbSHCTl372ebIrSPHro/cTjqHYjizj16kPa2
YxBIdcsCS2DMPsjT7tgRzIrgMoRtQYwLhcJ0fCyTzNpByuYkSwoL8uG7n+rgzi6cm+Z/j5Ntpnb6
POUVkJJ5nrN9YVcOEPUkiXSXnTih3m/KhYGic+rW9zUcd73YY34+7Tqd0wuDB2kKzBNqXl1lVwaD
1WCjFYWW3aR9qAVWwKrXBom9Kb5mmQ8aDlVVzGDR9ctOaky0ddm95jkpD7ao+23mkfwCDNxrlXtZ
CeVcze9dy2c7BwMKxhnORqhRjU5eHDbuGEnLho1TRxFmEvdQ9v43yDHYr6HF2lMoMdu++RN2G8v4
OAVeDmuYutTknpU9/OcHY0WkaW+wRL+3rG0Aid6XrGph4yhwiwW4LfET0h5rkY3p1uSkvghT3SdN
mFwDf7i/qVO1tdNBqAiCZ9pJoZmdD/zSIhzYk3C+2F57qIGfxwaz7lP48+0SP/uUoZEUB2NL4wYi
ijJinZ9ETmfhOCfd9LOF38yuFLR81hOShQAsvs+2FQ7PBXG9z32tLPiFoN8ZD0qG4dcqbNQPyxUB
OAK07j4lvfoVcGWd0fsEIs5gKVMGNZ/UsiZQfAnddNKfnsq6m3aSZ6DGWTVHcyno9Q/t9uXO1Z69
CSx+Bk5RbhPjVl9tIw0k3zQyeNJCMHLqu00W9vWhHfsHCWDqPeRlvIi6Euk86dHhidzGC+OgDL8O
QqUHAoeetwrjn+akLVebWKpQXopBhz401OSXXlj1hZbudNIcjtCnUgSQW+89+Q2jhBry83J64InL
PoV0lFEvYeyUsI5vGs14VIsxveMqU7imAxOLtu0PoW6D/VQ26UVDS0Ezuz91/pRt7axzH0qfcAgt
audoheQoMig4UyaUHxuePniDH9bR5Kph2DgFzXaeP/6GIpTnny1S5d1XH0OHuBz7dM9aP+542H/S
WWW/ESwpQH/8t9u6PG7clrUvxncntQnQ7KaboHD8z5UOiR91hAR3HZ8OrWWbA2xEm/3o5cO+K6aJ
biy3/IZiyeOYo0C9kFb0d+bI4Knp+zaWVf6TEgGZKp7ZzWdlaoJefZh+1r3k2y6j3gYSFtQ+mCaD
SghymgoqrEpi2pa7BBJqtr63FNDLKuEu4qQM6HEsnU8Yc9jHNAz1bzP62YvftebeKri7lzUDXBW+
rfY2dBiWi8us2tVucF9IPT24ZMpizLBPCGg33FdlB+6uFZVfnOpOiCKGvy2M7IBB63FlNdBagLIn
pv28hWRhmo1wc5x4oR5BzPI+NYUWl8DX9YsfTnBjYDR9LdHyQIKgQLnZAfZkDk7Ox+ZU2k0ZEZvC
bBgGjSwuVFYjBhVVEw2tNZ4sqM5ivp1ZG55AtjTprB31DN0MjQvP8RwOYRbE1cuhenFFMuzgo/wI
bXt0hbKqB0QaNynyOjM+U4UnlNBviEjevSRIxOKm6uoHkxZYOe5bK/OghYbDXKfL4ig7hMDAR5Fb
u5yOQbdXaf6Td36/8W2IxUdM4xN8nL4vlMFzgRzNPAntcjqcEgwTnwtNldmWZcn4Spm9NJGdq2NW
HXV7E5jx1Ib8WubwGC9HpFBdx5MNdEC7GHNnDkOFREUuGFLPZeL9+vjV/nTd/r/54M27cSC0d3lQ
5BNsm4Ij6lf4v1gamR3zv+uWd1ck1f6uUcnRC/vq61jC6TZoNzUpY88fcOkU/mNLxo2DtcAdCjBv
wFhU2F8alxwYUveY9f4nyw5ZVBZuHmsdNHtewU5Hwxh+ZX3er+G8ucR7aCaZ5WGDd3DNV657NOfd
3yJgDx9/o6U/f/v3v4rS2vWCIbXr6dqQ8huYxYpm37rRP37819/fyt4fztRff70iU9UyJ5uuOU3C
k2GSRcHQtjGskpNThctd1eFK53ABzOfN+3Q1zM1aIcCDGftsW8vPA1hzeVFEeZbfVYPZJzzcYa3S
COHmkuKyCNdGGouPntXZBBD5NHf86Zp1oNBNEHjb2tYnTL3P9aTuBtn9tsDS2YETEtVDFlGbPhFk
Kitw24UT5s1F3WUTDn0wiekK4BBOV3JWNDGbNqXqiSa7kJS7dAzBCSSVdWVBsKYh/Wd+997xmlXk
g2X7rQ/+1HUo02qDm+UL5Iz6CBW0DU/3+jmHWmwEXWYIYPX1lpdZVDdwT89xd248V73kJtwlttkX
BrjnBlAsgN1OmviXiRSfEneyo6GHY50FTfHHNLeeqRjOoak5ipgWIAflvcJgCiJ3gSCPQW9BtsRU
EC2EI9ME84z6WDqi3hYtoXyT2XUEN0L8j5jWPvttdd95/XlgKyXsS7sOeoqwEz1k4fRSjizGBDAa
3DNrhicW2qfJiGcnJF9uDh+rujALI3zM6/97aK2aJCarICjm9vweiXZ7P9H8bQLfcmdc8TXPMwIJ
VfHo82Y3AQXVeY9tQpCDiZWZ8Z+t9d67326Tvw52wwKXI3ibKxbomgbpKedkW7s6miSU/yi7H/gp
F1uSNSiqMGjR/gvMy79ZVbrtMVC6fSX0eC24xJAfQv9yhjUc0/ujEY/M5n1pWaCN243jFTY9EXdR
DyZdc26hVbrTVrqfcuvVZs4TZcPLxyFukW50+yV/fYrUHmUDkR5y9eAA5+eI/m6SnHKQEvJKxwRE
lYy4IEJwDzly8Man8ZIWbQx/lZs9zsc/YiHOzhvOqdNnQqM9Beuin6Tvtr7q3kpI7ZRe+2j0uP34
Kbft9c6iz9vNVmaFUE1BhLXs8iIBDZNAfmPu4qy8xVIcnTebDboJfYhR8DX3m+AEbrCO8gneCZ76
NmXuzuV2C7YxUxcBWYrdyMTGH59gf/L28fst8VL//PtfS8ncVnssMM61G6sOtWWxRXmxuUn8gn4V
5IBmG+RjHe58dDloXnwvLLbRsv+aZ12Jbpf1tPJDbr3T97707Hi1tPcswKgcaN+2ezOQO2b8a267
m77zzg2xTlaTYnVdgg+EjRZA/+rjJy8cn3mPegIm2wBf4lyJSU8jOEOg7aO68fmz5L+HEgpa6bcQ
jgEryeEfcNg7L0pusfWvLw5qGXXqTI5XKNLFLkPrM0zrx2IofxR1Nm3gBv29d9KD33bfh3Z0j//j
7Mx63NaxLfyLBFCUqOFV8mzXnBqSFyLDCUWKoubx19/lABfIUZcs4Lx1NzplW6Q47L3Wt5qJPrR+
F1ci8GOp6yzySvYyuR4wKPQ9FcVeMHdLXT0c7NE4W0KRByuGrI58h3/Jc+tHgRMnROCuGOMeiqAU
nnDgjkpaHx19zMwhzNpsX4XTZgQy+at0awCnCUCmwZgjVVTF9ZUdGSLql4DMH3jBhjXOJvemjY9S
hb+WArHwQpNZUZ3XZUeskCN2YfDvR6DOMgdc7tQ9dLI40TXE8ucdCW9O/iaeJ4GOd+hF2eJKqx/8
PUX0Nwucfa9CECxXXuzPS/dsDv5ucP+tWTHSC+BV274eQe32ohxRWKvMmoVXl82p3LUrwfoJE+fi
5VfZV4LCzR7gv32dsEflB7upHp8qb3i+xvjYFgM5EsFaVqM+cpPdecJaOU5//v6wOZW7pNLg/G/R
Czg9CAfcEtXFIBpfCWfFcETmOcoF/+liwOYE7lxBRAtrML2gdANlGHkK6RShv7S/vRJ8PgPZHL9t
j6gOD91oo841vuHWezauuwWA/Vxg7CztrqhmFgduttTVkPfrVArv/+cg0p825XiXy31f7pLhwUru
PMQdZg+p9QpeHC/Qo1jzO3y+obFwdlgYEunlHku8CzpzCC+0+31Vql+Il1vZMBdO5myOoAYQBT04
Jb1L3lVxwjqQCZP72qhYDQ8wVfAaBfzuqRIrd6ClMZutGoWd2MM0Ke9i1e94l6c6vaQtgPhucu0A
rrzMiz9qduwfuA24hY2nxprwGyZ8u71Ob0bHi9b6jhCKQESn3zG0joYKUUO35+NC5xb9tH9vFVk4
UdT0CgxWsx8A9sEMIdYbHmEV3Fndt9LpNg0Y32P6sfKB1z3of/cmXIz+/YHAnSRjhdfg4pdABSIM
JsCicS22DfD4fZP+8EJLfRmqXqPWdYS3ngX/jfTH/oc9PaK4ZDXCvwzS7I1yulgFydoALqzGc+R0
mqi8toVgl7JzXyCLe0G1aeOFctsBU3z72V1f3s8e3fWF+2tbD0PhZbj+sovsvH+6AJdu16lWFqbF
iTBbMUwelp5NQ4b+DP5wBvloJ9AQnvYa7sfCx5FfpCArOc1w9JBxHDEnWKnMLT25+XoR2nmSwiF1
kVkYQzRzCai1Y6XzouTKG7ywf8zN21Y7IbPQctllIMlmqoA/yZNDGE5nFKtJrG313SZIy1lTRy4s
GHOvdl+YEJSM0bvYRf9zQCYmggzfjR4Qp5FtRr6yUy3AW9ncrz3p1C7HrmOXrJE7TXFAg/w8TNAe
2k36IyOgXz1VffncsbseZE7JT0X9XiUd+nlMR6GPTgVOpStnzoVFf27tdvzA8fpQ4xGjEVhFUxUF
+X+b9nMntyeghFAafxonqx5MnZxEZjX4Z2FqzE3ciMyrcvQM2AV1axcgQ6eOahvOk6i3OdZEOOWK
tso3TCJmJKmLI/X84pla/plwCjQBb0JQf6tOqU1jhmbbl/kYF6GisbD9DJQWyOtuv/xLG8Tch8n0
MCVtQadLncFlkEApMaAL2pPxOxqTX1Ax2HsuB8awu18Ntl+YyHM3puUU1HK9hFxGnj+ZIr20nnjh
uKU1+Xg0ebuyoS+MgTdbekqdqwHemeFS4QY/0Xh4mtLyfrStx6aeYotNKKCuiXcWH+NstVG0LasS
sRUXCn8g1/Q0oJ6B6ycKGc2LEvYd8vbQ4shQVIVWqljj6iw8yj8stL/WbtrxovXTKQCaz99yne0L
5OSK/kffZVtkdUu0SjNCIsiP45KL8wQ6muqbr74fbju3/U3C4a6unOfbc2npy8w2EqTGN1aCCMWL
nRhUNMf71PZ3gjrfdJM+OmsMgYXtam7hR9I2LT0EBVw6E7ibVA76nnRQ7t3+DQt1Uja37reZRodX
sOBCUBTNeAbelvHkfkTgTJxOiN+DKmBvaLbD/XXa5IOL4gLtj2ldI4kEShwHSZKWn0RIYaGnnthf
TV5u4BB8dvLB3I8+8GslA9FVVEBnuT2i4q2iu2AThATdadgpVYF+LEVfHtVEfhVV85jBHfFkuVb/
xgFMRHOxGZ5DruEuN/4z0nDUxkNDbWU9+KPo/uQ08D+G32zw0F1EymmDky98n0NntrS/w9UbSgJw
GNNtmNzZzktgHh3nhwX8izUkwCecCrT8Ye2qpjC+WrxoSU7gJGa4gOBOpZyDyMpNj445HOsbZLPW
6OyvDNn1LPvZV56dpH0LzXW3x1cOxQ9mXu0mj+zcOhT2V+Ssj7jUDalB9tMzqDU238nhoe+PljM+
G/I2hO9+BXaO/2DEl0SkgAu50PntQpg4p+K9y9p4CJMtfsgYDLEqyUrp5k+j47PvPDuXt8lQpSOw
gpdU6RgPN1P3Ac6mSfAclIe8f8c39xM7aia9K1seEfRGAquO7CqN3cDbIUFLlsO9NNDuAJWB/xqO
1lbnw8r3W1rP5gwJTkHNqajjX1ST4u9zfrAstm3Qygd14ViLPxIQ9ayzn6tC56UXezaMAfiCnikC
54J2ANRDBimAjfJWDhILp8E5PUJKmjfV2F6VW2oD1MBrVuSXdLQh5DnenoZL2831f/9rKSZMFkVh
Q+qFzRvBm03y5jKIsfJp2Hiob6Rc/G4x0KWF8uTtT1wowbI5BqKqKpjYgnK6dNkoXlXnH7PK40ep
pn90XwI7NkhoODo2gmzE013rQlODPnVUKGi0bn+Hhec6B9NTpEqPPqzWl1G6fC+QSFlknt7bDRgd
HWRmaz91YXLMPfCFGHrbmmyEL+uXyjcxZCQRYlTiNOd7VGmY3qt0Z4y959fbLGoQEOiM4dPtH7nQ
QQGJ5d9jG6T2ZCDyCC952UBohyaSHdvpd9xnr+WOKjtU7S9st8Id45E9N8GdTtJNMQKZCN/3sMNi
EzMJDMiARufaE1l48nN4N5ua3E5Jwy+BIB8w2SbHoYO7yGf7a9UUtYXfOGvKuBS1u0Mnf+OJ/uQS
8jj+UXeWrrnTLgCwjQjXkIJLVwd2/ap/vQJ14UP2g1TQy5R/wePo8vvrntF5entl+PdFusU1pWeI
Vk8g4eryLxMnO2RF4IAs7hVWXjwrO3y+PWhLV8+5P1/AmjKO3AovVjacpV9sOv6kQTB23ffUriEr
ubPFtGGZH/lYWW9/6B9W5Cfr+tyab9mlcLhxkWndfWsnsbGNgRJBbkyvojp592mHCs87BMfxFZqW
ej/zFrJHYPaw4Ffs4wrsx1weEarafcOqbqcf1z0IDwUVKGTb4CfgBoapPnXB/opjvu4TZoqccQD8
9WH9hyysZnPfv84gQ/QLwi8d7aDpfESie4/XjUjzCOHttsXuvZpE/kce8dlDo/+eNx2DDM6wml8G
F2DD8rkaP3gH9TteZauzIKm24uvBY+r0dkCGQqb9GA8Jr30G3Uc13pHkG0azE9B40u5UB3dtm2wa
7xqpiKK1yn6uDO71MP/Z95ztUCBIulUCdcQFZx3VDZFw75kiELz9umJii7qIbP9e9f1DGQ7bUQEi
Ct5SjdiMAo3UantFSOPMcX0tkF2P0b4GQmANEb5/9NDiwBCP4zPBFq+RuI4J4EIvX7b+Ba/F7V+w
tIrOTh0GFlvW8hoXvSHqJyN/VZqTlaezcFWfIwX8JEwwVcMKqL38PaPyqeIweq2SIhe++pwk4CD4
MaPo65xbib5eLdixTOlaXXthYOe086S5FuhLlp8Ft5s4taqIpnf0Ksx1CWqxjnxIPH/rDsckT47I
SPC3zPrJ9Focz+etHWCq/z3/xQixmltU2RkJ2q8TGs2u00L9Zx2h7ra3Mhh9SDRWpsDSsjhHCmgB
n7KV2eSEbRpsvK0tyrOf3efIsPL4jtnOAeA1OA/MYTW9Zuk0OccI6FCkoyDQ8DuutcPx2raOnVuW
WwrBP+lOZd38aMo+3LYKbqLbU33hMjpHC9Rp7SkEn9qnsLAhzSwvKrf3Js3PuTGx3ZKVBX/pDDZn
mptx6rocy/o51dLfu7kfF3Z2GHBGLye1b3MPtEv1NVHfUqdJge6T1rlM/TVv8eJozpYkr3K8wrEB
2IAuMJq8JBoytpd9G5WAJzi6uZTX0vFBFNZ6fuDSdJ2tIqOUnvBxljyzlKVxrxNyrnupzmUNqHGB
oPrHwW1h9ewntSLfub4Inyy8cyiBn+qs7fGgz2isjv13JeqD0s2bx8vvt2fLwk+akwgyk3Cdi6o7
h0T+Lovq7MJUMvjyAe3os1e2SAdcWWuWPuk6X/86I03CV46dy/Q86je33GQojUzUfYdd5S4Y27dR
rrmj/vjLP3tos1VF5l4Pd5pFTmEQPFvhOZTNMVWIrgPL3e9TlCrcLeKx7/yAb43+UWRqPyZw79TN
Y58Xv2u432ImdLtxG1JtQv4kcb0sJsitXeS/i2cAUXF407El8wQrlmdBsDlAea/pzmnqx9ysYSIW
dpY5NJvbzqDNeH2VMx9e8KK/QpbeV0/SCzvLHHLg4EZUcD8kp6QdX0LXevXbdGWwl+btdb/5a7Cd
hph88jk54dwQdaQ5QUR1TUFUoVlZ5hZks2zOtk7DGmobjoczZTxmHvZ1lB3dZ6mci/OjISACbyCS
305k71IRpR8KVPqmcKIwAFPcNhsPHUAPMj3Kfppt50Ng8eoLNw7YgWfZhq2dxheW4zkEwWqLimr4
sc6W7/1QrNpzO//iqETEjFRq05O1AtbS+zVbnLTuTdsEEAEn473rC6i+4YkBIU/wYSsrelidNgtj
O0cimI7nNVb/8tx57a4uw0M9PJExPbcB/W+r3pyHoLCBBAhj6s5Bb2+RP33qUFgoIYZ1y/+mEoPt
598TtGeoIJgQcF7GrKcx9L8jexBij5UG2dK+P9dDp3QYGjPWYNnW1QYO7ljSF0ChdWym6qOY3C12
6McEv24VK7kwz+b0AwX8H/P6gJwIg3xj4rB38S0MDQdC2P1YgUB9e8NYUBKyuVpa9nAbssolp4bB
2vBhKrCFesCxd518D5AFitz5iNZ4lofcfvewZk3/LSKJzbXTKP2GWQDT+AmhITueZF/c1L4jtP5I
15DNSw9xdh/LK7fDcQK/jYCQb9VfkdP6QaX17uvwuKpnWljV50LoQaR1yGocyJQqvlVO8TOQyc8r
X/v2AC2sA3+YFX8tvYBl0U7bgODixsX4rk3GqG8v1PlZabnr1vhmSzN8DiaoOM9VyTEYkHU/pMYC
AVPErbc19W7sd6Lf9eW7jZvg7R+1VIiaa0exsrXGUExveAx8e5OWYF6Pm6Q8InESVA1HxFBKjYHc
104TD0V+j35+FKZvBftaDX7sih8OI1s+6NgP/HO+hqVaqBbMxaZKUo9bIrNPlXj2/Yema/fE0Zs2
7+9ZOnyDM/BCU7VGOFmYnnPlqWw6JDoIqJyczByvyFgDI+yHMcNDMDzfftCL43qdtX9Nn9S3qOYB
Tc7aTuI6Bca/zDe8Ng8D8d0NcYIjOEW/yxCiTqcaVuqMC1vKnHdg8spO+3EKTnZfvRUTe6/taZP1
BLpossJUWPqI2YkkgE2qmhzunSw/d3e+6yTo0ljepp+A/UPs+H8DDbA/16W/nl8jesTc+TiWZOat
b6pjCNqhI8Z3vBS3R2jph8wuPhwRSqqsMQm87Fc4AinYZfBFii0Mp7c/YGmWzQ4SPhqZrSnq/Eyx
Ej4Jnn3lOXTpCKt4hDP2W7+m61w4fs4ZBpwMoE1OvjxnYfODW9XrZLsrEpiFJXZuTis6xIRa8Aef
MZsffYugkWP4e+mtXJqW/vz1yf01xpmSuYv+szwjADsHfHc8FtcbKNI5V4Zg6dFcx/6vDxBNZgGj
0FgnZ5TvVORnV7eH26O7sD2Q2fudI1UQzsPeOhVj8C2FTx51x/pnqxExm8A4bwZyICje3/6whalE
rr/vr9+B/As3FbmiJ9wzjkL5SAkfYTsLDlCJhA+0aVY+Z+GdmPspagv5X0nQJSDe1veC9GgMl0+Q
DT+oulircC+Nyexs0PKBub5biLOhybBpCwPZjJhWVqelDsJcSh2ETZvTBgjFBqb2pu71O4NZu0nB
sA9+jP3RFtUQZwgoSzoUkoAKczxWbGpnzB9hrXHiQli4HXINPjzMzAVQ1bdHcMHFg5Sifw8hpLu0
mCCLOqvOe+nL8avr85dUdjv3miI6uE99kgF/nSbblvYvGen3iWzi1cvG56+aOxdl5ymzwYC20nM5
VC8yCO4nJjZutxYD8vkEdeeCbBTb0ZW3K33mFvvmtvm4b+A0jAcNHEaQbAn/uP0Yl37GbMUgdQBa
FRwLp0z28Nfljd1tWKV8uHRhZl0Zq8/fAvAp/j1U2uKZzgYDoFMJhAqBv3z0TB1BgBNna83epR8y
Wz4CtKndAFFx56kfv2mV3cmxOZLkx+3H9Plxyg1n60VqUThZM6c7i0FsOl2eaVLsXL+Mr2mJLfe2
IbwP69XZpdF3/v3AkqyyjSvq6pzQ6lerdADzLF7Czdi7b2FB3kZLWd/BZ063rgiKQ4NU5VjnyCTr
R5XFjSiynfGbS+EPJAZ9EPfTUYLkfftZLH252XrjcGWVQKmSk/LTqNDtHYHwlaohgnHzsez7lb1s
adLMjhN0RM+ugtP+lGRm25DXJPxqkOAkHb2y4SxUat1wtoJMru/1bYpNIKXii078lww5y4gGALTB
zRw4OsYdp+YnVeM/PqzvfhJsbj/BhZ8212KHaFhNowUiLffEpp5gymfJk2Ug9iZrMs3Pd1N3rr4e
AZJhbo/DWNBOUa/ucCgfFTIWCbQ0P/q13F5nYS7MldZAIqlh6LU5a9lmG68DpbvW1buTu+NOaLAV
XD6WERHyhyhzADS0ixYHIjcPggIEABrLpaLmQTaF3gDzcE2gGr3vvdXDf+yP31skrcWW45U7ilQT
vlFdBYKTDKo47RLv+1A16JDYVWLQeTRNDAwLGn6IWnntr1gZy6HFa036ekMJQ7k0p2dnRCjtVLO1
29/CsjAPs8ro4JtCF/p8dbBtbRkcwCtCu23cY0P2YjdDZz0NLNh4rT5cmTwLC91cf+4krdWEWOpO
aBvCZXV9By2/ipLs+fbk/NNQ/t8qtRvMVlI1uWMDqXZ+lkDY1jFl+k444gcAAD8Bkmz9g0K4E/gZ
lh+A1975aIVV5VsHVuyWSeSeiMS/y4YRsjQgFz4qjn6HDQiEbZsHErC3KjUpQHiivKvGOiZZqp8L
w56tAEOjO/HKGjCnqQ5sFYEPwL70iXXnaJucoR3PNimoG4noyCZVjrcXNuwFocxfgA9T9yLxHol1
DWevkNVYOdW4gT8aE8PudLU1jmu/OaKFdwkJyjBcsOquoqHaZrIejr5G3SNJuhMoBj9vP8iFV3Cu
BaqrMaEIpQ9ORCOm056qB24534A66GItzS7pRxLZCXm8/WkLU3Eu+zFBOPiAQkOu6HSHIkeP3mRo
h2Yl3NyMIr8SyDcaeOXBlp1ZuQ0sTcXZroi8LRbyJJRnT/n38MfFXuP/Wi1QLzTy3Lmav+ocy5cQ
7p9Ay8nbS5J+z5x3EMUcduTJZQpINCp/47p3q46mhYc4F/S3QdkPTocSFWQC6MB2zQuiPuKEv6Nc
ksifburvb4/WQtnInWv6cY4jlS18c5aIirxmIBfVl5BPe18DfVP6320NLGV/SnmHWGIaSQ/Ah8J5
BcIoHkuegO0qvwsoYVsEoTAe7hyor1JQCm9/vYWBnYv8jRq4DDqEDaFeavMPu46G+uvtP/2n3PfJ
8jJX+fc1qdMSuRxnxasvHD6XGPHG3qFJ6w+CrCYQHk7TQNuowSEICg7owvMGmgsePAhKfytszLlr
PSiFrXqw0g1BQHHEhbVRo7ei4V7IJHbnXgGLF54wAk2iKjx55a+R11vLe4DABdMivxJ/+i+5uXQB
dP9wfYozmnRRYZ9SmOsyBoMAx38d3miNGOthPJW2foP59kTb5Hj7GV7fr88e4ew8nSS0d0gl6Sls
+VfVhV+DdHi//acX3oB5HBw4G4TbQ2twq1I4QhN9dKpg26S631MbjSnYqt+Vnz/n4ZptfenHzBYR
i1iI2+AeO7k9/yit/MVGhef2j1k4Z82V4yN4dLbvjcGp5/aDM3SPyvW/hXVaRWVq/6eGojuX5U5N
EUwDijonrLfIpJxMumF59XVk3D5kFV1LSVn6KbPTsHGQzW5hWp4heNeRRbiKcsqDKG2nx9VYo6UP
mR2Is2R0SwXvwqlyhw6hTgyHYOk9qMmf4kr/t8x5dx7dNuaQVbeJHZyaCRC/DN3BA8nCNU/8Ql3A
ndtnHAOaDDZ4RNjofVh0EMgDoNKXdeySI2n8OqqKPrp69lIegi8BejL+86o7cGnTnx2egsbWZYCE
gxN1q2NrB3ueO/1W82zY5GAulLt87cK78Kb+j5mmsK10SIh3UlAeRm4GnLdd0vGLX6rfIFPiKq9Y
DJ4GYqRT+e32C/Wnwf/JyjOPOHOmqXRIov3TlVnL3iYwZXeu7fsvvQ5JhC7Gg7EQF6ybPAOPUhwb
kxxHmgFJWfL00TUILIlre3wJdI+YR2EfKlXZBzUgRFtV4KsUNK2fvFL1GzJVbgRGBR8jlyFWnWuN
LFFV988+5QTGhsAHt5IDb5mF6R7MmjBurVwewwRpjukguzcYlje3f/bCLWcuNoZyqe1ymOlOfRiE
m1YmzqEDMigewOY+DU3xzeDIv3JqXHB0Q5H+77t/2462kK3tgiiGUEypsjefNAMC7DvvHjnVIqJy
fLId79nFOrytgV/e9UUwnurE8SOX8ufRL3lUGrL2Ri2sCnPdlighk8r8dDwFdvkwTSE695Z7Drs7
uda6XXi+c8VWG8KFqiYxnkIcACzIoSPXvr41Pv8wVy7FaP24PZAL55q5lca20F65nlpPrW2qIw7I
2ykoh1h4q+qPpU+YrdMNZXKQQ8tO9tQPu6BGt9k3vrX1dVKvlGSXPmK2SsMYbrtdmbITc7LiHrHs
zl1aXFFNpqqebj+nBbCIOxf3E3tKG9Ub7zSJfLJ3TjlSe5O7AajMRWVQINGIOMthm4tGh+UvAhdd
d9MMjALzbOftFNO6qrwoA9UU3mg0YGnF3KOHy8+7ZIP4kqawAiCCC6mrZRg0COfOn3vSvpDceBc9
JTDHwa4Z+RJhAVVbE6DuevooFaj2HqDtB9WARqR03X/RYLscAe7CEYwI4539IXudlCu2eZKn+6wT
Y4WEV6ez92BfjfvSscyrdnILEBxmHWQivCjwS/cA3xm2VC3rd0GVvVL4XGhagj/575c5J7ADGHjv
T9LJwudiUG9l0pexQasXpKVBxIhV6uDNGKAPJLCW6chzabH26QszZa63d6oOudFe6p08KgPEp3XJ
prI6PFaqv9EJjhOs33LLJmwWSR7GzFB+0GFdHaBtDTHAIToLd7Uc1VrF7Voi/GT7mGvxvVqUPYJb
7RPX5ZZIsJ5drbY5qEibMpcTENc12uDwidi9iKw8tLa5U5XfuVyZ1wvaLPdPzeOvvk8y1qo0YYFm
qwXe01GU6fOQQ96bVKDhNpPnRrnFX0xG3mUtvLusk/2Gm+6xIvQOkYHgEqOYU8vpCNCL9xMr7rto
8Y9SmvzjjhlDJnl3V+rggM6AF/O+OlWte+5B4z/Bj71yPVlaLWdLTFKHQ18HbX/yekRw2mIPfPG9
SwCMrRTbKSHXRuv6Bz8breso/vWwDHCSwLTy6eTB1k6tDjfTrH2q+xwt/uKNvxEHIfdFZtq9C+ox
Y/nu9uqz8APZ7AeCLIuQhybDjal4E+Vg4j4NgAODlyjKQtpu+64WKx/leH86Kp/9ytlyOsEkoCWV
EHAgWRM6uwRtU1nFOXEsMNjDBGae56nvvPqXxK0VDDw1qWECEV31FskiGVDG4YNPsTgWEVx6RnmP
AinAnY6r2sY7FzfgHOEiPWGe22mMrod232CsHjMX/iOosH+LtgzFgEMpirX3ykuZ+Akra4ri8CC6
0sE1GGRXc09lr7fgNtO9GF1mbWuSk3tca1p5yJCJGmwTJ7Q/Gl5We5TOoe8YoSAXZsStDRU2gnJk
wjY94t9PkFBglQkbJEkeSitgF62c9smWhENJMUk0ElqeJjsZ2r9BDpx+8Q4yT434RQB3w+ad+wO/
z4X2vmbh0D6UiSG7xPemXT/xTP0e6xHhy3rwNH9AHm3zkQUBsfZJzjQMMW1dSTuqsYNlJ9+VyopS
BweLUCJVqs6IirLJCmMxpl2wqVqWbf3GKS/SlskvmZcFHDr6pUgn9xLiN+BwC/NtjEgIvvGsVMWp
ajMET4C8G9Gq9HcFhvORSOJ19yGI+4iqYIY9aCb4g8V9edBtZltRK20KbZrmNcI/Blq8IB7Sy1FT
RQS5qtBF9IVHN05GX0GqJD+5S397I1IwCiUrnDMDkQMkpomMrQklCcB12SYrcK2o3KbdAQNWp9tA
WlwekKUOf0xXF28g+1KsyToZ5LlKMK0PfTJR8hBCscv3SdeX/UFVfHBey7wo/a2VG/z7dmTDEMPG
hxpq53sZMNmefcQA5PiWRsHRfix6EcBQ2NvIHokkcBjqjYugp2e/TiHL2Nog+qkmtgzYJRc7wD9F
ST3v4qkS5FFmgqCV5Bm64yJHpGHX9m5rbdD4zXGah6I+eTBDW+0k5vtFj1W/a52iBlQBLEvkA0oU
VmsKOrnRGaIQ/DTQZMfq0ic7g26wh0TWAdHSmyKbcGuOUOrNC8DQrTa4YyUvkzdTlh55yAN7aryI
Y48ksUlMCj5c15ba2qPSCPx+LE2P+C7PNa3e0bEGuZFa8Hl9B0peTo8WNxBcSSSLFh/Id0l7pCDl
8ISXEUXhvIO5revMhVKincswFoX8KSdhy4sta/xfMzwT9gRWAXyZIwaD7RLJjLdzatD1Dr3hVRAD
IQnhV1QQnbO4q8cwuONguguQ6IUDOPnEHPMQ5PgHmynLLaDA0JFu+BPCU3xnB7eB1++SsnDlPwhb
rGElTtyuEw+Fg4m4D9qu8055XiiwuBAbgcZ6IeBZuGtAJ+oe06AVW1VZvMcxX5SdH9Vh33vv2nGc
4ms5srR4QgOLya0ESbt9cFu7cA4TgjiH34omVvcEa7ssL+jHW+IIKD2mrJ0o5EQ3XlI0/zhhpZy7
gKi0+YpQiwGiCIdJ61VkbtH0QID6iJ0bCuVAk+z3BX/DvzLtY4EEARC5e8cKzL30Sd3uVTN67dbN
anArtO8OLRRymNdnv80sf1tSbyzePVSbGO5vOsE8bjMS7ou0Dcu7yREN2C1KZeUHmQKa3Y1uUQsb
qdYlaRHW4DWOd/RV05hfFQfO38TIy6BX7j7LD3qA//ZcQOttH7wkxGEW9otBT8chzDrUUFPsVnLT
kMG9rq4tQCDvZvLyZle0ZeFcKFajkW1zmXN1glVT8/cOlYb0NfNM6NHImJ67uInpqeT3SO/wsuOA
36SeKhiX8i0PkaZ1VIYz/dXwsfZPCfAtO1klqCHqHv//jZmmnG89SG/LJ07zmuACbKcUtwW7G3vI
vE1H9IGESg5mN4VBbS6jxsDcW54rmwaMnjbz9tiIYFyxQwkjAbISevOPD8COd6B5QUkkkSEtorry
qmpT1Km2f01VZ7X7zA6bQUVV5Xdj5CXM2gh4/60MzZi8bL/nFG3jR6MRogUfPvKGhYVDPSnFqbY9
FNBqHSoyRZOdY4MKWSb5DwHmuvXslzby+0zpJcPehSUwuNho1wQ/VU5t+7VJqWV2CkgF/uHYFeiM
me+WDa6xmKS/O5wv/GOCxn1J0NCitvvDJbRBXufkWnCzmG4wEUN3u/zH77oO8jKnA9IF9k2J1JFc
wpFwlzbEGy596eA2EKGVFKTf26blIdIodJ18hQXG7uCL8Puavwaj5Miq4D31dtQfB3GRTp5ZyFEf
bZZsMuo6Z91YvbVPq7Zk5x41a/kdUj2KZoPdd7aqN1zSsDeg8KFU/BPMFty48UFZCqMxXo56RCwS
RCI98mpoRfwtnGMsvUgK5zIox0J43a8JEqf0uzJMNd8bwFX9iAEgOb4GOXQrX5y869N/Wi0hpoFq
2vJatvOkgyLPtmkKG4iRBKvsE1UWqZMDqCJJ0McQ6zTloU3KwRGHIgTE5Z8MCnxsD5I5Lt+OU47r
dhRor2BD5E2ZZN7GTyRhOI3QwuouNCglj0zIXR+7Lec1Cuxe1VT/x9GZLdeJLFH0i4hgLOAVzihZ
s1q2/ELIssVQFMVQDMXX36X71t2O7tY5gqrMnTv3ilh8Sy2b84cq6CIdnuMZ8uD7VLvrFp3Xfaih
ydkQYfo3sJGBHAoxL8N8VLZwwzlLbFcugs0Gz2ERyng1lJU20ZNkQVyI0jvU1GxOd4Ndag6e/AVk
65oHWyqGj4Yas++zQIIBwg1mArJ3wtpr1Z61CXuoN9G2YHQ7JIvpYkL0sQmykts5speZowLQNiBh
rLzETuctX5Hbi/gMb8fpzxXtMxmUuxhxiseqoWDaakIPa3Ls46JsM6sW0R1Fs+z23IpV+u9OUXXT
cZuT8AthtPP+xWoJJOG0nuQLDP28Nazk+s4WuZmQXhOeiTQqk9u09N3tMjlRAo8m2j0gP33V4dBb
VyVPBY2Z+18XyHI/itQpvkE8PpHqP+zkLN5nonz3EoZe2JyTiPv7WHb1FAHwWHZZ3hFY7Pl3erPb
1OYFvAwm8cNaPMIk7pIXTy3L8DFtgb0630nS5TqLvO3n7/WFujQgWno1/sZZiVuYjwx97TrKdB3S
rOoIvj4mQdKkJmPelnbXlcqSU6Nu6jlLNxYskshLuyGjqlrD7myl8f1nbxdbCSYgdoftRgldN0+O
N0XebRj5PuUar65ndR4HXVr9KZ1gGC9JHd8APNBXAA2u4oRN9fvap87MDhsMsUMTWz+5Rt7EJLNL
p479cAchp/4jbcEeyb5UTnVDZQ233IzcXJCSpPKfi3535XUxCQ+ggM6AYo4satSZaL2BnySBlDFf
+P1t8mkHonMTTqr+u3U1l2FT7JdSR+tXHE8VJIF16Zb+MRBFN/+I+8o2DwE+HLhS2zamLzawvb2A
dlQ1i0VtFQW3cRtYeyLnYdL/UsBX0YlJl5u8h3M8ry8RslfyUpRqLD4bflbqHRlD1vhdmNgBrbOp
vRIPu0obrREmWuPyyVzRZRUB4Ld1MIVsmItxWrZvl4VLWJN2Wa+5JtiJT82mh0RhwWWNw5dLPHFW
bLJ5KMRcOlSUREEOwunzOlWYKI5LwvT9NcKcuHhslKvReZn1UPfr0UspgPoLmCPU9DjhqjZxkaRV
PqadE1Cc7VH8t+jWJIBEsPRk7YpljerrN9VIZ/66bFApwuYlbhQbj3zCbge11+iwToi0ml11FyZj
11cgABI1wDSUrfayWZA8wv1M7vvEL84pm/0OXnQ167zprc345w7utDaq6Ee5IDj+mNwWzD/LCVZU
YAli+xsV1nkSoJBOo3Lj6bajTDc7J5o/7t9YEad85an1wGI2vVivLLzrkQwEZd176JkJPPQijdLy
hxAJZiwsJzqZj/yH2wtJ5ckGfaZP1+1uSL1+YD+vsPGhxa7qPlEo1O4RbJFlHcQhbyd+BtJC8duN
Yk6exrSv1jOUlOJHmJgJl3FUnim5Stmz3CxT8nNrypKHnTJQHXuf50ofR6jj0wB/RUf9QEX9LWhV
3uLc1XMzLKwGNib+s8IjeluFn/yjOeUwO6VWaQFPp9jmQ48v8q8V6BxQycuTmVzfFjnLOCRC5Bw+
wWKPzcoe5HAOZ/SB4QpiTMPFrQZIUIdwDtT6WvWAscxhUIEZSpZ49ySoT+E8+vNjlE5IdKSIOe/1
ADwJWZXOIMkD29UyeaMzTsztTK5Ep3N8bBbfSOMQ1IxHAbUxjA6AzkyXbSY1d9UWuB8Txp+qh3zv
ND6siwXES5yphhWfX4NH+NLBCbZulpnc1wLVZVsbsqBMQSU7Z03otv4RnE3R/07qPlmPkjciek74
EKQCDvEatd/menNo4LOAzpgS5EbliGUHRGQqz6fd7dvlQweR551t4hd4guPNGZ03DlklRnpXR9rj
XnkNJIR09LcwythTLeezkFVU3dltDILLOqfJTIZjV3ZVZkrFEGPamXZGL1PUyPGH6kLCGK8+9f37
VLhBFo9Scz2iETDAamVOB9R7x2Sdo2/SYeAfRulu75g1nTPJVeFDN1vHOTgbf4/aGPwbVOz3J9MM
zR3PirgNQQd5B89YJzdLH1xVYJdXkAD6ZY7ZBMlCDM+0a74MTeYxoLGZG3ixTl9FGG43A/k//4Jm
CtaDbldJsAKJkFuZiqdkocWiJCHa06MtPNectAW5GeRFTKt8nIKRE34r9uCm1mq85e2avJzoHSK2
hnS/ysQFZWZ2Q/UNRjhyDQXKNpIyZBOVs7oynpt+Ia0j2qfLFETFOQZ0dtPUHFCJt+i8Vzq68zwE
G6/qGwo2jGMJcLdbkmHcYzxhHhjaRuaJH6wszU76vCxh/z4tE4eWbv1DU8Ts8BUcu47q4ixI1p/g
kCRtWUjhZGi593Zyj1XDmTFDp8ilIZUw0WGK5o3gQRLSW1AthkeOFXkOiuLIWBYSK/pFcTLSHemY
tLkShP1pcINRNZY0bCrm56m13AiEmQq+/9L3plyBQ7gl6NOnCyAFbhiE91/fcnyEtbO8t5pFtiEc
xaMY++a/JmiKqyrH4qZJBgB7KZmdgTOIXBFEDV0r2ClEBZsX+Dgom6p0cC5rbeaDHRpKOiE683u2
TZL1Rdqw7OXFrxAQUetFUJ6SwlcX2VMEZo3a8JVGjipu6aqp7di/OQ+LEbd+nOo+izgaziVzKeJj
gsBUx60IE3XbzdH2B747BTDNbfg4SF3T/sdb/09Gg3uZQsc+h6x3n/FSEJAjup0vDZLQoSTOiyXo
of/sljW5nYWYXsqt93ny/ZrJgiCTv+JhOA1RucG57pHtm1Id9zTgQR+x4Lb1aPfcpmY9KWcAmeFi
lvlXtqp+aNKg/KVXKTJ/cZQ6BlCf3tquwOUp8baJm9rV8lQrI+aDF7bdS1SW/VMfttFH4fX111Ju
zuO4Cgoz1rf/27XjBHeBSKqHZeyKK+yu1Mk2YisOLSw/fKRy1ueaiciH4RwcLmJH5jqwX1ucm6jY
1jzsW7fK97qwlyL1yupIMj3hHLErG+/Qa81aaTItdkQ6gkxykFxfx2IvrPc+qY17OavBf996Ybyb
Nz8ya3ybRotTkzmmnOlIt07O5bSn1X2wx+Vd4An5LZ3GLSKSsp+ua9W72AbyoZ243fnd0SLSVi7o
CdyTztHEyfhCYLwOsnEOpvarqBvZ5+QTJ/dl42/iUDJd/k4C36fH0qPENHszgx3w2+8w6GQo7xkN
9fJ+p/wtj9KE5UPop1162EuSGfnpqS/yhKv+QwiQOayP6RP2yfGrYLt9R/NcCTJNgirOSPpLo5yn
g0FS6+q5yX2/Dh8Cdua3nGBFtwfsFLXAtUZnBXEHl2gkAC9Nk3ye4l4dhqAJhmsbc/sdlQoGAr99
8uScREVPlT9M4s4ZTfIXbmVX5UKOFLQeUZXvbh/GPMXs47tHHxjP96edafDbxJrf1HjTz2JPi396
GIMo8xIH5qRYQ0rjau4W/2be6DJzu6TLzMsyub9qvc73HArex8gc6N/IHOpxTWabZq4LGPPorLu5
W9dU3KxVWX2K1kR/KNnin52rCOrjElmcW7tW+qsqqN8yvw9tcyipk+6XfapIUtqC9NYrJ5/D3Ez+
szRUb5BrvotSwnrKW58KpMqHpvOnU7FNe3cijWrRV+FphVPpWwKJ+Z8x5PANIF3dKkSNdqjaPPBb
Hf+Ekhq2hzKasd76LIv+31tBfo6JXFmqjIAiuT9OW8zJloScf4/7PhfOr42q7iYaCU6VoNjEYXc3
FFeWS2TKiGc1L37fgH9xwy2JWJosyvRpZ/x4QfGgN+NQdAuEoaTVPwbjukMed9a5xMXAeVHpQfg/
q7JPH3Z/06/aq+nA99gUYx7GFdqHGYppJ3+j3abhpRXh/mlMM182N5nCo2NV9xwQOv/b0So+6zEx
9e08BJR/0RDK6WLXun4Te01Atks/+0TEbvmv2WUrL1A/9zkfN6S9k1CsAGfWb9V7iyv3IZ2W7r6P
8dEdi0hX4xHNQix5Rw9S3pSo8vOFfyO98THddGeY0KI5hGIkuGGHj8amR+KO/VEInLAQUOKKngPf
hTmYMQye0tXyC+W/XQ0kd3X7g6vw5JLp7SzFaYPsBz8u1El3u4Kq/KijacLyZFvmGWIIk7Mbjrjn
aE4owsNpxRe71MSVIs6W1aHyLXzDOthKfVPvLW+qZNzsX/neSnGMSAC81uTe3qyd8dyrz1f34cyw
LfKWwuQuDQhGPBVuP9lrLKUOr10a4gKe9SIfY1FDaJ7lDp0942YTwxXxoJLHMUYguxBWsWCanlVy
W1Qb7lh/iLmGOrEs3gO1lzV0CYup8mTZ3JoWrlmYzg3B9/3rw5JML6Up5c+wdqv+KTVe5TzF1vNt
ToGut7Mz9aU5SQiWj/PSNR/S7DTSUW2RM6HwSWYrXuh9sghABRIk0VSyDN8PXe6OYzDfhcDIDT3t
AtKsHur4oW+c5c9o5jq4RFLDrPIchBV3Xfo24xfWfkRLExzifW5IGE0sw9dOUBmMNGb6lKSgBkZW
HOJM1kQXAfkEUeL0iThbpu1XZiCq+Qz60X1exlLRC40FPEx3VsNjXAXuFQnysWrX4MEr3f3Go+2G
zmQ1Q7rRL+B81p2qgjNER3YMOwi/733a2iYjl3S5KmGaMPdr2CS7v1a0zLuKju4wjRT4egW72YR0
6evWEZS6RaV7dmKv/zn0k58eqHpHjZtaz/2ZWGrJlQwxUme99JOjRqgEHKS9Jn5ewqq/I3S+MdlE
ZfmdoaTMc9UR68LpsmKe9Nr9bxXMKaFpVYohqPeX0RxBJ3aYGwaOflTehOoiqruppH5yKNZAkrB3
kxmCmqvDJna9wCtJ0+YihZuAVA2ZtJ9kWKkVEp2o03wt3eggplUw87DCauilKDakHH1HnwZhl95H
ibPlTpjUn1sg5UKPUbvLqXFHTarUuFHzgHM5Cb9Lm8xJgwClue9LF6O7Vua6d70dDp22VZK17ULy
txqwgR1b1KdrPAfiAd06OjRtABa3CHlOID2/QS9HryJfRmQE3BTqrXTMBJNmS1tKPVi1Y77psMFM
yLjx+6NAQsrWdC6HbPWI8A+6bndBBQcEsEURm7CE0LIlMdP0V5NizrKk4zOB1vY3yNIoOsSKAUK+
AgLdj3NdcxL4CUnjj1W5ATHed0mCV9HLZ0cCeb4fknazNOtrCZyF0YQ9RoWzoY6qqOsxvaLi5rx4
cZdNfVE7GaM0+6zLwc4HNH3uAX9G/8tM7/YsYZVt/FGmley+9qAndY/2ErXA7aHvttiayttiDAjS
7rqwW7IG0O7+OIiykOdROxCSwtKQGEiD+1jMZVEdRce63aHGCsYOeJxKvInFUD7jIMJZbwl3eWWy
Nv7rvdgmR2qp5hKR/H7mnudmKgd1o9DFtlNA1/g9WViqh3rlmcrG0rbRbTWs1XRj61hAm2vQGS5z
mart2Da2/YBPVxxLXdS/1lAs74Hy7F9LY3ODAM9TR+bf69Z6fkCpmmCvkMUQPsy0NldeLZwEFmox
SRsjq2p0N20c3ICwdqZXT4dGnIXSbY+zPa1tznBgve/CRqhbBlhd+ttuO5CZZaT65sAY1T8M4/Zz
3Cu/PK3u4r02JdOxsh7IT+UuuZ2JmvxLwxNN522HTI3IYew/I0aegjLZPH1UhKYxGBbwxFSh7Y9I
IPwtbHG/JuTlwfsGakpKNUlVU8gusW8raorB/E31Ni13ZcGM8NgJEv5kKPwr6ODxh1mJuqrcZO9z
ZLkKWiHYVv8w4H68an7RCKTaowWNJy44qrmaHd8tHJEdkEtZimB98hyrzf8Lzl072eIwnDF1s3wt
Er2Yo564dl3WxZtthy3m8ZpifSidceHgWQdzFzlb/aXClCKYFMA4AjMdMmWJy3q96003kPxhEvmy
ORVDTtYF/9u42riMJ1L9om4LGQQPSXcD6tB7tk6g/3aV4x6X3tckBTIrazhjOOgCKsOAYPZj4Lvl
zd7P3WkN+N97rqlOU63R/FLJJaMY8pBynFQnZOGe5aZ4qYl7RVl7ljKlEyv3mtH76BZ3fa0peRe5
mY+lkcOhGKOIW8VpCTFM/P1U1EQEMrMqIbMvKZk5cbe8xdsMAtqMnCHsosZ3q4r7S2AJu2S2g2+X
Dox5N0OzvGujERGgKIP3qWVFlrX88gnnQHIwoDoPWx+tP2cHspDPyPl5iJ32QUWyzpE59aWKC0Ah
Q4AJ001YLkYN885zMbqwiBAQuAvLMzBqyRtUF7QlSRn7uVLYeUa1Q4QaLcshYq0+PG/obtG/Acoh
H9+PKmEOUVD35h6jrYs/oQG4Y1nfzUHnZ0ii3wmaZrqLtjGEc9vCzWIzE5iBgnXg2ujgByz3RFsc
XZQutkvoMYztOmt/0GxYjPmtA3neqS+NaKHbtzo5GUftZ8z97Q8D7uJIhOxnx0ZVzr/KmlA/FnU2
a+mtmdU1nKV0Sx9lE7lva639A4NJ9wFRt72H5O598rAHhz2sNNTqpSgOm3aZcpRkOumgwgzb7cWx
kEvzEZRohoFyy8tUe9UhLveJU9xxPvAiFQia9QcMCXUWa5GclmRT389F+DfGiD9Xxz1AHjw0Im6f
qrg2JxRpxqLFth0CqOzn2NjYAfmw/JkXB2mmmffroMO/FNz/yCwXz2zc2gMxzu791jCzWtHpX93S
jc+Mff1DDaXrmqSjcz+tw4fodX+UQ8V0pWSnJJwY7dGCwJHjPg9fURaIzpSjJMqnqE647AYuctv8
80OjL+iQ4qkdzesUt/Vb64qwzWdqgPNQTUW2F1KyQm6SZ49UPtgc6BGQ1VPIwXivfFJ5QKNbE7vY
rbzPGFcO3+cSHXZ8aPhXKkvaIxFFcsxxshDFuUbLCmG42ioue4zxhwES+WHYSC/anPrdb9ge+YB4
HWzyxovdToTHMtZOPld7peBzmZmLUAqHeczjYBu3/KHmyQ+ckxXg01CljCmhU9M8RsvPBdNrd6Fs
A2OMlNpohlV2DGGcT0v4GUkI0Q9utcXDUcPYGb9qG+xEC26rZBW+mqrBv9vTPTEfST24+oavu2k/
Ix8nAWPusa8e/EGK4Mc+KnkIy0X5P23g7cONLz3FuDEwazU8pyybw5ZvFo9b0m0Hb/0vncdq+Jc4
qxhs1vW1N74nM39AtUFS5poZ3DlVPocs251D66W/Z9NSQ4dxUt4z/pTecVy64v/7cc3Rj415rdaZ
rAXsZaNzLJahAQK++jGlZWjMSifZGfbEs6jXfvVhBxky8yogR7T3dVkMbzSUIDGyluNGgZfb7Zu7
sef0lNbJWp3IjPPcPG2H/g5RxcfOIAvZfy1OYbrXvols9+yxRjzmac3Fvx3GeCUIvuZlbX7oqR/w
I3rkr9J3MsYKQemlXffQGcPK4QbQkKpbWgTrvF29kVEDwZa6u0nTILQ/sJcW5S/jaJs8UG259Ztd
o73P9jns17e6G3iYfDZSKdsCu/rvDF4T71EispRfVWK6rzlmj+4YaMy29WGJ3IRuVqMwXPU4e0GO
0rQ7j5Q+pjxOSeW8pitPCXuIoaxIqKcljSX0+CFiS6t0Zrb/EmNqdGMTLRuM86RK5u3FVAxnDvWE
68nJYo2z1TtG2pAfeRJu4c5f3toDLTwyz9PfjJu2KudsEuwo59z7BsxB4TnzLxk53fovRVJK/Mw6
4zZ21GOEwW75wLWOpsz1VDP8m7a+/Bk0DhNxdsaDxLmqvpoSdWhIHuxuWh/L0fd2aWoKwuwjBQp9
XEd7nUZnUvoQTypp76dt3NJzXDVJP1zX2Cspi8pE7L/DZVZlToyc0pjQZiZNB6XSeP2vQtoKnrbZ
tf1w2KZ4FkVmlmik/BXeHt07NXUuQ2sfh4Yb8g0tGcs049pnjlNuPyYviAN1S09Kt5t1PjmEfyMb
RREB0ouod+w/lUayIIcpLvV4YhUADWx2S9HeDczD2k8GWN3+c+LAir4az7gMJkXdrjUBI4kThYpa
IcYrx2xL8tkJmlR14h13T3QdvVNlHIM7dfcc1Iaz4pdZtlfOExq4S9dpf//llgvZ1sFkklo+Myyw
q75PXD9W7iHZ62H/I7xSbB8t2dxE8GxWtH82FIEZOkgQlNWpT+pt6PPJj/bhrtwZYLO0Ldh53ZAH
1HkvlzR47veA0hS/kwG1OXXYmN2dj5CZpMHinq1Yyr7Q+2V85O1rk+WQGDuCdUUmu/MiWjN94i6N
SRYo5oj+xAacE3zTqu3/8DI34Z1r/Jp0uzVYQeKwbsfbL4egyhdvStgHNOlXWbn1x0L9sxnmXFXE
Lp8MsBeU5z4s9/a5EBPX9e6q8ZHDRDRXhlsqepFJPRcPq9su5s7p3cXeEDhmTh6JWWCTOow3DY8b
tckyJH+rtJHsTwfNwCtaUlZQMg7GeVOc2SAlzdLOx1p1XnvAlhQcPeHCjC5CBJ2PqNxF/xvHl/93
CLYdQubMABVZe02gDjCkpudgtBGcCzFiuPJ02j4nfZ06KtsEDCKCHlx/vENqbH9VmGzmB3Di6IEM
RuPhrtJ1Up9swPt77FOGwFkwb3sPTKTy4+ht1WYNjqnnbhO22W1/sFqvu84W1nT3vGnQXx8dXC/R
iREzWdVNYCNLQbINt4M/zFteABSpLoRVspvkVtaRMDFIxwm1vz0PhKqEP91VuNuH2yV48+1MQ444
uti3zfeWkeKYJMH3xUv12cC3JupJxNeUGNATiuAuc1+2kckS3+VVQsggCqyvYxTs1BdRnnKPgVKB
jM1kf69ic+l4APzXQkJ8p3NxWuA1Tfs4hckgHiaqXYqWyswb08JG3UhZx/tVsHV9nfQuPqMUHtcR
w4b7C6zS8lLym51yjPD2Byq3wA0au+PziEcg/ivQ5v8UBW/LBUjI2h38KEQZjF1KwWvM9D28wZSw
PIV1SHKVUl1SZHPkLverdBp528hKU20Eav4I+zTY7t0t7X8zy9v+qiIm8irtiwqX9xyGTPVKeaAZ
6Nx8TYslydl5rAgYCKP4gszIX85Uwoya+GWB1dodUAptQpJcqZYz1LmtOQz1igzhfr/I2k+Zhth+
/F2tZmfNiXE6d8XSszCahL783gfV/1oGhX/1ylbFyx5Gw2/r4El/alo5FLfjKJ3x1rXOAtibCfl4
xDi594e0mxSFyRpUHSRbcg7zrkZEObFy1TjPAn8Hkf67HP8wkvv2GX/L9WzsbnpG0QcgzsgOwPJY
MIkpmyBf6+8t4sgGqc4SLwkkF2rkFg8IuGxQsYc1yOnLM1XpHSusLBRbbjrDUO0iq7yz04+O/8vV
hR7eeKviNfOUReBaB1e2Dyky9pjxi1Pxvynt5Z/a04PHM7TP1Sne117c4iHjqq4ndldEKoc43x3P
v2BQaqZsrhAWzKT7p0X4A+LmiFWhfix9HZbPCFXiGQlWljAm6SncuVngjxrniSVMXOKe4Hxg4X2e
OPuduXWeS86up7DYyjiP4yVKjmKrJLbTeHDC+nZlobr9KcO+47gsKye6rDRg8YUc1tI9xaCM3RMO
r3o+lO6KRUXZhB2WqBzw+MRt49qXgT/dRkJXdMi5FIddYqdjvYykTQRlOfivxCCE3XZufbUHB8ny
3GNptJseQ1xJPFcgx1mTs6lFnl39FONKFi061g+VlVXxu4WMEv1AEFqKJBd9kYQZItI+HINBxNFd
UlIaPyi5jlel6yBkCD0OnEtzk043JrHrK9vTcH+cyJ8qlsoVUwfNiPOs7FxeY8VJf1nsPK0Zsqmo
GXBwDt32dtr92+/kCvmiuZUwtXesNmAk7xEqf0X7rMPjmvYhP8ayLiM5dTWfQtQqvYq56F7YTohf
3VSkP/2BJzk33uo6X3broROYqCv++SYYfyfuEuvTxgSLWOqi38pjuyMd50DAevHpc/aRhjKnhF08
J6uI9uOiqml4g2pPXnlL2kfxt6PMiH/ufbSAAPXbW4dS53kCtYEHRY78vtoisswY5jnOXCdsJoTj
2E489XPbDdVjOHSt+7B4+FB/tIVxYAjgaOHm7Ox971BW4c5upLwfTMVMBecnG0aqattjFDvVd6qy
2eG4uF4ZvHb45q7aM6J87NRY5StdQtbTTLN+Gon0Mnb4O5fOGX4F7LinWUv8yUPvEQLwGHEqwips
jH6nMykxAAwhVZdGxOnupGrH9tjp1QJ9b2RT5W4SbhxinZ8WGZ5HnzMqqfZ3YT2dY1sGP4xd3n9s
p8ktn9TSjGRjxLpqrmPVQkphyt9v2W4D5CW7BNHzJkyN99rH4HeuqP5Z1YwLu+N9Qat8oSNJ9XEY
/eWe7ZforuyL4ZpSL2C0IO8jeMbRsoUHmq1pettbH3tlvArVvtZ94XbHutxw7OCe3ZqfoquswbvV
L1H9A7tegxS8DKb4YnjQmHfaHuF70OZdG56o9ncn55xRv5xOJWCqU22WlaTTpOFGarmXOZz9IBXY
Hpll9ecF79Oi0ZmVZuDozDy1QOWN6fO5drz1ArDQ/+i6JuUnqH3MhmPS4yfK6x3q7NFyvLWwEzcT
PKzEbrnE5ayLeNyUkO1lGKF8/dqg7K5vDKnMgPbJN6hkVkVxupeZi4zLUJdtI3O2S+cVF53uO+Pw
RJr6JzcI+ab1ioP13H3rIMRZNGWCvFqSaHlLHwD9WuEE9j6HFavgJQ6b7mvFa81N4m3edvW6qkJZ
iDAO/ajmQQS3gVgn6uFC0nV+8vKH9lhBM0yOJN3Tw4at8peTKppOvIVpN5JHQCGwirwTrK7yNq0o
Rk3Rq3OQCDq9dEWNuk8xkqZ8936981KXY/CHdQI0gsQ3iyQ/v0oJXp/KCo3Fk254jPpw8/9jf9d4
4XllJcX/NY5NvRIdgNX2thh8pV53p8EjRZiPWG8ZsOEfl240yr+tmRPWdieu3F/+1CPyE+U2hD9F
ix8BiTQIl6OVLWVAhvGVKrU2cbSfUMoLczNIY/9OtSIZKuMM4P2OcRdjEGiKsrpiSmmdV6b7mCEt
Qtv6FCe9oy+hjJrg5JcxP6EXrkhceNHWJreYtq58YdP6h20n3rEO8ZVRdM/V/p+WVRzmPJVT8EDS
m+UD+HhQ+jkvWyE/vITPlJd6drc3GvT1OJnOXUtmGPHuHMK17oftUM0jZbMzF+V/ikQj9ve9MQ7K
Azp2WudBq/sYlzwRF+YFEWdWaJy6b9m+KSP7IL1R/bSO1z67+AWuxOlF52DV6nZcWGLINDk4t93o
+qe63lORk1uxPPOUbXdd7DqPBTrsci2aogGa3BCmknVVmgIjwhh6bDAiUc7ruNwO/HV7b5ul/zmx
GMe2hfS6GJ+FS3pkIYW9cPos+znFNPNfPcAilfUQfNLEBfXTzstM1EW7WNccxplO5o5zgR0RarMf
G8nq9RcNZdhwAw4ViY6DdDDdhSaN/ikViuG/2LeL/6Ot2v8xdx7LcSTZmn6VttpHXQ8dce1WL1Jr
SAIENmFQDC099OvMahbzFP1i8yW7ZhrMZjLn1mrMaFbGApgi3P34Eb8YGfOXKA5/wACls9ya2fhO
X6LXV5XluHwFaVLNzAwrz9+IAUJceYzJwBlmmg3SxTUa+NGmpXfJW1bntnFsVeiVNWfM5gwWfvM0
zjXRoZBD5pqqPjqy+I2vIx5d+SD71o3BEWZqBtCJ3kSszQ1NgYulJynQQE04njlOKuF64knXmUP5
ZDqN49C3ItphAe8nwF6mSN2JbCp94dH+ZVHBz00HHXjjzm3KygS2SPsQN24DA+F1b5Ae8RSdXVrl
ubdXKz3x5l3W+w96kwUvEHJoMBqB2dmzqhpMGmauYTjNA/MvI9uWrhK8+3FgfRkp6thYqm9G3I8C
aHA20mfDSFROkrEdbcDIjrtyutD8iAEnU6tL+UWDM1EsUmkjQwMptf3wg8JdBNYoi9UQugYIqSyI
903ZNIcyr5sUm6PBqW6zsYkV0AahH7gTLyiqYN66WfymMD2VhyzwHTk3DHdYWrbSofOcJ/hLRUd4
N4lK6i8GLwxB7Qslm1q95bwD8DFuS68Id0FuM3pyAo2Sgg/LlH8c62FRNRpYD+gJorhnYEa6p/i2
oP2JqnQ08ZNW91ZNXqTeQVdGcaTZ1ZkOklfkirI30ATMnvJOhldZltnDpBks897ExUinOBJOtEPk
qrf2naQr/OHHNgSbMUMQrjriZ5iMMLzbGLQS04UWmSNzAKUf9woYBlIYPJ9WUpredTKCabtLqZSu
DaPtGN5CaJp5puzHnRaFsb1wmC8+c/fV6lTL+mAIJwBMx0dRm+7R0qYC8uoMekuPtQmPpFKI8A15
9pN0y4yD5VUfli/QU3Nd2uVK2wWPQSeze4YlTIxMT1s1jNfeytAc7/retHZaJsfXIYySBaqg0c4W
tvViYaB5bPuC7Aqr6A19qCKbJpo5bFrf7HcKiCg5bSrCFkO16msKkpyaoGjsQwolb+fllj1RuZWh
hMX0Jm2tLp7c0FKYYyTjA+ix/mpk7LNOFBvSVuphjI2QnrlV+jw8qElLSTJ6CgEdnQoDa5ZRs4H2
+s2iVDWY0IFSPwPoUa66IGS0CQRuC6OvdOcwibJ3MCliClWBNqnslHsn6KrbfCj6F+QI4cHAErju
7R7VJGDPtd6Xd6ItmasIu2qWoH79jdNW1TpXNGCtSkx2gEyumKtm+0ZBCA1CBtEOOA70G61Xdz72
zk8gNgvEs3qXwqRPQUN4Xp2vR98UK63Lhr3dmNGL2ab5Y+6DZlRYkbegDfNvWWLBIuhr5b4HrnHr
Bl63i9u+WRtM33e6HuFRNejKmi4LmU3HMZvE2CTsHSt2d357hFJJT02AcKnw63DMJe8pqpltSszk
XDXzmUKIYc6wisscJCyRM+wBO7gRQyFI1iYD6sYqbpFW6VuwN46COhE6nDeaBrLM7BRcROuw+5q2
Kb0uugqBOxvaKljJoK+pR5Ccn1YR2XarG+GssFMtnjYCtN+k16Qg96G1yCXoMpeui6oBfGWX/l4q
WLNYlZcnUxGrLzK2lTUGK97Gc3r7qVcMfC5Sx9zTfK5fh0hpmJaL6KFTbdrdTaft6GzjBdqOzRYG
QjbzXOSHfGTaNkWjhDMl8vsH5lHZLnJEP6lJqI60L3WpUzUg/9kvYKa82AAbV/XotiuqCP3FKYt6
K0czv6FbQ9tLl8As0XieKoWNgZnXCmNV66GyBJQYgwkX7qKH/XZ0XxrfRhWKTwQL99Gqs+rVbzX1
hpkkTNOOCVGhJO0Se63ampZsI2CfVTMjOdXkdMjs8YH9C1qgzJ0vHoOFeKa1wv82oEo/pwNLscCw
8KBy5piaNZ6oJ5Ersr0cYlOdmrqhQjc3y56ZqEg3A/hwKpio1/akI2JTMGnizukVhm3Eoxkq9Oh0
0eA0H4KhwjOrbPxwktF2gqPc0ejQRjRvtAb0BeXscFcrTeHgYDckj45l0P6i9zF3bQlIySYvuwaM
QzlNhaash8JNV7nO8MXBWeaVG4nJf+pb8QyyU/NmYcf7FWC8pNuMkrLpGPG+8BEkdOVg5TcpoiSz
ICjSrzLroJS6A5oRk6A2nMOQQEiFypQA5dDq+FDEOtgZED3LxIyiTZN6JE4eVvQMX1DSCgsDGcC2
q5YKTe90njJVuu9bHVnQAXoRKHglYbTTOaj7FfojtcBzhuQdhM+64XJsLHj4mqlmTIQsXZuqHajW
VTRUoCODRmP0B1121nF5ziyKOXAbTbo0osF80UBDHSQg/pnmZMy1WVaLW6SrkllAU3gKWRjFiqLu
HwToHrTL8LVuYA0Z9doUPSjeUlIaBUoWLjrG0BCKafTaG4ho+k3eWdWNP47DqlRTdAv1KmiAk5Tq
tzgaU3QDXAGQOlUAfLkGyT9omNL9KGlp+ZPhyLmaqnpYbzWjifd+atb2lqka0j+JpHG9Ahs8ACsB
1BFNILZl3qQjz17pbePsy6Dy5nThmONXBVK8+J29QihiggcEp54LWdZfPMhv6iMccvemVwcm5H4Z
Nkk0IceCfAULoFnYaa2u0wqMBFy7ZjG0PmSboEy9ZtoiuLQpEx9d6tzNs36jQgofyJfUDC3pXq1o
rRTjtWlp1AWINbUz20rGR9JSb5oGqDMuY6dXnv3ckh8kFeZqsIx8MZqJmMNbyO+10VHvR71VP4oc
2oDZOB730sispdMT/zmoWi0AV6EZO0qFeq7qEfhOCmkT3y8oU3Q+OpQhXUrEDaPujgZQrTzXLiwo
Ont2/KXsUmOd1qHyEuPpk60GqKdbWD35lrF1uO5EWe1NX8lA17l5uYuVlr2BL9IhGPhurtnLHSeK
XgAClgHkEdm5E9oO/TfDCuWcKsTkMwk0LvGAC6H6mgxEgE3eIWnkYSBiaAc4FNmSGqeACFIOi1pz
MeVU/LYI5qho5XdtXnrdJEoaTlSk54chzPLXLFSya8W1lJVpl+N9CewG4h1dgHFau00RQTKIaBFZ
lrvQmji5GcdOX6jdaF6bwOg+LIghMMdHcUTBxvGqRi9l3tDwv0YLLtzF3tA9HLEIB2qp/IttG+3X
JCD7gMgyvleqBKVbt3kDvnbMkg29i2GqI+KyUQBe3xzZXfANFDbF9GjWsO9lCouh1sa3QOj6rQ3G
de3pTnodaWPzqld6p4Oat+KcaE+PF4gl7S29y2K6rxjpyomtqwRCw268hdF77QEIFbJrqERhl23I
iC4iU2kLSIrv5F+cFrLinJtmuPJrzGDnssjUO0twTcQQC1/7xgDT0btMAA8CEkz0EnoqDX51AJ7r
lrnyDZfUdG5UTTJ+hEqiLmRtNM6V06oAOmolaXaVD+B9g4eVeJDSG+t5YIoS7FVd2NE68Bnu53Tj
/DrGvSIC/BBGQUJEAymX3vVZ5qpzOQT5Hoim8kUr6P4t3Awf7wV1mtJgrzsgpgqLw3wvAs/Kl0MJ
RWESONzfE+yUUvEQq5alLqs2pYU1JCwCSgZtO1IHJVkGHbZvFG8jh7anECy4BiIIOabqDVOEwLty
B7xpyOjvVPBYJgjNtSZkiwBTVOgZ9gDbR9GjkbvxyOSq6tpcK/ZQas8pk9BpnXhqe8slaNf3XedQ
jY+51hk3Nna4/SQuFU5uJhx9aw/fcb3Ie12BuXGSXeopCSpMJNKRPJiyjPoaY3J1XCCRABa3r0LD
mSlF2Sr5QjexTQb9q0V0iG1RFPyqnw+NmA2BLbonUNHHOU3oRwrFfJE76EmgzrHDZbrVHzIa+e49
Q7E4JzIm8fBYBLS+wn1hSZ1hclZifyRS1NWGpRwHambmYbG5R6ZC66bV2JWA0lzQ0O1tjxW3AssB
1EHqCaPAkNw0ZLVnfuE4wPxTs/IB8NjAniamn1XjtmhcPbsdKyBPV8ISoG6n8LzG6lp3UL4EXmqa
7r3IBGbJfWs0/a5UiuHFRG7xKMmex80iDxgwuZPKA0dEQm2bVksjCNYAbPG6mjHFzm88kA/wNQrR
P1u9AzD+2BHQpwwuwlv87aqvDGjKDUso71wzRktQUQxQ8rZpvJYMGp992AKbpjSAR6sd3PmcLhwX
N6OKV44LHckKiZC4CqqrQK1xKTGBdplOxey/qy1g7PQCnjK9zqgT3WQ/BIVzz63gLmlqcTGFMXev
hg3rCGCQGoHm44zC2XiyEqHTsesQcqKvM6rTqGqAI9DySqeJQ6E1C20Fe684x18mAUMsZZSYkwh7
AWMG9EO7jhPf3NZVm2+AFOW3YJhf1cIN4UtF8om0MVpIzYrmg8/RcI1UvRNOUV+7cZzc9w1WvhLG
tjkFvin2VmVDfBZSttgKCN1F3VZp/XZWjgo3DQOjfKE2A0zzsfTjr4brld1D54V2sXSjQPTTTBDt
56Za+Vx7hmq0wOMMaPdOB7B0xq2BH3ef91mwDEwiMRl5WBULK+q5WFsPoBjUcXoLikr/HMsZrVNX
jD+dG9YjQresd1QXi1BHRxGhBk89ixMnyN8DVBa8RYhkhnUArJEOUxTOq3RvZ30YLbRgLMulycSQ
yNDbyj6BNgAoBs7gs4Vn+D5FhulFauCPMDlV9WvhlT35pZWzTnTVdPcJfRvGgRrIhmJR0v3Qt72L
PMra8uChrC3TKTEsrDL50oFwDtdwWhIFZlGfo48NkdFFZyQCJGaDZUo2mVV0L2Vnt8y5mVEbdCJQ
T5zolYBuRH+2ildtmhEWmG1L7XpE77S5thw/qpeVqQ32vQ3MaKfVQxHOhwEFhlUp4fivctnE9RRM
QZ3OfdPXxnkyaGF6q9FVoOimuwtynWl6/jVO8ZDYlRkc31kbRA15tJmrCA2BvqLIIRcodgNE/HJl
C6YR85guwrTv0r69zoTNp4yjQslmhZeP5qKwzbYAvxDLcQJzR6O4iRrrG+0jrhSuGPuh0Qq5qvsw
fnZA85iAnfqWqG25a8HdYnoTAJdWA/MvNr293YJpfyqFC20CII1sbqUptGhXYUJHv7SBnDFlCt3K
6yFgtBqmoXonDZhDM+ijw7KGu1KBDMycYqJ5gAkmIobwM897JbWnWu9nGthNOh4LmjSKg+GDDba+
9QUzOGA7fXQF/L94tmSh4s9VGA2pEGpq/aSDWc/Iwq+INLJFw5hkoB3vszHyn6NYdoRHOzNCH+iF
hfyIGhZQfqFU9LsgSuyvQxcY5jQubBGuGzyD5pHWZ8rOKOJYLuuj9MMSaBs6yMjJ+f1S7StN+VBK
vY2mMvSrIzACRbm3hMPWyYnV0jycDiqqlC+K6RaABtFByeLbwfVSjlJTx/C8G88IjPc2jMr0W53a
jFZ9CzWb9QBjnBTF61ElCaokaGeuVmWgnhynAko/BknoH+V9/fwZyqiN2HpmZ2Zx62YiMIKpQfnU
bhKj6+wlFMpGwhzJJQ3asLOrFTzv7BYlFPe2KtT2vu6KXptXLEo64z7u071Sp023pWcS3WS4lT2O
rTUkU7rdXYgZetp5i4S5wCovjGIbZjF4eMp+nzY+mhebnn03DeLSeQjrCqi/QcL6Fmre4G30nOzi
KUKJxQKSrpmIGvjD8DKAvyunZtXJF1C2aFe1DSnmlrmCZy9FyJabl2AE936shi89LJA7XRmMx5rc
h8kkOAOCkhmExqaBzT5MqqJB7wVNq8q5S4TflXeRl2PVfGw3pdyjheNuPUjdcydqoBU54OH7OeJW
wKiZ69e3eS/UhVaP4jDABt/LOjcZwSt+XSwlUjIITtFq+cLkOAIZGPve4ohmAXgTgZmgPjPDadqY
zTryVLOZdJ0GvkMk2bOfMGWejK3TvTSGGd0FTZ989H0sGdGzQWgZkgTNCGDpitaNt8DMNM4gtnrF
Q4MO1LK1A2ubejD3DVdTDq7PtdMUUJdQm+86MI2KyBcpr3xwa8fWlslYy4NEEAhunPTsXW8BV4hc
TUbzwCO7nMYiju/dRlG/Zm6qI1qqNeqaSjaiWPejft7pfi5mvjeaxdQES80VwdQEuAQNtqXh6ebM
dVQGmcVg41bugv6fjEWqwkJJa8Wb4LcQ0sbDLnsSS1jhFWJLO9MYh7UJ44txRWmMS4/SY4KMavtS
2gUm9UVcu926cQe82kg/F2YVZVcAUVBAAV+A5VLUZ7uySrpDksbHTMELDlkeeSAZav2LnSpqvIno
ii/bphDKwalLd6lHrjKrTPdmEIa6MRA/2XuovrobauHivR7CZGVHvbSus9Jz5R6dsi8+5cs8srV8
Vg49oj50s4lMJjM12o7jDZ/C3A8aBUGBtcMiS7sajSYmxmhgpBsIgwb5aWauJYVefZWg7gFbCI1P
H064AwDTC4P0Q6lsuc37Mt7A9MH00fKgVcXSfwOzV391wqwCcAU7Gh63RMvBQn5wNFFCm6gtTem5
P1aQCXU9iHfs93qZIKMwT5JGUi9A1DtWBrUxN7qmgmdnAS+deYaOkwWrjuTLEDwiD2BOLb14T7VC
PdQZimZEGBieQZsuM3c075tQyLe0d6rrDvb7ugpj/Y6Rb44uKUWlz1FQATc4NvNzRy2WukJTjMYM
yDK8C0pSDWhm1gQ6+bDVZd+Rc5C5TThjqkG70DBqkGwMAWkKpjSXijym+WqNwR4Qn7NJ27Ln72jT
jVNIdNlDX6rF3EM4YxcUhvOCAbp8xYFL7AbrKAZiDcBPIBKv4FGpIG1ydDekhSaDrRn+gbGadcvN
2s5Slc4qGgTmHVWKsrMSvB5LNUjqmcHqZxuQV+rGMtDa5/Cj5ZDDC4STljfuQwawWZ323MnhzkiS
4qWsEAkuAofHakaNNveNOlqlgedvY6/BjWoM627V+mG29sqimXl+rb2SHgz3wtMCdgtOgRWtKr9E
yNy1Fl03QISLInelRUAOROElpFxBlD9JswQszewH2BMQziVdU46jJ+xiYIYkWn/l5HF571Rq95CC
2ZvAH1KQHivMudlrbExmyywgGIVi0sqW9EfC0hxJBW+RqDN3jloiTOd3WknOpRBUcdHWiklai+xA
KlcD+DFpBHgjEN4kqMrVkMhsbwauN68Nr972EQJrwCq9jVEq4gtWscylBqGAGc+PIlwTWYr3oqS8
6xJA+KqlBrdc6vGVZQXlzNes4kHETbJyNCiveldhian1xICCPu8yKmt3Ri8t3hDYGNdYQZg96WAc
2nmdjhZygWQdHrAmEvLjWdXj9kmog/nYyUZZKL0R7amaYKmqTTK3dXBvfu60qGQhT/Mew7V9HY/x
drC1+IpaTR1mTpj2e7XJIcE1Yx3NYeirkA5y6jQkjBBL7IYp0sBgvtaJhvbPsHARPY9gt4dIPb9G
Ua4Vu4hLLYAG0pmlPFgd2OZkgloTGfOkUmzTO4iApI3uee3azS3ottCISIqLlL5nhAQJ8nd64Dop
IDtkmgCdAMVIry3qdCZp2FvUBNbUKkZ5oO1NfUHpUqfxFfcwtNJJbiWA2/YjhW+kLEa0HfyPIcVW
eeGMwIxuFbA9+cevdTHPKOV/F+v9pMc55JYO60HXN1TewLKqHM1rv3O0L79++e+mlj9RwjSOmuaf
Xr8CPGi1cWlsgp6AHGrW2pUHPesmbvPCmaln7LaAaku9USLxTXWbrYkDYKIH7+TJF8RNz33HE/Xr
UBqqnSSZunG7CHVDaK0LmdSXXNXUMwK0xoker674MWQQ2KtR5n7JA7EH/kWSPmzgU9965bhNreat
zrObZOhneLdkU8a94wU93uOb/Oz5HmV6Pz3fOE6tEPVFbaMosT5VgnqjAg8nPN3y59dreEbx1zgx
U0AIIbW7odA2bPKnwqpvLdHOmcVPfv3y51bnRCvVLpCB06TSb/LU0a+YyZZrtBaa2a9f/YyivX78
/5+eD7AKiHtMxTeU29GVYdzUo73TIxx7U5QP+uGj8pVkht9ut/z1G555WvrJhnd0pJlqVbYbD0uS
OQN5c97Z47MAyHNBX/bMkn/3zfr0lWDIqLEfBuoGHOy7BPZBQ2FA26CNXy5aDpxZFP1kTyvldynZ
StsYjfUcWnKZ58lfkxr/bgPw6eMPHrctwD0NoTBgBFEI0YClmeSXbK3PLcDJdrU6kUaaBpkiT73X
xvPuEBNd2cTmC/v1jJKwrv+4oxQ1rfOYOntztGQxJBOk2HinT/AwhuIrwnHthfc5twTaj+/jKx59
0irWNr5srmiNPJImX1BhPu7FnwQN/UQMuSKNCqjMi002CKeZ5X2jYeig2V+yxm4Xlu5oxsRyx2+y
z9oLLvfnVuXklBtoxppGXhUbS42/tWYAVFuYS6GFF+LgmVXRTs55XzYVQ7sQZxyUQrwWfCHoBiQL
yD3mqB3Pf324zxmBaCen+wjNIcfMig0edVsnrWdWJKdqyFy/HSdOHcGGiZaFB9wioxGRxAuoCxCa
pfry6w9w5jFqJ1eZrsPw1ZjjbYCQIKqsAoRs7ZnCYP1CcDkTL7WTgw8Zw4lMcRTWEPEV6r7rsPD3
KNDMuzzfSBFg9YUQv2Fe//r7nNmJ2vF7fgoGaVkg/RGaBS9NHare8ChpGfvrLpOruFHvytS4EHbO
yeZ/N2b69FaMs43K1e1mU0fttRPdgXCa6rm61rt94SpLRV8wIqfX/NeOr3YSJkq9Hkvu+XaTafUc
E90nadcX7IHObYKTyKB1kLgiTVTblBGbYtSb3nSuGUM+/XpNzr38SXSA5OxCyfWbbern9lUHISqR
dnYDEODXr3/m/vpu4vVpIdzYjWkFhpjs6v2mKII1A3z6Hi6Q0QsecudSMvUkGkAuSOl2Ds3Wgts2
9XI1nofk1HOXeY9H685MnYXlMEKUjjfFLbu7TVzl0QqK+a+/4neT+p9E2O/Ox5++IxP0UJjUiVtk
Qa0dJDwaJdSDqrfundpbdH1jLyBH57MBHboJ8E7m5RHU5bjuduD+b3wLKSGoYjcw3R4vfKZjqP3Z
ZzqJHTCOCg3Xl3Zbw5Sd93r3RjOCHW/1hzG6UVVIzDhiTEK1gPFtR3/1UZxElDwCtwbnA5vb/C1C
wuW+LPuGxMheAUZZ9iUVdbfuS+0BGe5kBgiCfCBZ53Hto6vuxcdm57ukmL2QEJ4L4d89cj4tTY9u
bKu4arMFx6cu4sz0b3BUmadxIadeVkJ1ppm57sYWdkUbfm38u0KuC2ndI4KnXDgCZ47Y92rp02dA
Kln2ipqjNzbQ2AMLKzcgCtSFY0PA+/Vyn3uLk/iDy0RhNb0HLhkdlk1SyWAmdRiatsGI4K+9xUkc
ciuRo5CndFuzFS430tCuNDOLtqr0LuW656K2ehKMUlT2QZuARy7s/BkCSzZ3nQF1Nl3Q2HTCV5Au
oCPmzohzX3nhDjwToL5/lk+ro5cmswCDRwcxKJ9Ju2JuFjbVFqcGMCeibv9aziJOopTNuQBRYnbs
AkSEEqA9D3GYftgK2nUCJdaFPjTVhe1w5l4XJ4mL6hoFHto8RxzM0raaWqiP2Q75irhFGBSU4hJ/
ll9vi3MnTJwEGtnZoQEXa9gG9rpRJSSg8U7I+FB14r3MTHRZtWquNNq2Lu3HQJerMCFpq0L/wun6
nvT9JNKJk5CDpJnoS7q12zat3kcrgs+2Q6xiWUTNFkbCqkaX0ixX0lM+vOrbUeZBlIid+8Bg47S+
T5L+SaTqraiVNTjTvV9FM5GjFJUOLjIsI1wcIGcKB6phctDDq+kPNFIuGAye2/LieKI/bT/XJTNG
Pa/bjhqUSxDKmWJtfSHASLpgc+yvosivIi1kwt4YHxfW7Hhmf/bITqqmRGkVWSLCsY2U4BvZRYD3
93iFY8RiGOnIrVsdplKvI2mpHzXTjRli05fMp87dluIkVrWaEVR6yJsDXRP9W4bpjW7cYuWG2nm+
AB+C03QuBgAX6MqIB3swFzLfN7F3c9Hq/XtA+dkDOAlmEVpRDDX0dktLfefAs6/vQ1d/xL5h5QuJ
sqc38xztJWogzSrSuLTY587lSXxD97WoHQA5W7gI5dZNY0SnPBBclo+YY4gYOfTfp5C+5TS2LYyT
h/i6R144iZhZjo63FVY1V0e00j078zdKIp+Ra0z3QSAvZOhngqE4KdzkILo4gymOXCdk+hqFD7yK
8rXrw0avLhSHP68CdPckEGaqH1moVeA8lKNpWaQYzGNB5Hb6g+Z3t1oXbrzauvlLO13/7tnz6XjR
h4TEj6TuNvd1Y9a56dWAIvioKFu9BzosClV9LINquHYgIm9sxEQdwCw1fimX4uPPK3vdPYmPpB2I
PHUc8LxLmPiDlAZA+mCkEJUTDT5K+2Ir1Ysy6JMgwHuJ6Qbc2iKntUdQ+vVT+Pm2g9T2Y4wBTUvT
WmjdFrH2GXSGh3zM57ktVqWH+YxQtzyBjemZ3379dj/fRKjL/Ph2oN+NJBdjvc3hogCvSlZD6tyi
tI3w8dOv3+Ln+Y7ungSwwHNd8AWm3CKz+KF38cYO/C9qqV3IddTj4vx7fNDdkxjllmh1gipRt1p2
SNV4RT08rSy4iWo7Aws49VNtjmRM7HXLiu7+4L1KRwfWgM/BgKxi/dhcqizPfdOTSIUVBqopWdhv
UUifNrl8HYR4r4ML5/1M7YS7049rpeOQqAOo7LZukCwbYzHm9pb/oPI2UbJxo/WLgf9j+vsmX8NW
//XqnTsSJ1GmTtEDqRnNbxVjyA9akbWruIYy/+tXP7N2zkl8KTCJslEAabchTl+ZE90CXVm3Tbkq
LOvgBBe+w5kz5ZykWA1YbjSg6QuNI+bO1ljtQdsBM0hLZeOjnLkqDVAHoOSy6ag4F77amXtLd06C
iRqj91C6LJeDhNE4JiNtjPyjTY29oYy3TpkuCpQmJyBQLGoc764KzQtx7Mw+dE5iyHC0zIgrg/Tf
bG+VSHkZUh2nr2Ty60U7+81OgoaoK/g+OUIqcaPDF1fjg++E1SzojpOkwt4iK/hF1M5Vj1kKpKA2
2owateyFdz+e65+cd+e4Uz9dE1Xf9Wh9580WsSL1ytMM9K6PfiZxHX8TmA3MNNW+tuounIaoIgCG
4nZuANLeDFoUHZCW+dMf9z/e+v/0P/Lrf76n/Pt/8fe3vBhId4P65K9/v89T/vzX8d/839/58V/8
ffmRH17SD3n6Sz/8G173z/edvdQvP/xlnoHYGW6aj2q4/ZBNUn9/fT7h8Tf/X3/4t4/vr3I/FB9/
/PaWN1l9fDU/zLPf/vzR+v2P37Rj7/w/Pr/+nz88foE/frv7x//I/8bX/cf//NtL9v636+of/yt7
C4uPf3uJjxdZ//Gb/Ts4FtV2LYsGFTiBY+DqPo4/sfgJ5rUw2AC+a8zUiZj4LtTBH7+pv1so0qiu
a6HAYWri+COZN8cfKeJ3oaq6yT9De9u2DJO25m//59P+sF7/Wr+/ZU16nYdZLXntHwODrQPoNAzQ
igwf6KBr7kmQQyq3H7KyQVLXmLpAt9ciGyVi04a+wn6j2uMioYRguqMROYmk8dBTQB1ioo+BvsGL
pE3AG9jpF8gfJaB6m/S49ofxeQC/PEM/PL83LFAKF46fcYz3/zoAfGpDVaGnWxr/FdgJnRzz2MiH
pLKfWhMxVjrrqnodhP4QTetYRje+HuMz5rTZjaF7cN8xHvGv0DMpvwEHRco80Y0N1Kj+Acmu6Ao+
pM1NWTrq9khxRN4CwuFTmxbZPXsF+ncqRnyIRGjtwPLioeeEifJWeWb3Qb+wuIXC2i/MRm9faSqF
e8X37HkbtIaFNiFcxCHXFiB4IVlh9AyQzUaBlK480njfACQ7UwQRzZ2eKOhLF1LJp58255/L/Xl5
f7xcHGFrNqkcjFjEF0zHck7CFSwKJ7GPz8muZ7pwD7Dqw2lcoWwB23iARVv9uTT/rYiwD9+qXObf
6tPz/kOIuCo+sru6+vio9y/F6W/+fxgZjtH2fGBYVC/Z2w9h4Pj7/4wC7u8myry0MgwOriXc4/z1
n1FAMX9HxcvRoGVTPztEBKLPn2HAVH8XjhCmK4BiEyrsf4UBQ/1dR3fHcgxLV3XDtqz/Tgz4MQE2
DRsetS10S7MMLgv7NEfA8MsDFIjgJdiZHgEENRof0BBwN1mV4qeDGKS4sC3/7R1NQ9cIY5pmW4JH
c5IfgJ4pEL+RNPGzKpvqyEvkk7HrUM3L+wpwuIk0w6XS6ng3/itk8L04BA5EI5bi+MfmQX++OzFF
weQOUBCSVyPSPVE7oLcoey/SJ6M22tPeL+w5jXEP1FuY+F8bI4e9P/jGt16vktcOzWaAarreP7q1
3jmLT5vl4kE9fjqgpC6hHpgasm7OaYKbIw6HNF014bYeYTdmQM1mOFxZV6aaK7Tdk845IrYRHv71
G580xHjnYxClq21o7DSXK+XH5xI2lh0FFXpIAxKi+TSHtLL0E32sJkUeNGIdovYpJ6GlVVeNX1RU
YWEDnyYxpMKkzy8tOIllEya3phrXl3rR3xvfP6yaxcfiw1kGh4TTwRn4vGpGb2C+jQoC4gx5r00Q
yrWuK0PS36piPMwqhIrtFWY1TjYzrWqwlpqNaUDuGOylGHuI58asw5u0yWJlH4CqVmY0h93iwn2k
co5/2F62BlhcExrEclt1TB1Gy48fFIlXCxdpHkZEhbqGSFPN+TbRFsaFAFJfvedJNM5VXMUecBaC
fpJFfjUxULq/qhxkWofI/9/sndlu3Ui6Zl+lH6BZ4EzGLck9a5Ys2bohLMvmPEcwSD79WTuz0FVp
9Kk6ddlAA4VEAmWntiQOEfF/31reN1/maGXgXk6PxhI4MShm3m8qHAf/NFBb/0p5l6p9T9BiTabZ
s76rUawyLjUSXlEBUzoMGUVlynWG3B70Kurl0RWF9bHRZ3ePvZ2qtMZEM7bVw1basBwM0TnOYyma
zd45I+1gCq9dWNrXNFsn4I9nzLD3NZOY8iH3NTK7LIAvE6VZ5U6J5OGWedEMXVc+B6PXI5lMl/Aj
MJRZJ2MxGBMTZ0PuZ7CKVCHB4VQxCCKQxYIeGcKakmvO2GQ3nkZegPY9XJkUKrwfAC030XMAdRi9
BRt6MBsjS0G9fM8ILjeEDcWVwp1bbnGzQgLQrEmqascDh//i1oPoiGZzdoHH9I39CCI4S2pZwess
g6mAlMDM4ZZ8eQd934RoGxlLbWexgYxYwzmpqgpEr8uPUnZbOhwGugnwbrGEAOglXr8cVsM08UF6
kHQF2/AcV0QDmK6mIk7FJRvOfZpZ7l7CV6hf5gn/VThpxyCyl5d0wUzHo6jaDfWrFSBlSgSLpc+a
Ohfx5StFpbEUAlyM6sGHuY4TydW+5KSRyfTy4LuS5/SWmtAGZsr6UW3kDM3QPPBIowVm/gjHnKPz
UogUelbo7iF2ruxHMiruO4NaTDJB7qGQpeW8w8xMV38zMq5BW4GIk0u7oaRV+eOGEg8Zsda0EQsW
NNvU+tHUWNYjNCE5ntOyYjZtlXDvXhRcoowmW5eLfZOHVgy2lCVhtlxLo/AM3gyeLBTVndx/7gGr
LifPmEkj4kvTj+jp8LrNC4l8mDGi8GheIesYvL4/wC+wzk4dfm8ao8EEZ3TV9w3sof2j99NxT1ax
/FzLK3HUwPwy8RHWBZ6oaocdvER1oYB30b3cPq1amdGg5ERtwZ5/eB1oVlaA5kvA0cIWO8Ju+Qzb
Io+ABJ07jCLNKfPV9OYBmkvQeWZRXVgN0RQaETkx/r0nZ77/9UojqOsw22UgcNlNGx1VxipvyqiF
6Uc5ExDGfmlQdkVTWPIc15P1Y8vCkQPdIrXf4B6laFWgABIPBmV1BIqtVJTynthbZvCT2l35YpSu
+DUYA6gvyd8X8UQu+qXrTdjh7MCLszUCrl8xiCdu6/TY7qf+mbgrRK1BtuVb1ZlVUowEVXc0oQMe
M/y67aincWDuzEx4QPYnnl8gRLZzsCrv2d1K76Nge3A/LvYS+8MA2lW1wWkoZHfTdT6R3970oFx7
cMwi9CTOHHeyKpGEoPoc97Vy+/06WMZPmonj7RAsMPmZ5DI96NL8rN01dxBNqepXB5k83lIW7vHK
pkJElTY4VB6zUBwW9tvJVIzbk1n1BfH10L1U2VQiTJsM9GMUO8WlHowqtubaminCLH48EUXY9bqY
BP003lymud1Xwgh4qwH4/do7ARdr6mfOLcw4opdqyB7C1ipAkhBoh/Mvp93sSfsRPI9M+Mk4x2AK
Xcianfc6iL5jiw03pojyztj2WNFmi0y03e3VUIZH5EcBEAntFmiChvVgDjAobxCJuyenNddDmRPo
JcE/kziqW/XMm7/+CFGe3pbWCNCqWdL0UVqbzhPOioGrDZs9PDXs5cChbErBd/BzDqSL1GfOKcLq
QjUOMg3w/AejpXvnIT5ml2HiWMjAycVcxdu7A+BeRW3n+vtNBNe3T9a54SOin8Z4hHKg+lOhxSaO
vJCN9ESTdmkSPUGepseCl2Ks3LuJUDP7RF/vZvhC4LpzA8JmqRJjQiqJD/yBPsrJdcKXjskEHBDq
JdqQB7uyD0Ng/Wjq7ak3xc/J6p/gkFJQsD/WLLunbbqHefxQGGCKQOQO964zWthtp5BSuYL/6+XW
c937t1QWC+DzEFyXWp+XBuqBV8G4GILWiRiQWiDsm+1LqsWyH2wPGSGo5uO8Thb1Ets58aYjnJQV
5c+0t3IIhTCjuQYDINlafszusFxmvgQBRq7wHT3wLXKRPr52EONNTMrGMV+3ZdqbY+jXEQnKtjiP
xDpWYk+iv6jSmjGfm3Ufj52taopuCv75BiGlNYtbv6mUTizA/PugAKtAq9uu0uy74cG451A/NJ77
IssYJYk8OxWlj0CidhpoaWmameGtDivwjoKs2gtD3/bNLnuLn3DV7PDSqvSpHZwNtDbYu4iLkKaO
AIZ/blpIINMivZt5SLd9IItlOrDU0LEYF4/IUaGXu0ozb4rACOrxBsfnAuDRRHBAFrukLTbMw7Qz
aXcerXD07gYm4BRvHbcPaFM34LWoWa5mZKLufipTfuY8Bj06mwhKvG+DCnKxs5ucCsNgbhY9/gxw
G/t8/wv37HBTruaqmSmGwYI1vvWTcm16lEqlty/pZrW7ecrqzzCTzvVnFOzWkb144vQrRxE0OcuX
gLW9iKRuJhcGVePbh1Ab1LENvFQ1PcxfvXX1gaq+oNpYU6CYKKgDP3JhfVR0ImORVfaXhZjh19x2
G3UeOkGlqZQFqlZZOClvjnnVSB+YBqHvaBOoIQKy2TDed8BZqWLaZX0fGmL5puymx/bsjee1McNH
sDPtLXbFt5mY3jmoXPu2Y8T+aq+ayu+Vxf3usQ28cIiE2CetrV+weoMvmRqn3dil6gc/We+btFLz
wi+OK4ZvL6XmQVtQAh/3xjd/IEwU+cvm7Bgb1aCFx4/F7rDFspeDVKz642RXGA8JnC6Q5gNWAbVr
OPqostp6pyOFnwAV7tka0NtH4cznrDTmFZDzM5VzasiIOnIsBc6yEAqZ5oMaIK3oHilNqvvirQxY
+QG0DM9mkw1WHPTgicBaOpTLDE+xuKLjcDND9KOrPp+bdER6v/n8w9QBswJkHWHP7UbtFSZCmR2A
GYNH5tml75hMXWArdE+q9mh0rRliH70A0qQxHj5oT1ovFc35C3SO4W6lwfKw9g3D9K1uxb7SXbtL
LZ/9pbmcDDQ+72xN83jCaPoIot04hLCwUWc07naP7llGZl/qaPAcdkTsGYfP1nbTm8aaLbC1xvTF
Ya9+LFd3ODMeyG9t3WUPEGEvWTndB1va3mDZNPENUF3JQAJhVqm++mmnv3v02L9QadFokv1HswLc
tFRgNfNuOmD+Jh4Po+cGJPoU92YzRTmY1701WOp2o8aKutkueaHVek8bFsHuKOSuNA02jEPTvzia
PXoXOvUBrHQf22GeR0VRWQcy8jdUTK2dgAJxJ9DSxtpv8osd1GOM/DWMLAos9+iAMPvR6uJZq9fL
OvXy3M+Qp1hywZD0WuNCMIQ8i+DXze99IH0w5HmQYAewX9dsqA+h028Xja0pwYv4gT+1YR2iBhCq
DS66qpgPVYq186rh3GPGanZF6qaXwdg4q8tBhYLNtO+NZu1erJwuUIPU6CqNLILdkjusptFLRsDY
NHmkXF7WPvAp767rsQoMDzyRWi+N204v+Vb9EjqcPhsNyjeD/QAUws7CKCjAoBRKpwfKiNjpCVKw
3M/R9PltdwNi8XNNO6xVwIcvLrolHsw066QzOO+VAzMiQ4XEc2ea7oLFMxDGdRCIES/FOYSrq+0b
OsHGTn3Gq3Cg+n+Y3Gp7VKG0XwI3L4/LMLf7WjPDjPp2ELeq5BywVeMWTyVWA9MZy73Jc/cHpM3w
ZwBkLFIQyPcmjIVTQyzk1oWYdVgB+n0RbsreSUpG9AaC610+16/hlvHM9UBepTXedeQp45vVycSQ
aXmWncBFrh2frZU18+qvB/NaENfZDVYZfK5KmrsCdsVN2vvWXsvsmd/JEuVO4SQp9c69EhromdfG
67rUJ6RlD5NrYQoweElbXbvua6RykN7aHZCepgcSxCUy+92amLbF46VZ532rCx5HFdsYi3fLS1Fg
FDNYSp1AQvDDbFvnR+2bzZ6y8JMje6CzI0j7N7MwHuqs2PYGwl+fCOOZ3zaqWF4tJ1EUB9GrdTcO
EsrSoi88C9i6aaN5Zr22Ha/F7zi3bd6lS3FjK48GX9u4V/cqNamdGOr1AGoDGhO0wwQehHfk6Iv2
Vml/o2KSH4RP4qIpA3GLBIyVVZdTQQQLuA80zompEh+TCJ/tubfinmx83PeWQhVbd4i01qPBDURD
0XVuliosP9u61m+6gQNCU3lZTqGmcgmF9gHtNIQUkvrBc7r2/X6WAXglvzFZ1Hh5ikd9+1p4+bYH
NK/YjHlqjXiBNbsBC1u8gTdVp5BGrhvhv5IdE6GZX+Gw5R3AGHZN7sAWgWNnFh90hz9Au73VyxJ+
DqssL/zFhlw1UGp6hcq7dbO+RL89IiDOoCCf/bmb7ww0Dd8rw6K8afV03lK9DkfT88CPmyjH/HDs
b2ffd7/XiHwfIFCV58E13NvRbp0HbONubHZsLzS91kc2lB6gtKo90OXrz47l0oTIjNw6tWOtzkYb
6ltZjMtjBzHmbkAgcSsbDc8YJMuzbBaDow1Xv0Nusz7oyjaJaUg1wnvQVUA5uFqPoqJGHk2ceJ08
P5j4BzuByRn0bmBZ96UH+vOJ0GPbCRWunw5X+EHjuibU02kw7blVU41uJ6Swqj8sSMLI+KUVhEAO
Uy2ZoLoWAKeXpQDMMjU0hW1Hq13aeSw6Nyneuq2+Nvwa0/tJiElJivnD8Dj1dfnqUHoMUU/M6jEN
jPW8jAEHobQ3fsCgEMeK+c9XEPrdOWu9T6Oo27O7ign0lhO8sGx/rmfAwkPJjhY41faoQ8d8yylA
7gCgq6NpmvlHheXvZ9/3PN9sn2UWzGNM6NN5bjZxI8eWNZKs+pdwHsJHMxjbXclFcxTg3xNdVtA+
+xKDo5L2oVszg7BL+7isfZ64nnpUnY07cFqymBiwvq0YllimqMmFoIUyI6AL/YcAUmweeCKNcVfR
0U/YJRGxA2eZHhtl9F8h7AyJ7irjkkGLw5uXWz100Oy2saYg8Wk4400tS//stAtYpAV8Ku3RdnL3
aVhzvUtK1LFw3PCI7GFNn/oaAO5xdoSkm4in8oBN3P8JonnbDZYuobR1z42TLt2PXC7uDKOaUKj1
mDXBjE6eY437GU0APFIPJk68jKZ1ttSIbjhQG7a/kQcLDWmrWvJXiq3okS2/Nz8s0fvrPqXx+y5Y
eFX7eaQenkplcBUG0MV9DqQfZ+YtyKRAi3No5LqGsEGM24zFomAFvnd0xgAXBid4rI6bFaHaxRvm
FAnEWK3hUQAykifs88K+6e2Mo7TOSGcbQ5lnl8loWUZSwkBfwVrV13hSCGyzwyvywOO0rb4PDIM5
5q58knnXi9b7qoHbwO2q5tr/xQlcBfslWGe5sn8tJQ/PyKhdyCpOw5I7qnyIDvd4b1KHBwu0vH3J
quVzJiz0gk6WjYio1ZPgVZ1eoNDWr7IZ61d2T8jWUrNx37ex8tUBQK633QGUsvFneyC9PA8LouIu
Y3te2l6eDEteNDsUpNstgKNlOjWcJa6cXKTTw2inaXsObIU2q2tt4IhIFm/aujfWSGAGZbnZQUqH
65pjpIVd85gziQQkrjgj5tIqlh5bVl//Eooz18RinOh9sUQgETMXI890LOjQzjMbeDJLJ0sOu0lr
jawFimN3Z5lLi3IngFpKlsEPqiNYeiYIo23z51Gf8XudGkAZEbqr5WHeZm5vP/Pd+SkvbGnfL9PE
Hw9YdsJI4CjvJe25PPcWai8acgCux121SUvGW4aCMA7Sqwkqn0cWE9hfSegblm/uSYZxOlLaxnJL
vwe1RmYF6o2BB43wKq+9J78zAK6nnjHEjofpg/cGt9Wz1zohfeUsv80yBhCxo5YmT3B68O8TFwSc
UVafOOqzSldxoFyYV1ZY5WZU65JT9Fk0wPQ2q9pUUi+y6CnnB3kiOtAfjxsJSRCJYVr4J2cuHA41
ekc/gKIBSLW1gNgbf6tg35bSxNTAoo0Tp7JdXsrcDVglb757RSCsvEBmlwI0kkmdygQ1N8+Mpes/
c3e0mlix4f6mxzR/wGLSfkoG0a+g9ARn4P10704mPRC7Q8eFgGFJo7JtFn1QDmq/o+en1nTKa/BQ
p26EfJLko9vpaNbedDMNtcWk2K8eGAyvjGDntgZHbNpv1MW3O9EFoon7Ab8GL9TO++KZq1nHo1gC
3s0qD75vgxZ7iIW4o70FBGMUQtps3grZ0qwPr7jhX0iRObK38kBVx0nDUYk4f26bPccwE/xT3rcH
4Y15D7wyJV7NJ3e+z7PAWQL/IOSKX71ipxaUspFT2fqMmL74am/d+BJmjiTUUWUHzhm4ZEzwechk
WD9mR3BlW3XZ1srUcddnsKQ7J2vqpHBBTUbE7x37ABqFhZWBleLBG4LGuawIrUj3+p5dnwy7aFVs
zANUcDPNljQJOI1f49xqxGVpJ47qgUnwYGPkXsf1Kr2zKqTTnE2fVeKOvRoXty5Z7ye+p8z3wrsu
OwsyXM+uzFsHoI/irjDZuHPPQTQ6rdPMo54+P0uKFc4DeVdIbyC3C3835T4ofmxwY3PcsIfdTaEU
9r3DANXmQAL36me/wuOPgWJcY9vclTMmCXpIkf3H9W6CaPsJ0cKGkc02746koe0k/cyUM5ysDg2x
Grv3ydNEigeNJBoAgKyfOc8NvxeDrN5XNB0LMkunfkWGwV1A9d153cyryhMvEIrSDOsKp4vLfB9y
+0GOxAT/Zq1wghLEMbo8mbDx2VhPBp/wSpn1UTpjnQOnnZLBsp3MvHPHFhH2zMFzIwduUJVJfnXQ
8c38EJCwAw8POoCdAYQVI3FcHHI7BCf9vgqvaJVyMJobZpgrLhWs6HcuIL8sVrVpHrQEErDzU8Pf
mTDZHdS+vYEzjfoP5lLbnvShtTpnOZjeVvPGGHOmK3M7uzXKyXqd4mbuNUJwvh0d8eCqg51q7OG+
FYJnHi9hGFBNu6R7NjhNe6NKrW8mdwvZJwYy2L76btP9WIPAmxJe4/Z68dgfLY9TDqttiYAYDDFC
jlUjLOiGL1oGfRcPTcecYzXKcH76Y4qFl6VpTnQMoeu2DME+OtBjd3MZjut+WkCWsnu34Uauos+e
4bjb9vH68Nz53GwB4XiYG5W7BgX70VA+iYJzk1M46rbbAan9OQmanyCFWNORhhGnHOYLj3wZSiiQ
6YaoTY0OwukKVV7cDbzqQOi5+oamu+j3PULgg2eEHPJLTvnb44xgYDnkfp1dvWDtTWohwrvAJm/8
TwWBeX0ohUQeT4iRm9dDnSRvzGUeuAM5KLEvUxWU27Gb8Xtf989OffIIJG7JMBoQaFFIjb/Qx2XY
fjejeu0dYLkXvaDd/mZv/jaIyF7S+uRQxpbfzQJd+StGe1YHoQU7YudV85VywhnF8OymJXHQnEJa
b8HNjP0uzN2EE6ACkzOUZDBtA+8MhihFfhL8lNhe6v5KHmsC3hQf7pajI0MDODbqgVP5cnpswCp8
2RQ5TVAfAlyx2U0ZwLnBU969Mgwy820GBXw2L1Vr2U/A9Ks9NDTrLair7UcGl+bW2+hCmannXcil
bW+u1xWssKcJdObWHXssNbAGqYE70g+P1Deq+8Emiwd9xuyTNqVTz2KOr2Rjk06YygbPruPLH1UT
ZFw+ooAFlefDA3Ps+qfVj/OvaYNOyl21pslWz8NTUfaluOirp9vvB+B9RqXJ1hm2uNqW0/UtMJfi
OJX9jqCNLBJAO8H7AiHv20Qc7IvB0jcJJJdCAP4ggfjk/WyKJkRg4wT27byWiJ7m1rzPAekER2Bh
bG11usLCRpWAArEr5ZGHgXdkWzVihdvK7qPPe9C4pdIGmVeT3oOvhvy7s7nl0agXTgBCLS4Ey5az
R3oj9i1DnNe8YXK4VMFdDjds569ShpB2gQonKKdg3aa8JA9NnW/PeWH4JnOs1nSjjLTabbi5y7Hm
hPC7LRHLkHUDahIUvZFg/mZRGeST+qEdAcYsZBTF0Hsub6Rr4xyrOEaB4F0VmLIzdrr7WQyiItHd
5Pcb562opvqJ0aqXgeF0rf6KUEGh+wz2NocdnfOws2Z2bHljQq/hSBl279jkdpzPwEqi1a3cHeva
9kxszZkQY0IOBhfc8WuFi1/ORQq0Qdfg+EP1DcpiDfFGjTc0f7KT1dUMx6z0zQs53DqtaJ9BqVoY
+3ZoqMe3VVu/QtgSd72avwQeWCpjhuy3cqJ1w/x0vYcWQAvGcMfiCQEa3ukxhLDCqWeJpXnyzvIK
HfUdQ73gvQ+/r7XubiwiFg8cpnLhA9ds9whCcN15A9eGyAowLim5l5iPJjLWV3Z6qgPTRcIyG3of
+L3fJaIxh/yjcSYDNWmHH37sx9goi/GQAw4kDM0XTNxQl36kr1zzavGezQUjA0mSLmJiHQawq0sX
pLtE7VGz0X9w1brqCDNud7ulvTixQa5fmThAvq+UzSFbmzOnT8PCiV0txKVsVfeObJC3mF7z7ovu
w+Cu2Mr1m+hBLIuQIROsaWDKFp4QvBC8UgGqcGDhVGaR75XmICsam/riGbzJ19b2s31m2hiWjP6X
Edjz0Wt7Se2SiFD8v3NtrfyqqTtcVfGos1yJrmIs4J56xciaLUu7c1lwKDXZAHnrULe7fx2R+WuI
jmhH6Ng++wESCbbn+L9zJ2Ag4VVFGBlNJbDnK9Lau2ypmn9oz2beZjbBPZRTVpb/+sv+NST1x5f1
yJMQ/TItVm6/ZxwxSS7etkoG2qC+QrTAq5smNWfePFKbkM1B0OI1/tdf0zKvcZ9/BG74qiI0/dAO
AIObZgD57a85lnHyhWxqps9ydq+nmXgDmEOZPLwiEkRy3OeLVi/LtbDcWqypCUOE5ZGhPzu+ufKv
FODVNz/gOYmZDVRhsnmFDN2/ebb0jJNvcGIO61+UnffBuJk1dO+55a+mqolvdjOE9qNntqwP1tKS
PwLRMQJSpBst3syibY5eDbSm5FgDSTsmrbvZ6tWXkF2ujhvJsvaxG32LGJCpennMVTOrnSz1uu4q
nQZ0JtFsktFhYzR8iNW9JkiMHiyez03HUZkwrRdRKCaoQ0nRzkxXQMxSayyVgT9vJ89p/SccjTW3
FnuFD71o3nX5EnIGy9Jq74Dhb+Mhc2nxlBmCjojzvyuSg1iKn4y5aXmnELBbnqxTu57gwLJnWzyP
0w9CPj2cHH9gbsL++o0wMzKM3uuMn7j/CtYaC0bFAxOrAn5sa3sHFLmh3Lmptf6ow6UwY2NcFG3B
eZnMXTkvBAOGfPMT2XMSzUazIxJucDpmxGbpqOFUN7Kv2M1UHByLYKRLiluPD7LpsiZBNBJ4gXu9
Vknfi5H9mFG0h6yZCMwBaHKaXelLNXPYkNccC1iV4PFNbMbDZa3Gs4vuS+yHZd1OSCPN5fDHhfof
xUyJYfO/35Ojf8mY/s+SqP8vxdOvvdH/PoX6/J2Y9/96KH6O488/Auq3xaB+ckv8JZ9+/W/8mUw1
PJ+QKZFDHnEEhV3Cqf+IphJR51Hgk0TiRORKwfh7MNUN/ma5/GnTDTkesIRHlPLv+XTX/xu+jYDL
macIcVLf/k+CqTx8/vI08hzbFp5HmI5opGUF4e9PI9dQDnC2GXTwRiU30MUbX3M/TM0NWN0hch3u
sHJbkerhcYyD/ElWVF1a/OIMMQ85iPqdGtf86JUNy3LLeQc+DNbNHHY4DCmgFEhBm+2cjhkLVPMZ
0uw7Q/lf9JIhhVMx8mnJMLdPZh6bUbGUn6q0T1q4ryCIkYWnAGsRTXwV+fYK/lDE138hyFcl4Nh7
tEHZRzOFxRHGPNtRN2Ql7QQfeE5+NoRRdvACFw7wQyQZJiR+4MmPfMN3sPbeC/a1nVeZ145nlkxe
wUDQGePc5Ri7breOqUq13W7rth1xat6ORJJYVWo+QVH+ChcOtZhsO1HmDV/rvnkXoNzxtZ2l4mWs
sZSsc7DHQbPsoGR/sA5Blpg62Q7nNkzE68cqJrsmXukd6rnt467MvgiDRY/DUD6sdnPYvevVv8sz
dr6TLD7zNHwhm1bdMmbt2DUAmCmk+drkc//gDil4ZxeX6sJgLrIDlaig/ERXyRO/+hibrIkbNlIR
e4o7t7PemonVZaXfocRCluc3V8DzpbOUf+gtOLGn7OPUHvvdWrMPn1L/bmKcSIhV7pq2xgewvbEY
EhQY+R2F112C4tha9g+ViY21XPl+KmIusQ4952BvyHlC64ZHpzzXYbwO1IvZ1nyVQDq6WpF9nMk5
2ZwspjzP48X9FsA/DDTaRqturyTH4iOdlvUSMorbZcpGM8d65Zx3A/T0wAbkurqPKFKj0p9VXFiG
cx4nlisFyD1iAiC42gVJR+BBHqnT9Rbf0NU5PbIDy/1lt17Tyu3CRzAaEhfbxMKa6GNsCCV3Htnc
F4wrCztRh7gAZs2Ym7mIkYbBrnHTczma+HEW97AA4Y/YOB8wuThMlhiXBZLKec6lWTOPiTB7n8kz
KpKGFqxWXrilOHHGmLhW+74xDSZ/7O85boXyXT1R9n1g+wM6epAPjXW3ZlC3h+r9n55e/5dY9F/X
QNz/IXl5k1oKRReLpdD1//+nwpPfmghRVZAdwroHttx5h7X0jx7gUC6ofwf/sq4Z3X+sff7+1RiV
eWxPTJ45v321WXGabkDbPARhJyM/EwcAnQfs6l+ZvbNbutPedeqKfxHy9dd//Z3+1ij7+xfnoUoX
x/Jo9fy28Goby2H3YWcHsqcfDrgjViZrbK8LDzjNs+aPXwQ7OpHWNyHn38b277q/f13n/vkJLJIm
5vVJa4b2bxFmNqFugwQlO1TzfOvazU3GQHBAR79eD4HS6t9Aj/5I3P/24w5sm/eFRW6ave1vyfPW
MadxpjJ0SDmsiuTox/n6yi5eYmGIRipHkZjEi1uhlUML91q6hL/6D3sYj7WXxdCur+fOZDDhcrvu
q+iMpFGXoZxfwy7co1E7Ov1w14jhsH0asmZZBpM1WHuq6TyPWuU8tiv5h00HJ2bQ30sAK0Y2oXPM
dzyNdmaY/2QxRlRW1e9LDTe8d6ybFcJqzAd3OaAngDFYFPCZ6KNV+D444qXJeGpWzPIvWLgMTknc
z2AYv5YTR1MU+adDr6zH3HVJNYuxOFz3XxzwcjIz8PgM7VcmPiQYzFd8N1xkY3iHCRRdRZif2wIj
Qm8cewbgf7Yx/v9a6t9U/WgV/NM9eq0S/qXqd/Nz6mTe/fPK6Y+/8efKyRZ/4zzGZ2/I1Iyuns39
+menxw6uHT2qPtyknB780fb5+8qJgMLfvMCy2UeYIXcZjcD/s3RCufs3zudNiuisoEKLBdd/0usj
yfiXpxln3tzRXPgeoFSf88Lgt9t5ClYMwQsxelbp2ByQAcWqJXIMSTUhE2be9c34ZLnjzl0JHmGA
lzvZqbPpDO9Dg5rGn5EMMANEjQkguJr3f1BjOztTZC0XWByFSJQQjwVvkUq8pcP3DjR4Rhx9yMrz
yll1rfy3mXFz1LvybjaLFw6O5D1MDxKIThmL4DPErTk3tsntXu/TRj6MRX2aZfmeuWKjt351OiIH
eW0lZ0ih43HvOeNrqv0kD0C0FikZlXbW906bXwbJpit3OyaDxcE3pge/CnRMQYBRNgSlFiBxB9Uj
YTeErbCzmPup6afnUFacl11VhqSzC70fjPnXsPh6T5Q/brLto0T37Vd8W9g+anjEMvGC8p2wHntH
Z9wHefvrejJHDFJ9HcfmAbBAGwvGXaknfjCqdz020PnrYgzze2l6QxxIxjrKI/jU68xmdsLHZABb
1nGW9cZLW9Z8T0u0yIElkRU8hUxv457Dh7jfWLt4A6fpPMpkzVvdDNqkZjOWOEsOFJs5mKOm+7bQ
j+7MfMQN482WMROO20oE8H279ts2csAo+uXMxi+IgVjdel2KVXy8AriMrt+FlW3uDZ2Why1oHnOO
N2sA7XOIESHb0IzXt87Y3BnCOTMlYLlg9M+jKp9QJiB/zdDWYByItWsEP4wlfTAC/7wE4ZTg70Hu
W9NxcuQ6sAzBxDILh5XixoLvwr0SKStkiup3x6mp7+pyiS2nVw9Icp+NsDCeq5E9ZksONrK0aJl6
ba+Gm13cqnvGfoiFcRg+Cpygscfe95eR9nRnVp/5KN1cwh9r+orrAx2tg1ioI3x0IoJ5ViW9nHq5
irhqypEkvKDae8uQVJl78P3pYRzTX4Pl3JKPfmurdkyoT2o27dV9UQz2jePme3sOgj1283VvpB5u
HOJdxbgeCYhjWMQMljcjmJJV3VneNO4Nsx4TuVnuAwb2724ht/0AC4AYVcnnGvKvFSUTlkYZgc3C
XZhbYKFV41fyxV+wjNwGdb6yDjMxsBb2cscw/FRvnkpWVX7TykK3NA7zDsPMa6Uq7ka7u9M9/h3D
TbGE1MWHU6pbC8tSVAY4YgrHJPpxW7voLNLC1SfJyQXKgaGIGldbduQu3cXg6CumH7DiDuyapLBE
EwVLjdM8rH+Q6SHkVIxdVEvCeBKikTUWX3yBRYZILupqthI6z5Mgo7gDG/8HCtWbWSo2NalnMjoh
RD7+F3XntRw3sqXrV5kXwA64TAC35VhFU/SUyBsEKVHwJuGBpz9fktoxUvUcafbldHQ3QyRVABJp
lvlNce5NcDiMCdfexH4rB/vMbhPs5nAx3xSJU3AtsddG9JuMYmIX5ds4v07sXKFxAQyvuy1DYxcE
L6lFDUWp9FsE5LR30PpOmpvY7ah3pvawcmmyXfbQ/1wksMHTOGC39k4GClka8OVFUCNcTwKxs01s
nVByPzThMLzksh53sxVaX8eguQd/dTlHc0iOR8nFLSNxrDtMfZFOK79V2pCwL3u5GQsnPbiYkOKS
mK3wxxy2PlCBTelV184yXWVYdSrLn/Zui24/2deWiVDfjIEBwhHpmTz4vnjDQ5qOT6A+dfW72gB/
ek/kEMBuMUOYG+F1hOmXu9jn7jCjVpMABQaPvpaS9GpGvthBu37fdhlWKmIcz9rKKa7s2Vl7hk8+
EmEvUY37yhhuYr8/phXteot0dN+P1NOjaLzohX9O1cje1EEp90tgXtKu/aoktG5bDeY7gu4+eRb7
V2376VtW2nSBS50fT9PGB46D12VZnoF9BejjARBN20nsHLRrIHvdIyv1nDV31ezsy9EAG4OJBpt+
vgXBNiI3mM8PtLHod7N/99bQPc3SbqFZ2+fluGyXvjyP57E1wVeQWwKjp+ss3HHXJzCicNH21qO1
1N8gCdFgzGR2lcn42qiBLw05tVWzj+NtnXc0qLzoeixe7Yx0X1QAkr1sPlJzla+0Ab8jSdOeQUig
Bt6JfRNYeyBN4CTNTYUjzqrGdaKL5fkYLXQREqxxkifMFejwDsV5ZqBYCtsLk6x6AxqM90OT0J+7
99nzp42K8guJC/3BlqCepmih1zGQog4lDmKcMaq/Sjr/sQF1NPYh6pHjd9NS9J+DdSY6ug14qdaR
+Q6y5NHywmVbuY3YxQ2TCY2RYifjCWxPXPabZAizHR7O+KzR2ITTQoEQkdp9HAf4sDT9sO5AXrqD
+TyBtsT7Ml4HVfOaga6j2MsGMDqZ3NG/zq6CgBNoWMbnxAPNAqTBss5US20F8Qsmug8xa25wCkqB
am4hs2IiWxrL12lZvgBVzFcOENOVqKnnO4Y9wesT9X4iX1/H0FfOcyz83pI0GuCEGJAUhRfTYZkg
YOGzUa1jmfRv2AwVBxrG2d6I3f4LbiPzE+DO6nmmTAy+WpCGI0PbiGuBDbOmh8FSW9eDidmL+6Uo
s/YhNQd8MrwvZS26QxUqdxd37kCARLJQVWyyRuaRY+cdBesxfAlayvBeXdMZM0fQzVjVtUGF4ZGW
iVXvYysdmrz+uFkM0G0wHl+xXjgbSk8cCssw77HC+wIsjbPMuwtJLLtxcL7AwUnWojGunMguV5Gt
aGdZHaRohYZP3XJa5lndHRzf3OFDiw83PqFVdA2j6xzDzEMPKbYqLGxtYQCIUu079ngMGhAHjCE2
AGwGzZ4mFO9z8eQl6jIEWVHaOQUX/Kypkuxm8DHUOOjutD5e2Jn1UAQuUMtipJuGQQl8zvG6Ay4S
d3o9ymhTF8DbZrU2ldymqceZWV2avbGdcDosJYshCK/9uL+PbOdlxhAumCEy5s1hTExMYdzHNp/W
GN71axxuNsEMUiKdcQocMEcI8m0eW0cLmjYCqGuRg26Tzbpw7Xe7Ba5lX2Kqt0kCrDUpPYss2qP6
G5XJt9yuL+hxbdCXLNbDRLwUsRC8YuMZEaWtfh8m9XmlcLHxwdeP0a6X8tygD3pmBfCrIpyedskc
eZiaLHdZKY9ORZqfFaM6i6blsQKBxZ2MArJ63+9VDxgafP7GBXTCwS6veyiTtYAQ6skLy+Q8Q/38
xzCM1GerdAdvYQWadJ9b0QHu4TWTmpAvgae6YD+hgt0I9yEvXDAD4RWqjm9Ne2eY432NV3PWhpsa
n5Qqf8ZG50tZIRnY+fRSmwP+fpdFZBw8ZR4V/brJSJtNleb2BqEYoDMQpaZWgdxr5h9V5n8V+Fjr
vYEmw3PlNe+uGV6IsV/hvX3ZJvnZaFPtSNyzGNKxSOqzTIzfhxGkvhzPB3d4XtQ+MClQAFoYzAaI
YHDpZMdgoVI325dtdGm6d5HEzmYKLgAA4RrV7vw4XeGfdylhOKiQ3gu8hhGUaHPRuMQ2cE/RzEte
JbFuNmUF7QifmKkuyfPtvaQQWGdX3VKHazNS2iAo47lKPmY25Y8yY2ITTbtYtnhEVEC0VXVdOc3t
gHUS+8eV1CjLzL8RE/KczR1902ll4mm2tvPrPEE90VD2lYm/cdcABxqxbSeuwoaeDecQzM/TYO5C
mX9JkvzKJVAVrXXh2d5T4saPNc5fqyVKIAUA3ctBDOVJf1NZ5nMSiXwzVOC00djdz71z7c3I2sYb
P6WJObXzpvSNVTMFB2A8T7iTJmvV9edzY+4m22kArhm3g2M9qvqrN0l8loJvzKRkQ6n2zo6qcjVg
G7siGYHJGY9vZbwEW7/OMJB03SvoH85ZWQOTmuxjmpo3GgNbYLQJTlmGK2xkMCKEUppglkVP9ikx
Ap1RYLjMMRbpaTkEzxOxUspRZmJXlpc4N06PjifPauzQ2EUTYAWAG8tk2Mxme60muL52fwEyCOff
yV+5A0dAP4lDuGAuJOXzMFyDD6BE2Fw5hn+Pud2G4vRXjF5gn0TYPXZNs8Yf5rFf3jL5mgrjfYEp
ZIgbE+yOAj/Dtnc7z2LfLv1VpSjdNFX6HaP1q8oUT4UlxFq4tPhwAILyuaYVd6TQvwXkc267w3ZO
6h+BVd1O0bCtaop53rtW+CzS8gKgyXSMLKqfY3hdK3zP2gFhm+KcbG1Z4Rseb7KU/wA2JVZ/sOAF
Alr8jrdxBgW4OhgVpdsPDxpjbK+ApJ4lmPBFKt43TfOS+caXppbrbE7RiDG7bOs3YIwMjoa8wP17
jI4C6iidbTYbhzR9lbTgj9M485H9HbcI1FDoGgd8nmNa42m3gsHf8JrMu8zw/a1nsZsn3kBdqxud
gzX6QOy8ag1bGpBp/FwXGcHW0F9Gln2slXoaFqz0JqxOzmtIZOtwFk/0P7R34rBssGp/o1d4XxlO
dVZ2ODfYxJIOeKwzItPHYZg9JKXUAZIObXij+Qos6LnIAMcSwEdrgELF2hvTbwVJK/ahk3keVpW3
W3o6LYkv36KxujPbUmys3r9pUjxN7TCrV3PVXtOuvVoiecxcBMPS1MLXrAFsn7eLwKLJkXRsgxaq
U/RsSLYBtC6LvefH41mK8s2maqflzPTnfJcMsHLGulCrOMADC3HZ8jxvQY8YcxJ+sazoIYYnSq4y
apPWqL/O2IkjDjADp8d4x8sZMNPBntC0QzqhPRgVx8UJOSSCN5roNk87mhj2nbYajGWwDZMWwx0x
boNKvTuedZM3C4DwylrPXphTAYlwj2zGsLyCfkQyoVJkbX1lwB6cu10ssYmUVeLdg+qLtwwpFKfp
MNsFOWREtIJt5k0Xoh0UySG8TKqiLVZObdgXbg85ry6oicPZxKzCq60DNFwiJaXyFyzoCzrt9Iy8
6Ru0irVvprvZZW5k3tfK8C9Hg0Sptc+lKH74nLXOXLzEoenvqxnbJ3rfo7ea7OGlSManMC0PhitJ
3SPnfGk52pYArU/TubQBtu4nzBUJTfOVZK/aNAXyQvWwAnl5KQU7HJCah96C8UuzRjDHaZscOFoK
wyPzwFaLt4nNw0zB1oN9/WrlUPcnsOlngPPss6ijBjPF/QjkBxNgODy5V2zxzASE6y9w9Vh97B7h
BRDKqxlsMB0rDJyi3GiI6+ynPozfemhg1mRd4N94dJmJfhu/4ml0LD3jIfFhG1h1tg1pKeVNuYtL
fGzHBVBlDO8Ri0GqMBzLaVEhshbCFYXFty0BuNh9tJfWeBE1OEShwbGrLazpe/Dk6wouomU5x5RQ
DQvoc1TX3l1wT4k7nAcwngbod656y2X4OLX+zTAOa5AVu963zz20I4Y+X7c9LubJ0L6EQbKG5v/W
ZONR5fFFPj9HXr+Gb3XruNH1NGdfjbK+rDO1x8kCFINYF0FyLnzz1q9SeL3zqm0QBS4NJNyr9MYp
MipJ/U00fFFTepfWPqCHZdkKv8baenYP9LbAd6Zo80CCdykRSCfa5RH6BXk6J5fw5UCoqWMf2qti
yeerELhrbge3LMsNGN0HFwIr29k7bbzV4vRfxhhtsbytsHVM7rLJBq05pfIJHJa57atl0y7w8JMc
eQWjeabViM8diHe7si6xXvIApiVaDB7QUZs+QkignKXG6RxM/23oaB6BqSAplOrYDdjaW/1yDzCV
zl6fAX0yvnSldQ10Gau9ytbWW265Lhv1NcrmGbCCdWcELSx4GAvYV+BlryhB5DXhew9xFI5FFlkO
EUr8o4XCcYCqGlyVAZzjVQd+Ypdm/r5Jshv0dTgWfZLdHtq2/+RGyyMQ4Qw4DHLTwBAPDuB7CkPB
2ihiycHgmBFZYpqAUiHIsdFE6bciig4QLEkQXe8+Kqf7NMm/DoqQ+qOG/R8V+/93qIj/a/pctjaB
+v9DIx7LpHv//l/33Wv33v5a1P/4ez/hEFL+C/azI9HiQpvPAkzw76o+2K9/CcumL0ZdH3dKrZL1
s6rvaTUu1wMZBjlE4yR+giEs/18BJXiaA5btgR/DGOU/qOg7oCp+6U7qK9InC5AIQzSLpsKpzUtu
pU1pjZl494Fs99Dpa7emp27WQ7IAUO7r7NU1GoF9pKIS6W46G2o/EEWY8W9YcmPgR5YICBRRfMpD
GwAIpIuwc3PiFlFoMk0FXLB+E1mX0sM3JP5hzjryPNd69yaUp+7yePLyVzrqdfjNKWDBHCMJjJwE
A0VqbsWtwZzilG12Y7mJYKZzulejKIpLy0MjKtji62zNF3bhlOkPox0q/s4vr/R/6Bf/3sJ0JXw+
mitCorXG67M/0G2/9Is9XI9hMcb+ewjvOyUbRuPX3VPabBtvv7Sg6Un4kzpPfuRmiIfs7s+XP9Gn
5fqeh3qXrfE0vClu5vd+9ZJShALplXwHD+VkybqrHIGbLe0jQ6U79DvB1AID6yLgGiAilrq8GV1n
pqdvuYscnfNOxiUFoqpSyF8c0fRT/OwvN3kykSikSw/hOFMCxXSIj076rj7OZt0MHvStzIXBrEgZ
jwVGzGx2s7iANcNMapEfyF6LFHAsZy2dInixPnqqHAsq5v3puTSDOSWUAip94U5ZXRV/u9Hf0T8u
NxrQXbPpitG9ElKy5H7t/uMGAui3XJy3NgTvB8Sjg0DZ30CwTNBmGNWsuDnDKwZ+Vs2wBXBazJbZ
uB/rOjy0QZMDCC2WBWB8Eauyw9QEqloIGVNQR7+TRRAtxRpg1MQg20Y6W+W5iZE7n5ol4Qh+488j
/3tHzvVMx6HjwuKV6HzpDeHkeQBX24jKG98lpGtEAqLFizy1y323c8xV2ZAKvmTChJDx5+uerAp9
XTeAT2ULE8FH5/S60KMrj6De/x7NrHa5Gsw6b7/GbqgFwMY06ZPrEjAKfbwYYRpb/uWxT1+j6Xgu
REcE3FDgo+Gvh+WXRRmJAYYZJP7vhpd7ylmLERDEK1uYQdVtSbz8mOA7Yl05mZr7+6xFq4dWXExU
YP7lTtiLf91CmURoHPoCJUwAbWB5T15AJwGyzlkZfguDBYEiKhk1BshbIyzaYD6b6XDxVv489v98
eB9dRxdUhxnQ23VPurCxF4dETui/uRK+K5h9CyR6tsOcum+193zoypcGTq2tVi2iZ/IFT4GhCbZU
h8x6/MtEOBH7Ywai8Ye+hd4iHQ4y/+RuogBFlaDujLc4aTA33k9drLeiYqpIZhEsSt3FXSeUC5An
mgLb4a6wCKaWV9QU6RBosZryPkAsASczJarGvgP/W7Zvfx4zva7/Gxii1z26qq7pCgtkPavlZINC
o8FvTLVMbxOAJiaB2WcgLrYm1DiUF6bGGVDJsTOlF003VvpLUkf93wbrd5FZ1ou0gB8BQEKpUgqG
7Pd5y/iUaDYM9YsnKpEKZDl8wYCEIV3vZm0tnsHWHs6faxitK37Wf0zq2gp9fjSNnSMVeHfn79Pq
w8Dz1zGyiTZQBkU10taIpdMxolaG2Ftc1S91w7tUW6fNfPfKpkOhzZH7WYPPwiFfgOBNM4l7Hzdo
T6zZdkZ5F6klNPZNAdfzqTH6FsHxROoAAW50kQdnWS/0Zlq1TqBLbYMnhjv0HKAQLTn9B/QVcihh
9jphr2Q7rcog5psO+tHLk19MEzst8nZ0GlbtYkadD4y5ddqd9Hq902ZTlGi57I/LB35kQD/wqynl
IyqCB+48MUodG3S1KLLXqaUvUu+CobEGGDwVNKmmySiD5DkaOAUt57CY9pHL4fpc+mXoPg3mYHEk
IE1InDGosiJE+fMMPd1IGH3P9JB61OKryBidTA30QMoI9nf+slhFS8o4gXCClDWiwQ3lCnEcpuuf
r3i6JmyEBVDK4PQAhBL844ptY7Yx3cQRo2Lc3AUpjqsXod0iGaF2clBCvqBlik7YarTRuIuuPMIA
5umfb0OHs7+tTep8EswWeGDbtBG+OnlyzEh6ZQSyeEJtpeicFZARynV0rRWxQ5y1EBKb0KuSm6FF
5BheSSwqhPH8DvlUJG68kZ5xZ0eKmoov7yekVX1y1NGSw13n48C2VlB4qwsmERbFqelSt0fVS1r6
aI5N5mE1YGLsHJAe7PQ5PbjCubY5dWrNL2mcafhEmgMT/18pZPOIbJMcejw1T4sUxcmemdGsK0fV
eo9DTz8u2IqmgZ5gD4uet4h8u+4+thBmp3eXBQ5fIhCCOjCRKAmxKqBC2uF9OMHPzte2SsBz7pPa
dnRAoxa4y3T/oTEnZ4tAJR/V17HQMbU1+wWr07PgwP9l9tonO5vPOYzUGZAhweOhoH0SWCmnLJYq
LW2IE7HD2urqSN9AZzi9Xrof6xhd8pl7C+NJL3H2Sr2lNCj/ZK8IdRDGW5PQ36oUlILXPEg9d5+M
uR4HNdPPOIYUhueLhEorHzNHhWx3GQJ8zq72m8Fp1zPRHY/7l/l5EuvwaMjEurbFUjGFS9Tx+6bd
TRm+yn01PzrRoHeqDu3U4Q4LgqT61pl+RpNt7iq1PHk0JNncCqOyeCEooOTRvF0KaXXRLoBGNT4S
KzUMx+ilDrPPGRZ2k5J6OVMMqYNa72492+Y+seuRba3jXOSCSRea/Ikcy2IoCkwW5LHrvJgeqsh7
sJyUJu2UP32Oj94Ks9c/D8LJGtWq0JzxkJUAmAXmPwIubFxcOUtlPAyFV7E7fAZZdgwuPFuTWcZR
+bdtQS/7X44jfUnwoQjgciyZAP9PjmwzrQhkEP16aHsY6a/d3HVMKCJ1xsdNaxdeXTga1dSuZE61
EQjnECJPUbDpMUpjM+XdjSdxPkx3YefC9yUWtoe7BmoDJ0BhsPCRJeWg+vnaIjWWDOWU+wgOILxg
6tcRZdBxbM2Hs/hCZzEY7syqqLgTkWWcTZnsdJ7659F2A+cfD68PATYJYH/kLKfxNUEJ9W9zmh9i
uE+Qp7s+c4Coj3jlHiUA82bewoqWtY9SrB2ktGIalahzM++dSaxAuyrjookKxHLCIkb2V0HVib6Z
CcrBY9jrHqBXVvl3N83pYRUV4hOv1Cjz8Rr9G3Na6CuVgUByiWyv7Xcj8jLDsVExcidaQaiwLh2z
sRCrK8EtrFOaO01IB85XWnqrHBp3ArUH5peK1dKgtLaaDJG6eMLbVu/eAzWb3WhtTlY/9md1MMZW
SLYVRt2hiz3yqLWHOPWyaHYTu/ABUbOwX6m2TuUOijFMc1EAgHlAxdlOnno3j8KNA4ePEjlZUjWD
s+7aYBMgz5Wt6ZxFe7R0uo2qzHG5CJHVMM+s0YrtXWS0fmxu66wq3McZOYHMeAwqc5oepm5yuiuj
7UrjjhPD67+LRsrmEehMVCIdXVVIit0G05JnZ2FCdQP/GBSg6DlnFJDhjTRLq/w3q0j98ntso2o3
bZgqs3oHYz+OKEnnY2th0YYVI9oeRKMil2dhgVjwEdKgkWVng6xpUMfvsV86HaM8WY7fuFcLbWSm
9GI1bR3fOtLsYNeWpVvXuNAFYRLnl6WY6ETA14rAA1yOIoySZBe6xdiLu7C0HXWQqRtH/o65Ih0U
BobF5FhHGBOxTkSTXAkiMQ4bCJi4xbVGnJyNScFpA8lhxCdhM6B5KCj791JgIQmE3QgBchC2WMe+
JupCNnF2kICijutRwwd+/fFNICw5PzNR2eFyS9VSs156FdjDOS35OrL31mQYnrdGezfrvbOpTC1o
xsId9LloCu1tcxk5gkPldYKiYAbA6uJARNczaLTau0mh3IL69DIQIPUBSBcSZde4AYokWKkg0Jmx
13Qizp68KKQqfOG6ectIGWCwreKKXVvFCCA7IdZNl1aiEiu/ASiV+sj4pGwE0bZKLBRT12xZ+pbm
wQDkCmAqnhOFpVaWNkjxIugpwPcDvuB6RZoHwWMf+Urho+R5jCzaFAknyNpC6ZQP4f4JWUCXBTqm
d2NsIEkMYqt05C6NkecLcHfuMr5UbdwZ92UBiZ8wYegi39MGGxUTYCmJN866oEGjDrTEx6PGCHYw
fCr1+IezpA25GlgIUh0aI/r1WLWLyvMX3SLhF0s3SKklGTSNeBVGmUHZf1eKhEbtmiQh0oLfYs2e
Wid+LHq6NpUL/fkJOnqflIyXES/VWUxN3Jqu/BS6TQA7JGjq5V4ys7gCnHJLvYXGpCeYbNAtGs7F
bPC9PCj00AyDxa9yxPoKHOsezXouu/75PFS5HfVGwS3me2JC3PE+E24YfJCIKUOsag8kgLn9OXuQ
ug/4SC819MOFHawXBqNn1jTrnzFuIBBB4k9OK7Irx0wa4/7nUBufv/7vQf78PfJVO7vy7LrgBqzS
iIe3LMHBtkGNyJl5aMyzJi4CSoUm8D3lsqgKVuLzRVXLgDTDljpZ30SH0grmD4HmGKWa66DoK0Zp
sMGLRlRhqfQ0a5LtUMsWm7MOeqNC2Hwz9yITmunnCFY1K4h97fOZaK2So2GgVsrRAiPg61qa+flq
P6eHDDPE8LbSRaHf3Aov1w8/4dvFPI2sRl8mdulBNnQvlenFjwvQDThMPKmjh/dzIi39jLQx2kaO
/hQraVr+HmoDDrOr7WJ9658Daizjwh+q3Klcj8azKLP0sNjCm+qzSNdVzO2Y9BVrOgCXRf7djrzf
ZPBs9YYxYMn0aQURKw8PqYPp2lLL1h9oD/qLO0RIQENdM/VyKBah7x+EZBSPj30eIe+3KyOfz42V
Y0XOPmtnz+ouYLTpuZKkbdB5Zz+HPEiHhtuZEifjQzgB0LtapTWcnIRGNQ1A85HILfXBTykDed61
2UYhFxfILpMy0VOkwoYSo64f8Jri/oAYtF7OPecr38vmXqY+kioZ3jjnTgBeqdp3bmWi0JcHbg4N
K2xR4jpg99Pz+3GnWr4QNIr8WCDokx/nYqSUI8zRomChqOXnxyHr0D4n1Em5uhVH1fAky3AiCwjn
Rc99aIWSIvHkKJsdBgX3vPcBBXHEFuCykQFDxQ6a7oIPqJxS9psor+AK7X+Wk9Muj5GQ7BGUrupv
s9u6jrOv05jhOHM+1oyqfBw8V204ZuHy5MR+NXaPygFDIvfd56NPQdQyRE49LcBFAYiPrcA1zETi
fd2hm8TPrKnWs4bqsp7in1U8v0UsBFR2b+vn7RKwlwBcmOD8vkooyBn0+JB7fQlc8JUBgKAE4NSV
UwM6LzdytnQOO4i+ZV59FlkWS+RNuEPEHVGEQxSqhc9YPgtAYOwcaldKuBlVu9DKSH2LgtypXHc5
hQlxUQDy5Ek7d0wowkfgQNgqHRmiSnBsZ3aadEeupwevTxxdKrB7P6MWn+ZlxF9v5pynBEvtTKFB
v7MFGn8MkKWlVAYylO3HQ8tUdrcuRec53GIiYszxTo61yJG3qZCccVdgM3z5ghSzRUrOYRjw8hcU
B3kqWRb62CjwXWHUGruxmHyfI5l2yFgdncRMnOF8XEQRerfZgtrHPZ3tjqrCUqtAvrDfMr+MsV4Y
gdQ19TNg4UIXdkd6qatUOQxSXQsIAPfWLzKYIe69uVMu86OUqp7DnWtXbWf8GBMrncItJ5qTi1Wb
U4U11n5uec0T/YMx6x5AXqWRNr6enXi6Gz1iG/U9GJJB2c9t6FOaOGuyfijob9pLmz0tbm9rBCGn
w0Syb1mYNa1Q/gl6q2eWF2lgrwe+aaB76GFG6E6bn0/y+S5VnVKmXAvhzPqxPrabHNVDplswR3o3
IfrXizdpC/0b5UcNOUxt/T1hQalnT4xm/YuhQ3Wi2JK56wp7koc1SzkiWgyPSzdb9TZloepVGRT6
Jz+nLDElO1EgaPZQiP6oyurtFIxLM82N460sqDD+DQJgQFpWo1lSw3XnJQzgBqtSr3Ko/7oc2Gre
NZg7wrLuoBaT+e2aVMGPdBn0nWcJncaXnxeChMuRppgqxv1nxlYm6eKhVlDWvXubfW5Y2WehUfmW
LokaKBjre2wkaLoNRFpVIR2nZG/c94moeeZupIs3nCfIIjEesTtxDYSG9W31HwsOOwXOEcgqvV7k
ta3bjDgUTHpOgia2QZ8gJFcWxTZOc1bj7nNA6NroTS/zpQ6x3NYy0ovYxqjR/0vh6yShp5bD/sAM
ttncUG44bQLFHZVsukv2fYxwJ3ftRdHEahjBNh8V+ivcRD5QeIlXQ6L0vf8lu/s9t9OXh8guhQkt
y+L6J4lt008VyC6PUtXn1phSA+YuyANYSX++1EmrgNVkepBdKcoIh/9Lndb/0icZ/UyhHmWV/54j
Zjbh56nq0HWvYbDo2R3IWL/UPsHy9x6cNyrj65+b45/v5fcSgtD0NP4VPDztcOb5SackHByb8m0a
3SMawDaWQAtli25bzOC3S0Xo/Ldx/ucFUU3SigGQ/CkuBid1xSxuTCuH0HCnppKDIso48Q/enLHN
/VzZf37AU7IvT0jtFtMty/ZtZFBOC5lTnrpR2eUS36KPHQN5a120nyVCgGI3ua0/7NI6XJrbfnTm
FG4p+n6IhzdsDUa7uJxHf7mj32c6Y64FSwMOL1QX4e2dNmfmwDRGb3bUHV51elGNxHWs8QlPafb1
xB8SXgFY95mVCddfn4gK7DtfkKVT/bIegNWEO1E4lcCYm61lXrPVK36d9RFax2R2yCfX42dXpf7c
Zv/8EKevkRfnmo4p6JhYWPSd9vo4d1VnT8ZwjGGMMJzLRyBUt6Lsb2f4Ju5fSMT/0/WEyYvU/0gp
T4qz3kQ0Yvtmf/x57IFBVyidVuysFYjXJPqPSmsQM7WYIJVFNm6W6j+2A2cMqUTj/3P8PJYIkvXb
8LKcdVG2Sh8Yfx5Qvb/8d2GN+izKF0xUDUqhecifTzYFvCawPhHZ3iuNBgqnVxSe8yIbFszfluA/
L8Wr82l7+S6Z/j+cwApUN+c+ktH+MxQZBNURbfCuCr78+ams3yvQfDoIjYCWMKNIHvAPYn9pdnGY
TnXwzUT+9d/LypbolxM4OtCo98OIg2OxNgu3AbuFHjqdDnzuTatdd6gCe4/pCOng/i/39QkR+WXA
qWEyBAHAnY+2tX963pgm/SIviWH7LLYZt1tbgAInN0CloK+QiCtp964Rs6PmG+DwupDFrjoBQq64
IIoAGhQhalFTkbq0XWoi5k0Rgu2q9lpYQlTHcEoya5oRsKAV9txCryc9a1Lbxa4I3SXN1kSJRLbF
xm8EJcBLZ0KWUd4En33GTJIkOdchcgEK+lgUD9BQCb5kYlGrgaHg7EmAvKRAKSqtmSI/AydMLfVy
hNCgpyiZg88hJj+2188UKPsYzTEubI4UUlYdnowDmhMGzhbolR9Lu2e4Cf1k7x2dNtdBpvEZc9VA
LHhvZu1b+GdmbVcgUVm2TVAmG1l7eartRT9LMYrjHCHozwDrI7Kj4zcyvovydXDhqYGKFzlPJrGu
xpfFuC8ysp3h3KSLkqDvNWHGA3NeG+Hmjw7heOAcUbQL3PqQStPQRYp2aKj/zp/5YTACDAWcmPUF
5WAqQx7dD8xROh/lUaOvotGEI+mAarJv0KervRH4Nk6O6kHMwbBUD/RBdKeN2NS05bHqWpobD0lN
FRx1P8+l2Q7ZSlk4bRQWwfCPmZS49c+FBCj8Yolp7vwj5bywvkUrM83sbVq2UEBXNRvaBH+ri0Hk
bEuElqS/GSd7wajDNKiYDGtCRkugSYIi4XiZBZiILStALXjPlwa+QPRrk9jEPsLMu/FNmkU2w2zG
G6DExM0ri+ZrSUXIAPP62Qr8uUcqUDWRvPSxziMRwp5M2j3R/Uf8R0Fex69z2enD8HNq5B9Raokw
I6lkE4AXqVdDY8rCYoeNKo/bQPjJxtkM56YHDpfKv6/LwMh3RSIioPWQCO8FmvXpZk7wXwAI6+wT
01kORTMNeyos1R3qykjN4WtzhCKem9Syh+YhZFLv3UiA6Wb1xW9pU+dfIzOpNhO2NuTIudOdkYRT
6rJLceHX5kuVsRzLsZaXeNXVG8+NY96uaTS71JvcbVol/fWS5rgdkC10Wx8JRQQbWll8i+v+3rbc
Gl6KEV2gfg3zq6U0Dkwj2g9VH2xi1LVvvTpWoIPq5HvSKvTY4jpCibDEfjAM1Lm/2AWMqpLuNKQy
l4/253LtpqW3G/nIg0+e+NZMVX8Geir8jhxifpZNFl4Pc4DQWZyalSb92AvIccRq0POrosdxWvxX
JNHxzHP64mH07WRr2p157ppBjNq3YTiXsBKXXdO15XubeuEtRc0ENE/nBN8tWlDkWVZt3Q12Gie7
ei6NrdUW3V07uBRC2Ao27Tz1507bzJDIChzcQy8IY/9rMtjBfAAZ0X9rbTe1thWqaqRfSRHjlOYI
/93vBCQrIzQa/FCASWxcq0tvp8HJyN+KCpVXXFnWUBSrVzNt68vJc82LVlp6hoYAwcmNBlycCLOv
TC8bDlTljXPkXWJ747P7fbdGfGiQ3faxmejAOz6PtRrfFSzhtZ1Yy2vbppUN0qEG1rgs/4+8M1lu
nEmz7Lv0HmVwzFj0BgRnkZoVkjYwKRSBGXC4Y376OuzfOq2zzbrMat3LPyMVQZGE+zfce67mm5tV
kAfQE6khlutUzidvSBEJm0Lm10X4HMS0epA57Mo+OSRkSYjKndpZcrDO2CXBrdjumzstv80hSa6O
4PEZ9UAGGC4rhPhzjanQXVp76/h9c5UAqj8IS6JWNFm7pxgjSrQZgLRxAYHsHGwH/yhWBtuqmn3L
ACOyzLp/nEVTAr8Fww/IpE9fu2zp3tVMVCGWzGHeJEKBBil4fWyCA2aBPHhztmI3DqaH0NJZBV97
LL6KWq4Ry6f6rWnh1ko5iseQ5cZRWirYoLJOTk7eOF868Oa7gj0E2nwGwfyjmG+SAVY4Dqz0zguM
No8qIG5fYIKJAQioGwm7KHT34E0eUYJW53nApVb/0Is2e0Dth+ZkytSr1TZyPw6zAI48el/KTl4n
+vdX1NRrsO+ks0R4x9M/C2/IPuv9YcCWai7PvQrxWSinY5Nc4gw2s3E8emEp9x31sQA9p8PXsOnD
bxvs1AvpW+33uI7rH0zbSTz6rXWBW2vvTW6KGBtr/0zda0Tu1IxkmujyczXbZm9XguyWhjH3NVtM
h7ts5kQyixwHVu+W3gHKWbKB3VvgdhvUK8onm9c/WidhNvau8Gz9wbywewibTB3EUoXPda3WM/lz
3Xb2OXJvtPH82jhmf1KDMz00OlEvKgic33aJYS+yiA25OpCLt2g6p3th98OZyIfpiAfFJmNoCJp9
4tWgKzoP5SfjmBBjn0pwambqkfSB7DVgpPPRrUH/woWfHnjY/MsqjB4lpJfvqjBx79i8C3vT12GF
43ohNMREqbVboTE8ELiSPaTA1GGxysrEjlJ0H7IfIK8nxIrcqRCHC3LHkqlF3b6k9oq3P4PKvLWx
zh0Eu8jNKFfnPhhTm42BMn6MxEKhdbe4RLaFm6WeqcFjf2DUHtyVrj3imjUJaK16MDcywW4i0wem
P9XVcJbmrerVFz+T3sBh4k3XVDAFQLDrHBaIE10p8lPYSutzMHCrbapsMi9IkIbX3BrHbp9ZlU1U
eSb8s5O0KtiFZt2EJyInJcmMIKcjDBZTHIQrNtVi7cFQkvzQXFsDHcJ5MSCdO7FnTr2668KRBZSY
IXweG6er7+3ZMR590MDEns0qa7fwctVTkeYjSICqXbJznZctAQRgutELJokw9v6o9fq0BI0asv2t
9DAJS5uJByp519opLU8lswJVgc6lctm49ZCMF6Y4hQbFjyFp8tcWxI9ZeXeI2RIRT4IS8dwzIOjf
3JyuFCajoWTvehROGFXT5HDLWz251mw2xcsK1wIL2TJ3Zjic8KV05jFw2FTsibaBVpGN2h2eQyMl
C2GyUrhDOJyStCrhQYTzc26j5omszKke20UY636iAS42pt9Z5t0UFnMDmoH9AtQJjtMYme0at0zc
TgXmuI0n/PIEFn7WBKkvhheuNm9/YxIcyPyoLm/qMWm59X3fO0XQx4tXeJXF4F+3PA8Ba9fNIPA7
bR0xVNldmbE1hgzN+PmW8dE1ZJ0tLKT8oSgPTQ4BeptOLqEjOePbuJjz+WCnjiBuITAzn1FdocSx
TJVkTTq4/hJZE1t5QAX91cD97W/qIoG95DslLD08IN6bkIb6gbZfxLaSC3knbSLsbTpmFuhbSriM
iAc0A0jkJlDH3tNiOK1PYTZA0q42nKQ9/4fWNPI5/80h1AVY/iUsZJcUtDncwpoWPoABa25d9yKM
0RteWTLXyaHoAucrhSuxrln6mmbyMw0lkADahPp5QnOyBQmg9iaXB6Eqg6dYy/krBiCruiobGNSY
qXAjO7nivkfsTTxK7dbPqqlwYSlviQbwxZyvY1//7tNb6F+LH63DDXNh8xmYGzHrqYtXLhs4JDqz
n32ETUCnxxvB3Mr4wsAiyKcf0cryUXaNDrba99M73Tbt89DpHrQihsrkyDQ7Ba5e4/aq26KLraar
dmWXuM9NaRI8BmPpXBJLcbHK2TlbkmVqm2qW6iFtUWxZyfjVDNjhMawCz4IUVpHnE46ki0hy267o
Gqf+KDHRgQObzHnTlXADCU8YJRnCdYISHaHmcNQYRaHlMXx/XhOV/8AOqrp9wd4vVjyUWNeXUoFz
Jsl0zL2SKAQcNj+8hOSJWyffDX7oAUiS2Rt2efHJRHDeISYK960Z1jtf+sUDliS1GQk7fDeb+rUq
UKilNG4730qKj3ayyF1ygbh92GaiToNF3kyUqLkISOkbnBM4Gn7p1GTynuNApgm373F6DqcRfsrv
MrP9T5IgxXspbLglbJRjV3bt0WaU/cZSwCpvZ9osI7swu4uHK5K6lcPx9iV0fjvlrUlfmvp2a8+W
/gala+TbyiMFjohdWpZj4zY4zrXK5xs7aMXx1OHWBPMHMQcArpEXLgZWbX1nWUbymVXxGghq9LMA
4GDdYe33+E5kiwRn4A0WhusMgami1ipJmJRt/wt/MEGQpbRt85OLl2yr0Aim8WD05Y1CWxiHHLvf
603PsBPriPEwXwx575Lv/D2MgeR6oPPctbjLmqhNXPuOlaI6ywWxS6RSSpq7WQ/yu7R6HP6a8SeG
2bGaf/f9wrPCQ0mfNkimq9jWQ/6QTeG4bQocvQzPU6Rc+bxSzCNn/QPgdEx2tZ/1Z2JoFb0s5Ugf
V0lnuFujq3EO4DN033pdVR++HOdNqYGMA+zFbD9Mvnhm6xeEqJWo4SKvh4K7nyiqTpx+OHdn0vGA
CAMBxx64aqO92oCsDWKgbgrBhVwouVVyRH+PUoYv0S0nMyscKFvp6LHiwadHEu0N/X9rY0ecugD1
qaltuPbvjSbP/B6T3KRjuoqk5EgLvXYlclSQ6LjsDdMqGufeIwIliCDb5PZXhZzVaDajEcxFsmOR
V87mpczamwWVbnsmX2lYs1oPUFQn010IneDeqqIBT4iDY31ckro8L0HCSAd/Ig2YfAAkaXukM2EW
CYedGmSXv6dp6YC9n3hUWO/gErLJfx7nrvV6IN+l1xyHbDDqv7rT8+huiakmpHnrduwAnxPTYieE
zbwgQCVWC7GIxUMxyJLPwTGQcQ0FCmt2EyMicH79P7UR+ibvoy6aJQ5lNrvvrnKt7PmfIbIhb4uQ
vgpvI1sLWqs8hyEWIlbBnOPML3gOV/8ndRJz9vbovVeet07oMP8Y5JRB+CSIbAHRwMK0gDlmK47j
/m3IGCgEdz0F5Xw1i9BcHCjkeujK/crWjU+LK69oi287GJoRmkHVD0tzvuXK4G3MiTCycNC72q6T
Z7t3JZgYDwFtbp/MYeiWFn0USSr8nVg8u52UQcF5bPRtXKKOuliIzCjdZciJuRBArOEf7PPer5dF
Mh0emfDmxB2pobpFVjWzk1dbOaEECpkdNG1wt1L6BdvEwIDKdm5MiM+LhNOFztZfVtvZs4+s32Qw
VK8Gqh8CVFpMcZEDjpz8eo+cRLMpqbLw0GQKmr+nwyweSXkj8HO1OpaiqwfzpcCrg901HR9cVLsH
5tP5XWsm9qa0vIGY42Wpt9KuEZGNIQtqacDjx7JNuDQlnB/ZjVycaCbQrdmr3kRdOQdyAn1gjuWP
XM2k5GglywYDceAMcW+vy5POjWmmQDCqLRUoHSKuXtfdK88hIS6pg/nbWBNyzCKRTp0Aq5aXbjzl
TfNbmSzWwbuThGg2mPHpRlRBohrlhNKHgUTB8ScFbcDEhYraIg21BCGGf2yEOFUPIkA0ZHVhs0lM
p20B6pn6IHTr42itHAaWfgK3AUu8RYRftPiLvtZwl4fYMt2hf0eSgZwjUhL13watSTdSIAlM3g7D
rWtK511HTkcdfplZBM7EOJb+1i+96gSvskViP0CGkmj+ZI2kxFoGHQeNG7IqM/psj/uJD8afUyOy
0fwdOll1xWZgYPa9IqTgu5GEj4Nhtvyeq9x5Qs4PCx92TI5FEJIM105/SGChKCgLmd4ZHMP6k+Zy
yh79ola3qsu28gMVjHdSju/m3xyR9rK3R6d4aic7uSDfTH9SJXjng2mdkdElEIDKW3BWJHNzeg1m
d3iAu5zxK2CvY2vt1y2nKUERaKrdkKToXPgxzPjpKBha5PGEZufXBHpt3rildg6NUxTIJpX73CVp
u+utxnz3lIY9Q+Y4iU/VinNAr0uEO2i54vUkRcwa9IjlqWoQ7oc5MU3H1FOo5nQDoyNKExABwRRW
N8kG3fBGNv5i7dhcsf81bQyPhIvaI0cvgHemML30kT0Ssd1RFDSLvtiDhLtgCRj9pptKf4dAQ75M
s9+jhu4bfktUCv6no7IgjWoK8PsO9FkT6cABFkpNTVSLVyYhMpmyA0PBhV6gCGNc8rDWTABA8Ujp
bQE3FEtsk+a5XaGtM6FwkfkhZ6mxEtvy70TCztYCULyZenf58DktxvPcN6Coqm4MnrSrekAlhguY
0EBrdLJrq73YVWKdg6wqfeRLyVJHSiThGTguad1km55mImgwkxPCjjbN+sJbN0Cr0j5c4tzVpGD6
ZJ8v8TAtBQRHFfTJdsjyoOL8VXZ1LoS1uLsens6bkRBbeGVyBdIXgUm9RPCqxUceosSIagQi1xbl
i7n1JwKlQA9YuC26xHTrbS2K7KV0ZzVtuDep6qjP48xWXXB737z7yYb8xdylTa5BVdvvHeqPNMJe
/2Hrun1XfUsybN4we0TpiYALWJ0TVuojNSYTU7meDagRq7ioAZOgZu7y2aSDcVTA/6sY47d/3w99
e+pdwFh05OUdcwH/YCRm8MbEGFBI2qTet7RIZZ4dUz+NarGOJcxRa1OMwXSr1swaSU/DiMfXOjho
omc94pkNCqc6D+d941pj9YSLN48Vw61Y8VV3Np3tDlvKF3FuljZDsziJ94zosPcw6UUk9UAQFAuj
bR1UyV/kzmbsuE7/GlDu7wVpAd8tyvh3kx8h62/mjcOK8I4XKLjMiA/2cux56oLhC+F0/yAHEwhC
0Lem4DlYH8LUgImhhFPvuQ9Aew6BtuPARzTDT99NnaV+kd0t4mCmUSGaGy7SnIn2zQgq57nIbKfe
OEz1j1I2ghUdCtDStn8vA9N/YvAk8yD1zQVV1mSOB/hs/Hc62raWT8rRrePe90XWccrrILhpplSH
LxvxwrwUdceugUVoe+8sSHwWaEZ4SKzYbs25z46A3upiPSIwX/rXJJ8n97fbOG15KNqg7p1N4iiz
Nwgkcp1JcXiVqGzYtaHbKEKRQ39CEChWysbAXPKNIhjRnI/DMjPFjDwLnp3jNFPw6TVNz6HSybKa
K84xNzNJJx4b9BOxsXhEjncdyK8RmTRlPGqvBY82Dw3yeofkhDGT7R+zMxZfxyxaERButZzIwmGT
mqclKiaZwuuyNnwHwa3tUyg9Zvc42kFPC5Pbs6fUWxtMyVjELIgD+j6sTIDrQQG1emhjPUH8F1tT
2oPuvslhHklZ5G+R+cK+2aEkI8Y742Q4JJgIi3DDxPr2mxBXaYbVHt776He/BiNd/xdeLyj5MzT6
vjefjV7TMJ+LRScV2cwQ8/1x91+v5/59Q87WEAWIyerw5idlAXsz/P+fCglGZUFv4l74U7fy5m0a
/9G42G6jWJRrP3MGJGmjORsYMEhvAuL4X7+Af183314AQgEspGQesCVkKfTvLyB3F7xRZFL/lP+8
gPof5Qk0/4pvHDAgXf2zKf1v8Rr+fwy6EKhj/t8wh+i2ZvtqWN7/IQelX44///N/3H7iX2xmygRO
AByq6HbwP/+L4hD+x63CR6WAec/CUMef/G82s/D/w8dpfvt2meDfGcr9i+RgWHAhbuIcmAKUMDeq
838H5XBb4P/7Wt9D7Rb6Aq6L7QmiW+3/65s8BX1qKnKyIxdBJxMKm4n1t5GV7LgdOmeTAUeZagRY
fBHvjYXoZDJaXB1QJ8kiz2OXM0LErSDKnNBqrMeXvCaBNgpTgsl20MNCeqvaqihBhrQMTyZ9LJDO
mbXWqz/jeT3aq0p/5QNjoINHzFByIQy8+sJ0wXVG4gbr5NoYgy/brmtsIgTKJjMTK7xQ2bZMdPkO
Z8pF8shQsiuz8sMZmS+wBKu/w5CMNFQLAddCVVyNNMzfkzkR7KDAZboVcdrssqrPXFfN1umG6kFV
eQMQRRBmw+SQd2BBAEseevYQLGMCX5CPNEeZYxgbPjWgEqa/GHSChvNizbK7VzUObsqZNn1kJBWc
QeC4+9Vb5yu+mXGjV0ovItO0vxXZaF/F1GvmL93s/bBj+witlARZs6GpmpR40OnkE/M8Je2uddZm
uyQFhQLa+Xm/9lxLm75LxOlWuLNKISnvXvtJ/i0aLkhCZ19c2WTHJpvTlzCVt01UF6QH25uCLQVd
8JqPJj9HMlux5XT+qwL5USvWRcuAXpWPdjhp4TmbaaHHtXFLHA1PVPs6leWrZ087Y2rJUnZIS7fX
VOxwFBpgdxp31yZDd+5lXu/5wIx4tbV+Lbmx7rNEXPK2fM1tYtF7LO5hbM15+rYuKjlDZHXgRyZj
/aNGqgyDQvkg7HrOI4PZ0sUjZQ7W0a0s9gsSddE6cH+bwpP3Wo/zSd8iL+dqXZ2olWF2HBJlRGh8
EU96I/BQLZxYOAW5go3X7sOM/HIg0Mx8F5P878rq2XCNy45c0y0EypB/T189eIvRLfaF0r/Ypz5k
K20vPjezfWmA6sceqt+7EPiI2zX2mTpmZEq1GODYlLXvKyu9JNYkwWj79TVp++JnpSPto0UPcJL7
fNzP9kKQoJN1CLAr84mYWrxTBAn/1poiQq92sW8aVpk9YvVr55HjvYDcUrxtD7kd6KOuLX+TMSw4
NQu3roJvspa1PGAJRusZDAWBG5PEvWqVKdNKS/IhsD2MAsvTUQF7ZespEu+yMNMvyMDEU2dM1r4o
0m5v5curRRZlhETQg4sJhDTG4nYaalecVwM8UGOJTxqf4tjXdvqUgP/i/gbuScqrV8bYEuf7oJmz
rZ3ZRWwao4tk3dyvq8kMHqfLbgRBdmFvEd7rtFmvjdGlG1w6+szoAuyCBP7506akztHDTkfdzfmZ
7oOwGF+/CwpotlhlcOthG5p4wifB4rylFtvFM/HCVbphZQCdcuajP6WmYRPa2i3yuKTOC5G4igMq
U/4uGdL5vV/Rqq75sqVr5SPP8qT6vFWNtO38GNh4opodBBLtmvJszTeutekCFoXEnpdseBplIUpO
GUyzHlHFMVEwqDw2G78mBl+nbhLOGQhUuRH0FqcW15rpqx9rLL9zgf0I1gTFM3vyjQbpxDKqafXb
TI247H0gkMkudcg6BEde1gdjatKUpqw0puFbizIb90hFUyDhKp3PaJhZ26Rhcw2xyCmG7K449OPc
fhE2imKld8JNVzjeBYw01XgBO420zZwRBCtOX+KEsdFz0cn54g5jBKcPlgzWFCl5qtkj0zWYigKL
BPQ0QbbOWO2QvVzmMTtoGBEHS8ljVZX3xkpXnfD1O1jpIvaituMyX95kOp46YW0wxJV3Zj6SY+9/
O4483aaw0nfoSxmvdM5yMKvsmlp1shnb6rm3exD0yYojBLMUAG/+dK+FuUPJwn+3BxKVowCwpZM/
m2gxjOC2osT4lpo7tsx7UPuXwFK7plhRk9dbu0apUARnSUMIlOc8kjeMQXHfYu9AZLlfs+64FHKP
1PgKJDHySbKRQK7r1N4x87xfbDjC07AJQ0JrlxGXJ+oKQURgJGeC7k2tT7ceNoIYjwTJSJ7sYuZw
sA7siuKhYQlZwTRylof+RtHtTeeFAy4UTK9H5sJe5tCKWDBzfQajqOwGD8JazbY+GaS9tersEcNp
Q+5Rc9/Z9l2bFs9lTWJppfbqRl3tagKbXLNyrlXlZj+GBVUNHcMkHgVelWNG7hrUz8R77awUukcp
yleKzexQqYlD0MdgTD+/kILNYcqGNq93JKsb2768JbSlvrt1+/Avm5V6j87e3KyNuGuc9LcEUA/1
DbzsmCXOZlzW4cgU7TuZi/6SoA265RrbxxIz6L03t7gxfDZfjQ21OGBcNWf9gMDNc3dh4Zw4FrPI
o4W75XJOscmIgFX/IZXhPbRYIJH9AAnTCEA32KkkEcbvtlNwe5L78SdZ24vI56MPT/B7ZXmh2vC+
hkdwSOCl8zC1z5BtnlHjswPtjK++AM1aK5jzeClLSI1MBmsGmFW3mwrjKmZzvVQ+IY9FNT2O3Iuh
S2j0DN70WM3pLwb7aUwvchoWfUoT/Wim9l03WRySY3UIGHzjoDHrX1PNupYqYjr0XdlcumbxvyY6
m1MVduzdiZdnSRHO4K9JDo2mfhAfGew9aCfkWtl5Omz9OqQUGmXwVwtp3Xk1Sni3y8v3bDCRo/jr
hZuE5HGaE4jKbej8yXlJJBdZx75jKsIZOG0a9NOs6ZzPZLSCbWoOEAYns5qiwUcWMmXBh0CXAMso
eZ6q0AKByenHVs+50TdGFtsIrSJmuPUDWq0WIEq/w5Seb3K5/krCGtKlqu6ZqOEOdY3PftWcgbaK
+OzvxmkFqK3VcZyMD4G3NDC7YZMFmiTHrtoU2n7EeWhd68K+q4fcYRbFVtsoVk4Ky/hL++lcMGs9
rWb5NACPoUoRfH/lGe30Dv1cPGdh+bdAYX0LIvbixGYfkubrvhjD9oCt2GeVkJLlg3eOoq7HbtqZ
y6sGjByVFYWYXAysOsL+CET910XsvWP7EhwWKc+eT6baVHe/vCJH6D62MlIFa4UhqdXOkyUBxaNj
dvxOmZIXSNXVacVDF/vr9GJZlFDoKr6SQMxR3un1WNIZxv7IoGsUT5kO7ovCxW2ddGK5U5mvH1hw
ql2JLW5LRVzFHZGOe2xg7U+KKo8Nvpktr9DNQmJFVJJ+ufq220CFxlQ/rTWhwsZy185z/9jyjjFU
dDpCGWeT4GVwzG4w2XGxWutxMUb+e5i61TggucGIbKROeSA21sAG1PqSOOqaARFt+GKeKq9biMKu
M4RmaESYmTQt2UXarj5RqvEPWmtwDw5DXXqXLQ7TkQQu27w+9JKAzENN+Mm0kZXXXBC3dJ9QdJgm
UPMeS58RdFHN47HLTL5oFqMMKoPgDluviy1p5buNudne14HsdhTe/mn2i/ei7sc8ssQq9sxixVmL
1HnXpHtQhlXgaBmI7WYYQtsgyx+Qx7IUnUH5kExxKIt5bh7Svieg2c1UML6JGaoYQOvE59A24Eyv
inA01t5Fe1XLsJxvmVyuFyGZNUcYs4wa9B483Sp+SEfVByPMs/kiekG8Zt0GT4mT1xMhEdUCoH2Y
1WuGOJxXAAnyawy77K2yEwLPiEp273CgIriPnLGf9mRCp+rHZoFJcm5JXFS8CCurts3iFLe9TJ17
l7Ztm+bMWa2MPcd4bsQkYpZwQvOW/mKB4lVt8I2afR6Bzkj62+ahMHeWrzsXASyc71/N3AUajh75
EptsVrPxhHJCyYMjQodRMjDVfOBhx6G1nTEN+ad1ABXyXs5SOEQ/EYKyUW7iu/GQNfoT8TuZB0yp
SL0ux4K0Cp9rx3oYnRW6Plxf3Qw0U/RnkNy9YtiuEI8kD2yamZsErfU3BPD6pbMMhfTK46R57kZk
4FcaTa5pv4P1c9fcDKTM0ZeyG7lm1W1b32Iy5WZ08sesxjl1sjPDbY+rwvN+GPMK9Ocy5vMJ+Ycc
ziRa51tb1fxetnAi5K0dFNu0T2PVGDQyaDL/LM0IGb0X5XeVNSgtV2t8TIzePSKf9B6yGr1CO6w5
QH5yXwtfo1AEgk00ShuGjBqN7AFcbfWSp0HMwnrD1/IYuAYJQtkKOxjlDwgF47WpjHu7HncWItFj
Ymv/0JV+bBe6hch+kxM0dLN1Rl5XFcitN3TdtsXsS7rRsPO16J6GPO+hg7fhtZzG+r1tg6/kNrl1
vPGNEL9uA9dWxQPw0wdAyRkLTe+5AsDEbqcmDR1BUQ1LpUy6U1gT31AM00OfO/EkpdjZlYEQDjJD
YdgvGjxC4cg6Erp6mxj075Z8Lrf4RAXycOcR/eGHqsMTXULC6NoyCSdq91bZ/8FgvgXW+DZN4ZXp
+69kWAhX64a5Z35QvPFRf/Rd9pC1Lu2e0X1V7UPbl0e36X8jPj3U3nK3rrV7GAv94RV8AHO4IVgX
q7u/Gb0JXZ7sjkUnOYYy4409y1OnzV02ivshVCLq6+bEzuKPGUovkmnYXi1DPzvV2oAMrh9SZ3oq
1+4iOmQYerxheuV4IZrwnPjWQz8jMGjN/m8IfswlEKVksHtn2+ge25FiviWW0mDzkXbj49pW7xAD
MAcRXmKXyFBYOhHSS4fEY+iZcn+7BJuc8Jm/RVJHnpc8ANq7pLa9ZR+74/AdN4DoPqt+PWdDRWJM
OMbY0B0yfEg+ot1Iq+C7X3g/3OWIk4FgCRbC45R/LBnrlGTKj3j+Pqqg+O2w0wX733wy/zguCgQQ
h2Rc4wXfWm39NqcWtFtn3A+m/8XCo4pJkoQC4hE3NZqTEy023kNuQZn2V186t2WGtX71Dl/HvCl4
3SPZG83g3OIeeJZNhCreasPn4iVjUogs3XwIEzXhQuNKFEv1o3JjR7qZGdkc6BtMfee5Mu8CnzwF
KQqi5CVLploQuW7aT6iNXpvSfWQBuu9cVz2i+6XjD3iXA+/oh/nRoroNbokN/O+ldPx90FfP0tCH
Hsi09MkFLqxn2N5Xc04BH89vczclr9VQb6s8iX1rvdph+WqTSyH74JSN5pEsu32+qoO/3oi4HRsV
PUTgRdnf6mZvWtN57JMDCOZTMPT09uVrhXzGC6qtcHDkh82zFbC4S6bqRNZQLNgK3mGlOfVS7M3c
OYL6f03aodnIIf+Dm8vZlt2KWtTpT8C7MMSHTwjn9CFbeMC559mWZs62Q/QQ8eATyqUegtUI7kev
u2eOcmRkQ4wfsiIKw5UrOmbinlxz6OB35jSyaKzbD5Ut9jmUVnOAhAIPhROjGBsRFyTUxAUEhYcJ
5hGZ2sg+pKm9LX3U24yddnNj9kX5NJexnfT1Y5VBxQ+ItMgV16/qK5KgTBILavPZ0902KLB8efoS
5MmLW7q7lVj2pyHNmFsYJVJASUyp6JhzkOo6kvPDlOe0Suck/HRD/PXWAZ11YMCDsKyytpbjPvcr
31tHEsuh0rgzujN2DGdXLsyTGHvAWh5ODLfowplQHgAN0BkaW/KnSWqvmz3ywJ01sYzvCfVenexd
G+HJL+WWeRMPSu4LNnTN1QYny6b92KUcV7hEoJr7AJfXbVDj32/wb7BvToPq4MymcTHUVbXdHQkc
iGLZa5Y9i6eb1q8Mww3Jpj8NemcsJwDRCWmE101U7jK+IRNCf5n+IuWIb6zea67slp7Rd50HzmuC
WsiZR+7n99TxWKmQpbnlU5KEu6rxtkv/VIFmYYf4alorATf1k8UbjnX2OFh0aw01uqAktcobzG6I
TETGxJLaYTQmrkNvvk47WnBMwWX3BdNhmy7pi4LbFucVPByRoiZ3jZLUWrPDVGD9afDXrGL9Gygy
WwnCiArlVTzTBPV4fstidh5fcn+8pIKXrjsqaByLmVxUFBQI8hqXmaBJEjJWjh9Id6eJ2FwCCy7V
lOx6Mcdetf7CNfEhQsRDiaRYYU2fks60GYzpAaT7tnH789J0l4mawx/qmzz8bV5Rh5ci/1XU5f0o
8PcO+tx0zjUvDP/i1pwd7s0mwhqsifwk3XqL+7Eo57501bVZrDkSVuhz4lc3f4s4Uki8SRjvZksp
PhDRY1hHiFv7ZMgRAiQpODcMLiZ73k13S8q1DFrCebBe06SNe2zNNHPsNknhuxTr4EdBkz8HZv0R
lE4Y57O505NeIpGb9aa0XVayjdgJC7Vy0dVfFQ6IyB1R5s/DEIBeKBitCueDZRfjOZmS9Ocw4m5y
WsFllOoka4e3JSP9iPHe98BHQOLM5KOM1QfqwY8S+85GZGrrVThAKEnlZtThI/CY1wY25PQe0kZR
yubOEq79bq2qqer4W/M28eJZ+x0f5iEguKUyn2ud1ZXYGoGcFyAtfg42ZTOMWVPu1qC2ZGzJkkiB
yRDJk86CxcYH2ubtGXJjme2rpHBeYZaxHHAToNZbZ/LESy2rrN7kTmVk2zxx/b+r8Ek4hP1B4Boo
o+Sn9ZNp3KEvc/+SJ+4/gTuZnjroaMSzoMDjOad6QtkRoBfHLOYMTDilseqth7b2A/GFACOvFqSv
rAgabrp6Kq/AVdgthKP1+p/snUlz3jaXtv9KV++Z4gBOi948EyV5kGwr8bBh2YnNeSY4/frvopN+
IyGWVcHyq95mgPCAPCBwzn2um5NzKOjPCIYUOUq6flj8FvEHlQl6gvxKptzqU/YJ5hhkv9pL7GG7
EQ9Oexid2Yffv9RbfFV0HY8xXPKaN6IVbt9FWJ34AwXZxsPRajGd5SyLQZLQx1AlWtam+mTnYnyD
DcZ2ay2I5ZHTcOY9fi81/auS3P+fCHUKUj+rur3Mvnzts8dFt/3/+Aue7v/iUFajTd8kax3ClqY6
+qclqmFZvwiqXIHJX7AtWrKod/1Vd8MRVYRhwP+Faoaq3c41Hxo5pv/z3wKu+nf3d6pxMAAAqf+b
qts/im6+Z9I5ApiE7mqLqX4vyj1osMcgREhr3I794PjNxUeuPoD2CrhSxB2q2MNo73dFmw4S9My7
Zgsck13chWQ93ANZntEDGzL3F6xT4ook9mYioKsToFzzFu93DErnJBhAp7ysk5RSntf48m1qV7zf
az0gGQtlgi0wKaE+muImw0AM9V98KI2iCU9TANfmECeB8XWJ6cDi6JJUL5q0b8jkQG65MWeJ4bbT
+WRYZGkZu+8aGxYuE0b4YnZt5z0Nccb7igO+dSXaJL8P4rL66tHQSudZ7UtKeua5osx0taD6Xc9h
LYKjN45bdlrbOH/Xm219T9/cYNAyGMwfx6K0b7jEZejs0GGWlIr86VMCZyg5CswnJDg1ZAoQbGqk
IO3QhN8I4+nXxScX+6LpZgH9tl+3Q0OjinfMGps9tndX7BFHcwje+bgVIimul9g+GZXTv10L0/lc
D2ELvZsUHLyplSz6gm7yWBWl8bKeV9SKUI/s90sJxyqiiBg0tHpaON84Pil7PB2d6UXSodkil2LL
j7mNhWEBicbj050G22mc/PZum9sSjTG8Ig61tBfQvOTT99YOFvdBd34bb2PwAj73+LEjo9ztih00
yDDXMpsc+4iBKyBPPn5O69qv8CGzXndhBrqPnlF2OrGW/a3nbLjWzbkDxoh87wfIhX25i0H95mbi
x70bRbWsh250kLnJteUrh9kk33lbtMNymuZhuS0ZwjsE7iC+ekv4uV6dnBtYkWMQB5JwxsETvf/t
3IZVRoNqP9yT1t3+mJD8vYklwsioatywepEl7dhGHNH4UgdJd3TaPrMOogKx/TZ2s/prPazNH2hM
5/h6gl8ftfGUVqfRW/Nbw2vIgqJdwt11yMViX+EG61zFdQnI0B9i75WztbK+XumksM+wnFAEr4i1
3qOpowMuQFlSUzKs6vdrkHB9sDvDHi92aie/AqDqSQ1btn9foe9sLi1qLufYLsb60dq48GP6VbQG
Z9++fY2QK4P2RJKnwZfKam5h49DnkZATH7Br2YJPVKyAzPGeF/OZ5IY3vVqtyaFRLvMpKMjCWofD
1MmOdhF6k9ILWcIaE8lZTpcgZ+Cz34VbeUTIiPOsDaihONJylIaHNd9iQdLVz8gJFgPnULPy4/sF
1d03iwZ254IcYeU0mkiDZHhYGcd52Qsb3TD63Imlaze4983hh8YusB1NV8hXdGjNFu9hN7xt+hWZ
WR36H2ObuhGUekzej2YBmvkSg6z51tPUg9Qbiul4cO3KuBvoRZQk60p5HGmQxdKurmkXbYCZorTn
QJkcrdEwPu+CK9yP7XFmOBQ5x41s+6ugCxYahWPHDa/aAgukI12TpPw6Ia+2dN6qUy+8pqXaTPtz
CBHDPa9iaIcbp7fyb97Qx7d5APQcE8GY7jry55RRKaOnn5GHs/scILBRmCH1tvknzwLISl66yJDA
jYXMLmMTtPJuTG3xulvZp9+QWsxg+/RrwA2efSU4T2Lg/LphWXMofNqPDjQ85ji4B0P/oaqS/sYb
5pXYaer5lvyU+TqjXNifA6xyKaSEQfaFus34kTTrQLxKHj9PrZmhOqKmO0hvNn+n8Gz4Z/qDwu5t
ZttFzzXN3H6jX978wFGOzXXiMIezsIX8khpNXbT57TyPznqLKqxcLxDEyuwEiKlCf5z71nYZyq0K
jguC89s+Nnwa6WnfbYczZLM6e+MYDU5m4Tog5twGH7tUst/5nl6Iabtdhj2DPdRecEwIsk/oBAt5
MsbcbW58w2x/a9e07iAfue10cQxnYGWaLpDp0ZlGigvr1lt4GVBfMU4VkgSOwwP9idcgiqRA7w+Y
CkdwMj0t0MuPfZiab+JyzcwXdbZwRU2HjDazIA7s+zWfvOoqZ996hZAu2e7qLUASFzZTgRdiUgfg
Rmq+efQ+9smlB2r/1lsWJLO1OdFdyXYOv/2FZaGKu/VHaLjXpr9k4XSUQ02zxwZjlDIPDZMnoFvD
ncGDJGEzsaWtbZ7HpzQbJD6EVjNd/d+57U/pE6rjn53b3n2umkentu///V+nNsvnbGb5yKJANrl+
sHua/O+pzbd/CUxhopUSHOd81HD/EUs5vwjBsSz0SBl7HC040P11ajMs8YtJMxp8D052rsfZ7d8c
2wSSrIcEFD9w2T0t0/VDJmGH+6nyoejP8bAQrqfFuW+zrjM+EuLhbbYkIyLZMZ6ui3LysYuL68/Y
QpKWBKjhXtgNiC/wVe0fHF7Sczq6pOBtOjaOlL8o5UCqwPN8pafGv64ns5svWQM/7Vj54UAKaq62
w1B63p3gy+IfaxO8Phw51H+n3F6bd/lmfOonjOXwUp2bL7AMivVAWWaYz/HmGG9DP0BMgcZkqvZG
qrU9S5OycOW1AX5WNfIn0qf9FlwqROGoSkR16cC/wuaxp0WeHzzsuz/ZJf9Vy+oONe04cGz+xwIK
G9qRJXiMDnoShZHT82CzrSut+9LM4uNgo5GsKjGdfv5XdkDTn397F9/x4riCkz0vC2IzXiKVGFX2
ZFW7NuP6WQu2vLTpQRmCI8byBDXKVBnPSDF/8F7wU7wd4wQ2yf6Hq4m0K6xhOEzek+xdXwD6nT4u
TmDQtG156ze66NxiT3yGEfmmlKds+XNFTZfDHNIMcXYoOtFhL2rxOy1b49fYbEJ659gdwa/681gd
krUR70S2G1vbrVh/lf7qxsfFcdbmjAENlufr3A9nuCKexDIUXM5p2yyqnIWcN3KW5EU9Dlkivx3o
KepOwqHDFIOz+LURbtJC4EuJ06aKTkp8Xj4byH0wKhyk89nNvP6bqHbPaqoAPu0ffIuqP5WlT4Lt
//HA6CCGAR8INI0YxPxDgrgM1igXb7kfk/ob5fsXicHabHZ4ZRRx9ufT+r87839bFhvW00rV6/oP
5ca8//d/7r2hz87LnReSofA8WvTYxf/cer3gFxSaVhiww5qBzc34P1uv4//Chuyx83KTdTii/b3z
er9wxUX5jzQZUy6PHf1fbbyPApp+OMEN2cX35PF+O6DVBJ8VerganEL3dphuHvz+Z7ejv8fdt6kH
t+/QziZvKBf/PLopXTXbtq7vU9tbnqHoPd7t/h5+/4w8GD6nUr3OS+2faebs+7fY3prJPVrC5tvP
p/84bP4en8/kw/HDaiuCncSGKsIdtjethQ7ngMgOVAWfULgdwsGp4c+weTJGn/oxPP6Hf2z3EMvn
hIT0MkAiOwSmk/SHZvWCTz//MY9lyH//GOWT4Ied2eac7M8SqvQry5oFTedmbnov12Csl8igLMP3
de3atz//g0/8oIA3/eEPagOznegO8s5TSUvWTZPKmD1zoCnomY/dPtDfn6H//CJVmR/gYGaOkpvK
XAz+fOOtTmwf22Kw05dukeb2K0sWuEJ2wy4BQswG2/pi1unU/3nI/LdPzFNWtOwReq9L7iMHa2eM
Sy3kaYkTJH/8fP0UbOHfv29/kg9ebz4CQ+EOq3uWScI5gTRaxKnpGxqYDnJHl1CPJongGy9BTljF
WdoUO2p0JYFdPYPce+oR7oHxYAbYY1QTVrescGBzs+mbbz4my3rLFyibTsNGMAfryEVzHfwPJj60
h3iS+e3PV++pqe///OHUgzzzBs4KZxRD2VezGZqXtZEV8qg3vLL1AAilUz91XQrLPpKWuaNzFd9P
vY0tUDaevpzztrU79zw2BlatNLdMaMMwNfA1p69sNtzZLFKj+a4boOP0uHregmKgI1JPP1+fJ7ZO
FakHd42Km0z8CEeVLn6LYKWTvzndFpqwQ9LQf7MmIO6uf/7HnnrWSiDa+Yp51EB1GaKa790NGRz+
36oR0rHW+L6ykw3oicx5cYNow4XgjLB515NmxfCc09L+xv9gI/OV607YFKKU9hpHGDVv1YWWhHY6
l/NqZSeE2EiJf/4znvozyn7iiCYO5tbwo5Es6XiFPr/ejQlwFzi32TgvenHtK5tG10xd7CxVEOHX
tt0X/Zre0iwW3uv9CGXXgO4V0CvjhpFtLMAuht53XiYCHv572AXF8sxSPfFG+fs/f7B70J/bFoHf
BlFfivXaqDbzNoTA/1en17/9cvjq7hFnIESLzYukjyoGNtUiPnpb055/vkZPzV7ZPiSkLD8wPS+a
Sp7AWCbAdqSB7FxveGXzkJlTr+WaB5EYSPGdSyr+xmGgR3LT/ANKPBeh4WK2weoDe+nq69ZywWug
At3mO61fsB/CHz5e316dAfNuL4KCk/3mB8NwR4NMt+rN31MCzV97JySR4kctrjfZ1bg5aD/TAn2n
Xoh5Sogt2dp5o937UQGUVOzdKRMpOin6577N+87zgx3JU6JspT3UrPBVibp4bUmTJgCj74BlTCgJ
RqggSBXttf5QVoHzSdbJXD+zkz915lHZ2+i8cZLbIEY2ZQCnLzWG2OfiUEA9PAfjTKkX/0eEyscs
9drqUgB3Id8sZqd5N+G0IzUXWAnQNfYMVO1GHFW+IWFzIAWgs+05S0Frj5QfLa8SoDiOLHjdd2Hk
mFvfnDcrnkBPxttWXrXABtbbhHb1b60h5upKbJAdXpOCsOtX+NUF+QdMKkht6UWCEstBnbsQyzIR
wTIYnKO3hV/bZZk7vX10z1k+DDSMwbyALicRJSh2PiKHbl8PJphZrcm7+9v7YJemJaHOES6HkVty
kwErhhkJoPR+HZ55DZ4IA1cJZATrq2svfRCN64wnRSD63vyCMJeQSO0UHVANGJV0H1wGGjOqjS5t
vV+mBDguyCVPufciL4greWjxb64Oq8Q+Wu+5k699tHT0xxUdhDH/LDvXQstDa8WGW+FJb/rK59OL
QzB1dHhFg0zGCH5yfsA/Kn9mk3ji8+YqwemhyTdQ3tJuYGfUP0YrP8VrY2u+VEpsci1pAitrtggV
WA2i0npfJ+K5k95TU1fCjS7KGkOOZKPJcR1fgQgy+X5Sus813xvly5nmcmwdqu8R3bHhNYllOugc
YEFaj1Uo0ezQadKOBaOPMfiq2fGHw4APvN7cVex5UNPUAGmAuY8YtBWOpJej8IXeC68KQXLTAAgX
D1vUWVl5GWCNHOE+bJefr8weNj/Y0L9b9z7YieqYmsFmGXM0G+5X7oVAvQSNXHU0Im7S/AVKyILY
nOq8iOcIX6f+bTg2ObrYptC7L6uchbHmrDJv3hxB3PCuoSHQJ7JC8vj5+jzx3n9P7D9YH2us8H7d
chklQyleZFgcvWqXUnPqSsTyJY0Lcv9j1DV5bB2hgYFfSpciPelNXgla7PkwNtjIw7QUTm+KMRlf
wgkuNYNKCVnyo7QmyXwEpoYO+p0zm0F56/YBQnCt6TtK1KLpnLqEMi1nNuQVRYtsM1zrZ178Jx6s
Wqlzc6MQQRBP5w7jugPFH2DGYSg1p658f502F3AWg4mVNz72UGDRSSyx3mNV3UCKdusNY/D+mjps
OBvJqKc7dTVaafXH4c2io24maWzvow/6C7M/jgfxVJhTG5cDoy/53hxLAybdDnauuezKBxZ/kaAx
bZPRhf21Q1V6SbJEM/WkFg0LDPiCLGFwCmJVVMJ04WrkLXpng72I8nBhltHx43ItJppnY7xirck+
WHi/6X2iHCVWqxShPwYZ8ozquz7MaQaZerP0Vt1W4nTY+rFt0lmeK9yZDtgRfDQmpCxam8CuuHy4
Lmbs9s6K2gvBk1mfhiX7PMht0BxcCdNu2BW7GZTv3KNfhsZNGJI9Dh56U1fOwr6TGzTehUwdnvSr
gfLIXewnpV6J6rv5+YNIWqSwa7r+IStaPaYDG44/LhocIxj03hlbCVUbIGgl6ciPVlHRO2ogH4xa
wLG/662OEqtWFtt9s1R8WeOhvAGnbZ0GHGr0DsO2/fi1wVuodbDHk9EYOp+s3H4zCOeN3sTVSMVG
FX6lMUZZarxme/yI0kIzv2YrcRpmGRDm2h+jnD5rGifd+6aIG70HujOIHoZSTS9AHwa7XikDh13m
/kvfRq6mtSqWEqeUhWeUoIFxrsvlj2y13kPSfqE3tBKlOLwmmDwba8SwdOJs9pB6IFKcRG/rtZQ4
nRJXpoXox2jHMX0QI/vAYcg2S++kYSkfVNnRDFbS3oW+tYdHvvhf0qyNNZddCdI4yDp/ynoZuSvU
g6oCKAGE+pnK6z7IDy4Huxjg4QtDi6nIWqMao4ZW+FfBkFivSiNu3+s9ViVEbUjn/dhnvI4pwE4A
Fh/8INN8pEqMIsYM8xheddS7025KsXwsu+BOb95KjIpZLDOcY+adw8SR6ytXDK+0hjaVCG3mGKty
2o3PZgw/ysjjl9mGDbTe4EqEWlbb+pthG2eMim+r1f8Y4B2qt7WYSogaKed01JUyoiUaoEBzAQ+r
OW0lOgVIQQf5j3Gm8eeqh5ohXL0vqKkEJiSdEeUwdzuvSl4GDQzLPtarg5pKWGbluKRSMum9l3qS
tIH/pvcQlZAsMdJut4KHKNICc57wTbB5evuUqcSj7KZiWWdvjNYht+6BSsB5kmDE9SauRCQscAzG
snCMBoNav10XV2EcftAbW4nIoswG17dM44x2EB2B6X0W4bM2cD/eBGn/ebwJ8mJ3HUDyMUozKEJ0
NxgncHmTVuCIUAnKYJj8UbiTce68d31zClBi6KwJoMDH0wab0AmMesZI0pANhnkAJd1593qDKzE5
UyBf1zoeYNS1V3NJ8b1z8lHrTUGV+3jmvZRmYZQMHpTunSPb3+lN7DVXZX/IDw7NqIBXswuQzfaV
c+cy9iIn3bGV0LRmemowwCNtDOnxpQyS/KYTi6e5Kkp0poOYcIuWvCgumIjNzH8tvVTrgCVCJTaX
EC8gGLLjTpsb8VMRsYfZBSegv5SV/7JsLEIlQNu5ElCeiKFEtJ+NeXpP8eFXrVdRFWtB9Td7z2Fd
pEzcU7e3JdO352udI0gIPX5f+nTyyUcvTHxZ7mRj3iwTeDG9mSsRmlf0JvqpM0RB4bwqERyeA9+3
tTZzbG8fT1wmPZpLOY2R2ZZvhAE7qU+1DilAyB8P3btGvSbwtCPbdm2IR7Rcw038prcoSoCuVBQG
GMcDCgDvYzIsN5nvvtMbWonPpR/jIoApEq0WMKuywaC2rnI96QIi78er0uDlFU7oayJKSNup3prX
vkOft97UlQCVYOyLFI+SqEGfQmuf7I0XBp1zb/WGV8JzNhx2RdrmI3ta/4DBDscv+KI1tKpAGvnw
0KPWDFHhJW+B312bVaX3HqrioykOCi8vBTi+qUvPEzbzJ6Osf9ebtxKc2SagrS3FAAi0PYJGxATh
uWPnHif/vFUJVWY003pYTq3fR2k1ufLQ+17+qvNavBJyW65HvfkrQeoW9VIXjdtHZeZ8KlPx3miL
e72hlRBdkCSWno+HjW1Pw9U0QNKBaKJXqoOI/jiOEjt14QrYTFxY76vJqA/CaH/Tm7kSozDkABTg
kxu5dibm8+bAG8I2pUwLvY+0r8SpwD00kAGcxW0x3mSVfZ91endx4Ssxiq8pZtUjQ8dr+GY0s9vY
8bTKUEIVFZUBdjnQ2yDJx5UdGYE9vsF1JNOS4gpVUGn7E54qGW9ibG7rAeBQRDO8nqJLqIKlCrTL
uAxpH9VTax7Myb90M76WWq+LKlYaeyHl7rIQsT2+mFb7RekuejGkypR2fLXMu6SPAJJAJdnWF2EP
0FJv3kqAhrwlJi63fURb4p1jdS9xC9CctxKdfUZ1AtByFw1e8D6z+jdl0Wld4vCNfRz48UIPUdLm
feSxMpB4k/nQrbSo6q2JEpmjk3dG3oQddRs8cXu7wEYm1DuCqnJ6XLhpknbNLkoyBzjLTKKCFjrD
01sYVYqU5yGysXwlbsK1OgbS896W8I/1nqgqRZpy18NuyOmiLext8MPiNV9Sveq5UGVI0qiDxl0a
XhdYo2Ab62At8L0NwqnQyuFQ4X/81qCfNUMQLKx9ks40P5I8i+IYo9az1nujyo3ARmDURvN+FBhD
QTfe3FbfZOjjeqI3vhKrVoXp+xwabQSPi675xKNVekjdi97oSrj6/rIE5gRfTuKbfTTphj863H41
565ELExVKAWYX0WDANt1sDa7+FysC8AwvdkrMbtkvdfPuPdETZo3sDqrX5fS0vvmuern1G5m+IeS
da+D9modzOECdDm90pq5qjfCa8lZ23JuoxzX2vdmEydXwg8gQOgNr9xKHfZJ1155rCGc8uHiS/pO
gSo1gOH0/oBy+qUYV0CKmlh5uoSv+z74dccG692pVcmRX1T4M499G/lifJclw5u5GN/pzVs59Sbx
ilV2CZseX9xPdQMBMhXiOfHrHpI/OLerQqOOlDn+9FUb4fYQfPIpKlxJPBY0XxklVEfTWHC0c5uI
SA0PHtKXg7FDH/QWRglV8FfU6EtGd6cVqpvV3hT1cyqm70fQHy2MEqfgiJDXBXYTTfiAxHQR1zmb
jQ8E9JhUYVJcVe06v5PVUEI6dMAUj2naufe0uPndHfm/oX8X+pV3VVCXbK7yohbewS8zkvFQ6wMT
N1SRd/2vM+xXeTTXri4+N2mKHbjHwdI+WS659rPfgkw7lRZZsqNHlRrDo84I8sj2l1Rcx00+r0fL
JJvwwUDZu14sUKrwVP2FMecyG7dL0mFyQLedvclLBZF5Ow2A3+tP2MCL+A7ApZF/GSy366KAxuMp
6hd+76kdN/ecm5MbHGvfhjXmrX4irxKrSUKsymsat8xusyFA4o42YU9x3QJv2yI6uIP1MlflJHAk
hIuCD+AsSGHjLCeOCcZioLOnEJMycHvYuMEG760X0Pvz8Lp0rFFEG6s947KJE/22GdVrwAOmOAlz
mrZDHvfx9q608sbXO4Wo6peuxrax2UKcMUi2AXbJX6Zbote1IlTxi8lPc0UAFXZtMBY8NeacR3hE
Z5qnP6Hs9tUipFdIp4k8N21IWRkwpeEgasWWKlNzRLxyCi6xA/Cqr7HAGtTPNBdd2egnykhLaTNv
V8bREJY3sWvp7cKOssW7E7Iai/RXZIPEASoaYndRwr/WWxPlWNZDuPcKKo5RYuc55ijdN+yu9U6s
jrLJ5/TmTrVvNpFcZfua9q/sqnHGSm8fVkkDqZeZssb8JEr6QrwUHL7pK5DjR711UXb5vsJFe2qn
BlJ7In+D+7VRicAoTHPZlffcqjNrMxweqpdU7nIGtSs3nDXdojtpzV+Veo0VqFwjHZuIQtW3GUyr
a2CLrje28rK30NembvWbKDVDdGTj4C/l0Qlz+5ve+MobP7kwdSdpt1EJOiuAhNo51NgDTL31Vt9W
Xvq5rUsLpjAHBNCCB4lh9TnLMs0Dgqr3AvkW51vCJ5waDQAqaXnHFvfHSG9xlHvIbNLLDFytoRO1
LG88Z3JH7Gp7T0/fj13443sapscJQqaGnQz/9Ju0xnWbO+2qlwpW1V7+UnVbBV4wIpW1XMcilpFv
jr7mS6+cb2ynlGG2b/B5VoH1n0HMS4i8mm+NGrO9ha099+TIWGvna4ra/OtWyUpP+QmX8vHCQ0Oq
8zQv2sj1/Mm4LsIaKns8z+4ztcMnGt+AGj/+A/SDxrGH71O0lZbT37dFNjXH2K/hwc5DY9zTEfba
MMIyP3GKK8JjEnIZvQDhdxu9p28pgU0jLf7EOefPGWOH4Gjghw4PIq3bUu8arQrEPJBJ3Fn2nQnX
UpzIsgR2wtqto6m39akSsc2UOIZOdo0hmpXBV5tzQOt5ISbNM8qONH1Y9/aGreqx8q6jVdrIljf5
HvX+71pbh6oSK8dqHUO51VHb13j4JM63bXR1J24/nniCTdMwFD5WQqa4lHZxY9uDXgrge4/jAy1A
ZRhmgrchrS5igq1qCEoN8/ZWb1GUqB7Tsk+secK2R/YBfsLwWSs30/xUqjqx2ceYveaJRhm2HF9w
1XV+B8mf610WTSWiAWfWjaitKuK48tqfthdll2gpCgFwKY9zoc6IQ18dDZgD3Fi4LWO/08x6HzFT
/QAXXhZMhYOvYBE08EaDoLtJfQkcW+uhqoIxES6Ng1lSFflujYV3GFwVwlr1vgOqZKxvsW2LQzCx
oUjnlwMmx0d/zKc3P5/6fjj+wR19dxl9uAGEc4GvlMX3vdxEx6nZHJLwXJoWDvAY0DW11hnLUbU7
4DlggI59GW29/4WL+qvKT9///BfsW9U/f4Gzo6Qe/gIxmZQGaceiQ7ABhtYNcvo6O51eJckJlQXK
OCvXKaDYKGyDmOzOEFxXnvvv8Hb/S8RxgF09mnxj5xIHaiYfJyl3fAvPEJgPetsBbtqPRw+9Ddob
NjgRbqHWeqozir/HvK7zSeuyCAPg8R8IpjluOUaUkZV66ylITPOuoXlKa68kAf149BVrkcqYO+OU
WMnS3OSmZb627daVWrPHSPfx+MHqxYHnJE1kSmdsD7xF+b7fm2Gjd0A0lfWvjGzophD/CTr43snR
fJtg4Kjz1kOxfDx3kCRjYPbMnZSve8p66kvg+GqtPcdRtY01O6RRIFU9W34fvwUy276rodJqHZtA
vT2eO0a5ljTtodwPBsGbtnLcaMzcQGvRHVXg2JLywhBqD9iUVBl42TeGgNWts+xOqHxJ5DpiJbVm
JbIVuGJHOmK7j1sJVvaZ8b8nK36wm6nCMg8TlcXzJLuZJ93qtrOsWl5lxdT1Fy5i0sZSUXjDqXPL
pXlprNwKsADDIeKjjYHzRXo4s/nCWN1DuMUS/MFqFMVtVbuLDei4w/V9S9J4+9LgZyUvdbu74ko3
X353KiFeTG0+3mCgCJw3lni/bUAqUhi5mdjuU4v+ljfFDpK4r7OgxQpS4tTFv+2xATNRfr7OWwxl
T/zXQ/bKseNm0jpIYlr++H1B19jZe0PyGdv4/PUUFuFLO8Mf9Jk1f+IDokriGqNwG7KjBS4x5lfP
7t6EVnKn9bqokjjummuFIVwRORs629IW13YzPEe62N+5H70qyocP6+gq2YaliLoWmMZ1P2zlfALN
nGIOww0hufZCr0w/6v0S5TNodUByxeQWkdEaHuY7c3nZ2jL5VW90+/ETTtdYckd0imhqRHoy4u39
mNvPrdOPjzhOoOzClplksuhlEXnQ9t+hqhYY8CbL5yW3jKufz/+pP6HsxmYc+onddsV5WJzCO6Vj
13fZYepJtl9nMx1tz1yqn3jkqmoOeUIiJ69Mzkk2FsVFuouFOswoz1m1BfYRRbdeVslRRXQ4PyxV
3JcsWm0bCN2892xEmmcqXwloA+AIiYC6iCzKcdilXEbHeqv1JFQRne+g5dzowT0VCRYT12E54Cse
hNT9vQTjYi11wXeo9MMzp8vYXpZhRBbvpD963ZMPYefrtbY6KqtrgOaeZWufR77vjhc018EhTi29
ywpY6sexNmWkIh1ppRHGNeLSTphMBmGmdY/7B8/Y9FqrLP0yxsssuzFj5yAaT3PNlTBeHbOEJ8/Q
OLWf47C7VJmtdT90VA3dCqksG8IixmvafuG7xovO08viOaqGDlnhDsLFP67N5+4mH4YxMlzn3c9f
9ie+XKqEDlukdFodg5fdSoZz2/a48IWl0DumqRo6M8TI0TWNLPKzoX2B6vV9l6x6cFhH1dDhmpYY
ky2zqFzt8iLDEb+5rtSTojqqjM5YF+qGVZ9FWZ53pzbFDtaHcq236sp3d8nxHh4cvG7GSmTLxbbn
X9u+KPSSio6nxGfahGNXCgxE66l7XZRNlPeN3kdcldKt6bIkVcJBCsx5dqhljQl36T6z8z71Mirx
OaHO3+jwI4iGqcG/oj+2HkRhvTVXPrAbkJ5hGtuMrqVqPdZJ23SHGLcRPUEaQOrHm2JYrfRcFC4+
rKLZsC0s4/5FsxSZXh8kAPvH40uvjmu/c8JTNW+UPd+gAnhmZb6nan9wDFS1dMLbLOBUSRpZq4Fr
kJlVLg1GCbDNe0hJTZS54ebggztV7tkjuzYfu7FwJxCWrbdeOhma3XlrrcT+XPmuPUVx4GS+Vgbe
Eft56UEqtQxHZ3Nw/jln/tJf3HgE+guY/Zmf/sQbpwpvnNl2trIYh7MzV7ik+eM9LZWL5uBKGGJs
DSbHX4fziisK7j1Ff/QLzf1p9x97uC5uIT3D6abhvFUgGuZx/Wb2qV7/kCOUQMQWFUub0pHnBMX8
KcQp+2jatG9pRaIqmdiQPsfZxGbqt/aXoXLeVSnOvVpjq4qJtOLG3rRCnjOzNw9La8fnOEY6ozW6
KgldjM4CAjPu6aR+TK4zxwzkGVPWoT7p/QHlba8xVvYCK/VPS596fC3XHOtWvK8s53e9P6B8eXrc
dLYpbuVZNml7rgIxn9pQaJU9HBVCx/3BdVqnkmdrh9DNLobtlfC1xP6Oq7zwrb+bIY0MPklI3+Ug
ut22VU9w6rjKGy9SCZpB1vJs5xb+rwXmwGRsv+gtuvLpaYogwPUvHs+TneLhaRh0Ey7C1DtkqYrQ
BOGzKQxnPDfIvA4NbkSvS98Zf9Oau0qgE5hyO5bXjWcjpAQnii05Z6urtzAqgC7rZ6tBFTCeIZra
d3W1FF88zLL0zuSqGnRz07kbJVtkXXvlEc45eCIRP4fgeeLCrlK+Svyw7KJxgosXl+50l8oqqy6r
Z5f9RfQtX0Gt9VfFVPHkxMLK2dBcOzBOk+0mx3rBnlFv9D1L8ODr2qYx1lQeoydJnZ0ClFTHsFn/
0Btc2cyKnCeAnrE/t0u7HrOqy09DFevtNaqYKmyFOVaYdJ+nAuO6Kg3sA4ThTW+zcZRP91px3cCg
qz+P6VZeLGy3Nyt3NR+pspNtaSW2hlzPuQ1wk6/KJT8iSdWT/VPVf/xIa3/1Rz+I2zMWaP0x39rd
nXHVIzfRAf149FiIEvM7rz1nuGtio1fhIQVaXu/zp2rApIWTvOyT4JLn9Xa/me3yW27Wz7He92/c
D465Ku8rdubZkoiVz25v0Y+y7/GtbT2XI3xqdP/xyuBwQ7p6DcOLMEidT8bvTVnfawWSqv4qLNuK
MbjwL3C+4vIwbQj8xnQZPugNr8SpVTZOs5l9eHHbCkfsOV+89KVnlXWgF6sq7qsdAsnBqQ0v4WAd
8tC+KU3Nj58q/vp/nH3ZcuS6le2vdPi52Q0SxBTR9gPJTGVqlqqkGl4YNegQnEECJAh+fa889r23
retjd9QZHqqkTKVIAth77TXAiGtyIcFb90jb2i98iOHXCIn0PfMLAQqITEMW5nG/WB+1Pk7zVEv/
aztv8m6ZNqTTbkeyVgEXrtMwm0fCf81NkL53+iIMpCKKaLOCg/7QDNFtitjFX3pU/j/KF2yE9EyH
tEj40sdXqemgu9a+X15+7f3fNbmDiaemW0ZxTMd4g8d5atPri1TvX/kJXhbjP9gC3vO5amTOp9KX
/NibyJ6Qm7f291aQqjpApyrKc4UkXH3n9vJ/0Vz/3h38ox/67pAVISmHtZk6dAqbH7Y87uouMYe2
xarrjrrcWkSkjj3yZLKBTjjbtybMgziPneG6P6Kxbto+6/Z2DWddhqj8RqkH7W4goLS2GW3C7n2G
hsdMty1yCs3daksf8/MWpWJqs3nvqqjOCFU1rbLZCYOmaOS4dch5m8bqm5l1vyAItxV1f0aGH+ye
i4CGXlRFmFY/5y0Cd7cPsJDza52xFhk8sPkO9WaHLFZLxFPkecK7vT3FpuXwpu+BWSI5DrqCbsEH
tGIcXkzSo3ZsRCN/602Pv56XCel7HHRfmi24Qm2+rj6pr/aAOLYZ/TK1w7cRoK1Ysm2OkRObMckr
/WWo01b96KsFSTwQcu7j3Gdw+2rC5wtJ72T2PiA8FqZRNve+tnFbCAgny8OOkU1yiJJys3kp8aSp
fOU+sL5I1p2Rm1iuXB1rtuw9dGHTGE6w8b8kDJuV3zVkqWVBaupprgWfUIXJXhayhwFutk0Vnwbw
N5tRV4VTaLFEDoRkQ9Kpm6dhFplE7CR0I2t9VaYCZSP2Et4v17hbo66zWaKyy1QcdX2x9EPydXI9
L3zYN/FjqXfk3Zt5ZO39PieSv+opEeKeupLS273UcqmKbodGJT0qv8RwRNi5WLo7KDQk7pepa4MP
V5FdVcuRwNUY1VhPxr09IdN2898n2ddjlY8rwOCzgAJJfYw3sdmQI54USWKVjC42kN3SDT6CimUH
aQsOOmJZl0PAvRzHc8IApCVn3g5SZy1v1ZG3eshHvvl+RgMbIrteKsvV3pDFtgc/Y4+6v0QqNx+3
Lbmkqc7LmCzHhjK75WOl0wQusTogaXi1Wn6Rjg7jjdp2gECakWWbM28cwPxMSSYSVFDOUUpzxSht
nuJWzvwIg5V2u0EyZQxUmzh4q+0YM7u1gnaLBMsdmJwcJmukW74nXQTNzLyK1HwQrI9loUvLmu/A
QWSHRdOn41pYpNDa+3YhFf8IetbUH5sgIBNSIxnZ9c6ipL2NtW/3n/XQjQsUM3M0It0Xi1YfBqND
cjZ93EyfdNRLkmB7ayvOMtGnytwT59r4e9qUpQxIP1d9deX9urJrMtfp+LnxPLAcnvcEavTK0xiB
jiPj3Y/S+QpRzO3Uyu+M8sl8grp81zmmSzi7IJUYwx1YfVbixWOU/hibed3PfWJC+NjuJI5zo7GS
fiBhceWnqk32e6dIdSTJJJsHOS+CH4isjX6eWr3tjx4aiSTCJBq+AbK4OBHzs/VuGH5rMbnRNw2f
aLgax6YrrybER883y6REggRHmiZfJE9S9TP2bXkPCXl0jTHS/gPqkD5rPKuKCgZBUbHViNq9RsjD
up9gHkQ/d6pOVWE6KB2fBEKah/u4Kuv47Md6CYdo0s12UmFGYrfgW0s+EV625bOeVGVyE1wET8SG
KAsdSs8R5Lfuls13luyOnKnhpntBskY5PixMCX0kGtmXhduaFXunZ3LWR/Cn4/luUiv/0cETYMhL
oDT+QW9kxlaix80fOBvdXBUE06r1pm1gcHwsq8VAoRKJtfqopVXpuTfG8MyV0cy/a60ak1eDbV2T
ySEuCcKBUrqdbddbVzifkKhwdkjibEDqvflCncInKBipYtgZbvgUdVTZOWu2yA6H4WLJk8HQbm/v
Jw9h2oGZ2X9NSPAc+WfVAF9OREHwO5RL1VuJJSzyptNJn/Pes/FTmJDPCIOjvoflWUbbfa/P3kEl
+zEgn24uMz05sWG/340fx6xxOKZ9BsR7tT8QHU7ZKzIyZhwILdxq1HOHd7ncSOOW+YAQR0w6D4NP
eoYIbDOwq07Fqj2sa0W7kFWxk/uN32wFBHND9JM6kTKgRoSSTeuzRQxalO1zXUcfOGvnpNApX6LC
kjVWhQj73rzOZKfNaXW7V1dLP0ZlMfmkDLcU6VqPJLZN/QEochLarO46p45wja/ctWrRwdwHoBDy
mLY1zjtXlmwCzzvV221fkabNRyRKuzw1s4igW5htifh1gicofnbkkmK+DKlzj/VGRHIaMTJu7kc4
3dVTtoYUCTfwFc8mP6v4HFNl3QOzUzR8S+pNdre8oxbP2KD7Tv+kndzxJPSwbLOHsZL1esRvtjUH
1repfeHtqstrW9UNPUNEy7u7ZU4QinXAdtTxAllGtHxDavkCT3OrG3ayY11V4DZDxIRnRMJH6Vo3
LpiTaXoKznACDjE5WIPUw2x1YUg+4GfK1zXWbvvawTQemnSV6DHNJ9gvVnmE/Qmxr8hh/9Ak3NGT
VAZaFzYMIKv26ywjBFcvDplv8+g3CEhWEecYKEj9iI/L2MPmQ1WfoiFJMTmqyzZaPvb9Pg7X1Ub0
jqpo2LcfODXs0MIjlZD46TKpoSSnehL73U5U2lvsxHsoz7LBrYfRLEci2K3Hhjw9IP3CzmfitHKn
zXHFLif3puEJUOEyWps5hVVO4FdX7UuVTzUCt58oMttVhqQxyY8i7bG/ZS31zfxAXCynb/tsTdpk
HdLo2TmklGz3KZ5+/bmxGzJi8EvSsXxoAY37Z9niIl7vSTNvxUAX5k44/yNT4eIm/XrwuxC+QvHk
xh03c67W4+rbqH8RcXD944prtl5PDRh4D81a6zpPGz3az5sRCfvSJyLIPoNDGBkMrhTtqp8DPFPJ
I1zrU/VthPNK+3XqpjZBfwVDRJr3TdKIUy+cDajfNJEcmdDREnAUdhuOD1R7sIzlEVtFYWHSMAbQ
RkX0Ha7yIc0JDvXmvC9T+1EseL4PLfEdz+ttx/ylF0P6iSXgReQ0yLLJ0YumApGFo1iukk4wvmZ0
I/10b/SkITmOYd95NKrpxjvaGx91GYcC61szTm47srhO14d4IDP8dzFnVR9TOXh9XDsk5TxOiaaf
pUXKS2HTElCArCPH78NgSnEkc+OTB8yf6PDctcLuN3EzTCM2zBRrA7R4ENXkVQsT1fmu7Dtltlym
afWI/Pc2yjde9+uz3f0EQTR0r4nPYWNYtrlQcW0eWguMKdN91U0HGqCr7Y6QqMUHWdJhKGZSJrgT
te7iu3QxlyRXbi/FjwTbV1e5kitLin6ZSLxk7b6FT43s4JqU7QhCVh8NxG30tbJ8vJ2HBRVXrqsm
yuMGrnAhx+6+ZsJz6j4lC2wPThX3Bue92AjKdAoBr3FZoGnkzjU+AnlaxsEJpN7zqWiDXoardsNS
/8LI7NdjItouRjLJDMuzOK2pLGgHJiYyoOP9qHAYeZfNrGzs/QLqlBrynveiu21tGR5kuASg7vNO
b6yULTlIJNhsOEZRchTzjpztV9+tUXVu+cDcx6Ur4/V5mJc4Byw9JV9DV/o1L71OTyjXEGvZQkUz
YuqWzVujT9oZGGuk0FXjsKX5vjtlshFhSLxwM0lOFeqBT74X9KaClVKfcdVMNtdxwit4tpokG8e0
4dfSV+FnCvVPc5dg6fRXe2N3dTdFyfxIPCxe0QJRd1txmeyoneJ0flwjAya520TOISO/A4QOsTbS
RSncyKHkvQuzTF5GH1WHNml4m/X95m7WtlMPlYeDftHiMc7Ztvg80WV9StNU3S68CtdVvHVfQ7U2
HxTt5rwm/Kljc//CGjWorCLGgnaydG07ZRuplbdZhWo3HAPi3cKJr0n1yuPNXLsmSFXgceZ5vy/7
dkSUO7sOoC+mLz6S4kPVebAWisQNIjqVvVh9l5V4ciVk8kGTn7Urg3thjPOQrXW/SVA549WHor74
AZy7sO2wTZFzHAySdafJJuhjajo2RcXXOLpe4xSCZsinPbmedVyqextt1h1X6PzJ6867hOcqpKu7
WVLDqq+oXPvpwFwSJSdTmzq9bba1QxprNaxd5mMzy1e6dIY8THSh5gCbhjDAksByfR6jVXWItEeW
cJOzULO6ILbRLltYjVJUuUXU+dyhRvFZSSNKuyywsNQ/NsnodIsg83X/jlAqj3JIO8nwdHdYW8xk
DQRDzQEuOmVyNcuubp62GL3/YRxS2h+dwL5ToKOpxHm60O8Ok+gT+gBRTcNuwJ+lcRGrjalzDNnU
9lsNfUD/sFgnDcmDqlZ9bSdLCc9gKCIxkdqbpAtPaI1Fgi4YlM39xtrOYl/Qg/DxnemxJD+0aFb9
l5a16pyOmEpQ23vxJba0jb72mGmhTd5GhpRCgNA6x9OBYikrlxW7u52XrVj7apafODT97lV67O2f
rZ1U0hRMTBHOq3Jg0fqB+73ZqixKEkEz58q5z1VJu+Te7nILv6WQ+3c/5xpqtoNsEPX3HDq9KRgO
sHF+RMYza7fDsMLd9UrVUTI+cqwy7IiEzpPE9qQ3AbBQD5DvnxpKtD/RVrekL9J9RgmQdZzzCjbw
I/oPVHzIcA+rudQiiHFx/qlx81z5K9VW7fza2Whcj2MTOXW2Vi0Md2xXfi6mpNvWr61i0CJx3Sr7
1fl2Wo+mIn2Uq3aJb+qpKnk+YfbobkPTpBVuiaghBrRA2fPZrBOK0onDTuZ12eGSCyOAqbwdq2S6
8uUmnyeaBIfqgO27eQhd12Uz8jQziMKqhSJfTDbjMXjJQl4hgnQ579SiQdNqEZl1foxM5hbn7ZOI
vdC/rYg2kYe9JUQX3F/O1ayyyJg4lSizb2tYc+Gpo3FPr8sGmaY3pgrjJyVxEQrqXBp3GakxZX61
3d5EqFIDia62Hc/1FeqAWFw7HAHNN+9pfYUWIFZfRlicC50zVZH62axMa1hCxz2vlwwPGaO5xK4a
0M1FEM7tQsf1vWw82fMZC/6ljVl/6MqaD1hq5XI9EiAYd8ArKHuUw8bba7/O6juQmM8oPVzCEanC
QQEfkRGTPA9JVX6Fn0VTF1WPTbFu5vbOOYLKbIfBiD93Qurc7AGBI2DQk1MtZtrdTY7a7m4uF3uz
GDM235Dg7N6iqbW22JYItzHdxGu7pJfhTitxtm+pf+WoJVxR7RNqdfCa3JZ1XvRHiJUVzxrjK9QG
oC2sCLuTG/Ba7IQW+I5r7j0I/YhIlBekB8Lv+bVFMZYlDAz0M6B0ZW/pJKfokQqQ+EAKEkO1nlde
Va7DTVkCsVB0l0192AiVjTg0ktdP1YRs+EMMocD027Ym7ZpHGsjVV9gdIEF2ZtKmh0EnIcGjWScf
5hr9yFUYGpslDTZQk63LjBS7Kln0D8l6m7xSv+g1D72N0e2ItFu3rFllF32p67j8Li+lyUluUJm/
BG7eXNu5FOWummIUs33aLieFTBCZKz73byPDks0kIjtyxIKQ9NCpVP4O/rV0x0UI8gB/yzJFK4NQ
9eOWCC8+mypS0B/XqgQyGKkezkjWwIqjQFHS+2vGx/FH1200xj6X6mZ4hVObavJk1p6eGpeGn2id
q/1m7pLyrdfdrhgCusOa3Pbap9NLVBLO3mJEZrCfaC01kJGmYrdqnFvsHUSHPKniyT/OqhQGUiPM
ltKKV+SxjjgHmo3Sg9wwD0PRo1pnnhSb2wk9rHy1a9b1y/YBnshx+snMan2KotR+kqWIXzBud/vV
WEJvcYpGNMZb12/rgacShr57s5pPuObtzRC3oLXxBgnZ8DhJx/OolZpyZobeZyYq289Q6m7ZxKCT
MSb1/GbeTPQouN/uuNq1PI4lLEYOHQvb1YRYiavYdOScIscYe95A7atWFQsPphqhHl5X+P1kbFpK
98EvsHj9Cg8ONGc2+FR/BjRMRcbXgOuQ+KbBtqBoTEdUHAL6Y0nci944ikQKKKGqUGU0LII9rNij
YgYNnh2YrICbeOSfI6dEzHt9lRhiXmG/3rTPiRwhAt+QwPBc44NktF5js+TYtoPz2QxsjD6YVos0
pwYf52UcSz8em6lsdJ6kwvjvF67reRy6vr/ZhNg7/Iw2ss9tnPrugVbCo2ALNT1KaaLxBAql8E+A
oocDtolhOM6MNbZI9NrFoMshufUweoJNBD4w17gXgCNKw0aDdtuDtLyG4J5tpJs1H9gSd9dRtPb7
FezH9p8RQ2xS1iEa8qbaxw3Lp5S4HK0nh1alSz5Nzl/TMUbBqevhJhjNnsFenqAQgL8jcA4YNdBU
lJ+jHXTyo4RCJrwAZ9pWHESWxD+dnKtEIAOn3QEP2G4xw3nAhKL+qvfJ9jnuFATvstWozLFjdmuf
66k08C+HeZG6g0WaFLny3CznbUwnxNUjNxvZpeXKZZ1FDLaHR6/oZRFGzVpVSFec0DFh82mLZrfK
nx1EGSpLxs11WMaYd70tODvLs5kdqYoVjtoETMw+SePXMUWFVqxezToX6cqh9XE8tK81h9NLQeA3
X3/uAGikWT8sWr+QbcfuUUURj6+5iHuW9yrpkmIEGrbm47AC2sqgy9uqooGOizykZprlEwJB6jUL
cIE2hyWUbMxCsqeoYJSJ3Y9oRqpCxiD1UE/IslnFlQ7Gix8cv5T/ZFGg8ltm407kaSfa5LGrPIFp
skFToGvb988BAv72mDSW9CFjENuvADD1sFdo1B0gBzzUG4pC5JqXE8KolS3v9Ejq/RynZBvulAFO
m3FDPfzSjZ7fCKO1vk/2cgAVpCTtcFrkGiWPkKgJjjU1091j/jMEc0R+o5+PIBeZPsdUhS3fB9/b
CAGJu5PnqAOc8pl0/eUOcTQ+RTwr00D3hwasv1+AH7Y59BXOLhk8h+LkhvCEoblkLhpONXgW63ef
BGWLkvPSXXns176YmTHtoaNUTkWCRBrXZtPcB31EN9ipmzKF/RrIl90lHgxpaWPR6Fpt16UjQubQ
iVSKFXBiIFhQddljno1R6Fhd83WjO2oWZ9ITQIIR0/oJtV0GHDZuM2jz9qaY8Bh0x3Rb4ulN1Kzt
IvQOcepoVlGYmPxm2r6DnqvFhMzhMO1RJ6Z51M3qiicmCdu5jSWVr/CM7t2tR2u/GfziddqkqEE2
Oj4wUXfbpwi/jYoyHTs6LseLmzUa0lXua3q/XDromzIa2w3FF/iyMJgKZVU9hD62aFbmhXIs8LQF
ZiVyzFoYulViezX8qAO6a9CpgujJ2+zWaEIxIBgaptFBbrsirWacr60aF/nAsHlUKBVls/9sNaYR
X5vGj+0xrdIh8ri6hg4IS+Zz/ZSi3MdaTpRI2dGgNJretEmZl5mLFdyavUgX+TEGPlcj/gX4v/uu
5nRpX020jNHjWGHg87ReGlU4FgTZJblYJ/gaQzZn5u6se8y98JCkhh5ngcaHH5CjuEw3EKVWzOc7
ZkgjOt16FrUoCONO3niDSdItqmvJb1EWpfbD0DXtfC0q6sdztCDM/CslpCQ5v9Rsx2XsoyXrROKj
25HA4OkpWuxSY4+DDX2uUBkPh7D0cr6vrYPQpWdErB/3DiyyXBKLIU9NuwEWM3MVuR+SW1N+pN5i
8x+Qb9Cs+3W0I18bJSt8DbuzNxUNqKeQQZ3HYnPLKYyDoqcZKLu/6lq+k1egioxd1y0mgbkhPQgA
B0g3ySwLPJs7sK0LohYdpzlJlpzyvokyrLk7bmxIMWtksMc4khjU6ulYRzHmPXzAiCdkHSLWZBam
zbBi1oKlJ7ctaj+ZdIvIAEu3xC8KmF6FrLRxUXFzy+LZ2ldm4ar+Jqp06W9R2Nbi2DG9qA/eYzRT
dJVsKqgTQU59rIeh4zdl1Q3tBy9xYW5CIlt7TRZE6tyt+KwJIsfDzh6bRfTV9dbMqn1Bo1eXa04W
VMtT0YyyB2ydwqOtJvmCxWyiHN4fPJgCc0Ah1bEFNfhiYSy+wMGQ2DhXCgaY/aHHKMguZxRgMy6s
E42ZH3FODwCeQcbBKA21mwofKC47xFWK6XZ/wfSk3I4rVvJR7bu4RRPNo5skKhUKO07gXpdcxngy
uSIN5+aqbcTEbvduhMg1TsLovvh6UTCtaBdYhxxdZbags9hzJjDjTEC6IpOVa84BbNiv/QrL+scR
tgs2OV6sXmNgGhtD+rqcd7U2ueq9b4vQz5dEOWf5PZvLdDinEJf70zSYhRbVGsxwm1j41AAiJZi3
jmEWy7EGiB9nkY3j6IgZpauLTlYKbaeZrEGFRPuaftsEYt5vyr1qtmdYMqQO2Lsu5/0nHRitvpt2
JN2ZUEgdzwSo73QHgfbsPnawpEZtM7B0u43TyIbfwsQacxtCFVkAfFsi812hHMmALy+YrdTWguw3
ufRuIb31uQsIDj3P+AhNsexJ0ubgxnPMzNP0wmhc5VGBTHrfrUgGfiG+rezd7PZ4uBaIvdsvd1uU
0DooFxDdbkXafAfMF9GiYTIyFmat6GdyO+Bp7w+orFsckNhIL22+n41/UNG80jxEUTxjschphlzC
sMsVVAZwFSqJmakHK9YugrK7FvXP5XI+/hQLlOqwN2DVeRpViDOC/a77QOc5cVh7FesnlxlpIfQH
xISgKKFJTQqasAj0GlpN5X2ihfNHbKPwQly7oV7fXLOZ7XbcRc8+zdvCUzQvU7NchyD27ZMUvVkf
Lh6O9GT7pcx6mN1MGarR6gKWm23FmYsB5qMMQYlrq6E0uMegpIcHA2rjHdDW1AK1YgiuTJn7BuHq
JDMIixJ/2LhpgdrNk34GTSJGRbQilPm5AbMR5yIyNuDdqFZZqldhiAK5dyCYZ61XQzlPo8tq6P3S
bJTgEdAcs+95eQOQVAG8BWBD3DegFXsdZdyhfG0yhl3WAUPsRqg9MpjUo+88bpCHIhxo2FKuv0Bh
HZY5WzxCbKarfnWsbnI/wT8cdSjhG4uLmWpQOYp/t7ODPW/E5BUmVdTlBIwgm0XSTWUOo2T6QvHq
6Gb1ujJnpS/Yb4X2ezOXPTMtH8bEzgegBfsCXmtURud/L5eNbMGm3QlG3dtWEN6MS7YHzR4wsBqW
gpcQf/8ag+m9sxAP6dCPg+0ORH1u0o98/TU+83tDIdbRFeMavC+tnyVAi5r9ooTmvZ3QCMNDVdZC
HHFMEoBIaiV3Fru1/Rca3j8wrMLI4O85gIDCEgdGGiYTEdbfpMfa3fQ+GmEjaGcDwClZG8QCCDUl
j5sFdIsGq4lIPkYb7tM/p1BdWEX/iG30jlhWYUSz1dEsjiPSTLuiho7gDuTBKUe9hvEjZnHyX5hf
/BGZ6h0XdJ4sHjVK+RGGAJP44MJYLoWpUOcWHicT3EnhSNKhKt3C8C+u8B+QLN+7EzXgh+E0SdiR
S2RyONjOHCZgzf/iF/qjd3/HPjNI9LNCKwbmSP+9neNXL035a9IR8o4eijJ96k1VsmNA7Eem53Cu
l47+4pu/Y5i5OHbDuHB2BAZ9wCC1zsoYyOM/f6D+6Kq8o4eW21o7pmp+rEhkcaavZRZrnP6/9u6X
n/o/GOhJayjYQbguyd7Dm9cppEzu44d//uZ/8IS+tybic9x7szV4XLRQyU8LTMnnhIcEuUIy6U1m
FrCxT9CVMPNL8Xz0vSOMlpUXsBFiR8Shsk/pNNv7Jga8+s9/od8313+wut/7wYgmUMBCVXrspdJA
oNUQPIYr+PctxI6/pqi88TdDGg/8qjbNx2avP8Z40tiptPWi0atU+oB0xp/bShHdnDmBkuyvn+4/
/y6My/7lv/DnH6NBs19p9+6Pf/k49vjvvy6v+b/f8/ev+MvV23j/rX+z77/p716D9/3bzy2+uW9/
94cD6nIXnpa3OTy/2aVzv79/9TZevvN/+8V/e/v9XT4G8/bnP/3AtMVd3g3OYMOf/val888//+li
HPSf//Pt//a1y+f/85+u9Lfh2/tvf/tm3Z//FP9HrMBQIiRJSCoVuzwP/u3ylYj+ByBmGSuJtkVx
QS4quwFxpxqvwssEkrUI/uEx+V3sZMfl8qX0P+AJLRPwsgTeLb34YP2fz/X41wfkr3cCl+Fvf/63
Yekfx3pwFq9OLqv3/z1ITHAaE/wfC8LwScV7WSlrzdpp9U2bUTaZNiQNGR/h6N/EtI5eZhhj3/ZW
EZFtesNmOIB0s0Mijuoxw8DfnHtNmS/chCcTwxZCvyRt1DQnMErT6TreZ0y1G82HMVvC1ILWVNYj
sqr7ia3XNtoVmNU9DKww1XZ1M9zYZtva24AzFJDW1LbrTbmCaFYYvjgcZeOo8kUZvBsAj4acERak
1muUrGi18TfuYyRE/KQ1JueFdeQt4cZU8LhxGEiX06abKwSuTZ/ahi4kQ1idcDdguJj2tDfGsm9d
2AO53+GpbcBuWbHb8Qqz9mKL6TLmTRKvv8mZiOmgmnol57GpLT0tJS5MAUqnUFnPOt6e5yXVV2Au
AR8SgAaujFjBlJS7cKBgdMNsTw04ZBX8uAF6ZSZeMHRIqpXfbjUyrTK2luxtiIfoBnNMnmRRRwO/
uNVOACrIzl6k7VOQBy2s1uHL36hMmlWNJ1jxbgTqOD193UFt+EaaZIU6A4MD5GBHCt7sVeif1e73
GSQopaMs6LR9oYCE31KIusciGk19Z4jsnwQ8z01GdoLQyJowPd9uewWApRpC+bZM5RTlGLBGgPSd
rvBuQA0AchLEfGAAKtiVHqea5UQhygnYYhsfh1KV04G71IHimAKpwNxHfCDxZUJJ6gSkvxJZG5go
j8naH9BGiPIENQUMMWgvXQEKBzpeoDXzdwck6MIUAQciT1TUfgEBuP9qRKRBBqYwu8+mOtB8jbYN
+yDRmCJjXKoBIgB3Og5R7M8IDAS0hO4wXYq6HaIHtLT7fzN3HsuRI1uafpW2WQ/KAIfeAghNmdS5
gZFJEoBDAw759PNF1p2eSt7urKldb9LKWEEGpPs5vzoIQjK0FIHBk3WiWcsEXBzhRQck4yA9zjhw
qFLruXpGqtFBo9SG2HZUj5ZkzasyQ/MwpDfr6ss3c8yy/pBYhvsxer61host1JsTL9VzZzpDj5sO
tjua9DSmg0/b6dSw672Vbi3Njaqy+paEcumGxDBlH4PTOFcmOHSxyY1ybkJRWkTILyN7MRLTpHzX
lAt7Al2AHzKD3chDFOLug0tkODRZgYI2JNRE1SdEisZTYbvFVW2ZK+Jkw6LN65IKPTbVW37XdL09
BhSNNVnDQ3xyRrt/A2XK4aFzK37WZTI5kQeqjAldNlkSTqozP3Xo+irwdCIRUbtYGSownyB3pMBy
SHdg+917xmQWjs7v4LV6dCFdOOYK1coY9wkDRJ0h+ezO0znDZBQS5n8tuaGZ3rcXSPJWfUeq+poe
pixHodO3NcEgTuLTRvm58G3GSI/d3VqzhgZe2gtvG48WsHirHJWTNbTGS5D72XshK3I5OsKH6i1O
IK8I845xXXSCiESmMdaOMBjVZ5ycwRstr8R77Joyv8tSd/p03Wz6TFu9d4M01+opopeKs3CoPOPZ
yy332R4mAmo7QNHHLutGezPpbvHdsiXked2d/QyTIT+zVIpsGxP0/7o4qkoDt6zSIQBv9C+dJE4+
TODn+VvcCK6LwyNZhJppl8ey1dd1MySzRqY6t+UgGHMA/ICOAnDC9rXvq2Zrt4xL8JfHpLS8Z7Z5
fYxWuLKwrGDswn6FKncTF/1wqBTRXOgw57ncVyUxXt+UKZzlBbgib48esvsDq0aM3r92Rye0a0Tr
Qb3W7pMbC6+4MiEy3C3TVL3PHBwgJQxC2UvA0ALz0sgzbWT4ZOa/Iavyqm3ipCBIPo66a6PxgZk6
X1bbOAVgDjg+M+BxTFnTKr4syFZ0SOwumrrx1jgxQ9deQWESWy0qzAe6CXDRnBkZfTc2U9TPrnNv
1zPD7EfK7OtsjCcvNOe4+1ZpxQJ30zHYdMOUprokrKKwbhtZzT6iGFsIAPQVKEHafeVGmae7DaL3
QvC+TKIsSToEKJKeS7gwMGhOOEpvYK+14+nnfa/R/Hh9xqNUtu9sBm4VZYadlFwtmcNdEPTeh8Qk
2ysyN2sZNg3Fmx+gemKoDQhX6kS+Vse80WYGalagU3Wf8Xm2rJIu6o7Lpcyn9JDwfE6HvqlXXre6
lGaYkx5URH3VWo9trGEmGVDC5afJWsYnV8zmEKajXnjb3DCQ1BZ6I384U5YgjYuRlzQXIx4I43HO
UQmGM/Mf7EAVqbneNl0s9ahmg2kj5oaqp1Uu87Qr/XpFvIioUpsJfSeyMTD1ZLxI8pZl2TST9Lss
IUE4g0bcJmpaPmcvR/lvpSW8NY61tvyeyELsDYOx7FeVoRn588xhmfeFoa05TwUsTUTIHHpuxK/m
R9vMKOMnmyrWmeUtOZSrFXgwMn3Eu3ZRPlXKtJrAJQjwvncXFhWSWefsomPNbSK/aNMqiBWwT1Ab
6/xJmgGHbskJQY0w47kIwNE9/+D1Mi5Co4rTp1pPijeks0Cjqfbd9ZbqplOd2+yxJHV3cdo22oXW
GOclL/bQQyAEQ2CyjInrm5ER98P0KcW6vPhAa+9lAjaym4ikvUhs6D0INwJY+dIuNv7snP5RtX2Z
/cCCUX+qr7X0L+X3dfNR3anu40NdvjZfP/k/sOo2zonf/33ZfVBUZH8tu39+/l91t/cHg6mZ/EVx
yxxM2/nPutv5wzEIJGc51X2d+vfsAftX2W25f+hsSyi1DZSLNqLZ//Uf/yq7TfsPBBK+7ju645sm
K/s/Kbt/7Udd3XBM27Eo3zk+W7jnyv+vTW8NxLoqH79XmqnpJF391fEnAw+LMPcoiJE42sbfzdQ1
jJ/W3/9X67v0IMR9WYZFMrsQhvhqgBWMweP1UHrQxKpfH5rJk9Wh1LzGjXzUYAPQaS+dC5Idm+ZK
Sq92r9cphlHMLatqT1gJ7e5oxmeLuzl2nrmJe9eYw1FfIV+tGLt0w7V9JwjGiCME9l0R1l3qIx0o
3EV/8YpaN/eN37XNUe+zso5sBkpUG7cd5yjP89g8sR/0GWoe0Twl+LvetVGabbj2Z3FArvtncU4/
Po85OtntZGWroARMp+4GnVRz50hJANeI3Mc5GsycRl/RF7F5QIhiPdvasCY7zWMj4tDmaZA4h5gR
uulRVswhA+QNSrrcga8gHUIz2a2WfJLhnC/ZEtHIZO4pHUenKyLlFl0eiI7K4aDAl8tvvU9AX1Qn
o78rjWG4lalhXAsmdpKb4lj6S1nq1xr9Rx9pazJdMqan2qadMyKnok57LquyZ8pW3Vv1TTy5dbkt
oEK1u940F8rBCdnkhb7GOooeR85k8aZG/gL25TzNuhZvsLo5FkKVsnnxGg/teuVNb0Nv4eOASPfi
KM5WTrSeMh/JMnbE8o1Bq+W0sVqbky7MlEXPI2HYC5VWCmNPGcbPgan9iITIxg6yVs/ZR5dkSsJY
mHeUCK69NavCbLDCJGqTNFAe6zAVJrOlcr8dbrJlGce7Hpji/JGyfUFWiCmpZbh7aPamxX4+u+tR
MpfpCuGXZh0RpWT3LsbPbCuTfoKi7GP5Qy8V+/OctXa2oToUDpPEVdOFLRluqKiWsmIa5UqTyMK+
eqsZX9NyjtO7Z3a0bUckPFjJ6Rwwkx8XHWvIVln9UIZDm8n+Bhtc86KPkv8kpZ17P1qt1W8VBs0M
5T5h6PU1X720ctvFcZVvNJee5ibvDTO/QceqcoamUpJXoZgr2ktMaDxfiOr0/nZuO40KDvNKNUzR
JIQ53ZD7VcmHshFpcWHz2PMUOvn506ie+4Ft4l8/9BiQPu5nNJ15dJ5ZIncxVkA3jzo44N4MiyZB
1wclF9vjGmV+lQwHO49d57uVaMkSLQlGp23jOqn2BDPCVVvTkafZzNbmZWQguLnRWqx5wTINnDXq
JP5n0jTebQXHngakZrT9y2LPVoVWIasj3pTajibPVTOSjwSVeDUSjxZoAyqUXe3ORv4wFh2vig5Z
KENrqAv56Kq0y28mBznFvcrqst/AlrFuqN7jgZQ+jtJIOrK/z6xWyw7E3cglahfyW38ItN5u5MxD
r+/Ivao+VK9ln4QP+N+UqBv7Ja08tAJDbShqK+OY50a31ZIVkbHEHrqd7N66R6TnXtWDoV+2S7FP
kzJg8hO663Pd13YS3+fCMATD3UG/HeQo1PfBZVgtzQiYtv1gLvm4txNulUJOYLZFEqpxcG/8pC5u
WoLtQkj0TA9giOYTmTHx47h6+J1yoWXurSOq+8osP+lV0CzU2Wzv9EIZBwJ4UIJXGSwREqmrlMW4
IPHdmu4qg4WwyET9Lkpoz3w+i8frcp8jm926if00SuBRwsQt+EbjsfHqj5L7fOm2qsUTZey1eep3
pArHB7dCuqLKa1O3vY1QUxrpsXanMXMomCiXIv98YxATBUgE22O3+FGrzQ9TpnaN0tNtT+OL1WJy
z1ZimrFx3A14wLQlMzaY+LPAGZhCTkdtPSOiYcD0kGRXvkwfvdLckPW7hkUi1MZFSBTkMmuejcSg
as0fK2s5ecJ0Qt1IjsPq7Rz0Tkd8ZlHn5NYBYGlbdPHFKjwvgN7GkDaspwT5xLa0Vwnn7WdbvZ2R
yJjqZKqCRWyQ39jB0NFgeAoSqzyKhmVUrvSAwrSfVne5NwsH+UZZ6Xt6w5IaeO0Olm4eUHjSktYr
Leb4HZUozVsFsNW2lgqEg2PGyGklfL/rAsTAuyFzSKXDP1EPUSLMdwavHTSj2EP7mEHTl8tLnIPv
4QjkLqWTrqMirvBvaxdCJvcgOFt2/pXeZ4GQnTuFz9MrWytaMpnmIaUp9tzR9G5b3SdDwlTtJfrH
Y5JX/tUQ27d6M5KTXPIwxf7wNI7urS5BcYY+u1C+vR+9qg/QU18hA2Lhnv0yTCxJuvciN2YulsOy
FDf2GXYwerFBUWkmR/AT9EkEvKfnbjc7aI3/Jkds6oF1xuNCNGQ6Ac2sj3gI1+nW94DqDNaejT0V
twaoCXYBpbe4yns1hjNF8+ukVpYmDTOFFsHskiy72qRWSGw29D/FtBuNyt5PlSMfFsbFYHieE49L
3U1ZFlgOOagLUq8lW1FRaYBjTZTigjl28dzcY3MxXv22TL7DnDZO6LjQdxssDBesHMs1dq0qqgvb
wyBZGThI8+oVH29nEBCzrDirZa42S8M1g+KNEtfOsdbkMYiANBu5GVrh3ffNAF+eygmaJl4Zm9dP
fr2J2S8u0yTH5zMkSGL1eexf5lQZe6Z+u98bR6BhrIvsNqd6ZJvIx3HrzItzPRj+q25j/vcSzTLB
pmoScQ0jqZ039P/KuPAVvxbg4U5oEigW9ADXdrOjU4TWVYMTJquWkuKdzJ+Eup7NxjXOvJp0iicU
zGuYi1iifz979KLBsHs9yONWZBsrhimIeidO00DoxQLxQUn3pMtCXTFmZhrCSmAd2FZ6rt8mpZqn
CMUMJy2YwxUlsteuyjVl7meM9XE3jOgK+rFLr0vN6HexmNw3n8Tr/arjD/HyHJEjcqRN1yuFfCaV
RejM5CyKGWEAKp2iZel1WioM3751G9ptpPWrGTm9lreXhjib+ZAZt+RX9c3W7vL2jqzxdS/4Ka6t
uDbQbswiasjiYddPkvGHgSZ/Z6IheG4bwyxYEotixU0EnIZjdkj3SS2t535wxk1eDkpsk1FjQG3Z
Zvqji02UPGoZkEqENt/qyoNe6rMMOo01p+5jO7STybrErO0eE1HWd97sPmVMv476fjyr9JlPn6MF
vSICVw8VZEvPurizE5ELCH7NuMcpKjZssVXYxpj21pY+2qdov80KC8MQC+hetUIesNwU25jCneWQ
PrxhOzxh42Du+GD6FDvFeFDd2SSS5c7tSK19O3Qkq1dJ65zQVH3C+BeHpjgvwvgyYnRfQ1dvJFCi
H/h1YlzKfNCPDmTwVSoAByMN9FonCL0sf7Re35cb2Y/VAby7ulpnH/FYF+/cvKvykGE+Pa+2qXL3
m9K6sxfFkfGOhl1FHm6Nt6Xo02c80GeLv98UBxePa7x3z7bcuSm8wNfQcK+dU596RHrh3EzpB3sq
KTCeUtPOnebuiDihO3qO44fk8yBMXezplqUHjyibEEiy3mAf8NJu2K9M4NyN2jp4YdOTS6hM9zzS
OEMLWeTaluZbPSjT1MYwl9oCyK7Lk0qkYuTmZL74NDr1h1Ujlw2FQrt6Gp1VnW1+02PDVDWCjEsH
sxsquAZxq4sw2xtb79Ls8LFaQzF+o6PUwfAwNuz0mLk+qXfOd0ASzGK9YDbBdKT38/2kG+PIC+2l
n04JWxDIchHfE9eww75zkhxRmm+GrYWGZztohZEx+ln3dwxp8YbAmT0vGtsyD1tzXN6aSTRy6+fp
mIYo3udrJqR75jHHqtvtHWUXEyhsUrunfrVvEcemNtGgCOp3wKHMQjPM8t60fCtM8ZQfh9ycjxWK
zqCH7NkUrvzRtMpoo1UZ44Vd+9rZUpO2tyhtpqO0qxjEziw2IlNIwfQ8wfWPe25LKgsYrDmyqNfn
RMRAZAvszxCPibVB6xgnOONJdiehwfHCRdKmM9UzJQjEakuE6IMrIgJWjL3p2q8kvS7fMkcV+Xaa
ZM8git7Fbs1I2csprrSDYqW+GNIhDYcxe4ydNDuxqhsnvOz21Yg9DUewY+18rxXbEQ8LbsxWXCPu
czeIaTVqgCR7sCcCMNx2TTf1ItJLAOaeMAfT+uENa/NkO3p/MXcFpgHUwYyp8x6kWbQHfTHzC9su
q4duZhbyintpg+S63zHPqd7HAovpljWoifJqaIug1B0IZU9Ml7nCS4prS683dZZR6K88zQztY3Fq
52/rODvMqtMpNLK6JWo/LQCPTjYN5SYlbyUyyZJqgowtfzeLdjzouLDUBVSBtj2jHUevAtQGj3S0
fVsCZJtdNQcAtk7Dl2ZUiI3f1FkIZ2U/Or1nhXFF3y0T3toBfx6b+Nqfu0pkwHHBCeeKaQUxMyMI
URLismgr95F5x+un9Mk8DpSur9el3l3TQPZ+2HK0G79gkqyOjHckeEJD+Ka0AamypFbUHFXrJ89j
jJEuPYu71eDdy7r1m+qkHSkmYPq7YtLyG8etmUKGMSjno6phAQMqSwiaNY30OBQTcv7OndeNaKUC
cyuy97Zel02J33C7pJnVMeOWiZFbPJImanVbnB9I2szT5MLBk3uimG+BPfKwEDuHBawYYZ145S2o
2jdnGey7hYSVY9H3GDz1oQenzAZr2eiLFCJIaDAyhBreiB2v1vNoFmbyZAJ5vtgF8G3VWeY3iEE8
j0sSH4TnZscKApQHkgSH+2HqDf+sx7UW2KHa/7RZiu6J8v4ok/nsYEooglPRI+Hjzvs2lvdYPC0J
I3lxCDVM3dKZMmhilaJiVwX9JwQs/SnzQk4p49APPRr8rdalbRnkiCI3batj0s8k8QRJr+ot35yG
eWaQbqNipPMoqSMN+PSJza0ksaMzr7CVqn2nnb3fOs8MUPBUFXe+xBCLxTy7L/EOXFnLjJ4SWJ+r
751cbgvWtS7fkvIxG5vYQSNKA9RRKEDfyPcCu+PZu52ZP5bBzF+LUiu5sYv7Bpc/HxvE7mRSVfVB
7/zM3kCQSgOldp4t7MXJdKu62CXsKHVLxiyPhn23uqim9g1iqSc1ctPDmnXsYsKwC70zVBlNIMXU
KV9awpRWsh30aMgzRnG0aZuFWL2zWynoiTZxLpzvhZEUQwhmU6aRWJs+kcFClsXeFflqbAsmg75N
jTcRpITs0A3xP8/mgRCB6rWolvYVa/L6gAUP9eZcaz75gBN1KVcv1brLyaqWBFaLVIhTni/TtpRe
+pSSL9JSzOf6uu+oOD8pznoeVJeUpUDLtOySTJdkiEzc2oQYlMYL6JSeBMqekpObmfFTW7r37N86
OwdjD9+nwdVx1VVw8DxZS/+aW744TilT2+gnzviWjQsFm5DeVD/YF0ZYM01zbz3TGJuI1bJ7IAtT
gmClJoaeFshlv6bt2oUqa8aj5q3tJjX06T5TDAknC7qjfvSN9GmALztKslqMkFj35FU1NcCCrcUG
nVI8amAN89SYxWEwveoJ90lpb9PVAF2DnwQZwJo+JxvDJcE+INa5SMkHwdYdtSzqwBSpBYqlSiP7
PlsFG0w31CARGNLBojwigmecZufx4nHvqwYTedr94Lcp+u2RUsPIi+ZFpVp8qpCrT7QOTKbMcUx0
/JHGZouKtAQZ5rZoyPgJmLpQbCx4jgfP6FcsQC0f4500eXj9ceUdMktZnncsfs54jPOJnrETkZXm
wfOSI4kqjI/xJYGfh4yQ+7Ig+aRjtw6cuBz0JizBHdZ90QsywAk0Gpv6ukxwRYTCkKuOg3R11vJU
+OMEyc0Uc2An0220deuWda4F9Vwm/Y3zU0C9+HPzUlnM744aRnTN4eTF/GvIUpQnMGu9fjBFBetJ
+2sWD1i6uf1nelPtVTqwC2myWDjAeWrN/LK3fdG+lZULBFPCJAL//IRywK+4SOcsCwmu0WXFRSq1
zI4qgtHqjV+Si7HXJ02f0X0Pcr6d47Z5YRIBf0DYksv0J7ZjNtTLJ01L7X47kVaUb5wm4eSImuIz
fj2dZ5zYieHsFnttgbzO4Sgr8+6ZVhoqzNT8y30CeW0Qelxrhs79B2gzylPbtWX/UrgGP0maeK0f
dDEU8y3LZSJ3PQEh+aVG9IOzS2nXmRC3zJa0w8WTQ35lsPSUF+OQD08U/r16rBwowgeDGCB8P7VL
0Ik+JrhyBnLc27DzGv5a2a8caDfVdnFFtBRH5Xn+4ByAARkSX5VqCdnS++pKdj0rysgxzCeMuUT7
S8cEtmM6WGyFk9YQLZw5Nac4FxaHj81hmimQumSXDRiout4qLzQHJrfrZuuReBgylvAe70vb2OaV
u5b3VjwS5fO/dYGVfAbkD2rF+AYkDku8stnJvrmGuzbqg1f39stfiJX/Qif0q5jUFbrnC2Z5oDvy
hcN7+EWlJ6dE+GSf8dQKs72uZuhK8JTRmQOkQV22NY0BR+Hvv/NnrOVf6Aq+S0eVJxzboBAU+tfZ
FBTT0PkUT4Hjas0L6N2ohzFPw0dHexeJYbWP1tK3bYCbq0roeypN2y5ALcHZJH5bTMwgD9H42hsp
qgF9tk5AL+Tc95bZnLD3KbnmQUuMhAgWRagHjYvyHiwH77zbGunWN1rjqGr09ZFPMu7fzfM4q0m/
nJ7vmQ6WG08XJlzQryTQCm1rsH2gtwLZ5Nmuu0OSMk67N+35ppus6RIzGsP26qS9//2V/be76Rsm
jkLTA05gOsTPoMK/aC5bXrUxq1BwjFJQWOaFcwA1Tj9SG3skM7sYrP439/KntPrXk6Vo9dCXnQk5
Q/8a499VWT+MJTASkwrjq9UaK2Anzccts5LS0Ma+d1FCal+TR9Mcsfb4Afh9n2Cg8Xptq6l6IrQt
NTEH/f5S/Cp/48FGfgecDOcHW+iJr8N+KgxHZ9kUXXMs5hsP38SNTDvKxQ6li/wb1eb5jv56EYhZ
wpUnTA/yjffp1zvuM/msrnsCYUa/pLlKiwai3p8T6/DPTsoQLjybawCS6iSs/dvUw3HFMoyBj5eT
aB/qWS0rNl2djgPSoZq94fdf9/VB5usEz5EwYUjhAfwv0uZqMbKK9ahGynbeeLI5g3vARXNe/uKc
Rb/olzMIxcYAsozc9O+mZxs/U8j/emXhOrHCuYLJWxaKya8p5diEsjk/T2Ckvm+Hp5T4BG0j8eFg
BoSFuabmsMaNhvQBtoDA/pcYtxMBLkk7AOi5pIdFmHxATBSk4hU5ZHVMiobrEVMicicJ8P1j44iV
adWhhXcXkE2xfoSIADJ6jFWs+9mUk0tDnC7MqGaJJqJEr4W+b5JGSyN7UKz9f9Iy9qjYaCESzjWo
ZUIxCbDpDkrA6mRYkrLy3UsWKzuhysrEFUyE00Ra4SzLviuUrm6KaeY6+/1s1A/0FmyoMDewg62c
2XTVqPOHvUrnyvcEa5ZbgmbOW+8U8y+he3W+yevYPrWu6d4mPtP6cLW7th10E6Ie5i1phoFmyz7v
xDKlGkCSx8EjXc12ylTcSta15DVpEIRuM2l4x7LrAYIt5Q4X0sv9T91M2Sq5xhk1QAzNcByUE8dP
lR+fzfBpmj6uWKFuXaSZbKbC4hDsIoaVEuDvxUXWNWzohTtShChPm9d9ai/L8GEXFlU00spBu5ul
GavDUo9s9z3OW8CJBi1jVK8eQeyIlfg7ZgaStBFrWy3IPSmpQjQ3VFE5WXA9fkLSOLVZci1j2JwV
hTR+x4MqZzboEtkzfN7PesRmuHh2xL6tzdvMVECpfTXP+l6RjXM2wE8o10l8A74e/IUQmfHnXxgy
iy8ZIGgkipqpRUKbZJm/h9v7eRFcTtqFBu94aGoOdqXGxypUjml/o2a/eelXqSBvmjkGaZ7OyaS+
+yTMjqdG6vAcC5NNr2KlcAnGDSNRmljzXom8vESLB7fgkB5yZTgWDWTRy0U7/lmlzZNEpMb4XyvQ
2pG4FpDNTxK6xO2S4N8PEs+17Ag79FocaZuqv9v2vmgfhOGwVFBC+Sy7tuN89cj4To7k36hEkPUZ
NT1zst1bzpF1yiP7USeDK72S3sAt+P0q9XXxNRzXYpt1+X5BOfG1mhB4sNCqTfDdhc/6nmhAy1FN
d3vz++9BI/LLIo+yAEDLMHzbcw0dxcWvizy4KplIsu4Cy9RcMh+M8kPqZObsU+nbZSCIa8oI89V1
D8uiUT8rXorP3x/Cv11inwmeDpsZ8nA2ta8+p9VfhFaVDsTN5M039UIZD9Tk3pIjjigCvwXyJIIS
/uYCf60qOGPUMWjcEUxgWf164nBwqS+ATTEfePJEuJizsmqd6W40zy9jQshE9Pvz/Lp5I1hntbd8
3UK1gzzhi4xm4t2dS4b1BSuO+Ot5iacmSmbzgyhQlpLff9fXx0egP6PVQAFoGY6BgujX21ohWvHJ
BG2DxKcVIRShybXbWjVr9fb7L/qvbp7NlfRsfAGu4Zq/flFKXpbVWS7y2rXO32w7Rh1upQU/8Eci
MdzOm9//FHT8/nt58788uUIXFnIo2yPIkGv6ddQEm17l9DFxkEBPxbWu9/1xsXSinPKlqJqNINr0
PXPz+dPOauPd1hTyciG9/rVPzYwBISS+vQviZcUGrYp9ymEQl6iJ/eLWLUfzoanc8sKfQTcDEv/k
ow8Z/coEPl1Fdex5tNmge2y14wKQSWbxFCGKH1+LzDtLds6RBzYPXx2JyV9eTaxa5HRKrZUXrM5Q
TK1Tv02k2bW71RDzAW1G5d3Mhst2tWBkz55r3yuVClNCOHzEwxphbzv3Z389UBhoIbOC6Pj1Een5
QYGJDR++UCxDPRNymyMJ0hZJiU41ansEN6zaqSXVEHSDltVQ1WecwO8afl79BJc0k77ikrTf1bux
xoW/kBRNVhHzW8ffcjdhnjZyYKWXx8EhRHfTe4qIv3IoS3pe0TN32KrSWrBx+utN0psrshLPQqyy
NnxTAb942Y5d6W2z1WIhq5jhed2jD7gjGPZ8cEm3BgWc7btU1Rlhy3z9urdLxYkg0wFzXigSfOnN
O2IfrDY0K3Q9RjV+FniFKlQpY8LGv3gI+3uX9/6CNGQQazu3VNR0zWDt66ZaQDg1O37K0qpyt0s5
+Ht8AuZz32TTo00CDHUIcXrNUatN+1R1iZWESyq9jLhar9918rwyKdR4e+hqj3xJNOgSxsBSVujN
RE+demJXIr8hYuXPPcEGHexY12Itv/gTFJJWVvUvTTqdb5XvURNgQaQe+/PzMEFewkQz2/UuMtV5
1oULZPk827UZuR5e2r1aVt+JciLIXjT4mXsLmQ3okaXH63dkMedgIITDIKBaC2pOmbuzFyyC0+JP
aot8Oi5DfR2G+FJWANDbrlR9u0EFUpaX2dRj7S5mxzIiG4GPFiI75GH+U/6ydguHXFXY63dO6YFY
F5i7BPB3gw2B0OdzlMzPmyu7jCgPJNq1f6qXed79fPP/kYD0/8Ou9d9qTP8nKkd95/fa0auz0eo/
Ll9/fLzXVfaLeYsN/Py7f+pIhfmHblpsMD4bmi/8syT0T/+W0P+wbNNhMp5u4jDwzjPI/6+OVPzB
UNRzt2sLdicao//UkVr6H8QMWy7luGuyxP4j9xY105cl2xJsgR7cAm0PghTxpdjQF4eAVDXjEIBL
8fb6khoXchEfWXOVJsvzuYVNJUHuq+19N/rmOU21g+NMzuuqacuuSrt31OpkkXnDDWpYypOeHOu9
WbrkK6L3GfwXk0JpW+YGrZxxayw9OHV7Y1vuM3CaBSWk0k8bpxawVXvIU7o/u9nqc39VF58mMUBl
U/RkYul+dqdId7pe06MOd7Hk5V2eYj7D/UUkzVqGlMAB8Sr5t7qFButFlHuk8DvyOplVBOapAmOu
xXbxtPXyzHJdZiiqi8Aa4Z51hC+qeijq7rEt10vSXS8NTPNMEnCCrIIZdgg1zdwlIKbHZBpfD5lT
1861bafi0k2WnV7lh9Ifw1LFh6ErHhRmk11vCbYh64dJhG4YdzCNmKTkdV+3H76fuAHYIOaVLtQM
1VzQdV5Aub+nmfHeetq+sQuICb18cglZRiRm3Lftam6HxCN7obLuTENDDT7gwSo7bUsiLzI9whyS
9b7Nmw8z1cYLaqd7kshf1tI92uQ5bE0p3tlcQnp7oPNFu62y+FTjagrgSJegagp6LmJur5LMtHDa
VXI7NFk0NR/xWbfQfNZ6t82U23+UhqZHLcY1XGTt5covG0WZ3gNWOUDevb5xBxtraNdG9ixIjCjR
uzqTdL+lorhPu2+F4AdxQS4Rbc98B1rphuQw3bvCfFUFeVyW3MKPTIFERBqVhiJoVjISjjkzzJzw
FuLlsu6q74S6ZgC8FY2LGnek8cInGfS6fZM4oRiSfdoVziaV+cascQqR0dcGyIp8Ar4KYzdP2hIA
hAp8CXjyiEv3Aq2ChUdkaYJ1p98JEqXc1XBpkT+F9CnZzMnonTSPIAvVVmD8jrUxBNM6aRwUbwEz
U8paMgqhKd9wGx4m4/9Qd2ZLkWNZ1n6VfgGlaTySbiWXfMIdBwIC4kYGBGieZz19f8qs/jsgswir
u7/LrMrSKjIQLpfOOXvvtb61IPOoml0QW2dA49e9JemOQrjXTLYjmrBgNya4WQQc2YSuh9vkGM36
inGiWr6UZmFRFA8V+NnCAp/U4L5Rh0A8qVb7ZEZwARzTDpME91/Tb4PpJuKQnrTtd3S0qNQoxjQG
w3OgbXnMIZLUqqubyTeO/TPvR1a/JCOKNLNcxCY0JB2AKsolGtneVEt3SgI+AgVGP6mowrphUzG7
cCUpvxjldRYFTyXaN4gwjJP9ZPneo1sBtu7ZQQ7stFc3rWRGZyNabtpMn3fkZQTXSbPjPF64dr/s
5yIG/EBTtMnLN6nRM8Ph+/DMlvQ8zUbuILsyb65iSLkTx08GpbwrhUwa+VIaV8ip7tFQ3zAqr4kG
mEDfmuDvDMMcL1pumNtyqsJN3tbZVhuUu6wQHjGjmFCjHYgj2ZMb813HaWSrZXgmaezZmAMTLaVh
u0F5tuArOXnGjxZhs9FXRkdiH4LhKka2t5PJlEIgkyu3/VJLCChgeBalnl616Ujjz+AVs6c1/lvb
lzpl8jD2rzVcUCDUKTkcxlaQmoJ6iu+nJCmCf6pekRVoGwsyLBqQt6GJD+DVLhG/xi6dyxIZ1LPd
AVqN0cOE6iBfWxo4IEU6BjSRujh3AHshAG94ZSD188wqW8meftCAziBKL1NEB6rb1VXNs6KK3kky
LXX1dvwO0OoqGZkB94uMpGoxD4xlHrUp2sqLFLrYd24H5m6enUo7GgIK8pWQxlKpMplA5YeAx3AR
z1xZWee0Ro0GDIjgDwTgB9Q1P+aV7wfd5Nzk4KBMA804U9wnBTKV0U1XYYbWBljnK/BRPAKlH9oo
e/TlJEWoDA0mbW5TGruway9xP6LlbFnoq374hnzGGev1SPMjrJQC33FtnEzSGxbpcYpMElZo+SBI
dSK5fbaA5nX18A2JMbAvaGKlPQAgmp7mfjgl0JWsmXFqDNNviST7BHywP5N+LDHJ7DZLnExw0yF2
d/UYe9Dqi9dyULDQjUPI6zo+x9ArXMumGdW288ZUBsh9yruC5OIY1AWqflN9badptRs+jOGcnDQ5
nX7EdZr7wCK/F4wvGNYFFzF8A0aoH3qVcW9Qz/EhqASi+azuLkB676DLCx/iM3wgOyz2k23yLUYI
v6XQ9gqdrVCI+poxPT/tBWJcv0nC/Mm0mb6b5lNRVMNWj3vho73sOnmwXZU+qiTH51ipLorUHuNS
vIcVmZsy/GYHae4BACwSntqONyntHteshteK8EYnppR1JTm6D81O2dZCvM5t1/i2Met3sjzVN6HO
jtrTzcWY2VnQvTtUqlpQSfdZF7dkbCkQlCuQWwmANw8VKMBzPaoeFEXvToiD+gvi6AHoEAx4sKXN
LdZr6RzmsbEvmZHd0PSJ3gO1o7snsFkhKSmiY0Saxda2O/MxUqYV9g2u90pp22UVb0bfK9Uw93aN
4hHpv/YC9S+4ythGOFJgwG3niacV1wYy0owbVvTfQyssn5saZ0GNKs2rUXVDFsIiPRlpemsNJTTZ
Qu4mV4ZjuWvVJLvFJ6pek88ZH7LB2jA1ml0ja4xdH3eVb8dyg+8tKtt328KIDogXgSwd7mehJ9OG
aBbmUXneXnewvo6LNj9jn+x+pkhyWWPy+pvdt/2GhYJlF91bIuZxUxfJeCOHCJPoJAav/TQyy0Oy
o6CFR/6RMAml5gIpf5LRo6IxJzVXN2r5Wl6y6EArQmJdb5ruYuRxfZJbgZMly3yjfzasyQUdxubE
lDLz6hLlphr111NiGSmGV1HHG6NpmptxsqVDi77DgS0LtJQMicFJhD6i565WN0eAtXuJw4NE9WY7
FOI0LJNgYuQfG6XXZ7F47KZwumZ29dzZJJRkUERfRoMBJmfHcgsRZ7UUF8yPN5koxK1IquVAp6i+
jcn88RnWGU+EaVLysioijYilZUszIj4CnhJuUZ4DMz0GFvPxYIOx3bXb50GZ5G3f5a/ZLGOSJiop
FUek+65dMI8vuqG7Bzx4RvW6MawRc2J2lGaNjTob92ozJtd9nxsbswOk0WPxdyvjzxuLsjqXEbeC
wOwa+aqMzIlFRT1U3Uh2aEPJSS/XnLryxsRqfKyyxdOz9rYH3qQNBtkALc9txi6BlHvcjkn2U9BL
dvvJzO7nYHhogwXCFjQ6B6le7vV5tGPuGPpwDY4I4gq/rlTKf7s8lbm1Y3x3DwOhtzlb1XfTOHrp
IG7s6Mi0g7C7QCpcTGxOWxTyWW8j4eR2BRdkugA9deXmRFOXc+hIFErMixxLWem2mlTeG3RZsYK6
OprwHk50hY+XIDeSqaT4doQO6IwinPwQYW8eBw/wo8uNWXUSZEaRH0zoXs7Ql/bNFPa5J9Rgq6/B
AEb0oImmvkLUiRg+UpAZ9sX8SFHxyCZNLFA1bRjn7lTrvRaAyVDchCBRWx59/t1nqbCEMxXsElTN
m2YC/Si61xAI4KG3v01peAWN3yeXE/HZ1I67TpKRxBpeBPKq5JPjI9ZWNej3yS4iknEsmt72hrru
ok4LhmFKmrysr+kAH8yOnFyjDuI3eySiJbCTEzJINpcOTGEtXWlWeipQe3gQ/iDIhyejvQf6zTgt
Hk5yB59CXw7aQjLzskq31Sy9wxgbuXZHw5wqA8bhplDsQ0b6CQjAblaGtwzJrjJO04+0qeMtU4yj
AmyT01iFmIPHiDZP4TVNlPopAwBnMoqDPnD2Zu+SQuHUvMSI5zErtMSLcOTcMotA0NEIxSXd9txm
XF5frkG753hi+TXtzg8NPf6eEhhz1WBgqv5q9/5HXYMvDaUfrKf/l5oHBlX0v3edus/V2389vDU/
3361nq5/56+OgaSqfwixdgvoASgQsNdZ97+QL6rxhyaQoVj4UYXK0Pn/tQwUE1CMWPUOGDQJaLTp
Za/yhhUGo/9h0WJQGFDT5TZlsqn/E+LL2hT/31Gpwd9n3E0zTV09sAYzkY/9ZYxh6mjoLXuSLBn7
lEyd0EFSJZ4ItNEPQ7poP4gGC1U3azTVI8Glc2M71TQffXL+XCrECAW9qD1JKsVmShA4cdKWs2tR
dfqzbpXqsbdk1hvcQxZF4qIi4GAjtR4Jp5CuUeKMHEfmMv9uo9K6kqaAWjwznXpgjrHD3iV97xEa
glsp523U68YLsy7pWScJiAmXgt9HThfXEIu2gi3mvSmD0E2FGt//8qVe/rohv5Jx1PU+fLhP6DJo
razyaLo8+trD+eDRnRPidArtncmoeq/RIXDbbNXwGxih4JJna6dXYQEPaX+gExX9K31BG5AxTX2E
fWE43aHGVGQnMdXhQRZpPjuwL4jklaJTmQEB90C/MUlegxBAavU9XdFU/12C8T9+DqQNukEjavUv
fxpcaEOLz2Us3+sqim7zIHiLtHTeZlWC5oHmLTjY8mdTwfUFe69tibQQt3Y+zW43t3QnzGode4fK
C9X+cAgM8p3sXL4aklHdW2HUHFPEYxcN7dg+VMr48PWX8HGkxLOKmophvq2ik0Ezsrblfv0OGk0m
IcsO34s8yK8Kme6tBRgbUSdMeSUFaf315T5x+9br2Qx3DJvvlG/V/BxvCmcynplhvfVa9ogz6h6G
veIZVYKODtj5MRhHmR5SXLhjVfLsT7n/9S/wyaH91y9gClp5jH6ETpbjxw+MQGZquql8i5dMhnua
UHHh70rqn2VQqO9LFtRIoNphLyS4kl49yPMLmu0Ie0lszM8js9PBy5kKXGUTIvjClBGRUYH8GAJ8
WIhFzWijI7WGtJGjORosVRReqZjSQxlLgPTl1PBDJvydEzba7YIhoN/lWRN+p2wKb6WAnAqnz6zq
+PXH/tN4/uFdw4lvEctiCJJMDEP+9LF1ADMhoJ5XXOVD7aAqnRlum+MjuvsRx4Uclwz0Y/k9AsoK
DDqY9HUtCNpzZmXiLhIICji9ttwywC7zmdFPQqAkcWTfhSR350jgSPQnw7qB1mE8TNE0nvm/6BxG
tU4l2Jd70hk5MBll/A0DBvgj3fyNJudvj7KtoE4Bs6XajMCR+H38Znk50IA2xkuF3tbBD7d4lN2U
K5z6nIq8gb92Z/bUfwZ7af90PS6psIAp6+P8aTYK6ptm3Fy/cLCYHo0gXLOX4nRTZF2e7Hsw789a
aps77DTHqAtIBOWcf6sORYXaFxmko5rwPcoKsjcQq0LswIeukU+6Lm2z3Db3kmzRsFRMC2ZsjzzC
XWa1vYktCnXkQpz96y4cyRGtsMuL7ki8oXmUS1NrnIEcEbeRtAHUr90cbC3u33n7lWtDIIaXwCeL
39yMjwIl3io0UKaO2E3YNvNi61OXPIdHBOVmeR3tgOSmkGbozB2jKGuiI2YyB+3l/JtLssd/3D3W
SwqZrdxaMW7a5yluHIOfraZXOWusPe23ZQMXK9zg0bZ/t2j9bUPnnWGR5GtmPsHL8+nTsVXnktq0
r7M9PDIiqkMYPG32BNOE9HfCFOmBjeRoCgohJ7YAEsVNQuKVTnDFb34Vdd0TP77Hfz5wMmrNVS0q
Pv0qqZ0T+KLaL+QQyE/pvORYh229uRCKV4wcZStiUqJpNu+TYJS11fohPRL4Nz6uGVtUruMa44dz
fKMgsecpnYo3wwoMzvIGMBrHxN62G+qqIZClaYqjGsQak190tpzCA/qq6ZxjWPl6cfpTmvjxQwFy
5a0Fro+2jWf345tLsIBVZ5J4zlJ6jVSQk/gpEwfnNrzq13SuoboVVsEpB5Ox4lW8PW9TY9mMXHXd
2pghsPK6UVIbjW46ngmp6DxC2wgTNoC8PUPlATwtBlYFVVomThKLeqdjojinaMAesR8MD1iq1GvW
4oF0P2WHvRObaYQw1SEVcKC9ipuLeOcOi5nTBGWxU+cejlOFrsqrJOkuY4YKsV01jnpV9lckL+S5
owwJDCSU0Gj3Q8Ihb9DNdO3Gzgemv1/fwT+zzD/fQc2EcMgN0NEKro/NL3pT+tDt2Ibqc4Ph9Env
G1rISqQTfSZHZEJTwELCXnO28iPowWlPtJTkpkuC2SBvQnDXyJJrZ8wCN8sz8EadcVvHTXtLcmqE
EaLS6LpOoeiJBw57Aq+6trz58xP8R7XOv61gPtQ5X1ZE/z8OStfH+d8XO4fn6vkDCJM34X8KHcXQ
/uBcuc4w/1Xf8Id/2Npqn0IpQ4nDH/zPRNT4A+iMzHZgoTxGAssi9q/yZp2jUtbA1sEuj0kNWcp/
UN5AHf+wBpn8fEa1vK2odWwLLeinNaiY26Gfh7S42EjFjxZ4LQcsjA5JTZ78clIWlwYOs7duvLfs
8cybE8zb5kkHcpEZYh+PQL3g8dDEJXj8rSLizwHlyGD0kOaxj8NoOcOa/NF2/MX4xlYZAc3QB1Rk
1O4ysV1WbT4RZGzwuMZkoQc5vSPTSJ71RPDGLlLsjSFzEya6igOoHVcoOkk60BFYD1p2cfYIsHvZ
FEz7wnnOiSpvhGOF123YHeOkfO2WRvbzmRTNRTND0Ct3vB6t20f64HYNLCp7VL9b5fyqq7m+s1PG
OFIWZV4LrvA70sD8pKFB3iVNt00vyYUKdtfZ4dWSX4FXBK4l7+2FqEPOe0QEbM2xZjrSKNmGtrfk
LWH4WMvKAsOMkLT81S4RMUI2z7amSkKq7dqan0Qge6BSzvprnxa0pCK6VMRKkEyrQX+hB+8EgReG
+xHB/kYymQCPaGgmwIIlYEmhvpLMTtiPgIxaAEqgr4O6F3ZmWyq7gvTTHk6w9l5JTXNNlish1JKm
P0qN9JxreuDmJrMlhpiKC/Ef4qeW/2SmFjhtiCG7azTSanRQQKo80QILmB8XaDvg8ZWvQz9ZmwUZ
MFDppD20c51tJoHBoNFhnFZ4qxwZWe0pH9vRG0vYKMRbqy5e4PobwHW6ilZrbpdJB2ckDdFVPJBv
oXTpY1jT0zKl7GXIZOx6BKGi0g0gkQ0JpBHO5o+o3BSQtkp+RiBOCV3VP6huA6cgMmyj1N18pY2T
iV+nfFEQH7r9zEwgC1tuI7Uy2ZGql2jF5JpdH/lqZtzx5cXQWsPw0K1cG7MW046GwM2M9R58TEZD
XC9ldzDm8g6aT7jFN3xvMNvw9bxDwZyozLsJU9hY49geljEOLnIXWJBBZv1YMFJ7IvfI9DpCe+li
A6B2SRtY6LP18XMvQtObh/Uh71MdN3shgKph0tIKGcoCkXeHBN7eHlsmCrKhFS44f/ACcB3cfpz1
K4RY1tokZwCkAvmJKyIDkOIg75bWBT40By9O6gLFclMP7zBBhlMuNHqH3WKqHlO80lNaQoUs048V
3x8IUscgtgQbVZ2i6xUC5cUpOlpa/SSnIzBjuyH4Epyo6TP35H1VdHB8JhtVG+SRT/i7tsuCBXwB
EgVmDGn9mEVK7eBcgkgrd+1WBQp1VCjfiBCzDJrYMzNUNCijW5Jv5nMfZKcQS+YN0dS5yerlsogD
3Eeq2rp4GZlS9UHodWGpMRuCGiANleLOWh6gCtB0Jx1IJOFMfl/gi3LjQXsQErURmTTzAb0lRMVJ
fGeaylycgs4l7uHd1MN20zG9dNeGD6ie+bpoCB7RGQF6jG71c2TyJutFOG6IZgJCA7rUQ9mKQC8W
1nYuJbzonChPWZlpe5CNWAt7IAmxMuUeg2wa3rbaOxHW3AODd94TpNAOgWSLN+cjpWLN+1ukZPLN
Ico+kcfP4xpDCC2iPDA8594TFuVbcsOZJQB0kPfLE+dKTC86czJIw9FGmhrk6iO4Dktj3NBULUWL
mgm/TojY/GVv+4eez8c64a+tgwYArTF2L/ARq7T3l3OKVFRpPeKmvtDbO+bw0AzeBLmygDTm9yvn
yi2V4Dd14Z+F3/8ejrgoYk+Na9oUhRpAmk8XTccqZZg5KRe9hApTr+0WrITJTyCKvoUYM2/vCLmz
zBuN90mDGPn1Z/54ZF8vT1EEdkKGKG1pNB0+fua0kqteCQL5kqyJSYx3pt/c1L/tx4Lann6oQHdN
VfC5EKWOt3nqTO3SpMkPOmKPtab3ztRp268/yMeClw8CmQ91N3Yq0+Ryn3tFdZbD0asz41IAcJqH
zbivJnSO0e7ry/ztfq0SZwTAOsru9ZKfvq6Asqqszdq+DHIAB/tVjq6/vsA/3K9fL2B+SlWYYW2q
tcoFWu1EJnOi3yT589eXWI9AHx45etAQxMXaikY2/ZkDCIqM/hHgkks/moBCjzp+10m/kfX3Knr9
+lL/cLtod9POEpz/hWZyevz1leJ2ZXIZK/al1g5j4dvqb1pHf//5mMnW9iYPl01t8alzpAY1EURJ
LV0kRt4LnOjfPL1/v1UIom2OrnSoFIGu7ePvXylCXfmk5Q1JwHnn25EvR1uodwSBf32j/v61r/p5
Q7cUPg1kyPXPf1l7Et4fYumH5MZicgN6/M6O56dmtF6+vszf3xLGDLwngq1c0fnfj5cx7T7GwRzF
N2p3qy0PdFPpPL9GiKG+vs7n+6bTPwW7JvhKlHXg8OnjhBrnKbyN2SWqTll2PfS+OTlz4LbS6esL
fb5vXMigt43ZzcR0wFDl4weaDcKhZiuML2aWu2r2LMV3cMS+vsanvrBJMxZBPg5UnmGLN+Zz1M0A
ZBuHIsnxRTJAiuixdl0SG5IPTenhkJu9axmJmwQPX1/388NND3itllhAV64H7cOPny0qxmpKERdc
auAqbwXtwq9//p9dqF8XgrXJTJGEfhvoBk/yp5sHYnyelyhJLlM4T043DOWpgWPHWQIOsioHvZev
SWMwWmRvXEUjtIi1H2rPAt5J5aMqj5CbBwN9U50YN2Ash/0si7cpNOJLXNq5ayLn2Ba4cjxlMCrX
kjhCtDABKMlqgMJQbDhwC8SEVYoBqLWN4NoaFKR4OrIPkQfGrlSN8TfRHH9/ZNZPjRlIxV2nG58d
FmkwgzwlI/pSyju7PtjlWUl/YwL6h2+OS/DO4r5h2vY5VSErAecwRE8uxZVBRfO7sJTPbzHfG+MJ
m9eKnhQf5NMmVBGCYxsKN7lMTpH2LvXvHQrEufsPPVM89xhQLKTFOn4irLufHsA2T6bIHuv+gvvB
sb6ZtJy+fgL/fp8+XuDT8s38DQDSeoEJxfsKD998/fNZ3NZn+OMzzq5AR5L/KDhUxdo+/XVhFVoi
E11gXpM12gP3LhRXNdN416nJtENl2G7QN6Z0IIHkd+wx2xGkmAwcww54fLF0Fgo8FMrqcKgHb0qI
v1kGKITYMF6NVhMXGxrfIcqSIPDFqD7JcgIbfOKwhe4i1vdNORChRq1Ka2FUzzKCNLftQaM1YEY2
YWuQXFsnJp3Svi3VvSHDNCy4KWcESvm3yI6r7TxOoCcjLXyf6infLkWVoGLAJuA1xkCJj4vDb8Ye
wNaopZtQau6hC6IiaJntFkBtBNaKleB9AM2f+VqbY+YZom4jrOqpAtS/HSoVDQx7oDupk32O6cut
fXK4FRM8EUdmkWWy0gXftQiMRIKhc6uZenRiIkpjRRvKa2uS6lszhTVRFK31Y6XCzAjOguhKwBO5
B5JQnyI9FwcTRabXtwX6ymLM/FiN9BeStNWDZaz5ZOOQbo3MMn+2QTe6U2vKm7AizHeiZQLIQQk9
TVgyBA4KEinURr+x5tc8JpqtLQY0taW+IQq7A1CkCjebIwJiYwIi1TC6ldXqEagPGKp2Ej7gYcyW
VjIdQ8w/qAOH1NioGkl0ZZ1xpwK9Qk8lFV4nhhqwIbwvajN8nnlkM77Vl3MdD4XfGUgy+5yRQojI
YleH4G16ev/Up1BGaPT0u3JII08hjtaN8Hr0Dhx6WkqdbJ5qPc32dabSR7Ay64bhERdIJjXZLQVa
lE4GcwvGxG81PGCqJGM+q61ur+SJjXykRx3XjPJVI0YIzZmxHDjS2VsD+qQvhoyZ4CRb1Oa2lPhS
W1n6W9IbJ0rLmemfjClUTstbhiY6j0yvv5kUrLoXWQTgtfnyWFhZsJ+sZjzMhqZfLaQHudlgL7el
ZtfHPi/G97C3XnAGN66cNsJvbdZ7IoUmnxstXXf4am7S0QBUBfx/pxRwGq1y0q7RnSp8p6Z2TXtF
7BOz1fyoRNqSmIwuRFivGHj+mp2HDzR0B39uWT9LEgagTJg52jsNXoqBLTkHqeVFgKuOlE/WflGa
7JDKke6G+Vzti5LAgzFB3E3qiOG3iT7sCx7f26mfyOqI9Fa7aQaSDUAMkFsqGbkrgiFwaUJUXrYQ
y2ybFp6ctCVmaTZ6F6z1M/jswivIqqERULW7XkZypqByo0JM8i2dvvCNvMXG0UqkiIbFWAkzUYAK
tX62Zsy8hSHflAI9kkGY5R5KSXmWpgHnhM7gFtO3sUttoKJUofNVA3oEQZii7cmPCvmXhbxRSiZJ
wJZQss39mDj6MmebQjMRxVn6eLRrxh+z0ie+wpTLKZvMGcuK/kVF9EEiAPeYHcLUutXFpg/mA6DH
Ag+euKdjcqYkgO5MPs+V4EB1lWoVrSpIZz5CShqQUMmT4hsEfmYEwgsnAEL9KqkdtPQnx6O7ThOd
xIpZ6j/UcGo2Zjvcj2Jec1cCZa9HUA6j1kqulzgKdriee0chP+5gpKbk4S2I9g19211OGsI2I+T6
1M9IPQmgLDdjBufAkdSQHgbughvcZ6/EA+NsAPB/oQNEkwrLJGwcJJNxK7TTjDN0r8Ehw4TbJ7s+
k2xvzID1yYGJ2LcgNyVDg8bQOJ4qz4A5eDut0J187k9zKIt907GSKWjMnrGvtcfFmlqvWs1yTdTV
Lqdb9P7RzHs62NGeEJ7cy7K88lVSdHx5hVtapI5elJG2HPGgEGLRPZ6GgRyIqK5/kjZkX9mJJB0Y
atNhQF9DSkFpH/oyeMTK/oPcjqexIF1AxBVooyyOfWNQQqyFxSvq8d5dVDJlxs5isUyz9GWa83Y3
Ecd4o9Tj8LaQFhrBf8PAIot++DagGz+yLNb7DnHu2ayU6josqZVG2Lzb2Y5vld6svGrJ0IzO0p0x
KsOuCEMyBHsj3tMvklEO0rrt8TBvo6WfPIwWsd9rc3KGjC4h/ee+kitrP8Vz0Xh4KHJYvgj6dTGF
T7h3TE+U6Qh5t08uo8B/EVcBpkMQYs5ihP15HnG7TZUOBgxHkwSLGqttAUT221iJ0M3KoEWiu26D
AeudyyyT9jqp04/KnGJViS1pZLlnf3DmbnrVBHcskxuxk+EA3dllYmUABuaYdmAgH2Bxyucuu5S0
ohK6ueb42uam/C1d6Pk0Sa1vafre1nK5+Jo6Dz7DKljb0fhWlBppa2CPD02Sl+5Ehxre4AANmCMZ
RD6TDnwSvVV2wiMuiCo3QO/tpAgZORg0tICGFF8mU3sp4zb8qQ6jtNHaoL22zKR8SWB1YdcSUryR
1Kk6mwkeAZqc2TZHxLMn+VXBazQmx8mSuXUgmNy+TF77SYe53EAkNzawBtKbyBJwnTGEhltiRmPV
YSevN3LXx9scOM6FObE+OAR5LX7JGQOn3BB5ZqFlbttZYFrtxtxmbZn4YCRe6eWBTphq9ZBI+vex
KZUTQoYXmQ+xyVFc5ODTMjw3SdDkZNgULTtkoJV35JOCFosz9vCiKmvXCER3U5jQNprOkM9K3GVH
i3xIT4agaBH5l9uOrPeVQhpOpx+kiGE5wS7kaQOPR5Gw8tQBmzoh0KlzW7CvW4QwA72WQ7/tMalq
WpDDmx7ix5EqAzcXrVzCB/jRhvpDnjtMoKK03JqRgxeDkyVdfZ6dYYgQYQ8wu0k+eCeYqnkmeuFt
XP87Gs2GB6c7RG1n9ygWLPsEFPY5EauWc006yiw1201Nnb0x3FI4VwCtptP2qifRczlq0vNAlez3
utUDBJbVb7MILLc3ipm1T1qac5JKzHnAOm0yWwt3ULiw73TWiOAukt0xrlo3tmbE7bVaei24xY3V
FBw32mG+9Jn8HJZlMq5W3xdFW950A1wmzbymcxCHYgMIzfg4EQbpiZwpxyiGF40cBmeQRxYPUGnU
y13Plgku/yyyEOL0zOY7q8NUbCTy4Lb2IK6xPJw15kidrHuN/tCEjwQwe7FiDY40mjA+B3261mf6
kkFfvYPHe2skqaO7i6xQVmAc8joTcQHjys9tKNwkYoNbKsd+05LzjAPEJFNSNIOr2x0oRTORToA5
efDnuiB5xUxPJSvPmXEaWtiZfuywkJsG55G4H4Tf9RMzBZmjFbHeIMpD6NJkFm0oCHAPJcHs97Ya
7jXNUFwjlX8UYOJ2MyJEF5Z3fUCK3W+lKrcPdSdkds6Q26aSy6HFs4Urz1i2+hLA+oNC7MeZeNWw
fLuIAQE2J704QnZHMW/U0b1k0z6tNA7waZf2+7SJ6eozCAONaNtXkWSeGxs6cVks0kOYzbrXM8Z5
iJWMOWPBPLNmq6V3nhQJ6EugYYwrZsGvNk2HMFdqFyS5dTtbtPFVgmxoqUy41PTutYDPfjXilDiB
FX4WCsevGFgLwDwy4Bx87+UOxl6/0kfLzVLpyHF6k8ixoseXk4vuZZ6K4DypVn0VzdUIH6hSbhud
Q63C2s+mG+2TqbzhidM3Mvbq68Qa0kvWco4VU3k/RQ2PDUY+B/95sy8a7TvUOd0LonzymqD4SRx1
5wkbKGVE62lrgSsCANNG/abM9fka1z6zKeQOIBTjwYvGYN4rJUEZ0KBr9YF4WZyDukItw4ynoXtU
BsdITTEuKlrf+imCsQ02cdw32TCehtAIEWhzjBhQbOwCI2l8vcb+x8mw9JUq7nl+SYxn1Q+6U1w3
0AaaSuxhR6q2o8iY2OGe2/VtC4PrlWSJxMsrHVwMGeXf8lnW2TXrYZublfWt5FnxLIjEoasbFXQx
S8Xc0sq6K1EyHcBQGtu25TWs8cQcFNn6Waih8BByG9AA1YgtJsLFOWihzynB8IrJwJQEYcnV9dje
zIu6CxYCVOIYPx9ziOqEXY43VvTeMCN8U5FBBtHA6K+O/ameX5DbgFBIqhnudfhm5NZyslue/a6M
7D0k5eg8Y3xxKFpQiDecJTV9kPwIzgvIYDV01QrTLSMu8vwY/i13pOEhlw8GplwLXnd4Rbq862s7
fNXAhvoatKUtRF3muVWQ7DJE7i94PJaTkMvQU1O535F1OF8sLZofEgj5h3ohrU2XoPjb5DueCKwm
PH3W62M1D/ZjRpLhPVnmA57IlUUeSRIMT4qvLWN3MJS2dot1vgwZyOJbWwIjvdWUatdwRK/oWAF8
AZ/eyOWWo1sEKULLHxK55ojXFsEj6prQZ/0stgaW/k3RBhrAg5ge1ygBcVx6chCiOfArebmjHBMM
vLFJcefmmOmuHe3mgEnlEivjc9GuVkQtbK+XosSpp8wgvBXqZQINsCvYd0x38RRaOS4fTCm7TEuM
02DWya3gWdqTHx9uMWvURE6I5Kwb+nSuF0P3FW16ilsGh6hwA1wN6ry1RVN5y0I/YFAQuuQjk14K
69yB+ywOY0wUViw4mMqzqZ2aTnnHWJPvR17jrZAWazMCf/Ub1swNxfpNrITjPrKIJsiysTkKeUr9
oVVQPUSoaU3kAC6VcHQGAtLc4KLRDkpRoBoU+BzUUigbyK7Frqn4/uBMoQOOYpJAC1xaTK3MOHWW
0gbDEL9JkA4cEjqMHcRt4h8k+wfxaHAQFP27QLawq+dCceTUbo+qBiEi7O0Hyi3m+wMnqaGLbE9t
sV3aS61sgqEo3SXQdChOnNqFPhj7RJUqV1d7FgkLi7kSc18KPQb9hNodpYQiM/YRSBOWbyTEcy4z
2KvhYYynxB5oQgLAPAy5Ie71eBxAtmvGNgZ65+p1Oe7QtlduAhV8O5G+gn5dqqA5SMb91OVkwuMW
dMdR+YnkIP1v0s6st20m29q/iABZnG8larYty1Mc3xCxHXMmi/Pw67+H6e+gYyWwkHP6ovG+QLcp
UcXirr3XetZSYs6/yuL0dfTNaofPslvqkz8cSaEbNmrS/2zt1r0ZIUdglHPnPbIYdkEGST+s2Oxx
6+aHOTd0m+FJWgU8z/jYbInVPuY8FRrOHkiY8dyPug0qVZjfhds6u5HAgjtuHFrcaUjeyoHYCtTl
L0anD+xXOqbdkRCnVCRrFfUr6R+miUgOpVxbWDoxGZxPiXs1CC4UhC8UdbNuHQ5yJaIAzqWQXIAM
+8QwtikzY7YY0XOIhvDM5NieSFr12444zOanX1S0iWRrebXKejCcAIxJC1jd7/Fuu1oObxpg/L4I
+mTtRADCGDMohVbvVIyVWx6MZdQbOzQC5lGHmvsAetZaykY+JW7lr4xcImX0Jwv9TRSvS5HzDTTc
5apZ9CtbqY2djLVnIwzoGFDCrV3ky4sJjeEaM7tFcpPaX0s6m7ypxHNSVcpKjbOacbPeb+jyizX9
a3rqdiGGDe0wF/JZDqV84rS869Vk3mCVfAMmu0MthHakg7y5xChPpUpw6lyolit9qpEW9Kp5E9U4
pHyIb7QHcyp/ESg7u2g/9NqsF2PVkt2T2vWq1ia8sk4GcqQzoB3E1FB2WeebsB/LndKP9aYu+nyb
tUWwtcrOWXcGnGHoBM01X4G8c+i41wa4k6vBH5ofkP6+oxRo4KU08coEQewFfaauYzjoyzK0jU1c
phzd/WDc0sXi9B6R9sQyhsVTh/KhCOLiyGz4oyCUYqGVxLZbHXonyJTx0TXifMvndJdZIihUaKGu
ur6oboQkkcC0XYy9VT3nDravNv9he6ODQnZScuQcM6KscYKbaJwSCiJlNHa42QBTK72Lqb4uDkFD
579vUFIRg9os07qM97bI7Gf8xOIHQZLjqhqGFkjBSBpAqdtbGfNgxqGEqt8QknDlk5e5JCmQrhob
88KQHTxfMg3zMib7omrENqjHbGdzl44MK3gOnLjaqHGpnWTjoJQhWowC0482vRXDydVUYs791l13
jVMvgB3ybUoDYjWEl60VpN26jJzvpSGaTU5f7Bab77Byo1JfD4K1O6C+OcZoVTeFP2ibQJtfVZzt
1jag+hVyCpfTrmXMsKLnrqqKrUB/s8g4uxDQOYb4bsG36uhTrlHY1J6v9+VuGgSBq1GXrh1slhsR
InvwkZLuCD2gCwFvz2tHYaDgiKxtAM8MU3orV6xJdkVwymsJZ3edO7J67/0yvAfpnnsWC5WkW1rZ
Pv5dk+Ng3y+VSse4SIuj34QKJC2Mw8salDi5Kfqir2fkj56Kq6RLQd/aGk0AAu2p5oI8P2SmSsBG
qz2TH4C7MPadBU2cFjMfKbO0VqBdQrYCeO7CFkLvcSVUMeztUM9wHU4Ex9mFvBJOQ4IN3u1NUYMU
MQ2ruMYIQby0jTy4tBLtNkTutO0D3uuTkv+cgoTgjqRv10VOw27K2nFP+hM9XXKmF4RskhdBBuS2
C+azookhUE6m8kymhuNl5FguQt0a9gicin1UK+KB0Eh9dsgjgnJCFbx8/UrznExgcJKLwMb9gSUa
xSqEVHPt0BtbtgpolNaAYN/0NiIckUoaw9WTCvjMGzlPrcYhJjiJIfYuwPV114/VoiZkdjEqsl8k
VFALzUB+nznuuOQYCTKh4Piecir+lk1iuJK68mDZtAdre45NDnqV9wPaokC1M+qMmsbUVL7BX4gX
jI1tjMSltsjjCdU1mxpmWYfXtLDHn33YZLSfVEaYOky4ZdQmwZZklNQrSd/65nNiuBKQKohETikZ
ONwv9EE11hW9urs4uVXzQxIbyqtDvjDS7dpdVYTxbjuNdGIamaAlNX5cQ1fGa/LpkrXSOUCZ3dbe
DZndPpihjzQxUtvDEKnGptaDZu0POWEdVYlvV03n4QPYQt0h8cfVYTd0hIZsfKuNDuCZFa/L8M3G
hlU9RwkatCrVqvu2zDE8tjVmZ5km7TUhAIonkgQfgVKIJ8YwOI9tCkEAD2XAeCGHZ61n0crPUCC5
oM2aNL0dlPpb1c1TgH4ql0lYYF0XfXUFnL70CNOr3hPpdkefNJijKDjO2iSKbJwpeoonvzmg5MMS
DaJCso8NBV36KLY9myYu0XyUOkYbFI8kKIoPgq+dhpXi4r7zFXRZZGetGrNQbwik/TGCzNuUca/R
mMK8XKpVDX9ldA5aP+EfYMPbxCIm+JCD/ZK2q7qolTFZA1tProZYvIUW1H76HWCaxy7M0MhNaTAs
LDeQRxJkgu9tUig3rUmV1QyTvlR9GGE8OP4t1PmBk3Kqnch/lESN2PTLaCKQkRQCi3SMwTw0kdXf
IJuq1ySRTt9qlu6xUWUWckh0HOSJ8lvZ5ci0tEo+GAzzDIQFPgIK5hW8bHQzSn84sSp2GsyLo0XB
tdD9pNv64aR4Zh1pLw7Osg+Oid9xSfQ3zN/UF3eY4ick6q3CK6tz9xbBJxAw7PCupBe3UXr1wSCR
dVHqnBGk7aw1t9ZvWHhPel1gDNT6NntQWylB6MkUTug0ZdSmU7ZJS2asXjGm0llNUo6UOqyVLC5o
a1e2eeSU+c6G2B59WNfLfGjumCGG25Q3Ac1dyoZOMBnvQNYxAGt0eEkxYb5NpZAlZcSciTPNKycr
ucIg+a72UXrgeMl0p/S7Y6VGnElLWPEhoDdosbOdqexfkZ+AuzGzcNPOrP6FJBv3amT4QOA27uma
lXIb97QROkK6OUvTA9Cgn+ETq/SrTB27HxquZDoJgflqWz6QecB7wzGqLGUlyVfeAwWmwZEqSGMV
etY1jdFqmYXs+xppJR9TRghp6Ir0TiRpfB+RoPBoGWZzrSfZtKGq6IgOc5vvDbN6AfghfVE0QB1K
3HS7UC1h1uBwxqMc+yFvp6h9bbTU2NFj7m9T1WFZOr3u7tmRiN22q/CbGyVyNlI3h57347KMp8KL
Q0e5Br53S0BxsxVE63kO864Vh7GK5pQCLccs4DIUUhAX2sl6Ix3iQSRWQer/xN5A0oVfH4hxIAW4
Hx9bzYnBxZc0aCs7lDuk46iXHcAXGPmcRYF535uKyvmpjF2ztgp/fkdz5hLzf5HErmzcqOD76szN
ZCJffJ3QL03E74OeTHsmhM+DOz05cfFuKyqt6jZ0oDoPZVqgjKzM4tFp3fuiGNRmw1JNN4qCMrkf
mhrwBO2Cp1LRjPe4FGPkNYFwrvwk1Ckf6F8VkZXx0sf6XqeFfhrTKWO+VdqkJc25jdeRI+RGlZNy
zWeaFiVE3HQjsjJZKraDSilBLk3id8+ZiPWC5iIOdKCDyTBuGn6ijeUH3fcw1uMrOK8lKZyMaLCk
lIsoI1xaZ0Z4Q5djkqvE6oJ85TCF9AgXypjZ4dItICguaTiTPEoTaymCArgUI+R1p+XMEUOQyobf
hCsHGMzBRwS4V8MApJNPB6VtnZITjZ0s4XozdskTViTzkJNBTOUWhgkHGcJq7ziQIXotjW49uFa/
NTWqaMMX7ox2ttfQukAnZARgBh17QJtOEnejw2xuLKYtyEkf8bKg6g+MdNkFTrK08TEv2sS3vK6n
szToTr203/3sFCvf8RWNvMlDem96SS5G5lYfkeJOMwHAwIgfC5WZ/Vyv6XkA3Dmdfhhlpb7T5IZg
2fFev++q3Fm1JLQvkyJt1mHS4N5sMrBFKu7Cxk8ZQI298BQHKZxd2+bBHuxhaViNoP6jSz7U0Ttn
beH1E9CrZC7SajervCigdaEzo1mqpPltQQr8cDTYOItsGqg62OEjZ5GgXF027fgKCRHOeqUCP+uC
e957xpM/GwnovybfuOvam1vizMqqEsVCokec1+KEgSYNKLb2t9Syk1udKdMqG1Jrmbhaeje2rvmc
QEZ+UmqTsMluoAfrBnAy6q4G4ia7ejb8kdidWM9mXRDik3N6dq0gBIzSgUPJlYQYOCVmdGMzjORA
1NHosanSYxnBimKg80MZyUNax4VCQFSjJrk3JMMLDAYHYWxcNDu3trA75X0C3osi5KbVOyTEFA5S
zJFsmlWthdM3W8WfMIvlbbclUSbYI603SOKxxfOYYthbxCHx8oVr98e2hGGjW2N4sAJdfVFSg4rJ
rP1ibeaDWLLmdG8AOr8jD015IJfPXIZB5hzIDkJx4GjFN7diJcfAqb3RMtDA+6qPeY1pdgs4e08E
CxlwKdL7iXEt6bq6vW4MXVspfdFs+DTDZlRaZ22pvvqtygm6VVXf2MejIe9TvFQPQYaz1Y/bhsF4
EHBcbl5Jbm9xo+TZctbuesiUu0MoCRSOgfuiro9CvF4Gv0csKJpsJtcFWVKV2cDwGNMHZUzjdyaD
zmvoG+Qu+UP3ISUGWw7yBL0DWbqPR9/damoZvQ4J7BqVoKENDbeeQyQUignW9IPNpPSOISMj1U7B
SECuhyYSROrqsRXkKfZqhxpfn6LxRD+cUa1at6R4+CCyf4Wz0MzF/NLaGVXi6GxMU5Zrt9XBiND7
aFfkL48HWoOT14U2Q7vWGNemnt7oiJSPgyJNjC76e2bnKpUi/etez0kDnXC2TnMElUttgPhGMd8I
/KW9KW2VtqD5OiYKaLuwnyqMN+rPkLp/0Y/Ai3RR2HPuClZjYFSkbHaRCeQEYA6n1QETz5yLTL6z
H9+HLJy7JO3jdzpzbbs25RTdMlREps/jsulaEGfIkAMoOBWhZVh0x0WhV+FNylCPNvyk7lLICt+0
InW33O36lIM+yMiLE7eRqjOglNaxo+w5mRzcCHoc0m5D+qS/ngRCEYpgdSVUvdwVSVqttGorFPMQ
RHiMkp6gk0WYydGzdBVADFZfmqM2pvCFysziKsoFO3YZZnu99Yt3A58dIxVFx3UnrO/kLIJeDYDC
yXSu3ihS1gwCGNjZgbpiQOzuG62B1ceoKbTwBVPXjuVSVmwnhEfRFISjlaNTjAIedaPQxZHZhPie
cewyvWqieK9h0y6ZcyAdwNBJlJPl9OOTxK66BaZG08FSI3+ThTot+0pTbpKoRYhlh9UKT5/JBAuf
TVFAbln7+thszKpJPzrN8J/9WkynGALfk5sQAqbEgULfUTJ5SO27nkDgeknpWV8Qr/1FFooRgOAB
nliDwcW5kLBUjUBtyBC4jWxxbTMVbkmIM9vsYJbj0dDzxybwX1RUCIXsVl8L2/4Uzs2SZw1/hQuT
FHHeZ1Vb55aErrO53ZJ6XW3c/h9V7kiqsXlg1kPrypTOOBPNQbFklm92/lFj+2lpAl8AO/z58Ql2
YegB3wEQCtbjzx8/HXK1b1PhHwmvvE5gRjVKt/76Dp25Tm1E1BZaMIwAGirGebD0+RpJO45mYFXl
jcBkT19JIceBrOX+kFYNvhsrq3H9GNMqMMABCab+N75KzJvMOS8rcZ3+bDuHhFK3C9V9F7Qm3KEh
2g4GCHVBYNdtgVTlhYKAKQDEH2YQX3/+WcP5u27x18d3bSRbFpGx+uyY/F23mApoY4MNQI0xIp75
Y91vIiI9GueJnNJlIXicwvqCXPI/N+XzVWepM40IDCmqrZvzD/ebWlKFW2LS6W1uAquu8DfZNEwT
jXoKicXUv6oanZfUMOQyj5l8iTic7xDiswVFB223iQp+ku5AUG9mbiNa8/P7s3/ydUI0W4nVqRVz
Hxmzxn1IA2WtkMe2VU0TUGcTN9kONYm11uA3XxEAzHSroX5jPtp6U6YxX3LrXcop2cuF4i6ZPD91
ogXuZGnS47sqqC8qe1soI13LjDaIEtDqz6v80R9skxoNxyWgCWEsDQ39EYUgGyDewI2fT2jmZA6p
tg0bUtfIz4vsLLlpeEDux7atbuyeVZpP5UMy+M0x0tT6kAMzGJ2dJsE+k2wG9Q9Nz5YcQ8UjB+2N
asJdtKKsSZtV0J4F4DArpBterCbOTjjVniKZuj2Min6vGOlP1qpzCjuH+b3VTdc22dA7W3P754h5
BD3ozoKxPZKA1hG94Y0G9ToJPpjLbMf9GFOTyF1LVUia19N1ndNJKs26vi9m3+vQdPENfNzuJGUA
5ANsPgjPijNmjrVrpQ+AvVx3JK5er7ToAYOkSbC2MqdVWW/CKq3dNIucRpy8e6LJLQzXhLIzmIH1
lfC/uYYnzv7KKYYigKRz7m2a7mAMx3d1IVuvn7mKegHHGz+T/9OxUrBf1VErjRVpHQs9CA9jJBi8
AMj0BrUvbkc6jD/Bk9CPHhityUVi0QT2JwSn5DXaO6Q641UgBHnheQpCgzC+pasQdcoLmxaMQ5F+
cK32HbeDfnJjW+5qG2YQ3N34RoPbtZuIicDS4WYbTu1UI2NSY0H0CXXvgdCBYS1IgqxLRuIO4fHL
ujN9Yz06tF4Xmpm1B1Dzk6c1Pr4+vJUWeFDglBsyZd864OFQ90qQYmGfMBmxhYQzNxVUxKGMIOCK
sH1GH87b056STQMO6WDmzQvDk+gxKDr6PAkiJ7wVwU3ZqAC/IIBfl7ZJ91/pVA9uPG6asJDFwox1
deHgsTlJ5ftYfwPWJMS0QU6KEZCglUdHl7dKVVxFHH86MDrX0dQiDQxTDyVf8ZSHtf5Skfh4H5Q1
6Hw3CHdSy/p9q7XhjdtL54rageYen2BiIJKaA4cE2zpEYyNXBvPwbwWaxMcceHEGLLfSeugMRZxr
qwhPAcMiezipNuO8IPe/V+Pw5te6fFUqBzqFNg8TaVU6N0DaXWSkps7UL6Bxwqx4iW0g3dEr7veq
HY4MrsDJEbzSThuE6s6mKltfW4gaTOMqrTwr7sQ3p0NbmhnUBQvKFHwJZEwy33YVkyGl6+trxjri
OuxG8vss5V0SerbBifozQGDk1SnCFj6CD9BaketBCYCUKhWZSSP+7NEuP8aOo6cVgrYNglmTmqr2
NpXS9TpT9HugJ8B4RWQhjtPEgyM4iPfW8MOienvXqkDsg8SOsAznBoBUtzoQ95avJt0or/yi71ay
7t0rku453LtlvehNHJQEeSQ0/zF0ZoakX9xMcXD19Xvm7FXsGjDnHd7AjsmkEefXWSWh1YXZ5jEO
J1ZTaa/4Xf5vf/9c4i9kUdPoKU5penJpdsnN13//zLQ5M9Ew+c/2Qt4SVGJn78nI9Ws/ppC5NSf/
0ED9No0WfKc9jy7yRcVMM2eb//drkus9s3zwUVF/fX5LTlXvV4HVaLciDO1hhR5tOqp+Ht0HhrRf
G8eqHyGAJMgIGKxeuPb8e/z3DU0xQykzuz8MRpSGC1bj87VVxSfxZEClX+abqF8RetokF4rL+eN/
voSukoWG/QNIHAShM5NY3rLFw9hyb3DxD+/V5JH4216qzy5d5KzSmLK0IKKeixgjMzaP8b0eLc34
QkVz6Spnq5v+URonWe/ecPSZ+htfLAWCyPafXIj8Jq6Di9LgjoGK0YV6tgYRrE2j0YURL9uoXQfk
bN7EYxdcWOnn34WoOgJaiA3Agkp5dv7L14lWS1Utp1uGzAFx92OySaIqX6vII/bEGSUXVtrnCtTR
UNIT4wNJ49ez9Sv64PdaUOsDyCtFmJ2K8Bsq9Kl/dmt6j7eifvajHPnnJT/a5y84V+xYIGHEmL/i
b3CLfl7aUJJCbRxzwaA7XCFBa1RPjRAkKv+2Jf1xnbPTR49LiN5DIa6NqXOO8H3GFaFo/svXm8Sl
b3Nm0modEuYClW8jAV6EdPLeQJYq7SXS1Pn+LRwTNZMOahKNE3rS+WP8VrEPkV6msgrr+8hMccuX
S61yLizvs2/CGdPmz2s4ynCoQ3YRny+BFcfXQ9Kz7pmz0xmmOTratJAv7DqfN7b5JM12KvChs/eY
gCnPvkhuEN6rlkVx1whvVqLY3njJZDsvoP9ubPMldI0tk2h0ZLj8yme7Ab5qQ2dEV975VGWwozw/
3FfDNuafeoBgX//+5z8MFzOA0eAVx2s4e/s/3zW9bFPDkW1xJ14YrleP//zX2QQwpHICUG3DPNty
lF4nGMhXs7tM3XFEUv+tAcCdwu86Z0DhqcF7eh5VaZqDAZPCVO663l1EJzwcF+7On7+2LXjSSZTg
10AMefasl1FPhLyvmXfrMXlSQx3FTf5vTnpmxHAUAQS5bChzlXD2mEOQZosZmupkdyOillWHv41j
yD/+DoIlhVdkzsZw6JacLakyzgyjI+fw5GyseEXX/v/2588eitpNDF+Z/7zere1NKNZf//nzJxvg
BH0YfmsKQDIPz2/RUGZ+pIpenlSzXzW/iJK4DZ4yNPdfX+iXlfjToydmSRUGd1Ys7Sr37HWfy1zU
yZToJyutdQ4p2r4yMT2aDZrUos2Os8yQMcKhrvH+TQOlR/+EK+rf+k4sCRvViMaONu+VznlTJZGG
SabE0N0FW1/Z5Mq/PjXzn2f34nGcsQTnDUFNKUN0U2Z3J1QSKaT5DAnp6/v4x6bCFciqYp+n8gN4
cPbYp1pdBp1w2rvEHrbfFSYLX//9+Zn49DP9et55Q7KWjbnW/LxpDf2AfJlt6z6Vpac0yYHhmYed
aAl4Z1cnxSpQGLV9fc2zPuofhcY58gLFMDGjIs+gacHWrY34amZAlmP4nvTghQfJtArBGili9SGT
7enC5ed79t/v/D+Xxwfv8BDMgOXP3xkufIMAMmAKWFZ73g7P7UxpR2fTRVHkdQS20HvByDZKa2+1
8QMgvgt3/RdY9vwjsI1T2bPjQoI5qxWipNK1hiHWSSj6zaA0111KjDWasg+nmJ6pVpaWG/4Yhuq6
GEzPJJp0DrBDDRP/iBVrW8WzSFVbDpmz1ER1QBB8YR/6Wy3oanQE4YkSXnVOVWu7AN8oToJTmvEI
TwOSC3dOy0VRlWNisor/8Nrxa1yoPf66OBjQQdKm322xSX3+dWpZa4kRp9kpwb5VE/VR5ZxKaLRn
5iNPmN69ODUY6Qsbxdl+9Z9F8ftlzzbekdlOSAptdvINMhWUbdm9Dv3LGJzM0PWi4dn351jVI0od
fKjhhad8zg77Y0n+fvWztyPIlAKLW5adlIRZKvbYQ2qXJsMdnFRW9tpZmHabgJCOnqhjLCH5G8Pd
n2ln3ZspQUm6ui4n+0pi4mIX2hkqQ+JBk/glyrc+rBRECuqtSXdurbX5SvZco5qyW2eWcNDN3ACj
W/JGddZj134UGUYpMye5DylgTytWy7EGKdYqBpq7mn1M4QBwbZqeMb0ciN7BfdJLPJ01YUrhemxy
jySwYEG4Oa21Ydv6kk6xnj6mfvBg5eqtn8glTvVhgfEI+RJBhzLfO6W2MsbyvrfcNcm9NQ1Hgj77
zCLsuAN4jHF8bWAjXvpmRvNOi72SUJvKEj+70viB1wvra9+sqkxfVrTXInSpCF8QXQfBQ0kY+TKu
xTetDg628zNhyE+z9skyZjFv223kxOPeI7wknlZDb9VdjYXxMCj9VR6XqwK55bLD4y3r4O7CXvT5
hfz/lx3zHOovClVx/pyxD9CbpJt4Ui3nlhEySDMXhq7WK/shEJtwxCOV4W+ypo0eEyIw+I9h1C81
ZAkM237krXLC4XJph5x3/c/bE1JXpk2/qjVoIWfbk14wkI6MQp6S8t3kAMjvZKBfUbTHMl67yCmU
8UfTPegtHatqc+GW/PksIHtiuDbnklrzP33eAIgfijtrTKhROiU/TIjB1jrAW5KIjAmh6qB+VEih
Xie3wfxhV/LYpNMr4opwP2mqulJS3dq3vdscq3LEtBYFzd5g9rBW+6R9//qz6jOc6fxGWWBdDUA0
FOXnsAkHPwYKTbM4Ve4u6t6j4pszAY9wY/QGtwZKlbi9DtQXtKuLorzRbfW1gn5oTvlVNRx9iCgY
bjzd+ZEnKPzyj2FgYSoVzy426pTZImiJQL8iz5umeHLrxv9ERplX3zz440Q5/9Y0f8722igOJCO1
UZ4mozn4Y3KbkGoNxUBJLmxwf9nVqZM0CgzGjMA5zgsxeI9aJdAMngBSi3lYE76j3Em3jWK/D4Tc
HSPXGK5jCx0AknRsBtFgXKh9/7KuHPYwDmhUUrS5zkopy46y3m9reYrKp7E37/JsQoVTLpCZu+mb
oaYXXvJ/vkL5yrw/adyYDNacs4dIIV9eNRNubpC71pvRTymaG4CAgd2EW7MYxGOWVDmaWw3HQ4O0
4eu1+devq1P3urbKLO6cyKSoLarBMpecJFSc3Mw2F0GR30VNRrjpqO6MIPda17rw9H6uV3+tKEcQ
z0yDlieCoMzPD2+thj5zkvkmh8BNazoU9vDvFQI39r/X+PVQ/tYBiWyCqaaukSdDbFykFM1oEOjz
hIwZQ93gdcRradFubPMLC2h+Gs4edrqkRLKSEEHj6rxuJMUc17XvcEc196FzNNRm3eOEBu/rH077
8zqU44T60aDX6Def9/3KCHU1seHVqdbMY+3nj0rRoZVOtwFdH3w+HoCnB3gbu8ao1kU/UUFXK7Rt
HVEN8q5PLsVuzxvu5+/9+fPMK+23+532Mhsnx6moyI5mze7EykFuvSA+d90nD19/+z9fiPPFbEaY
NArwqZ1tSQNUoglfHJa0KNoBkF/1bbMj5WaL3v7COeQvl9IA/JiMv2lA/sFsj0b2vxEl26mN4nty
UN1Tokl3HcTiI/BH+8Lz+JdflavZUMUZ78+w3893EWZwq8WQsbkaxZas16qdrzJxYdP586nnKErf
jg41qRK0oT5fBXpTRMjMUJ+kWa3qrP1hAxAwdYddIFnFTX2FReXCY/HnIz9fEtDS/NDTqz575JWx
stNB45LJREgIvkTloJZK/+3rdfHXq4Av5NCkqs4fhzbdBbWMZZjGiMxPZJDc63p44d79Gh2dLXQ6
7jR4ECcbJjbBzzcPUTlhM81Ebyf7qESxLPsRIfH74HAElOgcBs/IT8TPQUQKL6yOv3293y999ozp
WHUCx5l/t1puS61BbdjhHvr6Hv5lCc6dEN5+IHwER/7P3y+X+KiQuJu3dteVAJh06xq3enaYIiDX
X1/qz2eLyg2OHTRFGop//FxK3Ln1aMXRqTXtiYWHrDvU5yAGxtieLJPpwqZ5tkehgCN42dERR6mC
Vsn5tpEE9LPbohtPnQZOVskzuZlaFTZwOsqVi3yHQ0WtXxil/nFR1MWMzTBiwwiY0Xqf76efCsIe
29Y+OX7drn3N5cATjsmhM3t7PXB/90mvJJdW6fxXf1ulQFVVuo9zLxU0EMP4sx1SL2mdpIQ5nQRa
751K1MC6aUBBtIUGWKgOtKNiR/03DpRwkyiV905QJ9my6pLkebITbJkinGJCXfv0FElAGRmWhdsp
iKhUhiLcF0gJvl4MZ4tboJijw0SZDEIewJR7dp+GOUMwMDP+PoghK9x04v7rC5yttrMLUOV//iEM
zMdOZ1HrBJZciAw5YsTk2aggdV0ChJ49Q/+5FPIymn60zvgNPl+KVy2KnVIrTgXBlPFbnC4yQhz+
F1/nv9c4b/p1dQKeBbXxCdOOYXwDxYBuxtf1S5dhvne+luZf5r9XOq9RbXWwRj/Ti5OqZQV6a9e5
SeOs9cjhIdACU9GuZ7ndJBjjD7UhftCZVlaajeDHLKvYkzC3aErxfwCf5+yqkmAJjvazIjili701
9CbApGkoC9yqBqyeIHc+Io14maK3v0N/YA4sp5+JopCDjHjPi8eyNL02tGkKR7rZgBsR7jbPUpCE
VZCsQrxH66oHTcQWMovyQ22hDZq9CMy+WVTYw7AcPqaIOEawfh6OW7lBqPzmNBXJERyrlkEZvSDM
ee/xFqzioWxWWVSDwKoNnGNTb/1EAsdhjbBCb6C5vckSwHYmRxrIPXF4moZxn0/Ztq8bdekAKFCw
IMAOsGrhLIswN5Z92cqHVkUrfw2OIIJhVSEPwp4ChiEymkUkoIGIxCKMQytzzzahMrBfu+BgoNQk
YvC3lhnLW1Gkb3oWGCssAPZ3G0MqHNqk2OQlqZ6BoqIEFkiymKlglVOb3qudTKzqiF1HTRIIKRHz
CcVqzLta7+qDKjFw5i0VAKQcuSPGiyclKo2tpvnFd5Ix643Zt+XKFrgm3QLZvBPq9j7XWteb0lRZ
VRhRPVvHmu5X3UttENmdm6324RtAJ0Rl9o9jaQmM0OPQAtACITUaFW/NadaUV9LHROPoySrq2sib
ykCDQDz25QLRmbkJSsBGrps3j0VjGV6S5QQx9sC6rtI+FFciyD5KjWRUmiXOrmu7YoHa2lpXUwxG
kQzJFd4VAVCSp7+PHNJ6O0JLA4zQK9XxrRXZ1fpWGngBEZ5X11HiOPusr5qt6Y6Mahl18lNa2iEM
ylfWhb1Oxah/DyYLK4yAcNS1gb0rUbcugmYkxq0a30V/6OGZd/n4UNo+FKmQphmJa92N70t/Y8Z+
PIcMm9uhHd+RkCs4aB1+D4JjyDTVUL2FKZQ1iZxxY2taTJRo3uxqC5FVL5HhRlddso+IY+2Q6aBq
txe4YcUGGXWwJUDH2PpFC88LqAUKexJxdn5vJESNth9Vr7yUo8mRr7L9jW9X4oa8I7p+tQzZF0f7
GZbMaC3qNMMXHDGrToZq2tRpZSMbrzV8swFYhihUbvO+cA7oeZp1Y8bDggTsAStPNBx6ADfoJ4Hk
NWEZXNe28VNxVeTuTmMutRJ/VpdivjYS+2XQYnrU1LrLHPX3OmXmu/AbbdhpUTbwutSj6yoJu13t
a/6dH0zRrpYF4P+hLI7uiJXWnaBjYlsEyJgDlFcE9nrDgMCS4FdcZWmk4a/VnZuoCUkOwFWzcULz
zYKciUcPEVxSOq+wE2eAvGEsnUTgYcl8zheEXR2wm/PSU4PrHsTFLvcd+q04QWmBhLeO2g1eWDj5
U5BZ9kLnX9e60ZreALRu3cUTYc9mMdGeVPDqxT4+KqUXazl7bU2ZS69sVXIBXCzZkZjtigP2oCyd
OXYZjSlUtsGVxb8uoxomUkjOHKi1Sr4FCk5cwF/gFQ1boTnRkvHcmDYqfIsM+3oOH3CckPSIIF3q
jZOjpE0G5P8WmEnHIS+hCwovbMjSNTFYHyw/MhZoALtlH5TtfUCDbN3MzttWTsU+dNCTdznYB6uY
Slz3E539pCQQrBn9W22C5KOG8nvcRvoyGQMAEuQc8ZErzn86MC1YFQ0QOXTjhLLh13WJ+iBCwF0V
ERq+CcLYOlOSkjZrbrxm/qAuS/xTy//H0XksOYpEUfSLiMBkJrCVEHKl8n5DVJcBEu/N18/RbCd6
ukuFyHzm3nPTxv1sMYFuRZr9TGX3W2PwYbegf0ZpvDn1AH9xdr7LqIjAzvFByVJzNzyfb0n+IrK7
qN5awwCy1dE6WKFco+2skye6SkIoXagyZW88txmxxUajcrSHCTLDwlyRq4LuivuC96Zo8XF6pbNX
UCQ2pKpngIhFzM4F5lE5Lii6wBh0L/xB3sQ8nfH2pi19ASfGS+p2eIdkk78Sr/SiUGu+DYNRnCcs
e6dlreJzDFm+wRYLWmq46lzdK2cBW5rxLWLPD4oSCyNWQ4Sffoy+0zewM9HuB1biq1MZu7/CQ4u1
4uK96Vwf8thEQiNFMJGAspvxmNPixS0Zaqmq9d6ehNiNuoCXwXsSQkpQj3qwpj0Co+4C/Ky/rWuh
T23B2XstaG+olLMgm5MJW6v84xCqg5EkD447Um1G1SNwzjwd1qO/7EG7zGHCooiv9jQwPMIphnEM
O6dwli13LQnP4zAFa9fZT7VO1IhUeRggZ4Ot3KcIs/EI+fpVRB23ul3J8tuogZpsAH1h6hItv0xz
ih/0fMXy2iOOPeKod37lffm67DdwMWGA+Cui/bzKwBoR1rGx8VKCBhXZDfT+d7eTH3IYXhcJFaZ1
8vQRtmWGl4EaUI6UDEot/gbGTnvOByO+l2S6Qx/QsNE6h5Z8zvC+TNF8RfK0BVak1BLOIco1D2GJ
ZXsqa8HuBXkOBrA4vrN5auwaQMS7WUnWDSVu2OdYj8orvQcOPrnkLBM3OVulresOEFCSMt/kRKic
ZlfMod06+tjhzbsdM8GqMRYQaSPxWzRsuzpMiSez7/sdccmEqUKegq9XVIdcsg3BJ+CEHsSFgOW7
/d4BU4N8hJYMz80qn9fFw/c8CI1/JrbGxwI+Ed95s7xYAuPCZOR/9coBmWjkip2pWnirRnq3Vkiu
CzlmBzYj6x3hYbwlndPFN0JNiLWxgJ6X69gU/lQccONFT12fi30sO7HvTRBgOQZ13EhD/Vo2DKyG
ovG2/KhWaCB02/clDsptZfQtcObRv8OLzvd4afxvr8Xq4LWGFcBp8+/h6Ho7YU4IpueetzWneALa
nGB0rV/t0ui/FO5DvFkEwMFcXAuJ5XLlsLezAYKBmMwHq2mi52iIYY0MzbzPSisKYr9cdipmqeaX
K6dy5BHmIo1i2K/9Ej+bcEwe2xnl4OTUHm8lO6SkiNxjHY/RjnayfhZXiybocm/XG5xAgJnYCs6O
DpEje/vUM3WgmxG/r898Ww/ekyo7qFMRNWQyeVNFHlTz6+AigsKZT+hj8d3nlvo1BSuwpqSk7Vq2
fCZ3cLzJx6z6B6VVhmyyzA1KUBGmeiVxalnbO7Mf0R9rnw+Mursqzjq1+ufGX75UZ3aUQMPPMsNH
W2anvYytbQaZaf3M8vrkZuZrqraxz00eGTcgLgB6LMlhntn0sJDCSeFxttdNYt0mLGQ2RsmJ6vXp
GtatZEOATzYUizU/RfNSb42ENzLJ85cJDTzIDd0HZWOpnY1itQi/azN5NpHLgjqmN8ePsuynhhCg
CQ7FxpynYY8SG6eNXjJWOMoKAbXNO1BwOSaBKN8hHcM6RqAcMn+K3/MiLfoGnfenNM2bR9kU+tDM
ytkCopousKv7L37Zy94eM+xsE8j7nXb/75Kbjo8952fikzQu5yx6xlqO0x2A0b6khYWh6AGmpfaw
cBSQdmtra3jrKw+sK5rmwK9L74KWPQ7lSs3k1Kq/h5BFE2CCt//sNA1HmLXL9FADr2ipUsfmg6Cg
m3mWn46eJudHE35qPcumTx32+k6VH1IQbVEozbb6xGV7/TJmI2SCznHwtstx16j+GqhTSnLhhxlY
qfDmcX7twCJd1MS1PCpxDTvX7VH2mEYL10/us1Kone/V1SFbU7WRlvGRd322KZrUD9emcL6yxqJv
8YokxQ6Ji3Ybp+XVH6hNqijfTDfYc/pNlMPs3+a9kx2ZFSy7sdDJvVUTToQ5oHWfktQHbtmKp3HC
xxInbL446717lWLAiVwYoU3b4LyCHO72H0gN0UOy6/BONZXf0RmNNGwgSxx1ztrdoKQOSACug3Sc
foCRyO2SdOj5uwyglwA+ylCrAPdMzWOqzMfhWjtHXbtvPuqf0PRaPv3U4q/lNNuUSfSRR325FZkg
3XqxdZBN13MQP+mmVjqhY/IASM1Lcil6FwKn7UbFbQGjSgc+wDmqes/gJ7VyahiAJRyXUi8XEDBg
2ywt14tn1fdZk38MMNwOk8KLuRkcXJZG7rfwE6DvuLPZBgkcgh3qwSIEY8nVAGkXQyTfTmy0yStl
AIMjwKQ/Konnb9eMxvuFXf2Bv2CGltMnt7AZkbTFq7QAP5OKyYFgVe99gVPVLj0H3tHsHuw1IWIz
gvZFyTEe7XRw77Ko5SUvr8DFkdgF0F5NEbTdAoDHi/w75law02T3Ebvur5EzcLTpQE4zQW1vvu0Z
+3Yxqi9/iYA8sMUK8BbU26QHf2EUSY8FMjJYezoYRzkQttJojAMGOWZfLPs2JjD6oIni9kZNWCNM
h8gvD6XKpqapJ9myosYDX2jsxTQRy6VAut2b3extYPbYO+safSxjvW6KDOIhQWuMuRx33ULqsQI/
KX/9GJBIXYEOt8pYbEoqtyAV+FV0ki5BgtUHQ5Qhgsof1ntbLvZxTQE+gutbLrGTKXoMv2Z01rZ7
Iev4pu0kpvtCeoD/0uEuK+SwR2A2fAJK985q1sbthI+RJ5WOYQHm/z3hmDmDJ8gCPWdAYvk62fcU
tdA3qgTunV8NT5DefsepbY9JP/oEr+frjZ08DXlIzJ/e0vrwKOzM+qB4HTlfqHlqQ/bbaejYEfe1
u0v49wI7tuXG6mtaPoyyWZAmSRaYi+e/i0phTZewFf6tkfuFq2p6ie2yOvbSIAzALJYqPbLSgFMk
GwtavZf06i/J5HzM2tkJIiLdd7nJhrmuI/QSFg7XXbF01W3X2z/KcYwTmL15k6+jjcUCRx/vVQqr
YOS9XwlwgC+hPkvl9gcnrxiQuMKi9GsxmFcOG8ZSs5zDmfzqm8ubixmJumoB9tfVVHdGbuzdgQy/
rJjB5ZVUq+iwQCJlFV4ekgp474CrYPztQCSsD4wuRhRqSEVYNas7Z8Rxl7os+nRDZkBamMkhFVF8
8JqyfUxsz33iQzkb5fK1TD1UQ930CZIMv57Apm1SQG2Y4QIK6cdhN2WFeBvSOt0tfe589olt3/o6
s9NN08Xe39rnpKtxmp5HgeYm7zvQQWb0hnkMdURikLLHMRr0AuZambf2ofPHOMBu+29ts3EH+gY3
t+dwbiJ1DLXvRjji6n8zXLAXRkugbMhMCxnQQ2sTPOJlWcRj6SYvqya4l4EPjCbHq3ClL0XAzNHB
NTj8TuTQbWsrqw/J0AoOHp6emQz2sVpk9yjH0jjDJHHPcJSTW1fka1hkXrZboR8zr635GNa14zc+
/Mqp7hAZUqX2ZctQTzC2IBdalfKbW+WXqBboV4ggtmLBNN8bM4azSfqBukqFYvKPuTyhyjdqqu7c
1MDKWEJlKOGH8POphPwMu9nFpv/F4rgJjaGcaQxl97WOTB9Ri1JWdVNoi6q4pSIc32ZSYnEnRsmG
hrGCZSjbfVQM2RVPQkOw1ir7ID4tDstytAJ7kcWOVobQAnPB0l73uSbEHcZ67Np/oD5Q19Xruq0b
4m4Ziv7VtdnAXc4zkscXeUE7VAainxBExbHTPjbFMNO75z0OvlbAvMVYEnrYgrcGAO+wxtW4cXTx
D/Vrwmvb/iQztBkQB5ZzUiXf/mG1vq+2/k1i1szmAElTSpP/8JtF+NSqTlp3Bbb+HQhtBnFidIKh
v8JEtXfjrkCBHUSYJ9/jUGCiNZB2lHnwKQBbsP0G6GUkxmu+dObD6FjJQ9s55cXPPPcdmySTKTrS
Db9cqO8roAOQMfIg3G65emadHUz4YicUZEfTplIz4sGGi1V1xUffq+gMjbA9JIQdHiKrS+6BNXZB
SezhfuaxbAc92Wdn5NHEKuYQNxu5qybAWkWk132lCfyywR/A8bPwljog4Emjq/b/Z4m0cReu5fpl
JIPLwLWe1bGfRBJiOYE+RcUWWh2Ehq42pgNbOLhaXsLjyCeSS1KhjtMsDl6dPjcKWENSdcMuFz3N
mJnoI2vx5tYHh36yGc2eV8CnXCmtJf7G3K0/lNe/R3WenC1oYPusg4g0p/on7uaJH5+Br1iv2YVR
P+CVTbsIhoyaA5aejKiaGli1m5l3gOd5vyW0gyX2zV1ROf2Bl9MJCTsRmADt+mS0c/lkR9p9n1fv
n1vOfF9MzhtcpH1YuWCgZqP0jkI2FWdJUz53htcFtqCgMEvylqzMSD9G2+1vCCTNtzI1gCRT9G2N
ldxNXef4EQujflnTnsgFJhLA41UfRU88DIuOL699QkChM7hWDZBZIf2zOiU/llWOJ8mBAbNwtuFB
t+b0wlUnrhNd+4jYwrxLaoYSlEDjYRndK8aRKxK2NNtOAQGmqKn7JbP2H42yxd4wj6O4TmLwK+WQ
F3+MXBGEeS0n8jLM6uKR5vRIBd4GjszU6yxQSWswJqQ8RqSUEFMb4mwD/CD4Zt+1s5EHsTtXzC36
dutFy0xkRz/Ky6CYwq02SEOCUt9xpaIKmJtfzJbTgZwfKCvz1COPMLELhiwmwP9MdRk6lpNc7Laa
4MW6kJF9UOstdpA3Rcg2yzOTQq3+lFnSgSRo6Plh2PRH0SD0NAiuJV18+HEK34qZ4uKCZYNZ9yfP
B0xV4nHAqdS373ZhQ8Zpiy4Y8WLb5fsV6Td1T3YluBr6Uv55HPo3bjF9oNisT2T5gOFnxsTo8iMt
EB3PMfE+jAz6Lfk9dJJExexgInP+Uvd+aBdSll3gbh56Vz+NVtWyGmgYK7SlG0a6TA5TbdmsHdCC
ENBSnDrFgpVXTiaIHweSvm178M+1b9Ufcq3bCPJ6Z4eLSF8GP6E9caaPpL5SwAW/vy03gHjymBLA
UB7yNECOv0K/LgoB/rlwoo2po8c6maZLQnap3jGHbrqXFCX1EOq+7V8cWwxbs0t9iEod6QdN4pgn
GKbecQYF+xa1Zhfw2rKBVF10jBeGxbafvLJBMLelFxOGQrbcPoIYcKCxiY54BKxA6pjk5op0IPLy
+q0Rd/leDxOTO3+srthbGTRe/a8wy39ZVVhbEKQY8qXLZO080ki2uzwa7nMPGuXgwb0mx0XTLSX2
rgH7xFg3+zdYHItjXeTXlGaWKObgRm+NuVQU0bPfHIi32Pn6k7lZFd2U5eA6FxjWE9rRsU/TfcsK
+HbF3YvgSaR7JHXEO4PdIQq1ZcBVWCQHKEP9rBkQ4BIjD+7/6jvK4+s08rV9K/RZNaH1dP0AKJ6D
qgqVOgvwabD/oWyJGU4Ct8hGr/KpaUBYVBExMJbTWHtlwcbtWSKBoALaXZQ1TAPBMbHUQ39ykbKv
8WhsFp29YAC4DtpaK9S5Jx+Jrfq32NZ5ybLnlRd+byJmJOWEWXwOXp40t4uYFotooo40EDP9BdSM
ZcM9u+N9gfdQArhkyGkXipK9yKP3lWrsYhfsd7buYiR/tZiGZ6287tMCSBf4C3AF3N/Wyv3uabHT
RT8+uKaznjw7/fSc7jWuTTjxOciJnrh6bOAG9Pe5annAZbr1ob0+OxX0iY2AV3c31OZ0FhXUNkbC
06ZKDUxkBoPoMmUcMZRVzNS3b4mnpikFxcR6xIHl6Yzw8IFCTJu8JE8ot5joMyfK2WxwCi/8trZi
gjE11vZILMKQhgC60Ch3BXksS5mAb2VCQ/IIt5pwh+duZo/SpIl7zvXywXlu711WHVuOPfMOLLsO
IsQx2xINsuLFxxxOf82OKaEn/xKY+VgQ2te5D3fPJi/G7rfAaLJxMq/aVR21GvgFsqim+Hd252RH
Itda7lhvvDecP1sWKxCtovmLgAYohEyGWMKYlCSAoUPbELSEaT2bP5bRdee6B4ihSeDZxMxuNu1I
8i+DJ1jvDAoenKXqH3WaoPYeTct5dO2ipDRe62a7lNOnwzEV5BDHt7CRvshZZ99qq2ZhRjsIwNta
fNmxZ13Y11QXyVHCDyL/VbTCZx2rBdKsFCxMfCTZnZVg0rbYyBZRRmeef5hx3ADx1/6JkfO/PhkY
9nredUMZ4RDRVhctQd6P/VMD9BlETdbCOYNmmeZESEs3Tp7HOh7uyqL9AoRv70TjIz3UXNXUccTr
QrUd4fa67cLyZXgTBWEJwDiLizG0RX0u7Ky4mGyQXJTl/Qzmd9RhNpLoZUAr4GpPypsxmqOHmhk+
ML+SWtEc+pcJN33gaGOGV19fUyTs10ow0lts/P2DlPq0un52Uua13G55FixS6Z3tuAmbOEuC1u/7
sB3d9sCihjStpkxCag5IGpVvc/KV5sZnrB5EWr6TrPqKvMvjpe6S3ZpG9oGUL3nwZ5v6LepnL2RF
uTyODgqv3p2cIwCNeTd1XXFTzS34z85bA0Q0C5RSaG6ZE/uEpSkEsELNF2P1vbMb83+Qk/xZdXAX
58xiD2DaZM53LfEwJLdv6Xs5MyHoPiRWm7SBGanW37RmFl9aEOvsZFx7wxodJncX3XOYCFKyIuuk
rDw7jL1ID1cGMM0NmZCW9mkQSCLZZTMEa7Tw5KwuTLCASSHjlAgMUOq3bAAJxpJJ8yEsq9yk14yp
mSlu2MfMxEcNK96nTtmMWV2cbAojthtxtp2tpjvPOFzOpkztr4w0LP4IcvWphWoGmLU6eDj5Hizq
s32sh4eMNNa9Vg3pFyK3Lr2+iraFMwZwVtcz8mlxUkrWR2HgdKi8iECzNm0/kzStd0zn8q2gEt2u
fmFzvXAPEIWREY5jjk/OyEIGoEx3JuWgBefbdztZrpwliYWs25LEwNVrzyddyI7ys3U9+H6sduMo
kv2UT6yY17e1GdsDOSXVzh3F8MhhvbAuwt+oMZ4eHCtKb2q7rc8AY+BJOmPzUEvtsdVaBoq8lW1s
E+u7rp2eBIXnwZgdhmK9IYgXvG6nhfkl/ba7LAJrRen26tgt9vJUjwPTJgqMrUtRU0JFcxJd3LWJ
4rXwp58UcMl7PJUq2SxXvIXKOBfqKf4pxkWFmZdGdM9TxlLb5H8YrzDEchIPNBTxVy+dck/AHalL
fcZSNyYMO9PueIt2GLi/2ZjcZ1GDhiv2T0Ra+SeuZPsYZ7pG71vA6akzwhC4ltcuW/bE0LUBNX5D
8nQ9XUqryA4cIsO1TDS2JAVRKg/GcrCMukTSoKiPlwqi9rQkG6XlS14P/p4VT3uqVXdNlmtMut8R
E4bq4YZGPkSZKtoa6TTf1nNcAf6+kscdvyKqyP8j2PK7pSdhP/0tHQKclGfkb5MjsodxWaat2cbD
zuESviNUVuyykdWuLePypP1MngDOpXtdZC9auDmNqGWeO2nP/AJ6WDRlBlSGjQ3rJjRtakJSx/Zq
Odoyit+yePkp++YDS02ytagAtkXVMTEbKQXYCdL6Ga0ki1e2KFpc8y6OkCz7btaFlVztDXE4dpBy
El3KvEs22bKwIFfzy1jl3d7wE7J32J3eTioqoHFbxitZVkeUmLdLZaUhm4Bb0jW9cB3l52j3SSAX
blrP4isO8i658Xmqe/o069aHZPiAdjXbihmKFNHEfhgNufdDwWbBNXUr9kUZCCXDa49LB23HWeQn
jKT6gL4UOYkfAZkeZmdT0huHCYmovArOp4clly1g24CyvfZmjfm+iim98ctoONHU4GhgGZ5usJNM
KNCYDqRo7reWKPm61Np5IC4uu1g1INE1wSC0Jkmzs9KazMiqte7s6+rAL+kOBeq4jVQkLWJlLh5U
rDxYDNNbQ8kegKVsEQVcw5isTh7WyGf9rgzxF+GPvb4ICE1c/QqRddyurvEjlemC1aw//BnCTTIN
wyXj5D5og08TOwyA6k68oiNIrp6k9bAS1rtVa/HgTWv/pvjJAoZTPHDTjs4GIZBB1icfKHiAQQv5
bI+pG1hxMj17levyISAYy4zZEjCq/lj37hp2oIu8fnytInaJeiIeymqHFJCO7wesPaKt147Fzk+s
/mgPeX8/mFG/77K0fAaR5gSk69hbK5akLoINLLdRM6lPaZvdYfQW5z2GKPJi1F4M6rMiUpGtiYcd
LJfUtkilOlqrnZcwK1yaa0XUKtj0tRoeWqdcH8dxxF/ELIrghStV18oujmq6L9LRyhvGUoIVvxs9
w4zi1W0msJlxuZ1oGdhtsgWj+WzN76zz6HhwTv1b+6h5zy1vPcyJdkMncZgusnmsDLGtfMRZoFWo
13/7anpLjPiZCDIyOq76nDlnHAi7yEODpqZXL+ZfANBY7ZqOBSLt0RAIrLt3Uk/tP7NvxlfLpPPR
dLubvJqBRJoApqyeW7bzDPOWZjEmJmBwt0M2AccFVRL47mDtYh/xwRyVMcAyZT9bg/NrSl8j7ydQ
ebYdvbWsJnrwcT1tOllZhMRji+wVCwxyJAjysal60J6Cd2ZdcbCcmmW+Meo7J5r4wmmqk65o9bAZ
Ib6/I4Oyw3R0X7xO2Y+OqO0DnRfqHJU1HPA1N4sno5tIN2u4TIUmMyZ6SqGWnlkVFi+9RFZRLl5+
Y6kTqihylTJDv5EP4m7ryiXetKL7ER5iMhYU5qOTfaKUZZzzAEqNcmDb8rKaDJ9T6EwZS//pVReh
hZyI/eGlKb9HS99G6wIM+Z7MbRz9pn1mTEP2NHVL/AOMnquS0W8OKe+60/cuw/KCkDGUqj0I9UzC
DWllvJTyqbbOUt645V2cnLz0AEQ6ZYVkAtn1vYNsqPJuiNCICDXxi5L2R2yK9F0QBOUY/HoPa35Q
xY/vPtB2bVKTzqG7YRBprbRC5rln9FkOu7TlUoHxxNP6Kt2Hynxx6KnKuyTddy5FrDwuFfFA+W8x
HXKGUJ2xtTsWVNXNwlQpPVrzfc+QaWDDmI89SxHmcVxtbf8HRIwa4bczAnDh7XAzFz8DHkg7ul3j
b6toicUiUMdHrZK0YVw9x+LdaG6sWh8li2olHtzGD7n1bqroqq6pdjW/eQjRAaGkZ3MI5+5nYX4h
M2SM9FXm9Lowmeri3TQiL6AxAnlXMtnOp4OlT2I5ewm7VpEHUhzM/KGsn0tenZZG++L1DPoBhI59
HtQOQene1uu9oBp/rk9NJX80maSP4mxeSeDYSe+uat9Mzsu4zk6ZvZ+sM6lAxyIHlUoTzckwmN86
IWsSEaoFt3mBADg9RTHWpQFA8PzDCbQpID0OzOJEfWon7h3w+xmGdbN8rdRRMYkgOXOTRtOmcU4J
SiO+MdwjAT91loSNdW+Qpys+4uo+t4598nNly2Mu2k6SX+DFsAmWuvjFdfv1wYxlch98MDWdJAL+
W1jPy/yKBWrDmqMTl8jb16yxkLcbiHH6vUY/U8hdb/3kqBQLblVA5+lqkGx2qaLbVJChhVYru3jc
44oMK9GZTVjR7sLfR/tVVEbLBncUL8koyyPT3S87s7NbGJs7d6W7yi4TedEe4XwUX307I4US9x7x
44VDenNOhC+HDjR1dRPZzTmBcmnlh9wtNxPBbHDpSHIg1weYEOJclktFFrjzxSFuSnDk+S9jw8nr
s1fLGaRGGzG+QCoPIBJtG6pBne1T9soTrjJUrIclTrExPs3kfxUXRbTOTIMvu3cNNxzkCvtdz7lk
EJL8DKZbfyfnF9N/bKK9RoC51n/MJ/dG+2quj7b/Erf7Nf+bSKBggVU11tV2fjBHjRptf802sSXU
+uUjbV5SUh5H8xDF81FN5jZDutFUOGZ9IP0M7SkW2CAcF1Q3AvmbT3ZBWz511mvnUF4aB2rbY2Vf
AzUID0l/xeCzsS8ICcCVR1ZoPZabQv2boR8W+mblaQ0pWhBGOku0lWXOPMm4R1QUALycZRH4/g9h
fVy/9676Qfy3jRPo+y78QAbuq70fIF9pjtuFnfzxqoJkN1kkF3+xqEg4EPkO0DQFRl7u0s54HZGf
gfHdeNFDJu/nJDtkzqeNqH0pwRAzfI3rz2qM0Wc9g1a8XoXzdQQgnCA3UALUG58gGp1TkRYW0pRn
smlNOkVSLMrlIsiVdLBGzNGb9FFmJNEpAq7sRps+/XENAlWcnaHPDfFh3pXVOd5bEArHlk04CyNK
Vs79JiAm/tySpLUQjZjIIHZey4pAdH4jMw0PgoBKwQ0KWXrywJ5V3OF2vAVSLLDuxt5nb19lqPNt
tvRBYUT/urEOsoQlQ3lRy9Eo3obpW5qHpdhbGu4kaE//q5L3GIG3KUzhzAGPqk4tfWIp9yVJURNp
XZmF+/eBezWFtCi3+WRsZ/d75cydmu82e3blDe3FRtYf8fCBlGwnUQ2gYEByebtqNOyHybh48wFn
ee/xPtwPZHMV70b1wdQqqAU9rvtldE8xb0qfhkWxt/VrN367Zb1fkNgiNkDf9iQg6DToC0tjIPNY
c2QDpyu+RHzvdtBUqyP7Gdz8T139tnjngmiH/93KpPvQ/vEXo2Ic/9Xy/pqi6BsHqR7z+Y/lR9X9
oK89wCynfy42pv1TLERG+vuludENlyeneA8S20Wm6Oj9WjwPzFHS9U7Je263kHp6C9sg+msYmfwB
NCZz+LeHjRK/6vHBXN4LVCJWfzYosmLX7w9XYTHyjJQTSUFi1giXdiRe9aec5KY9T7+HrlqRA++o
5Nw4+f2EO4oHn4TUL1s1PYwTysGBGWFxa/lMIDVetNd0IhBUfrvzb4cARcMVlzMo6DW+Zkbt+DJs
F/1rsHfwCHbq0VZPiQhQkC7S2DNcJKfkDUnZTkXrLdlD+3VWdxEp3ey1d1aGRx2VU66Gj8Vywi4+
Ft47+wJa6Tws5FsS/arbHjahWRy6L+/Y9Heq5j+c6ZU3Y7Hv2citY3yckqMiRqEG6JysN1c9z7i8
OJyqWcGZcT0gxE/BPUUiOWCpe7fAG0bcXPXoEdtRZzzkDw4xn8RBYHdllgeK+GbOFs/CfbN+xPKp
G260/0vMQj6e4vmG6MKN6i/XN42NNC/R0afitm/T+jGyWchLd0cEG3/bb5XvFqo8ZiVT989nIsYS
haun3bYxJOz0S2eXGu0B2INV7QbvzZC3tn23WMe2o5U1D2J2w5Frw/FOlsE+oguFvlXsSKb1AXEq
uvTbpX1cpi/X4hvzkaefRkLovIegnsCg2rgMTcD2fwdJdGuOH5N7Xqt7CJsVi8E6uZlSgje/mP0Y
5XyAvVo0z6aD6vLLdM9KPEbTCxFGVXxcZdgm5wKo1brHq74Vxa3PYLaa7nJ9L1Dapv1nnvZ8Cc7S
exnlfuYWS2OMKi/Sfo71/TDemDGJ9aik+netTiAhhtWjXtmlGFT5hoKRffRtAk/BXYZqlLyP76t1
5w87GrlA9t/cR+y6YRESGxf9zop8nfLGIyFZ5gQtmPmuBRhLny/6hyQDcmrDP9ZiY5mharDIoIuK
uJzNayDZpSCMK66Og/uozelmtD/jIdrnts+omtSy9paOZqvclr6n3IxsMGZzj6mQpMZ6R5lOwczs
mg7AUCZZzLQlyS3ZJhuXC9grH3E8Iz59IYKb006fZmD5efedopouSkDu5bGwfpPR3TT2m+YAsE2N
/1NvmUkXFPAz28R4+h2WJDDSBQvvcqe7AgoIU1yGagUf3+peYbx19XQc/HsMFZQEcbiS07ZQcczu
zoWEW6snW+VhOnWPQ0xowCo4ZeKgjT5miWh/eonqSx7JrdGQAsaoapV/Y1cEa/I01V9RAqEESafm
PKgYYbZGkJp3nS/vVz+76WuSUQU3VlxsQGBh37C3E0HEvo0uUXHiDfZLk/NtrnJ49vG3cNhY6d9m
LNlFINlHTsONSA79cBoxtbHa5swF9c/AueSvLNG2ROQAuwyPdPs0ju/EvKn+DjA+4gtO7Chsyx+H
BTsMWVaef5W3U4PYW1EETVrTiTfHxB3C0fppmhb0M+mEV07PULTHmhGoiS8Hqjh6XuPd0POxKocj
UhOmq3P810Z7zztYqNsM8oyWmYsseV5seMJVu2Pwd9NjP967q0RO/1d7RHm2r71yXu2s+VpNtckJ
vBbOT1P8JdI9S5IyYtAbRf4+tSkdOno3toDsmteRCMH72uDiTV5T/yWxrd3Qould/83oQqLncvnz
G2LIcNtYHwOo3IGfODmI9XhN8l7oEnP1GRPq2gZ6NQ+jO94M6j+SzmQ5UmQLol+EGUMQwDbJOTXP
qg2mKknMM0EEfP072W/X1lbWpVYmwQ2/7sdfdL+XObMK+JnC2jishLnx2MM3dZaq//K9x55GcNZt
mbn07b5y7lUAGPnkBw7VFltSGDvcE/HEjCib/KDo5NS4+lz7cRouSlwG1uIy+649PzZIyJN1ctmU
dgi5hfMaBLez5Rwwfm5s7lIQJoBG88mTVsEZEOfXGxnCjXozHqUZiobW6tGE31SO/V3p1xC1AKV7
13ovGFU3eWvQfX4440VyN1gXJzjVxUGVdIbys7E299enyP9VlD6zBaiGfZ296yCBJMppRAzpbPEt
YmNA7ckN+2fP/2nSDqfoC+uSHJ8bwRVALUX1a5tbu3/x8ao2N07Bl5OcYGrfyQ7b13G4lqeEl27k
7uPfzPWvJ+U2peRkQK/KX6Ri20S/RNc/JPK11H48L3dTn7DuZyx7d3B+LXBBAoR2Ln18AcbkNoAy
3TbP9fxm9c/h8KSXwzw80ksZo/6ioZ/9ij/QPQzjp8sNRkSXMbdPLWpGuTABkTOsqzcKeu9NftdZ
FxKBVLQ/VcGllh8F+Pl1meJAUv9KlVcGoJk+vdVhL0/8zkNcrblSZ8x1dvE7U6/RqWPa3RYUZ+Yt
11ze3k3zHVGzQYH6IXcO1Cp6LnXxkLnTZdsXlDum3VHlbzNlGiTbWF7/y/VXNPF/iOvA8j4a928/
zIfMW7aefaIxAk8X3+M1VI/KonkYCqtsMWyAGZ+GhpjgvF+pEpI9+QtBYVap/wqMfYtdQlhSN6S6
zsgNyYYo3xuVI/HKSY2XujwnEdq+Fd4RGIzXsrmp2oV9OSlH9B7KYPJl587jeQTdxe8jwNwQltcC
ruHBA/aiHIs4XL+rE5L9vYjL1P4NByxJrtnBCP+MUsJDaLEN9fJz3RwwVpyDaTlO9NPYV18TBWN4
4ycI9aVrY5Je/zmJez/gQ4eLzhUsOnjjRBn7tUlk3vaNOPYLD3uw6FPYph/KtB9CWMdonXehtG/a
lh7Wbo2RwzZyqR7QM3febM5o/J8+A6KM5rP2ikcaFLdaL/u8o8DcDVrAThIwtH2aQuumLtNL5ln7
hu3/hm3Gz2DJvarNU7rYLPJZWGk3Xv3xNPLU5BG++dr7xPnCLEHTDW/jYZOXVgyt51kEOMAyeWq8
/o8pQwziLcSAqIrONH5TrVrFtvI2veXtVtDuMUBs4n2/S/04jc9SzIzIa7Nxo+ttrvpgPfSg83Lv
GKICwXJe1/SIG+6hiqw496JDMzhsKqnOccbbpma917CkV8PRJMmDm88wVyCuqXW8U2t9aayZ1u9m
m9h0MSEuU5t8CTmgN+maPOAovDWAfJrUf3e7aTPz0pxKl6Qfvhw3vRBP2qqleHXAYhl3fR3XcRfx
Z2zckWpJ48gUO8HB0dPnuC4rBh16etIIf8V6sHznZmzrozfynGKp1BTZDmGwY3X52VvhsWz17eCY
uCVfOdKPx1aTCmf6ud9w8x/lYJ6QI9/1rM6iTLZ0q1EvSVEwfBSuPdd7rW6Z7UZkeWqBwqXFwivu
bfWtEh92inXMeZ9ktr/zWTlThodWZO9xtD9aPq9gydM7Leslq5jeSzJwk3QePHveyf96nED2iXGL
uyzOsuHYjxO9VdNB2YbeIsrs2PDRcXsK3HYrif955fX54WfnxYyf+SeiBE87wXl01i2kpjvZMrHN
rn6eEZGmoNunFpqcjfJjfLOtEOGRpn7sJXrKIRbF/kydOjPcz9DyeYf1rvN5RWGx7V1MZx4jJE3O
dHqLZNkBN8Vcg/dDT8Wp1NU2GqqTbTekO4tDb5pPtsoVXehZyv+NtR8GVjFXz6HbUDlAZ8820AYS
YLJnbSx2itR9VqQg/1ta0xLeBpJ7qSvzSxlqConSQzIbms8jC1NRv6tMd2lTzvJwfRU4X+eJgbin
voCeO9Zf87XvOEINtO3hgr/oVC7gXYnyJVHGhYS6+3Y94RxSXOvo4ZXeM016W+qq7qmKqsD0r4d6
SN97vrx0RUC+UY+NF4DpE3VH20bx7E1v5cwtbyQS70iSgfw6OTL67tmfys9ikXgBaa33m6OpUzoz
mKxUx1hHIBQDZIPprN4alkqJU90MbMO6iSOZ6YevR8H7o1fd/YJrcsx4KJwmDnFBYGAltI0FfOWU
T3LKzngSup4BgwuOP2TnJpk2RdJtm5bdNukGmumwRHbx0PIiAm2G7RpxvttlQ3h0EVjBNe6K2ezK
Kdi4pXegKmPr+s0dY+aZlC83LYbiyYpTuFmhS3R9kGSFSFoGhCDzBj1MUDLKggCzQdHGfkUga+rP
EdWo7fXOllGFXDvjUTD1Dqr+pUeDljpv/XA067Z5uZ25Ga7Ish3N4k4IXRancTgB5W44MSXZoUaV
KHsuKT8Q8bduFOKz7VFX2svIhXBsq9ix9J6T4XR1ni/jsHXx5kW6eutUcVamsGP8svdrltDpJuqn
1semiIuCmyHJtUI0H6MjcIUQoEk8PLGFY9/2M2J5yA9Kdwx/ZGI9y0h2LdnODsSydrpg87vyKSKM
Ek3aJomJQY/tvSTYKBniJqCXsZJEyCj/1VjDAyT5svPQTMij8nkuWJxyXegNRi8+nGuV+5rsOvBc
1arrWFo+ukZRbyXJ5G6wee0SGsrCLY6tODXX+3ofe01zY4ekjB1OlnZsMCu5FHzLb49oSbyUIs4E
BgA7xDnNq9SmGbCShPXH8adlEO/4ea1V84F2FyOHXbLaOw95r3O8Wwfpv6dEfZPOUEPTwb00Yn3x
Cu+Iu/tA+cwzPM9HtsK0gpNINvKgrJ2JWjTRQh8z+qnTSR4ISm3Jke2SqHi0J0ZV9pAhyUAgHI9B
bX12Go9oyObPsVcuHMQwZMbmONpSxRsLZrhMWU+Rx/VNN6eJiZ0+TLoofUMrAQ3240DU2Q0Okfkr
eHvNtK2OhCNHPLq0h8/1dpKEHfi3DpVe+cQoLNIV77v4twDpwnD/xXePA5bssMB9PAXTR4XT0auK
e41ANxnaW5eGbFd6yYf+QI6fFc8US1PeC9GeHEUcrp0PriyeyH6jh7KdZXF/sqV7ckT028uc3t+S
8E3WPLewRa8rds+O0GR4KEw0nRTr8joRD60zbYnP81OONYWluA09DiQ/+FgshPhpDO6YPT41VkIq
RmdEHkxZ5fU/2LgslqL3sktuVkUyTU+4KrP0JWrM7VQpkoOY//2O9ga18Cvy5vaAxMxaIycmSIFt
XrBi4OUgCCZivL4uVKxdPpNwNLqlT3b5dAuqscMZU48fgM8jue3GeaUYoSf7TOUJq4Ckg8Tg4+ce
2LDussnQKYZxLeGS6kbr8WrdXILxlsLqA/CiS6AWdWTF9h0ab+/nxY1BZayFu+tS+W6n814lg7jT
ukU+DIFYtBF3mnAbsFNOJN1HM0TMoA+36fXqWC/c5cmk2lwn5DDe9VXCDdy58br8t/XCnyhcbwcI
nx2teEKMzIXNWQ/QLkIvNm529ulMurphmHm3S4gh7SoCoSlJhBjHHdBMzLrx/JTSUgT41uKNHSLk
IlCm15ehRdom57oqhgXzEZXbfZkxymm1KSSkjLpPd5ga9sal/7ujeJK1/X6uWLyOhMkbM7QnkYnY
habQG5+hWyCvgEtYPTTxaT4EVYPHUmE5LxpR7xQEmCdrIZtfkKa7azsJTZS+Ea5J9mPEA9pV9UAH
bnhdE83uoxO2Xbin63Q61HlGnHOuwn/FGP61Bzu6s/2eHYQDguxt9Vhjuf7NOBbB8Nri+3iHlVMd
9MLbQPsKa7TELeRBNT0mAX08m74tvwpKUu9biQ0MfgG02UOSpc2NUKAASTJY3Hb8DzWL/kJ7zr+1
HNWBiGFOYLyRpOGGkm7DLLmHnky0M10zwxOUuRjyEPJcSBV2+NZ1g/vhLGn44IqlLmNlBvcg0LRj
K6R11WlQHMo5Kc6z65+7CBqGGAhTr652/mvIPJJzqW97OCCHcRVk3IhdHtnETru+DPAsjZj2jCRS
PBGJxDxEholw2nhbuz+w4nHZFvTkeGHgflE7imtrxhOfdhO7viJNzmPOpb4ulSGGGrmsnghRP+FM
y07FQMYAjSTvUWP74kWVanisRx8zP/Zac59H6Mfg9UG4uMR1HgswHCH4klQ/6C4P/snah1KyKGTP
kLracqZF2fFFQiXTaOHF1sszq/99mtK5GSwBiIeRzqaJ+hFUqVnX/0JnXfeq4NOzK/AdpJO+lLF0
ijdqRNyZgQ0Qo9wWdBCxVjTLyPG5ZI/BOrW/5Tpxx83bhluocGWEETsANEJe2F1eSswSO63s59ro
784einPjO7e1XwHmyALmwaIpAd1f37dTSMjYB67yEOVdcPCdiXjkoJ0P1s/RCw5l8wblBW45fRE8
FMt8GcZh3qc0PF3sSKrXaXRZBUf1euIeSa4HW9Yj3xXx0EAh2LW223/bGCYP/WrmY8PqFCyizHlW
ioT1zpB6jOjas74D2VQnpySEq3LuFcQK/vvaN/AoONbKoie03Nv8fZ3+V9qwUCIDpdhbvOc87F3Y
LThImF260jpjVrERp0cEaz+tOaQcRGH0wOqNDO3V/Lk2/h7LXH6DLcbd0mOkzl0DPIW16GROs1tj
+5BKvc5mJpkRhWiAdtS+0mzIeDpbnNEl0RZ7UxWC7FxB6B0n4yiwhPjTob2ueTodBX+jfKh21wAY
LIC5J5FYwj6VI2NZ1fkGISNlos6zMAa4rxFsOX4aqFXP/BUcTy4b8Nau1Z0LTIcD1Fx30TIlZYew
cBjn/Af4dI69WSMLNWVEWKFn/5X1Nf+0dpRJVi0/jeONIfxXmlOreuGVO0J6WDJctyFyaFGo5d6i
7C1HQD+rXFP0NlzpUfC2i4DJIoi6Y9eW/7xkfalLQ47lds7lQ5gBgSOSCY4jMgtOP6w1x3RoOcrd
7rlgjqK6KeMorUOh7/3Ebx5L44W8kODicyMVyYna1CtTwvFfLaNQNSkz3fsJv+kyiciGjHJ5mIKa
FrN2DjHtIjFsjUtrccQVVjH/fpSL0xK0dOeTfoUekM17fvThlI9rz+OP/spEqNptTRUaFbVV+u1F
6R/mk/XWMU37USEMieU1rToE72STAdVI4BmQLE9jIqcccHWS/A5Umz7ZKkx+pkU6KUvxJD8FSXif
8A581loMF2FhK6wtGtUAvEWcJ9fzolqdnfHzeEwOi8dIK0ISqNUwzicfE+dGpVSWb5l6Cj+2Mx05
8JaVVLtxqOAYEHbtjh6BohgWLhLrki5sSIreHkjgIrUWxsXriHBF/2Ca7flY05NFeTnFWbyYvcLh
C7hajn/R4BywPXFTuKmGj3r42JMf2eqkyW57gZfYZT5bw4QF7Qx4Gbi+vSkni6FZ9uuHtbLuFtry
+E74fxbDt2Vy890MQglnLJcWYM0JUr6FhqYNgx40btbF7Rj3g0gOozUIhJ+i36tlBBzShwnjhnZq
xm48V1PukFypK8Y68hMM6GT7IIvb8KqyRJLDxe3DU2+Xe/yxPD+qJknEnnszuDkvIpp1cUVTHK1S
mztMzYScWsHXSuphW9mKLvGSngUmOMbUMhKohVMyxl2+wCeyiVckEeFbfHZ9PGZDinFBPqakRtI4
6/BLqGEiKlI2RUvdVJIM23ntbjs9/dhgeecnyUSGBSEpHgbtVadxECyJSCoJVPTsDoOb4D5hufq3
5jUO6ctz/1Lp+I2EFe06XXO1YtIv4yhh6xel83kO/tJYhreg7t0OzIFr4awFQczbvH5vet99JN+g
Pkgc2bGGlIDrwP0zTW3h7fJKOwx9E8CxFJbZiYXBdApX3DYCOOtDfzU9Fi4CVcC9ZhdMZb2vUt7A
BLMIKIsxeugrFwPj6Fyq0oz3pAQ6rJV5j2AjLTI2XfURrhVMnrD74taq8CSlZcdjz1QSwA0RcVSN
nMZhkZW3cAqYP+wKi4Mvlvtulb+Jyq9zrW/+4e397hbMT6YP7iNpmdskSwj0OhG3pMDu52kHx06k
4BjkyHfj2u8UFYj6xsjrtjyy7KPXFs4XPnQqIWUKOHqJ6gcylP5NreA1bHSkM/afrvHfajywO9+5
CmCUIFu3bobvMdQ0b0MSYj1MWiIubHAFN62URfSYpxG7akED5JJKBH6LHYmEx5Ka6LOfsGvCpsCE
7ef3Kap2r5w4dT+SiWsEIkvSZqwGTOT+0Az6BArsqRcKcbCbHzxt3TRD2b8liV9geegRBNTsvXg4
rtmAjPN37Y42O2Pxqie6r5ugfqNdILsVWapefe4f3OENQq1HOJ2e6selozCo8V+qkPyUIDPJ65tT
dLP2/ftUGHlXF0x+QlpgjHKIOqVo9Wfv4Ur9RxznZSUiWN/bXfXWp9eY2BKwzmq05QT43ik6ApFU
x71aWQyEvClClIlNPU+/VVMD6SgaxCjsQdJnBd0DoOJZKVI1x51nwWCw+ZomByenQZeiWoGhn/ah
jZ6IT8/Mo3HfW81B5uqPD63kAD8juixTeq1SiDAviAJg25AhHC7cjmIoXSDTRs89Kq/Fvp/PUets
TVF7DjtW4YDML8ZfGsbrXVXOMBpWDNfVGvzLUeL2TZt/dl1DomTh4tNV1ropYLPEagl6xIOVXUcI
8WLXLFn9r6vt+gs+2tXEXaJK7sTAxixIA2z4UnSc1+7C9tFTQffkuIXDrd7O+hW4WvGCnMGNk7cX
doSRxt28zeb+aOnIX/ZqKAX1p6FxTjREap7+xMFlOCwJIJ0Ug/gbdw95GroOsMTk4Bk0rWl2jpyz
A35aG4Yjhb0PTqrVv4pHu9xZofWuF/m3Ltn0Ao1r9tC0QUUFs/8ze5Vq48bV93oe5zffiXA9yxF/
VJ5dKQIQVrkeji+sb19sMpKUTlkBgSR32vcVa3xG7oyQg/3mZVSRHDGOCApQw5855OXARSfYzTU3
530PjOnk+SsJ4Cpc6vtxQXvrg2jkD/ncnDz24nQTFrdZOT6uA/E+ZjiXgazsxWMNIpB162KzJ2Vm
2pSNAgBAIIP1E58JVZX1Nh+nAP2kf12kDh8t6kf2czbXl0Qqd8dA06Nzgo4PfSD5m0Bk0b5PouGn
vELZsJ0wKM6B9aDgSX0DxjI3kxDzxXPH4WRUgBqchM1fKVaxtWp74gpiqxuerjauBF8zcFj6KPEj
3c6R7E95mIenaqB0NhQFwVU9tahljmC/YZr7QXOq1DO6Ggqld9WKiRsNkEhQ8Sx8ndczA7zT/AG/
RsZloPy7tnH7z9Iex3M/ROXjaIrk1vXm4t0O6O51taViXebLfl5K1k2grM4BawzmQSUy0ifDcha+
/W/FnGZBfdvYLeD0uois00zU/ChSV+18RLG4CLzuiDKCT8G1OclDfrQk89yzbnL5pezeiRc/11sX
zMHWtorX8v+OLpyBhBbI7VF2oXYmt5DWIifZO7Pzs6rpQy4E7u3CXv6EKDYXz5DcZgHfnoHbl8+r
jZXOroy5wcEtp5gkCuvmsX5Z/XziNEGaFBbuMUsWfzsxMBgxa23GaBK/weTzODI9x/ShL08EuNzY
sJ/aEDJzNuzwkVbrcx4tV2KQ1cWmpDm5wFvJub/qbDcqjlyaOQaaaskNjWnn7EMTOVvbZqOqxqWD
jYB05WNnqf1px4MP5CPpgssQOO6vdgk3j0ZxHZpya93njN3fJQymhyWyMaplPVM/1J4bZZyHyhY/
QMrGzZBNLKYYbSPmhVKCWLuybEyQCrYPvfXcBaW/LaUhHZN4DS1T2pXhl1Rd9saMEX0QLvyTw8PH
X609/T7Uoji0BGhI+REjRv/p2/esn0YWdGUZj3BI92p25G8un0RbHhPp68e+AhS5r1OWgl2U8pZw
l+Hce1YBFMC2CFwyY0NSqz6E7oFEtGQlkBWX/J12noVrB0FI2q0VjfYr6s2VlnqRVoOGkuFqYsrm
io1Ocm6s5hOwXrmlLvilGq13J6JLBRP1fAOfanjF8zzesYD2iB6mKFZOmVwionwEBvv0H5INhfY2
kZSwS4Z//QJDxKWQeqO4LH627WojWGl0lXXwb/h6dSAtvJ+qH/yYWa0+ZrVY3Yvvpu30bQJL5ru2
CMcbFaQO6rqbXwYMW2coIPpQz1LjYSqal3oiRBpU1PIOxYK+ZC/uzIxLbCmJI67W3rGBm0vAuy5x
b6CqzNV+qDlfd74w4V06Fhoh2vEuvSDyuNTJclxxwD8LNqQY7cdqT78RJS3EDG6ccmWJWch260aW
Q79BBOW0yrNdtXbWdg0CHaAn2Zjch6XzNkEooTKVto+9dgnfpxzlvXS9tNw23vrmrR4LI5hRHvJo
kuLzXLAfdUlXHifH+SozXkxLt7BpGPtlZdFZdMPHWuYK+7zbYhWoTUbzZ6dANgWO9xA6w4zI7oq7
jP7kx8QGvmRmLDFGsXsD4LXu6mwcDoVOr39D9BpM1fTXddDXxpEYgIvHbMuCoI4nJaJdvZbVN/3C
w03ZFQm8uKTSMh499n5DIJ37VXQhYe7B33dTEe4qrmvnussmNn0soEbZMBlkjn9HQ0702Nu+2kZy
gnJvoc9pzHlLDvTUrNX6CmW3Pa6tdh4cz5JxFBbTA9nsZt+5ax0vo0OZIZfPuJMi+VvNTBvokswK
q2cfyL5i1hg54vMih7bV4I9LIBceqrB1YJujpJMZx59FbRolPT4D26i/dDF290VT+/8ABwBr85Hu
a6COKz8ym73V9NYhG4MslowLW3L781Yap75duwWjglfydYJfSH33DFKmBFO/bxYnJ7yeJtspkOmr
V7B946VheW/2YNUE1yfrhrpVxnpeDQckuvZgRrve56ZxHngKrtsmVMw6QwEFdEb/wFxHkILUH9Un
4cYiaXZAvq12jp1n7yZY7HNtq+GlVnxDcFjU2CklteKWxU60EraFWzPrAJ5CNw7BmkCVZQFWNsMf
J8v7b73U5hntXVFnTx9an9bdXTObf7aU6R1TRM33CgdzNPQ9oai1OUay0w9r18gLSWAAeawct3Ly
Qct4aUNakEDcHHKsdwP7jXbu6bxO2cVFORpXPtF+XbUjaZwe4C8WvlXjP4aNDHeY9udm2SygHPbp
yMPmINFvncFmpCzT6xeYg2xZ0C4mQjXrR5kq8TpmDGpUPgVxM08SumMY7Stf1EcboWpT5Ms7Yyf6
NxdhWBzSRqegE2UbCLd7NabkzcSYwvIH8gsBenMQQBJ/M2xjxFl0crRrkqN+jeduhuuB6M99xsnB
5AtZasTuKN+zCfMOSmcMmHyU99dzaxOQsdw0vG53DfUIBI9b0FRq+LPYOHFzP7lLJDH2ZGmK7QBY
CqdK9pszqm6kYz6WGTPxMCTeMdPVK1PSFIe29Vx5DGybWov+XckKi4+jnRtVDj+CZg0YCcTrbwOX
gGy4WPWd6xH6nGi4vA8g03/0XYUqLTxMcZ3DaivLf+o1ZCFMNdxbxxtk61J7cbIXYZ3SRHB1Ztu6
G2wBKC8I6jN8Pkwj2Zq61/caLyzfhPZfrq6oR56FM8VMnruz+H7EmWRg64UjD2HLBVh7zvyWFk1y
F45quGnzZt5xIcLFp+v8mUUGyfEBN3AOpDjbrKSgNuuQ/43qvL3M7VBdsGHwo4NO4sqfYotu1eTc
VGWHrBJOkKO8FFwhI4GoniGOeUe1Ns4jmx/83GOD+2wmmIBD5/o5pE7B9LFO/oi82nt/fG03d3zn
QC1k2Q/sDIxquQfOJ/GwQuQt9XR5Pnnb0UMqReQArjcRpPE7y92EomEyhx2dhLW3MwSwD3NPZ1Ta
D+xVgxYx3W16NkPXejA1enAYXfey2jhqvAyvMX5NrF9TS8QCO9LGAM86uOv0VCGfoIbUz0aJh0ql
3c5uU30A6ml/BVcDOXiv6Pr0MDcKf8CQ69u3crb+OpUe9vkoTA/UtRt2ReHMZ7AjGvJ98UXAOonr
2sa564akdtPe3kdRv1yyVSArzLCKYMvN+165NrctULiByr6g2tT7FDsFcLPS3LRNy8ViijAwWYz+
20x0zPE2zolIuvUhX8dgly7VMO2xobGMXiMTe9Li0uji1woHw+rSTJeIROxyEy4NIK9ERNn16C8f
MjT+v6m/viJQEfcamZwuXdu6FONVE9hy1qWY+SECjkcXiNmPM07ZYy7D8CHJcA4PFCjd04J2RVKR
oed9VBao4sXSttjU8eiSNiJFk12N5BPejm+2xP5d0pjs3glJADbox0BMQHC5XfVjZ2xUEauJ8LHH
ZiWeEqqsV/HWU+Z2zCCWHAjCkuqXqQ1vhOJV3YE+lenKHYrJ/GC5pH9GB6kWr6zcCi/90tzRj2Lu
9GMGHmlbDOQgLNXnseZUjksTycvc0AIVmOY9pUR0n0bEesul1SSDsnA3OYv3MrR0lk+a4cqxpmrv
LvpqveRjrUX7WaQhJuDQ4vs880h5zvjNbZYl6uqSoSlW4qQQSp7deYp4tu1rCAHfPc8HnCI9zmQ2
GHt8gVhcJcBN68mbQHn4Y3Ty0dBxidYBLKeUPciLRyZ+3o1rvnyQ4xjjaCTWDEdx3iTySil3Fma9
IcRD4XUMOboqmR0nXZwjzyyxaNRz0yM4qYqJNdAWm184UUc3mMMbLcgAbETbs3vr25EvTZG6hoX2
YMvlUucuiNjZFC9JV39zAEMvb+R1DdQWT2pJzLNfq5ZTqSCuGQY4wmXmfiwA126EWUoGe7w9EdM6
jMksf236Av7+incjCUy2z2zEeyETG0/H6rUHvAdM9mH0kwb118Ttkl+Kkx9WChEunekpKdQBc143
AJLNoN7x6ssxA6Ax2q8pIAqsalh6bUDZSKVruvWMdMJNwU5hm/ZrjoZseRMCal87se3xK5vWwH0m
yOk8eXWB0cPjv1Pkf9AKIm7R9bytdMJEAF4I92qbHFciBHh8ccyZDsXOSthvFDMrXDvhwK5y61ir
IftTWZItAerY0bXMcI6qoN3ir8A33QBxPFe1M/FatSbDR8NIC7CwvKGmE0fKPPp7fkn0HPrRD92p
GL/7NLpU3sAdm2cGYni3cuXOLUTbqBp47SewwNOEYCrK9bxcqrkHnZ+36cHh4rVflhm50qRXBoih
3CmRRQ+LOx13whvbQxEW/rP2ZPW85CkwhaArrowKb+OPBCtTzWZHMaEELjf7bHA/Z5rw7hfwsWCz
HRLGieC95Ym9FqfE/dGo1Ft7VhLankyd59Rk45sTljgwCfCglY8TktHI/9VoYXmwJzWcB2EVLyJk
RnYnT6KQKLUbGuxklldUP4lVlI/tlILq5P39FeYEVMuZqyF0cBOjjBPLEqMLPneBZR1i62tm6R3Q
/hmMB6iRQH0Mu77CPIKKds6W9KevpPf9K1LMDA+zAwvECssxdqruG2nB+5mVw3HOtm0n3YI7cwio
YbVK7BpkBUi+CLlJei7HjsrqL1mV3k5pM300iksFABJmbB3+cyA7UouZeHtGCBwtoT8gy49GPWZ9
kF9ahUrqYE0z3nyNsHg649Rxys+QBT4XdrwJ09JbD30W1vdVKPtHFwELBfWqADuCRI9ccV2aRWKG
L3PKFiDlE/vQQbMPPS5/rNoURRU62Ga2u95FPqME6UD0nRS8SSs4rVQPmwHAlXJR9wrzg5u8OYbW
FOwJDy8HwIPDce7pDrBxY31VrtYrRmsxHltOjK1YR85TYcqbReP5WGyHqt0CDn3S06pVVWiXHm6O
W27LUOo1iRuIVJx+rfPD6MOQ5lfX1/AwnEeLgWKlPG4HJpJ+TAcKxVPRpNztgi57cIiVw+AH03ZS
XhEeVKBr4uqyPyT9OoHbCJavgRaIPZl4zgs4gBz/RFfZDkxvVbaAzhK1RP2/ZkkYD44Oa6UXM2EV
t7W93pp+ov6TvtMDkFcQwDavX+241p0binnP1cs96mHK/nbJOh59R9Xx2pq/s0+t3tTW+W8DZw9/
oxn3TqG7vaZedu+jcMGvSr29s2LOrQUDbg34fy/o3sCFigcta51RHKoFebHI3YOBwL1ZPNLYc+qD
WCiSabd6Y4CflHKMdprlx9BppLnrYbuQ4TvNnpWcQ4PmvcnN8Ke0RPhHLAObw1Z27QnW77CVrs/n
ASkgTT9rdYUn97LZsXZIjkFBxiahDmXX0JcMDSKwjmWWFrs8VRaHa9rsvAUbcu+Gv5OwAEBd0V+o
O+B6shJqiVPwZl97NELoGvwj0gKbzdF6Su1WXK7tvk9uX2c7iOvlhqAJvgTlO6ekZF+npRs+ssmh
QSeUn0wW7g3cf+siQQkypMCUij1AyluCwT9s4652KRkEcW4HsJbGlpaOslQwH8uoOFU+bu0KZpqM
LhgtCbZVRfURNBboxTbpKPP6H2ln0hw3kmbbv/Ks1w9mGBxwx6I3MXJmBCWSkjYwiUphnmf8+j5Q
tVWTUFiEVWYtapFZFU5MPnzfvefitAmAvNxqcVG82i2YGQeD2bbldXq02ALdRHj+15WDAiWJIv9e
0oG663n1WaSaHp0D6v8snjZpl4MKDOwf9IOsAybzN8R91OOIL953vdNsSt9y9i7HvxvSJoxbZY71
jvW32CcTk19UZS7+zrRHpCzCXRjX7le6b8OKc6S+KlNkvq5DQEU2RvU6rCiZ8AKuoZVRL0nRThbw
QVa0XKIfFFthICH6v2eLGK85jeMyI816PeQ5Gkuto5CvMjHv5ORnQAA4IeAEgZqDeIiJJZhN6GOw
D5yerMYoy9eRo72xyIcCnBgTUx9NYhd50r9D1Yrub6I2ymyMkNbIxc7U01cKXv62pJC4HjtTY8Op
hbdU7oLtqEk2TGmh/5oC97nC4vLsJBqflAdg+ijbQb/HS1zt3CRkT4W1DeO8ReoukOLVJNHvES6m
NtWEiCZIB/vKN5GS+IATKkgekn7rgwUu4dXw4URzKuluTZ23Y8qnYhNEExSvAHdgpvtPcEeuJlLx
cGiV9OfIAGUPNiYUv/ArmlqW7OMUJzVbAzwBtaZv6wT6byD1fp3rmX5NgRcIRRIWt7pkHlq7c66O
1Y/yUdNRADVUhAB/YdiJc7nvh9p4AGypVn4a/JUWCdwf+nZ38LandWhQJ3CdML9yaWFcoa8FaGCw
r9mlJoSAIcxe6oz+ODNvcG3BT5Qo+0d2zwVEy9WgGrnpyaTZWlkZvopsJPmDqiFCTWr4N0qzrVd0
TfaunrcXXdcV+8ak+kxJTNxO+MevIkBcu3RAPBuGHZyNHsXwINL8JQ5l9qTZGG05O48Itah+x0nx
2R0Hc8d0AQOOzstVE+vymARavkO+IV9QcgLwSBSdKBQJtDpzA78qDZohaaHIg13e6TEEj9VAn3Sj
5q6QM7nWBMQ1RrOcGSXSjtql6KwaFgkUpHNeoa49izgFUpEE1bOWDqCx6BE+AIjmXjdFegTfDoxD
gI+sp6LeeHZfAADXqb/HVXLnJcX0OWcndkfe9KEHUrGJsvYvZhfOyq7fsjEEC++RZAJIhO2ujbxn
5bBjJCGDMjPsNYoTJGU0SXddQAi881LKN1VJcZKbidJ4sAzkw42+B6n9JVCsD6usDQAdI/zykq7Q
N9KOfwH8zO/CQrXsh+JqX9eodsFxGMfB77/jJvlWg7W47qdgfGkolm/ox3a70QdcF2aNy9YgcO7p
qOX72us4o2CPhqRAPo5P6tFvJRa2aIBsLsWLNSwZdxXHNBXTwsnXVu2UMIZZiypi29+IzU7vShXS
O+zY2Or6FNxzuCs5piB2eypUnO5V54qNN1In6g0YH0VnRZ+Q9/XrnvmNXTMqny5XA1hO6pl1FiIB
zz15N5gFBtn4biqPtQ7mBGK//tUuWvtHaM7sLIkXyIGzso5And4bXi/XThuPu2zynJ3S3eo16mtq
CpIjMkHM8ODtYLhDYW68MQtgMq31gR5hNnwFmi7uATeyoJp+jTWH9nOSuekdetGU3VXODqQstDem
YnZdoEdwZejunkxueUuDL96agwUtqfLhRXlUVKLYC3dGGXbELs6gy7hDAY3YDZq1RUmrK9qXEDnX
q87GDd0t5lLZUbVauR7hQ1HRBs/0gj225kn81JMicnRB0KOsH5svyLrNHbg1DiaOQGbDf0UvvbTE
lY0i4rpsKVquYyo2SN+TBP1rmFTlXRlnJXWTMr1mypqeTavQbkz69vukbJln2LEYLdsnhDAcESOJ
0c7Tv8OmeUUTcGxht4Pwp8iUuM9F/5xLinsGlZzHcpDq1kdgvm4bxHN0XQNelTx/i4wh2cZ+nBOF
LGfHOMF+T+6U69dm2pKdQMF2b5lx+NmcLWC6NII7imbxX6lFE1pHNPag54hLK6Mdtm4zJLccOPLD
NKRip5FutgPIQh6BE7+EmlXm6/oqyglygRPnUqtVlNhJQdnYPuTkq1RtLQSO4jpI7/GrAiJpPVoj
RWPi6YgoRigIPzMSpXkJuxmroUCbVn2KmgRtJ60ApHuDFU5Q9at8y0wSbpsM+SQ+DXvHu0AWJKma
u6yyKrT1uTe9eXkieAVmQUcWljd+7UdIWzXI7Dr/DDKyONrTZNGUHfKNKxp3rywel1NBINA9UF5w
fV6oMevfSTGyr5wof/KGqdppwrB+6+UwZxMnvjIGl1CjePiqelXc42sK3ljihnukIAh1gIGm1Cqx
ULUkA2xIsUkPFIbH1y5nLqD7ml/1iXwuy6FaVZIf6QzvzZoMsyThhjMevGnEA2J8HTmLr2xrCI8a
fZn9ZJlgC5KGt4UP7TZquQ3g4ElYwXjS8nkIIIZzpAqlqOLWRz+/Ch32WW4TbFuIxBleWTbtwfwP
IOy4Qb9u5KGLg/I5F+B3YPEG/q07xOIG8V6xccaRtqdujfdllCoW8EY9GBm1MvL6kr3furwwnXRR
AdF3pxdIzsboVncllecDTY0QHGz2A5+Kv4UV7R+coDSuhg5eXET3ECmRmd4o38dvm5r5vrOgyXlt
5T8OpfMGkT67MfIOM6/VK8D63rQaObo9ECfFtIx+nPmCE7sx5N6T4yCJ9GVBZSUD5hjTxqQWUtE9
4txzGCR+gtCg/mD1QIeaqFAPVVezfLpi3qfh84gGPaZyyFMbdQxLcUx0Ai+7tiURMrwKFWoqjm/m
jHjOrlo+R/C2TFZ945JJGuI8gZVRP9mjImmKxfJe88laQruoYb2BksnBNWQlVcUPf95BZ2XZ/aXM
rn1LndbfJcR7AZODvhJoXrengJl90rvRJ/1FNDS4YM1GEdIcaekjJWtQgx7ikttG4rEmMJQcCROY
gBi5SLNqbmuJN8B2xfhSy9KkwOiJG2Q4eMEd46uCHxFFlJwAHDY2uDZyxKFounsbqcQDyK4QExYa
DrLs+g2hXS2qi4JyWoJ2WMM9bXgYylRSEKSQeQOcJ6g9jZvoxCAa4qZAgb9zrM69LtOp2GsG4pl2
0qorPjx21TXF9iaS4cY3U3WbIIDdsL1jNmraLwUqwqsawcxTqaaad4tsRKgJ0Y56dH8N45PPVdbs
20ddPXuG/iQTu99E+SjuJml/MTsbgnzCqtpkNCkQWKqnFgPdXdykaLcb3o/SRo2daG1wRXclAtJA
MsboEn9dlQV8t7TkI6Fqyp5Ls0DW0ne6J90q2PSxhdsGxjZnGxzY9ViPzPd1fmu4OAOsFn8oIM0W
3EOWXcHQ0lF6txFtUbv8zsaVXQ7iU/gvcdIyBQq9uYapxYsLD0hDqsQZNv0hREVPtUu7XeFWxQPv
lXVNINsEOGqSGAeDmiy+PPvJFghHrGyKrzLucAp3WitXBidUFIom1pIK6Qd1PU7p0jKYK5EYDXGF
/yjGKKOhN3+y+LiYAg2xcSZcKp2osFWFXv1aVVV91GsyHP1SxXt/HAgnD4S9QZD7nc4/bUE4m3c5
687WaXxA60UNbQFH9ho9j7xKIsABVusy2Y/mt3aQ5V1N6x5TES2g2kCpnKDgXnWEE216o/9OPpq+
x12vdioV7V8EEzk3hhvRPXL1N9lZ6a4Ctfrk9u73QCrEbBUVBBpoP9HzGlu6NxxUw4QIbA2mmyp6
tCCiJTKrc6j96fneFpCjDHzfgGlsbydHHICCpK6N8DV88i7pW/lg5nzxhZVetZrlH0y7SZ8E50ZE
4s1A4Z4S9Q0v1VvZ0Kco0pwDhApYiLxO3/amjoK0NvSVlFq2GTDtrsSYwSNk+7YeJkyYKAHzbeuz
8jUeHSfS+ALscOGwH7TAxPRDQYZqztgQjQX00LVlcxMRc7HhUXAUD/Rxq5Lsl0lc4gamU/KjGSl0
27LVvpcEelFssBoch+KpZGP5QIMN5pTuDd/Y7X1FXeZQdMUCQ7LpsKlaCkd9h1YhivKfXByfdD5g
65gzRvKIbpQqgvpmSIRY1VVZHQOmnaugAIqJzo8OBX1VM8OyjgSHFBUaGSb2t9iOHmyCnzdGimFW
hJyg5EBSysr0Ru/aJNCEDZYcURGzpukTqJmWpA9EUiiZallNN67bwTcOVPzaeFSulUnToY5ZGmy9
J4UVYOI6CSOUzZSBIehWNbqc/ivZkpSW40QCE9FB9+MaGYb8ijaNto5j7I6dYY1bpNMK+wjGCb0n
X2jKcEq6JDxtmq6x9mZc40avRgIR6DXe4jV5jOJYPSMDitZlVso92hZQTlA81pT7A2wCLUs/unoM
Mjr6YqnVd3bjlDQdENjQJhCcL9qx8Leqk798t+18OqTDMB/3NbBVuKNwzNibvB8FxV8PZTIYXBhz
kTO2Nw66dJ8NoN02FXlWPrPc2lHsJ2mPGq/IjV7LO2IiqUtZhPbU4MCRLbh2R6vVhrmozRW/0K3j
r33bgAR1NPjmAAvRqvn2TV34VFQQbPx0+qH95TtQCgVsXy0p/lIUZvdob4i6HtU4/3Xpr9pIxaaz
aOYHJl83UAjIgTOnVGcCXocKaHcawPjRP5eAMld5RYdSJaLflI4e7ytkuNeCTRVpiOzaVjXLLR43
GV9VRDuBMAVoFio8Kq1rAgSOneqOJtb04pCF8In/LWEFTaBt0zbUtqINRmx7CJBQIOo/tRblJQW5
8mfsWCGnhJgMgaHk1lgz60B0uPYdS7HOC7qBeOfj15pc2ohl3Z/VwjXmlWtOph3egqi+jlvqPaDk
1dakfwcsxJKQQSL7xjTikCzQYWeVeJALWqXw6rtOM1/oZ+OJFCYVSkc6N8JjZ8lygaGJ7eG2SMfq
Hnq4va2mtIQMQTyArEL8bMx56WCBBLL5Ea+qSyI+Z/AH1Wo0aGG4FlULs8ax0XH6trZXRhfukdLQ
UcDjTufH6r7WQrSfTfhc0FQpMx1LC4VZTtjQeio8kMsW72IVjsgFwupF0RXfSe/RxcTAHm+OJNEn
JK6lhpwGDjK9OwJftj62MFSfc9s0a8U3n73ClzKjOzZ1iX7XB5l9CFIqsxpa+ye9KHCnDa6LtR5J
K2LIiuK8TYOXJjieKwTf0jaMW6fHKgmk/OvUznJJEw6tHmIj5yDZbpsm/CpYFldJR7GCGrvY8/JT
mRO9gECDYC2EA74HZIdaQofFNvNYNY09SKS79F0N/Ebs5dx7mwgStDFD9cIp2Nh3eMJxQSvPuykN
g+8mIm3OM6LhymQBQwmrDQ+SMrd+NZRokIkYi2VxzAfsux6aKuYjimWmSXVHJQnUh0Lx2FKCe0LX
BoBvZ+krevIX2ThMOV1KjHFIhLDjIhYA0ovyidNvDT3WiTdTOoISI4B45ZY4YseA2Vwb4JM1/KHr
qNTspwmBFKK8sHolGsbcqyLpP8WB7bCq8NrVJg1VOmkTPWUQMio0xa1pomZn7TZQrVgtrVVKWmKG
IYR1lu+nxlJvedQQrQmzd+V7KKfO54mfzF+3lBIYTYXkP//1/4q3708h29z//i/j/6N9Iy45hFMM
FQ0+ofP6n/68bZmWa9oWXSDb1I2PP9/ywXLiHvMj9ufP/lSsc2P8dn6IPwPeGcJ22atbpmMLfZG6
Tp1NtlHZ5UdjuhvVC944J8abjOXxPxyHW6QrVwhlUq9Gq/XxUgo9MelH5Rokr+/xuCEinBZUPN7+
s1HMj6OI0p7i2b517F31iS8z/+QEFHnR0Wl3bOWt3fnhTj1+HjygYlO5lhDWx+FinbO+FcryyMLD
Ej56F3LkL/3+/O/fvV6QAlKj1N3yWH6jU0Ogzz/78+2PP19QpsSHzZ8vxq1M9rm3Of/7xnz9OXDN
PLv++d//pUzd5nG/uz/zy/fu78dNLHGYeSV03YN6cY2j30EwQ0OIZXUNxAwsRo1u93XSns6PfOnG
Lb7LBpUlK4koj5oNA3ZTtBeu7NLvq48XVhRpHzi6zYNBa4mxPPiHD37xVY7ATDR94slkE97vJ2ww
/+j+2PrHv1+6bIjyht/36TYbAq/u/vwA86vz55OXhHQBzjAobX4coKb1XLSOVh6V+lQiOwT3Vb+d
H2J+hmeGMBbXQKWdAKrcB8Ykhi0ajFXbsqVSrxqCx4wTzPnRLlyQsZi/FNIkRPh8iphjkMP39XUl
LrxUl4YwP96z3Epca5y/dgQVGbZwRHfThSFOv7f/fiy/P9h3HyTALN9AKFgeUU3m3YqmxPm7dOn3
53//7vc9qOUZ0qby2LOxxbH+6fzPX7pD879/9/OGxpEpnnjkAI3Clq4kMrl/eAWLKYuowsQJE1Ue
K3aVzE4XHsD8f//jpVXCli4bPGWLxc8XLPa0O+vqOKRkALAzj6J1x9nFG4/nb9XJJ/FuoMUMqGot
RcNXVUeXth3p9jCczg9w8lkocsnR7QsOG4u1L5U0a406giA+843xBzvlYyrv/9kgi/dJefjOHELD
j04IjneycTBLeoDZzflhTk4lrlAKybppOfbi427TqSN70WK22iNZRHF+sEYQmofzo5x89q5iBAMG
iG4sHond1Zoiv4jlFnqfd2sRfLlxvpwf49Rjt0zTksLlxG27izHITWsaz+qqowbdT+0KrI7/bIDF
yufQaq0mhwHcet2W38KyujDAqbskdEPopmUaXMLyCuhZcQen4ph+r4kQHPZUiov87vxVnHp5haFs
ZRp4bNTyNnlJ48GhbYqj095pyZehemiMC1vR+UYsv3Rh2gLbtaUMx1rMVcpNlN+lMSqMgdAIt7zT
dPVgA7OOff8G+8ZE1taQXbh5px7/+0EX0wuV6a6kkFdQD3tbme6P83ft5KN5d0mLRzPSV+vTLimO
FNUd/9oLqc5tmvbxb4wi2DYInQwhIRcTS+ariJ2pXx6pVoWPKngT8ZfJvLCSnLxRDo0hl/Bxy1GL
L97Uqa4XCNSPTnyDT9+58PBPvl/vft78uFBNqu5wSOk8fBrwkXlksQLSdP4+nXzBHMeZ32JqA2Kx
xZrSIo9MMRRHn/Yi3TjKI5AW56Z1TCHvyrb+1i3793jLPSPSUycZY8ZL2Jak06cRqcX5K/q9Zfvj
m3F56tIR8xy5+GZkkwK9br38WElkJvsAObDaQXCjbY2ZM/0BJ+n8iCef07sBF99LGOSpk1YMCBCT
SI8AwFJ+dX6Ikx+NS2/UtVlfrOXB17YrkrkzhiAZ0xjAwJY/S1uu5PX5YU6+De+GWbxxfPb2JFOG
gcFADtwe1H9pgoiINh2dMp+Bz483f+vLR2Xrhi5sm+ckzcXbV8JjwNYZFMc6O8QeIoNtLO9KCPnd
hft36kt9N5C12ObTtsOToxhI/QrzO0s8nL+OU2+ArVOWMGyqr7o739d3W0odfZlB4iA/bxEQh4aZ
iKD/7ApI9TFZzFgBDHBtmKMXLxneBLTdKg1R3P4aeux+3Zfz1zDf63fP4o8BFvMypAwb61ceHjR6
cnMQ2qpRxqYLcbRBjmfX8dCK5tC3zoU9pjG/VH8O7EqFMo3rsxdTNQArkF+JFhwsha/cwPFipPu6
67DE5dRfd7F5k8AmblLa1beqv7CIL17Bf122mHc7RDoZbKg/PrrJMGob0Ed4cPWHAWcYiYf5+MnR
Ps/BZefv8OmhHMd2KcXpFHs+DoXttEBe1oaHHquIuW7msHBEhBvbujDQ/Lr9cUfFvwdyF287xU99
iEhKP3jWrTReCg5pE7zM1L8zMTLnT+cvaznh/u8t/L/hFrewtNMIdzZvzuh+SrJxq6fA4LJnp7jR
rZ+1vE+jq768sNleTIh/jDm/VO++OJ/QT5WTZXtwgfeV6s4s7VXd3NvuhS97MXH8Mc7i5RxxVQaz
cPBg2NtevZTDz/M379Kjmsd/dx0isiV8KK4DUee2hQVmlaDcOxeGrHZdwWYNwC9ceD0Ws9Uf17RY
IP3RBfgom/BgO3j2djpgG2tz/rIuvhOL6QqSVquHKfcNSdAjvrYNEYzH2gpvJOJD3PKHQtf3rApX
BizW82OfnMjQVLi2reNTXu79szLPdeTNTGQZsUTZnS93iuUl+ORFpCZ5P/LxwhRy8n5KYbDLNIUE
kPbxGfapYwbgusKD8o1dnrrf50guI/f+On9d86vwx1ctmSQt+KRMVotXfoga0amMmYqUVxre30ED
/LMBFtdRIAmaHD8ODw3ZLkM/45L8H+eHOPm6v7uGxeuuNKSLacYQtk0rMXxSk9r7XbnKm6MRvcxm
wPPjnZwm3o23eNXhTk4+dNfwUJrHzPsc4Mfp3V2LjOX8OCefjSskZUoaE0IspsDAI2m6GLrwQIAW
KEwiT87//slX7N3vL569pjcEu+j8PtVJv3862MV/WMz9PSlY+nzENKAAGsuzTB2kvHa4lQ+Y0Qmw
3hR6feG7PHUN70dYXEOLnjCI4WMeUBAjDaDMahX7rHs6f6dOLbIc+NFW0ijimLmYeCby1yLEOSyy
ZDOZVbsd+6+EkqMOstZxfX1+sFOP/f1g8x/zbvbOHWlFZs1gTqpgbD1qqt3+jRFoqgqLA6ZrLh9L
UyJawr/Etm921EFVwbX0z0ZYPJYCzSNyLTs8fHan50i+nP/1Ux8g4kJ7PrYA3VrueYAsFoHfTOGh
XuXaFdZlSYpEd+ExnJpVLAIV6D1aLr2ixcQ1ic6pBrK/D2H6V5EyOdL1L/K5jf45ILDFii7U4E6+
YwpBFBtxwh+WX7tb+n0oe8YbebG88ltBLEmkvuSG2I/O1/M38OQrpuYzhWCDrC9bBnnbW/aA7fdQ
Gl+a23b8ef7nTz4fGqr6fGzh1xe3rvQsLQGtFhyc3t5iqNxMgvBL8HVlf2GkUw9JMLcox5QKuNNy
pNGszFZnR4CecF33QEa1+wxbagWMWof8gcvp/KWdunOCOpah6zRXgYx+/DjbUXVl6WXhIc82xH3q
6/M/b568IJtPUrqOoFi62GUDlPG8NI+Q446gfUbkydvEn4wVU2y3JSt2QvznE7OgR6+GNeXfugwt
BHo5mPNTDxrB7+Ygw8bY94BctlquXMwdNcYNMHSPoVOgFPHJFvJc46cgrIeSH6GhGhi8Va25w84B
2EuUXKu+kiQ8XXjDF3M1RTMqJzTydQtNAsKPxSxa9lbjYb/tH2bDd6Y/VOIb+twLd3B+AO82NL8H
mQungG25hxg/Pz4gnLNFmyAzfYgqrWBlg18yVjp6fT71/iagz/8aC+E/WQ6KH6EVFzfCJ98Q23Uw
zDPFGvp8F95N30XUtLaDreagBcGVqWeITnro+effk8Wt/L2wineDLG5lPiRaOSW8Jsx/Ja4khQ8H
hdj5QS5dyWIhGpFCgT5hEPTbajcM+7/x8xzwcHtzeEWo8vFGWSSiDEVQxYc2deobvcRbN0zgzc+P
cmouQqLCTlqaSv5RTsV8Kfwh8+NDqUc3egI5H9UZekfQ/uLvPBQaNYhIdNI7l2VPqWq/twM7OsCr
HMmvSvJ9WMLd10nRujp/Ve6pZyMtxbdEv+7PHpeVSCTCmkgOUM2tjT3xnaeDtB5tLDrrLsDlgJAh
G2ClACasJ6+mwlerL9zqrzhjMmwAgszXFEKvnCGePVE2oAyBNAV4gR5Yc4m5Qam7cZuq/5KEeQxp
fuawWUYFQIIIFpFxxHNh5O+9UQf7IPpKPJZJ8xUlfIAlAco9JR6BIjaE2IYS+56QBqAbgZKHlP0N
LqP8C0XJ4anSs2lvW+0XSlHfR32Mn0gzCbZUkEElKidGvis2qS055o3xD30s/X0zRd2VAUeCoCFQ
M445fOpABV11VgtEScL3gXIMHxJETA9t8KrPJbEgPbAdOZsvmi75qrvjt0BYiNP8bNoF8Us6fFbT
MT/YaNEw/Hbw6GJI6flEYlbgRf0GuacDLLbuZmLfOsf97uVEe0iDEFg3TTdlXYMyQnC4SQSVTprm
mG3MRt2ohvmuLExI0WSh/Z2pwNVNly0j3QJ7KfQiGg0Ld8fhd4rmvSlOaPGadxem7lObk/eDzMvW
u0ktbxOc534QHXxiJxzHeDETVIXpuMl6f8cTv/AlGafmN5ftiW4KOsXIND6OlzRcKziu6ACpscM9
4vUHF7Pjde64HrGjyMuNYBy2UjPdWwMyyKcaegBZxPrQ3+NjcVCCRsnNQLFg3/iJdaFOdPKvMxyH
Mxk1vj8+dMcCejSSCnwYYBkQGrPBA7334+cL3zjX+G4l+z3H0yrltME3rnBiLe5B5hWwtjnagPBL
AHIV/Wc2iW9AUHM8YgKTbtp2e4O15o5OtH1hHV1c47yOGlAT2IQonVb6sorOx1crr/ebh9bBQSPH
T5UrobQA3T1/lScnMuYwrpNiLcfBj1dZJCoWTeMkB2N8RQ7uXbiJp/ZT8v9+flmjTwwcEUj7k8MY
3pTDjQej3t51ZC+Gb1n4N14LJaRrC6pEgg3Ax0vBZqq3CfT0Q+J4B1/6BNpi40rsC3fs1IqmOCPw
ffz+6hfLchvluFfdJjlYNinN2Y+MTOEgt3dae2GR+d32X76B70dafIUOfj4svS0jOf5j1Pb6qtXM
a6+v1vaIBNqMNjGIb7cmFU+CoXAxNZjWqwMDhJjhqyZJNxqx431/aU1fvJu/vwwUKug1XfaS7MY/
3ujA1Guv9/rkUBHJLb657V928df51/LUhPd+iMUGK7OMsSwi8tPS8TtJZL77aJLjFz/5WOLPj3Tp
YhY3OfEF5L+SiwEfvXLT62Z4xoh94Ws+/c5ww+Y9kCtd6+Mdg1GU45SqkwPs5htv6NaSWk8or3NZ
XRhpsf/+32fzfyPN3/u7lYIcU4wLOSP1rdBBIk0VKI3JwkEbhcSvsD7BFJuBB6yO+oiD9fzdPPHc
DM6DLk3NuXS6vFD49YXtCOyMtW2AFOgcItEj4lrtqzJyXoFdb8+PZ/x5vS7zo+4KTDDEsC+F0J7l
hpPb+cND6GNuiIdbJ3jVpLGL6gfwuhop4HXwpXSrlSx/9YLwSv2mqN6U9YmzA7lVDojgEPrWcOGt
+nPeQ/fkSDCO7nwuXnag6GNrOK698SEzXjuMA075ZQyh4cq/phrfn/t0/jb8edu53fPJTrIi4uNc
TH3o3GONtMPxoQif+vRHmX5NSBhPgZvoxvfzQ5244e+HshcnZKGrKneQoT7EqbeCPehGWzyJKyWf
W/9Q4p8qd+cH/HOFcucK5lxrQilumov51kg0k8yCYHpIrR3B1MGFVePkz7PRxbdMB++POhNQQmtE
Sj89VLBGcuOX5X06//f/ruZ8nMa5AKXbdD5Y1HlXP36SSW6XVGe18aEdHgVJ39K81sbXSj3Eza4W
h1QA/zmO9n+oV2Qm+DDsUgVbTCK3iziaHghgddwngsIuvON/TmqgZl1qCQQVGpZtLR5MF9p0+aM0
eowJ7iTNJwRxK6y9Vr1cuIG/V+7FHfww0mKOdrB8ceaJokcvw7huGTGWlF7/QTw4DjTId6sYS86X
SsnoOk0KcR0LglVaSwu+Zd5U/ZASzylEBm+tDyC7GieKDg2PfZfq9QtnRoK6dQPzSBg72xhc07Pv
+T/jVtqEa0629za5OmgJG5qRgkHwBV3/56jNzXUBVnYPiaH7nBpDNGz9CERVlZvmr7D3u/rK4Thw
m01a+ax1xD4ge3Z3qvfUXZgWw1OZAmTSCA4+Bkp7CSRcWtJGiIFJch0G0kCZyM/i4KH3nWpP75dw
iaoGlEhCCQ6xLlTddVeTwSWdQOOwCd95zlv0V53DQ7C62MGwpYlrnHbWrqi99jYNhuI6Mmysc0Qg
3ghMztciZx2IpibYa7wwgPYIeK91wiW6BPqF35jewWBXT4MlTa9NMbLrJSp1bVqEF6xaW1df+izV
HmGbjrjnerv70as+udGnnaraXyDSv4uAtB0YcFNk4QHK06cAsvNtrXfHQGvEHj9aew3CeNiiuAFY
FIQ6Jzni17oCV5SsPPvR68jxbmkLfrXNkLxzSbh9iBHpE3GP2i3K62k9Q6K+lc7cqAmb9BFlTbWP
nTHiCRvTuDZGO/hWtYY65qyPD7Ed/pxsTK71RAVROYCH0qKsCSUL5G4K4Qu60utv6P/09PFT76oH
VMEhFpAXxO4eh6dJpjGZ99dmEjn8St+tq8H80eYKOrk3Q9dshUG17vF1ZZtWrp+hFEC6GOInnYSZ
5ymv1FNs5vDqR2rZOb2n2wys9GNHQN8eFHo6M9iA1Bt+8VqmbbsfVSLXiTPhxCXr+x73XAjIFmac
oVNlINShWLf6FK8TesArw07kTWJn1nd9tLRfRsM+yo3SaeOgF7uuSKbadvB89mGrc7P7VEMc1kdb
inXalrzSZic1om5Nu27JcMvhw1lttZd+kmPc5jSujaQRlNBYCCKMzL0jiG8IU2VfmPcvTS+LaROv
YCGB4EePhglfyf1ShnvXHzae+3Z+epEnVjTK/RA2DZvlU4rFdpYymz/E2RA+DlbgfEeChfEWam19
41lOyzdAwaoF4L+VejNdsZBgb+tN0j6dsrqRRuyuhjTWNnX3jWrj2m5c7X6oIpDF7ddCkFhaSrBa
YYgneGom7IF6/0PVvDGmE+7qhpyUWpjmutR78ZhxUtqrhpN11Dv9GgxGvSmrJL9vvMZ6omNUAvWc
CMXCPE00ERHZYatpQLASyBd1dRXaVEY0EcEgbLt+47itAzqiaH+0Dfzq1HHfcAzWfP5UXeUUumuI
rNb9WFKeqqBGm3ZbP+nj1G+Vq0oSJ2Kn+1RacXJlcVLdVnHzK60t91ZUtsURQ2/33ayRwywArihN
eCEGm3yLttA5iaA1Xsk6bH41oQFCK+r6vVfrgEvjJNqWSR0+4sotyC0L8ARk+HfPP9XF2/Ov87NN
41NI1l0UAx8XXQIceumObfNQugFEgTy/ZS+4g3Y9rvTqkhh98Qb9HkyZtkPdcdYmLne9bhQTRkYv
/0GmpE3b2n3VZwdSbNM15nbg3NLc6Zn6aRKbe/4qT2xe+GZ1audilhEul2AjzBPN7gz4sROUIR1U
v5aNl7rIJzaXjprteeyO6PIs20kwB4o4H6fgkbQCqzvE9naKNrT6iTr9G1fzbqD5at+dXbww0iZm
TwbqHj1Binl6Ye96ais2q2J5ITAT07ZavBVZYIzk5mjBY2lND8EYPCdt310FUf9rCvujF4BTD8z7
0tfv6qD/qyiH5wtXOO+OFzsZiizcSTFPOfQ2P16ixI4sWkKsHuSUz7xWZ85Vw4T5bJvgpcqcOGSn
qZMriBcjXmugEFWa1Nu+6OsDvOjoqxcExr20bG+bwCNaT07hP+eGTDcu1CEgRD4hm57uXoEfnnYs
EL8MwynvSxKTSF71iwrNjpHsYrvsnrJkco5BAf3CqJMR97JZfTId/LpOCAKB4jal2smF2TPyVI7e
2MljoVL/l1ep/LOPuf3ChL/UF/3rM+L8Ikwkl7hOFzN+bHh2M5J7+CDcT7p2xY5tFeIE97R4Q9xq
oL1WPVBB50JtdXFU+9eowqXTjBaTu7EYtY3LRPoQLh9SoyDCmXontwnsrUZ5J7HdPU7IABRlcOFY
cOqrmkurmBnoVSAA/fgmgG6pQaqE4WNiyfvcA3oBOPeFqCCyBGEFBd7x/Kt38t0XUkdzQDXRob74
ccB4KNMs0yVzRSHzOwe//l1JhWvb20TcEE8Y3XAXdPTUuek+WjM5sp0Ckg3/h7TzWpLbWML0EyEC
3tyizRgOx4FDoxvEoUTCe4+n3w88u4fd1dhGDKXQjWJCyM6qrKysNP8PiGm88XJYrFw4BebpT1GF
n9IZc6v0Zvg0RkwuZw2IzOXrrI3vrj1RxLUoCNE5AgLUhXfsjNjqEyN8shRlx03lNuZbNVGCHTae
32tu+FSQ8D6pkkqaMkUPnzrnSzwzq0/T6fXdW5NAMzLdCbZJaVpsGZkqBzw74DSeFIZeJEN2wau8
LkE4BstzkfEmDt7S8IxzEl5zzuwUTSxjj7NEBGkDsg5pUi1JLlWwPYBRO3XcaLFbk2jL3Jn4Y57G
oi/MJrLSUVOyPaltMbBvWQ+zIc8HJa+cx7A0uTllcJG9uVWNjeVcOwyO7sikSpjrWjJV5xYIqSg0
sv6sPapKNcFBoqlvGQgerxYcH3cOHBc3oJCGINObEEHEXKlhFTlHdVaCn9eXfWVjKb7SU0RCGcQa
sXyk2JM2BN2kPYKPeR9lxf1WFnlNgKNZ6jIyA3+2svz95FJVqxyO1imwHvMHxXjK03f30mI4J58X
LrRskAA01CTzse3v0/SW6uf19VlxFWffX+K8k59f9Hqq0O9nPZL/zft/JOdnUx2ui1BXLmU6FbB6
DhgezxF0WMiWlCmLzMfSSsE/NyPJgrA56uBOiMwBzAgr0EBaIP843VQRLd5UZst7sMcqwH+CVxsw
GYX9PTKCWLzEkiIfegph/0mqfPoGYIetuoSdJOwVoJSv/3Rhc/97d3F6HM1hoBp7Pl8doH7nQaq4
u/oJos7E9GjK+H5dhHBPMamPS6CVg5PC3KAmOtEorGdjypz8pYyfgJXUy2DPrNqui75V5VbbmhBH
X8gS/GgN32wEA1H+Mo3f8uCno4GmRO1WAR05zaAF+gCBz3XthGfCL4l0JxCKcTRQUDgdOqXbpIL1
5gV6tRa0xOKRQQm4MK5LETzdIkXnCqKRVMbLYs/n29QpgPMbkZS/6Nq9AfpSdGi+Ts5tqt5udmT9
isZP7tYLWYJGQWukXFXIKgaakuBl7OYXXW+gmvoBg9uukwAFBop6+MdxvDE5ZrQeXVdWsMn//gCS
tRTIVIVZZuHEBj7d0lA8gXxybwH7ld9e//zKjpFj/v158Z7SyqbWpqR4kcuHqOJheSMF9+VWUCi4
nQslBEvk/avY9oCUKrsPQhro7jp94zGyogh1gaU1hjuICSAh7kxJfIXwS+Qv31P6yAJgDqlSBPvr
qyUO4iyKQLZL8IN34SeLlYE4MCa9gQ74JfmP5f4Aci6ynu30nsmvTrrXu0eYMELn83WhKy7jVKZY
IoB9Q6PLx85frIBWXftLUjqHACTOtPB8ZyPGW9moM1lCVBv7jjprIe7JBrt2gGlbnyryfV//QCPA
rXUuuyVsEMwhny3waw0Olep8brI9mLJS7+w6A3qPecPf/qqeCgfYwBsRjWEbNBcJPh0SOWuQWzQC
mcz6kL4kR+1o/jTafbr7VOmfDM0/9N1baNyNMFVFIyjNOpy8T07xERymyAcn8imdnuLxroqO11fh
4mQTRVgyZsQ7iZeL2O05plUrSaGjvjKw/rVW32AX/PnvJAjOq/2fBO7b3Hn+l18XVhb8W0cOY35/
rcDfkuwloLmu/34TR362d8IKLX8/iVZq3wQFmL6BVwss58KFsSc1PiRbZ3pVCvlKysm4VxDazqX0
Cj1VcZNqryBXwiRj5Leq3x/MHm7BbvibnpwjsJQv6pj+pQDGPhqVB3LtcxCnN6YNcGKfAcgHoN7N
dd0vrcOE/RrKUErcgFWIk/NJ4Y8Uv8rQ4xFkmm/x++p0fPj884LS+py0yQDKtlebBzM7du+9tSwW
c7muNFklgycWbKskKiFPMcDGnW+78YZqzrtXh++DJ0Cmge5EcYApyoHj9CXFfwWgOHdN+w9+PrkZ
iwtF51Fjq+cmAc0Xr3q5sV7r5mNNh9aGl13ZW+I/naYaDHyBjzj/fKJrcaBMo//aBffTsR7fv7dM
CuPzKC/peD7hKlRKKpWxlAaeqRUQ2Rfuuw8+WVlbtXn9aDgvTfi+FurQ/EiW9BpJoN4WnyppA41k
bX1OBOhCUXzsTGXKaxueD9KiwU1ebISpy/qe+xUTtGGLngTFIgMnPs5hKgKfpC0Cz6EUpEEL6k7G
HxgoZC6MoPEWZa0WFU9cVymX8RyXUJU0wT/OR7XdyiJfOi2mETQT2yTc5jUqXNSG1LbSBBC5hwea
giP0R9p866jvN9QzKcI5UKSpbmtNi7woP7QTyKTvP2dn3xcieRDOYI7s+X5b37XRHaC673YTZ98X
doFfTmgb6ZE3fbbCo11t+OiVTeC6cGxetLpDGC040ciw/RbahtRjfILel/QDLywp2niyX4R/mCjp
W/KaTFCoCDq3pIaKFfwJCJG7lqm5Nz9/gMamBqbnnXnE5U7gROicDIsx74vnbxYxGAZnT+Nl9iPv
RIgldGcDc2T5scLJOxOxrOjJsSAjH+PVq8ZL4Ac7jjk46nYwVR9B6JSfnaTzmsaIPpk6HKyqnwEH
fN0e1sTzPpDBeFRM/aKMBbI+Hfo5iXmITa1dPdfFzpQC47FUrfYpLo3uRp6jGBIV2bhriLo3UnQr
fo05ot/iBe3zUJ5lXVJq71iNXxPp63XlFmsT11bnH57fNBJezNgaTKhN8JvV3qh8rmevaneTAgta
f+cwcicFd9elrfhQhi1tJmgYubts2bdhmIGewq69js4KFYj7yvih0bl0XcqK8dOdbyxZTcIgUzT+
tM3h9i2M2oOp2O+j/Zj9GIbKdboDiL7XRa1tjsEo+TI8DEinmDqEr6Gq7GGsPYhfX2szuB8MbeNe
W1szksFkDgFrNC9Kf3UejbMd17UHGVT/6juh+pworQRIsSRvXHFrxkANBnUY8wQ9RLgfApCn5Vgr
Wg8Or8K1tK+UQ24HswEMHJ6n1FKeRj/fuPN+JT9FC2SKTCXu++UQBVcFWXAHjxdCM2gaQDk2jyGo
6unPWQ2PAfIpo38Z4u55gFiydw4KgySZox+r1nq9vpdrC33yQ8RmrbYa6hBc4dZro841+5cJeIei
+nJdyJozORUiLHHVlQ3k2XXrde1+lp6S6d6wIB2gLVH24hDOuY3zvWagPJqXPmneKorYWBEliZGU
9JN4MlwldfsS+/7GVbMlQfBPVu73ig6btVdXJGHp6YHr3N84ZmJZ8tctg/XTILj0IHLZnF8BtPPS
m2FMjddIz7CIFFCfRMqzU31TtPxW928biGUV2N7+YLNOpC7n5eTi8S1m6pmuabx0hBuuv8v1z/Qk
yfNdMoBq3qVuBaHGdZFiVeS/mtJFQGAAcgotfYJMWOKcJgpbL08bOkfvsuFb6D+X/k0VQNZ+10cw
/kg/4Jrb0HV1G0/kLn8/0TWIpkkpgwi5of4E1PwX+vw2RKweMIBXKTjZmKQ4HBAWbTNIpd94tP3V
5kdKuq163Fi+ZXkuvMmyeLbFBKQipnl9G369CI/itVkPDLyzi50Xs3lWuweF4Q2l+VlY35XgSerf
wvIxezdmL8EQ/c/QbFHFoFa1rMDpImaSM1caZ2Ea9zKEu++sNfwyjtPvC2fNjqcBNlS+DzcWrB96
t/EIXLsATr8vHDP4OZI0gR3b6yYy134Mg0mlB5VbWUq7yxbKqTCdQk+aAUO/vnFr5ncqWThqejgw
rWSjWTHPOJHezYqN2GNZG9Ey2BjePWTFbVp1zvdGmWyOc1ZiGSbc9Z/thhDnJVL+ea8elizzgqOF
jeib8cRzKQC6AxMb642nHCUNml76da4LuDxEiwCH6ev/XtKCic1WwDBn1SNghIHiRpVrl7j3D2Qs
SS3YiAjXdMEX6EM6JmoYNN6Q31QJXS43wxaa3OVuoAaPFIJOsj6OeC/RRej3OvgRXgFaYbuXA27D
Q5JsxE6XVnUuRTgvGTxrdadLtZfpX2PtyckO1xfq8jbn+46Gr/nvSgmb0Y0a4XNpcEFUX6nSEb3c
wM8C4+BD1txO1aOtbIVLa9u/RGY0gbF4tuhDKYeAwqfajTfBMyhpR0hnidY3rvQNIY6QSlF6bWym
1Gq8sHyajRun3zfK6/WVu/Q0PBeXfCIpLZm+PcHT+HFc0YfFeY/I47cHo971sAvE+yHcR+WGV1tX
57cs4UzKox2mdZ0RobQ3lkoh6RjbG6dy+bnnzuVcHcG5xDHUgPC0cntO7S5u6Xa0KCQZqqu2UArX
W0/SlSjhTJ4p7NAY9WoATXvrhcGrj7eMpHuZcaZG2bf2rYUlSukHZv1GZeNArR3bk20TO6Zivxr5
h3BSUx765EkN9rpz0241IW5JUc+daG90NQRZSCHaG+NvQfwQ1q/cRddNcMMsTCHSKls16pwAKUuH
lbPX7J39zvkP7uvzbRIc6WhWsJhOmIVN+/TgNuqGCsv/f8XsxDpV3Y0tc+0VKoxfRkYr5OfrS7T6
/aXxYOmp1S7gMYtCL+R04OQMNPiHxePc/PMHAgD3IhFGYUIWCxZSHGryUGlkj+IvIbPhn//g80BH
LdCAAB+ICGL1KMc0ISuNp48AwO3UDSe2ujwnn1/+fhLu6ZQ97Xnk87IqHchEdtnx+u9fPQgG/hyQ
fsp+4oMcjjZtgmex9qy4uM/nzzW5J7INh67eis1XHdiSoV+aMOnGWg7LiSrMHVQS7MaEFUwhyGZw
VEygAmp1zNy2g9svnW+vq7bypONsOKgFwY5KRCa4zKSNSXebeu31qXE3MRYYT/0+cG406z6xPjIR
cYh6yYX9+7rc1SWlvEHudXmK/Cr9nihqQYcVdD7ZvCGpXeqsrt4/5tk327i7LmfNuyylQZKwBrUs
0bKDIY4mM89IWia89HX/ECXqXTLqG2LWTBAQHnpblsaCi5qZZBsdjHxa65nW7OyMebhJGcbciAfX
jONUiOCPS13qWynVW68iKdipxwlSxKb6VkD9tzU7e9k7g8s8lSV45dqq4NOMLWTlz6H/aWC62oiO
E6BjkuzJ1gPpn5b/TmW3n/19lG1ccOvruUw5Lhm9ixqh2lNb7alNewakTXPTfYTZ+dt1y1gToTFv
sDAMgD0lPhK1plASrck6j7Se++zDwH79+2sWfvr95e8nFh4Oka83Ot+3gPZgXgku4kerO+TazXU5
axZOLxqPBAJgJneEnUory4ZSr+g84MIZLQt22cyrtBuO18WsqgM2DsiupLF4wJ2rI0+NbcRSjjqm
6gbm0Zl2quo25Oiuy1mJSPFD1GUs7rpLHK1+GLUgCOXRK/RyZ7bDYVbuhurOih7Vel9txaQrRkDX
K+9DEtUqYbzg/aR4HOIya0HEDf5pd3X+n+vKrCyaQqsM8zBcHKSRhL2pYejrjdAacdz7fjjSUNvO
cMpvLNmvtJsQfyCGpAeNwcvss+AYMrmzUqmfWTNgjbXgLYa4PDdepeRFp1s0OBpFuKPrzi1jC/Tf
Yg8N9k5nvKJ5NPW9BnHZH2it60u2nIjFEkvAhS4XZtVGk9dlN1APJgMtFvfxX9eFrO7ciRDRHhO9
V8Aem3BQmftWzH/w+FZgq/qfEsKaRj1pFyPIJw+6vyHYUR3R0o2Tu2odJyIE64DxsTVgK0WF+G+4
I+0HydhF/Va1eWuhlr+f+KF4lKa5MtmNsLkdydc2L9c3YksLIWTR21EJQE1hobp76N38/uPsPDjW
4d9JWX7FiRYQwWtWHCWTFxngGkg7o4f+1rnXt2ov66vFaSVkMC4x0wq1B0QqBCK7gQLW2qnvbxyj
PUH//X1BD3oalMhmyM9T5uOo3cbpxlNh5TY4+/4SQ5ysE0OzGU0H9eQF88FX4KF1y/J4fStWRTBN
CDQkAB4MFZ6L0OwgS8POHz2TAfTyAFeZqWzs9uounIgQVqnSaqh/smDysvqR6c+5er2uwtb3hVUK
a41ZmAEVgDex+j3n7vr315aIPlbw7Glo5UoWvi+P1Ar7Vp09w3yN5b+nsoeHe6O/Y/mG6PQNjIkm
BsYdaaQ63waQGsDNjErZo6nVlVQvAOkrjm8t6z7qx40tX1svJoK5XQjZ0UjwVMA2hlkxtDLPEubV
pR3MHRt3xto7ZMGxou2JIuQl+lItz2MR8EbxAr24mTjleaLIrtFqO2i/n6x4Zt63+Q5t/f0cbzXU
rcUc6MVwIZMDxkXzRGsYbVDR3eA5zBfmt3Z8r0I/ox8dKHvfTVe4TGGZMpEhw7jEtsLpyaJhmsm4
qh6gNPuOXsU63l83vmXjRcM4lSAYRjO3vV9aSBiGffAYH8efQfYH9k1N32Kq+BfksWAPw5Rns1no
iidne8vf5cltvEWdtWZyQGeSl2bSYhklPjdvy/f1cQbrxCtUkBITat/WhhKrErBlyt0wEF2wc0ix
VIZzVsxeazN+2sbuP9f3Yc0JUH0ySBwQBqHFuQaTkmotnO2TZ7TxQck++rF0kN7N/IE5nQpZlDzx
9xF89rrSlpM3+66vuap6uK7E2iKdfl/Yhjad5rhyUEID61Bmqn1//ftrxnr6fcFY00n1jRgoE8/h
eaSUEPOoL62RHUptw12uK0LD1wJCBOCwEC9qqu9XQ9JPHjgwIDoCcbE1mLiiCsk5+gaZnKV9Wsyk
EGON1qANA2mo5KgU8ketHZh/NA60pmw8j9ee50zoAPrHHA1dL+LpyLJQSw2tGrzRb/K97IyKWxQD
zNW5LR9yNYt2Wg+ypSXV7bHSS+ela8bqk2rm0u1IPnw3MZbVb7jwVf1PfpOwlZMh0wvT8puqPNq1
2T+99Fqpj7a88aZauynOdBcu12iUskpW6sHT4Ekekxc5fguiyB3L58p+6aXD0L7p5lYz0+X0CHOz
vLJJwi5Mfhc1ZUMh91onQe8lmu5aDiVF4EfbPSNx5bgggrhzDEV5/kmfn2tti9Ji5a5XKQOSgVwg
DmxxRlNy0sGRbKsDqus/sZK4dN1BUQ+8tG9sFGlWN5HJDkqzxBWEF+f+pBkTn2mHvPdm9WdqN1CM
a245WW5cvrufDqSGX7jcPFwvUR3jtJk7Q+l6b6iPEsDR84bjWvG+NNhyPdl0DF6mRSytkuxiHAev
AzqVkPlmVupdrW2Vs9fEQMTBU8Eg/XIROsjalBWVXo1elO2z6LbRX5UtTrEtEcK5qsE+ZnoIEaPj
RvJOUu6trQzClgjhSIHyPzXjjAhNOk7RBwbhgKy77uhX/C9pELzikvDVLqC/wgyUBwcpHozG8t5+
J/zHUuI5/fwvp3FyD4aqlZeyxueHz7b+2Cbvf1adfV64PXSzzUYfH8pdfoglEIp2+fD+jPiZCPX8
5MlF0DPwyR4En+vWBVm160Dx27huN3ZBPN7z3OZOE9aj11n7IY5xWj/+1TaLM9aREja9tZwHffxL
+p7mP//g80vTPCk7+nvE3x+2pW43Badayt20Y5TT/4N0CWXw3xKWFTwxJFUH8qTJkQAeg3qnJYc/
UWB5ZwDqsSQdzz+fTaqez2EzeCV481AI7bZqVWtXBZ2w/0/AL4ink99f2Wlv6z63o209pulupPsl
mIE/Hd3C3mgI/7XawkvjF1E9Y0LMXF9AOxZjPDtzO3VeWnsQSAX9nRa/OeVNrz60lnZo1ZsgqpiR
PgwM325yb6y82pYACOcLJh1NekLutgy0vKjVqPLUFLhSJtCHtNstbjIM3TIga7C1dytLS0YTD2bT
9wNWguAlAVFr+YNTegoMYI1/q4cfpXp06yp0E3NrUHr59cLanglbtD/bR82HStQuvV8I3vl93x2l
5iVI/0nCNyvRXHPUNt5Da+t5qp6wnikhDtiCfun5efq1aXFAoXpsm+keyCsXWA8XlC3v3aeB/NHS
zW/BznmB/BI1TuWMslJ6uepO/xQbX1+JZc6+Lpw1rZfUvLP4ev+UjuDJ3CnJjZO/XVdhrQfkTIoY
MQ1OrtcaUqbpdoAAQY++NPD5dc7Pmh5qx3GlEbiv+0ZP33+jngkWPJVRj3ZmjggumWUn1fcHV+rZ
95eg4cQCJUDks5lhOo+mgzZzIWm9vnLL/y9auM1cDE2ARE5gjp5/3w+zvqWqXniG/S2qHlT7vk6+
Xxexct0tqO1EzvIyGXOBud32VqSFaemlD9K8N7YQObY+L0QFshUzpDRlpSdPbt9/7butIsSqAIOR
Boo6TJ+YQujXDXBAS5JWeJP+6DTPfm1u7MGaS7OZNiTyIAnC2/h8D/Kp0XqDp4wXAQs3RvGxjRs3
gf8iaOyDWg4bj/C1E7n0GsDBCj/DRf84uem8bUPmNHr7VSp8iGRTOH89a+NtsWJZBq2A0HvT28CE
i2BZaSSVQdnklRf9BEyg+ZvRrut2teIqmfrmIjB1uia4DM6XjQwb0EBzWnkQn4BFKun3xZAc4q47
Do6yr8uWAax3g0nQoXEqUzjuCdQljm9nlVdlP3ygDsPgD1KTZxKEZcsUy8/VAa3KyXft7JjYWzOD
K+Z2JkGw52ywiy6u0CGpGzeMjl3vyvUNAwOW+eX6Dq2ZANnVZSKI6/oCBrqxJWsc/KDyjNGz24+V
D0TrzXURa4kI40SGCO4wSn01xDoXZt3ctU24M6S31Olcx3zW/aesf46rZ0PduqVXXAIoNExGgsht
k/wRbmm56M1ktlTiAnsPNpO2xfa88X2x6TRqVRxazfdT+6Ou7Zvxx/VVW3EBp7/fETxO2Ec1RBF6
6YXtUqBS7X2SPLBY/06Ken5Ag7AvhiDSkJLtmvBOV/d+u/PNjWTJ1loJbiBRpSrtbHTp+/ZrpRUP
8GTcXldkS8Ty95NLmOpt9d/lKsNDQ3m43V3//tZ2CGc+ksxGLzQWam6oGx2k6j6Q3HnrNG5pIZx7
3/dbuZKRYgU3Gfhp5f66FlvfX/zOySp1RQfgbLCEQjw9mTAMuoeRm+zzdSmr3uv30RNpsOumnM0+
Q4uk2vXyg8oQvXwEQDveaukRSWeWbMbZIREOeUE/iaZlHEKH6hAsazfDnKauDbU7OHH6IbH98jAn
6o0vJ3e21LkgRX5JI/m2koqHoQ9UsDutb9eVv24odImeL3FcKOBk5CxxkR3CfNc2D8k3xh+vC1nL
sp4orohZ+rnKIjlNOFF+pyh7gp/U9cugg90jGtywTGeXcO81YbMPUTjXrh3BV9A5oIkFzCJvOPh1
q6LsCUYpFJVic7wSmk41ADfIAOsxKWA12bDatfcz2v4WILzxnLJUZmL40ou1+tVK2kOkSzc2sBhV
oxwgNbmVdOfYj8b9gJZq6BzJYd7UlfxyfdXXt/b3zxCsbZaTmWoy91jRPVh9CL+P5tLRzAPa2tjf
9RP0P0liv3weaoNp1Eia9c9z+KGQn/Pwtgg+bE5orV7/v1dWbJAHtLzuup6V7dU9+ApN5HIorq/a
+vV/IkO4YxI/GXI/54VeFRMtEG9m8Vhlj5H8US8favlmCL5P4XS4LnRLr8VkTxxdoNptSYKH2995
0MBptXmc/9HV+XuPhBvBaivA+hcRkqYclLp7gUPwbiqaYz1Yx+va/H+O+29Zi2WeqDMHE60S0O15
YfjYqv9k+ptlfR782pUhh3DKv3v1DXK01LgBSmbDFDeM3hSuDKsJ+rTXsJBGuWnao+y85f4h6TY0
XN0vg35JAODIyolNGlKqlXPezuyX1eyiF14Iuw0nshxO4RVNFf63BEEP2zfUOAu4Koz6zulu9WJn
lJ8S6ViFh0D5MDUblcdVn3giTnBZWl+DpG4N3IGmO5UuWbfrJrH1fcEXlSk0oJHJglXJzZd2y6Nv
LJaYD6D5IpEnhcUKlT1Jrfo5Cn74kQsIcLD7k06P053RhEg3taIeYhxUMWAZWjgswg2/vWFcmuCA
qlTRG7ObOKnpsQtolX7apB7e2A6xhyFJ+zGMOxasgG3ktY/Hje1eV0Engwh0iHkxJ1yqWTxODve9
Vt/6PYjL8KXPW71F60r8FrL8/cTLGGPhaGm7xLj17RQ/D8afxOjG7+8LHrNXsqbLC74/GUcjusv+
YEgTQ/r9fcFLNkwbckezSErzkkj3VvhNDW6sbP6XeyF4EsuhVmAnyzIFh9i4yU1iqg0Rq/c/0L42
EC4avbWCxfrU0YAAIWVvjwdp+JnkN0bMPJD1V0HYft2RrPr3E1HC26ynMhsNBgmAIL6d9C9t/xXm
A7exNp6A6wb8WyPBtnJLCQcrI6Jpgq8mLFvmhyTZuEO2Fk0wL7XL4yQ3CUOH9qGyD7T2u3p47zc2
XEZ/5FF+ayNY2lTlQG79ypo4blpRttltwjqt7oupw74MOxqd/oKVZUMpjTxvcPBVsg+0Bzv/WFQf
zW4DQ2XtzDPwAKM4WFvKxUDOaGVF2cUjzhfiw/FG3tr31ejvVIBgyhYo4WnscxF29UOSQXhzk1qd
G/WvrfViNH9bPRRa/YZSa2t3KlOw6QrGsxGyo9IzjWOeu35yVK1DVn+5fnLW7O1UimDSVHnCROnQ
TJW+LIjgGT3dx0jZz1soEVvqCIadwT5VN2nDq93xvawd7quqPi48mW6STxtR7RKXiGHSqVKCZVtW
Z2RFi1JGATr0zk/u5/GgjvtBfrbVt+sLuKWXYOLKGNBM0aOXou6niAbm23n8mGxhxq95nlONhEgs
7+RGm1IsnNEsq9xrE0nUjSfOuiIL6DgD4sA4CcGYUsmjk9jcCJ1pPhhl+arYA0TS4QFsqT/oHjN0
Bn/+rywx71h0PiwxS7RU3wW3Mh3NsTttVB/WfcJvEUJABh/MrGYdKQw7u1HaR1v/gzjgVAXBJXRB
lM5TvKRIAPmRq/+AiL6xIVsaCA5gHtuxi0MkWJ42u8q363a79XXh4Hd0SdH5QDyZFTdmc4BN6/r3
N8xJBJfvsiAJzGAxJ/lW6j6byXNdfo/Cja6E9XPxe5eFk26EZhfDM1J6QfGcJZ/l6FXqD9cV2Voo
4YBHk2XRssrRG6djoO22quKr6b9TQxKOtiH7Se/4bHOXJPsqjvZB8jmkxTEvP0jZsz5mR9qO4Zn8
ro/3vfoxdH5o2hFe8o392lJTOP5FA/yFFXAkOzoqWti1a+/6Ol43CJrCzgPzoCw7DcYHbhrlZdRv
o+w4wskSf74u5boa9KufS/EJz+YiQ4rGS0+71aaNEHDr+8KxV8xoSOuSN5JaMRhxl251Sq4atEZn
MX2Mlg2l+fnvZ1LJtNOy5pmX9TS7aq491t/9Uv2T3T4RI6hRRIo6mRq3VlM/19EXH3T+P9iHEwGC
84omNa5AACGOLbmr2h9m8fXfCVg26uSdN9vt0PYjGmTjXplBdd/wvqvmCvQZ9GKUrmWx6bpXYtOy
AHyh/2cX125q3ijSAcLS61psSVn+fqKFKtnkupvlImQsYVQOg/GtIORPra1K4pYgwYs5fR71oc9y
BcHoNsEnPf/Ug9o5DZ+vK7R6PggfdOgz+FecsZ2GNrGgvORdKdFHrGO/tE9dF7F6RP4ngmaJ8zUr
EjmN/BmfLzukdtzZ/1JvJeuva3ExP5BZEFLSNkgA+fcMGMOP6wpsfV04fL4l2eM48cRvg1da5ZIN
R7v1eeHo1VKtV2rOFkjWTa6Bkb6x/qumdLL+i/wTm4WSUa0jC5vNzRv7WHx70bYqQ1s7vPz9REJQ
whBmLmVpI91N8SPV3GLrNlpfJBA3LYCZVUVMDspTSwuRgRJUppNhl2wWDFZ14ADYjk5bOr78XIeK
ADRLk4o8URZDqjO65vABqp0hVI5K5Lha1O+V4tVqv8/GfeI/lMz1xc4DvY8bu7X1O4R7XRtaSCf7
kt/hP0/t0YSBZcsg1tbSBkh0QcCH40+8c/PYb3OjHzIafZRbJ833evPj+olZU+JUgnBiCn/ORqfr
M2/WfgbFo17daYBTvFOGTdKNvnJ4nResL3Hs0Uh9deinpnhLSim6DYvA/EC2x7orJ9PZuFuUZfPP
Hqi/ZEEXj0QQ+MRbfkyAOEuLuXjLGnUXxwz1jDtwS/Zddts1D12quYWU7JoJlrg2eYXWIkrLWyXK
H/SkhEwd7tQooTtd3liCi2QAPwvydhppGJRjwkH0HGk3T1LZV29BY7ma2R6k+FNBY68S/2jtjbat
Cy8iyBK8SNrXdmVlY/Vm219CJ3FTrdiFsepGc7Sh1YXxCJKWv594k0k2k6qitvtmBv5hCmMXUz0M
m0NDq4tnMwHIe5gORBHrEJeeGV1RVW9y/kMey12mPEXQUk+ztM+LLX6biyOHToxjY6ZQlC4g2ec6
VZYfR+AUlW/Ac3822uhDn4QbRrolQjhzQBabukTx581vi++JZN92vr+Rp1kRAeiLATq+oTEj++tp
dLIz+tRXhpTl5VubyLvyi503GzqsGNmZgOXvJwIoOKiKFBflmxr7bjLc4zWO4+AcjK0797K4CVjK
qSpCfBVQdGByJ2FD5idDCUE+bV3wRty0bvZzARu5cozbdq+l4U3nxG5Sv7dUB6iJDUeNAa4J/4oc
opVRWH0RDsWbNud3Icp28sbLZ8W+l4Z3G/BA+kcvqAOhX1eMqQ7Lt3H0b/pYHV1/mN0eZhw3awzf
LZpkQ+KKeSzD7opOnohODxHo25bsIIx9JOaSyg39fdyKvtcEQPyggVq7DB+LqEBWTyEmNozirWv/
msLq0DtbiFQrBgjnKNP0TKYtFJaCR22Tvi0Ybi7eDJ678ou7V6LP16+t5f4WrhIkOIyZQ7R2CVcG
c32fjIVcvEWw0+nVAI3f37nRfGhTuNoHc6fYh3GLFmpdq98yBdeQjK2WMvjFVTky/Km/tvKnSIED
fLy5rtuqnAV5AouzCKWWv58c36wvO5AVOoya1qdhnOtDENMaN5RWv8sAs3z/ReEsdNZ0KzP3yZzL
ubiw6dIU5MDkbR4qyi3pYaAjqZLfDVAIaBgxJ2cVLE6ZQui5GKlLcsnxnXjhspr2xdaQ4ppRn35e
2Bw1COcOkP74rUzr/Kk29PLeMjfTe5eX6q+ma6hllmb+C4SoespUiW7/8K0dwqMU5gcYUA61soWK
ehkoMS4K8yt4V8vsu3hCa20sIP8ZWwirm32s3U7JX1Z4bxgfZOeYp9+vm9vlyuEMDJptF+gLYCkE
H96YWTebARHgNAW7jp7rdzOE2HA5AfJPXsSmm1xsVYcms+uGWSrpc9GPxvC5SB9iHayh+S9reG96
VxAlHJ1xiMq2Lq3yLTNdJ3OrrXmOlbVS6EuEWo+ea6C7BMcWaCl4anTDvsWZP7i2ZKZuU+fvvr6x
GiBVcM02AYKIy45ZxVMrt90b3DlyeTRr5tl39hb83YoqjCksUS+TvUQ1wgupobVQiYY5fPP9QX2s
xzw7GHZUbmSqL6VYC1M9cx2YmEN8eH7qDR5hc+1X/qegbo09nAp1o+/fa7/nIgTHYsuhNCiA9Xwy
wtds9Jrbf/d5wbFARz5VLTiOn8pfVpsm755x4v3IuIizVHCXirHgf/XcyPqxrexPMMwepseg0Q/v
1uBMgHAoTA1k0jqo7U+zjbnaUAi+t2YraCB4kBq+S53Xhv1pLJo93Tru305GnDS/G0aXWA/6aAPi
akcxGUk/N6YoGeQph5T+LZ8+THmYuNpEvlt9v82eixEMahqHYgLvKHtTb6pw3OvyFiDI5aGgS46x
HRKsPDjJlJzroU2qPNeDk7wx/Ovat708vPtKXwQsmUhOOIGeuOOG7ydaJyVvRvrE0Fas/BV13nWj
Wj5xHoBxXwCpDXLlMqQhXud5oxRZYvcJe9Ey/ror9F0bHkon2XCGK2t1Jkc4frHipxNsNMmbbzhu
+Z8o3kIc3RIgbIadWE3ZQBD+Vo68k0d9p0TvrckCJamT81iYqzTCYWE3kqDSJqU3h08gifFU3tvz
FpbYRViCBENeZsWXC+OChiiznWK002H8pHf7NtgH1mGoN4LSi2U6FyGePV5acW7GiFAozD05W+AD
F+YkfF44c3HrW4E98Hlfue9++jGTAOV98e4ZikUKHpZIFIzjC2K91EgyE2KL8VN0L8kQyDJd/85T
gYDlGUplE091MZU3ynPTRNrcf5peevOu99/86Uu3Rc94OY7LTYGLYq50Gfm8mI/KEe+b9qACQMCN
MRgfsr7aQVn7PHftwQTf+P+QdiVLcipL9oswY4bYAjnVqCJTtyRtMEklMQVDMMPX94lq635JgCWW
921qk1bhxOThw/HjkhTs9VH/W6BUS5a2Htxl7vZTvoF4GXhHOK/UXH/lbAoTm2Uq2DqoUxqKp2lH
Oo4uUnhurz+U0XM3PsVNiM68hwCcnEN8NBu/3dLTyzPDlwGrbXx2RhAdF8oiOIBJp56tInQbUDrX
EfUs1Nvlw702AJ+wAocTnXqx3CJElKEmQY7YqJ6Nd7k7ysa9UQxheH73rhy+qVfQB6PE8Fo/7ACr
j5qtToDrRwbnBUx6MsK9IiTNYFJt28zADHo4eH3hFCjjDuKdTlCbsANUuDT3eW855WY9xFI3Ye2u
JHNf52pywdSnGp109VzLD9X03IePdvx2+9YtdRNEwE/G9FRO3SecRxRbsraIVPUc105nuenk3R5/
5aCpMq40XjuQEMKPnU8BpCVBWMJkR1Jj17AjfawZOh9sPHQr6wSeZsQ2MQVOmidMQg8kLYq1XD9L
VX+Kpe4p1oZnxqb97bksAiecYR911jZ8C/RGEs3+tIrkRpErHSCx761+MrS/DcphAvJaq3vKAEiS
twqJV3YHmCcFdcq4pqgyEibGminPSa4Z5yKO3Ep9G9hGPHVlexDLUqEK4GcigyGcsKmyqoEFkXmu
o7e+m5ziRwVIZ2lcbq/cyjygbznTsQ4WRUUX5mFok2UVVDLOHdmrkqttzGJreGEWqUoYgrYYvpbf
DERf0mkj9bAmAC3GkaAGmwjYWYUntmIkruQgMM5mVTgfVrqFfVg5wDziJ6NjOk+miPuckqCr8paa
53T4WsUB+BoUj1h321JoHKDgCKPvMSr6xeYBJJuQpyoG8ywDSU8Kl4Yfd++yBesAB0pG72Nwdc7v
+qjmsTL0zDrryr6NPH2LEHllFxADwerLhLcGEPMluSr3WoRQ3jlDLQ7Sirtkd+8EwPSNWiEoEQjB
bswnYLaE0QEMoGct8OrcZfTux2o2/sIQDPBQUYQTzrLy2PyhxYZ+Wl5m9MwC+ITfY/ST1YT1z0lf
W42pBOc+ix1Gphcy1C9W98PaamyzPK5zQfz3q3dJr+yoAzt7cE7CXfEgDbutdrVrM+Hk7irIXrUl
4+qgWlEXMgrQCcldJflu6l/DzlFqeePhWJ4ohKIgAy4GyC0WlD0NiqeVRC/Dy6S7efAY6ee7DxTG
R8ZNRVcW8EoKC0XLQWV124QXBAbT7phskYKtfT+sKgRxEAfBxRYOrN1jkQotDi9Sn/tGMzykIJbc
sMs3ZIiHNgdHTlijod1lRD1tL++JtXVulxKATIc/b1sGbjXM4vlxIllCpJwo9rnxgL1utk4r1/4z
dxtRguvh+WG7Oq2aGucRgiL2eUx3vTq4Wia7WvvSaJYbaIob3u/uQR6sEfRQh727IN9swrhknRoT
UC7be7Mh+w09vrx98/GF+ZhkonVeBpjPhHY5XtA+y/e/d3MR4ns90kxTUohQzb3UOKV6un0v+P+L
W8JpqTkRmWYu3tNgGupwslLprE4DWg7A7iyOdnjsgxcShHdbuIgTXckSoiBDnNJqGCHLrn1EhUm+
hRZYOb5AsKhI48N5RNpRMA4Cq7NIKRnB2f4nAT2/HN3Njcg7S3NvDVDOFXpPOdTR78RqgnP9UOhk
N2n97vZ2rNyQmQA+w6sbUgFUUVdBHZyVJD2ErfWAnjFG5lWqZ6rNMdDs/W15Kyd4Jk+48KY0UGqm
mBA15I8obY9xlB1HSv/cFrO2MTowBwpvzA3+OeGitAPLqzjDtBL6BvYNcyN0uzo8+pDAr8FJXhBE
J5keAytQBuic8D1H8X1+d9oP+w5wEZiX0KwUVpVwsPpYqZlp58G56gCU2jP1bqsWHcXRaBN5DNDu
LEJfsd6OrVkT46xVXqe4lHq3139tm+Ep8YAzuO4Xcc6uAO4gLE39TMP8JdXpk6q1h5CRe5P+3CW7
EiNe8Kgq+hbuIXh2PPm3vFWUyE+JoKtmwwtBTgMk4+hjQvRzDkpGFqfuZCVuaOCh2iIQXF0vMAZA
W9lIkIrJvgZsUUmRJAZqEqdfckqeaxQGNUlyuL0ta+cWuT443fBkgcoQlHtXNq0FrmvzrHSNWxf7
nlr/ZuMJIlw8McPhYXN9At6KuAS9Eg7WNKEpDwOX6G7cUiKr07gSIkxDlzOq9x2EgI8ZqZm3LL43
/8bP1ZUAwassk9xOwxAC2jFDNUXi/AtDYSZAsN7kukDxBl8mMIl55Nki9/sznH8MvNQ8O42oraBn
5YImehRY2lkrplMfS7up3PC8V47sTIKw06retQFvoHQOpPex3lX0eP9RgnLVoKVA06cARiQcpYKW
qtzE5jkMhpOEZgLFwBy12999JdBtQUcRBXCM4NYRzpJax5zTOzDPZfSkv6LX3P3DIwKKlg5g5EK2
QUi+ZWYdDJ2am+c++cd+lbT3fzE8IISI43DwsPhORIVS5H2Lc4RwsfYjHn/dHn5FAVoKoJ2Ew4XI
AuMZaiSjUylJZ/OHaXSuQk23NEa3IFtp9WXRLEBiqoLnmlPwA78lrFOhWHSajFY6y/G0k/tdnj/K
7CUeDrGSupbmyQiI28XG87FyhD9Z0xGkJmggYglCJ7WSJZZO5NyH78w0dnpZHml4tyMIwBhst/8T
IjzloSaj9RoXkhuvxZ7eDY0FVzAWDohIzsm+OL+jJkvRBLbds5WiF15bPaeRvKu77BmErhsuM78K
wnMI7AOgPIDYWCjTFq5K2lfpFLcBOU+ol7fIL9P0A3rS/kmULUD8ysbw4wxmJcVAdk5Mlchm3FR4
XGC4d+Ohgh+lVChjq9XD7eO9fEcQelPQ3RrIFCAHxajSIBnGVHRZc8m1j+xglL/vH573BoX6RRtt
sFLPFViLrjXDkNv1hQxf7MhViv9yfEFBBuVUaFWN8UPbtb7e3ZqVmGjkgv6H/Pvh2wj6vSfTMA0B
Cb+O8qky9vXdTyw48bH0cM85UFRce5IFQBxZcXXpjpaZ7Ui1RYi03NxP8xlWtK4g6imm2iV1DBCO
ztgFCHgS7eTg7ojefHzB9mzk0Ax0gzJQ6qTPmRPnbEPA8hJg5UF4gHAaos+qmD6zUyWc7LwpLwUp
fzbt6JKOY/n1H7dP6VLHQ+FyBYIcLFIcIuo0AspfzjtaX+r+e6pr7giMboCEfsa2EkLLHflU7aYF
9jYChBb//crXJFUV9UbZNJeoOzDisC3Gwq3x+YJejR/XnRRrDcbXQm+wnPjj9kJtDS9ciMGw0Uyx
r5uLhByt8QNdtpy7BQBQqMMbMxBKX/TSMvu6ZIEtN5cMDbuqk4LO8fcLwOOKwpvPGyHmMoq80+Np
rOklyb41u/zuvqmwEHDbkCpFjQFvqztf/8m0RzMry+TS2l6Nbggb2nrlPsyGF9Y/DiXILzC8R40f
7JS33+9endn4wvNGs1oLpB7jqyBq+Vna0f72+GvfbxAYAiZvWoXg8Hx5xlFRp0lKkwuNdvp4UILd
oG7EB5fRHGDKFGATOfoVfp7wIrQks8NJThJAyi52XLhNFblNAh5i2wJIJ3f6rcLXlTsBXCdg0NBS
8hKkqncFrSY7Si5yLzt5dKq6y+1FWwogIINBZheuBJKHIqqzrwNUj0oGClDTt8DRm7udmPnwXPyV
yhjjNEEgBsNPybA3htEplAatVMyNrd+ahXAzcOPrAo5/fmFOkXhoDnR7kfjJnxtm81kIN2MC3yAc
DQxP9dEx9H+k3dh+Axb3bvWBKCcy4PBlYC0jVzlfLGDzQDER0+FSFaVj0dipNp6ilWXiOTiUWCJi
t8QBFRRdAFt1aC+mq7dvVL3bEucdZpCiROdZWPyiT1xL6AbfZXJ/UeKnIiNuFOb37zM39oGokHnD
QtFuRbahGseajJc4fggPEbk7aseN/f8MLxiUUTKEUdhheNV8b7OLubt9jJYKCnYYCDBQQ4Gmd7CI
5/tblSOTDLOQLyCXlx4KWckchKJsoISaapOHU9xrJFnRkxgen2lAGS66/ugUflHGtOnClNMXqhxv
T0W8EZ+jw7xDA29E1WDdzKdiKmM/JSWbLnY22q8gli99RaL1wWQymizTNGDubYHL6WAqNnhQeP4b
sBph7VrbmlBHEfd+9K2wdyHb8FSX85kPL7wdEZDtSVJheG1Eq6fmm6qjIHgfbSVntmYhLFsqR5US
GhDT6W5pOxPZOGFb4/Pfr9QtHI6Q1DHGzwnS1ONjTTe8CvEIw7IEtBZ3DyhhVLeJWVElgPfbDX3n
K+yiEM+Wccnf7t7paxFipCLUIimtEH70FdWpmBttWDkrS8S7OqAchvBrKNZKJERrWaplnd/KBzt/
Ilsp0bXxgTNAUoEn8oG6nG9BK1VK0cRR5yMCCSa3xLl/eYCg+KzB03AbFMEEUUF1ZGsg8fd50V+M
Wt3s9+3152bY9WOHLUbaBc46Hn4dACnhjDZxV8cG4A2+UZ6kAFWaTmCf8Nal0uW2oJWVQpUf54mD
Ncv7Cc1XCsBdihsdNH5sOkHoKRumx9bw/Peru5BaNrqelRi+p+9S/0O/l7Tgc52uPp9flevxx7jL
+x7jy/J3pfIT//bqrGgkwA8QM0WEmlcXC9ayZBq1PaZ564NY5Qcr673VS47UWnv0CNiwO1Yu9UyU
8OxlWqYh2J+1fsz2SvdB6a5oww0ZW9MRjm1hdIVpDpiOEnlB4kl0R5gjxRuXW7TPP/fkP4sm6g50
0YgrFLK3/lD1TlxIDlh1nMmo3ST+q7BTE29Na+2ywNDjG4Wqg0Xl3WiWaKYYVolfhlbwQ7EHNGyM
ylQ/RTQYH4eEjQ9U6ekWPcIC64yJcjoLgOb+l7VNWE6pTICPKK3Er6pUf0XXcTPAa5JbILbo0XfF
In/7Jmr3ATXZU4mlj5xcasbaGWyz30tViz53QTLlaDRSZ/vKsMKNd2K53TizACdbvCQRJSX89+vL
0Wlx3DCsC2HHetg13bNpJF5VbHXRWW445CAqi5ISrkVE96VqJttI6yTxzeYpGaJTLpVeD2rLGDwJ
mQ9s7sYxXpWHAliUiiIvilri+bzqDhWcgxYnPssiB1j2Byt9V4cvkrkLypPaRxviljoMm6zC/4M+
RgxJnF4yppkxTBG2OdkHjrzVYnh58aFd0AwU0S+kfxAZmc8mVOQuGzqa+Gg84uX2Y52/TVtOwdpJ
IHhmZaTD4R2ITk1dl3oVIVvml1bjluDlC7oLlJubppJ3W2N+QjmFlws+kowEBwShzkGwEQllGU2i
LPVZU7KDhfrh2DEbxXwo817bjSp4extbB9ElG9ojs1GiTRUl3KP5znfga+U/HZ3QpkwqpeccYSIn
oSQFcjdjf25/53LVgQe++kx1vuoKSsUChjIlvx6jl1bP/0hokqJ21um2mOXZ4X23YCmAtww982xB
TJI0AxlVvEzqm6Xs7u5RBg1koccPL5sGoImIzswUN4Y5VGrlN3spuJDSv//rkUkHvgy1JMuEfaQq
GdNrVvm0cw3qGb17//jIosOKhaEGX1u4yFnfWTLr0trX48fk2Gb/YvGvhxee1CCpjUKrMfxoXIzs
nW3EoVb2ljPw8FwRwCuLKtkxi6UmluTarzTPTnahtREa3xhfTNyxWsrjKMD4ferpgdNv2LArN+D6
8y3houZNXBY96H18va5PtEX/StK442Qdb+/xUvUo8FCgeAASBVjiMyd69QglrBqbQjYqPzeOU2w4
U+XHRuWS5NdtOZ+RRUHxoIDF1EEAY6KqVMxx51pgslBpch9fo7l2Y2uukpupSwqq7iMpJm4Jiq4d
heZ6jEheeSYdOugm8Bh/oPKhOlvR8F0LxuzvNMbJK/qP9JeCRfFB6UL7lSXWsK8TWDFyOGSqM1Sa
tWVQrOwIMmicBYHHVoAqmOukXsp0ObRz6ndtf9LRG/7IaDx5VaB9u71Wa4JQJ4tsPUBX2uLB1rMi
s0hcU78u8+4LajDkRwudAd4mpdyqKVnZfuw6sK86UMJLMg7NHmiclVLup8OxTU9h+dTFb2O5ETlY
uSociMMfUIRRLZEXBRkkdDzNrNwv4yfF3qdbhd5rC3Y9vqBJGFppmnaB8RP2ppJnlrzY6cZ13JqC
YExqrB1QsQwRsnIYX83Ku73lSxsZFURwVbnNZCD1IlgZJGvVqDG1wY91R9W/I9sMQyaMfk0ft+Us
p8ErlWTe3lfTeER7foabKc4sAzQ/fpEc411abWiTleGBs+P9xgGsReJQ2IhaZbFd6/XkD+3f6Fjd
W+GBPiXcZMFDCtw8zpLwIA2d0aVySDq/Rr8K7T2/G0v7vwLA7QRYMGKCC3ugA8WkadDe7+sP1fqg
dz+oqIpA5BdBCdhKCKPOV78aJ+SCpREBujBw0wN6EGwIWF4ECOBuFkB8yCNpwintrTQEHJgNvpEa
Tlj5tnwOsnvLrrFIOqgGgewC7B/vqoBYoaipSywWG36DnqjQf81GBH6pk9AQEQRBCMmC2gZJyPkq
TS2NUKuVmb7xVMv/2CXdpaTYGcr77auwgPvweSBogNuAJeMWjiAn0IMmYrHlV5Gv/AbrtqTvq7/d
+AHmpmNYbHh7K1cD0jgtFKI4S5xHn0cInI+Q1kbgl/WL/F9sCyYDrASSt3hkxaDXFBK7kIe88ali
Os+E3cu3jOXC+Mi0cS+SA7Hmy9WhT0wVRU3jA4fuqjs0sdo4vFw5zC0EnrjFobJVsBIA0TwXAE4o
K0YpeeObUQ+k62sTv9bFo/1V+qdMp93tzV/ZjZks4YzlmRSRNoAsqUAANXYldi9uly8XOEHgzBEe
hhAJ7/RB0s2xnhrfkF/aWjvaaecMlgLSma0uTmtzQcIErEZAtfMSVGHdKprBhakQTf3ZmIfQOty/
VHCPoLgI6t6QnJkPHyJIIoVJyqNSTmvtzPpuOx1Arqvxha0olAiYuyBp/Xx6lBKXWhvox7VjBfMW
VVbwBJbB7LLU0CqsSzs/0f8U4/c6+iirX1T+kQ1/DWWrQdSCKJNvO6oh0K0YBgmYk7iGvrKnjU7q
J0QRWp8MxMn1nZwc67cR3J+N/G5Sl9BTTh/KX4y55ej2gZdkZ5RWw39Dhe3tfVsUjoufIpyLoiCk
VSWt9UerRIf0l076McY/Euklpbw/h9H4U/SqxpfbYleeIFxgMIsA9QuzUqSRBYG+VmVpBDX0rf4B
BAxwKrcFrO0nKCSRU8Oh4UnO+QoPpaxJOqgJfctqdiw+VqQ6dVPlqvoxI/G+sL/flrc6IYOXEYCn
g5cMzeXJNotprZDaDwzjtZICbyjHr93dbCl8t+BeIBqBGBbXgnMx/ZDkTC3hfoH4QSoP0hYYm/+/
qF1RdgvLDBYmgh2CaaBPYJOQwqDy5eqpjkyvH7+09pNZvjas2d+/YgBOEpPnbzkidD6VvNSDNlRV
OPYR03aTXqhONPYMPUGtLWJavtnCrEAiyWvIEWqBwSmIMgKjMOOhb/0e/F7f8nSod0r0XgS95qks
3KJwX1lDDkRUkVwF1gRGw3xiJoA5VgbSNV9igLjG4HB/sNVjNIHg726PCWuH4/BZ2IPnUDCko8SK
9G7iQfpwR5vG7WzDub1JK6+G/QlxQFwTnodIwVErQZxFo9X4QRHgYfKiaqswjZ8ocW+AecQ5wIFe
dm8nCU2GQsp7vwmzPVgKHSsZXuQuOXYjeU2t4tnUGHPkUL7/+MGVRYN1OCGoPpCFm6TK4YhWJFPn
D4HmWO03tFp2w1G5f/24D4LQIXD1vAZrfhaqoQk6rURsL/5H+TX9vHdzEK1H6THUKOr6FpB6Xqlq
l8hP+12XPsIoekQga+NZXKq1uQjhWW+L2g5qKExwYfbuVNhH9CR/RtuoDbiIytXj/BRADrwF3Br4
mwsIbMsGfdRoHfs0qAv0Ohs6EOAHumtN7YtFipOufAtZ7dVquLMrM3xiQTr+DOMk/2Wjq8SepGbv
DKBZOVSmHoIaQumcosh1r83tcE+ovoWQWz4v4FDFdnKUOSL/4gMeqrTXxymM/TjJDqFeubZyyKfx
1NnDyYTZC2Tq7b1eyVNBIrQkZ9vjgTjhJLUdowQEpYmfUllxdSV1CvXJ8ZqSeIlc9juLhr2jSkTz
EtsEOizUfldMH/CGp92ub+J244FdMRzwQZwYzAKIEqXjwlMx1Qz5aJSZ+UnydaRI1sk7lj4WwYPd
P0eN5lBF3jXVL2JuJVmX+hXV11AWn8yZ5qKePJrUfmJWmvoG6HmncngH8WjjRL1dOWmjveVa7W2s
/cpuI/SF4Bd6sa2Ya6palhn6Ric+Wgs6Y/04lakbkWMXGZ4+vLf2Xpee0S/L09QHCgLuXPlGCKhW
DQ/py3h01ezb7Q9aamVeaYCWzvCvUL0mRknTDDQdU9Cl6Le8r8NjuOUkrtz62fjCu8LAT0nktE39
hr2lde7ULXPSTV7arVkIB6hMDZKiaD/1w9jYleynskn8vjEPXTDKhmw0Q2OsU3+03ao4DerB2gI0
rk4CTHnc5MOjL5Y1hRq8tawaU7/7SOw9UTbcntUZXA0v6N8axiahYFjy4RN2QMWCIm+LvmfB8Q0e
Up50R4YZRwpaTdiH3jBpaEp66sfjQ09KpzH2WfeEv5Z+zLPUS3PXat/06dsQbJH/rVxlkKXwSlIo
ffh3glLLDXUwKrtMfZU8Gek+njLXgqkkv6KaY+O9XxXFn2DuDiCWLYjS1Q7JAJ1ho0ovDLw2dYLg
mAZO2d2d8dHAC/cfQdwYvfLtWtVguV5CkK682eVzfbr/7pt42BGcRXDNEhNKQ191TG3o591v032/
ceBWl8nUsB0gioYDwH+/+vqqb1Ava1SpL2kuelZLL9pPdLHLt7ryrZ1r+H4IciqfyWzhzJmxzkqq
4/EYB88iyNk6qOa/vVCrM/mPiEXOqlAytTPNxA/zHXa7UN/s2O2CHd00YfmOCsYLOND/fzKfL+XV
miXBGPSRSQDRUJwm2dNuP6Jh573dQPk1vZYiqIKqrJmdd3biN7HT906xlbhanQXcJDgUAPUBaDDf
+VS2e0k2o9QPJldDBGpw8uxkFP7tXVndeMCwEGYBLHsBlADvcoH8ooFdQR9mM/zHGk6gQ7stY00n
g8uNE54DwgBR85nANmq10ShzH+2mlHjfbWFD11bqenz++9V+5xV4qyalzv2JfDXAjhojaBcCkZ+S
rY5Bn06wcLTIZ4gQcSmAgERcSZllQWzZYeEnNKodq9e/08hGbxHVlUtg9NviaAKblWrRIS8bp2G6
U2vJrrbuLSHD4UPpIToeQ+UgpiKGU2Kqp7aZILGlBrvK2tvJhjW5ciwILBoYNLBs4ZYJS5qmQ8uY
kWW+SsuXMgh+p6Q5ZUO84c6snAxesWTBk+UZU9E1V7MauOGkhpjo909jK3u9NTr//epcxFNVoQ6x
yvxI/ZJa/hbofWt44VhrA6AKFcJmPpneyc6kX2/fmrUtuAaaCV/fo/dVODZ14hstTI2LZFzurdPk
h+hagjCBCYVKas24BH2X6bv+/d4JcHI6ZGl4FShH08yXv9MrApMSqkVNq4Oaf21VBWT3f28LWW7C
XIjwPo5m1aC9KF4VYDBdql30YitksNyHuQTB+A6GQKr1ARJo16OR3SshrlmUd9+3uRBB2Zt1nZt5
iPcXPeuj8jQVj/IWF+/qPJAelTmRN7KkQuJMGcMJ3BHYDkvaT5Pi9KiLJ+rdnhDmcSVEeBSHkJSI
+EFIn7zH0UcVbAQm1icBG5UDB7UF+8yU6AaTB6yTpKZulTFU9iMV1Gy9vSvONJ/H/8sR4bawGVtw
hsOEaL4lraOnXs4OQ7O3973l1u9om6pu4W1XEptzkcL+GGo3xah6Tvw4r51kjACxP3XZk5QQF9mh
QtlTsMimzfn2/eGXcP6gzaUKG6YN/dT0A6R2nBTMK8ejRR39/mQXQBIoKwRTG7qeLVrsjFVjhU0h
YTl7sOEHL0r0+/Y01tQAWuwRGPocPCYGryW9KtoolijM5MhRgi9B5P0LAQZirpwuFpgYYXemoEfL
ooRlvlQ+BETy7Lw93JawtI916Eg8hwp4MxBREiQM1qhOaDRM/bbxqE5dO3kqm4cpiV0S3z8ZHp+0
efgK+U4RC5BlwG2bZR/6oVLstOjRmsyNyazsx0yCMBkSTiNtJEgoXiptV1r722u1Mjwi+bwxiI4X
ZhEGlxKWjGUnR35enwq3TO82WHUbUVzE0FB2jryf8DDm+hQrckRLn/U/Kbjsft3++hUlNhteeBjR
2bKM6hLDp7Eb4HonZu+Z9/YkQw4bJJigIoJhzwnmhIcRQdIusOuuOMu6V+Slh/4NnpEcG/VuE24u
R3ge9SEtM6mFHKs69yUeyI/bi7XcagQjkCIiCEgDVyJm2IiZUcCs0vjc/DbNR2Tmbw+/1H+IrHHs
BS4D56oQDmqbWL3coSoI0Cr7uymP++SLFFUHJDm+3xa03HQIgu8DVk+cWLQSn1tDIUvtMc7awK+l
L3m7D6e9uWW0rywVeiTBbgcECvpWnItaaGQokfY/h8Ou/FVsVRJuDS88FXqus0IlGF5i7/avstmA
2iz1HxIkANkgz8kb5Iiw67yqc7VSa3pGyypNO0fZN0LPZuwF9ysPcLbAq+GQN9wNXZiHAQSz1RtN
di6lzDFMybGs3e29XlkpMDahRgQPBmLyhnDBO12LzVa38/Mr+KudAW2e/rvxhbtdkk6XaBnkZ33a
6f0x7ze2Yuv7hTsNhHeP8Du+Xx2O6bC3N5Zn5Sogm41nR0MxNbqTCsYuU5iMl7Sg58T+yaTKMRIA
iuOtrgkrk7iWIgbm6nzIq0wp6VkiTvHbfL97C2ajC3oj1Wu7yMycnsFYMQ27Wr/7CQItF6iSOBce
AjAi+LZjPfaXxPSMPqUs8cYtRpXVPbgaX9hiTQmalBoRPVvop9bBIXCzrWDylghhm4dJQpoL+eSz
qu9J5MX2QdnqdLaiva9XSUR5JB0dCgvAw3NqW93HiEbgvs7QGMOoy2AHE2s63t51vipza5m3vQTB
Curh0JtCNDMHEEpIE4pnzsYwoLdy4oXDoTD+1Ebq5Nq3arqXxBWwD5D4AyMGYTCbxUcjVYMsQTd1
eq6kn3Hdb7NYLC/JXAD//SpE0rYR1dSS4ZhVbyY7sX5/e8G2xudn5Gp8wxjCYhxw1YPpiI6hmzC3
5Rmbf7+gaYswYVNLsEBh5pWa15EXem+TduwBdDi3EQwNtrkqKNs8MHptRIWBjyAsAFhFdrcyx/iI
8SJzjfIB2JvzJbKisMjCLDR9tXopj+ZWXfvyWZ0NL9r6U1lWep5Khl9U5YutS3+IlTyAMspDSONg
d4l3e8OXNxI+GHg4wMIOPx/6fT4bymg7KG0w+tSLfpXRvsvdkWzIWDlUqEbhNR3I88HdEx7wDOTM
pDY62U/LL8Ow07bgSVvjC6YaQ9t5lUoYP9L8svmiahs7ztdgrkUIHGFOL4H6L9hpXP71pUi4S0bN
zs+LN00Oq9MQVy+g1P2DirG/bKgeWr2JHkh0vnNrUJkCLkbgoHDUwMIibE2kdNI4RWrry03iFLpj
VJEjW/+E3ce/kAMsHKIzvN+hOL1KawfJllEQHaMQuu68jHmlXjpvt6Usbj5mARpllRu7ICsVfbRg
aC2WJUXrp/kBKcTI8rTyXuUFEbw+nbMHcWiF8EaiUq+NFLBc+2hLPblx640RGTfOwuKscRkI5YNf
Bg0FUH07PwtJZ1N0ltIBvAwOWXP85/YirYyOCkP0AeWApCXbtF2DU0sas9FHsXa3D9nuvxpeEz5e
6rquphOG7+0n5dAm95qhqMS8+noR6p/kgWZWHYZvpH24M/T7txfDI4UHJm5e/yJ8PaUlsOSmOvrd
k1Icu/B0e3FWDuhseMFCpKoZdIGF4dFBwLaf9eQ5vpdDC0hluPag9QFcD3VBYqcIU4pRVFcw2Y/r
wMkeRrKFRl6ZAwQA54TbjIsgAjWbYlDLfoxk1BkGTihpzpAxt+u3YhUrxxRtJvFYAP6nc0rS+SUw
CAIIuM+yn5leOXj2VhHE2jSux+fyrxTu0MmkjAaMX8uvWfwlL/ZTvGEZfrKfzJQ69gL5YL4PSGUt
asFAwW2jsFSb/DRsp5Mkl+VerVXqBXUXRtC19VtU2wfdbr/hbek/mDolMCZ6maVOmqqKH0tx7up6
qug7sH9GqPS2U4fUdXJKopC6wCzmL1EdxR/wWsngpLrcS3sVXJtea/Xmgz1Z3b6L1PyA2B7aVYwF
/YEiZvoa5305AMk7NS/WQGpHkazQTe3e8FNNrZuHzCg9YjGv0UZmuKbc25ln5WO9D2p53CVjKL3B
V9b2LVWiA5qYU6+U+yhyNEBR9uhdHP5Sh6h/Cwbjh1R3g2MA+OYkctdOu7K2ALJVQ1dWBnqcSDUl
jqYmyhPqCiWnqaamdCtJt96jIqI7PYqjxypNGreKaP1WFuP0Eepa94h+8wC9ZFPr2rESubZUy/sK
HKAuMJDsnNlJ6Fa0qB07U7o9CPZrp0FpxW+5t0ApUpi6P2jl1DugJwrccSzMVzTDUH6ntj0kbklH
9gbdL4eAPRid4UhBQL70yZDsmRX+avTA3gLYLg8jHn3cXETlcODhTMwPYzVRvSm7WPc1HdwV6BsY
7wLz923ds7xQcxnige9bVlUAdfhK7JGXiN2tOTE8DzIhyAF6V7Gm1tZKrSgGS/PNQXqo3QI4w3/x
/cBA8aJj9DITFZukF1XehNi6EIaDrfptsjEDE4s8v62YwZUA/vuVRuhQ6BMqg6H7k/EHrENOlYQO
S1HvsRUKWhWE2CXKdeEuLhBVnY52DDRgup/a5344aAG6fn+z1a3eR2uHCh16AeHganSRSDc7qvY9
/F9UqNVOVD0kAHwm1dfbu7JwJTgNDO9XgmI4mF0iOoyl6LpRVYPmT4PmTVbmFMML009K+zVJ/9wW
tXaAAeEDuBN4SuAchLe5LuS+kdte8TV2GaQv3eH28J/JFHH/0WUHlh3i+3BYBKeOqkOsKEGn+C0d
HDL+TVl/QA7JjdIHYn+o9UPCnno5dKXa2pXl49B8RamCw8xqN+W+kr/0zUvOfmsTGhZvGD1rO/mf
LwP/+/xkTnVrayHBzOPkC5ucEQi8bsN0XltcXtCIIk08t2Cqmoug5pBkSV+pqIo+yuPj9OX24n76
eOLiwlzABTNN1AWKVDKy3MoqnjSceU12rcJ2cpW6A2jVkiOltauO1GPSs2WDhS70un5PS3uvxH8C
sAmExY8iP6rVUdoyx5aTRv0r2LTBocp7o4uhFMucbLOGM/YmJ5XrpJvt3ZcXfT6+oHJLpYuTOsH4
I/vba9ZOV5vdSE92093tMcwFibvHAk0vewjS8DSB1zmNJ+f2Bv4PaVe2JLetLL+IEQR3vnLpZbYe
aqSRNS8MWQtJgBsI7l9/k2MfuxvNaMb4nhOWHxRmNYACUKjKylwdCuYJcDDAN66ogNKlvp+gXy4y
jOoZRE8vbV0fB96+NeMW7mHN1NJuhtMRZEdXxKAdHl9x1lUW2GiGJ6tN9qJBAVe4ua9pyZfbw7re
WdpCYfyPLSlt0FRJ6+Y5bHXKVx27GcqofKucvuZlyNgCNgdtmYVF8nJrMXcYjDiLzYjbkEtsW29L
WG1tEKDaRhUdGwiVNyl6KFMKXQXcN1FqjJ6KU76OhxCb5/ZUrQ4DyMNFQwhBrQz/UpRxmhnYbSMX
NMCqp0As5baB1WEs1wgUfqBtIWelLGqI2GxnDKPLoTmgBoyKz50ybuyVaxwHFGuQ//rHjvQIs7Xe
ATxQNaPMif1igTMXJNT5S4cOxDzs+86f1MoTxR+683p7hCtTuPSvwt2QO0C3kbRQLqEpul4sNeIJ
Xk6eS3a3v78ygxffl86bNGlHi4/4vtL5uhsYzM++3rawsjcvLCy/4CxGsjPmZkkLC0OzI863DKDK
H3QLUL82TToYK3FbAJSEJMulkT4Ga6zTDWpk26c8PX24qwz5Wh3t6Si4orcV0erl55XE4mmn92rk
6tBh6kMaOx7dqmddVQUkI1JiLR5qpVVjjCGbSzwg/synyretZ8J3NDsIvrEsawt/NiR56zSN3RO1
GrEsGT/ZpfXdGfid06Th7dW/NvNONLa0jsPa1SWAHpuEqyyeAW8Os+GY6B4vNpD5qyZQT8FNA2pl
Ry7tp2aZGoTPMxBPe7wSe3bIuo1z5tqHUTlBE9sipIPUpxyyJui/r3VmzoA4Wj5pdkx5MrWoHD+q
urZkYs7tLL/jbK80cOOZMWv+RECB9HPekrm/3iWL5pYOcjXwnQHqLO2SrKJgHVQaEFBwf84D9DTd
Xuyt70tXIx+dFhkSYX9iRWiaIGLKja2TeGUlEA6iLL7Qoi4IxMsZGttUS5lF408jmZPvgsVxVDj2
9xy97l+LHhKeTK80cGwALOoVnTLvlk5az6XafZyWx15T/Z4rvxoT8o+T8/n28JeY+jJgvTglZArm
qQG73zBhA8/9vR7vM/FJzR41NwW6cCvVtWoKSDg0IwOBBb7yy2mYNYUkesvUyGK/p+LrrBXBMPb7
LPlU1vlGTup6yjEsC1hJNA+gl1e+xdEOJ0DEV6oR+vKDUv0eLyE4oivy/fb0rdtBZA1MBboAXemQ
tQswRalWq0Z5sid25lc0TI0Xnf68beb6uFiG868Z6ZidjEnrtFaoUZekfqFkwitNxRtIsjGcNTsL
FM9aaLmBAFs2y9lexi1FrYRnJLKdQ6IF9ey5G/62ZUHaCyY6aQlyeSRqbWBwy4OIAbzcGMXyK2Wf
Ph+FdCJBAn4uixk2mOHZU1BsEYCsjgHHHgokyHZevdCTCRlVEuckmo3vUGlExO72G/67OgQQGS5n
HvJMcv2lSIbK7dOSRHXee/3BQWbvtkdtGZA8SitVZhatINFgfu12rdigRLruokZggKaX/w3g/e/P
PMnIrYZrHcc6i/Keo37cdrjndHv4w+b9wXLQkzqX+3hsvxadHVAFQrOGHaogFaktFjIDnUWshNoA
HYMUor2tyIKc1RuQ6tVJQDpgIcvAHMv1Z9DdZ41ZuyTq09BJArC//odJ/vf7crySQAFziplFoozs
aXbkWyfq6u8HRgaktUi9XymqoiqRJ32s4fdbX5z285fbv37tbDMcXFz4HyIh+dqyZjefmjLRlgDy
OI+uP1n7bkjDYeiD25bWoki0NL+z9aCHW055aZ0w9USoOK0nerTdIiSleZwMxx+I0nnTiIZcZ4vS
fXV0Zzal28gsHJFNDDZRIPMU9ziX95rOPbv5dXtsq4fFmR0pvqCxVUw5n9VoKl/BiWCab0nyH7IW
IIf6d/6kB1dPRAtHgw1knx67YXrsCIpiNWou8RZ++roNbNnYZ7YWnzzb2AXr7HjqJzVSxyxY1PnY
g83DzIJuwFSHM0ROEpANls0f1fhaq3gDvNyez7V1gyIk4gekYZC9lG7cVi1nHSwtmE8TwdIJXPlQ
sO23ZJPWPBKCLQhWUMTHvyQrRiVMVKUwyiF9ZPTUtI9K/1mkn0EQEqpi41lzzXGMOT23Jh3GlOvx
OA6whi7COxMCEhkIR0aD+4hhQqLWR272hyqrA6dpfNWZ38YxD1qeHFSdBF0xf0sax2853zger/sy
Ln+XfIhPddKm+rLWNqs81/2lx0dmI8vXeWp+SJnrqYSG8Vbf7+oK/zv3cpyYOlqWxRw7UzOmoE6N
V2tQgjoTYUK3xBm3TEmbswUg1soZNk477crhuR6Cih/0rdbJ1cvwbH1lEsuhnGYOFR01iqF6R8m4
i63cq4vqgTSxNyXocE3AnZ1Nn8wy37V5+SxG627iYFSgxY4mzaFBKwRNWaAnuUfp2Pi8SA6399Va
vgia33iOgqEZTfgyo+eQ1a6g7uLy+V1VQV9Q2RHj2DUPU4Ou6yJ+SDliz5J7I0qgt22v3WPnppeX
w9mZ4rAus+D+atSIkN1RJbz9+dXNDLKq96w8UDPSUW+hXqvgOYAjK//tIkgvis7LKCr67Zs+fk/T
LWzIir1F7gm0pXgUAJuweN3ZcBjrXaG4FEmROGTVTv1dj/tJ35nkc7IFMlxOBinUxWNq4ezTQSwG
/qpLU2nOVNdKC8ycNf1unNmj4DgpneyTE6vo1OqLAFDN3ahMu9tTunKrwS6GhxMCdVxZJxIdNGkT
F6ka9cneooGZ+vqWuveKU1yYkPYmEqe92RkYmjKUPuFfgaz7uNtdWJCuzUztG5sVWCcbLDVgGQFP
T///NCHdlnmpDIM2wUTMXoS4yz6MkoX+5KLbA6/GBrJlnJCWJEle0BxvaqoF/RwCExN8fKXB7AUA
6NKsfFWPbnsz7Zirz1HJjTc25AHQgb/KTYTemkM5BM91VCkgTyPnjGmT0rZg9hwp7p1r7bmSeTOa
/m6PZeW4Bxvvv0ak1VBKnMIois6RY9eeUkEuAwrQ5IFlGwfO1mCWvz87APJyKKnLDAzGCFPhuwV6
GDdMrCRTFokS1LyBkF7q3pcmRhRgqtZw5yghx2m8Q8jVvw7mh7OUYC8GXBN1igWwcZWlbFortXt1
jiayb5p9U+4B7bm9JGvxJOiRQbRtA8oIVlBprqiqC1xH0xRRTTvEauJlrDt1QOv01A77Cnhzou0L
0f1udXFvU8Pvm8Jv9a0lWzlt8DOAU0BeCmzEMjRFdXvFMbg+RZZPc+Ybc+XfHuiK710YkHwvJUYP
yLE9RQYwyHlYG3+KXPWK5qM8fHBvYAfRWoKGTUAvpOmMRVL3qMSBex0cfJ7LNk6DtSgBbM14cxpo
Ql5aWi/9DoXkFiRzyoRQpgf1KT1wvfAr+57pyg6trt5Enqw49xrzWbV/fHwG0eMKVAwAGLhXJZfv
Yo0haaHqkbB2rfPDrlPk5Xf6Rgl/ZWOhaob6IqRNUDKVWWd6IBdnzoge0fyhaJugmTIQkPwuK9dH
1fQ/jGihzYJ2mYUsjxT3a+DB1adONyJnOM3xd6s75QToMLoFkVnzPaA8gfsBqmQlT9BoRprnI+xQ
ERrmnag8vfPQzLHh42ub6MyODIoVk5bbPRqoosF5sjPudR8mtYd3nxuQIjkUm4CP0mFAZXfosM23
IPzXBFSLAZDaLahhA1giKRLNhhSEbpVqRJWWq3thdo1Xky7zUPEuHvQEeaJ4FnzPreq7Jgbi4elY
+wJYAs9N+60KzrJXpeAO2xj69GAIQVbEkIK7woz1KlUGM6raBw7xhvKBtBtPvHUTuHOXoj1au6VT
qWvbBKiD2owsUX/PjeTBcSsQ1JrhbUdfdQxgaf9nRjqVBpakc6vCTGaA79QZgvE/5DMxV/9aWLbA
2ZVbZE6bWVZlRjl0fMNRe7k9gJWQHpR7CzcYCtvXj6OMzGlW1sSIrDYw43sjQ5Cyo+weWombcJrV
NTmzJfngJEZcFbikorLTvFzznRo4162U0eqKnBmRfKvrmomKdyOt/0v9ODob2widHibYzRCcyoGD
RVHc7rMUBw7WWq+UB82ejrdXZPVMOzMhDcAeNLVUeIadmlbOPXprhW8poCIWUAvzaqMcdx+3ZyPl
bwHijNtPlW4f4LWE1akl7LVGAIE1Tzc6H1J+gfg49h8TRqCxthTuIVwgHXL2VI+KW9dGpPBDTQ+H
2+NYW3hcbbgJ8PYBQ7S0FZlu5UVBEhyhuad8L7boQ9ac9/zz0j4sq86asmVZeiM0GbS0HxxjAya4
8uZFsPjvCKT94SRFDAEvjCAp98DLVyUqBIdSCdGYXXnjlhjd1oAkP4OuQ5FA4cyI9NpBBvxpIATA
vv3tRVk+Ip/00B/R7aVciU4YKRAADZXRljo1ooy99ArkP9EanJh/avpr7TwzHAO3za3tHdTUgZjF
C34Rebg8LNHv37gg7TKAPNEAwX+1eiXIBgohwfC2oeVD1+P615A0eTH4vXOuwdCEXrw7QcdTl4KZ
jKX5a4FsRuBwfSvWWfVvUACAqZIs/5f2aeWKoWYjM6JxfHbSMOs2Yrb17xt4oyL5gSYvaXdWbFyk
92YjMtN9nXvusDFla/4G6jucANri4/L+RPGcO3lda5E+7Lpyh5IEyzeedWvLf25C2qN5Ogw5WoC0
KAWN/xyM2l2Voi9iw8nWJgqMDwScBhDMRZHt0sm6OQE9sqZpEWt542VEn3235VugwDUPW4jawBuD
uA3vt0sralbr+igyMCoSPcxm6+jmbqBPCt6IabPT7Q9KVqPjEgTxgGW/i6JfA3csq+0oWnvdE1Jq
qvE8OdHtHfMecZ1tmXcDWBzg/xHN4LaRB1STutVS4Z7Kwm+IP4CSyDjyyWfGi6EH/Jta7WrdazMf
ekvzFhGFtGZXxpe/P4uinHaamlpv3ROtZv6ny9t8x6mzJZgtnXZXViTPKAyn0qF85p7M1PC62fZI
9+zOhzJ/ItRCIP2yMaXLm/RqShG6AUKEtAhQ2ZejGoDw4rwZnJMVawARGUC3APsFRjYTHLwNa4jn
5ELcAzYg9kTjzrFQWfP59o+Q/PSvMZ/9BnnPZZZwsr5zTiZQ0Rqd8XY1XB9dS+i90KLc5MFte9Ix
8rc9oKbAYIkePzmf1kObBqKXuXMyuAhLyr0sjoMm2UqhyiWiv+ygFxnbAuKpV4ngFqkIrY9hZ0zK
JzAcQ9C0qe5bFyDjXk+fu8r+jn6ZtzY2fUMUG5O6uOPVwp4Z1y4XVm1Rtq7czDnps/NIG3p0abGR
T5FfhO8DBIQIXoMq+3WijXFDKVljWydTfXbLKpjju2GMtPnEqtkbilDrhjDWXJ9Yyb4lW3Qn0lH9
l3ULr44FkA7aJ+m2cR2AfvgI60WP02wufttus5vNOChyvpH4WF1KPH7/sSXNJrPAtF31rnVq8MT1
kHbct4nxWSvnz20L7FQyVse67nb2qO5nJOM+dl38NVIISCJLsYxV5sBJ0zhuNapYp3S8F1/0rYfu
mqu4Z5+XBqfGOVrwUnwevMvezsQfH91vuK1xvODZg2UCy9GlK3J8fYjHwT5V9c+yHfyxOJjKr9s2
rsewRAQA1QA2jv5vOTnRTGY72XZvnZhHzSPkY25//trXLj8vBWvWpFUJc/F5PVW+lVr7lPDqQdHE
Pbfqjcfb6kgg4oEFWbpfZbomqs8a1E4m6zS7LSR5U4/9vD2W6+MWYwHLDlIntoXCyPL3ZxeZAi53
szQ6NDxCEwH1So6aOa7Nvr7Xna2jdnUwZ7akeePVnNEeaPGTVia7qhCBucXye31hXo5Gcq5UNO2Y
WhgNRSutHZTQVxHuYweiRKv75WwJSK+NBxTsSPwjCFnoXi7nbs7tNrVHap169Kvy2N3Pw+fbq/NX
g/nlyQ2ubdDf4nr4S4/k0kaiTM7YGlPyDAw8t6FYrpeHQqu7oMVtLfzR7Ezgrp05LLSh+TzYfRrQ
kSfHWuij14Nj73lUuHlUeV48lyXINhKHGV9pRseXqmynPU6w4WvngPujhM7OoQdc71DrFqQ8Zjf2
uSqgW56xtPZi1D5CphIeMrudXkQpsIZxagCalsYPvOX9HjQ7/SFHI1fgWJB400XqhKWw6U7v2eDN
KkvvWM7QLWKPHarXdv8NDai/bVi/FyRXn1urYbtCY25IcvfbzNV23+S0h4ANAG1KZ8w7sNkb9x0Y
Snsv5j2iu76aTvloJSezEMyfQYbkc6gq78yU/jlCRcCzq5T4Sa13gcFj5cmdyuEBPQssbNB1dU9q
BiGSAfR3czZUgYVqBjCpBrr4crXyq7GLPS1L09CNqb6bbK3+FHdp4ac9s19jxap2MYpxB6M3lX0l
kvy+5hRlkXnUjtw2/qjNMfXROGx4UzUnka3Gva8kWusTkeWe05DiXuHqn8lA0qAUygsSo/MvkPnf
9qG1Hb60NqBgg3ZiHLuXHmS36PE1gIB9jnsTsirs3rR0j2nGF2cS+5L0H0uU4npa6EoAwQUMHXQS
cr2ttQUxB2Imz3aa7gqlRI94cp/b48aorsM2mFkKehZUtdAgJO29pAXtuTpbybMBKhmkNtIHLP5p
6Kzd7dlb2+NopVri4UVLUh4OjWkiJhP7D2IpY4w09laX09plAvq3hUMS/ZDIMVwuD1gRY/Bbi+SZ
xq1XqbMH6nC/tkHjau5vD0UuSb0vDTqdkDtBtRLdDtKcuVU8TqPeJs/orz+4dNxj597XyJriDecp
VA1EMQAfYXxnbfEY5+pGOmptyc7NS5FFl3RdNmYjjrLJ+Tab2quZtvuh38rZrK0Y9KhByfkuUiaf
yj1NC92u4vhUOdUPA7wEXkvijWB3zQaStrACDBBOZ2lPNa1WqCi9KidtUjwNqZkm38ierASZ2rt8
6d8m3v/+7GImXWEgjumUU2/VlpeAzw+0UuyA/sQvGu8iq7GDTkxHa8Txppgb1tecEvm1JR5A7fwq
WcDo7JiZXcen0c53NP9etyzMp+903pjHVTtIsCFbDD2iqwa4rB31Ti3m+MRLUPGLL6A88jr7k1H+
cdv1V9fLBhesvhDlIWF0ucnqKa+FhX6SU5yHOntkW7zZK9/H1b20auBAWogjL7+PfZ2hi9+NT13x
Ca3MxafbP39t5+L7wHECWILTVc51ZMrsOmWcKScc5ho8otf9UtGTuxmw48dOZ32gisLxIOIqDkA8
kKAcRueAGv4WqnV1oCCkwDsWc3lFHzrM6D0vNQavFIH9aG71Yr7DsKRwB8A6IAuQ1QMKQM5SVUYz
6KOux6epTetQy6zZr0wX2bcSvCA0J/kf01CWgVZyZ4/GSnCD9DHd15lq4o6N058tgozdyJLatwUH
dQfp8j2YPb45TeIEjMSIDBibvKJSoL5Xd78z17zPevNXxzrjcRZaF/Q0QweoOQ0fv7AwMnPJMaBp
7koh2uCkzKjqxCcF5NlxpodJbkdqWR1uu8rqAuEywQmI7hQoYF16IqJUbbZbeIruxF6VU59vGJAx
msstsmAf/2dBBjYMSZ0PuZIqpzgegpIB5mhoiJV0+7mYTd9py/tOKF6jlQGbyd6wu+fedO6nwT0k
Vnm0zM5fyHOdcXhEKSpkRXYgxRbn48pVA/IUhAWLkoiDPy9ngZic04Q4cNP60XKCioC5Y9oIdFbi
qqWzRXXB0YLXuMwwlzfmMNUqUU5T9ylWv5R5Hmgq92YXUkzTxgGw8q5BG40OujQkcPGylYIEixmD
WWZ58pzVWFX+Q3GsIGX7LttPiuZb7fHjTgR7DnY4Un7AdlxOH+1KLsDNqpzG6YkCufLz9udXXQiP
8wXJgact8BaX30eCrxK9NiinYTTJvRJbqp+auvBpDb4jOqOnr2hdLZqrhj7EttPujdnOg6SN/8Ar
NgnmTo/DAu35L0DQxD/G3CZ+XRi9N9hKi0JAb98bDU82sqNrPkUWtn8H0rQLDuvyR3PEltqQY1Ja
50tioUVHA3on3oLgrtyI4Hb/x4rMSGtOCmN1ZionlcCxfPrWDfeUbmSwVo2ArQvk30v+XF7f1jG5
NZYlDglhugGemEXQZpAshg4KCR3ebMF31rYKHuY41JHzWYL2y6mbIXOIV1ClnBSLejVSuoP7O2dP
LYfutLqxVdZtIQOpL4q7eIFc2tL1tHBFhbEpy0OtSzxSdEE1W7gLwOLcb5VV1nYm0EL/mFv+/ixM
yyGBW5s5hjZT00vI3p1az3ZfWy3KGs1rSv/21lk1B/gqQPILEkouqukDcamol8CzBK0MTlAIGHl7
wwRL4xaedWUicdJDZ3XJ1i3pusuRmV2fNpwgNuvSAVQr2Vsf6/tBycJGZCjozRvH6crFdW5Odvxm
yIoqdUbc/LMHHrLug/qLy7V18X3JB3NbFPZk4ftzhTjJK7bKqTKjzV8GwKnuaoAao8omx4DtAtAs
OwxAGD81O0gqb96bPYKTEMd0yrxswNU3WKFauC8a5W9q0XsmyRFs2K/jMDzwugauM9vY6yseg4Gj
YQHnLAo79jLvZw5qTaOmZhUiqjne9dDczPmdAgAWS9PDmBQA5WzhAFb95sygNA9koj3THTU+OUr/
aDL3riwxbheR1TQFs0I2dsR7SCiFjCD3RCIc5BCQW5PfYkC3xCWbB8x7b6I3vOwe9bncqeLNyl8q
j4PmbgClVn+oZ2PPNKx7Um+pPK3OMaiooFEIvrOrJOqktClYc5dnTBZ7hvLUjaAb3VktdIC+5uXG
PbTsu6vxLnpeeMeDE1QOkZsaoFy2vM0AsgmM3Awd8pCMPysj82KcA4Xjx9bGM+1dCOLK5tKVD2k2
gFnf+7LOnIj0jjp1VROfUutTNTKvtkiQgVhmNoDsayN7/MOZ9gq46vDfhn3nej0USOsp8wWpfKUU
PisSr0rxxpsfma0GLnRvG2I8QfZ2X42HFt1axaz7YqEViA/KoPnUuLf5faZOuCtST2nBkl94arx3
zCeKN3cyPGXZdzM+mAzavd8V9+tkHmd+TMchuH3ivnewyWOHe+HIRb0FEyD5s0gHPDb6LD4l45vo
w2I6oSXYs9PZI/MPayq9jhw0q39WzKcS0JCKpcijTKEGAsZ6UD1LpWCMcw63f9U7o/TVr8JPAm4A
xAN4eF5u69jIJ4sUxD1ZyeOotcHYfXUR8TOClidIs0+zAoTxrp7vq/pN13AnTZAo4t8UdfZNE4oA
9M9EcN/Ian8eo751AgN6kWLaTe3vmD64lRHEfCsz867Xef2jEcPCa0FkK4flbcztjlITGuH4NSWt
QQGAikPyuxzmQCN3yvBaGi0efF/b+rEq7JDpYY/8jZbudXVXGBTpSx1EPG+mVUIJ9J4o+T5vnmb7
c93ve+Mkqki4r4NxmMe3vs2PVvmz4CNSu86hTjdC5JVyp7YkH13AJRZ6YVO6Hh1nLttUxAbq1JB5
TZ8UcVew+6mJTLg8rV9b/svIjih0fFiEd7lpDBzpwLyhpcUGb83l2otmGpo+AVzMip+7+rGObvvW
SqALxjeE5mDiQGpGdnhDsD7tam6ewFT26I5g9LSQp5s/SIfy1yj0ZQBLQvKqkcUWUImueWOewHQY
tPFDS/jGk3slpMBA/rUgXX0jSFZ7ITrzBJhyYkIwS/96e6bWDIDyGR1FsAIYinw0GFY5jq1pntA/
5nm2yP/DABx02mAh8Ca4So/pJQhlBLLTpwJ8pYfix3/49Wdfl6anaYSrdy2+XvPPpfbkiK2a/Mq1
iMw2Em5LpwicVpoet5v0Pim5dap749EYuxMdnS90rD9TLQ4mOzmMpthiyl9zXqQ+AHOCTBZIcPTL
vQG060B6CuftqcClKKA4VPVjEpYQXNlYnStT2PiLWhlufNz8qHdcmqIWkiAZ7/JI1e+aEtjA3dxt
ANC2TGiXJjQIhfY9pBeitJz6Y6ehd7CBHMOp0pwtWMFV2IbRIH255BfAgoWa8KWpOalKmqQwpQ5J
wId2r1Jqe65Vpeiz0H92wJDedr+rR+hiEHxIUIlBXx50di4NkoGbeuzWLGLZ19S6I+n3Bhso28pX
rY0LgFGQX+PKuZaVg2qCVnSdyyKgNppdmxa72hH3Tj38wLPtYLb279vDWlsyHTTtyJoj+XSFoeKz
PiSxa7FITBao/VL2WSTGqda2wL2rdqBthrcZOhLQ03g5fblW4LU9zyxCd4rXCAScP3i7cb5dbWAs
kX5mQ3I/mgCZTmOVRXgh/jSM5OusW3dAPqC23v7QkuoJ1Lzmxq5at2lAQA8+AUoX2Q9R95iq0WC4
R9FPlL5YQw3e6TcUQoz+HmT1G+bWp/EfczLziJJPPbo6dAZySfCa4G2o9hxaiv/BKcAwh4AdZxOW
bHHSs/gZSOWEdXmTRzkkKcvRjszJjeZhK+25tqUAqUGvI64j/WoPD84UE53WdcQE2MGNZDa/Up7u
++5zFuPIve3oq8ZsKDYDsooWBhk4N5llkiM9UEVT0wSVgdJUlR3dofAmZQsrv2Zq6f4CzgLa46ji
XE5fbtR61hWijjqB02h4nSDoKeYfeCrcHtKa7y0d4gvVINCrcu6oMKuO6bpSRTxPyE5hC7nvbEI5
mfy0NPqCqPVBbY12YyKvogjsMiBzcU8CKY02JukgTBUqVJvCaqs9EOXB3UgAbH1+mdwz36tZ1pUZ
T+qIewMNAOS8PWdrG+j810uubdFKKFqFX++8VRzvtn70rY3C8dYIlmU7GwE1m7yzlhHMWaiIzUbG
rc9LJ85AjaZo0LsAUpiD8oQm2tsTtPznF48eLC+60oCAh3IBYMrSBKlAd/S2ZdRRq8z7qrgbh11d
/EGrT+V4MLU9n7YMruwWXHh4nQB/jejdXcZ7Nl0d2LfLjjZlVKocYN02UR5s1qBxv9KUIJnQ/357
gKv2lkZAXEYoicuRw9jMVcy7EfbcHX1B+fNXudUe8c4EIU0i7iHEJhZgEtfNpuZEMksBz1dUWOji
90DLr/gD9pQPkBJ61J+bVAlpNfhK7n5pCyVszOyUswl0CwABDfxZM1E1rDNCPRzT3edqnsf7zklZ
AuqHpH7BEhLwaDu5foQdiNzXaJCq+0J9qHUzC2puqWFdZo1n4T85xqUxeJbosvskpbE/NgN7FtzC
t2qFln6tNOisUhNOwT7XpFjtyrcSI8iRN7XmOSyRQek9tJlCz4Am7iFV1fkBDzrlCORdHGCZ6Alk
BSXZ6YOO/DUgKB7KETH1NF68DU5HTionb04Vf6szBSoMtGiBQcyYGg6KDdFhG5qeIEi0jdLTqfOb
6H38qiuq5rljYpEQD//PVi3Yp7w2aKSS1M0DakGvOJ7T5kiJPnkpScgd+kvj7y7TtN7rEkiQKizT
/Nwozbsitxc1UtJ4BEoTT8U46cFQseGpKQob0zM0Gy62skUBT0TpZUllougmnwB2P+Y63le4N7uH
X4UgG8nnFRdGEyvwRKjfgx5EJnc0WwdKFaZRRIlRedn8RthjNtz1mMDbW2XlsESiEmcAiucIBOQX
ER3mronbrIzyCZTy7KFuHKA4NsAbK5OFGAAvElyVeHTpUtSWEh08s3VTREV6jF/saSsZeH2eobUc
ePmFbQ+vUukyriZzFoQreWQnXwYWexB6CG/P0toAQAuDLmykBa7zG2jpUzMlLcso477ZvVpb1dSN
78sV7LrIpiLu8X3DDd0QKcj/1883pcg8cVlsqhM+b98D/N1utV4v94V0FIJ5CB1w0PJBAki+T8SU
J03K6jyarc4XdXfU9RNCdJx4R3WTHHttqs6NSRvPGXKzYG6Vg9ji3sFxor3cnqu1jbeg6pAmAO0Q
ch2Xd5XBitFygCiI2iSsmPA6WnkFCardbTMr+w589GgWQgyugp9FWpI+bXVUfwpsiTkJdFKejMY8
xKP29l/MAKODpjcQG8lLgziRK6aRFVGqdxFqDd4waIfa3OIUWokoFsIKPNThBNcQywTtN8WiCRdN
yuBpbhdaAw0N8pjOJ4uCq6UfvHirFW7FEZYlQqiPtC3I3qQgiRolfI5UTZQ+K0UZNlX18U2/6LIv
VC3gn4JozKUnFDZtHLuqeKTXyNd55lbZZGXbmDqy9wsJFDaNTACUVa7OWKvVkakFxadP42szBlvi
yivebAJhBqpqdBMBvieNgRsdyWke1xEIIV/6OoTyFiCpiuPNH+R8wh2CbOBCOAmvxp/yi8guicEp
hLeisaj9Dv9Etz15bbkXBuKFKgDCeXLFfhJYohIqGNGU5v4UjNPWVK0agM4ghMkQGCNfd7ncqoIT
HvDoJkI9iAc5/vn4AHCf472I4wv3urTjc1K59lA0mCBbO3RtutPJ8baFtcU+tyBds63NSeMkPV4l
4JpLbC1A0BQq/Z/QMrltaG2q0ErvunjUI9kjQ5DTbJ6aCSSHUfKdpwd3i1ho9fMI31GSWeDUqvQ+
sZU+USfL4pGoXifua/ZWx8+WAWmp6cDqLtVhwCj2RN3HHxOXX7YCyq5IF6HTB2pAch7C6HhhWFyp
I5E1v3WB4F4rPx7y4AEAqZqlGoLzQ3ImtBnPQCsNdaR3gGYD8LaxwiuudPF9yZUEUbu0zfH9IRVH
pgxfkMPZWXF2QJZv4yZcWYwLU1L0hhZg5IhSmJoaT4Xg2Zfbvrpy0V58fjF/9vasulmrGgWbwoY8
j+PFqE5t9X2vjgCt4ypIUpDol9dbyZoibRO3igyrQrUdyB7FnT6oObM4FVKfgKGig9nBu0O67gq7
UyorrrAiBg9nId6EYey6tgjjekvhYHU8C4wcnoVqopx0IqOdAtTr1BFlD/OhYxtPm9UVOfu8tPss
lUPO1bLwecGOthoKEg4N2zgLt8YgTRexin5ELryOymLn5LvhcNurNj4vS3jjNTDwnNp1ZJU+CFaV
LfzG2v5DykRHF5yNBIacntXitmZpBZfiZZ89jUL7pWRx9tyyRD0a+jBvXK7LlEsRPOIPFbCxhSTn
6sSqxNSPOl6aIBAtyePc2qmvsd71iqmzfYLLKohZ5rzleqZtwdWkmUQhDjTpqIQgT0MAEJZLx0Oc
oGuJgKraBDjua7/FeiZN5N+fX1C34MRHg4l0l2hN484TQZ+2PSXxq12MOiLFpsg8czIU3zUH82Oe
8ZfB5UUN4kUHkL/F+8/Om2FWKmLoAlhR48Gun8wtVJe0e/7+Pm4Y5J0WFNUyn2ffbyAKWraFisZz
UgT8/zi7siZJcSb5izAT4n4F8qiru8i66wXrq7iFEJfg16/T3+5OJskmm2M2My9lQ6SuUCjCwz1+
DOM/U+v95e29OGsoGAHQhwTEmeyYsFqqsN7ErHHDRVOTr4Vkq2dAZ674giVDCN7xfISrQUw0G03d
mc5gJ1j9tgPuLDOyF9rT2qUqFG+0TG28y+Oahdx/J+/Y3GxxUBg306KdzBkfsf2SF9sw37LuRXPe
LxtaWiWUBxDeQx8MXE2z+1kFNVemOQro3dt3q/8Mx61IVqKM5an7x8Tsiq4o5E7GDiYscZM4Gz7e
6PWNmuwuD2Tyk0ee4b9n7B8rs9tZZbWdFiVmDDJ3o9xGd2i87K0dUGXaF2gJ/oUxbGr0Q4KzHhHU
6d7mXKGNpuCwFlUz3BAzN55SUlug7SrUGzB3gMG4qnrTB9toSoC3kdbKD1icUyRp4XqBnz1DVlW2
nYWxXdBAjdqHSmQ/ZR2inQBcmm4Xrm3GxT1yZGz6MUcnOapQMxuUHJ5PbMRvlu7LteTedHrOFg8v
JvDxgJoV+r6nFgojH0tn8q2dcUiSb2a5cskuj+Cf789GkCOhUBYkpQFwkG5Nfwu2H/6F6ghaRf+x
MdsTxZCOtdPBRh2OEt3F4xt2PnWTsnu7vPnWBjPdkUfL0aEbMFVNnCdguHcgTwVssvMTZWWHrS3J
LC6pYgm4iQ4r8O8JquTWPmT2v3GqwBeAJAz/Qb/E6UiKbtB4B5VSbCw/elCIJx5kuzKOxdk6sjGb
LQtKxooCLD/0Kz5juW3Ufdt9/YsFMSbFXsB16FlDbe6wKFNLTBXNb1n4McFJSR+u3HSL4zgyMvOi
IOzJ1UYLMQ6AsoTjpnKjJ+bKtbO46EdGZk40bauk0AwYocqjBQ7Z6zn7UFrH+wPpKlS8zrI80Lzu
UtkbGh7M6AD50QPgeXkpzgegITiEHAoS7GC1nBfwRkJBtq+oWiDvRvR+subK5AuuGbhcCJaAHQNx
mu3MjkWoDlIoqHcERko2tsw8ZA4vD+HctaOMgtc4mRJuoMknp4eiknIEFQNwdxofont0uL8gkwVF
lLw8OCJZCQKnE3bqePEYRNIQrc2Ib9GZeGosCvvMzIAbCarGH7MPMcKReCT61LSVY7i0MDjJsAFo
yjm2B8DL2ElEowfhA3QHQrbi4Jc/jx5B5KgBu5m/bGVD685IwZhGsjsACpP66fKiLH4fyUKgBiE5
Cb6G03kSrAsNJYEqbD14ebdDj8rl75+fbswLwCcTQhzS5fOkYWzl0k6d2AgqC9zQ+8SEMtH1RwN9
cJDnRSIGheD5+8UooUFXgXMsUAupPvPE6T8VGa8RvPxFCc52FKJj8NOgWQmp6Dm412GofDXNoAaK
dCDIhFQJ0X5IaSEuea0MHfXnYieS21qiWwX86/x33q4coIW1AtgFupR4khrgV54dUbVTeGToCgm2
oU52ZXIlSGByAcffn9fARhBStIRC+mtQh21U1xvJYpcKZQNc9eVdsTQSMGjqUMMBKwQSN6e7zuCj
UEqGu0uvh823tpKbq79PgX/D9Ys8L/oVZ3eKqrO0TPpMCxT7owvaNRmdhZ8PfCdaPNEPCflJOluI
1iKFqgNcGNhQ3Opf9esjLoD3//n+GRV0lDPLFLaG3N/XUN5DNwdl+t31U4QLBZ2LeCWDSGa2BAK9
o7Gh9hqglqabIJe19oI9P/nAZIAUHskF+BUc/9M1JujjbxqedoGSbwvIQyRuEvnXjgEmwJI7Jcoo
mplmYVYUh3nH9bgHb/FLGKde3awEQOdXFgxghkCTBjAbKlCnY7BakOxJZMMDLS+3uKS8qvRrZZvb
K+dhzc7096PIl0NNTs0k7EQI44Xiaxrfhsa+WK3dLi4KpAnR5g9Ew1ndoFFpkcuSdpB2ZL5oyK+u
tVzNjH9dXpg1M9MBOhoPBYfoYKRqF7BG32pILea8/Glr+Y/LZpamDRqzKBJDSpCclXBVhrf/yNs2
SNPA0hJIkBQg9xr8WlwvsjbBJwFnAnoKuZI5IwskpxuzsbQmMMwdMx47Z29GjWtnz330Y0ivTl1M
xgCfRCsuKOXmzBG10WTAsitNUI372ApAwaTVK1fJ0gLhzKMq7aC4ekaUiQwkzdsqa4M41V1ODhN1
vs03l5dn2QgaFZBAnVrxZl4YYKgyI7reBEgs6dJHX5hhr3iAJRMThQdCbzxRkcE63WgkBgBM0bGf
c/7cAJ/FyHd9jVJ6aZfZyPzjAWRM7fYzG6lABRelgR7eOLu1uP7NKY0t74TPDfvm8oydR62IINGc
Al4v5AvOcqUJeviQmsllYI+taxU3fbIxHOpr/TMq4Sth09LUHduavR9D4TQ91I9koPcvtv0KmXu3
Sp4vj2d56qZNhsQvxJym33DkB4BJoRINXn2APjk12cr0lo+evZbAXrMy/f3IiqFGTE0bWNEVuVMj
kINB9NKi30h9HWwWARKWB/sM1W/0PuMZc2qoj1onFlotA3DxuiPyUvmwcisvLsqRhdmiGJI7WeoI
GQjtlyxvwxTqdWtdHQuRrA7kNGD4ODc4luZsvljYCDsfGIzIt3h4LejtmJkb3ckhp5a66LJuine0
fngKvRX0XrTVyiDn1DV/5xGwETRCoK8EvCGz0MCO7DjtLNoHtcnfO0u7TZn6lPHq+2hrGw3Vu6HS
7owpw2hC7200xcflbfl//AAg4Qh44u2z5DA3IFnTU+wYWxwY/VK7zhfFtlJuSPtmp5uW7xv1Xteu
zgph3qF5+z9WZ/6QDc1QFyasDgZ3KwRGlT8kPyNjxYksHYdjM7PIrkrz1kgHsw8q+91kHxycxxD8
sLaX53C6wk+fQ6eDmV/xQ2nEwAj0gWOlbswTN14BTi35QuiVmLgJgc05S0ULNF5E6dBjk4iUe0TW
fjTmO8WxNwmJPhQrers8oOlonQ0Ij7vpHkEJee6rNPipIQ7HPgjBb0qrG7Uo3VbeqD31QT/o5leC
m/5zCCbGNRO8Rii9zHaDUwCHq0WRDPh7Gr7o5koINt1KZ8M5+vxsF+To7rC7Ep8n/JG1sQ+OlBiE
9SgpuQ2AwA7ooZSVzrTzjTdpiuLBNbnJ81eXJuIE6dsIVfjyxempq6ebJNI8nrxeXqnzrTelQ0BF
hjzVBJ2dbT2l7VgLai0WlK45RJ6Dfy8bON96+DhqYYAiIbIAaPbUz48xZTIdBxbEW0fdmF/OgHrY
Jl9xg+e+frKC1A7SXPhnHldAfzgekw5WQH/puhqIT64E6GGLnViYP+jLrMsNe7Kg2ts8Qmi8Mk8L
C4GXHRBbE58S8lOzhYhrrW459MIRRR4KT4uCf7EMuGf1qe8LfErzZSiMsY+1Hp+3QM+VqG7WfSiK
rzo+8CT+ZVtLi6GhZ37SbIP4wfz0yz4HwUqcMQgmPll4TbAN1DEumzh3MOA2RhkF+mIoS0Ob/HRX
ic6wsrjry4Akma+2t/X4blgcj4h2k7CtAm76y/aWdvGRvXkWITVbyWWOBvgKaH2wp7qlkTzphaO6
hBf7iKGB+LLBpTmEyj2ScZMXoPOUQmOmDniDCQtSkrxRmSJMSr0hd1bGtbTrpgzYpOsEsLk+c5x6
yuyiTSwc/5G5N0O8lk9cHAbeE1OTODDt8zeF0g2FXfQKCwADgkSF9UdloKCSYb/K/z754FMfjWwi
AK5gKwWoErN2uiM0SeEC4hQUBSJ3G36jVDdsHFxiyo2m7E3zBqTvY6viR5Quld9ztrm8YEs75Nj+
PNrUk7YFiV4ZmBn/IXT1vgB3rQvw5zYS7FFnzgpmbmlmUVmGBh2q8hOl1el4KZhT7XqIwMOcewxo
sEYd9lX6L7bHsZHZpI6g7avBKFqj1clXKjc8XJ6zhd2HPQFgIXIo8Hhzn1cPWotCdCECw01QqVrz
Q4ufx8fplNQCnG2awqO3DPpuxBiygUNhKHLr7q1cCX0Xvz/RxaGUALi4Mzs8QglTmQp8P+SvBfq5
Xy7PzsIKT8x3oL0BeQNa22Y/PwxVK2qLFGjnNt6aRGwyMGGvObalMUwMv3jATJf0XE0KoMi6QrIM
8LXoR9MlbiNXApk1A9PfjxaBdLXRIXriATXfKv3LUZ8uz9K0z2fnfrrR/ncAs1lK6y7ujWYCXBah
2xk7iQ4v447w98tmFo43ELBAKQEUifzrHCRc9kVXNqNRBgUR0GoVeuVSFqOJWnsLO/tdiZqVs7G4
+mjYAIwMHHIIpE/nDd1BZd7YahkY4OBGyhqlniqy7hRHXIkfniIbSD4Byo2SJRgK5up+QwlWbSZp
FSStPzyzNWLOpQ2ga9haBM1MaPydLZATZnlhmzglERRlbuVQyEPZxlcC9v8O4tjKzB2yeOhC6Jrw
oCTKbdbrD7xdw4csDARkACiFIIqFHs4cyK2bAPZ2EW0C8inrW8muToigdnD0+dkFMlZwMHGCz7fg
nnwcye7yBl789ROTBiDoU7Z6dg5Beou0ToXPR596+6EpsXv5+wv7FXc4QjFwtQBpN3eGKbeVKh7y
NiCQDCOo2eelb63ht5YGAc1VtDPAJaICPit7WwlRuqov2qAwuJdtwqReicIXvAnqt1PDFN4rEwnr
6akry6SIWyNsgsG8k/w2kXcDtON0//q5Au5mop2BvAGqB6dWnKauolTBXA2g4ozYHwBiKcTWLhtZ
mqsjI/YUMB053g6AltLsMFe18V55LVu5/BbWG6qAeHJDe2o617P9JKEIKlqi1oES7lLqiTUQ79r3
Z25D5cQuSgPf582t4jz3mjfyFRe74NPxqDfBwThJ1p8tAwWTpSrtrAlqrLBQB1+n7zU7SHaI2rer
F8MBYYkN9CkkrM+ynaQWKjq4uQjeVQfNqSuPu/OlBtgAvSvAygAXcJaCa2vHaGhC9ADSPPU+bFZC
zYXPIzzDFQRENRpG9ZlvVUdq8JhJDR48coVI3TV8+KIBXA0maMrxypp3W7VEgcyHMQBgEv257eLf
1879f6QyAWFBlfmM8STvqkZV084Ihoe8/hbylQBk4cdPOCU0EOGpizfUbKPqGpq1wbtG0ZRGtxob
X1VrjYvm3CuBCRyv3b8I+nPYd8qMOtGZCtSgcGPDEw6YZPfGlWRI8EV4/03kKcAnAmYy764ckrgh
RdurgY1m0dzcpBbZMtO+2sPCCi5QTBWBe5pzelV6Je1QqShALL1bWjfKsOFDQPSVjOfSlIHCDU4c
NCOIbGfer4xMa4A6Cw1Kle2JgZcg2si+IccKqXP7es12ZFbRuQkoPBw6WuJOXa1tR3GuhLUSWCAk
eIvD18sb+NwVgtEPXBNTLgD89H8z8EeeHFrQdqVW3A6Srnlp0RLOhOY6qvJy2czCRj4xQ09HkeSG
PhRWZQcFLcG96HZyZU0WDJiokiAHOFFgnRX/WrOBfoyKg6iLX/SZZiu/f5rl05cATghAfX+zaHjL
zA5iqKXUZCU1giL/FTVb/k7Ke0m3ZNwm8uvqqcJ6A4VMCarHZ1VlEKvXSVZpQGJtSHSbXtmPM51E
OELUYifhYmTsZ2HOaGjx2BHFDBh1U9RP1rKlSwtx/P1ZMtBOSDoQNbEC9UmEmWtHa4LhC6cPYQ2S
V8CQTXzes6XonNphVhmpAUM7UV82oMNN3YoX4A/ZX70SAG8hpoVsA/Lkf6nQj85GmilFPfCKBPVt
2j2GayT0CzN18vnZTHW0ShMlq0kARtLQTcWKM1z7/OzIgXZJkELi84nhp7GXrFFVTPM8OxIglAVo
ACwPAN/Mi6xV2hpjGqVjULSH1nzUs0+ZXu+c0I6ErDIi/ynJP1vqQeFdpZQCkOPUdmvInIIQQ5cr
1b7FceBNgWgTVNl4Dp+6plgn2WjmqQoKp8jNZCBrDVzjz5e30qIR9Lri/gNYBEWRUyNcs1slFSEJ
ePF9NP6AwQLsGFdjRdC8hcIlgmYUjAGqO7XRpjVShAZggSa9jbLGNcbvPV1j/lw4fVOeAjRbKIXg
YMwGIosqTMMsJZC/+CrpfQiaEgWIq5fL07Wwd0+sTL/i6OSRwdJFWcUk0Iw/JXnMwu3l7y+4czBX
TOyfExUHkvyn34/zFODwnBGAqA96+qrUN05xo4G9vDEql631Hy2NRkfgA6gjnpVnZfQegoMWKORI
ABWvjdWD77hd28QLlXKIXE+9QJB8QKV8XqQKO5R3q0KQgJLhp+jppi1AKD2GfJ+jiB0b1d6W+sYs
zQ1Fd5rAbbbyJFzY4WhiAL4PsHHEk/NaXNUPKVF0ZwyE8mIMD1p8k3c3l1dtaR5RTUC6H41i09qd
rlqThFxhER0DM7Xuta75FjrdyltqaXsDBD3lkxBJnsGs1RAKpyKfTFQ/aaG53GFuPxgoka4c1kVD
yB8DpzRF3nOv02AVDF71cP4EEqucWbpLBumbiZZ4nMvXyzO3tDgozeMtPfWIWHPFNTsB54QNIiy0
PSSe0SGBkjyFSexftnL+5kVAcWRlduPYZaIYArKeQaEYD0XZug3Y443uh5I0O5OsuIjzIf0NvYH6
BLsCmgemzXLkIkA7HolExmOQthyVctVTdejUKu+Xh7RoZaI0mYJ9cMDNLocwNlHEyq0hUEMlgmrz
+Dj2DIJrZbRyC801w6ZsDVRh/9fSWQ2YJANHtx4sqdQtiqfQenOKLyN5rmuQp7fo54v/H2mK822I
Ng+ws8Fl4L9n+73NFKLnPR3Qzuy22aZqwWzlQgro+lmcehcmV4s3xvyRH1JTovdN4lSBhi0fBjz0
H53012Uj594BQzkyMvMORlvVIM4axkBpCcS1+ntDq1c2+NJu+Hu5IqEDsPp8NyR92o5mbQyB5eyK
Eero39tud/UoJjaMSYMCgGnU60+39Zihy6pO6/Lw3Ra6i4fIiptemCULDwtkpYD3hiOdzRJ074A3
duLyYITMtVWI7K6s9ZKBSeEEiU7kH615+wUVRlrgFcwObe4PbBuvHPuVz8+ztFlYwZta+HxMX6Jx
a8bP188/hL6A6p1IWM+gyokUIBq01eIwNuBnQk23XIGQLw0AL7C//VtIp1kzj0KjIhdDVBSHzK3D
97K8+h0MgAfIYCA1h84tpONn+4cwbtmSVAfKdA/94YSt9TOex06wYCEfj5QR3trzW5jpUm3UUq0O
UAOLiVs6d6nqkuKepYDBrtyS55MFW8D9TaUdsGvM7y2tS3pekkYA93zPh7tqFFcfB3QNgKoOtTAd
8K55IEhjQP3i0agO8ZD54Kd04zUE9/mlOFkA3kqHd5+SX6cL0jYKGyGTWB382vnmOH7beqarrkmq
Lk0UkqgIigB6PSciKYiV1FHv8INeED8cHQ+XxrUHA+M4sjBti6P7Vto5qjwSFvKWeX1C/H4Nbnp+
F8ECyoV/RRkgjzGN8ciCU1hGVjqEH6rstigBSdvX7W1zJQUN7lmkiKYUIfLNSKmRmYONBmBZRxzz
Q93wLTSYmLH2uFhYCxiBag+ALxPQbuZirTiNpRPZ1UFLXlj5WF8dBUPaASocDkiNkDife3AlLEc1
T5LiMISPMvXY9Q4K30cNclLHQ8rx/KnaNJaTh/mhiSs/NCDUrOwvb6WFhYaUGPIqgNRNKzF7falG
MppDY+aHVt9y5cEUt07m59XKRbRgZcKuGDh3E07MmS7zo+0Ummqe233HDoqbiT9/MufXmvNYtAAG
baQnQBkAb3hqwWx5WREusRLaLbd/xMkzevzRcrgyXQsOd8p/TBhEG/ijOZIlQxZaGiAePShGdp/2
hq/0ul81zlYSNGG7Vf1+eXkW9u+JvdnE5XEVdiKFvS4eNqbebMhaI8B5HAUEHw46MmuTgMCcmaUj
6SgzabFDWG3tEMpDtlvpVwdSKBgDPTOxnAOA9lcD5mj5o1IFC2molod2+KT0DyRIL8/S0hiAzHHg
riDlhpzL6eKruWW1uU3ZwXrSGtcRd0m+UnlbtAB6cWQ6EdKAp/vUQg7GWVnrFUId9P7YSeI5BmTJ
0rVa7tIuBm77f8zMKWerDN1UwoCZstjo7FFJn9AAtKb0tbSnULtHdR11fCSe6elYwMvG7aLJ2KFy
/hRP7Von1uLnUR7DGw1nHrfU6edF3lnAOBBsKAcRSZ9vQOW4st4LDzRsKPTbY+tOz/Z55ovQSrHr
VGUHmyiu2u4NO/Qj/idN002hgHYZ1Z+eE5fLNT6zpX0w9cjCByzxJNl5zEQ9GsWBj38050WtXunw
dXkzLwQp8PcI5gAbAMpx3r2ux0kbFT2iXrNwPLXUPq0o240G+21XYJ6OrudzgQoxziVkkSHCgkD7
dLn0Bg+cug6LQ4duVo2DFaxSN5qzcgEszdvUDjali5BCngePZRp3+VDBStXd29aukz5d649eOjsg
JUWjN1B62Bez4E5GuZJaFe6YtrgDsmOTVIVb99/qfg2csrBAyBPhjQ7RKlz6+mzGeqozoB2H+NAU
8r1jqo9QEDTlims23Ub21tvV+wFpRAA/EWLg1T4XMHeqRgP3OssPThEQ7Lf0hVPNHfAvCZ8vm1o4
usAgQ58OvmHSh5j+fuSnM1kgQO4MBAPWm+l29PrLDK0i4ABDNw+igPkmCIcxFA2W5ZA/J60HSdHL
v34h74pMITYXcHtQEzPm0VJUjlgZgbA4NX9GllfIdGc3hZd124bsImcb1ummZN9CuhbxL2y9E8PT
34/mTZhWPVpayA9S6R8as/ctqd2XRXgDipaVgzTXS5tiZtiCauHUwI3QdhawkTLOQcGEyFwDz1iU
frPpg949pPyjaJ2Naf8wnWct4X5oNl67dsQWoh+kYgn2Bvw6FIdmRwwdnZEqTJsfuP67EXeOdo82
jI017MJqH/Xj2lAXtiPihclj4GlunCmnisqRPJI9njnjI4oQHrclErPci7LCy40/ZrQHqWSNPgcK
ei9ePTrapnQ+VjbVwmlHHhUOf0qmQw1iFlskvLIynfbi0I3KdzXErkWFyg/jZEsj7Vkr6LattXeU
xtB/Cr1ljWw6aGtEeBAUAzT3GuglqAmY+4RW/rj8085+GZ7IU8fztBroSp4rF0WF3cVjSKqnXn4H
MsaFTqEQGz3ekejqTBUM4E5yJpqeCUU1cwya5H0rRMuftKLwdjzKVpZ6aSh440xlLOR14YJOD5A5
KAON7QbfV92SgieZCb/+VVc/4vLn5Uk721PTVBG818zpGsegTi3lWdpokuniyfRGuSni7eXPn50Q
PNd05KsmEBgqgPMchsHooI7C7J4M7StjT4ncEQGx30NogH9IX7kZFsYCgkgD7ZigizhXM6et0gvN
LMUTA0ksuVUfL49l6fN4OIMbH9kegBhnp70usrDT81g8Ce0r2mjs6/rPo3QETBXqVFBDnTnNKXdv
ZyYVT2jW/tWsBRxLP/7469OOO3LJvC3M1ko08VQVPzxTW8nsnYUzyCccf30W4+ppE3W6jd/+mQ4H
5bNvX6+fG+SP4HB0ML6cVXaVus87FKqqp5x9NJB9bVX96o06tTHjFYDEKjqP5jWvEnQyippgcWPn
QUqEzeZ9r//WrLth3Cv11e8aREm4lIEHwysTaZLZpaXouBjtMhVPfYyEW9F4Bdsa1ku41k15vuqw
A05/ACF0pE3msTOwLk7ZRa14UpNNmWz6a/PF0zCOPj+ZP9pUkpC8Zjk+39b3CX/Jrybgmr5volce
tBkOzsV80+pOGkchvk8gJCvL6HtVFZ6qFh6xQdir2c+Xd9n5LgZoBxEE0tMweqY8ljt1Y0Wj7J+A
a3TV/k9kvZr9Ct/nwopMpJgI/aHYBja82ZD6McoQVqbyqYfUjVEKn17tBFEiRjCOKcP3z/onorDO
wfvc9tjIkLl7iJXrv4+yMMgop2cLyDJmA8DUVYNNMuOp2dYOB17uagwVRA5xh0+nHQrEZx0nY5Hl
A7Vi48nJPo30KSm2EOld62lYWGqcPRx0vMnRITWP3AB1HxDfJPpTfdA06Td1sYmv5gvEQI5tzPIK
XWM12G2wkSTUT/rXSlvLe5/frrAAQCGqclNOd/7E08u2RUsrLPDYL7RvuFi2OftDhhtF32RkDeKw
MGd4baHhaFImnZJjp6edtF0JWIpGn+yR7DMC/WPoZ0e7y2cQwdrCEZmwZ1M7BQjrzhgjK9GOYR+a
2lMtG/2JRSTfywSKVkCi0QOaC8vvYdozj4aWthN0AB9qj0Yu1xkLWXiOJAPU4hyz2kmjyO+rpvlZ
29ZPkgHHxo3caTZqEVk/RjVOXkbooApIbqPs5elaGN7ovfbL1NHiAiyRdlNlzEpcx5Gpn0J6a9O3
TNk5wpSHWLbyoAyO+UPH47Fy29xSto3KVXSARF+8iretlYKsKgGcoaqUDF+HgHYXWUiSOVK9ScL0
Z6pk0PBqTOE6epZDRyKu/mRSbe8l6ADvmN0g8Sho8hkzNBy48TBQ7NEGvjCP9O0o0NjsVbHxKYrG
QGnISt5F1ZiZi975J9XuX/O+Lv3RGrO3wrFKv03Ubovha5ANY9Lr1HDcJ3lGXMh+ZRseKrjmmuwF
xCHRfT0oZKO1ys9x0G3hds1IY9eK7OJLGWTstmaXbPSMm9/4oL5AEyp7ESD93atcUM82Wiv3onyE
knuMhh5t07qQr3lrs8Z571HFqjd2kZKdytsfWdW9qQ6TrloO9M52MOkucyCOKBouP1JeWlic0hjR
gFkULwMv8d6hihPeDJpWewVN9Ucr6aGsZQtW5D5jmh3oLe1RFYgLL6wKIBMyVUSPllYOvxLS/eEi
qrcVrz/ZiFyYG2tKpLo6iVFJyDv7tef5q6ztNzqOQ+yiZYsEjZVxFwg80ForQ+STkdncLboI/H2m
I0vhtYrCfps2cDh5FEZeV4fskCAvs9cd8Qxs+aehyiBiaUz9vpabpCZ/GrUXblia8rtTj33j13Zr
lA+1Ura7XrCvvNetcAvwPlr66854NpOuar2Qo/PbVxsN5KlRZ9e2Z8sheQI+4p2ZDcNdopgSaZD+
kInkU62sYEgbXrtQjnvvVf5LxpXiVlmse6Ej0cnH2t4L9cRyEx7b25qb4sZRWlPbJAlnm5ynceET
9JbdNWOcVC7XKvBLRBoE6JKw25hmmuzKdIzczmi4r6L594tnkt9kWfECEbLIJWWmQ5IuemtrRXs1
GS1vhqH+XZlN3bkmj9gtzwfFaxvjs4200fIVS6vtfZGM6u/OADM10KcSEjRJs6Hg8RUBaTJwp1Ug
aCr6tgc5YlYipkkSP4/wAEXN5rVQAXzfg/80itHSnbX695AARTDWYnQroyl9GWqZJzvH9K08+TLT
ivlWnbbNprSN3DWatsy3tuxGbCWDurQn9+mgEebqg15VN/VQ6C7o3FTPTPvKY1EFlrC8BEG8Cnot
giYRD2mkxidDFtAYBCCNLn+CMrbamXkReX2oG55DK41u+xi1La8e7N/aqNTFfZ+Jhwx89g+sZynF
1hAvtCjuh1QJcqvkym7sOCu8WicdmCKT51DmH6qdwvH0iaGPvpH07xxMTP2tsJP03ugE3FrLsk51
Fa691pJi6pCPgV6wRtBRlDlZ/8JIEfU3jaFE+97g0dMAhgQF7UAtR6hlMDdTIm1nj2F0UzUFSzap
YrXhDjv1eybIrgkh7NfS7N0i6GnHNSh8Ez/Aqy1eenGmtK0bRTR5oLaMH4UMM7/vuq7aDEZ/15MK
h48lnHAfQuf2L4qLcivjkPwKxbbNtx3Q2RsS9tj/6ML+LlOdhsDlQAmRNcT+JhJaJH5WGuLNFtrw
jGLgT7A+k7ui6R5ZjsVQoBv+DmCSDSWSpI49B2JAkct19PrGcc3csc+llwP7cx8Z0JXIDSJ/tI0I
d1pnFy+QO3sZWfqB5hl+Y9PKuKe5qd3bFbYHTrPidUYXukBkNW6qkMRHdjREIzcbtiNAUvdKFirs
TjO7Trp5Mf4EU1Cq7DQksenvqrZsEOc1OvWzXvZ+C2fv5rFu+igU6n5rVhUgSI0xEi83S8fte91x
NTv/1VVa7+VKB9/K0OEBScdYLR6yiVPjvi0AxxlQo659kSt6CQpyI3Y2ZQFag4YS3EPU7HFXS5DB
JRyM6/Vea4ePcshtHwobicvpWNxFo7iv+7hxmy4HCE/Nfzp2DB/J4++NNVIf2o/axjBAuE96OFaj
73S31rnygXvja9CThHhNWba+TQeBGe4Q5LmsJZxj6GGi7ixcf5k/Qp8y2w0DK7BN46iE0EqjxV7T
JrkbMwf9h0b5QoaKc8hNIpmmNaH0gRnZp5bijTl6XFXGwAKJn0i0Arsq77VdqWh0k8TU9pLWTh80
mRVu3uY7boRuqGJdmg4/DDd1+wQgMnmkImIemnNxRvWuAn9GCl5mt8ob9gpC0XzLB0I3RpKF2LRh
/WRKCaLDkFdBj9L3XgP79z0wktEul2Ps2k3/NWAqPVy43LNRBHs00eC/mzKHfuFo/Sbq0hDnUWk+
Kp5nWI2w/6hycJkRNX0EWiXcMCVtPuAP+w+Iiw4+XHV5W9pxfbAh8gknYemVF1p99q2hoboBjVtb
eyBEZE25T+K81B6UVu0/QVVM3VEIzQOmEqewUcMPIYpfam0aWxOewiWT1GYnaQgx0Ta7gdZovnOs
9reuNQfSq6+U6xWwIIr9ZPNU29ptbAovkah/ayhWIGNjhntVE7Uf8rj0QDSZeHro0PshNlM3Mll9
A9/MXJba5SZLhPWMC6761mtZe2tkYNrIKM5MS0sr9Qq8w3Z9pre7kGb9neOEkWvH0qaIXJvRZTar
HtB5rH9oXfrWUDt+7RuI+BnSru5yeBaXpin6tGpEU9yqcJ4kQrxHe6wcDrUsqblRqrHfdUMsH78V
t3xd59CQDsnvKEexz+84edYbWcu9YnZZ873T1fhXTRHfdJq4FQ4NGr1I7qtxyIsbvU2zzFWh1CC8
sRT3JLEOmdln2OBq7pqG+Ijs5pGnVblXnCKB7Eq8QxBnGxIEmXKbxuFO1G13k5mK7quKNG/AndZ4
QCVXriAd7bZJCdoyoY4TUAn3uDYUtUcZGsdbo/gWjVq0CfVYbKSidvg/at+JfvwXaeexG7e6LeEn
IsAcpmQnZbfUsmRPCAeZOWc+/f3oDeyjpogmtC80FMDVf16hqlZZGYnTFEK5Zb+g/6IrmyDPQ7u3
zHHPG/xHGaSfXd7t0FNIAZFTAYisvRqam8LVfntKKtI/zgWLD5PPNsoAqkeYkKgLfNsK6SEu63nt
IKvFLCNd6qgSXW3zzn+DCRnv+pyuiq1cvShRETixrH8bBy24jmrtoVNkpKLM/E+SpeZ96InNb6gq
4m1gus1pNF13L8Up/H6hC59Tr862iSsOBy/XO2s7qLEY3qHhX9hCYnk3YmGNSKXCSjaNLrM2ctlo
ta1kAl5ZBBNga3UDEFSTl05Lm+w7Vc5As+m4mrzmA8+gLRaK/6QiJDs4QlAoP5rOKL/JUfUdRdYf
nae7TjL6FR5dSCuR7uTSI/6xKGscQp+r51as6jbfxJEei04Ydn3pmDxWv3tzNPeIUrc/8CbKDdkc
zU7UgEJKWJfF1veEYqu58bClzW14A7+9fJCTTvxS1XqwK/RcYyn0KHJCr0osOw8G9zmqcxB9rlzF
xm3dGJlse2o7jhvPEOSdIIt/XL9uH2I5fS51PdlyJRNLiEFxkFLdRQolAy/UCon3I6jSGue11Etm
p7L8PT3U8T4ABXxXhTK7IZ5Aw2sU/L67TdWkkE9xrqfpATXPgO5gOL2IeLvhLoqLaBMF/omC2+8s
wv3LtNBRtGbgLmwINKzxj2W1Nde7xo1j8OtphKhtk8iMXgBkmbdjLofbPgQHPXCmn2p9xLXPivp7
IGv1SVCFh6JsQTlZRk1sNDSOqDUchdAl9MlTXzqxmma9l4YwCF07S2llfCMPSeojj98KVoPXSjWh
booCX3JMd14nQo9pBP1bywJ9c2NL8+60mlSzAQDtIAZ9pl7lrXRPJbNFl7BVMidR6c4dh5rSbH2z
JO/jDRRQAHCr94UemLCT4l9yqOHnIr13L1lBh8Jl51/T3TkrbIkE1VehybyrQHG9bpPLaFYIqY5O
EmSA7NoqEi4dLn3/pdc90xaMmHkAmIOUVp7BQpCUbAv954eujZEIHh3fWO3NL3ld5XZV+rTNq8bA
ibzwJEpD4NB9+ykR6+eMrP61auW4ft5Y8/ableP6SfKQiUnq9NQVX1I9/TLmPk6aSPcnvRE51X7m
X0kygpOBlJt7JB1kDrNibgAnp9fIGYrlI9wW2TZVt0jvvM4vkns0Kx5rXfxO/6CquXW9WjWPrigi
NjSKTWy7Rfwr0ZqTqMTPclFq7Fe1ffFFLX8240rKbUEexpdcbfr7tihvzcTTNzyiEbveMr+3wfii
mj9TP22IQwTx4Oma8D1MQ9FGdwa4d2AUsr8LaLn46KIK86J7/Ho1y4yf7djwDKrKEdFmbTsM+dcs
bAInDTkXiVm9Va3pccqyF7XrU0caCRP9vshsg1aq+0KPU6dSoLw0vSWe8ImffVMNXlAuN36g4eVf
j5pU8IxWRmzHvZvdu5ncN04WE9zGEDG2MfX72wbtJXEnjZ77mJmplW5oTpDmh1FtHqtUj7rbIJpU
KWOdeM+3oHA1nfsmtcNbVDc3bREiBK0nPwZjfMp0GX3rVqM3+F3jm78UeoHbSQGcclv4DY9SJ0oN
UnUmEBvTSNF5M1F+onxbZyw4quvylVVnBuQZtbjSMvGn2Gs/VasJnSzlgtQS8adcwUmUuYrsMWAy
qD4l1IF7nzkr3PrrCETFGUzJ5QTF7Z9CHQU71gzPGUpjjElF+N5tnbbNda4IjWJHXX7rjp4Ad08D
ZRLKrSZtIk9/6XNg9FIwfOlj3dgQ9RMFdkHIxWKdStF9EegtbhtarO7HIM6dYVTiw9iZ/i4L3Yaf
FhRHvUtbwvt8Ihu4YfkdEnq9CUa87zTKubD9IbvvTYUxdHDvojFuT0I3xj8immq9wv1L2wNpovIh
BG1syzw9rdMZ6tOIctRzgVLBwejKIHRkX4xukRbTnvPICzjhelmDWKNhkY0vqXzLgbtdjXLfNRs3
E4xil2aJvm+bYqflqfhCrNxtEjBQ9y1qmdsqySqQ94r0I87qZji0HoRl4ioQfh43Ba+gZVu1WDiV
aY37vDdfmXrXxiuBPmHixA6jeMpitTtEAYkBoz0QJO6soLauxdLoaHzgBs19XUelemvRD3HbaIF8
HVRm6VBqLjdqV38la6ocdEH+ZvlFb/eZ9ey3DEyJNBrMa7duKD51bo1zHnm/jCr/hmNmbEdfsa66
ktjQolLfG1H3lHt+XW/LUoydUuzK2BFEMd0UihtsSpNYpx7cnwYSVo4mxGj2qfEhieWDXOiHTBiS
0sF9LmxDH7cF7pWlxwelfDWVQ61XtjRob3LvlbuqyKUbxfdBJZKNfdNIivzwjZrQPBW9ZqPHk5Rs
nD4Qhn6VKy/aRm2b4HdW4a6zjMqOmiq+VTuyq0MhfhuEIL+hSbyRbDo3/2GltXItxW21Lf1Rv3dV
tTt2pecSbqIyIxrhKanHX6GXafsW2erBrhSfuFkkzdP6ucXOr7T+ZMbWcyqIsQ+kSicbFwftJuJc
OFEtWVdFLCSbEJWizHZ5WH65vCLPQDFa6TCG4a8cF+HG6xXxLvD0YtN3fWuLXDI3o5nLD7WUqORx
EkG0W9VFo9YUXi25+6KOo7QvU7XbZmEd3HYyYrouNCw7aNI/pi+8lVqm2pYZPhkR4l45DvMGWvNP
102RF3XBEbljYFx5WqLr1z3iXV/VkVyY1AjWa9+UerRpvdI0Hc2TappVhyPyAFqOH2AJNAt0E8Nu
pDZHKzzMn4PUw5RvvLSW3G7a2JQeu07J34KmoIuIy80JV34cX3Oeg32tEO7uesLDY6nLxJS6nue/
KiVCLrQqHkuplhHhRbDXqUO/qx1JTk9ppPfXvLIU9AYr7m/bODB2fZv/7L2Iy0hvu+bYVHLximrM
iMZhmWy9UrDu/bQQuWsgcYQQCw27dJOe9KH1neRA6Hh1Ur2MILse9F72PMc03ZFh4apc63IRiDQP
cY1d5w6dIzYh0vKy+XWoyuDNIhP6BTmlF5BH+mGUB8UhMzxyefiDuh1d/UUilRePXKo6Su5I6vnR
r6aUa359WMWkF9ow2HhVo3yXMlf/OgwkkQK34wK0POV7TRB6I4xm8dttphUX1S/87mrTl+5QOwWJ
sw09t9stsKDi5FoEuFJrPcqt7zqtmhm2rGQcxDTp7FgNVKfnwtnVaub9CME8PCJgUD9KVTXu5LG+
a/VO+QKSLWzsTg6m8EKIVHaS0vdcsUTHRVtK+zQYyYWA2gVlkJOouh4Vvd+rYjJ8gS5n3qkdjbOG
REv300XxWJedNW5CMTXt2BJa2xfpkGNL9SgQYUSq7hSSEq2UZZdqDiiMSFN1A0bHHOyV56qEXzUo
T0b7MhrbVjlk3ecLWqiXAE1AxwLiiDor00SGiWeRRAoVuY0UHrw1VvJSOQOgyF8YlvQRs66Ry1LI
OSlPibCtNEdaE5pd+P5UQgbEAZ6fbpIzQE4Sia4VVZb5VGs/uULZiJcrMgtL8P77c0CkXhkdCTi+
H+ctuaODml55ZOIuG1kZxLyLOkn6wST9Y1KovuUZEVaqSkufB1GBhDxwOwhg0//fFaplsj60EtEN
4MPXb96a4v7HryN3B5oboAvdSdGGOv+6OViKoASN8gQGTLgyk8PluZmAH2diBvCL3n9+hjshfFPl
yufzYn5rGVfteNUNe4N8xGUza6OYnQMylZQ/hFp5SsdfY38Kfv7/Pj+DPMh5lXsUi5WnvD6Q6FZW
VnhxkihPoi5AKRQG2/kaIPiV6kGu8evFnRnZQ26rb9ma9ujSFAEQn/SKCRE/aPi4ueRHeUjtO6FV
tzVkNq0sPz9Lk2LFJH8J1nlOsQzCKk0CJHCfVHKTgbpNss+y1thM7w0Ys3kKszHM0c16apTW7syN
K64BqJcmCSQ9rScUOLvYOrcgFK1CrklWn77m9EbU3TVyw9L30fWYWlhNWPd50buzzChQ8kZ/6ngP
8diNTlhZhGkOZgduwmfw88Fafmxg2kQq5VS1Np7a7n70NsgvdPvy0Uo/fyLOzMxAU0ISRp5lYian
hLDx4hUM4cKJkMEnapBYAM1/aGtSZKQ7fD8zcJC1u6jfaMlepXJckoS5vGc/PhBoZgFTBB8Naxci
wvmC17qktEluEVuoY3A7aOkTtQrtIW9adcXSwpBgf0E3gnQy6RDNLHk+tWs5MsUnSXqjpuV0vUs5
L4Dj0HzeEnizCVg8AaeR6j0fUxegSMHmG57qQSYcKLqyvQFwIH+PuoAspG+6nwYXktBAOAJgL9sO
Qfpzg9TZBtBvtfrkV9uq3dZrutp/qTKzTQ2QVAb4Cnd4AtacGygVgyglww2RLJJ0nqDFThLEJpDh
srobk9HrYfbndKOm6ONthF7qQEOohl2PUnEzSmZ0RQkyeJRAGdge8fOeJJNxj+s63CrJIAr7Qdeb
B4kq7b3Sf6fjGKJd+iGStHoXi163TUtYQoGYG6ntamH1II6Gt+01UfhZxZH0GIa4npf35cJugXAK
8YaO4QCm5zLIFq0YRH0slSeTu9SKT4Ms2/24J4132c5HCPrEbMUUFT98APbN+dT2EVysJlCVJ+rW
ttJ9aZBjIKs1VCSoqIR7/W3T7OXkijCQPPPKZfWR+wNmjU2q8zBBwOByP7euTImn1BTdJ+mhMjTU
eT0m+FeuPltB5gg5sR+pthVFiI93MFsVdA4EFgzLc4KZ2+iZafS5++R73t4VhN3x8pQufB9aNdyF
qSUX8nKzGTUGsYt1Nw9ORdbdp1JyrUiflWfmR7+3MG2edx5hltRWhbxjcGoot9ZbQf80NJLvgy2b
MGZIU5qzVYk02iI1ShScwhAvwVml+C3OEHrvOjsOvNyctGY1eSPGaOI9STIgmWSPwO1/WIJ3BmYX
UuX2aj4UGMjFXXUS5ZUL9uPvJ2CheATeFgr6B51Csa1dJSM79gSzL8oRFv60n8P3WQEkc6fQcU4G
iCRPqLPOFZ4S4yaV9p25cuw+PnoAUv8eu0kLFt2a8/0jCzU9ICQtOpnjVWqdQn2XDtefXYFzEzP/
IO0LTQQeE500YQO7KVmTdVlYgr8UVGhu+LQfDpmHcHGkpfSfU8Wr5DrzPn0CLOT8JlGVqZHDhwen
7fy4S0YhPKW/fADO7ec3EDRzgI9cENx9xmx2oiKRk2KwopNCcly2s5fPT/77z8+iarkt9dpo+XyS
3pjNXWms/Pxpf5w/xxNL/t+fP29krFJFjFqV70uNkxvAFWSb9Dw1cycw17QCF/YqmRPw32AqYTTP
UeB9qOt+bCXpydCfs6a1ezqcrZGTPj62k8rs/2xMm+3dfVokFboquGcnYZt3gd1upSlzuf30opwZ
mT0Lpp7C/Xcxkin0TgtvxvTT7xqjQIYKri6UOVzN2SgKze2rME1PXOjbUR2u3bjZ/4cxvDMxu1e7
ytVT143T09dquOvDTz9rNJ5CAQiBG43HZ34tRXFb9h4F3qck+llnjiKv+DoLdwYMNODZFhMFhX22
zHEGNqgnufnUi5vgCpTMpyfn7POzBY4EyKwg/vWnNuh36IBl0bBy7hYHgFoqSiT4Lfj35yscy4E+
tmPHBJVAHw362XQrFqbfODvZIIl412gsRTpxHp+GbiWRkDWNp67cAXjTo53b7i5P08Jho68HMTZp
v7+n+nwQGVAeOaPA+YSuraOG95lwk3ulE3+6hQGKkGQsaeSJcONErjy3kxMgBKhDmk9emN+418mq
l7RwC54ZmF3ivuz75UCx/in6A6jIt3Za4BgxdNGVQzd3kqFcAAZBuor80BT8zAnyraS6Vd4bwqk2
8MfkbRbL10Lz1YC90DRXozVswH1RlPAPl1fqL5Hg3W6YuCTEkAQHyGERtc45uGkdKJLn9spp6IGW
wMyMVNsD//BsjYOyD+gxTfki+xrUWvfmJnLz1mW6dZPmnfsnsfTkOnXFrzk9MXaJ7Fq2oIwy1dwW
ZJoiEFrURYVExRD75qNfF7Qxa2T/AZHeji7vqO07yXWrOBBNusIDhtA/C2YKPCGvtrSbt/aAIPK9
1Chg0wAkXlVgVejuEfUg1xMrim9BnvqPnaWdYHaKm8sTM9vC/8yLQsIUmiN6LnOdak+22sQ3WuUU
aDev+yy9jV4vG5gd9H8MqGiN0rBiwf2Iq6q2RLFRTmLrbcDdl628MoQ1C7PHoqLfsqz6DIG+EsLe
/Q8DkJGwJV2H/zrJrJ8fPj8ljZZVEp9XhX0Q+ocV/0xZWAJoe3AzVbiS4gfqp9IF5NHMQjnRxgvt
TzeK7j1Dyp+lOvO+iBpKR4I20rkmc8ONi3KQo0W5dkdB2tPstjOqnaE02nUuR/pjUmX1npSB/Efv
ujsXyNxBlDuT5IwQbopQyK+ssZL2oSZAEzAa3EGpAklnVvmurQFVtbAQ9pLq984QwIxzKPZXdh41
4u8CIWK7caFXjEOv3IBMWpMnXVhGrgcmQSKdyFaZvzkhVFJf79WTIv+xfnjK18v7cPYcTPuQBURY
ENKU8pGjk9euaSWmq5zIKdoqsIO+vwYgftnIX6X12TUzkXJg+KDbRqVsNohkNOo+sjz1ZAzGJov3
bvVq7VuyN+p3wHigwZVsE71NwHd9kwy/demoG99bEuVCu+JCzVUH/hkwCkpoQRh4hPPIS7YqFxnF
TD3JTXZXFvG2U/0vEj17W4/+RP54r7ggnRA8UDJpK2fZyqlc2NWTINu/5menEmRR04QB5tsKKGUE
0eGLkN946rgSAH4YJ6nniVEpI3s0yQXNifBj1Viay+m9J1f4ICAWoudc5l0e7ZS4CLddGD0UZvDa
C1upir6IarAyUHkqabxfc+RZ/9HbIGVIpnJ+QUSdQoxObu1Bbij5Zo0lObIgghjM8lNSiPEdfY+y
Kz+M1CmdJ1+xd2qQmpzAiIy2Jh4aM/Ycr7X+jHWIDnfi5QAGe1QTyrY7AHlf871mR4GkJhNF0E++
AhIvSbPzG61KojRM+iI9DiqCBfWhjA8e4ITLR2HJCOE4isbTgw8/7txInND9jKbhU0fMtyT/7nZ0
vni5bGL6xLuJ/zuO9yZm4zAjsJSWjok8+KErwVVs7U3Xcpi5RPZ2jb+WYF+0Ry5fgUhAZDLv8uon
o5nKQpAeW4EWf6PqqCjoCQn9htuH3P8lhFeXxze7Ef+OD99egUtPz6cPOo2DOgiwF3xai0FqyquN
MXyyb+0/Fv429vgr7DP3kQXX7HTFLwABuztPeOuMz6VOPnx/dgmEuRrVKenuoxoptty/RePK4Vua
IpV8q0R9iPTJXMCtqUM5a0SBJp+KUzJLa8XYpV0MrA1SPadFQd7kfBcHkSgJKZrpx8hy3PZKELaF
cri8ymsm5gUBz01Fy6PDZtcVW7PpjlJTPASFseJ6L5khHkIdSpr0H+aKg0GuB6KRNdGR5ipWvOvq
fbJWFlozMTvyfmPJveV30TFux3xvIt+0x5V1t1G16raumZod/WICefUF7zfr9sXo/Hu9vxrbx8sr
M3vC/u7eKXqH0Dut/VwJomhBCJatGB2rdBsqh1G3xdJxf142srSD3xuZQrN3CZuc+pbpWXIE48b6
DQttgCnTraz9kg0yvIAiCH5k6oDnNlBVluDThPERqeAJjbsmSLywGrwoIGuQt/qrwnP+/ZLXDt5I
kB+F6lXoa9z8xxoayacn6szI7C7pS98MPSmkHWW9BT8sCysP1sIknX1/Nkm+MJadqTEIXQk3WvsY
lfrKCBanaZIpwhsxEZqaLXWQJG2SeCY9HEd7+AYnNFrZS8sGgC0QzJFvt2ZDMBSoS0k7Zsem1W+1
Ib826+y2cNOnyyux8A4aVJz+NTPN5LstG7Xk+VFPoPmxAmyy3Y+6jDfd2IN3r0rfAv/bZXOLC4OW
wtQljShpngxMeRozUWJUXQAPxjBtufovA3pnYTZvbqaJRVWJ2VFKzYOFMq6kP1Re7vTGF9UM7SB5
vTyixXUiJKbJh4rrOodyVZ4GG0fPs+Moh/A9xj9DV1CbcoUVB2LaUDMHycBV+dfO7GkJwNnnWtFk
R2PiQ8Ryq+MDD1Bme5DjrVELj4CNkpV4dnlwtCoFpmtMQK/z3UFSpGg9nd3Rkf0o9o177TUrbsWa
idlDExSZlEOjzI4WGHb92juF+X86qxPejpAUINO8aK31eqvUJepZofaYtm9WcR/k28u7YHF13pmY
np93xyhPRvASOe5dlo1OpB2DGjSq/tuPfkvh5vOmQDIhp0OjRPpGTRP6zlSK0K0al256bHzLkbP4
zk0y6B9SZcej+iIlUBIvG1xaIfwmdXI2UCKeB5/KBNdWB/p6ywSXgQ9rOYNEHK01c1szM38TuLIl
32Bcgvw7zDpbKX5p8oqm0tIyvR/K7HJIxmwoStXEBorclZxvtJhGaIVdi95WHx8vz9uCy0Ej9P/N
2+xqFbwxybyYAVmsjVp+1QYQ33K2dfOVI7R0qarIpnNfUnP80JRQlBO6wYpedpRT7UZQvFsoACsm
lhaHBACgC/5QcJ5NnOHpQ+hNvd0jK4NI+TAKX5tP9o+fXLSpPfG/NmbzVUqd4EIfSo9Jv8lLGxWJ
y+uxNobp/+8OjjboKgQ4vk/YZ1cjfM+2hW29ck8vrTpyLqT3FUI9UKbnVlpFgrOh98lR6uW9oD6g
u7FRkl/ZJ8s6/8wWWtR4gDqSLvNroEIrACHsKDm6wmOgXblruZjFcejcMMgd/b03z8ehJF1lBVCp
juK4r+PcbnzyvfH+9+U1WXI/0IUCig7MmlTh7IEhO+n1qBtkR2FMHT8/NON3paBtZ7sxFG+jVmuO
599a1PwZZYsBNzUQvv2QI88UI0b0IM6ONAkdbwyysU4olMpG7CVhH5qFetDb9pliU7bNZW3Yeooe
biFNiHYJEd+WCjI4g0J6Xw6EzAlkK7t2UY7aXJ6Wpa1KpwUwa1OM90F20YBr0A21xZWbfo3kHDnI
V7n5D2/7exuz+xY1c1GQRCE9ivJRKB4gwSBssbs8jsXlfTeO2WGgBpR6UI6zI7JW14bcPRrKOBEt
r4sw35B1LWi0FK0kS9fmbnaNJJLcxp3J3JWviXFfJpu2+C8WAIgRI03ozPllSNpwNKTCwuXLEqdo
r/z2Zzq0/+G24qb918hsGH1ijsYwuNmxTXNHFQLUVkq7Ck+XF2hxsvDuwOVSMsIjPz/lBtR31Cp0
FggSczfuR9lwJEKay1aWnl2cL0Ulnw6pwpjdvGFeKE03GPh4LfpJaK1k+8Qq7aE4+fHvy6amaZmf
7/empmvt3SUfTnLXeoOv1/dfu/ZeWfn80nxxtZOnpuQ5Ndc6/7yRarERgbIi8xLfeqa8kzrvSvDN
zyFX/17uyI8h8TJRcj+0DzTcghxPO3I2VcQHaEP/RTDNn5dnamEopMJYDgTUSYj8zcW/m6ky81JX
UIzoGNW/4nBbSLvIWJmtaffMFgPoJn4JxCvCo3n4YGWhoBmaEB31/E/nwlW0HEuAN59eIZC0kayH
Yq3H5sKrdWZxFk1EETFaxNqw/L0dKXeF59vJqDu6OKzs6aXpo3O8jm42xYoPl4AftIkYIPpzrIXE
7sNdiaBTYq64XYvDUf+2LoSxzr4+324o4fqjUfoke7xXLcn3kX4Iq3ojZWtdUhZHA+JRn5pzAzyf
jtW7zdCURYqcC5tBFV4gmdqS+VoXK873og1Uy4FvUrRHjO7chof2hTf6rA2daEdho/gPYvd2eU8v
zdcUh4PgnLgM86SJnhWBSR+tmGyG5tCN3RalfiOia9EMK6dHX7hoLJpBmHRApFCEs3c+GsRl2rFs
yvhoqUH1pdCb70XippmjKWECSisRvrip+wDYYyccQzgCQqztMvwSNAXQdQMBnrxS6ou2Vj1WdpGH
OmHjmL4m7hAculGO/sQk83fWKFt3kV4q1y1qDkhHoUyi5Rr1A0GuDzRc6Y+AMFK77Lp+HwlquCGG
a48lzSTu2k6AWyyikJTFtXCj55KAvEWlWL/EvFF7pFDMZqM0jbwZx6L7U6u0pFXyoXsr0cB49hIt
/OVlmXXIUBq61rJE2Jiw2PcgdJ7DNm3tzBu9QyDo4x7BcHWHoAGSE4I/EpS2NH121egQR0H61igo
XQkog6FmA3IHhcc1KtrisnMOaS9jEQPNl70KEfuj4zhnsdjTrOG+F+w83F/eWovrjfQTqSVVAws0
81SzMTYU1IyiYwLU415My+3l738cA7q1jJ2mDFPzqDkPQ9cLIVUrTiByKW8oJWzrMn7pfOk2kY2V
q+vjUMDs0MRmIlCK4CBml6SWwe9o8whTe7ehDrISAc2x+7xeEyaISuiEsiB2mB30LJNGpJgoTyQU
DRFMrXBeipGiTtbu0Oa79rL+pi/F74Nr3sbRuIeF+yqG0crPWJpQaiMwMwAdmta8E4AYpfRDNkjG
Q+M59kF4EFvicC2rDugpOpcX76OfO434f7bk88tAA76naIESHZux3GXo1enjVTTSN7x8NEvzLly7
rhdXkIQMSAAZoPH8YUUo3VDx35nh1t3BAbxtZf3T+50hkbxgV8L1+NAYT4pKqzZJANKwlKvCe6uS
tT4ni4OYWnmSWmQc87xS6wtpUHdKeBx3ln5drkG9l9YfpJLEtQCAg6Li+Zp4QilnWkstLvGbhzi2
tlKIekSATkFpGiv+2qKtCYo2PZ1UZWa2OmTtI4tOycdwDLsrpOP6XWlU/aY1UDnzrSJfwaZM3zt3
rGAzEvcTgICphbp1PraoHVzLAg1xVOV9ZKLNRfZqd3lLL60O3Jspg0FcAKvg3ITeFHqYGRkmes/Y
eYacbxtE1laC0Okr5wOZ3CektOFRcbnOAR+xnKQVek5UzIZT2Do1aoRRuHLdfbTBZOFnauRn6Wwx
1yXOYkmNkHqglAlIUUy+asVPc9xJlIQ8fY2YvmhrashHGZDbT5tl6asaiLtW+xGp5qQ96aQbHY0g
mBIXUrh71NWMn6PraytX3eJ2eGd1dv1YOB6SC/XxWPv9YfIgHF1pJAdJ62xlLhctgYai+8eEXZ1n
nVAKiqIq9KKjln1L+wqhg0dZX8FbL9hgSyMVrrJebPPZ5u6QoRlK3wqOAeHV2G6sVN6oawn7he19
ZmT6/zuH15vAEmGIkeQHnZI3IfmIy+dncRRUaFkWjdHMXXdxyMQ4b4rwmHfFpq7Fl3yI72SvWclF
LI0DTgxIWJ1U8wdEI0jgpgpAYB8TFF2eheDp8igWPy9zhwKAJ3M5R/6YclvjVPN5F8Fl/SCjMXXZ
wJKzQPQ5FbIB2U806vOFQBC4GmWxD44Kgr+3QKmegOEnuxL/E2Va3Hejz36WgqbdoV3Son5bp9dm
Fuu3eRtKaxCRxeEC8AZUoVLLm4coqTAgG9SrwbGXhU3bt3d+5z5fHvCCqyBNAdBEbQQFPj9BQ1dK
xSCw8WLlKxySTSyqe7+6LUJrI6FnnCsrK7i0DwnAgYihCk65eja/fq7HbWokPE1u+Zho5b1VBIe6
814vD2vhBZyIN/hSFCAWikRuPzR1rgTH0i0PXit+9zMXgGp/DBr122VTiyOyppiLC4wq2GxEZhWk
WhaYwdEoNoYIQOG+q5zLJhb3wTsT0//f3Q7F5OuLUO2PbSdlmwm6hT5xvLb316xMA31npexLT/QK
g4suOsjKvdYd/n+jmNbs3feTui2zyuT7IxJOith/0QAhf94Eqw5sC7CIDDvw3ESlKS2a4C7XT7pN
yk244ucsPKd02iTJAlgbdOOcE+spFferapL+qg+yfiObTxaCcv2NoXze2+GSIzdBp9Wp78psHOQu
w7qvI/9IB6Zda1lbRYk/x56coiJMkHEjeiQHMn8QwH7XEAAC/+ifECH+pBTIh6/P1jq2hkD3Ar5u
1cjT3VbS9vJCz6G5HwxMS/VuM5V5NcRaNf18qdhktA2MKskRwgHaB62hfPS+kqZ/G9r6zlP75zxf
S1cuPRQgkmjtCnoPFY95p2vu/LgemsI7epH8oLXoOf5MoZvIMZKxdRA7oaLt05q+ghLCeJ70FEn/
4by+/wVz4SSI9W6hpvyCSle/iJn73AbW5z05EGqUfdgjcMLmMDVPV4uuK2XvKFq3vXCXlMfBWjlT
C9cnJqA4S+T6uK5nd5tv6oURK7p3DLRdlaBPdS2scQqX10qe0PkAYpALmEEt0UWOGuQzvCOCs+k3
2WgRaxuk9iCYtXAL7Nvbq4i82ZnhCk5nkZbyCzS5jcETriKFBmOX9+7iiKeuhgZaDVO2+3zrdnkm
l2g3+sda+hInr1rx5mUrido5GWo6HrQJJcWNrhY8uDkejEbALZ5xGhy5b39TS/zleyqadm910ewk
Pblp0vIZ4TaaTtSwiy6Pb+EdITmMz2JaDA7P4nx8tQkeXYlM/2i2gdO/jIG/8hwuTuA7A5NP8+7s
C+UAbxO6yjEfb6WItkRUCz9Hgvxn/pDqADEB2O2Du9yInSuJVY6jORbbDiG4pDj9h1kyUTqBdkeN
YO5omlGT1pXQBkcv7Fw6HdFNOYvpPvD/szI7XXWoKhDNsBK2sq0CLWkKecXEggcJ9RumAslIKtnz
eNbKzcwyyiQgyY0WpB2g0/gUoqJ9M45+dBhyaXig4Ye8UYx+LXO44OXxyKMyT+hHXmBerkfANLQ6
FWddKJprva+vY3M8yV377A3qyoZY3HPvTM32nNsDQ0WJHBfMqF27bfz8Xs7GzjHFcG17L54fymwI
K9Hu8gM2eNQyhY4eeP1Gs0+fonrFDVuaNAifdCaDCYW3Mrt+3CDycqsZgyPkxDjr703lVoobp6j0
FSdmzZB8fkwVcURp2MRQGT+7jXojVI8g9qFSrKEoliYMDqtMstrQiTtn17vbh3WYZoJ/dON9KR+G
laTQ4udJnuAjIb7yoWfY4MVRMsKTBDVw3z27xX94AAHt/qWvgpqaN4+mbJRL4ZD7R9qOQGMcvfy5
97TuVi+hgVy+DRYfQvqdow/EUSUPMItV8gFt1byX/eNQCf/H2ZX1SIoz21+ExGbAryy51ZZZ1VU9
1S+oV2OzYwyGX38PPdJ3q6hUpmrmoaVRzxDpLRyOOHFOH6UVIHs6z7t7P+11EzrCCjOebbUH6Q2u
hpgICJ40uen9dkZ1jWBmiWHf59rQ+Qik0FK0RILKWZ0onXnNqCA7clIFEIMoc/RR5szNxgqqIPb9
oVzkVwponNBniGPpK17r3HmGVYQ0gAAsqJb3mxNtSmAzTgN28nRwYxUc4kBpnBXbyxN+9gj4WNPl
HkQCbhXHZyU4zuehyk5m3f8MRA0GYPo7b1Fw6+WVzMvZAQVAk7oW2hzRsPJ+QDVuZDIGIjtZOR2S
sZ2aBwVZ9cPYjtfk2855/CWPjegCbh+L997UZKihnTh2UeYp/SALYGdIeyTSm2KGLrS7jrVu7HTt
dOXJcnb7QpQWtAQoCy+1qfeGqcG91hQ6A1qqOjYZjQs05vTFBC7AJu5Rhix8qKf4kqKjxu5jcCZv
0sn5PH43AH2X7y+tGyayaatFFVkdNHNTlHjwQ6EA3CTstb324j+3cd7YWDcHNSDeSu0ANrTa1uMQ
Eq8JvWnvjOKKSzjn3IAbQQsrEloEhE/vp9RGV5CVVzZK1PnOdyO/fPr8CViYJIBCwv0MHqD330eK
eeomT5SnIhu2sv0HZVHwyb7Y1xi6zm1/sMd6oA0EF55LVt6E2dDuGtKpPDnZHC6Mh8BUGwD1fH40
eKTAg1p4mH8QLiQOqxjNh/LUQQjIBo/LHixu7jXNv3OL/9bKsmZv4luwb3SV44zlaYRyUEe6uNDf
RZaFlfHrPwwHuRJgdSH26K/fXoPpVlUJ8b2TcGK/i3oKXarvU/9ffC0yJss7EhmyD2mTFAiIzmtl
cVIWNKNoB8UBp/+mSH7l1XNuD8DGX74yBKLrMqTg2qEa1PanapZ4zTmsDR1ab+dSPl+et7OO6K2l
1W4DXGLoqKWLk+WAM17nUBcKbkeDhnlB9px7scfMzTwHT7NHoA3BIaxhXTlY5w7ukt7E0Vp4SNY1
PiaFtIxiLk5+0H8Dm/WxBrfGlWEu4cD6ikbBA6R3gGQBLre6JK2GQPGKV+WJtuSL285xPnMQTWB4
eR3hsgFe3ZVg59S3DmBAuaaHshZ7La/RMJxdWLwtUPZF58DHXIsAJQboLMpTbbfQ0jPaGMoQWSyB
Ab484rOGEIr8xdMhQlp5q7zMOUdvOU6ezsFqRTjboEsTxBqpCtIrts4uIMCoAO8tocH6Fs3njvVQ
9QMyW27pfV/8h6gVZcb/fX61RcvUT4nSuEEGywtHCJOor5fnarnlP2yORYMbSSjU5teVg04ob6hs
Vp5YM//ymwP1IqOsDs5MklH2yWVjZxcGdGugeAFO5AN6wqKs1xYFAtEPHtBvEpryoQAT4mUj1nkr
CNYQ2UAkeN1uLxWnBWiuKuhCmUVI6/mBpMEWensblw0bl0NFM5xCqOdBi8qejbs6sx7SOttJBbr7
y7/l3OyijAZJOGQX0cy1/NQ3d0CZpiOrLDTSB+iip5P12tbQ35rwWEh06/9RWWH8hylGQcb/C/IE
oGhxBm8sCnME5wyKGafJuF1ARZT/49rfL4/q3M1GcIYBe/SAS1g7lAbyQP2gEfM7wdbOEyvb2HTr
fFLF9m/yZsnIQvIe2XMQ/L4fic+gdFC0bnlCAXELZcMtlFXu5+IaO8O5MJggxYX00BKQ+vZ7Mzy1
EGpTWp5K65V6WZSy3ybEfTL/H+WVobKmK9vznMN4a2+1QC5U0qB/F8BhQKCG/LEhRXV5dc4ZWAoC
0OMOUFxd74B6wPlrSb7c03vObsjxP3x+4WtE+AzmzPVjqCyDYeG7yBE3j6EHwpKmvUZRd3YE/29i
nRJHrh26JwEQvlXWl/tJt8W9nbFr9F9ns6uIltDxhgIAnNHqAYTTPnVmB5gI4aX/OqWa7wxulBFx
waqh8zTfgvnIgqhmkQLmw91NpSYI4VyeznPOCmlzlG4XTnQ0rbzffmxoVdF7A6IdY44A7Pknn/Wu
gujlZTPnpnThN7URVwF8tU4Z+JCGteZyaUxL02hCPmC8lpW4ZmH5+zeOR6EKZbgcFhonCopQ57v/
MgJQUSCGAd7GXH2fpDLI/NooTnNwV0CO80pm8FweAwXtpX0YNfoP9F+FUw9CNohuB/c2EH3o+SSC
7FiIuyEzbqmwI2JdCczOudG3JlcOjiHU5jUF2LdHaBLUOiq7vY0qnjNcmbq/CIP1Jf/W0mqTzW4P
OF/Z43nI/V3V5TvoQyaqFBvFyWEEQUpY+OwQgFqAGv3XqvLiKjC+qFRcefqf3SMIQRHI4krE3fx+
j/gM0qL1iNDe1fKZFuMBSPQrYz1nAh0OKA8h8MM/KxOkNby6KQETRUdW9iVIyxSChIN+ubwZz10a
aNBfwia00qPh6f1AhhqYmSmY85P2dJyxZ1cg+3pXk9ueDKFvPF62tnxtvXwLizOQOMCzgMD6vTVm
zkzqEqg5x6vADjdQqDjRfZYXdyx3biioJK9cIefqsgvz5f8srg4bNSTq5wLotknIu6Eps6gyu8M0
zOhKKNWNbtnGGLxw6gZogULzNPT7Mb486LML+eYnrEInu5zmmc8luDW6UDtxVl55Zp7/PiJRC3UP
ApTQ+0klgwMqIKvFPcYe7eLnbDRXJvGcZ0efyv8M2CsDfd4bosOq8XKCwFhd7UEE/dNxr5EtrE83
gAULgSXYt5fSTfAB2mZ2Q45cLzofZG+QhGurfeSdnuJBUBBbguz9HuWbKpZd5Yci8yAl4YybBhql
ZjP84pXKr6zcyq+h1QOY5SUdDJwskLLroNcRZtEVZcFPI7OrfTPm/Z1vcRIVCpQfM/euiX2ctQe8
CCwCl/2hFEJNqcqO1eKUZXFjhZ13ciA37Ow/tR//HdUbK6vlFHYzzbWCFcv6Rec+xEPpsoHVfvlg
YHXKu6HQKPXCQJcuiOJna3jshuSyjfXB/mtkwdwtCgOIdz/kl6WVdbTSqNOP003O63vXcLa+Af3V
RqkHDclzi6RxytMjIqdQVsHz5R9wbpB/ubFAyYQfs8bC9X3AIQqHGn6RqZhxZyv9h2b657KRcxvi
rZHl6L8JRXxh5I4FjfmTPaEnm4swm6DRYpyM4ctlQ2dHgxI2xbsZJ28dvCkyUsiZ0uzUtf6PjNe/
0IoCdrHhdNnM6rb5d9FQZAY3EzLVH7rCrEqPNa+c7CQ4x5MkG/BUheAht56aYoRiiPOntT75LPpr
00WGFNlkRPof2i2wPDUiChQiqPeDkp3gX0p+cDsatlSGo59f2ZjnZhKlZyQ6EN6Br2/5+zdLJmtH
Bmxss9MI4dPui+hewCF5eRZXDv/fES2M0WCJCVD/W93ZuTW2YGpHrQjS9YH1VInPPYyW7/t4FmG6
AC5byHjfD6GysnmiUBg9toJBgfqLra6EqGcGsDQ92kvfIy6s9W4rqkoZtnTpsRwTc+Nf8w3nPo83
PZo3l/jaXuferaDxJ4sReiyG+9vhk1CMv7MDFCfksWwKwMyavFObTmWZtU+PRgYq569Ii19e3TNn
PkCnE8BHuADQIbTynsIzhDNlI2BUJEzFT2ArbRp27HNBwzKKd1aWOXyzTRnVvBrZAPdVVFuIW3/3
u/wKUP3MMsAE6vrgygckfs0hOJgpXp2gDjl5E1rznPQGFbj4v8zV/5tYzVXJZN/MGiaYfXDQgEei
rNr21yrDZ440qgV/WaBATYiD/X6uqDM07QBUznEp703OY9ru26fLAzkzV4Agw/uCuRUnYp0isoK0
nztUOI99H7ndDmqRl79/ZlPR5cpHFQKNJBjF+yGgFzfIp97Eiat/m8YYmvTQDHY0mp8LFbGtsORA
egHDjZZ5YJ3f29FFQJjdMXqcf/b5Q/Gihk+7DhggSIni/YA1cVbulZGg6ggLgmPFbvm+vdZc8XEd
lk61RQwNjeV4Pq82lIXnQoN+geAI9t/pjlyjufywk5CxQM3xr0AQBEjWCV1NjCAteGsfVX3j/rbH
GytILi/0hwHAgoWn/0K6BgrwtexgZ+i0MybpHpsuA0EI9HLnzz19HewjLPHSkIbtBA+7miLDG4Ks
E5Z7LItwKPdlcGWrfnwFYIVxzJyltQoFuvX1RgY2yCpt5mNWqLiEmI3ItqAaDg1+qNopzIN7Pj2N
5isjSZfu0vaK2/oYWS72bWiLIZcKrs01IGkgM0iQSj4fLfLodnacpSSa9c0MBWwQmD90XQz6WvbZ
oBz7boGCIuENapyPIEzLQBd9auujVyWVcZP3VxzMmZ2HrwLVg019RnJUFcJwS9VMR7OIU3XnyoOR
fTZswBBwKQJHilQkyt6rsCStRuqkLnD0hf3LcnhsGb8v7+11mXPZerAAkAyG4pAPTGU2g3ova0eN
zd2FaI6EnFiEB8zYPxjz0fnpvRLhJUSX4STZ7rLts/OHtzUIJyDQh8jivWMDv3Bt1rzRR0fRl2FC
dnPynpzuGkf9mePr2Ai6ApDwuIhWV3NYTpB7BAZvOsrWHLBQvNsXeXFN4naVhvk7j9jayIpgKyzI
q/eD4bQ05CCM6fhX0byHLzJ/m2KKiAnClunx8sydHdIbY8vV9CbS8BgUxitQGxwzCZXnMoZ67DWP
sdxeb9JK/45nSQfj6kHDw3o8VocnBzUINjd9Cgqoy3vFVrWvjTWGnZ1F5cTCUm5MeSUOPzuNC24R
zTbgOVhTCg8jMgIoRk7HTEkReoP3RUM7LPfqCKXOrSzMa54JOYD1SP0lcENQDgUoXOZrzb6hgUQ0
yef5aMw938g0n/6A2dpnkEe2OrBs5mBtDTDHXBf3c161sSGKIq4J2h5yaBGDKUkNkW6Ai+29dE6Q
gZtAkwp977lSFWpEiNgW/uV2N6B7PSycSj0x5UCCWhXdjpd2kLBRuvfuNFonB9SKcV8MwV2tg2FX
WOzFaeT4tXQd/SsnJd0Rxo2XfHJ/Gf5YJBA4Eo9elpeJ1ABk+fDykUVGrE1Q/WiUBZlpYDSbMla1
qniY6zLdzbQpNwbr633LtbdjbjeEvfLmuPfA5kj5NCWtSepnX+Y8clvhgoHPGU5OqUno2KUTj8ME
Aeesae7UXFMQ+Hh0IwvlH9IBQvFWXTUxpEnBb02FGVqlOSZ+u4j3Db1hb+zUAMG5xaZHnwv+OJod
f6DuVIauy/7UgYlsIemKh0ITdJUgIRWlJpiIWA42sxpY07vSyd2kKXMaa4eMcQs9+UR1/Xf0YojI
JaUVd8FkxfCpgIdkZXoLIjnzvrQr81GW7i1D6qeZEzVV+uDStEw4zb0wqzq291g/7RyE7CjHWBvm
+QulQ/CLkHKOueh4CPocFheCm4kwCaZ0FEZClcz/gVJPfatJZSJpAbGV0PW0b932nD+iocyJCk+n
J3R+/nDqfNxN+dAMmHpJoSSP/MDOcFUW9iR7pVMHN6vH5h9r5sEY9bXLVNR18+vUCSKjygrKByMw
xhiwfPsHeHmlG4+BTb/xgJmvNgCHiTF2hoiMyfef7cmufqR+aX2hgaxvzRK7sbXp786s+q+zM2ch
puYJG2NK0rL/XRraeErzdL4t2ZR/C8raDfYOJ31MfKW92CU8CLEX7XqHPNSfbJi9x1GiKM4ZHeMy
mNgOtYEh8vjgbZHGyR4rUwRNSFuhXpAzlj94w4fINDLkXTp7/J5K1FWhQGHEKd72LBJ+ZkSDLvw7
px2ffENnNx0HI9FD4yq25Y0B2lsNYgfojbC9LssOnJq9m1g9vGy2bJKJ+HWsx+nYuPWAeeY/c2cS
3yoWqIcFdhqiKdF6FiiKevsUQPzN6DTe05Ri7kMPNUQAD1R2b1gV+1K0zTfbb8qvsrFf8xQIn2mc
mmhwZ0jKj4bc5Fil2dBkg0XSD5hb+tWZejuCEJsVc7fuY8hp1hvomwVxnZuvZEY/aTz1EhpnXDUR
YmL80YHjlBU9fQEjGw8tVVaxiQ60xNem/MZwMpuI+iW7c9teYaConPXBiL6WH774McALg/w7HJzf
rCBzSECvEVtjqbDIDf5DoorQk77YWqWQUTDSIZ69tI5JT8Wmn9wiqsDbEuEZY22coWv3Tk3dOGeZ
/yxdYR4GnrKoYBOLKum4YKALaDjOaRE2TJvR3EqQD3G/O3RqNCJReCKHJ5TQ8uUj34Kwvf0qB9f4
4aF+Gc6u4HHpN0Nk8wK8MBkft3MRlChqVW6IM2xGnIgysqWCymLLXfmEhiEZ2SkPtmXR1VGnfP1n
QHBw0+ER80PVvNg7dkZC2tc5g9xN2UcT5Md3cDxmVJNsRJvrYL0Ip5J1hGqSui15m/0gBu6ekOM5
FTmim7e084aDI1qybUbDT8bCGr7aKld9pIPGio1h6LdsGoNdQzI3bmsxPEH0IghF3uVf7LLn246j
zD2AaP9mAILrpFPVwI0beofSchAJS5n3KhdkUxgAx5eeN51EIVWs+gAKrNXsxSrI6+Ng9N7BAB3q
rlfGnLDGy/+RbCx3YpqsSEtSAQRr+jcTr+uDJ1MzTFFBAFClnevf0ing7KZCxIbZn4ilq0ik9MQM
K40hmv4LYms85GMFHGNRfEWOtwSTjgGl2NTr46F0+cY0fHgNWs33+djz0AhqK8zbFheDnPmdbAMZ
4V00hHaBBo+6z8FN6KZVIou6QRVUEnHoWhu/CT/qdhC92vA+V3ezLSmYeoIucSCOl4DLZoqgSlDH
GZncHWOmtUkBtkyA6UOQxCz1DbdvkUyZ4Mms8RbyjcaNNDdE0uTY00PtevsOwNBIey7kkAwQ9mfA
DN21gyoir6toJKn7p6De/NQFrHtsRFNupQOzvurIJkjNKqQs1y9VX/hxO/ZzCIoI8z7NgIt0lDD3
OU37bWPIJsng9Q6052NSlIO36YCq30g4/n230JMYXe7tXYgsPalSjZEhgcBC5hrtwQ32jsx9O/Gz
wYvnEpI4xoQOl2hsoKKjHcliAJ0AI0x797aYAgMt7viDpH4VTRlwSLSGLkQ5wmlMRt4dPKqtRLRV
/igFutgc2TaPXV004PyY1XPbofxlTYF76qSFH111RTIYQ/89V1MW6mBqQ2pBrVaQftxWymbomMVk
hTZlVUIKWYV5Q6t9YaeAhzp1e9NUeJM5E+W7DpsYR5r3Ty76038KT4l46PxhZ3M6hqkNEjIxq181
cWQIPS4R2ha2mc5r6wZHNo2QMLQ3jZ9nW/CJwXf3wbwDAh+HDJj8WFS9E+mynUNnLtx9XxnDPYJ4
zz2gBjSNYSZSsXGk95QL1hz0oNqk7k3sWW9GB3tagyxTmd6hYc6waUvih8Fgl3czugwjTzZ+bNSk
hAAXoisw/JqRoxuEkKx6zSsT4GF3dvfITqWbFniYzRi4KjTNIginypMA3ihgwBpCk0Z7FLqv3s9g
Hn52aG56HYbUQijK4fKUbW67oRaoKUGEbuIN6Oa6xr0RU8bupJHxrZOr+iWfjTSyieq3eVE5USlp
F7eMi9iEctaGmHW3rSC1dIuoAHtwQo+iVpm5AXMRTaDCc1IsoyQELw+PirYjW57W0A2r0bYZT8tl
A1YwrOmkEUPo3H3ULgr2bm5AawBgOiNyBzSqtvYwxqmX6ySVku8qmanjLIp0V0sl78sZskJG13v3
OEdTogVjD7XMzfuuqjNQ1trGRljGCJA66oYTdKD8sCxMESOd0WxE3qd9rJSvniZw9hSkjgqHPLSI
LxNLZeNXL+DDFNWgEfvm+JM8Wq3Kf7lNn/9DZ48lRNA5Hs3sZ27lVpgaYxEhBnGiqqVOJAeEsgDQ
2Tvw6tBN36Vmgpp7FraD9GMyBzrpFddRWqKDc2hcthEGCFbALebuqKX6pDAsbDo82UJrqF+nmqL7
RdPyIUBbWexUGQrm7jyBlaUJQo38ScLc2kgya+KJR1hmRqPV2GTrVtM8bEDw34DNW6ehm7GvbHbR
FtD33SvCiIwkLsqMx8wVwy2B2lVxEFQ0DYJZyH6hyKli4YJSjXRU3lPm/xq7fAybGpveTZtso5VG
UAoI5y6lI66dEtcgL2ovmcTQ79HkpZ7GGlA6n9XVq2MX/i1KGf0XvzeKg5T1fPQMxr0wB8dwfdOx
mZgoz6VtJKScrQhIOfEgNRxCZs86UkiL4EqBuhG4VXp0U5P8KEGZ9IjIDHRtaVNsMiRUbys9BM/K
KtImEmOjDlozMOX0qTm2Idhf+G/QPKija6ChoGB+ftO3AxocxcB4OAa5jnq0/0QtIrxtWvfGhnYT
3APhXgRmriCebWvcFXWb7Wo6ytjN/W899sJd2jQ96KvS8kWDD+h2yGoIqpZLvmga+HMm1LTRjlfH
ag4cMHa35pfAbvjRZgYHnx3P8Bxq1daZqiCx2VA/D0WLV/hcVhFt8iXoUT7Ukgg9ZP1cJTVrvhqy
k0klvPK2Eqq5gbZkf4cXD8Od77QPpOj0k++1bG92AltFOvm+JeIP/i8RZ6OjIESIs0myadhSiHjv
8dxqj23TIrLvrABaUu6YJlnOhmMx1UZojL5IHLsvwtLFE6MEdu3ZSYm98TpiPlAc7C+96dVJlqVl
XIkxi7lZgvpOt8ONmc/VZvKG6ZG7Zf/oAqsN9+laYTUquenyNApEsEcP40ueukasBMSkmD3mkSir
4d7WeCtJuMMITQFyY9uFu1lk5CNHmuM2I4MVp331O807BWcxtIe649Z9bQciKkwZaw+Mlt08DpD9
Cvpbx8r670UlAdTlrXMHit0AQKHKinOgx3FV6/yQmXUesT5rACo3t5llhCDJbUJjtufDiIJf0qei
PRhUsY1DUvBvAzr6iNIA4FSAq8e678qbBYixKRrBomAeg1urEXncCEo3g8dxrYNu4otrVb8E74MH
04Gb82iDsGVsDRR1nWI/MR58tzurREE7VbHdd/2DV1bujVXR/uAr87fn13DQqrMOQjvgaNfCDZGQ
KzYzgeRnhkpLRKveDUlXT4mnFAefYuAlhtbWlhFThbwIxB/XVsj9O8x4aL1cHHityk3ORjNCPTBL
5CjmEC7cSGSHi4ETWQGx2iMIpZCwRHNZd6wtMu+MyQ3CLG+CGEyfRpTTrNhDjp7c6CBrwnRsshCA
9ea1b0GDgAbmdD/b6KKbzWI+UHvKv0OZzdsEnaVvQW7/ZxJ58ew6BuaS5C8jlcamVulPJWX51Dmi
OQK9CDVLbdvH2vaHEOEoSwbbq7YIxFm08LjGyI+MMRqinNDC+uwVN6Au6bXGQTFQ+oXInJj3JrKU
kerHPi6s6j6zRmufon8tYXQyHtweSQlPuPUNMtD13eCK8VRyQz+T3nqa+xJSno1Z0qeUug/OYBrP
oKqxIBtY1CDxEzQ7Zvn4SrNM39Vo9YiEm/6hVa5u0PmnD/bQVnsXV1bEMz2GNUTPHCgSjgvlZymj
GpNjwLwy/b2XsjHOhYCsRCWaqOJmEI6yY1HKSXPjtJa5HSoziNomGDZlluZR65AXB8Wf3cyL6g8o
0Eg4T/3y5MqKJCdswFOsax+8HqxAvU1nEtaNNT96EJTbe8oSESJec+v75Z+uyOlusNs81sxDXMal
c9OC03lTGtZt1oxlFLDGPLbOsEyhP+17atAY9H7fS/QrbAs8vjaiKxSSCk4eFRYSUFVlIOLGC4wc
gGnQzzXQZpt0NvGi1KL8JzeM7itQq97Bw9nYoqbXhnVLhwcD8VTI85TFQdsivTWU1g4S6/M9rtQ2
HHjpnVoOsTm8XNObPAjspGy0sXN7v2jD0ZYZogs/25isqxEGFH3Im5ImFZKfIVPt74CrNixwxHcG
8kwJRDDAsqA7I5mbpjkhYJ5DA4iksDWxoxglY2h32roL0Mdwm5Udf/lkpnRJ7tG/Df6WtQD+32dK
Oz16ZKbBfATe2bNv5/pKnvRc8nBRQcCX0Z0M3rr3368kkx4gM/OxV/da7DP7So3hyvfdVZFxhGRm
YHF8nz4UaaSvwZw/pOAxPRR1J5Crob/oQ4OK9gPccTqdj2NdIFN4cMzNJK5h3c6N4a2RVQFTkpKM
3gAjeRblRniNbO/a51dLQAEak7rH532kHOtTy14/v4XoUuABot1aQNLvl3jy28nLkX06lvLbUTrf
P/11tDGgyQuMocHS1vj+62k39kY3eOYR5JHfbKSHkAH7bHURPbxLGh9FFtSSYeW9CUhMj3kjG3JM
zfIBJSDk1Sfnz+VhnNlIsAFMAuoreIuse0xRQaAO0ILkCIptSx67CpmKL5dNePiZ7yoSyzActJiC
UwyoqmD5+zdFD+XWLkRea3JUuCPB0vREigE5+uKbj97WKzX3j6CqhRBkaftAMyOSbyu3MSHR2M5N
RXBB6l1eDoc5VSd0jH6xJftpTgrpyM8K2C6d1gswEoTYsInemffDMxtDB8JtybFmIiwOGft1efqW
Y7CePpTHccYBEwJcYbULCjtHPFOl/tGufs2Q7+NTiFxqqHHwTQtZoGsUMesOCuAWFnV50LkuVfmF
/Of9gEhDaVFlpnesBt9KWjtFH7fXHUiK9HCdJTkfkLKtvmjHSMaqSaPLwz3jFQAlwusdkwr8x7po
j6xub3g4z0dANKJpPAjvk3Io/47vjYWVXxhwp2ejsL0jA2qpxJb0/8OGBw/ZUp2CDCrQE+8nsEaw
HCCbhB0BYWfUWEYXFRyQ8zP1SfG6pdiHtg9M11/hFdTM31uaLMT9o6+co0QKLZtCA3ncy8txDoGA
HkKUsIFG9tGxuNoNaO/szL7t7OOMkhlT27I6Vt0YoqlwbtoNKeVXoy//MVN3K2m1zZDPc/Xvy7/h
w5ZAqRtuHOg7QFwdso4FcrMleMbS6YhOmijPytvZkVfKiWdNQL4G3fbohAeW8P1ENniLIZfgTMdR
Nn/MLj34ZbC9PIoPbnAZxRsTq3I2kEaCFZ09HfP+u1WBtah60FURZmRz2c61oaxubbw/gqBOYQft
43g6cwTeV5zsOQsInxdVSQtVqjW1TwbgA4geOCwsqUCGHnt0dl/tVjhTyAZnMY7RwuSGe3btV6fW
bdvSHo+d9FkFrBm0rFvdBXjxUynDKsvaXSHq4mbSNn+uPR5snLH6cXkyz5S1QU22EEmgn8wGE8r7
fVEarBLoWgfUATkQH12egY3A1xWhY8loyD+pfrKcZ9eBlaVn8W9f13tzaBu3feU545GAfxhU51pB
qg05fKm+utd4yD7cK4stgMfQJhFgY64Ptt9BGsGq9XjU2nyxCdt0nteFBIUqhBmTCMlYxdwrflrz
Nfm2s5bRGw9MFqLXD7Dg0XWaDg2a41FBIHxUPkQ9rcir9inYjoaTHKsoNdrk8kJ+CAwwWjRRLIAi
SGB9aCfIBuKhrBSMRxfUUHE1lfceWMqzGgSFQY+eFzgzyEfbn2R7/7ugBDRR8NJg38Y2er+grpQK
TBcUfJq4A0pvm9ksFIaNd60V41/rT+q7/bW3AHOWxm+EP+tYq6AaL2nfwX5F91mJrOA1TN2HeBHz
CJQ/im0LvBEV9fcDQsGKVGqocfbxqA4oiC96JI77T0cBixnU2XD/A/8Lsrz3ZnAEALewpT7Orh/r
mTyAZH5/eUec8WIwAf8F0PjSVLvyx9lkoMbRDfqYN7U6TQEyyXiPsKfLVs7tO5Auo7YJ9n2gcVZW
Spp2hBi1PmJLogS6I91STzs0SkWK7PTwetncmUvGfWtu5fx7NQ0TT1t9tDJAOPTvwP4yUW8zi5+X
7Szz/y4oxfqAIhHAU8TY1ofmNWU2NGOk0kekth5J2sAJT6+icV98aUHvjEd08O9LYKqjy3Y/BqeL
YRcs2bgW0MC9PlB1MRQFFIGnI4eypJUayAS1CSESmbpfLX2uEZsy54d7rU/o3LZHJwBCLbQDfMRB
GgYlveQWIInzs4VXC+n+NNcYX86FWpAFwFYE0hJbfo2I9UyO+uU46yMzHwg8sC15ZBQPKvUi7svQ
mk9etXPMu8z+Y4z7z/dCwRXDK+NPF49l0M+9P3PuWHeFw0372FZgaEXSl/Fsd3n5zpy5dyaWaX7z
FAz6dslbz/YxKCV6DreGfbps4Mx9/c7AKo7rXKdQJMMYLIHSkbPJ1H5EX7QQr8q+EhqcHYtjgZcb
1xieZysXBQY92xGoDB5976eXfr+GS7zyeXuVQNI5nYOpKvD5sLFFOBfX0i9ntjSaXPF2WPwfnhGr
wJ4PLspY6B8/0g7Q4XZS1nMLlNAhHy1ypcHCWr61chc+lJwRw4O/AxxhK1tTLavZqs0ZkH4aWvzV
dW5ng2+y+sXNfgXzUjNrd8H/kXZePW5jyxb+RQSYw6ti51Y7ddsvhCNzzvz196MP7rG0RYhQHwxm
/GAMSzvVrl21ai2AbfpCCmXG/Z4YVk83XGhEmtcbzXgoQ+8jsOKtr7263aFWK8Tlbpp44Rkx556w
R/sCGwNEuNiJl0uQQxVxNR5y1fthRvKPHDEMKlmUHnxvFYTpnmbtn6NbPGgteJfLm39my0wKKWSM
6CRCq0fYkY2TG3bSgMFU6ZaB/mzhbln4vEgX1qZRMPgqnydrQEp6W9t/3vH7Cfl5b4LI5bF5ulhe
FVSh3TXDIfHQjO1lIm7PXiKSmT4ibkUaJv7fiCacq7qVQ9npCoCqLgYAMn9II+MzWftfvU+5Q5a/
Ss4YrlK7318e3dx5gzCGPJ7JGp0xeJQlxQPFDYHSV28mMXa9p5h62cTM7T9x0vzXxLSCR+5Vr0yz
b6tkPATWRv9eKvCs31TGwh6f3QY04uM4IHwiyjw1UimJqlUjRrRxYwyIii/M0/wg/n1fOLLuIMm5
AW/Roct3rbP3lF0Ho/tS1m5+Nf5Z0YRR1PbQpC1WtGIra6vgTVsax6yFvwHsJL1zllnNzIFecf/v
ex/4emz732K1elJKY3t50RfsiLxYtu9X+lgMw8HgHddD3udRx14ZfnV4jx3ebECtrXNiFTetwPc1
wPGN7DEFOF0dAKhcNjG7tex/JoTo1fFKC1pRTHggnaooWxlL0myzm4uwkYZ61SGCFTavBPAhq0KT
JAzhY9qpYHbMDSrbnVq+Yyw4YlKpKgqGOLTTDRbREz0Mkk7xhPQp0LuFz8+t+vHnhXdFzKPVSYC1
gre3NurvFkCu/g5vMpFcMUuENxQhTkcADa0WDGEmH/xiE+Rr7xYIirn0Lp9b8qk0QCITgWr6X0+N
WK00hllFncwewSjJdb4KbePz5W01t+hk3ui8JB1LukGYKzt23cBTPPlgW93WCcub0M1WgaNs7XB3
2dLcaLj5ieLJWzk8j05HA3qWBIQ0UNIq7XavoFm18cg3LtDJzlmBbYV2Xgt52TO9NRkpalMKiKa6
aidtASBdHsTcdLEWikFHNbVXkenBTABHuKMxHgYN4KhXrGPL2jbZjVkvhIVze5ikDEKiPCNtKk2n
s6VWqaGjmtMfKOmv2uh7CsInTRaeHAtGRPcI/rjSmnwyksGXXLy2OkmRpXTFrBGeTVM3FvK14g4j
Vk9bQpWeFSnXifQHW6tiqW1tdtkJ8Ei8kno9a7tSydeFdOr1BxuQ8F015ure9Zo/lxd/OgtieMRq
/NeIsIPdwnKb0uShm0SkHouvKaCDXPvKyjjZe0xRP4XAkvrZ2QOk09vEGS1g/2E/oHoml/eOpLy0
2fiIxOnnEgz05aHNzp9DxxgMP/CQia4mj0u9jAqdzigjX9kKD0NtwSnPnpx/FkRm4IgsYEUz/nBw
rH0obUaofAAGLgVgyuxuI7c3kbYSa4vs3C4y33mtM3GpP8CrbD925rCK4+rVK+P63m0KkDQUTMgc
J/ab1CBDnwCBWCV9b+8bp6G9pt2EVtIsBG5zby0otiY8ArkZGBlOj3OLel4kNZQF8qT8kSjBo5E3
/lqy6mBdUw5bOQhf7Is0uf4dDi3eP7PCjh28vANl4w+H0ujWwBK3i117f7l2xUNhTG2W7BtKen9f
fUdxteUEjePTZ8PI3I6MJ0C1dLCTHcG2eS8PSnWPWITzBPKdVosAfEyfSsk2TCKa41F03HtqVqyl
Rg+/Xt7Rcxth6pKlqj6948VCjDFCcIkYASeou/ffmmIj+9t3WIDZAZISOLXJ9J2uaeDT0hbAKnNQ
AKFGdgnQ93NWLaFZ5s4NwqEGeS+a+eh1PrVS2CDJWwcfHffKJh3rO5K9VU2/xZWiFFN6nFzHP0PC
XvHsNK3bEEPuAHBDzjZgo577pIdQxtFfL0/d3HGYiI7JUZIegtb/dFBd4I34a0qKqSQ9qh3qR460
hxvupVCoG8Vd+CrLwbfLNucmclon2ljpTDhLm3tF67t2SUtk7D5nOvyk8gpWcnTUL5uZaz4mbPmv
HfFSlZ0hVMuBqC1CtDSjEakCkeagpSxHX6z4XsvIsHDgw7s2lm/zeolzeG5qj80LUXwyFK4LiG48
gFqthnU5vmbVnWJsEnUlWwvxw9ytwX3IZHK309sq7M0g6ovAbFQeiiXcI7ler3g5BgsTOjsgKnGw
1gP0Aa90ulfsMLAyx2PdeHu1e02Sxget8Ny1q9Wkj6LY2oZ6F32sEn+JNWTWMoELoZ7Df8QgX4vp
stMNprKsbkq1XpfUDUb1U6DoKO0eFGshdJ0JL4j0LeqblMOmZ8XpQMuJKKpxwXwZ0guP+2TY5eU9
82peTb5hT0LERGL0I0/EOsLp02uzr+BLkA90PazH8hdtELX/5fIxmNkatFmzLaASADMgKnBVsjJE
A0jkQzZ+csed0d2+4/v0v0+hPi9JkcU5z7xEaftCOVRIgQyrwl79b9+fvMnRtSaXo5c2WqwcVCdc
R0q/QjPhHRZgbMQNEuZzQwkWyH8k8aDJB9mPVojHXysvMzl0G344mDGQ4puKJqcGcrvqkkSzlIP9
OITaSqLz6fIIpg8IVz9bdfo0d/8kZXtqoJbbuHL1Vj3ocWRtGie5dUODbt3mXuuNm9Koo3XZOSO9
kNHbZcszvhzeI1BlU4WNkrUwNFSI5VSa4JEjrQjd2vwiOds2/fAeI+DKUFWm4iQWQbXIVUKr9+VD
LDforAzDbePK7tp3xs+mliwEiLMjgvQZfQ6O5dkrSe8cVZJBlh2ayvwAlfvHqZNwJSXh82AvMS3M
+DWK4P9sTX9/tLelis5WtY9487ff4vibUr4gnANOBMaKBK6zy7M4E4chNUjCGlYi7l2RKUezUtsq
LZCmbQHkRlVXcJSvWv9K8am/m53SHGhWCOMmCfnTMan0hljuSHEh1eq149BYfn1ql6QCAr7AQSZ/
Jmz20tPphYcI/DD1Chj3Yb+kTjPnMY8NCB5HM0dgBbU2HvRiZ3Z39e/r14GHHZ6GKbLgCzudoL7s
rHpwKWmFXwf5ztYO7pL2y+wAYAVU2MOUoMXkt2N1Prpm1JPs5Feerox4SS/r/IKEzAVF64mwmD9F
n6+obhxCKWQ9GwGtAt6d57wFtHJrfr/pr+a2A2SEMZh7dfh2zrxzltIrqQSD+Zwpd8F94F69m04/
LxzBoINlY0z5fPpg08q9FDPNlMsnpnqybCDQKLaJl4uTDyZd37XxTHuPX8IfMT43nkdn9a1i3Oaq
vDHrX8rUOy3dKzSWKv2na3fbqX1hfM4wZLTPdcaz5Hwu6G0ug7smUa52LRgBcTPV9cAviYDm1unS
YowYpBJ8KBraM5NVZL1cHshfqNfpJTehKunNAo9FpCFCwbIRsEVICPxMbr7YlW1iduD6NOOj3wTh
K7NM+2uWfHCGqv7S5KpGIJoH/kqKFXc9xjmN+LVT3feqVT4BrKX6OLph8NpIjb2v9b651wPfO9Rp
k9yOoZfsDa+M9rkGxE0eQBzQKK7WN4Qi1bAx0qG/64kdbzxe/KsKPMQtQrHx97YIvBcqTz21fFt5
hU9devUGA8bEwc8PrQ9lZlOO8co1Y5oVvDFapWh+o5k0WJsuapR0z8XT0t425k8hvY5AmXXtcx86
H+us/hN0krqSfDmmY24M6nFHHsy/LYfB+5rBCH1fDnZzixpqANapLcw/PViy37E6SJvLK3F+kUw5
BhknT4YP/l/hzrdSuq3kxGC1i+eYrlGaua8mhOTQH5kQn25a5Zapn2PC2TUR7VK7yyOY81/kIyax
M+S2zwKKLGMm+8Yzn2W52wXSzVj8zpN6pbt3Hl2Il22dO+NpKP9sCQewL2o99kpsDa2996BtMtWF
d9mMBRASUK+RZyMIFMtFSualWsHN/6y0u3xrLBFpnQdERMV4+ckE4YPICml5OelCT0E2pf/Y8AQq
jAnlc6MvZXHmhgH/KhEsFJQTs+LpvViFgVdISms/B/K39j613y6vw9wwGAfdx0TK51KfpPel3Pcc
81mB7/Wlt0foO6Bs/zTGWvdktHK8wDWlqvzeU3+F3hGXI1BO0PXgLU7H4zaN145xmYKSKoqXLh9u
FZsO6W0ZRCPsRbYMe1P61ZbzaNuNUfVk1XAohWnqr9wamjI5IF1Q2ZXzMcNF2VvbjIvdUOopk29b
ay1Xo+8oLqgvE/XBOpOy5tPlCTs/5pNHhyYLFMJUZRF+vxcrdSslY/IMaYA8cctX2qq8uriCCB9O
nXwC0SKQg9M58om1dRo6w2dLLtYjQLnK7GGT2FweyfnOmqyQiyEemglX0tLP1LCxwmepvVccf92N
17tELBCSUrijBeGso8f3vKHX5TR61hJ5ZVg0/svNquv/XD8OzYBqEWzr9KYUI8dsMCjeZfHzEKyz
l2GJd3laUGHDckD+fX6axqPXSKjUnd8ZfN41vo7BVqofINN4Kep9WO+V4mq3qCMfS0SH1yJxJa48
1RRrkHt2l5rGjxbN3RCxXTtbcNha5Jsp20JULzamQbVphXadVc+5iuLXPstuLn9/8ken08X3eYI4
QBGB6IrnI9BlP3C0sHpW1Cp8bGXb/yRLrX8XGWb5oLttd6tJsrXq/W6pf+x8P0+Wp3K9iYDAGeeg
r+dqFddF9Vz/auNV+PnyuJa+LvhheYhg5wjL6rkIg7VZ37bvyIdQCqHPhPABEU7+e7rRnCiGwwKX
99zDVzCsQm0pHp0bAi6LVSFbyEwJB0XzFD1VdJZ+KJ8k90HWFldgesUKi4/2k0F+AEVftrEwBKVR
4VywPfW5xtbWSztj7ZawMa3lOLGcG29sgk+887I1/bv6Opd4Zaydui14dbson+IbDOl75jpoJspu
ueZkf2bHKIjIeq1M24jZ7CTqqC9Rq9obP/PtXeHEEmQQQ7yh4hCue0396HW18WS7hnQT+inIPbja
x8+9Yw7mSslU76aiLySHSc6CSjELx/tOLbrPSc0d3plBB7SkkixpXZXysEnL3Lr6ZTU5XROvzi1o
nRGkqpwFNEN89dlXN4UGd/zVHuT0+9P9e+SugjLvqsqclmD4mOivuvH98jk4DxJPvy9sorpVwjTR
JeW5iwP50JV19aiAmIB0UW41mtV9NXiCWLy42m2xoRBs4xZBheesn1YufLUZ6qE4NOOtFX6yi4Ur
9/xsnH5fmLbCLhs3b/h+S7uugvvoF/ziDLwUCxxrYpgp2yRmByrf67seBm7gzR9i0BlGD3EeNA4x
jG/SY+HHKEB+HdJkc3m9/oKNj84kCQJk9zCMIrQDEb54JvPISzwFkpAXV/HhH0gQos4HSAGzwByk
Ve8O3ZMSZfa2aOSvYRsla901X2Q/5PdoLUBsOA9uC1QqNklqf+QNGm20xoP1LBnr+9ZrPlsxvGWX
f7NYozr7zVPUerSJFWgkDCUx0pdcz2HQkl6d2r93C+UVqeJdqbXrFAVXR+9v7MR4ABG0bkb19vJv
EDbE2U8QYrDBcSOEKpg2efwqSXcaxHz/mwHhQjFav5f9aYzNF5i0imjh80Kc+p/fTxDJg3TaAGJd
lksgqXNYWl6yIoW16TFPPjTYeccYjoxMk3i0TmWIimIgYwQewcGki3Vh8y4NQrhPApjuqngaxMTq
N24G2AqXhJoFf3Y2T8JWg4nTtsNOTl+S7lvY3OpKsW2KB93Pdqq0hCsU015nxoRNZQOjUJ1SYzzD
t0q6d40ccoYvKbnapP6cOc9QwO4q/U8rW7sgewu93eXlmsZy5gqOlkvYcr2a6bHsYr4zVpZGB+Zd
HG3GbsGVzlqZkpI0C8BlLEaYXZy5RdzZ6csYr1FpU/J91BD9by+PZXZrAGjlBiVnfNYCZrqSR7KC
41MlW1XZOcUuW+JFnnUBRyaE6RrHDI4620xfoOeM2q+OtfAWnpsoewJ9c6NN0b7wlIRyqCp8pcqQ
O3zW+z3In35fhgsX59z+hopFo7rBYx5FptMjCpmRRwWJQeT2czveuyodNdmX2PvUQ9NzeUmm+RC3
FzUUykP2lHQRHy96o2qpHjnZiwXVopd5XG+fvO6uGn5m9U1iLOAl/v7yM3Mm/RJUOyCgE/n1i5GM
gaezm2O3bldml8OsGqZGecNvy1dxD+egbzTReiR5AH2ZXW0AMnb7pIMJx5Wk+MaB5gXOQ64Uu0v8
O1Nr4l1k2PEavFu8lvwcsrlGLvJPVW50HxVEVrcwCltPlVGkH+Sq+GSERbTVq/qHMcTNJwS2rE+p
aYabVLX7214JLBhWq7RYFZkNdxqUvT/LIKxRbivc/WC6tFHVZBHKfEw/0SxdLdUjzvevPSEf2GLQ
c1KEFkI1DepPbyipcaf9Fzf5CjZ0wf2fn8FTA4L7Bzxi52OAAXvYwzazgaFRrpfEy+aNcJGByyWF
YAqRGUxoyWjWjnwY9HRTjPV6lD7o1cJFc34UwTOAw5ok0ui/FauASDyZtSo1xQurstbMxyH9XDmf
XT1bOCLnS6IqZCThHwMWAAhwGuzRhSmrtd9KbIKXzF4n5npoF75/Plmn35/GefT9Mbdqv0/5/pTI
t3dOv3XSBRjI7BB4wOC4UJ2n8nBqojdQIZQcN3jxa2tT0RPmZwt+cW4QSH9MZRPO9hk0LjFz2deL
NHgp7Psg3KfpJkoWXmFLJgTX3npSBLVUEry0zVrN4DDksbpwOObm6XgUgncfrFSuNZ9RmNWuTiD0
2lz2tgvft4WKcoa+oJaZiPrp8R8vSeDYXYiAF+ZIvMd7azBLGGsDUmqvZv6nLcu1vJSkX7IhHG67
yA3VirHRFGt5gHPtTl+KIZWZs83dypH7D9mKeOYGuGFzqZD8FyuD/V3J1yjhIrgTIv/ofk40dV1r
t/C5N/7vxvwlOb/T4MZvdlFZ7S4v2PxY//0O4Ww6Wlu5UHj6L6O6adSd7W/M9h0maGjlnQd/wDnk
UyJZMuR1GLzAWK6Z+9b9WC514cyN4tiEcPytsm2tKPID3hVrGWrC+mZRp3NuwY5NTD/hyIm5vl6V
EpSNL4H1piRbKb2xirVp7C8vx9z5ObYiLAe3geJJicdcuTSg3xRLah6zEwXSgyoHGihnt29gjEOI
Gqz/ksm30L7m8Dsq23cM4ciEsBYaidy2ilV2dg2/4tpOb97xfeSpdOJGMMS6EEBUkhIVdWD6L565
kmQYthduq9mFPvq+8PsdLW8y0mH+S+M8URwP0ycbeqrgPYfiyIqwnRAEMYLSNfwXI96p4X2Ex7eX
qvDsyNNQlGj3yISwl7oBkq0ysViIN7TbbHsNfDbtFoxMF8YlI8LjsbNj4NUps9X56a6oZXipIHc1
vjf6trFeYLOLsw//2/oLt6TR+4oP3sV/6YcdHOLhkmuePYJH0yZcka1GY6LZT99HoVw7mFcq9/Hc
PlkWsV4uBaljBxbfhzaz+h0vMf4s/HxDeFppdWiVZciCjOqqeDN//E+TbwhXoxrVmo2v9V/q+s4o
dot0HLOHD84sWt4o1wDrO/WydVfZ1oBC4wt1V6OAm+4pgFZZe33HKI6sCFuo73yrU0u8YGSvjQSm
7c3l78962aPvC1uogsst8yzZf6nG2/YQJrd9t+BkF+ZJjLOaTHX1qmMEHbA0Sspo6nS/c/ft6nFQ
FqAfhFStMuUcTlejqCOg5b3nvdTZqujXeb7v6wU+hZntivi1Rj6QXADPQmEpgOIEeu43Et3z7sqx
fhVyv+BpZ6ZKtdH64B/snEnUyrorR7xP3EPfaZshunfCj1Z3k0BOe3mypl8qeMITO9NIjwIERZPs
liKEe4ilb5Q5EdF4UZ1sY6Ln0hff1Gxh4qaTcMmccIGottcj3YA5WXtLwoPr74fka6Q/oG+6cCGe
7+YJw0kJjT4sOI5FiL0Lado4RK58MMwbRBWs9AkS+8tzd74LJhOkzcgJzCSdTI9XAwRNyiFV15an
b2t/KUJcsCDC90c7Dqvkr4Xg6yTBsZSWm5skkCqAVhC5IsMoLIdSo/6Spr1yGDwTHJTxIU+GGylr
95cn6nzVaTTXJ8wuGUbwyMKJzEM6K0DvKYcM5h7EmvZSmf9S3GLbAYssqmbh7MyOCvYHh24tyNvE
Ms2Y90MyVIwqkdo7I3BXdiqjj/Hz8qDOTw4ZGxk4Ec0VSACKbyG49QEQ+8QKpd/fh0X3obLKmAzZ
+LNzjft0HD/a/vVpTmxSlJ/WioeJ2IXj+61Thl1MI0EClfoYJd8HvA96UzelFgULrmFu84GF/G+2
SAhZI00rjTDzlYNT3dbjMxHS5Qmc/T6Ie+Dp0Kue9aYYZgvslsTXIdI/BsHPmMLEZQNz+wAGVZWz
SRfYGdUI1CoFSCyDzv0AcQnb9c09OrJQ3bWaubDlZscy5YbhAgH2IUYARdflSisxV7pZbSjArw3t
PbN1ZEG4ctD+Vr2xsNlucv7RD7OPlFaXspxihyeXDfsLiSkITSirn3UganLXRVJtMWMmOt96yA3g
yw/wrH+WfG1lKaO+9srqdzbSIuP7AZKA2Y2bK6sqlFZmkW8vr9/5HUjPlQKAQ6UZjE4+wW2oQdPK
TU/TiaGtiy8SDUDKoRjfsXLGxN5Jo5QOfZWwy+VhsNrGNZRDqPnJjd2jjFfk1lJrxNz+MIDkT1wF
ZFDEnoXIQVhbplPqEKAz5n3iyn3H9jg2IMyVnbtti7tSDlb4EPT3V2JM/26M48+rp2FCqRteVA6j
chhdcAmb7OrQlpU+mh5hEYqxNVp4sZSDZN20+W0mL3x/dieBMkTiEJJvTQwGmrxPo6TRFaT11nWx
r5xnR3lAGOfyfp1d5CMrwiS5RUILbKrhMItwozTB5s/l78/U8qGIoEmRwA8G1PMql2SExBxgRYLk
1VA+pmaE7MnBV5/UIHsokb01anfTxj1yRc9tt5DnnRsdzH/QlQLgA5MmxApZPaIfTY/ywbZhRPXS
zc3l0c0FCRZOhzZLC5C/mCNFIjPLY4Xmz6jP3GBlyHa5NqSo+dIToOxaVU5vDfSlFgLSuZ2Bu6bf
2gF4fIZBTUOlqRpgVYcuBYXWZPH4aFRUv7LaaO4o9jULNcQ5e1NPJvVD6FfP2B6CIfK10qtkfJm5
T2r7pkK9zNyF7sJszq3WsR1hLw4D+PlsKKZxuW9jVN6g/vLl+gWbWmdYLGSgzgKgAl3J0VFgeXGH
bG/44SN8Keigtv1jrBr36JFdn+Niyo4MTnN79FaJfSX0bRmDafVmtHeZWWzy4VOrd+/wpbSrg22G
K4e2StEbqZJbdJYsQyCXrxtnLY/Z5vLUza0OYF6iKyr7gEenvz8aiTYOOQW/gTxTgARNjrbQ9dUr
AhsEiHmboi8GYfipBbRKA88Yp33d5fRPH3JTQfTxx+VhzARYx0bEW22I69IKfYxkHW2zxMgo21oA
FFR19x5DU8ffBLY9a88OUaCNkqn86tQ3lfTLre/L7tNlEzNLws1Mrh88GXRVshBfRVESBJYUaYdE
f/Oc30DJLn9/5uDzyIIkk8cWLUbiFZQp9VhKEg30YfZYVm9tsY98Ax3qD5fNzCwJ4RLUkhPbMted
sHfbolCygcb5Q4A2DlJRb+hmvMMCncAq/X/qFDid7iwUh4yBXBFMAH2+DZLuse7dbVEu9f3ODWQC
u8NjCsaTS+HUTK6Uuj3Y3HWj9CiP6HeO4brMF8qjM4tOYzHALkoUoMTF92/Wp6NWj9xpbvYkD0/x
7+unSoMCi5oFGlh0f5+OwZQc9Ghtuu9jNPKQSTkkufN5dOUFXz87VVxf8BZAzoKxUzMDGsR233Rs
rVbdD1K7i/L6LfCjhWr1XPgB8YJhKyrd+CjiCDEm0NSoNFMP/+s47qSgOay1OLgFtbGLUCld1aF/
k3oIFeXjQ1pmP2GKqFYNjKOXZ3UmUOBnsAOZUV6OIiy+N30Ez50Qdo+233UxksdG8qUJzVfN9Unf
D2+XzYmsrVPsC9aHs0vtBgIYscGype/Cjdsasga6+nZjroS/mtJp0T535I1f9O12cMBn9aYUv5WN
ZW4yV+/KVYby8Tt8CFmUiVKNdpazBkWvtEsaAPglnt+vaMtbDa6z9hL6+5Z6YkWI7X8GrWkaXE0Y
OiOnH4zELyp0mQ+qmTWPvhe9RlLvIa8YNf4+NrPsKZY0804u9Wpdu6a9aSTrHU9eDj5PamBdQPlF
X2a6MbK7DX3MfeVvNTt/qTXraoAda3tkQriI0452qEqjE5uUwMrsH3VH2pQegoPeEmBxztVMzw84
vugSAkZ8ekj90UFaWYnHA7qgXr+Kr2S9/btgBEesFgcDlibhcEbdSKJqhP+yW7fekyUvxMnT9Xea
uEVJeOJ0g9mNVkPxmeyEvJFbFY4lJc5BhX0LYnlbKB8Tz6NF9gN6BZcP3dxtiTeb5om+QFB1p7OF
tJzvpG45HO5V63UHdc/r9d+nm9fAgVCTpQnt9PtNoVP/i+rhQMdtvTH9p1F9CpaaQGeWnN2lcsPg
Qaak3akRHnG9VbSDcYAwx/0Ulp8vj2H+8xNpBVc9cZg4R7rXmBI90SicfEuN24CU/WUDM2vO7/9n
YPr7oyg11SqpjFMM4Ar2pVoyinbj2J9Uo932ECK2qre5bHF2SHSz00RnT+U09dSiH9ndIAexQU51
G3j7ZOG6n7koyaAZiEdNp5535unn664t06qsLTSq0BNfty9p+I4BHFsQpixq89asjMo6pOOviGJN
oFkLi7I0BuGybwIPwsiqtA6Nu1WUrVxuqoWzMW8B9CmU7vxjTYt0tOyaqxkZWXXr4Fd3pGaz6EFd
IoqcOd4sxD8T0084MiGlhTxUZN6AUzqrRJq8oR59Sz9fv5uOrUy/4siKEdvqWI4MJJBvrHivLqEh
pu0i+ESEE1EIUCA6B50ifN8xsxTUaWwdDP+7md1BlZ0H3/Wv5Xg9Po1qBtUEEhVTuUFsQFBSCHfs
NLMOY/y1kn47+fVJiZPvCyueF41i4m+tg2u3607eVoApXf1XPizctvMT9m8cwrLXFRJFbcs4OmXf
6jeuj2zyzv3hNNvLCz+7vbg7FI2mTP0MNo/WiTSQ8DEPkvEjpv/Mfo709ZVdjNOFy6T9MyL4qsJt
1FS3XfMg1/arn6g3UIZ+vzyOaT7ON9g/E8JjLhxUOdA6yYSZyvpatNHOS9uBPqOlhqo5t8ttCBf0
pLiBuNjpQekzD3Ul2AMOUrYaio23RDk6Mw74Psl5QWxMRCk+UIoRRdx+aCFSc/ZGctv8spYoBGZG
QDlsomKnMEaLsXDVqnrV1h10gIcGQfGfQbCwoeYGAGeyYvOvCqJAuDjMQnZQiDW4CXOA8WGx9kuU
Cz5dXu3zMThY4ObDl0xUlsIYTHihZKSA1UPVrwdt5bS3l79/PoiJgXGSZpy4H89wESOK8MiDkZ6u
6O4EWrDN1Gjv+ebVhxwzyIFM9LlEumKN0gann5WKpB6GHvyFtDOtl0R5qKO9Kn++PKDzY35qaZrQ
I//u16YcZSWWpP6jU9wlALUVwJTo/F62cx4HndqZJvbITm6GUpLFDmoqEMLo2nNTxKu8PvRauinL
h/p6lAz9JdTLCbM1drN4Wmyn1D1Y1tSDZXnsAiSzvUckKFfq+OHyuOY23JEhMcWSDXlsy5MhF5Xk
vvlWAoS7bOHc4QOPgVWJnqIJkSNu6Y7+XEhyCwPG2GIz6hFiPmH3I6+jXdBGP9Sxe7tsb2ZE4H5I
3U6vlHMxNwmyyLZR+v5gddav2MTVWOHVZZDJx6BcQYmUBL5IDqZomQ6pmt4fQuODv9P9hTWZOaQK
gZE5PXwIUjVhr9UI3aq+x+et16h5KP3HOFpYk9k5OrIgRC2G1SR94sKf7UbRqqk/DkvB3ZwBtJgn
P88f+LPT4yL7thVoagodLwr3eW2uWu9KHSruXpICRyaEIDjxbLOnGRMNFiLHetx05AfjbiHbMpP4
wQrC2Cb5QXjUxKX2skFT24bd1Fa3CMSn2iot9qa396Q1x9EYtogmmEtFjpnZo76G1CiwLx6NqnDV
eG2ZRGVdk+pWu7VdNbQOX38PYIFEOmVvwGUiPs7Vh0ppNAQNUu+H7afgvDZttL98EGfyRwh3kbxF
WG7Kf9rq6SaIY82Nm5ZaTZ4/Dsawi2jRklNzJce3XvPoZXdxm9zm2dWBLFapd5C+n5hlxHwuiV7b
71WS7FWEEOzY/uwKfSun+jeIaK5Og2OKnjAicipEZMNPB6gGRqLITUbS1blJ29+d8iRdSaw67fIT
E8JJDaOc3pqmIN9aS5uoGx6rKlrYC3O7DRYAfj83Ng9uIeYopEQpIikgtxm2HrRg9ZMqL/G3zlyf
BJYw41C3Ib4RS1F+2mnjpEd9kDpnlzjxc1LYazOBkLJwN66CCnZQFQtudHZcFA9Ii9CucnZ0Iynk
mZ+yOlrtrQwylL8u7+8ZN81mInE0EU/wlBB8XGbabWDm7nDIgke5iJChDldtcP1VA+8HHyesBcIo
OlIkIeyo8kjpxdAJheW4TpYeSjPTdGJB8KNDNUphq2CBFbG/NktdrNP/fvp+mbjPHPo2SOkgeyZs
4Jz2GrU0pPrgG8VdlgT6KlQyiOOHpyJUn2yvMFeRoqNBspTomRsX3YfkQulUgohUcKJF75eZ36QN
IVS3rnx33V2PTWJoPCgAzxIH4AROj7/mmoPeDH5zkOpuZVQPg7Tvu5XmbC/vs7k7aOL0nVjMqRPj
a07tZLIEKELCjgYFYJPt5Mp8lKWbsr4z7fFGqf1NlKZ7zx5pUFzoCp4Jr7Up5cBFyzyeZZSpV42S
p0UNuiSfpTFax83d0IBsi68HRzGXR4aEu2LQ6ilhHjeH0dRgYM5WYQyB7OWJnNsRGlxjNIzKvEzE
BnHKQ4EV5nF3SOJXKQLKtnBW5yaLkBPOJ0IeQK6CI43VpvfyiBJfkdi7Gl+qNOat5tmoXyy4tmln
iYdqurrRYKAUd8YKBVmwAdlz2h666sPoddso/+5JFC9cbxfkXy/P2pyb4xECvpXX74QjON19up6Y
elqz+1TfujF72IaSMPslyfJCuDBzRVC6+GdH2AFj1SoduhDNIfhjetVj+VP7VnfZY/HzHbuARJ3F
ta2AuzAFt11nYRJreV8fonYDG+OSitPcdE18RFRKEEnVxP6GLgqSNq2q5tAM8aGnH84tyg+WvQRt
n9vLoDrYZjK+h7zN6aqYABXULjE5L5G/+e0pS23ic26bpCbcWWxmCqziqmdBrHSB2xzk9JCFf/T2
lQBeaR5y+rHCb1a6u7zJ5o4OW5k6OenNSUb3dDi2pJVpHONn3ArBQf9rmf9MRgrHS+mCGcqQvyyZ
/zU0zevRO97pqG2r1WQoedKqcKOn/cM4ujeamX8utGYle/WzHmW7BK6atR7/Cj1zwyIv7MGZMjo/
wySvzkN1apMXro5Kzu2xlrmcUrV4NOr6sQtSqrjyujRMmv7rTZ0kiGJED1WbOitgozeBrX16x5zj
qyiGEMKcPczzTnHKrOHAqY2+SuIbu32xrLfMXZJi/OshRG9lOxMuAegW+VhhL7VmbPSSiwcxOhSs
vfQ+G/pPedfSAVl2K3kwN0mob4L01a69H32DRJyRoIQ+putStn+qMqpuWf/U2JQ0lYktN362EmVb
yUtsAnNHF9wP7QI68uS8IE73RpN6lNwDJiQ2b7LiIaIL3I6uB5ZN1KNT4gDSS1JwwsqTxXUMQJvD
QZcfU2WvfL+8qDN+gbQRZRtAZVBni/Fihqp6A3Nfjyh0tcpfjeF6kDEPRtwblygQTdOaJvHoAI0w
krlGyu/PomBdkA9bJO6bcT06OsIEPH9TLGJTRSJHXi4XXX+QYm1t2Qnp6Jd6+KkZn3z5hzvc28XH
d8zZkcHJOR0NycszJ7Jd3viF9CBV6spO3t5jgKQuHo51F70bNU7oFT25Pxj6tnQ2/Ts2Lq9QUM1E
uiCYLGEAcWH8H2lXtiS3rSy/iBHcl1ey19maM9Jo8QtDkm0SJMF9Afj1NzHH57gbzWhE6z5YjrAc
rMZWKFRlZdpsCdwpblgSvvjme5soqqYrAQcsYOd6JkDyeOxIU2QOfu21+gTpl/ybtgS7YRlIGAAY
WdR9Fk6OSh575UI4N/iRWzhbE9smxUA6Y4o9CPeUbAfS66ghn/Th/if8hR3JN7G68PoO3Olx4QfP
Ovcfumz8nAXd7vYOUA1HCm46Yzaral6mOJ2RcDNf3O5zNX1nKhantdPvQEwG94qQ25Qzh6YLAqSx
RwQK7ffFeUp6xZWx4iHRQwM+UNRZUMuRwWz1MudNm40stvkU9iYgLIB+9N9vz9XaIIT8DqiPEEfp
MhW0a/N/jmO1EEifvtW1ojqxZgApPeSjEd+gOUhywUHWdHo5d3M8Zggv+2x//+8//7wUYHa+Neb1
0s9xyzaLFxWqCHPtLJ5/XzqLOgHObpnxfd+GHnCYVHvDeGia7awqOSsMBRJcae5q18jRrBtb/aYr
oaH3GvCodJABVbwy1w2h9ybA4/a6RFD5g6P5WT3HLhigA5tEKVT8Cu9NB4s9GxXba20PQ3MFLycQ
XV0z6s61hv9OGFZ/+d4Un3z9qbEVTkWsgBTw4H3xPxPyxKFroWeBP83x0pM9qM7YgMbAqKsfy+bJ
dUk4q7bEmns5Nyh5sa6yjb5YYNCdftDycSZPdfu9NBSXwPrMCW0c1BCvGYE17tnAyupzrAW4lNG+
ZGfg0kbLyW+cH1w2/zUjnR/UuJMSWGBsu3qzOAiRyHi8bWF1fdDngXwUesPRxH15m0GxwWBdCgfQ
dvr8CDhC+4w0bxklZlc9eswzkGXTp4PX8+CQFdw53Da/No8I/pGaBDr7mkLU4QXy+wxtyXXyydAf
LLaZVH2VKhNiw5xdn32NDlwAdPXYqL/zIt0YwacArRK3x7HmRz/QjAA0mtc4c5e1lUt7E0UE73u/
GXVFKLtWPwCyF62uYpaumQ/9ZOZJs4zorQZCz2lDSG5U4xMvf3EnD2v3hw2aXI/cD64K0P6IYg+6
WUC6LOcNayuDmIq56PEAhrkIt1H5wlx7Oi2NpiJ0l9n7RXZftFpCuBI0AqCEEct4vkwaIMc6QxnG
n/iu7yFK8Ip0/w6p5cjpNoOxRCUcrzX3YYfksgaJD/3BhZLEvK1oEtrGz2Z+Gqpf+ojuoeLYtiqF
DGPtpKAJRpQHEI1fpR79JuBVZ6FVabH3yeBFdWKcrNGN8GwGaeyTTfbodUVkCgbAH459LNpXHN7I
ZggLrNdpOiIg2TSlKmVtigMqO1iQrSM7YQHNgItcmjevSgooOuriFW/Tp4D44aAfdG1+pfVPrcpf
3XHbOnVIvSfWPpP655JRQHunsFm6fWIFD+PYhFqXQvb6NI/5q98bUdrPCn+5vryYPgGDQOuqnDrr
iwoCtQaWt82/BH4W8uVFH96Wtt1BDShqIAVEk21nH5P+l109UeuhqeKMZXiMVxvT6LZd6UaOB52X
OgmRpX9189fbJ3jFTYiWB5GXF+KpH73AZ/sv6fyZJRS9D1Pf8zcOOu8nIfOxdSuuQjQIry0tGfId
aPsRoSmw9NKS5emkOV2PJWu0vnkqeugdsnziDw6f+shfmv6zX4zNW6cFmsLbr1r+oNBE8hLRhdjj
Z4N0zMIxctRY4tkHU5irbwz+0vOXqkt3M8gulu5et4g8ObJ/ADsBp+9dFSAro8jtJqdDTPxHkz/+
fXvJrq56fB0iE2LfoyKEo3U5Gr5o9qwXBuoptRNE1VhkIfC5YwQFXHIAX2iq6Pi42iKSPfkmmVut
n4N5iGfQUbIyM8NKByIB2TnFtF0FgcKQqBQhGyUUD6RLWQA1i2FmY2y0kxuBc91/RPeDFfoaeTen
jO8x3yqc0upkCh47tLSggnPl64NypJZrD7HBnnobAnz541K/93c/OMTQzsxIEQ0iimEyGcxYlbPR
7SLM2Pfbu2JllVDEw+kSaRlsDmmP965VNoaxdLG3ZF/GpS3fqmYxIitIjG+3La1MGVqyoOKLzkiB
fZHOsU9dYB1JBUuJ+wN8UyeNBsdkLrdTOao4H1dGZQP4D7QdwhWA0KVRVWQxvLR1WvTjvdbja1ke
de/z7eEoTMh5BvSTejmtYcLQHnpIprXGy6zq9121YYLBx8XBFfmfyyNLUd/MSJs0cU+8GbkSOm0b
oyxfaLJ4ikO0sjpwCZ4vRHrRWCzvAzNteTDUTYdi7nbxj85y6KcDK3/enrSVowqwALqXBTQcgay0
B2jSIEHn5l0cTNShYT0Y7DBqkJ0wkEp5rIesPLjjQhTAjuuk+ccdJShlUUlGnlTyEAmnI7FSDK6c
HtC20SSPjXfyDJzXk416y/CtIKekPVJfcbhs+eoSdkG+jXIIngFXWY9lLGeumXUXu0NRHKGiu0S+
56tC9utwFzwXOMKoJ4tOREQ1l9uk9aBKP7tLHafj8Lk0zK+TaUSTlW4S0IoD7lJssrHZGK3DowDK
obeX9HqPmgBrgRMYSSMHzzvpqBkJaCiZPtM4zadNoafg+NDD+9mS0I18ZkU+bbZF6zbVFxoHlf4+
Iw+WLP729kDED72IMyQT0mHLHBdcfrNBY5f+zeu3EZVq8L3s7fF5TP9osti7G6EjGZRSe1ljmRoe
DDTOrCgwvFC7V8UIdxNmDccN2wIttxCFv9wYS9C0vT/AQv1391gqTtX15r78uPTz88Gv/ILj44X5
yI3NlLzdXo9rj3T5fenQgiCfQfkB66H5D+1n7h5ofrCbw20jq7vXRQIJ0t3405Au2NQNtNTpLRrn
3kPaPfHs0XUUxf2VeRJ5VfReCIUvxxfjPIsi+yqoCjfPaKyDuTGccsW2Xf886rmA+gDrIyOmu7y2
XUsraMyg3ml64ZKp0irXTht+RbBq/mNB/IKzAVBzmoD4ozQuTXfHSrgWmh2a3NsbbvLEOVWs+9qA
APpFMQrwbwTEkjfLyOjWPcpP8VD74WwVUNWObi/6dS0XThJpXPEuBXXZVcSoJ7U/54xhREXyyALy
LV3oU+KM4LfWH7VBiwa33NvG+JAZ2tZYWMTa+pm4g+IRJTaX5HEufoY0sZA87oO60Gm8OFMREcJO
QI1u+3rYe2DSA+T+L9ItiivpmoX5Y+xo9URMASqRKyoBkPr6Wj/R2Jm8mAXlIevJE4QCdh04WflC
txBEeWYZD42g2Vj9EhUsRw05P2VgntW7YtuiXzm8vSArp9CAQCQ0HB0A16/ukHEMencx9TI2eAdg
RQwi/k3ZqAqQKw4eVgLU0hxD8KZLG2vwash5eV4JSNIT96HAcMryt6xyo6YrwmF+64ovt4e1ahAv
EjA3iT5kGQqB9httoVNOY6gselMfZnzXekFIsufO9sK+0ZFJKO53aCC2h9g51GZWumU0rV6mfIA7
sNrDWG65kaLPW5GeWF2uf23I0P+0xuNncDGuDOk0P4MF8gdZVAJaK1YEBSOQn+gBEAmbS7fjL8jC
utSr4rT6ytqvBX0vzPfbC7Tiai5MSAeQLLZXGLNTxaN++MsM9re/rhqA+PszvzngMCV6hwFk5pML
oC8kwLR8VPiylVvyYgjS7VJPZm5YLYwMxtdBp3uLFuDY4lGq4vBVGZJOT9t1HcMdV8XOGGbWJgWM
sDhSS7V9xapKPvFiPNKFbBPXWooKZtxljIriT6+EWqUD0dFsh/T31it/ei1yh1Ct8+d2X7ll6NJ9
NUNDuT4FoxaViH71J50uoas9tQvk6OrveNxE8+SFQVAceDFvfbMNGXiIq6NJdyYZPi8G3y3BFnIi
YWD+BeKQsCq+lpBSrswKKa1N6xmblOubHJpdvvOnPn0pqjQs8jeu/2RIbAy1CUTDe5A964bq9l3Z
ozhqyGyIEvq1XBmZGOTMadUIjIFr1tveyRVzvm5BsGuaolleTjbWDq8a1yma2DRYNPvoEVQBUVdO
AsbwrwUpVEzR781rjzRxbXyekj1hXx1te/uwqQYheYtxmLzA78omNvyfpvnUVZvb31/Z/hdDEPbP
DvM0dHqjF/j+rD+XMzCzR77s0kFxmsXulnb/hRXJZeiuMzLbxFJ4lvuIxFaYJnvEQqHb7DRt3gbj
z9ujWrUHdkTo+CFTcqVebxR6qemmWQPBT6MmLUOvjnV318zJxtQe07s79B1AqnE7obUHlDZAj11O
ooOMiT3MSR2zxXq0++8lvbuELiyg9g/STqhNAxJ4aYGbFp6hadPgUf+Ue+GggqStbrOz70sjGLg+
oAu2xml0vtnlz7pQBL+r20xQVgqOFrynJXdulePC2s7EBoDATj2+EfNL2aLYoALXq+xI3tyeEQCT
xIAdeDjijft2fEz8l0WlerW6wVyQWGC5EdrJCHQt7wsQ4LhNXLghqj/9cqiMsMm/anW0qNp4V73M
mS3piBqUWEFaY+4S7u8aumzGqThOvX9/sCrYJv83JOmMVktDfWJiSFqy9xsnZNVmyFWU9tL6oGbm
AGoMvB/QLOjolYFfVc7bdBoC++RYE98MVmu9mDbhe8j4Vk8ZG9s76XL+YxDkMhgYrpkrcmA0WWtL
i4LUySw3rm6it/5OD/1hQUh2C+ohPLTl+kNh+EYKElr71GTWq8FRztIqhfuUGx7+YwPhPSwgBAaS
8fL4TxCoStrBsU5Z4ywghrDZr5pWzh5MPWNkTIPz6BQzZGWy1gRxOADQTgJXl/pOq/glcqERv8SH
khzIvVEbQzlH5plClZFbZdD1MUGJvjYrFBGrsE3ybca+dsnjku6N5Nvk/pE0OaDDh9lHV3X+yZ/e
lyELDY9GJYAfs/03K9mRghCqaZ/tSZG6E4f87LYRs2UKJFMA1QFoPMm9wllhe2WTOsaJ1xD6zcIu
GDd1uu2Dja3fdz3/Y0rgsjx4Zhi+XJi+s/GUtGzUgF0wVr4aKnDsR6JGGgsA0Wh6xtEMAM2SDKBq
VmdN1RmnTi/og57b7c4Zp+k1cQdjCyCxxcOxp6QLIfeqI7c9uw85941dX6dmaGvceXKWYNh1iKZf
GOXdtnay9HPqemTXtAjl73Mi8vaQgT69X0+DOw593PTbRtvU3mEoFFMuRnw5Ixc7UCYQykqLNqhc
92A1+FoTvAfzsFeh4lU2pPPm8c7OOgvDgP6jWf9BrSGcVAh/6Qr5Z6pAko4oGMUDR/z9WeSlcZ5P
Y5v3oC3P5hdOde2UI50fjsEMXcultjZs0t45LbvD7eDoenDIEYgmbTQefjQkXxpOet5bXWJZJ9vZ
Lc0D4j2lJI4UToiDIN63KPGjSCCoYC5NLASF2hI1uFM+7etsw1VvaLnyIQygV0CAb0UdG1HXpQHo
f/KuMbzpBK2JHoq9SfsOOcKsDIO6Kd6sIjM/L437i/Ok3k2UGXtwVAwvuUvBq1MHiYpFYs1Bo4UK
rZVgosGgZdyKPnja3LfafMrtYtw0o15uK3/yO8BUmH/sOLS+IcyabfwsGD+hqUgL56F3EAZ7w501
QjE1Fz9FCrUc6DGbrV6w09IdtWCXWk+WqqSwsrzwrYjlwPwBdK3cN5bzPuNzBxO8erE4CbXp5+0t
uhImnBuQw91iyVNDr2DA+QRSxcE+oMIUzIpzoBiFJ8W8pjNqMytgRAvCvAMR7N2+UNxA/5slT3Ii
LscSm0XFTr7+ByWxm+0rlYCSlIn7WGthAZxw4iTIuaQsGUA2POvDqSv5bEOwidI5BFSv+rN1g/SX
25MU8p/BEjGvNpcQkZZKSvvameBRIsDJUMBDEUAuk1lof8jIYI0nNptjFKTpyeg8VLGS+u7ZvDAk
V8r4sixOkZjjSTM2RrPh5Y65iuDmOm5ABIh6AFIFGNBVvdGxKcMDAgSxMw+RuK4oOmR3g/06qnIf
K+7i0pLk+5t5GerFIsMpML8Yy9bJHnv2blY7B3mYot+07p4MDyXabW4fq+sdf2lW8prgfxohfA6z
ueUsR5q5zgNKyCow6YoVKPSCIQ+oeFHqElvm7GLTjYzYk9GOJ8ibhkv+laqe29feATwjZwYkD0fT
ji1d2Y8nXmhtVDTaFBGIB7xrtJjBqWCpVA+vTxnCewNvbxw08CzLEse+D526ohgwoPfk3aAR1GgL
AP4iq9p3dxLK40QLdAegfKK7HWwn0uQRBvGZxSvMU42HfrvPVHpWK3OHmhfqT3hM4AqVy2rNXNDa
sxvzNPdPeb4LvMjod/zn7X224hTQlY3CLNjA0D0m3w9abaRLhXvyxPVDmz9Sc6PkYlWYkG+IPtVR
THMBvixKvDMiAqiFrTgtKhPS/cB7OlQBFfhO9lj8MeXHTtVTumIBnWkmcPE2/rjicoXgnlZbbbWc
Cr23N1VZHCsT8FbXUbFirhqCGgporgSTmVwiKsxSC/KCLye/a46LaT5OKSVhzl1V8LHiQgWtM3JU
wF/g1FiXZ390+hQMpT1GRNjWX957PYlMUj3bWaNOvwovefkSwKNLyIFB/gEB7dU7L8n6ubaCOnbz
PEytv53klQ3f3PFI6iTy2jsTJDiaF+bk8tA0kqWmLcyNyx9ueayh9gqC93tPzqUNac8tvGKlY2p1
XGnPZXWw50/ZnYp5V8MwL5eIQQ+xyjIkKzXnKLLiPVOc/mv/fzkGaQ/krtEOppE1MZ/yPWiwE4hU
3J6laycGDyaSDwL8AeyT/LwwJze3KR5/Hpv1kKPXLk2tOUwbb5fYKKzctrYyngtr0mVtDwnrp64l
MXHnrefnL5mjbPFc2cro80GSSrzIgJWVbuZpnCBNQLws5nRT+0Afvzp5NOph27/y9P32eK6dAaCX
iNoFESR6hWWM5yia8dvMIwBu6KHnPnRNGnoq17Y2acIFgCQKFB2IBC53mT1lY293E4khfvzJUQl5
rA7h7OvSHtbR3NPnBr4O+p5X7vMXo9ZeEj25k+ROnBVAR4FxQSeCDcyblHavCO9rNhskNrI9yx/T
8phXeVhojx3fdJ4CWLy2B86NSVOWtZM1er2Ol4L9fXZO+qKFZkmiIgUPrPNX0meKcHd9Ev8dnDSJ
aPJF65eLwRWTu0mSNMyRniMquPT6RkBUjWI3gO7ybqPgVUwR8hD0kHfFe5O33YOnjYZiT69ZASwA
zSNAfuBZKsZ6FnOSZjQz20lI7LBPI4sC79vtM6P6vhRyLlYy0IqQPKam/mrS70NpfrltYW01zkcg
+TS9tpjlGRhBSo96fmj0PakViK3ryxn8G0KZE0EHfI1ctPAm0jI6YcG74fNQPQqqO2qboQu5Fbu/
k7/m4+icGxMzerYivqPhBU+wm3V33vDaj/iv2xO2dlzODUhLDoo9b06JSeJE+8ScTZozFMKrkDaQ
mcpISDQFOmRtC4CiAJhlBFIgb5LsmQk3Krw/szh54N+VdJqqr0sbzNSHmhTllMWWZocvTasKZtfW
/vzXS9trWCifjQC/noyIlcYtspqF/mNKT/dnPVDgOZsmsWxn677YFUWTFAydZu2Xv9PKH7eXXTVR
0k2Za5VHchvfB/NgO0Xu9vbn144hUnhQVoBG0HUA69WVwy2/zNCp6m3Q+bapemAPLZWG6dpy4BGL
PAO6LBDKSJtp5mnqp1OWxbm/D4IHQ3+zjHmvmVbE8j9vj2jlnKBugJYm7FzQNsqhRZ1DIzmxeBpX
KOplybzjg/mgs/7daCB8b+lHUCvmipBpZRYhiQYKQCRERcVKGp6RVHrbBkEaa+lG++n3e0dVFF3Z
BkJ1BBVEFC0RZEiXZUH9AQx9HaB1TvpOwcSjL4oq0ooFIOpFox8QbgCJSifSsrRZI3adxgl5SB8C
pnDG11OEuOiD4Ad7DeTJ0oE0GfE119bGuDHcUEtZG/n+9Dk1Vaxv4mdePpJgxxVQG9E+HMgvMptS
dzY9MCDUhW+9UFZNG+Sx2zBhtbfvzEnV4/eRiLs2KJh8DMGXJJNcOos+6R1Lp5h4fphYdZgZW3/4
RbynoTl1KdtqwxINxu72Lr9eLTwAdWw1VMtQ8ZMhGOWIC9R25gmttwtk3apTltHtbRMrWTthA0JV
eHkAXCv3kvgm9wgnbIrLagpTDQyNdWQ0h7quRcdZNFZ1SFI/ZOjAtammiNY+aibyvOKxK/jAPCiq
y6hLSCkNLdpmhtgf3GdGwHHX+RvDrcAanD+42ViHYC8KW8va8kpnYdohbelSbWtDA9drmr8aYuN/
1zdoilV4mLWtjG4xNFqJUiXe4pcuX+s5rRenHeJUt7SIOrnzmGW+H/ZJFyhmYW03i9IzMmR49yOc
vDSV+1bZg4anhzDpps7AHLLsSmD0VfJGa7sJngtUUKLifkXQlPljSbTc7GPqsmNdGm+GViqi/bVJ
c82PcjoaYoFVuhxJ5k2d7mZoitScLVquwqkvwrJWbNm1cZwbkbwktJY75LDKIQ7Kp8l8VoE0rxOj
ooyIdfCQqQR1rrzw+mCgOG2CO8zxwzH7C92Q4UJ+1La3b/VXo4w7P1XcLKsjOjMphRd08QLe6Iag
fjTAB2Z8ppZKKVtlQoowADJOQPaGUenLs+E8VHeKHiEyvpg1V1r5JhntxM3x/bT6i1q/GpUu4Orv
R9YVpxE9++gLu9xZAw5pb+sFOG/8OcrRKlWpuuBXLWC9kd5FPAxKgEsLZak7rcu9Mc671yBK6vtk
lT4mCGz/aHEUmHZgpC8/b/SdZ2etNSKvRw7URttVhybYbHqiZfKeWfmPwrA2Ct8uJl32rqLZS5Bf
oJ9Odiwktd2spwFsFvuAfYOAGlo4wiK1w5mkWzJ8L9ruYHf722bXJlJwfIJ2ET0byMVcjnR2vczQ
cx1EcOUp+8H46//v88L8WSyecfR5j8GC8wm88PCj6BWtUms+DLGRDYZP5Huv2vkHQcdpLTiMZveF
oNl1dFio1EdZDSjOrUh5CmAKR4MbmKTE5+WPUrPtI01S53PbdtpLvRhV5EIKMwRS/zsJ+uxkWpze
R5D0sSMFrSiuOETRV+p6dgX1vmEBuWRhT2G5czQVzmd9Jv9nQMbN+JNXe2mJps3a3eTmxvT3v7XX
zsYg42Y0LyU6YzhV9kC2Zq9tmr/u323nBqR1QrIP8ootxjB4P52fifU7n0fDH25L5HeueJO7nAza
4qAdPj0YJm5+X5XnXYstRPRiGR5YrMFUcHlaPKcghhZwHMbse8rTLfWLvWserU5B7rR26H3IjQAu
/MHXId0v7gxlv3aE99STF/KgN7/hPc8+L+vPWpCJ+4/31H36MM7lvjeDk1uYW73hL6mD7iCQ1P3G
yluAp6HZXvCVSjdaUFZAqFVwnsGB9BRBmerWF1MveWcwz0BfEzwPaPuT35PQGk5A/REAbuvpaHl4
zbvj2LZHfQQNSPU7GDb9o1SG9xKGI+2DvllmbUr6Ng5qGxxi01432VPVqDIya34NWfh/AWDSPjCb
QHPcgfSxR/OotdEE+hJUwzYrzTC3Yw/6oU28ZN/uXio0CCJoA4PQB8vJ5SbPyrarDAdG7QrAyEej
+fP291cOEdgWPKGR5uNF4EhXzjzhyjFHgJXzso9I+0dvuSHTdhP5f9oRDvXsahtSw59Tw2pi297p
bkjdJxKAGEuR81txy2itg1KLwJshOpDi58ZyEtq2cxN3YzQ0x3LZJiqmsuv0jI8MA0AnICdFw64M
7dVM2+r6BFu7BMWbY7z59Qk8zKz7ktVHosIcrrieC2NSvJHkeqkvPozZPGyMqDAVjmDtnJ4PRlp9
m5MiJSO+bzSvAf3O20Pa/9mbGQoYiufT2j4DegFUlXgIijDxcv0hB9SYSaD3sZX98EgfVaiX5c7G
6n7d3s9rM4Y7X4TsQHdf7WezYQyUQH0fJ4MWhmNxJwW7iCxQGMEGA8kzin8y4RAac+2lDnIeT99M
45HUx7t/PrJwAGyLt8C14kiBjTdXbg21hKfM/cOzv/7G5z9S4oBZX6ttkgFxbZMHLE7J15bk4HP6
HQO4JtExApzEFcMFQybGNxaw905go9O0LeuVbli4WelugSYCCMNBRYvWGktyw75Ruoz24Iqtx8DY
Ebv71Cb9VytrX9jkRR4Br+fYPSVcC1FwfNQr/0+OxJbP8DKol0MOTRWzdB8I7f5sbBfU4CrV15Ud
eP77bOlyzVLd0KbMmmIbuTS9aUIVJGjNAKrO4mKFj0PO7vIo2YPnMtbwKfY0LyyAWR0KxSquuAVU
tz/iZ8CartIpeVvTeey0Cc2P4ODhTvvJH+mhbYfQywpg+Xq2ub0vV7wDDIL81whEQ7QcA/WmWZXB
ROY46SBH1I/Lz9lvvYigtZP189+3ja3N30duFQRAEFH4oIw7u4pSs8kKiM5CVwPy009BrfB0K3cQ
xiHUGcCNB8ZkYf7s81biNOAc9UFs32yrfDdrG1uV8VibLtEjieSiIK+RrznLagafQnMm5tw4eRl9
HfM5YhBpYLUqibpqCrxngIbr5nXjVN5rPnri6RTndv6tXQh6jMrPPvMPw6jquV1dF9zbwKBBZu2K
yy1FWjLhOiiG+6YMtw3+uL3uawGcYN5BOliAvpE1uFyZwIYDSMZ5josaVFn6OD8zvX02rPTQZuZy
REfGbjKKFye39ryk97/tIYaFvY1YTkc2WkqEFXU5o9ormIfNV9d5yxU3+dquQx0AlTxEwBbI3y/H
Vnq53tGZzzHkjsM6+6Hbp+RO1biPu09oLMHv4BoEVOPSxtT1FccbHhzQg7v5qSGdfXuB1vba+fel
B2mzIHcVQBse6Yn8uAwUtJnFj7mYPgeoFd82tbbX0M5vfFC0i6ajy6HUzVimy5LPsaP9mIqDqer/
XF0OJKJFxQiNG/IlhZZGpvt9gBM6Ppndo0VOY/8bG0rkuv8xId8zWtZ1AS9gogpyENmC6l+xpdaW
Q8hzgIcbLxDsKWmOuGZobHB57CQ7n75wE8RiB/1weyHWJgodmaiRAA1iAbd1aSQtXGjTDSOPR/PV
bF9BN9ypwEdraw0vbwgCB5z+D7dw5pCNjrc19Dx5DB4+LRrZp9sjWCsz4fkEf/yfVjs5/cnALjot
ZQuKUa+l32ZAUDel7UFhj7RWqA9LtUXemz8MS+Fu5qlqNrTq2teOBYbi/KwMFCysAHAFQrIOqieX
c1k1FkdTsrmAvgQ5tmAIabe9PdaV2OvCguTE2NjPEC2Ehbbb9V2Uap8S46lAiDOGtHiadcWAVrrp
gLQ9G5G0BTMNeLgkd0DvmfbRwL/q1Np5zotfJKGT7ZIsi2r+lg58B+mLqLW2JOtBvZ2EurNPJ7av
yrjWVYiDlWOBVwziZx/FUrRMSbPsQcPaJnqDG9Gsn6hXHwb3W5tUwGWWX27P9tp6IkoXVJxofgdv
/eV6Yl/pDrUhYTN0U+TQrU1GhRtcOX0fKkLg2oca0xXCKAvAuph6iFVSzQdzxHOpvehdrVjFlWGA
f06wOuBFA2IoaRiz1SNY6lHfYPmPMqynb3fP0sXnpT2Zs8rLvZJMwBWlUb+vS9XVuvb7EWw5KHAg
5L7CfnRsYg6pgyHueZTvjDuFkMStCnq0fz8v9tuZe/JybpG2wedTkB3pJwg0KxZZ9ful+S8bqIY1
ZQI618UP+fclVxXIVnYRCt2CydgHZtCQF1i3kaKaWQby9ixifphXjwNTJPRXTYD9C9l8UCbh5Xo5
SZxZ9cwLPPq6huwr+FUwSNe/kbFGtR7xIdR+XeDupZcbhyQVcUgKGRUnysJK1RW+tg7nn5fCp3Sw
S74E2hwb6aauot85ZqgdmxBQQVEfDSmXU1RO3qjPZoEAcwDJIv5RxBtrS4BEO7ToBcfjVWezl9UL
gGIOi6spgh5lT6Pl/uZ/VGyQVfNMNCSIouvlEKaMJYU3L0hPOEa4DRCk3+0qXDycoZwmXBFwNtL3
/dQeJ3dgscmiUQvzTLFLhauRUhNoekO9CVLRYBbwxA44O8p4Ero5K7HCSfq8WEPYWF1kkWe/fszR
VFUwRTlv5Sa6MCdNF/LFkCRNkhkHO/qp/+jBDu7+zoyBCA2XMDLsV61U5dRNOoiZ53godwvdZ++3
F2QlnkCHG06bIErBu0jas8NUofG1arHgzNAekTj0DkXm93+ZS2NHIG/QslDjNH1Ml9rdLkWbKUBd
10cSaTa8ZwRNiyCJlxasCDQrYSJXM5O/dCNk4Oi/PUCVAWmJ6DgMTqKZSAa9cvMxY8ff+DwkyUT2
HpeTXCOsDAPRZ4FnjDejsmJ/NR3Fjha/73JHY4LODJiXO3oEPe6c+EjM2N2OTdsuPzFz/ztjcBGh
C3ygLoNSZpK1/tD5EDBqX1Lt5Gxuf35tBEjT450E7nbg6iSnrtnOMNOpnkDBTJ7YhNZ2hOsEeTN2
d94HOQWxlaH9BblR+XXcdQCogiB+jKlebz1K9jr+YVyVkFnZUWAndLDiIDER8nuXKxLwnlR2Bvr0
4eSCIMvUVckllQEpXBhyE1rTpQUDELub/QQsa4pN9fGok3YV4gQkuBH4QBZYDhimdMi6MYCJvM62
3HltnM9l/7czf6P8oNtjmA5tyIciavoyHHm34Um3Le+H3SBiAVrFQLZWoCGkywAJqErjfuOftHYO
fb+NXEdR2V3ZenjROoJ5Ufg3OWgxvbFn4zh4J7OxQmvstlVtvjmQRri9w1cWDGktYJ8Rt6AvUR6I
Po+B3ZStd6KOExm0jUo23O/G8HS2oEiOpiekmaTQxU586A8HuX+ibhPW1IpKXVG5WxsEEnNwY2hw
AuWUZMEiwaxrBglEL7doC5nu9/QI3f/9vuTIPK1OnGDKg5PNo6Hc9F/vX4Pzz0ubiejeNPMBn5+b
iNEqIr6qyr06QR64rYVatyBJuzz3bTrMTQlumFNHaUQp8HuqXlCVBemu6jpez60JC1n1unzBM/v2
FF0HR7hjoecIPiSUz/BMkAZgNn3lJxk+3+XP3IZ+cUuCCfSI7i/ij4cOshmG/TtjOjcqzRowxug7
7orgxNo8AsdcVKk6A9YO+bkFadaGwux44MDCUu7SPCL9kdwftqIGI9oMQZ4NHK18NliWF32PEv6J
W3ro6AAO351owLrAGYMyznBw38t3ilUjOhoT7zRHNfs8pJ9ur/x1nHr5eelGaZx5ccwJn6/APZKz
Q+aAy+hYqPp9V/YvmuPQ8i/YNUDtJx1xklpWOds0OUFX1SQvTvXj9jBU35c2cL1UwLEiu3dawJPe
7qz734d40QBhjFQPEjtX6DxIk+EmWrrk5LG3PKT53e+3y89L05OnyGJUEz4PhpZxDP1lY90fjV4M
QJqgcnJKexlhAb0R47a8v2UAA0DYgFwDNiv6xS4dyIRMWV55Q4J7Tg+PdqErLrmVbSqoARGT4F+g
KpKuIJ9oelKxToP/q7qwSp0Nrau4H6wQ1SFFsLhqCxgCcZuiFik/1g2XlGAimxHuBj/78btjfZrM
75oKDrO2Y3Fp/9eKnNAwofQw9xRWFp9u3ClAOfo3lhz3EQ4dfDseCpJ/Zeib+D/SrrS3cVzZ/iIC
2pevkrwkTmInnUx3+gvRK0Vq35df/44auDM2LZhIP8zF4AIZqEyySBarTp3DzW6gx8jJutBrVUSk
6yP47/vS6TqVsa3FXk/BgBIH7GDOf3FBWAvVKRqTAIgDYuHSqdBORJIeXRLHnHzz4m88un1mrNwO
55+XxdStxmrokODo1sdDan9n9neDKKLptSlapBOBhARXPbAXlyNo0rZszL6kxzQuIMulPTKw294e
xXJAS/E6KpfgbACCHFPlLD/hLK9hpG5l5LHvH6sEXUGzy8LM0Td24e9cg23BLvhBWlDkRBfuPJSe
cD+jairnBUa7s1mvY0w6scIGirMe+PfN/FTFirBzdWT/GZJrQ3M2pl0/whDhL8bwHBdNZLZQVhv8
I6GqA35t0y9KgH8YPdBBJvma4ZBisnQ4s9lunE2/T+fD5P68vVRr3rBoQgIFtxwr8nO3oqwDYRyC
uDkVyNhAL47tbltYmTI01iMcWdKk1+0KHTWFRtLCOZrem6j2FRja4viLIDywC4WplcHAFMS0Fko6
F/z1l35XdInH6rx3jt2jZ3yyVUKqK+uB6immCrA051rnrKk8wkQtXJCb6hHPfmR5ce8N0AQqFTfL
HzeSNpCzHC8Lo+mfXrTLgRhua6ZeOTjHsS+mIJ/FIYnz+85xojgZv4/DoN1hXt8Me4gGJ9/cXrC1
YaKpEzk8EKJc0/+zPJ1ALh67x37M72NrHz/5xZZl/sfPIWg2If28hF/X+WFgpK26K2Cm03ds03UK
X1idw/PvS85gDyMyLBSrVYMqOBl3dnM3aCdtui+qMmBZGfTdnqqYS1bO74tBLZvh7OSbG6cQtMag
yNHx/wGMbPjn9uKs7KYLA1JQg3zYSHoTBsZuCrUEsFUkp+KSB4A34v+/3ra2sqEgwwPY3KJFhkZc
KcQRTk1j3cGGIvzokK8VV+U714YD7ggLhQIT7BFyyiPPR69APyUBUZoTlPTNZkNg2+NWT/NtklTb
28NZW51za5JLJIJ6LR6V5MgMvYOUN9rLWXIAfaxi2tbsICIEpBRsX4ss2aUXZHlMtZTa5FjW811X
Ng8cjeZJqqqur00e0KVoz8Mdix4dKVVZ+eYwsxrDMXgaUPSNHpEGgUA2GkAUB9KKHwDtjRQXAga8
x2UkFHGGJG0sAvoaq0K2LUz89w+vDBjRQFmDhmxgpa1lRs/2TeenLi+szD+yNLL9IJ82+rS7bWJt
DOcmpMV388qweZkjo/McO2BWVvjWyudBWLN04KNOdM2Dos0VsbrC845g/ruri3KTZbEiP7jc99Kt
gHIdCl0IrRbdMum9NCP0HPsYDxrfIqFvvZXOc+FsTR/tX19p89Qo2zLWxnRucPn72arwYh59y4TB
9kvD0hB3gMKvVjYKhI5xNKGmDYJ9efszPPRLrc1BkwCKErL3k4CYimTC2hhQJISsMupswLlJQVQ/
iCEfTBNt/vezC9zH/rZXrexBMOAhzkXEge50ucMPr75sZq3OTmOdm2HXekEVj/uy/0nMcmmYm19v
21sbzpLFX5qLQFwgHy2VPjYjIEMxtF0P0Mk17v7i8yBDWDp9cFLKnKkoCvPR6mqoxrm/xlYEvuLn
ry04vvvv941Lj5polrGeQpUuKfspdKYy4rTfaK3VhLcHojIk7ZUiB39ElWEgKAy2aZilYdMrTKyQ
FKN9aBFlBqx2UaWSXMuYHY+7DUg+ipFtG7d8yBKIF41mlHnGQ5q7aYByWIRWpCrIUbyIdR+Z2AlN
/LeH+icTKp8LZ79DfpQIxjpz7ik7WS5pjo2Z2MUGIn3P0EMHV3FqJxsUHcqDNSII91r7S8qc9jCD
vTYo68n4qUE68/YvWjuozn+QdP9VCZsTt8DE4PLaalUctOkruJMZOxkL2RWg/sOseJjJwt3LExBI
VpTM9UXb9oozrkA0mbsONoaPlQf7xVfAiwJXrz6NaPYPrLJvdu5QlKHuVWzbJX4ZGAV3w7nr+qCq
szHSmrKKOOt4hAetFQnB0wMKS/XWt1RNWtcrBgZnkOiBQ2VBp6AL7XIb1NRnJqkneqRtWQMXoevP
NHZ/WQXJd81U+1tep3VAdVZEmlv/7kn+joY1tp/dyT5CsH18u71gy9135UF4ri84Y8jdyLn2Vgh0
3YPp9wSBuWc7HV7SmR+ZnUS+XyoyWasb88zUcsCd3Sl6z5yEtCI+Va6J8OtbDIQeTRRbc+2UXIoG
wAgAngMQ46URd5o1NjQzPTa5EdrpvshVN5fKghRNEDraFFoN9Nh3p37aCO+f2yui+v5y75xNU1sn
Ik4dfF/7lYnI7hXXlurz0jNi0hyQn9b4fE6Rvw+tUvG4W3Oo8wWQHNxphKZlnk6Pg3No0mnXWjRM
xHNqqWg21u5ftPQjuwsQK4oey0DP5imnoswMj9KjTR+JfzfoIvI6PagSsBOr6DBWbcGj0OiCvC+Q
ppe2uDlqSIhbBIOKH/0YjUPlc9lO4KTXN4arKECuzuBCSrjgRkG1LM1gWaWaj7ObHEHwtIG6+qa0
6Oe4ID8HVu1u+9qqKTzvQH0MeuKrjCDvqy7nloZEecNDkz0YzbQx2EPKVXgtlaHl72eLNdggwTRn
GDLSew5tkbS9K+wW5OWKy2DtjPEBgQWYHgjMq2drCbEmy++RZZ5JfFdm4pFN9r6ZmGKJVpDcAMKe
2ZEcYujwZqJ+t1Rg/Nc44d8GjvaqzvA3ZjY/Em6Ehdtsi8bctpq2a83sy+2FW3NIrBsUwnDjoVYt
3bPMJmmO0gceBEkf5OUQkBIqeuQtRa4w/3Tb1p/Us3xHnBuTBls4I+TiJoceWe5029SyGGIL92cp
vO7epD3fVWXrhGbFtZCYOvrYcpBB7f16Ob7gUYHRt0UwAHOzcSej+Mlj9zPRs4NHHYQIc/NAHSML
/Ck1HmwdFXcoWIhtmxI76DXwVhboOAoJApfAnls/yhDQgA4/Zy9OktC7sqn9QzZBE9PPwN0ESQ4/
zJOG7muNdojCLPoU5wJUJpPuH3yWfSuTsT7MQFtF4H0Qu2G0PAiGJsNdlVvF0+T0zYbmrRFC/Z0+
1kn6e+z4tuNdlwX2kNWhJpz+ibRNGdbJBE1MA0WyKW/aO6ND1QRYc2sagyw9iNnvw9ifzLCgKGMy
R7BNYbFsn/T8y0TaOIKCOn6wM39H7FYHGZ/IkYJXcTvPlh/0zRDvrDlDL685Dr9t7g3R7WW9ugiA
0dBwgKKqhHD/igG1NGKb+VmWQGI8MO3n3Dp9/PvoO4NyAF71uI6lmxjEUXE+J35ysiDVdZwTBUjg
6kTBz19y146LRkCEZfIp2cSVPzIDTET2N6sIh61vbB36ensM1/t8sbI0g6DZDK1mMql6mgzUqCZY
WdIf9adRRI44pAwhY0SIHgztHEwQ3wVF8W3Da4sDIjA8w/CCXUCPl+clgK86dJ9m2MX2eB3qu49/
HsgzAOmWd8wVfJamOcSd6iE9CTxfxZbz7x/+Pk5HdJZg4fFb5fzUxOx29kwOBs/uxXqvKkU6ZGV2
Lj4vzU6STPkgfHwe3OPC4hHkxaLbA7i6R1ALPRuAfL5CgqvVhxRpL4da902tfRoHMJHbdaEIV1ft
QAsAQGyk8jwZo2egq6LJLWiIaE0dNd6vtn/gqsqrysZyl5zdvZno3XxOCxA2j9Aq7iHsxcsw6RU3
7+qaAKKHgYDxXpPJAcva4YOuC36qqhk30atWKALXqw0PX/VxjoD2Clm2K/KrCtonQhAPcXcfWPPz
NuyNrx9e9AX+Cc5GvByucUcmxTXStTiGPXIa+q9g1ss6xV26MksXJpa/n60F8QACavSZHNM0LOag
VIkpq74vHbrWhOI6t/F9MOceio+f6Aizl/o3oHfXR24roDpm+pQcNR53wZy6j8SrFRMkq31jaVEx
RCekg4ou8nZya9pMGwN1apxL1gjFm8qN8y2qsvTe6yyUKdmAyrs3pAEABGVYZGLa5ppR7xJNiNDW
S/5DK1s9MnkGcdwZB0VAKl/VbHYVfEk/UXpCmT1EdusmZafer35A56vdVN307BL9ca7qkOed4uG8
uqhnUyJddY420llPODu5PN5YXhzy4cdtz18d0cK5gbojWqTka84oBXHKmKB05XyefC1ss4ON3pO5
fAFj2m1Tq4NxEREgtbHIyEiDYYPFsxkMLycqprc0sz5BW2t728TKgacBrP8/E3JlWwAsYHcOMrN2
/ODn/xAnTPnfTNiZCekG4rSqxVBocAEPVNvNzy7uIhf0ofwLh1D6XwwH1wPK9HjuXiX/XcjuUa1t
GLSIIbmY3xvT75b+vm1j1QHObEjnUom2RNssOoY7gkTZBP2L4XtRl0HTH0ZT1Wa2uj5LWz0ypzhI
5ODGQA8eYgZscYgYRsz4OmTGttLoX0wbxHDAvbPwVyIYuTxqoV7mgecLb3ZPJzs23tng/DLd3e15
WxvKuRHz0sjMeGwt5yKwtiwEx+z3ho/ftDFWxGsqM9LyEN7PpVYtZUXvbUpOxfyU/UWUsOxGKDos
Gh9XZNI9snNGOaIe25e9CCfS7fWxF1AyV63+2gEAtVYNZcWld05GIVkm4IWuBfCcsxvtf3JdcYlf
hQmLToCD3Dx6uHUQZS6efnbDlgMB81aHo6yf/CfT1/eMm/d8iiNtsMK/WHyA0HGjuz4gLtLi4zCF
WiV1cB/q7078k7r7+MNc0sto0DuMhxqqDFcdsTFwQG1s1LgNkx3lkWVsWLn5i1GgmKej7RatwzJJ
TFXp1ghJTHJsShHfTZDg2jn9SHd5U6mSs8vFeJFIQEwN9lLc1wiykIWXJiz1ICXXFmAi0bvpU+Jn
dtAV7Muc8084sX/VMxJro6er2P9WraJyhh6OpTFBzqfl6MeHwFyrH8su3jBtJ/IxsKt/BN1U82EG
1fDt+Vw5SqHDtciTgzQG3iE5oO1RRvrC1460+M1yMMdwGgxoezfdQwUyy9vGltvyakbBvLN0dCxb
SrpNqTZB+U3kEMvKB3pwTaTxJt6n21qHeKpFBBijXXtjZQ4PLOGq5NpWjiVAeJaEKOb1GhYFUuB6
SJjQj73ehprxpa5faEwUQ7yG8ywvMfA1/6lRXFO1MVHGPm90/egZz/FsBN1wbxRawPqtcCNGNwii
/eT77Xn94/XSxALridTFUjtGBmAZ+tkx0lIk1dK0so9WkVQbiCyCyt0k8YZXrbbPtMaMukx/S+as
7gO3nptd37Z5OM9t88urvTFyeKE/+WVcB37pdkGiOe3OqOP6vTeb9lNe13NgVlPyOFTokMUtZbwY
1ZxvdYbIWpsyOGo18ud6ct7Hqcr2ozsaoaZ1/RbpsCx0QeqURkXKi41Ta/GWzMm4aSr0hwdgR2Lh
iKPkSGfifOpqFxSEeqkCeq4csxfzs/z9bH5Ya2pxY7X2EfLDUaNv4yJ0QHaI7NvthVhxMTwmF9JB
5JLwspR2U9pZfjHWune0vX2hHwq8BuLtbRMrQ7kwIYXzJULiLC1gAgkdE8Cg8T6e7sjPvzCCTQJQ
OvAOmP7L+RJzmUDHu/eOXvLJ0veiCosErhErNsvKeQAM7H9mpEChreK501KYSe0sQrZUN3/FQzRW
x7Kcgqx6Bwfh7XFdl8JR0Dy3KG2U1CCkaIrWO9LUD+fWC10BwC/lm9YvApodjGlrIkdt6N/HbNM5
Hw+MQHmBfzw8FgEik9xjrFxWGiT1jhW3D2PlHChvXgdPBc5eO4MsKEWCRRrwi+u2trierMQlaAFM
qiL0R5BFNgGJcY+QInDib0Zyn1t2oNTDXPP+c7PGpddkkMutk6H2jm7x2tc7EYe+qrFZZUJyTD5z
wru5QsMeK36YU/K9H/lmzFSPmLVNdj4SyTGhTlq4OsMEmuPnIt1XS7Jc2w3m5rY7ro0GzUl4WAIl
BeYV6T50OXrHyslwj2DhCUrjpeevqaciFlwbiwncjwYOAshgy3tZwzHuxiOQmFZvbvLJD83ZCMvs
W8MVo7FWLYHxCGSyCCZBeHe5/nZhdrnQGNqtIFm5HYXnhuU8929m5qMd1uH1F9fiZEt1bQrakQ9b
G2pfe5FX/g4ilzELMACw3xBi3g88r+5yVpZhZ7piU9pxci/qNL93OGAaA7GMcAa/9rvtFGPoVKUW
AAk8RN3YOFtReTZ0DLQhZ0Fhi/ql7Wfnl0iL6jDaqbfFEzHZNqWFDIULqs6mo95DzMkU2R6vt6Jw
xyd9Fvxu8gXupqbjT+2EdgB0SRVB2TjkUdTdhynClgwu0FLLIqF1WO7RYW5ssZSaaBC1Z0QJv5O2
2lqQd0Ph5rbLrawRvABAsCW2XWAUl2tk1C4WCZK/J1P/nqf3Bf9R95HbqmBNK8+mP1GevkTp0GCV
9qnW1SyzZkh8DcYUUT9Gc60KTrQ6EqhNL12XIO+Qq9yzntaak0xQkkJ5LXC0cu+J/M10yZ6UqibV
lY2K4fxnSxqOMVU8qTPYSnvDD/yK0bCcCI0Mm86KXbQS//+hDfvfJpIWyJprMhOC7VoNb+Bet5qH
2jGDrrkv5+ch237YGxY88yI1APZUlGAvvaFIxsFBhOccewHNmGyfFd/g6sGgv9y2s+IO6D0DOgC+
gDq3nEMBhK8WorGc42wXYax/RSVPEUqsWVh6ahZ8I3gEZG/I7E6IqWPeMQ7rLg585UNpxQWQcARb
HCAOf9RvLqcqox2wIUWMuxsorSQSyV7z/mI1zk0sHn8WpZo+JKStxUSjPyfQwtRCKh7Yl48vBWTj
0IgJbrfrhIadismahYZ2A/uF0JNQuO/aOqCVe0G64H9XEfBgcFx2fQP3BUusk4D5YlKs9HKLSG+d
C0yadMv0desKIGzoETpVYdn3P3Gg3hWNF5gxHhR12SpWRWVP2pBtn2mQEAVIg6Tdk1lbu5x1e2ag
GE/9+6JtFZWpNT9zEbjh+kRUAI++dAKhicYGcyCAQmi6J7/6DuQeCjyIysSyhmd+FpOmdzNtgUv7
j6b+krYvhafAVa25wQL2WPLmOJvlvJYlODDOFadHPlZfBUE10nP5/rYnrxVfLOiygC8WgEowK0lp
bZBqNXPu+KixebMOqSsofO1RKnRiUHWJPamL+yaFa3CxozpINyb/ziHtpnPp5zS1drd/zOqAUZP4
k7+9VrcbclPrzSIFKCLWwbEl0s9No+qzW1u3hRYX2l84gXC1Xq4baeuKWbkBT7QXMtSy2ladNQYz
0RVBwqoh9F4iVwywDt6yl4bidiw9DtKqY+tmj51ubvUkfXJm1VPWMJYTTd7LEGz615C8gpamsz/4
R783+aEqhbM1PJ7u0oF+Rn533mpAlAhSm4+jSartPJn0ru36cjNT29nmcVNvPLtqolnvq6ArEzyJ
LfuHCdDMLp0qdp/Pbhe1FIAdYtBsg645KClkY7FzmecNAbigYat0/Hd7KFzIqflZFDcFEDcIqHep
q/FNOXV1ULdpHVUG6N3TSoe0ZwoUT+73/SHlI7/zW38sgtoD5sKl0E0BqrMOez7Z27ws8vuWmf7W
4vO0HasxBV+KnQdkRBd5A36VXVLggGSiGfZaLNwAFeX5zZtcRK79kOzGmtt7oes0dDTAd4am1V4s
FxnvGaVEcA8GbqlNTxplkAex57cM/9VT0/v5Znbneddk1rvrpN/nxHK3xkgcCAeLB0vLdikeuRtS
mdmR5161G4YxDc1qyIOxNCFzNDMU9idBwE+VTmEKerHA69j0AjHFOChTVod1KWjkuDP+gLT2BkLe
XQTp2+LNzuM66vRCizqnSHfonLNCiMuPITqr2ic0VTs7iA06m87T2B7MxGPEazTSOH356ifeoAcz
HH+DJEpmhEPbOSGKV0BQNSUy/IyzRzcpeVTxcQ5GdGsFqTn/qiZ3xqWva5uhMCp0aNVtkCd4PwCL
2T31eaFtrHFKo8mM042RWf2hGbiOVt+ux4+kX7vaMd6o6PV7v3YHP5wS0n9rc6bbUU5M9PlA7clv
kzzQEbxvoc30O+v7MQAVc/abdeSbMdT545zi/dL6OX/pJiJA1T4MIeCeblhYrRai5yP54vnbWL8f
6Kcx9/xTTDJnN9stxW+d3EOZ213EWIXuFQgltVHRzfZDkvPsMYu1Oey70g+mpmwjI8/Kt9hwq9Ps
pXBGuFJ+B356HmjDqCGHwfFK0dGn4pLaAGCrd/WtxjXg++vk3Urb325dZ09e15khihLGb6ti3tbK
GNuBRWN48IXpRR1UDbajVZRR2uZTANbX5phWaLMgBiu3edX09zxPE6j8zU2+cZqORC5u4kNjD849
CmYY6JjxKNXSX0NNu10/xPyZCM5DaH6zN8MZ9DbwRY/aLWO9ducWybTLyroKTKbH97og/t7QWjt0
5ziGyJLu7YpGH6NCH/pNVdYWMLoNDed8iO+42ZS7fv7dd0YYw28blNgiE8RBirBj5YAHcx86v9Bo
tKTmpTPRnV1aG3MjTrW1AWTE2ty+P1aO3IvPSyeh1oFbX6O1wIOJAskvnoSn3RmmpriXVw7cCzPS
FULjvmkH1opTMwce/VrybVxuKVXEmCorUgzDJ6yWTytxmsm9Xd4R67VoNo728VvqYixSGKNbsVu2
PlaEgza3rAA0sB4aXxH9rWUMYWUBhkG4Ftk7ad2LBnhSzdLFaSr1FDsAugsGRwYNnEXTY1cgBYsN
k4AtILOyUHSZFlmjL6KMJSr01boH/vdLJBeBqiZhRYxf4tLInDZEUwxV9X3JN9o4BmDJ1cTJmDZO
BHqy2x6+EkejIxBAHA3PQCTJpeUahoQYYsByjc1zljwa3QtNTia/g4SOwjFWB3JmadlrZ/EtCGf0
Zq56cbLIL4AD5g8T5ixY1LPvL+5/9v06Iw76WbGJ/BqEKtSykjDBgXl7ulZy4zCCctWiyYtHp7Ta
U09AeNBjtbMU19cYxuT73NHN0jTQsD7osp+NqjV0ZYUWBKS9yLpq10yr2tC7g1MU9Fg4xSJg3lVB
k8db/Me/C9o+OLVKsHWZKDn8W5ohFppKbC05YTiyzqwZVIeO1ejvzQqNaMXY7IuaIvAxVPmiFa9Y
GOuWngjEJFcSLsVkegXolegxZhEunlLVMLT6fVRQgSE2FtZpKZnb1cLIBUcrSWZB1rzWn5spV2U5
Vm6JhSgNz0IUl1BklzzbzSGL4jfcOSbpTgNhsNiQ4eM1igsTknOjxyIh9gQTXbH1ciMwIDCcf7it
B8lOFy83vAjAG4IXwOUOShEn62bMsYNA7XpfC8UbemUpsMBLP8rSfQxXvvx8b+CtNyU29o4XOpHz
4Z4q/HqgY9Csi955IJKlg5Jo+lxm3oyLJ2uCwUXRdHq9vfnXBoCHF3rCAA7BGKT5yXQSO/GE9GnD
wjoG65TicFF9X/KjUS/bBgcPP7mfhbUdicKHVg4S4IORxoajgtRazv6WrAZlBweGt7T9e+7/Ay4Q
MY9h66L63P74i6k6syVNFeJ5O/fnhp/G7WR90rSX259fHQqKJ7j8kfq7wv+MHvE8ZyrEqU/dZ7SA
4N8WL7bIbkW56shX2ZLcluemUw54op1M9OSHIxNf5l4DYK910tBIcjuAAM/n28NbOVBclEQR2Cz5
hCtQENEmZraTEKc4B7ErfZh4cc/p+20ja9629JBCawfHFpzicjtS15y0HkHRyfKf7CxIVW1Uy7xI
1wgI2tEcgqsLiGg5D2T43BTIQwmoLLnBiDdkq/3Q6bCh/sfRWheGpI3v9dzz0hIb39R/et6XnFgB
rV9tldLSih9cmJHCZ8ho6DnPEYjx+WuBJp6ycQMUHwKbPTfGt9trs+IAF7ak7UM8iEYluiFOXXky
6a4vT3zY/YUJIEH/dCMuzW6Xy2/FcWsZJZY/4V9aayMQXWoKN171AKC0/KWCBpCmFCzZU+bkeA1g
lybpBF67TMSvEGiOX6qGQ2neLDVFCnXtWQBq3YU2FsGLA+Liy0GRVLDWjnswjSD89xElgYTil9eQ
eyMvIjuOfxuNthlRCgmo6296qv1KLKr4EStrd/EbpPMihw4tmH5Rler13gnr3NuAQ/kZL/i/ePte
GFoc9izgnZtZeLTQ0F/iOQ9pi+hpbjyyue0mK6cEeuLRQYQCC/Kocm933qRZO7dWfILGJURRVKo/
qs9Lju4608gYdVAu9CIdV+r3v/j1iGQAR4UfQhHycop0v6s1g4HHIYOwGzrr+MPAfKJ42Ky4+UK0
9a8RaQwd9HX0Yejik1adTPNb7Jg7w8hC3fh0ezCrjoVXwFIjWpJakp0injK7Wez47t3U7pBaQbZG
hbFYWxCgKrHSwOMhBSwZcbkHldkqQaOP+Rule6YpWu7WBoEEycKngojZkhHVA+Q/m1R4WPB8U6SR
X2wgm3p7nlaHcGZCWvQ4z+a0TWHCrzaMRW50+/PrI0Aku/TUARMgbTtk4oySTYiSSwe8qZCOmNpN
VihyNcuzRLo8fYBP/jUinc6FlkJkz0EEgGe53Zw0fk/IAyn3Sfqtq763vQKBpRrT8nPOjpI2qRom
GMwV2iuNOZgvdraKh319Wf4dkhxv5MWYJRoKzpCyvUvcHVEsi2LGZKxGRubcK3osy2jr0UTG/cTH
faV1Gy/tHhsre6kHa4t0uWLzLwtxY6Hk6k9ZAevcjAnMkq/M7AJBT75xEvmwG5sqAIL3/+V8huTb
/jB1jpZhEtlEdgWZY3CTGBQNjJ3isabwCGNZzTOPGDo64v6EIaf4SeNnB8z8+bi/PZi1g/PMyWUU
v8sMva71GMlbtuF8X5WPfhVUqvr9qt8BR7/UvqFBLmsBC8a54454KxAoJNBERO1f9LQtkiX/WpBu
fJ2YyP4DZHVyizIY3tHGEdyeKNUQpCPHmerE8wicrE2O+b5XMWavrvVCSglxAtwrsi5J7ebIPTsE
sCDLCvj4XE2fc6roP1t+4tU+ObOx/IYzf2JplrWjB6593S/CvP81269Nt9VmNEL/vj1ZKkvSaphu
wwa7YIjTh00710EJEgBD70OBMk0Tz9vb1taX5r+5k5bGF61jsgZzR9y9A00Xrjhfll97a96kiwDo
XjvViYeHtP4g6HdP/FOAyrxPftwexqoZaEcgp7lQuTrSuVJ1nVe584gsc+afhrg4FNwIKjKHIrEU
b5vV9QH9+9J+Ds4+OU9T9NmUtp3PT/WQzaj/G+1D36JYbiVdeehrhpIZWrsU07i6TH+knlA9v04D
JkVrCQ3l85MXz1AqnMgQWLnqxbtqBG9pgAXRXAxd2UsfH1P0wyPBxU9W9V1Aoy/vFeHs6kY9MyA5
A9qOC0fUBj9x5u4XtsDEdz7ZMdvcdob1caCNC2SNy+NNcgaepjXoTnDciGGrocCpojlVfX/5+9lZ
UPPZKiaKuyX5B9pnroonZvXzUC8AqdqiESfn6JvYbTlIolEbSj5b7Q7h2V9Mz9n3pXzDiKJj0hI8
a5M5ZP0zxvH/+740/cbYlI4XV+LkDZGfbVRPrtWtDq7mhfMIiHdZDme2e7cAYw+yvPNPw57CMQc+
y/mcz5pinla9FYE+HhMWZOK05YecLbPfmKxEAI1rUXcCwDvQqa6H9qDiIFkbDxAi6AUDAA0ZeCl2
LbtxoEk2ICsL4XXkmDJwxMx21DWG4hbW1wZkgr9JQ+oXLRiyRK0pytJg43Jyxf0upvkradAr1ROR
gWwN2IcCqh9J3Ed5vBvSOer8Kagy9zGh4w4EcztXRQS35ugWRIUBTUZOGufC5QQzhrxk7qGiNg37
93ZQRGeqr0tubuZV3fcUV0L7xZwiU9WStTaZ5z9e8nJrImXNkglZu3ibN9GUg6f8/fZGWvOMhc4P
RRmkOEH3cDk/szdlw1Ah5vATKyhf3UOXhWOtQj4uh658Qy/c5FCSB4b7ilMiKbSxbV3sJ8qSoLOf
WrRwJvuheCl9HwQHqmLT6rKcmZPugNqpxwnsbuKk8zc8QPX25fakrb2jkHkGlgLqo9BnWdbtfNfG
jpNw6rHTrJlHsxumKKbTFDTmcF+2VuQjI8lo9971Kn9biwvAIIaDCZsYOQ7J8EA0Inwd1H64XbfZ
MEZmYWxHw90bRvupHvzN7XGqzEmn02xko1fmMBcDWl0O4zZxSISqD6RvpyNwdtFtc2u+CN4RIJVB
gozyy7KsZ9Oa9CWoSmcO5lVDvFdmAvxognoFCexOpdC1trNQpoKkgQ+k55WcASf1YLd9A5ZUJ+qr
HQiqgAS6PRqFCZkzVCt9y2ndhR81f9eLfxr2Y/R/3jaxTIi8rRa+pIWNH1BS+bBtEzuzfYZq1VQd
kuZLrFIhWhsCCsJI4SwsLei7uFyQkccZ82yenPIK7wNrPFj6S+mpwKFro0CRBSytsAVKG+kQhZch
S+QlCVTNv+fsy/hhWuol1Dz7vnSK5iUR8FcQcEExEeChpFYks9fc9vz7y/jO3DYFWzU1bXy/8T8B
W6jFvzXth5MoHoeqWVrW6swKujM9iPTlyWlojtOD3SoGsXZCnw9C2uqsS0SG4h0G0T4MUI6oxK8U
wgisO6A1pSSq17pqziTPIlPZu0YLc2MXQkykoC/2tFOmNVRWpHsAsmeTTtvFs6wmEM17bHnBDAht
8s/H9+H55EmXqON2cc0bjMYrf9cQxBlU5O3X+oyXPiwfJrm2YAeLNDklrr9v+0PiHwi9I/St4D+F
NoZ9/tLWP0z/rtO3pk7ue9UmUkzlHwK3M/fTXT63qcAPoGU4jRGL92xGF/XdX0ykt8iroyAKwLNU
b41T1yCDUQBdZe8swFEUn1+7z8C/+e/npWAwa/y6MgDZPKFbSNjb5FedbKi+4/H7R4cBtB14cYFH
Wlio5O7IePLTrJ9R1sWbOrCQ4ewVYfb1aqAVF4VhCMSBgROv0MvDAOfN6MZem57QhxkM/AuokWrt
fkxVKpPXFwB07kEGBkNAjV1Fh8UkUKdzQY9Xlu/99FKb94atOHjWTEDxHjwVSHUg9yidnhaQkINW
9/yUkxadARCzVKSDrw9OPNHPDEgH52BNuVnkMFBkbQA8QqvssVuxgIQJ2AuAebFB8yethtC9vp3j
LDsdpvKtHl5vO9PKBAHCgYoJICl4Jcq8IcjNDn5FCNY6bf6PtO/qkVtXuv1FApTDq9RxQrtnxvlF
cFSWKImkwq+/i/5wjrs5vE2Mzza2XwyoushisVhhrZgaLSAr6zhqdZXS1xcADAqoND7SMoDwkEs2
ftb7a+XlNQrRT026RTP2U108zQjUm/HOpW9+v19Lkzyz0fqDN4SQVh28U6GbzldsiAOiCNEbgkZw
DHFeH4/Zjpq5zwpyNsownp9DOmnOn06A9PMx4YB+QwoBYbkBoODMtrf3XHG+rxSQLpTWmANzJfh+
Sz7P3t3UJHS+K72Xt0sB/xDmKNE9iNFN6WQU5Uz7qCv7M+IWcuDOccgOFTncFqJaKjy74QzxFwI8
aS/IYKVWVATk7P3oo4+u/eH25xWnAz//7+elnWBTYXaz5ZMzqXnSjUnDNmG6Jv8gxEeUDRINtLXJ
t28QGGtB3JKcA3Y35FHMMKdZLJoAT6kJUHts9M7igfdnRv3ihu2CojDyzu7OwbDMh6qo+Re3KNkH
d+qjzW19VHsC4CYbzNgm2krl4dmG9J5XFhU5d9X92TbeXBZDe8nF14VxXyjS+GvtexW+Tr27oSCx
Y5J4mN48DgAhAPQE7y76p4BMfi2kssCt1xBsSZfN6MQ8Lsu5wwSLjhVSsVIo8GON4H3RAyazBXrG
kgYBMBXOrvlE2nP19o24+rwUkBi4eI2xxudTnA9y1rkphUmhgwC5RQw02oLN/XqRAFkTBP3sdGdu
YBqnR7u6h2riJlotqomslJI8AOkiYypESVegZ5aN55Rrd4bNxRVgzS1eJBNAO24brtjV6wev6LP5
K0Zs14VppYhCeepATEU+9sOMTsMotr13qXlvGGfHoMm0/LgtUalYJKoVeGC7GDu+ltiPbUuz1cXW
z00M4pGle2c0Gj+sNLILGdLigV/M7Bohoxh+Ar19Q8Nft5VQXCciG4YGHxAQomtZsoPQ8NuqBpPV
2SYP6/pstGxfsO5gTqNmf1SaXAqSjn7QlKGBXk3AqCVFhVm2WRf4KrYD3DYCCsvHJDhiiOvt4EFN
MGUqoGPtL2awo87R1fVDKRbLw5FH6I4y72tkASCTz3iacnB+RS9uCVR1/zsN+nidtrc3RbFWV3Kk
tcI8ZtSwEXJcf4q7+kuvA5x7/dpBRC3IyzDFLCAtpauxzYoFrVCghInsHiclTEhmx+NoJWj0i53h
7fgc1+Ikj4zqYVq1BKi1VfVp8B6jdDvm+9bd3F41BUKQeCegZiW6CQCXIFkA7UbX7O0cCJoWkPgH
jJc2OwtEFJR8mIPPATDDq/Z9Sua3WzbEIpgUCFnonpTOaIXOH6R3SXbGYGfzZS7/x88LY7lwbKvN
mqiPKuCcVmNS2GJWVeOhxW5LrvNKAckHjJ5ZRdEAhEPMs9Ubv9sbxSczx+jxNk1ub5HyjHqYYsC8
IWoKclMzopiqrAtgddaN+WwZUX4EHuF4tNp/KJLCFi4kSc7ZCTrMkAq6kHAA+FVSE00kozyicDQe
0CYAnSG/iRyAJDJvAoDq8MOc9wXR2LJqofBkRAIa7IKvQSeXaehytwKU95zxL5R228qJ7mH5msBS
pcWlGMkP0GZy6coFYrhhf+GF+7Kwfzkd6FIycUsieAWU37X5poE3DqylxTnr7pfhMO9vW5TKk4GG
PQQwHcCGsFbXnx+ZU3ad4+XnNhBoi/ZmKKNN2d11eXG0HM1trNyVv8JkTH3X7EjUdgFaVddqm2fe
JxBxxHxyf93WSbUrSKmDedhCsBzI3hngAVZXBxDD6d2v0tScdvXXsV7oukXPklyhCjPiYOwYLcmL
vxn5o/F23H4BLfv3+9LlZc+0xbsLfdUufY6CYQ/QjASIAhqvqNqKSynS2xHUf2HvmtDC697vjPyT
H2gEqAwL2LSgX0XdCR34kmEVZsH52OFoBDZGsQegcafNMzXnYxkZ29wodUkW1bYAW8ZDJgdpNURK
14Y8tRFxghTnBOFafGJ4St42KpU+4OLCl4EoBH5mSR+zMWu3wOTAeaZ3Pn8MgdCOQY9oU/y8LUe1
MXCKIhAXl4rcxeOxtXaZ3UNO2JSxz/KDbZDH0NMB2SrXC1zPoEoWOQqZe8oAMM4w91gv8lDxMC6Y
r1kwtQAwxAEiAK5LBpHtInRaEWsGetmQb0NQgJc68GJVOIkEhcD6Eo8IuVFoLcIyWMIZvmswNuWU
xsx9YlO+AT6ARhe1JMR6YGpBcCz39GSjFY4hXRDvgcsmaGIeVwBTmH3N9a4TY1/b8OrWVRYGEJNN
qDug96lHf3c3jvtw/njbyoS1yiELKD9RoxWIbK+6cAjo/ex5pSKAjalz8Kadaz1gyMxnePEn6aC5
7RUkNAgmLuRJt1iXAgQaYBHZeUGg3KJRxRl2GFht42JXA8dsU6DXr/uHDMOVUPnI+n1e5ujHPDt1
QuqNoWM6Vx3VAHD2AhDHR4ZXcjkWgLkcqwMPQBQ9FnzZtP19HupIpnVChM1chK/cXPyyBjzDee3f
82AAFdMxWHSPf9VZRRoRLcoYLw8RCVwLcSJ7nqoAj8vO/0L58+IebpubUokowNAncgxg3pAMm0WO
3UUgjDozp3jH5uXI2unMwU5yW4xiAAspDDAYC1x2PM98abGMxe5DkFJCDjFGcD2nd1mf7hyjOq/e
nCyLqOa5ScdZDKKNhKXTxq/fDnZ2/Rukm9W3C6/svD4/G9EuNO8Xrivwqm6iSyWls5S7XhENDpTk
033ZfTHcdhes/gb8IbFrahyfyjBCy8RjA/aNEFF6ErKZBGRKA4Tp9LBWx+B4e8NUdgGYRpBcAlbm
dUubuG1D5Layc2s1T9PsPxr29DRiYuK2GKUWeAkAH8tElkuey+tXhOUWmg5BDbGMu6o0gt/24BW6
l6bKqQLBTJBO+6LhQtp50I3MwDVALD24CNk6a9+SY1TncQbwsdybNl73wjxdnKW6My6FStZgULuh
NrXycyhQrdoc7X9f+jxNclNnC6rNQqZLKAg3gQbjaycxNmkLqBE09kxh95gbKJlFXZEUEfvx9t26
kBNJlWrM2a/M4Rg0A9HKJputTa5DZVBeR4KrHal0C1Bmr3fKmFN7XPPzbPr3ZCUvaRO+a5kRmzw7
Y3j/PQhr0Svqn6uKbYyy397WULmSyHwjeMGhQtPe9UqaIV9Ss0rFnuUn1B7P4D/ep6HzLxcUYDQD
0YWIAovsDjGYPKMHdgKVMVlQ5vo9018B0SUmFcrAqoFHgJ4vlMzlu6MrM+7aQ43RChvkop5xXMdp
D7J3jatQ2DnE+OCqRrgHPE/pcGUAp2ocG2tWzAGK2TOAffwkM54y9vPNmwOgE6D3gLkOXOVyhwEn
+VR0FHxm9lAeM+7sqeUl9uhrqiwKn4SgGz0AwAYB14In2UBjuYBbANzF2QgPWb7XleaVu/L38zJa
n53PJbUXPL+IAUC4hQJq8Qe3Lc31oJMiXQ8t+luzogKL3eiNiEyi2EACbGl1MZAqMwnsfCCIgo8C
rRLyKLcxAOpsRtb1XLJPkVHvep4mtUs2pbfGHLCHVvVi2X3sFk+3bUFx1V7JleKWrIsmz6PYJA/T
dHmXAxruQ9od2xVIc7nu+lBZhAPlAIoAS3/1wlz4vBo9n4x3KPd8rZs2GYvpw9v1QYMrxqzwN6ap
pUPEqD/ZvgtuNYt+HtiwNdHwFn1HX/nGqDWTtorzGmAmTbyYkYcL5PPaB0OH3vA+Az8jovwQZFzp
dmUYs1v/oYQsnKiPpk8M+WPI7tqbupmLXHyHVEazjNtqtQ4MzTRR721vr92fPLT0ZrqSI920rU8Z
6TIHXaeL8ZgaXgLm9d1sjvuifwb2y96x6sRNWcIx5YWy02EMSTJ3ujEA4Rdu/QrJb9ASPFfA6cPt
SJ3YpV3SVKiYz/fV+ilKp7gyAQW1Pt9WXWh2Q6bcO1aOVoOWKwQ2gT8iU3DKwjKZGX1kg733uuns
U02iUHEUAkQZwAKCc3xN0ze1ZU9bghlqWNimIuNm1D2ANRJklVhfOtyhEYKZ4hFNzLFPf/3DmqGt
AW1qgGfFy+faKpfKIROyPNnZagGTuFlAh2Jtoup9P+2nf2j0QjHgryyh7MUbkUwRuAMdULmlyzZz
7oP6xZ01mW6FJ4QIpFNBfIRgQq4NzTZKD3nk4Rk63Vvlrq4ega3uvgt0RSjlvlzIkZbNYFbmpqLM
6URPKwElwffb26LTQ1oq0IJ3gDvD94diG9iHwU+AyMt/RW9HOxIzH/hftJahqCXdjL0xGCCGavCy
8YPsEC7pRzK7Hwru0nhaqHssAdunuYxVquGJA5ZFXJHYLEnkZLYhCWYEsJHXZqdwibJNDp8l8Gj7
pORrtIumqvt9ez0VEUCA+yQCES9gnV5FS8Po2iMYWyAUBHJk+I7S4vc009wlSiFIICGVj5gdf13b
92iBnQVordnZHL/TyIjL+QOAkDTLp7I8oAWJuTQkv3BtXQvx2pn644LnTVqO8eyRWPd+Uu4PHrQC
NQphshzEtGEwGmgwzM9dHMz3RXTv9qi0fHp7XIksC5oNgTeNZhH5bRF0GMvoyhZvC/NLOdzl/dsH
jpAM+CtAxjyFs3Gn1WyQfvB/FsE2axKnAthNbNfJ7G1uW5dyT+A8UWiHRgDtuN4TVtVjxGiGF7Vx
Z2zDUPOmUNkVhsLh31H/el38ouCfYG0fGu96H/A4C8E8DACDHtiU6samVNHQhSS58gUicYdmHSr4
YmRvHZ94QxNQ0ca19/buzwDTzcChQ+ULjGpyeLCYqc8XXAVhBnYmAO2H9/lqtZq4WBUQXEiRb8/G
qyPWiLxNENZfbIefOuYdbNd7yarwgNgziaqfty1BtVU+ikkiCRXiySSdzt6m/bD4gp6F7pucxpmd
OK5m7VSbhCk6ZA4dVEVeUYr7a1eh0Qv9DzZbY8s8NRbiqWCMQ2t7WxmVIFQRUBf5w1goxwbcqKdy
7iAo9chd2mVpnLvGHpCym6xb/6EwhmtbpDpgFOD1kJxnFvkc8AcYG+0sOwFRW/B2ZFVRZv0rQGh7
EX1EGF/wuInh9skDdDMAmfk/uAFIAK6Wi25zEAhIGaGVZKnRZS4mX0tgW5ttrDEuxX6gTQDdfIKn
CKO8kgaZt1IactHHni91THFEOztIgoz/GsZvt7de9ZRFU6V4GcGcUUGWDmizlhVLfdQRU54+hEP3
y+tZkgOCHsOOhyxbz3wo7yLibmnHdc918W0pjr+ULXshv54LN+sge0W5xZkfGvT5TeY9NaZt633p
hyJxJo2nUHhwiEQKWYy6iQzstXHUyIFEWY3Ua18Avn7Zz2aZ3F5RhWcAFCNsA2l3rKl8mMZ2iuYo
HTCpF3gJgp7YnbxNHenqpUoxGNYQlJiIduQcMmqCc2FWK9Jcjn9nMSsJw/SQu5EmzlatF6oXyLgL
RkzQ2F6vFxo0/M4QIJxOcBgzIL5rohyF58Zdhx7oP4mnV8+SpudkhFWiIFI1idfvU34AWBj3w7gD
ekzj6ZAvFEFPiKQg3ud4z2EQWjq6TtOP5tg6FZ6rXbKUFSraAGCxD0GeHYZge9sUlIcLsyJiIh1l
uVfIlR1Nh76M+upsdllsgCgsr6M45xbc0hTbAMGPGPhNfjWe7nn0Z9hdPlooDYtkR4SaqnyskZQM
8tHGDCF6zYJ7ND3VcT4M7j2t5zlGuqfZ+A4JUY7quiRFfhEME6yKuTctd6HfAH3Obx/SYiiHmOZB
+QxckhHDzn607bvwVx4s5I5N7rwliF81AaPKsEWrt4Bcg5eVI4bWDpkXjqTCrVe979wFvUwurolO
18ikyp9gQOy/guSgwa86sgDqqzr3fjTHnVkcx754CPCS7EDcyw/IiD4MU7uZQZdhZd3O8OrjCI61
2zaiOmDookJSXODLYV7t+oD5bZ9xYPI0QC2g+yk3Dvk/FAAB0vtXgn0tIZgJW1kACXUXj+Y907HK
qDYMERDCyRD/4VV0/X1n6J0ax605s2a9G+r3IeAgMvvHPywTng8uusqBnSGDYxHLrhonTJuzxwUS
z6bW9bmoHBHwtv8rQLpzi951clJBALpQdqxm22kBOwZOy2/Ube6mwWzipTHyzW21VBViZBcwBCnI
lFCkk/zRjB7kPiyjGrCwXeKUUZL5AJ2qfnlFG9PgDozKEX/n+/Uu6H8WaPW5LV61dZfSJeNjNW89
Lw0wcEYe0iHaNk62C0dds4WIhWVfBBRqVDGQ5AW5mvgVFwEZ+h5DsBJkDXIoY+yy9gCG0WOa98AJ
qe3jhLxAJSrfbni32vxTu9j34Vw+diz7dVtbVVgVhqJHWgyGwjVe/w4KsmHWVC0MtceQsBsNZGtk
lGwBiMbiPHM6zdFWrC5A+AXUK1qncL9JbwSjbRw6Rl2LMm+boHcvKYJni79/s1Jw78h4CGplOG7p
dEdm28zLjAt0LNFwhD69mPpgiwWDdQwWyNuyFL7qSpakEBiRvSZNw+psNTs3iis7uf19xRmEGkDZ
EDlWEPFJsajDMGjnzRgVLJ3nwvK2KXmg9e++fmTNV9BgaqRZivDzUpwcC6RsQJN0CnGh/WSBx7I/
WkB0zetHzwS99PxYLCA5+UZCFi/LC82el3netCDdnb7x9Hfr74zo9239lev7V385SecwZ+UY9a3P
M9+tTxY/3v68Znn/+KLLc+iAjGcwqhqQIkYSrU80BFnSE++es/RjbX69LUwBD4SI8UIZyViC1hq5
HxWQVmCOfP08ZPdk+Woav0h4P6Y0NtL7uhvjlNpJV76r6RHlmbh1NfG+6gxe/gqx5Bc69xbCF1zt
9dkYXxiJ6yxeddAZCrcCRUVKyBcl50As+4WIJfBBIDti1yqPbb3V2Hlmfagi+x269w63F1WtzV9R
0gFhYJ/yzAaizPq+KUcQ0x+pDiZIESEj2YA2SdSvUHCWk5toISNF68FbkxBEY/7XaAo3y0OdjNmX
28qorB1xOD7oYuAOo2TX61bNAS60EFdfXe4IeKu2tz+v2pbLz0uOMXcpHWwHevTloag3ZgjYUzQd
7G9LUe0I2oVwfZti6kquYMIoIupQuzqTfGPWx2kAD7Pm/tSJkOyrjsaVdB1EdIW7qbPHTsTy/8BN
ihwTBhTQQY6JKFOefjN7f3EnK8CDIS6Ch6z+h6tD9FTh5sVjCKmf6802wpJhDHVBsE1YPJ8AZ6N5
SCpXCW8G9D7iFflqANJlY+n15oRnQ9aA6shMav7g+hpvogrXECNiLBHPblQC5XFa07L50mZYJULC
B2YVx85E77UH4Eag+iOPlti9ATrczIrLvn0Z/DaxQf142+RUhg14ALAcAeHQx/m5XsrenToyTU0N
OgRm7sBd5m1BLtAcqgYEZdTn7cs/yEPUjUZMPE8A1XEtj7tR6w6kbs4FVnRBZmbP888oVN2WYqlu
JzQa/FeMUPvCjYoxDSeaAa1QTsHD1PhxmDWnusq3rRvc54BzMfNq0yI9lAfrnUPsI2+BWe/ybx4t
v1C7PrGCbInjP/p9+F7z24QrkiJYTO5gWhuDaMDplLO9IkVmm0tan5H1/eH3lCJyxeQrA33IXVYB
84NXbhX35gK6G6t88Md+D1BsrrE+5cZf/ArpLrPMdLVBaQiHuYB49+NqdqDVHOPR/fBP6sK8xSAs
dl06rDmuZ+L0Xn12lvLRMNq9WVt7J8elXbYEvJf5yZ/d5yFY3lVN+8FfdIGKWtH/ypc77up8AXZL
BvnR/OLMz5kTmwPIRTQWp/IYKKzhlgvEWZJdd9E1fU/dqoWWfeLQU4t5ZrPY3V5LnRDJeY8u2BLN
umjP3Pve0oPBf6y2xrWqLmyB4Yo6MdpaXtVZ+3GJgizzm7ONcrvZPyxGlJj+fDDqu37wNfqoWhXR
SvpXmnStAkltdvs2aM5B/hWlHYxL5QmS5DF3MG1e5kk2AGO4uXPdRwzXanZM5SIuZTvXLoL0LjEb
G7JL5sWN+8KjPAHAbOzj8I3lB9TmNJeKKoF3pa105ALkAMx8CJszyHl38wjQTvPFmtstY0+hGBHv
t5YLokWmY51VmY3n25GAFjIxnizlVPjQZUG9UuRsMNQROndL/c1iulZdleEg4Q+bQeZGIHZcL+dE
gpEsGTxuvw4vqxfdN611R00f1aw5OBaprpdCaTuXAoXWFy5+BHRzNwEd/MyGXdHHAIxdnc0Y7osK
YKgxt59q/0B1/aBCC9l3i6talDsxDy8XoB1/ZRNwBNBsbSTVvrO3tw+48vPoNRDXk2W/GsWJajcb
bR9jRR3QwBry2I+H2wJUpiA6M/+kppDsl3ap9mlE1wI9jdx75t3RGJ/TUhNRqHT44wUB6GghQSL8
8cW+0I7OZeiA5cJu7xv+KSg0Eazq3CJQEXfJH5JKKdJP58Lucg4VWoCJdaG3Icx4QoIG0w7r2Rn4
tlmb59ur9meEQ972S5mSnyproM71Bdpmgea+q9sqAQrPPhOUv2O1rQDBmyHLzZp6gwmnXdfnu9Qv
NkgJIxGMt07Ynvt6TYC8vQtp99DQ/AEQJMfWIxtok+Q0/1m61baw2T0FTJrR9JuQUTC8R/dOGhx7
19+azbq5rZPSEhx4Ax8va8zFSNuELu0VeLtipJAfWbcNun3zdixqIEcgu4pnCzwCOoauLQERbOmF
BcF0L9sgw2P4mtOidAEXAuTSqY3Jq4yjRffse2HsOccFALQerXe+8VQH23F8osaPAeBmZqhbPaUR
/lVNzv459tJjiAAdyMwAEH4fD8H7bD6T8Zx2NKl1qKPKI3UhTTK/Jp18O7PRhd5Q/kLzZcOrSvfk
UaZYLhdTug/9GY2JUYNiZupXh3b0Yz54ceUPcVG4Rx+Yen27fkb7wwfX7ndlEz7VHiaNPCfJZ2AH
Tv7H2/ap01n8+4Ub4RXqRaGorQYFUCsp6kqr5j5WnoCLVRX/fiGhm1OOaQwcagv8RUt6WOmzo2vu
1tmJdMp8ahR2wLBzZceT1H2/AKguq49LxXdV98OKNDGNbtGkm36sqEeCFAfCYPcOqDLKXpOIU5UC
cabx6gYezJ+q9/WiZSVgfVeQfp8zUMzz4XNavkcywUxPs/XU8lPoPRvrGPfVB04+NXUf193WBXG1
69C45vuu/mx13+kMRm1NadkSK/nKRV/8MMnZFEvQZP2CH1b5J96VmxAt89lwNpejPS4b4qCpvTsz
+/tKfprtN97v8vR3OR5b/uW23f5/ztF/VgiAjtcrhMn/1ipqeL16tZLe8E8z2vviwmp3HuKSlZrx
CKyezB02xkz3Kx0TFz8XuNMHKzXvgOv08/YPUi4MWK08NOehui+/TPgCLjOyYJB4XFjs0CNGDQ6T
kW5GT3PxK8/ThSBxFi7O0zoxd7VmDOS49nLXoi49tsM901IEqI4UeiUxQQ4QMjTnSMd2Lo00z2vc
/4vnJZisG/0pIV4Wg9EJkJbZvk51A9JK27oUKZ3idcmzYR3g7euRJwXbReHXGXloGj1VhZnMJuY0
qnwzj5/nYodpocQ25q0/ncYO4Xako2BQPiPA8OUBWhl9Vq+6KKzIcGoiZpLa9dNC9qCZjJvpwMg7
jxcxJ99c+nmuzreNSOVYLmVKK+DbeW1x4Vi8qDiQOF/zw20Byl29UEryXG03ptZaQSlvIluMeyUt
+RL5RryOdGO5Lyzb35aneq4ghAS4vINi4iuEUjqycg4WWNFAij3v582UeijQTI++GBupbI166vX7
rzg5UnFsXjLXhgUBa4ygt5xr1FGdvQDA7jjf6BYCPsj12WsrIP4HJpyOjf5ej+89TAEX7e72mqnP
wYUUKUSALbuMoa/hTDiqH8uz69+3TbUHAs08vLT82S3fpfYDmEnjgLwnwLBNx+eZ7prmePuHKI3l
4neI1b7wNMDCsI2U4nfw9aH5GJUJH2PT2Q7hgx/odNatrORuRmbaU1lCVp5/M+on7v2E/yyKz9VC
QBH4sffOdNn75dew3/OAxGLw1tUhIyoDXdBrYYeR7EbTvbTwK21XowM40tlpn0z6wVzGpKSHsvRi
QAknUQpWucCNff+p1J1LVWMLHvVi0AkNJQ7qz9drHa5kLQBkhwGkeuq31LXCZ8qXr6VHmhij9b98
v6+3Zm6lO8+nJRqly9/FYg8vrGi/T+WoS6Iotx5WjqqCICeWO1yCaQasohhaG9xh22fmOQe7pYFX
WDFUu3qoNozrXn8KEG0LS/BXpnS44IWHiAQY0EP75gmNTlte2du6HbahuewMyjduU74bm/HbXKYH
sys2cJUbQosH7tibf7D8i58i7YYfcrudxEvAXYIY4NpJIQj/htgv6u0UHkzy6bY8pfVfyJNOmmXw
1uA23KQ5wu9jvhzsOb+XoP52W4xuV6VDFvJ8Mksm4tbh0DrRpmYfCYUHS/skM1Fog63dFiiiQTla
vNxS6T7z2p4C2R/+uMjal7RvfzbzfMzTLm4XgP66xE1Yy7conGjuAaVcJMFNB9O+CF+k5EVoOFMN
QhPkj3L2aNXjQ2uSLyA42DZ1dW8a7bGo1k3A/2FeMcIT33aQWwINiNxV1QXou7RazBfbUXUo1u7Y
o2ePoleGeJ5mZZUWcyFKbPWFb+5yq0vdHIfFqZctt4xna2UbXjaaZiOxQa82ENMsgWdi0vNVHamZ
aeH2JsRULY3H4t5GK0WzHXRdPsp7+0KMZCftwmxiRBBjp/RbZbi/yy7QaKI2ib+aiEjlcsGcLG2m
FR4NUIuPuZM/2ITVsbF4HA12GBCsh09rtWy7Bdyhtw+BSjnohuEmGyhW6Lq7lpwB3ZNPI2iCvKFK
QNoRp70mLFFJiFyR+kFzLKhvJXc1EVZa3EXDb9Ae6YmU/+PnJe8UDUaJ5AQ+bzRfl+JbqmvqUf58
AbaJPgw8NuTiKJ0M/PwVLeUYBD8V2fCEI6SJL1THBbX+/4qQVMBcW+0wCw3ebrgpvKThSa5bJZWB
XYp4tc0dLZjHELXR9D4CqldAODi6l3fNwhLLrX7hGn1nZENy27pUJxR8l6IIC6hFQPxdW1eXrdnQ
5ivySQWycivdOg776NbZCc3NmkV8LQq5cvTEYXoCLWX4cy2qBVcHgKPBSgcTRN9j8bVHJDKmwVPX
hf7mtlqKWEwk5hFmOw5wZG25am8UzRqVgksJeNvJuv5E+0O8LmVsdPtx+mRaBMcIuR6/2JaG7iWq
VBR4iT4CwUiw91wrGjC62m5KQKzkT5gfRR9zYk7E2SNCG6zYB56NTuJr+4S2KNaDzw4NgbZcO5on
9EsTG4/6fjI+ABQadLgVEj2a1IFSL4GRHgZoXcUkz7Ve6bSmPSgjAHa2gMKUecO2tty7mkUP9qID
Vnt9HKDRhSzpxPm+sUbegLuwCkpg4xv3VWNv+BLtyJBuiqbZmrR/GhquGfNUqoi7V1gMOItks1kr
n/hAesCAJHM3QztjXjWb4qigd1UP/r7bRqraNfCl+R7agJF9l3M+azoTr2uBm2OTn9GCLk6c9MDQ
xDKvvSMgk5B++AOCaL6aTbGH1OrzEYklb1lnJLV6FN56HR6USogt2uoFlQVsULodA5stk0sRMHXh
CyYtYq/RYQ6o1upSghSwTJNXpYHAKlkBi9N2qN4j+itSZ/v2LQFFGZp3feAPv6Jgy+wU4xAMlcM1
veuNY+vH86TxuErXdClD2OBFKAFwrswcKKLapSvjOQLFxMdmWDZ+uU/ZFE/2U0pPyzzGlvv+tnJi
ja6jMUQQF8pJuwRYR6teHTxLSmfYksaNc/NLjoFTslYoY3IAEOjsQr1rf5dT2jWDWtnAPUgkhfee
NcO+5/WmBESa5iQpch7XqknXWB6M6PNeIKhp9n323izbJOoOlv07z78PdbXp6/vJ/YgBwth17hpA
cruMJw47BvnL7TVWOZCLNZb7WDpQwoEGDeWKwBzy2Jy8Z7tld9VQ71hvH2/L0uxnJN0zRZ+FEWrr
yPJHJ2t5QHo/Mqs4Rc7TX78EuvFXnd1G9rXdFiPP3M7D82+N3lXFL9MeMFAEgyU/GBjE0hYYIK3o
7f9hTU+3FdWKlm6eAvQmtj2JVe03ZvcJvdIF+TVFZx7iRk+/OOsjmDdif6r/N3cgt0tYGBWqcgMq
R3Tb8CdiHWem0U0cuhuHUp6264v/HEpERR8r1z5mQ34ocxBps3rDAkNzUl57asyGoZ8N7QUinxpJ
zgftO6D5wjV3CoLn6jgMmvtT+ryLAA+9KyawogH4hQkX4RAufFvYutmcusw6sQpTuOX4YBT0021j
kHyKEOHhlQK0dkSrANmVbGFxOmuJliY4hbnN4oga+UczT6fE9jnTiFJog3cRPIsYLRbgT9fa4JVu
TG29cvSuZlET17nLvgMm1NXsiUIjdHIh+PfQVI4JYMkvc5uAK6AZ+Ynhcm4AaMf4p9wyk9vrJnkm
sW4ChRwZwj+Ny/JITtEvYe21y3RKZ2dbo0DM8q1vPlCmC2uUgjAbhmhAhOBya4k10HQyVzqdLAAe
Hgmgirb5gGr1GOZfLIzcbG7rpVo9MYr2H3HS6vVdgHDbh7i+L+PAdTbzmm1d7+dtKVI8+n+r54e2
g8cLgOzkCMdmbcBsM5xOfBIgX/4+XE6uO8Vl+W1sYIbu8Nh21e62UJVqIpyHaQAWFf2/1/YHwpoF
hOozhM5DPNtnf+jjwnlb0eiPZiAZRUoYZwoPJsmt45hRZ/TJdHKLIF4/plrWaJUWlwKkU+QvPXNh
49PJ/AhIuNgFzq8OYEDs8YUTfaWDOMgXbgfjbEtdrxCRHQBB2hg/kzXFrPf329uhMmxBZSeQZpBr
lvHyWpOGaccgZeWxEe1njF3t/DcGuv+nCmwZI2SRq0CODwI2TnnFT/kY7RzwDi95G7v+r9uqyOXJ
P2Lg1dD6BZ+A/i/p1Pg0HPrKwvupHXEwdwUucn6YgFod1PeVh3Llx0VXzFN500uRkjUXBmmIk3X8
tDw63XZqD7dV0n1eCgEnl5W9HWLhxuyJru8ASfb270d/wMB8+GjUNa5tjISdbSHIZCcS0jgnG+bo
2hZVB0WMo7pIzGJn5Jr5gLpBNnsAN8vLD3bmb2r+tak//4MWaIrEXAYQ119ROa1VsABCs2KnMa7D
IHGJoblmlEoIdCEgIWCkSL5m6JSO6Nc1+amx71J+rKIdbff/oMOFCHFOL047G8CJUDKLn+h4x5cD
fbMGaAdBZCH+4A0ol/EIN6uwHHx2imh3B4TMR398btc36wDSHvSmQhAqHK/u/Lk10GtC5/lE6F1Z
7MJVc3W89oj4/p8eXwR5IHmWnK41LRVjbjufXFS5uP+bFT/XfL1LXb6t3VqTHFcKC0CnFKF3BTkv
8e8XGxICOqYws2Y+RVZ7bJbHCP2Ui1nEJvVigBO+dffB+ImwAvch6p0I/K+FEQBCR3D1yyn7RpxD
GGoWTuEZgRQSARcF43A4JqH0fXt12roajPnEPPPs2AyFC6AoIvn2jPcPmrWG6INbVS8Gz+6oo0PH
fH16QLogUF8xhoHEodyMOfMhc5nD2IlZ9seamO9JUP5yxlSj5GtfeSVGbnRw/WE1WD6x09QEv80F
tQtTx+UlDuH1lQwRGCoElLvAwZBtorJ6TjGeBaTG9St1wt0CnkN0OW2QqtzcNgilJLxk/h9pV9oj
qY5lfxESYNavQKwZEbzMrMysqi9WLVnsYLMYw6+fQ82MXiSBAmV3a1rqUUlx08a+vsu556g456By
mdeVo8ZpFM1h3SUjw4PNReQLk/txjVAwl80agm3hrCOvsS2wvaju7TgYdSnjxJbNhVV9tYWl3lcL
Xj/2WmQ/uL0uN52l+kYWguck9WqnjI6pZbKDbtTZ8wC6m02sJ67HmDVuqs6CgIcQa3p9a3/jtGNX
99EYKy0voX1yqXN1k8VA1eV9eRxRkTa08m0o1rTIlr6ABTeGYX/U2m9oY9E2cIRZD80l4nrl6ZGy
17nYyN46t/lqZX/yXPODhR4CmDMmchrAqz4uru5M6GVXrLlo+vvYvyfKV5u8iOEfDTC2cieso5op
B7OuvJr/lmQlv13a2Wvj08W62tlaV6B41fHm0pQN8Yne/+B2/yIz1fXH0toTQdcCtcnd3C4XjghQ
CrDYzCkVZTZNcJOmueRq2UC3wtb2nCSgF9KH2itklz6wnKRhp6MGk9Rm5Ls19C3MWut8vD1rDLRL
/gnVA4TzqgEXPE+DWp4XOchl20vdo2DdMOjBifxdxp9sSyE8nbiv/7UzixXBczSNEKuY0OJnrUvB
Daz4aR77bflJ1Pb/WULAjRY1kuP57LMT5cyhtG6h16NEP1GSbbwsS+Pf933U4r6BxwTDEBZS/fng
syWaUVqD1l5al/8zlMPeZnKTNPFKh2YOa/27GvCjTrLeE53CfHKkqVsS5zppLsYoxo3blyMk0E1A
vFqFeKAPdoLItakfEZZ/EWVebAbDHgNF1Jo/xsz0uA7dPVYiKCk6tVsJrBbcBNoD0HZETQDD3/Mn
QYsN2Q5J1lxKFOsqAEBJdFT0ozDf7m/2wuuGqWZkNpOILERwZ3XRxhw4TSC1dxHqmyzetbr07htY
ihE+WJjFCEPaN2mfF83FlVvGes8GSZZICs9tnmsNCh/9K3J3z9LXeKYX3M8HuzPfVxTCKgoLdhv2
yo3Id5rAovsme0rp6/0lLlkCQdcEJUNcd+vSaVm6zeTozOwHJmhieRHle4Mcfo3YeeljXRmaE8J1
Oqh286HDW6WDfeq0Noy59vOzs+CqTZwaFOuQaQH+F7Fx3LV61+JpuF7C7DQkDSsKokyPArsMeNvt
ivroV22L9nXUS8hC5X4GwuLBfrr/jRacCpjGcJ1A8ruArtFNqoA3K26AdiuGDfjH2w3Xm+QUEcwn
fd4UpkRAUYpwDj5sto0Jk7lbaSoOvJud7NjYx/RUmyuP69J6ro3M9rEseh3UWH1zoe2IWa23xv6R
aLV3fyVLB/vayOwKWXbjqsJBbBQ7h2ioPNXaG/qLSb4Yazrca5amo3kVK3Bgg1qWYzljHCS2j0y7
Mf2oOaftitdfOuPXS5r29cqQIKOix+rYXAo6PKiR+WRn5Of9XVty3dcmpn+/MiFzsAARUAdfLORC
UfkzIRCarXfZmkz64lIgbQfOamhaoTT10Q4oVu2Y57hKWTqYx8gy1UAqY7W5v5qlL4PyHQan0ZpE
JDM7zUUGVjEL+rmXiZX0SdRD4teZCtFU+MOgTUp+bMVYv903urSF10Znpzvu01jSEldIy09p/ycm
XyL1pJQv960sLM02gBJD6QLvP3LkjxtYx5kTgUWhuyRDNT7qI5d7Na+cg2NCVFM4Q/uYup254h3m
HBlT2AH+JoQ2qGiAvHbekxEqbtKg4XiMyqPV/Kht66FO+g1mLX29FTtuicCMzzROz5TKoB5XGqEL
jgOgZ7QbgNnEYzU/NVXnlnRM2/rSkNLrIwPDzK86WTGysLMwgv/Dq2hgKHfmODD5oPKCF/Ul1txj
EsV+weoT2Lc8kR+ZWA0xpjM4i/uBZpumt1DIQWA6M2ckfVtkUVpf6iJ9NHOqenpag4Yj+2E2UR5U
WZZ4kL15KUTt1Vbsy4Kn2/tnaeEyTjUI8F6j9wUlztlZEnlM6wHKxReWp99d/i3puzVw4xTH36zy
XxNzQkYkKFFlNTa/ZNoeddVzOlgYh3vWxxQigO2TYax8xKWTgrmU6RMCqX9DoUpyUpHIMPglKdkP
q5MvomueFbnKcbpw2XH38PsT9RxwYLOv10lTr8fW4hctNZClnYvuS9c+Wsm3z38hVFcQ5kKDEhXj
mVsWbp1AGa3mF/rYmmdnjcFnaRXI8abwD0zuN0d+KLseX4Jjt5RNzx+E+NHYnrkmlb7wTTC3ABgU
skrM7M97xgSyqepQ5Hi+cvPYKI0/dpi4y+Tm/l4tHDUkRZh8Qw8PjmrOaZOXdlbyPFLRTJPvLDa+
0db93XbOqSgU6g2o63ga/mnFNd5andrUaBqBQgh0iPNcJLFbd5BsUC8m0IfB2I1OwHXFsyIDUxhZ
5A+gQey1Ya36dnt1J7MowKMmA1LVeVSdy7HnSpmrF6YFxovQdvf38u9mfby3H39/9oIiscT7zfD7
AN3kYB2ETsYAspigk/kFE/ebrDB2Xd/+AuHtV2Q0P+p63DIFRRptLH3ottFg1MytHJzLCMkzN9Yf
G3Cpp5TsU0c+MuHirujNOR+5CFTSvQA/+UVGka9HbAdRnw2klp6hR6+CWVf13UhuKOpwrS6B6bFe
a6C/kWsn6KW3r2Vt7bPe9C2F+FqrPWRC7PByrlTA9WledL4hqFe4QNhNfNJzbKRbWk5qZT02nMVZ
OGZOd+yrRj+XUhMQ19K1J5BrJMKrpV6F4AT9pSht/TxEmWuBj3hHrfP4vY+7SSM0cbKzS60ysJjz
q2Y1aqZtN6zchtsD8vfPnPDkNjo187KSYnSVbeSFdR6cr7XzNQruHxAgo282BAyVgAQiRMMzhiYH
/v0qYrR5NsRD1ZjnEuTCPk+cjZkOX5sOrN9av8GgVOJpPAo4RQ+1JFvLKI5mTZKg5eVBJO2PAcC0
RrZpABToo2I7B2mk+7KsD/i5oMJIj5pVvoMJU78ewCfYuuNL6UAqb5BIwGsnCtW2zY5ghsf0VW68
61AhiECp7o16DWnO6FTk7iOvwFAoq/rcxRWqxgnfWFWzwQDgLiVD9ycinPkltDiCGrRPHrMBByxp
v5PMeSvTNsVYj7zEsgRFv9ZsFC1/0KfgIyGceD20373OHZsDTzDRC5V23RNO3m8kiLuCJMsC3Vb+
OAwqRoa2dZLST8cKJBMK92wB4lnQzyVeNiTtlqJezD1wVn6TjnUSZfuWmG7Ql87BYDw0teZspmlA
SPzUtvFBUvVgtO4DBUw9SZsj4IBvIOQ/xIa171B653kXjM0YZH2+hTLAuZDNPq34F5vWh9GMTmOc
byFttxnbb1WlBX1jboStnDG/Bb/cuxsMfoJeY9hXg/1Fs+hTHgv0jd1aDbLROkW1iiok738YpfpW
kT5AvfRiFfqG966ftPmlzPr4UCgiIMKRGz3GSXD0TZyYPzFYelSjtvNLN438cgSLuhzyeFtpUeK5
SnIZSYqKY58+JbIJSGv8VErT3hqY8AsgNBd7fV9+J5FdH3mS7qwOo9OoZ1ms8l0yBFmXGzswHB4M
u1CCBjxafuwoZUAd+iNN4vqY164W2FwFgsTuA8dAYT4zEFZ1Efsu28LZWtRcoUhZuIKQNYU8D/j3
UKybQ++LstL6JhPm2VDc71pVvcVi5ZL/bRd99ErWtYm/lYurS4hMJm8b2Zln1W3UCzVAZV0hy34b
lKocfDtz4ZtMEmjqlqKAPQShqPWDmqTqpi7+gCF+VwKDBvU+Kt85D1ocKnD0NuiKEm5dCrWWAbWC
kgxiA2atMQAee3zNUq05ZZjbWnlzboMRFDYxNAtQP8qoN2CYhMYqoBGaPFsW8xt5aTDDWbNnJ4pX
du3Wc300NAt7Kx2kWy0ZEbSN+0p5R2cs/nyl49oEYFIfnWNn9kJBCj3xzfpj+oXxLW8/XUz5aGL2
QrMyR9wxbVdWbEZwOijf1bXw0Ll99HC8UDIHea+O8aF5gpBUOaMgrzPPVm1DcTEf6x2o3J/LBhxZ
MRRYEtcnbpcFozr2W1dL9K3OxjaoVeUX6B7A3NcFNIuLTQRur1GI3IMyyvQ4HoSSPSlW+bWTdZDQ
sj+MMs/hYaP4lLbgkBpkyzesAeVONvIXCYapg6Wkfk2Vbypnj72ihprTPxUjeVSGEorfxinp++ws
dVFg6nl4stxyI0CLruMB6JjxlWb5d7eI3/KoML20YJqv1TWCBlf+KFPx3dTak66y82BoQSLY2c7Z
IepHH3pkxHNAGjy0yXc0bxDKmOYpQXNvO0RQ18p1/dQCy5k1xhd1MPGWcd8QxFfremvEAoUuYMcg
DvCAq7lP0vFZy4np9al7QmH2+f6TfJu/4mMBCIC5ZIIOxLz6HucOmO0TYZ3NFnrQzObMY93w1OnJ
U6UqHrWslUrbbeiLlBwCI6jDg4gEacrHQw7mz6oQEEM8u2OZl14cO/Q4QOLquc9csH4kCcXNiof2
XDbDGg+3Nf34R88HHw0yWyCDQZt5g69wdLQvbKhrn2OoUZ04qfmLXbTFoWs58QWqSzvRifgFPU1l
GpqxfuYAXh0B8NEfy0glR4wW1BPNh/OaV6p5qpM2Ay0Uyw3PtGN310ieMM9yu+R5KHO5ySLzZ1Xr
0XM3VCzzdQbJd5mq4gkZvrkx80jHeIdC1FedEfVXQwuGc9DiGcY9+EczRyAyMdr2japmu3Ur231x
qA4HNChgE615f7LHhp6MhokH7sQJCBoTHqDE3O4Hjds4ybTdWFxLHrpGMiAFM/ufRtDhC6VW/yJK
Bo+NOPhd05tm2+Jk+gk44KnHY0spAJS3Ij+lot5UgIbuMrNcq7lOHnP2MeAgpjEAgvoxlHNnJyE1
emTJjjiTBqKferzhpvAdTiAUTfzC5Nuxp09JQVaC0IUDaCH7QeIKsRSUwyZHf/X6OY2tOIme9OcK
IJ4u+VMlL3F7yGO0ER01qMwf9y/YwgOFFBnnDRVFJLTzTiLyFUc43TDg3QBZYCiKQ0oejDW/fhs1
oBUMjwvQ3uR55yAxbgvOIqcczil/HMrw8/DDScQRo6AQ7oVo8xz81IOoq+UQmjkXbl+AIchQPK2L
3lQLQ2Wf3y48UZDuQ1Mb8OrZA0VSvbBlRORZk8+OvsWhk/ZDvwZHW/oo11ZmTginQoN6PO6STRIP
DAS7nHxrp7K/+XJ/OQtRA3B7/y5nVvFReJwNlQpDavUHCURZPajq239nYjoaV+dZ6o40Mx0mMmhG
yInbWuk/RyyKQi4+/5TCTqD3CRr60USbGVRri2m7Grg38DTEP3jrN0AaJLv7i1n4MCbqqLCDUjXY
KGdRFtNkN7aVJs6ZaYvfSaGOuwzjmGGSEn2jobu7RiawbBAVf6S700s4W1peVbXRMUucozwKGpHt
DSyrBHKByjWCr+mnZv4O4DHgtnWUpDFFNv0pVx9KNUdjKPDSnUVj6QdIDo+7kjH+u4gndtsW+lO2
7Ie1WuqCZ8Ak4VStA3jiVp6cUJl1XMnF2TRqvqkHVd0Ke1BWvtvCOZ/EI8EyAqgqFP5m19Ykdee4
LhNnra8h1COHDPWcSNsMHVmDZvxVLJrvI9A2iB5QsAOabHZGICQcOQ5Y2M7xKNKLKIzK06xMCTuL
N//EbCS/sqEdzyBGiS71OCo/0jhLQNtj9YCbFeW3dnSSI4iN8w2j8eg3uqRB0TjRkytcpOMV9KDB
75l5ZFLTtgpT7/yoLfJNDpoGT+ZxcdBl62Jyq+JbKXIn6OsxOuHB73zmgiIMD2e/j2Xzq2WGANpR
wZ3pKr4ZZAWVMYlsU0AACiNadUDwTnuDJTc19KBAApIliEJk5AHv57PUjLaGNNG7yG33kJAWnneM
9QDM4uahKzFIZqVG/qYX5F2TrfnuyhGisaxtJ6aX7qhrPd0kcct3acmzUC07iEd26JW8AwWvnHMH
VNke0VLm+Fbd9I9tSvtypc65dCxwJMBeNjFw3tSTWBHpo4rpkrPRqvTcV1XzPaNlfdLaaliptS1E
Eyiro8QG4LqNOu7sIo81ZSQWWX9ulK7cjmCVDDMo2YVcAQEDsRWyoW2Vn2w9p+9IQ+P/YKWQ10LF
C6892H5mjj5rMgXI27o/O9rwq+4Kgo+DCc4oXwOcL3iRDwnvbJ2dlsfE5HiKY+rRFNzogSMehzQU
a4xRC54RVLnohmA0DB2ueXhmVZJD0Z6Icz8+om0HEaKH0njTlN/3Pf5SOIbgCFRejgEE+LzeMaRK
7kibirNV2T6NjMIrhuKrLbNfamZAk9gtXsfOoJ8PM6D8A5sWBAIASZ3tYpz3mOKC9PC5jYHKiMLR
/B5pmT8W2WcNAbSLJMfGwZhEiOfOCmBx1+I9T0MI8hnlC22/loCA2N/ub+LNt4IVUPYCgYpuycSl
8PFp0Sgm3zLLTEIhwB/XgyVd86hjA7iVrJzzRUsG8kSsBmDk+edKM2agS0KTMDXJEWdxZ4jK6/Lq
mFvO/v6ibl4uLAo0zUCXoBCGuYfZN+qEOfYWt9JwKB7sLRtXgpob34Sfh/4TRmqgd3pbaBt0ptMC
uM2wVsott7MvAyqSVjOuwDD+NvU+PFeTHbCroeVn67eqCdJVUZKQdRK6pAgI2xolSsjPSXam3RMm
xtL2mZXSQ1sG6tFPlb4WUN/4i7/mgfmfgNC3wFiQFmdFq7ZJyHt7ql0/M6l879QmSCk7jhhUu//R
FncVWdv/m5tFo6NMWR6bTRJmugky3czXzK/xp8ckZmuaHXfVkH1hDiIJy77xbHJ0m5X7tLAKnDoC
rUbw4sELzkKMKAZuweixCp4YvltofmG8FtXh/lYtnG8YsTVo5WF26MbBKpkddwS5aKjl36j1uoYV
WPjwwGVBiwiPEQQc5tcH507lCFvSkKkoBijoRT6UEVQyXGZZQZpDy9F1ehrcX9PixunwC5j4mAZy
Z1+mL5xo7DW4h8FVfd3h0D09gPHz807IVgEXnYD22Lc57swyucJkNOL7k9jrjMdSvqbNgGBm5Qvd
vE14/GBlAqbiv7d6dUUMujbTzsL2L1LPkeq2ZSDhUXvjBeRM3OsxQekbKTN397dxPtoOdCosQ1/c
0VGpn/6Ejw5d4RyYTgxlh4THG00xduhhb5UK3KV6cxAVe69N85xZYwAJhpPe/blv/vYropQAzVCA
CMH/A2TfR+vqQHKnU5MqVB8b6YOEO/o0iGTSdvvXwrwTXepqYTALFtDUNZ9azssfMtPF2kFZXMjf
gh9cPErEs4XUaURJDMnOUIK2+Lfs3i3n8f5W3V5iDGtNrxNSOjDtzCEdonNziCaULDRSF8SOPaiB
VQYa1PtWFs4DzEwcO5NOKeois/yKSD3Naq1moZrnF6rqgUS9rHJfSfpSpsbJGbUg1qxgKNEDbIuV
S32zRsBIgCbBf5DcLQA+essZeaqN0IgX7qFJlWaLznbz2QB+ZmX6K67SYyWtIq1wxjEs6S4ZgH8Y
06AYnA0vDlW+M8bWw+N5f1tvghmYRJUJOBZUpDGmNjsefIwacNKUamgLSU8lEr6wkDQNdOAzA5fU
6cphWbSno7SFeAZMCPMymuuW4HOu6RjKukj8npkbuyxOLkt/dcWaNPnN0Z/WdmVrtp1QmySEujHY
wdgYOqTZiVo+WeOaYvyyGTyRKlB++g2qXmER2vNwRGHOB90bazDoS6f0eN2vBBYLeweyBVC+QzkM
eJ35rIQhuTYOdFBCop9G9pbVF9L+aNLP6rACsQ39TLwrUF1HVQhA6o/HkHAoAQOjooRqpT/ZRHpj
hpGJ8aE0K88oaj8VWhnUtTRPsUKbvUDrfOMIZa04fvP0TH8GXh6AqyGJfUOLpsihAhCjUMKx0zw1
2kTVRiQUtCbPIP4DV9P2/k1Y+Iwwh1BBmx6dG22UzLQUcABg1Ul+TJ2jTl+6diUTWjExny50eaKY
Bu0UxCMXJfuqW7tmDce34KiuVzFXdsgxh40qV6+Eeb7ty232SaGo/z0b/+7SX6mRKxflJBXubI1d
ElnlATELnpHc0/vX+99i6dMjqAG4EvUMVJpmvt5Qq0IpFIeGLfkVO7mvuf/07QG6pO4wIt9fI/1c
2jTU7SaGLhBZ3vCNQRMA4oiuTsN+/Ja4Gq6uWAnX5jxMf/ft2sS04qt9GxTBOj2FCYay6MkqyGuG
ycM+NeNQyVmxbwYJEdm2qmsogYwgOo0yEN0MP4g0A4WhLEDJU5VYjTc6HQvu7/bSsUQt1tF1aH8h
xpvd95qkzIgopWE+PlT2aZRoBbtrRZvpRz7kgLjN8PfTGwNcJuKejxsAoidjaAbVCQeUGg5f6ANZ
o9hBD/O+jTnHlIihCtkAnRHq0tHCIUcJthTq4DPoKmNYGcW+QrJfLLXdrXBI/7WyeLVpJLEPAtiJ
ACndN8zPd8AHRb8bhIWB1oBtRgUS1ze5mwaiMMWxgomjjlb4Hhoq3SEqhYKKpUAtstVtsVPUptpp
BW54JDK18xy1szzwRsYHM8G7ioZr4g0TNjkDve6+zRn3dSNRPWom320BuWLZiRJVUdMKGqBucjBJ
BU3nKIGRGJgg9bmGCTH1qUdX2hlEBY0xGYOozPULNa8xHRAp3hBVttfWJS6o6PULSQwL+sRa4zGN
MK8AduDUp1px0nu736sYKdylrlWdktYtfEDGlbNSJl+hawZMa+XI4msjJGq6MskrSG5qA+a+h1rZ
8ZG1G0FSc9NmMfsnjTSyx/yl/VZEMdmh7Q1JsA78gBBlTI5lZeWYV1Tao+IoqacWyfDQ2OCqj2Mb
kALBAPjszHSXKPZrnOTkSHubbgbdLo/G2KSQkDXrXVeobOPGGIKIUd0JGpJYQO00eYjZIgrOOzP3
EUVjPwurDUoFDzHNBHjVLVJuewzHbltbkcHoQIxIyqg/VW1sHBMC1EzUadle6pRt0CpAYyKG/B34
f9xDkUs9GFwj9gcGxWOJIVsvBvP+iQ11hw/U9SdoQBeeNHprp45q98VRpmJ3atOwtlO67VGXChvb
TkCt3idejm4HWHKAljBUxdkaJr0Q2uabhmZAqwOn52uxqr7cv983aTCgBlPnA00QIK8RP3y8ernl
8iZxaiuUwL7F1IHE+LBTbHoSFK3MPFsdJVpwKDCIO67DJCYuZ6mbprWRbMfWCtPE8XJl/GIo6lm6
5p/761o0MxWwUKFF52WeEahsSJGXUCvUDa54iqZ/7XTSQtbMZPv7lhadF+ICApKoCfM9e49yI05E
Sy0nJJrl2zHgyb1WgCcdSXenv923tfT2GWgyAyaPNuBNpzFxTIZIL6KhK0vHgyt9MPLsrOgS4D+n
wmRRFmi5uzK9v+g50d5GrRHA/JvQkuVJh3nllob6d4d55eb+ktZ+fdZrrok7VkqFX7cqzL0AlGl2
K5XMhSOO/QIlOQYysIL5EQeWMHdHU9JQK/JjROJdztOgdM1/aIygVUmslQOxtCLkoii/oNOBwZ7Z
CXfsPh0F2kmhOxbvHYs3dZr8B0tCFxjD/FNj4AYgP6Bc1QnS07BMqN8a6smuMs/WfnOz3cSK+1lU
HJ5ncIVp0zgDcsE5KhkDWDQtKs0NNR1jz5hjz8x0m49r6OqFK/vBzCwMStNe5IMAT+JohwnYLpX+
gLhsJcxeOgzXa5mFGm1BesBNYEQrwqo/FMwj8sSAuW1WgKpLV/XK0F8Y4FVQB3rwUQoHhki36+3H
vnqyoFpVxcQb2Z/PChT9DSGvrc2c0Ag1rjqBwGlIhPtClBT6xsMD/ayy3v+aMSeSHNB4wOHNjjZm
qBDH5NINhxFi9P8AfKQoh/v+YMmdTsx0YBC00S+cO27wqzDDGXWsJKK+UKkHHJZTpT6GAe4bmr70
POhElwYMHAD2WTf67dTkwHjZkRsqgBv2fxLEWSQ51hQi0YgFMY0BwN9/Z3Fa+tWR0EEE3dEYFt2G
b1kFfhz2KM3vnYs+XrWPdYahlrX+xuIxvFrldB+ubFo9Ytl6gE1uFH5WFgivXi0XKHtWbJuc+71c
I6Fe/IAohgHMNXEnzkmUBnTd1SiOaYgIbNSyIDIBM6ff0uTX/d1ctANU8dSHwGGZ8/wNoo0yNKjc
UG8s0BeChoF9j9xmS9uVm7zkz6fXA6cRvXNgbz5uIYRCMoAQqRuyGvOEzibpuH9/Kbf1S3hYzFkB
7ofXCP2ByTVefSU07HPIe0orBP9OWHJjVzjWF95LfCbzqUmHDaA9uVc2Mfd4Eu/clPy+/xcs+F40
PBAHOha6cea8fKRkfWRqSWGF2mA3XiGiyh/GFJh+rowrD/6CB4YpTBNCIwQQ6HnjJcsaFVzRmRVa
ytso91GPTCKz9on+s1ulflhcFhwV4JMYx9TntFe9yrOmGnQrbNLWsynZuoO97flaNWrJDCjoJqCm
NimfzNwiYFMNq5wYMOyuCRtVFx7BwORWQCxkd/87aWTBbeGgEHsSBgHx6fyoTNBwNTF7M6zBq/g4
KHbnA6GjedBwwATPxRTCZ/JJQa8g5pARAle/YrkVVDdq9l6oonrDGI3knt7W2h5sFcTjZlEDBa4Z
jzyL+gcElXKrcEj9WGnR+1Hes9FDbNj6JoiMA/xV70OmAUei1eI5EpUMMLNUHnresUMS55bXuLW1
s4zIPcUcqjOGKRofcCUwlyRKyS+R4hJIjsSYWYmKwbcSO0PZbjR3VG/jEBqj2Wbo22ijs7hGLFiJ
TVSMAlo5pvlU1NSCVmdtebVqiIBVMbTxwAbvj0Y3nqO0/1kW+AucxI6OPTDdfoMnEWBtle57Q2ZH
jCmDUkCD3GYf1e6OcZWcW9E4p4SLL1Gvyp2s8KZFZuo8OEAQ7eKIVj6GNORDlGctgt8IcyBptB+N
bQoYQaXxBxPVmQRuoSs3CYb9kZw69pGhIbYHYkPsUuB7HjQ2quFgG8NjUffuF3Rc9IcmMtWNoqil
l+qZ6hmSqODYlvZ7SbGgrCbjMQYwKchZA33yHluFyRP3S1a3KP4MebPLS8q2DhBbvi3AsYz/NXok
6yK/Y0kX5KQtgaAnkYdkLvKI02BGKiIYFG754Auj1YPcRrpg0xFKGbpa+lqVQo8Os4N/Omkru5Im
lq+SxDkW4Lg5C24aR17nPSTtgQ6KQOd14jUEAamRKvtM9NprFkNeAEmJhCSkcLSXMq/piiteeM3Q
ccToB4BtQJnPgRy96TCjaCwzBDJtU+YvSvcuJKSGM/Dv9D9Zs9YkvmUpQXp8bXD2ZJPYNBTFMU3M
+IR18U2SnyW9JPHeJI8od0LFZvTFGlRryZtc25w92YjaIqdTYBOjNJEIIFVrrqnTLzxpIOTFrZs6
O4AIzkwkaQdmApPaiH3aQCBBpmzFUS0tAlOSYKUwUI+6QRBlkY5hIBznUJDfGhQHoEYLJN+aZNpc
v2wKSF3IPKPnN81L3hBnSh3Sg3g97TArTWVLBav2NQPJltJVP2XXGRCFIeQtN6zUH0Dt7Zu9Wgd5
nQICl9kswAqax7RonRVUy+LqMZWNTow90VPPHgSzz/RcUuwvxJsrVfgcXrqNVqKGJSNghQIQHFQH
xJlXNJUuV9KoEWYY8T8iCqI2cPn7/edm6Zxcm5ilFYzlLZEuTJinxsm9RK7hv6aDNgvCgbvBCgjK
ULfTBn1KoSBs5SYat9U3q6ejTys5gI5ffTXrBhF5ujZku7RrGJpH9gxAGLDnswSQZWZeymw6Mdz+
AwxcdIIyQbohGSjEVzZvyVuBNBYoFszoo6k5MxWhlpzF4+iEkZPyIO4xz9UJ/qZ2ue6rif0bEzxF
QIHo3zi8J5jtSCE4WaYTKxYYAUfXiC5WZxYeuhypPyZVsq21UTklCBTR8wJpohjAFFsUmXpQnJR4
Nq9RpE+tCiVMV/pVUmiHimFmHtVK6yGyGmvnJjLaYMamfE1AXbaxFKXbGuB/LloT7EGo8gZdWeH/
R8aFsmgmAXsFIhfFVImipDQ2eFUAkIa2dGBgFBTPgMBb3IBo26nBInJ//1a2b05zYUmdDDnVnNDu
TfBB0bde8CCBXLgHwNCuHoSvlZBtuG908XiAao5AawlMpnNYZ0Uqq8U8MoyK4TSw6hUQuy9R6tor
dpZu1kSY+v92psVfRfxupHJZjkDh9qgKQKzVM0Z3Zf8WEiSQvf5rYnb8dDfHhDSKoCF4z/T8oTFx
yo3nGOHYf7Vlf6f8r5ZiYzaqNGosJeKvnQUNhuGlEit8639D6LmjuFrMPEHhhjbkiD2dkEFR2kzK
L7mleLrRXLom+Z2V1jNWy8GCYuwzkpzTVPXMqg0Gk61EIMvnA+8C8AME4LTp368WqzTlgHyzcUKh
5L6CkccCk+4gGdnc39PFwGMaioJ3h8gYSr0f7ZgyLrNc6Z1QzWhAQa6UV6YnNGNvDORbbRq/2xTz
5GN/sMfkcN/20hIRFSA6mGCZN3S6rVoSwfJ8+p6+AlZWnM2n/8QC8L7gkQIqYh5+6HU1FpXLnNAq
L2pfYA+fyub7fRtLFwyxB7gaEIRgJGsW4qi0VQWCWzusKYZFt220sku3rJEIPa4NzG6wqbisdtoB
tUp+SZVvhdOBemFv2ic1uzh006HS17v7vhPe/5B2HjtyY0EW/SIC9GbLtOWZKkld0oaQpfeeXz+H
mkF3JpNIojSLVi8KYORz8eJF3Li30Z6a/KmParvpft4e5eI+Of8Vs0NeJHQ19iPDFJNnEaGA0Dc3
grqLMoh6UJr2f0ku/Ee/b1tdmVt11okd9TJgK26BFyPJXrpY/1zF5opTWR4YgG3CN967V8ixIvHR
P/BD4yXso5eiGB7MHMCCmqEFXrpvWhB/49n9Wpfuj1A2V2b1D7Jp7m2myhGc0lMGf37KfUN0K03K
iI8bpRA3tRFHG2N0qzuzUZujXuTBRje99FMcDO5L5fNmpS8rRRkEfgvZ9VJbyIUfSP+wAlHbbgPP
9Y9SKxtQlvfdNh6MZJdb8rdhKHXqyJa1ayw9tP1CFD+3ugacBdj/PhrMHoUgpUzQtwJ8fXsNlcVj
TmEEoCFAHsjPLj1MalZglnzDeJEjHGXzW6+E9LHtdPloyLm0z8Ik2jQZbA7FmBG716W5zxM54609
WOxnITkZJMYOid+0pw5GEgqYo0EreRRoO8SRoSQa3MSyKVS4R4/wCEeii/d975YHiWzDBmClsAHP
UNzzSFcfrSTgcQpTmuO6TbbLhUJ5LDQKqbE+FJ+tcsU9/Lkw5ksMhzywRJ3umytIj1fXEPrHFcnY
lHxEYX0vB+lt1AAy19kHo46oT7on0axfSH2cJKEElKZA1T566ECPpEGUt0SM7molbO1CLR5987ff
BgDVlbWTsHjYSKcSh0+UZvJsnaDpqMaSAOQFcdudojU7XTne3grLO+E/C9MvOLvTglpNB03itSI2
wTaJqq2QwCqQvr+MaOmQbjLpsFBfgTw034dw3JSNFzMvPspJdj8a8oqJZafxn435kyjvJLlMG814
yRoBjUWdnKk+/jLRI7D7qH1RpXDX98J92qY7ZGm/3J7GpXjrbIDW7LGk1qqVhBzylx7Ge095M/RT
RmYNLvP/n51ZPnoswPlJMYMszE2L9kj9nBVbeY3Sf+ll9qcBRKKKCfxn2jRnmwJtOOiji9R8aT5n
I/gXatuFrWgws64EA4v7e+o0+T9DsxQL6HA0qEDGv4zqRmGdzBVHt/b9WSDgl3oFNRLff4NmYMK/
rITZS9+fGF555fOiRF3hcqJcc6S7KcrMF6l04SyyoKsWor+IOmlbAhcDAosa7GxrSWrvKx5aji9p
tRWTD95bnf7FKvAqnpjepoKyPltuIfc9X28Vg0w5mnAZjB+TOPrfTBX1DXjI8e5X3etAYiouewkj
bXocFVgb1ojuFxcDGuuJwppaxpykVI78QE4ii2eCl+2V6pvrmStjWDoXUzw5wWamp/0s4BILEYKg
zLdePPFoyd+Jo3dhdK+W4zHyVtzZkl8+M/XH250dQR82r4gqF9VW70kyUrtq7Fp5ve1MFieMKh0o
7ymZNi9dFJaYmWhwWS+GODiUXJ2hNk5/YcKAS4LClkK2cbZ5rUofPElrzRdfJDFX2mOwVlhdHMSZ
BfnyCEbhaMSlx2MpTzZVYP8F+hddeWpzdM4CgpzDE/2x6aLEJY9DoqVvf5UBSg2H23O0uKuQF6Lt
g96gK4yKm0udpCcuJgoa3aPY4t7oYnErJZm4KctGPhgybJ+3jS7uL9PA907lb7Ctl9PWarWXKvHU
CQyVYqs9ZO1Db648Fa4uRYWWaUrBCBPw0qNCdmkj7kNV8YUwOnmiIKGV3XyQKGUoUfxNRY/hneP5
Y4sy34SAvH5WmqlvNKKQRidkSJ6MQf0YqMnWUNKft81crdXMzOzhF/XmkOhVFp00naelJ1ObgqvP
E3ZRlOL/97etXS3SzNrM30hiKvSayqBynSYWKNtyisCBvhIO37Zyza0VG14SZ0l0EtoH09uL5Utm
rGCW1kzM3ICp6f9nwiiPcneofsprZBXTxF+E9BdTRXvd5V7Ly6SseZFGJ3TnH3tf4k1eQK+mnRTJ
fTG87rWS5ZV5W97eEzZ8YlgjiLk0qfsIYYRWH51K1Gn8Q5TtfSqg+op3uPJv08BUihwT9GYSjLm0
oih6J5iFGJ0s4S1yzOyf21tscRD4Hgg+Jjc3R9Tz1G2szM+jU5vLkS0hQEa19dg3w8Es07v/n63Z
GvVpbSb6UEUnQ6FufUQMstN2xbhycy4e0bMRzSas8M18iBNGZLhWCGNTv61L9bEdzTsc+UM7jMNK
VLA4hRrtpEAAtOtsUwLL1SCWXnzy2/s4OiX5sCkNASmlldh/cSdMPT7ARRY62RECrXW5SOKT2d9J
wfHdDYHTRiOEhYuJpyaZgcuNRpP8WMS+OW3nb6LwQcl/tOHnv9gAVAWhzFHl67yOm+cVJR9GUCeb
UbsLY7tNjvDb3rayOE/0JoN84q1JAvVyIJmnxK03rUedeL+4Q3eZoP24bWJxyekYJ1g2uXHmTG2C
G1hBZITxKRo2GRoFkKFI4L9XNtaCT4NfiNIklD80qM8zUXEqu6LQuOFJaoo7RiuTialLu+jABfXm
k5EKn4eQpMTtsU2XysyTXlidxn4WeWZZHOuG50Un0BvPGRh9nMdG1ZrXKh1/y73wTcibfeZ3733m
oNc6MbdzewNxVuarluYaEFAzik6m+VDmkV15D3q3VnJcuIdghdOI4GEDm5hXLsfm9QQeiSlHp0I5
jOMzaNlgjaZpYffB/kCPHNuD0uY8tZbXTZzmqPee4nhTARB4/+a++PzslJppmkeyy+dH2kW8+8J4
v5MB6cv8U7oGESNO3vVs9evWH+JUhUG/VuAJ3qQrgcDS7Jx/fhY/NTl05b3O571kF4efeiNf2b0L
J1NVQQPAswBtI83Hl7/fM2VXtkI1ONGVaZsZ7T2yfxxQGuqL8W9MEa/TJYtPu2pZDegZKmRKMCdD
9e0ihSNL/i3CUNSDX759JJccAd24U7s7WIcrbSE3Cksx9Zvg1GjZSYn1o1hDpTlYla3mwv/SL3fV
iq9eOiqcbIYmTv56Ht2M0NtAM5UHJzmMnd6SH7qq/NQhr3t7aEsbgnc/rhpDZNBmt7UkZ7mpBmFw
GouTNz4r7z8uEEgg7oGyFYneOaK4HQM5Txu5P8nl3vwS1Lvbv/4avElv4Pn35cvtlphdYQCT7E/w
TkWats/V516G/s20peS+tT565dtIP7OyJuG4EOSQseFVDROcxWU9m7YECYAujJTulEACq3U/YuUh
Ee6QCM7Xal0Lew9yQzouoc8hpzJPPxlJq6Si53WnMTsJzcMQArcav8IJXgz/iNkaGnZh12GNxDwe
mmhq3nauJFRVWkFpT4nlPwmh7lSp9imo13ieF3Yde5qkGm/TqZNitmx9oY2a0NYtTrpFL/qz1awE
oWsGZutjWbU8FC3VEWQVm2yvjtvbG29hni4GMNk/c9MVNNWaOn3fTL57wrYXd4b387aJhYW/MDH9
hDMToWsmnjF20xA+il2wBQ+Eq3nWxXhnpg95Kq4MaWFLX9ibxR21W/udpvctDx2I3+SUktJg8wv2
Ue2U5oqxaX5mQQ5coJTXiTloZZinJgKr6eJMyttTWL5qB6n9+P65O//87L3bNKLqJgafH2gniCAy
2loISGubyj8UydttW0tbAYoNCnYAjejPn62TZ2kw9BVZe1K6Z6got8X4GWq5FT+6cK2aQLYtghrU
QBC5udwMEOnRkV3KzQn6cjhWNtzBEOahAmJ2h9vDWVoZHiE6oQfu7YrCUDCjEOJorzn5yLgH6o9x
5V5b+f585fNUaNXei5tT7VTSNsq2t3/+0mqc/fx5n32Hslzk1fx8RbsLwoexv6+KlRBtYS3AhkyV
S5oSoB+ZhWhV1Yu1QTfOKZDuuVtiBSzIc7KG7PmDdpodEcxQtqMWTsfPPEM4RHEiSQkFUFNt7ZB+
BLd4S93vrvy5iz/RlfrZP7a6bTj+L8Hc+Pq+kjaad7w9m9dD5R0HRyLwQBm+nz/d82c+KK8stKNG
vz6p/IZYvQt9dBa+Zdm7o1J6+2G2IOGOyBGO4XJ38xuyWKB/hOMKMVxGjm2N4eF6111amJ2fXs4z
q5gs+DkobDuPVrbd4vchoiEkQNP5Kk0tpEaRiaFcnYLPMPD32bfb63C9q/n5zM2fvXAdBMhFXLa5
GNYEg0c12NCtmbTvPfc8OiXyxOKkI86zabar27AeXA06VgegYosSDdXN22O4mqLJgMUDk8INaLK5
n8xdTxRjNXKd+BHtEu6X25+/mqLZ56etfLZVaTBPhlbj82iNSU1lh8JPT1tJoK0NYTZHVRPAYO6G
ruM2CorFEdiQFT+/ZAHINIeepOM1nbGlVJ6geI3lZMM319wlfvwX03RuYIo6zqZJzywjka0apEeZ
ifuyoiQLN6D6mMOHvjJbSyuClzRoNqf2xOJfmkoVoQ+R17YcVXqS0C8ppHjTDStpi6UJm3rQ2FBw
QFFOuTQywGKqekUuOIHR+LtGarOHOBXSlcOxNBTSsyDmNEYizX1xm0RR09H8fTKb/qRa3oPRKQep
irfv38MT3zM8NxiDr/hyMAGotqQLZNchGehYbfccip1tpWvqh1denaOCAU0DEDLxjE6jPdsDuZwb
AvqvrqP0JbFkt9Hq4BmAOMoe6coFsrQ8gLhol5Jg/8QxXpqKYRdx28jyTmmaiq+x6KmfNNd6N0yH
AZ1bmVJqZwNSRmlIutb3T1u1+qFUP26vyuIY/nhfhKHAE8y+rnbFgFRB6Z3CAYCE1Rr6dvRSd3fb
ytKiWKTg6AFETJTI63IMiI0MUQ0v9MmSf1fDtyH/motf+/T7u62QNKVjgyMJ5fb8uR8PWhPWZuyf
TANqavrXa5kusWxbh2vZmWllL8KXKZt4Zmma1bM1gUI86kUx9E8VyrtGmZxaeQhtFGa/p1qwD2Xj
Ncnln38xOshyYESU6Qactzd2QajLg8tuGyBkCUhvR9pBHJ4CY6294Fo/dBrdmaXZvs5htavk0vBO
NdyAW8XS400IYcmuUgXtNRDkzq4GpLICKR03oQgSOstH347jQtmRgS/XvPrC5mG41PiBoy7QHlgh
3cW+WHmnzNI2RfpBGFNbUb8o1u/bE7zgB2myVKAVpAsdNunZBSjVgyz1lK5PKGl5G4Umh4Ns0faW
5uh+3TY1naqr/XNmajbDdWzqVpsP3mkcWkcYhnSTjTEShLVrx+UIHbJljyN4znaNrmhx48I2BrMm
7pHH6eXGTcJ8kDs6z5xIoz1gDPLfZM2ndCaNb9pncWi+mm6pvv9alphVYC0UGiHhm/mYvggRk1Zz
74QW2yGBpFFMiq0LVPX2pC7uE4uEGS8Kk1fkbP3yTEnUQve9U9wPlICGSnqOEGTZNcUwbKIkMFfu
zaVFnAqb1BTo+QFCdTmXmaS0ro5KG+7Gqu4Tnp173Ruy57Z5EvpdWOxSKadGWPTt8fZAlzYqV86k
4wOoicjg0nDajqnsx5J3UqBs9Icgsgt93KmqtzKhy3Z49f8xA5b10g4cQx1hMx5H1vaUa8rme702
lKU1IzD/18T09zNHOunU6Grk+acCMHLh/aiMJ0t7jKyPt2ds4ZZjvv4zM9saNVkHoc8FlsoXQALG
0TcY6ze3bSzOFuCQPysC8GkWEcam2CmtaeI1zXo3Gk/lqO2Sxl+xsjiSMyvy5YQV0B42g8SaKBmC
D9FYxnepqa653LWxzLY26spj3g4uY/GgdBiAorUZj+Sa6sDtSVseDs2ME+mjQqR7ORy1bT3SpdP6
99apE8mW+dV7SWZwPFB+0MYp03p1Fd4WlFIh8+pcxyQ2tKUqTXZ+N7wYvSz+xdpANUcNfRrLFQmz
buSoQRkpj0DPf01UHaUzecXnLC2MDGm/CHH6JCs+Wxi/wd8IdeY6STlY20odfnbK4D1YgB/emwhi
2ngO0AwN6hFkyOzIRG6hprTKu041sXkocqkdEH/cEIvmGz0211DBSwMjkkAOBkgwF/1sYGUft0pT
4rzLfl8nha3rx5ZqwO3dtmZk2o1n3mZUhVoZiumGgPZQf47Kp6hdudmXTExEWtQ0pprQ/BJSeign
BinAZ7o7/Zsb7bVf7x/DuYFZ6DDwtkLyw/NOTZTKm8RF3U/t9d7WmnQN4Lw2ltnhRK0m0tyMsYg4
SwMuYO2XuEbGvmiDcwnVNhSzV/jEpEs1OSsISHxuayRbq1P1F4mNKd7518TsjslbRUvGXBccF270
sCHDtIanXbrFzi3MzorulZLs9QxijPZ9J22CMd+lbrpR+hV3uRRynBuaLf4ITbMsFyx+Ym2y6D5v
n634HqoN1bThFgrWUDtL3hnCAELAiU8P3Z/L85IqJuVmgXEldlYA0O/XcgJLBoDn83aefBoN25cG
ZFco6TqoMJD9lPIfa/Xfpc2F17eoYJBxuooIu0ZrwU9r5AJyYeuO8nNcf8qCNSLXadLnwTxKqBOR
KzLbV8QpDSteB0FKTJ3mSWu7sagfPEOhTWmAsbvv/OEQB21XwiRhJit8AIsTOEERUPyEH2YOCNEi
Ma4lPRYcFR3OUcpsLVzZcotzyMsdWnzIYa6CzSjkpuvKSHByQ09OfSa693GYKcekcuMV37l0jCau
MSJlayLwmfkbvQ7ytM1HwdHgn+3EN1Wnwy36wvlduQcWZ80kZwOywgLRP9t2VZ2N9MSz7RR/Z7Rb
fw0vvPb92bmp2tEvE68WHMt7NFDKKD7dvgPWvj/zN0quEQMY07HptlYb2on55bYBaXFPn83QzNGU
bmXV1WQhMDdSYkuBHX4WfqDf+kP6818rbAXVLn8rOT3mNkLx7uvtX7C47WDtpTeNVyrJnEvPgOz6
oCBJitNuduhYIAonrQktLZgg3Yl4AO4BtN1V2XGUekjGfNMZGhn2wWHjjgrUfT9vD2Rai5l3uLAy
C9i7lIraoAqGA0Pf58RK9lnvOQHESRsv6X6pCDz9hT3iDlCWcFCwvy8nrhANty71zHRczd1bTXbU
2shOyVVt6DO8k2tqq7cNLmxGHsDwUtJ9A+ndnMRRQ+Ir9f3SdIyw+zZYyVYcin9um1haKSAiIPcI
rCdimdmY8OO1OWaGY7hPsv+qDC9tsVKEWlombqIpqJ44NebxZ+V24xCmoeXoQhbaaSw9C34FTZqa
/KOhkkXCKby7Pahrdm76Ys5NThN7Fo1WslK4RRDAMt50BwHiJU/Ldn5iPnfALiXf2wuhefDD+nPT
Vi/i2O+6PP6gD4guy/Gd5pd3Q772urzuc5x+E/QDCGehv3NFYlL1/qhYHu8LpfNecyE4dUm0C9vk
vnbhL27zX5LHjyvSbqv4a1RxCz4H0raJKQ6JYC7s2c5FWyhywVRYjtLE9UHV3XqDVF5+8Esv3zVJ
kT3mfvg9jK12ZQdfA62mUfNlOtSwTqvd5UqEcYRUkCtYjpQ26uNIEvPYV4n4FKD49whBVXjI4KZ6
bMo+/5D0pbirwbbdSUn9a2VLLO5CZADYh0CHuAMvf0ivG0EdlNT59EDRNmVUqbY35t0jCsnSEUKz
9mtSxJENn03zUlZ++ZjSwLtNi1L96FZytvWyMN24eV8c4H/zetsvheIpLbzo7fYPXVyqs985O5CN
lCtKF7iWA57D3/h5Ptj0cuqf6qFzN3mt+4euErWt5Wdra7XkCrQzy7NDIxUdGYMmcJ16ULamj/zZ
sBXWCt4LgYh8bmT6EWcns/c7V497jEztyvLON/dZuxmN98K4pl3HxpqgAVOOYrbrIkNrhA7WTqdU
1L3Vlvs+WEuJLs/WvybmeJQOqEtK7Gs63Rh9ToB001B66rrVEHjJjg60jhoP3SqoQF5OWNqZgq7X
vuW03gevIunZq3uv+XV70y1dNPh/Be4Qgu0rNGcIJVc8SvjLNKQAgOpub324bWFp3c8tzDaXPlai
7EZYyMZjbh4L/XvyQ1kjCl46Ozr0IRO/KCwUc9SoYaWpVsaW6YgIL5YZkA3rq9T8HOUEmvlsYwS7
24NaXBtSRbQtIYgHo9nl2sBW7rphJ1pOTJvgTo/bnGCnRB6MFoPNbVN/ygfzYAcE/L+2Zv4rITuV
l1JnOb1q/tJ8pN4r/Um1hqcsycHXaCe03b7prgwtrXikZXc7tLLTG/L+9u9YXEedZIIJzy/NINPf
z85v61cCsg8DOwUZ3BIhBEX7EZU0adOLlPwY0V5ducvXDE5+/cxgGJawLGkjG+fTqMR2pn4LRLs4
3h7VnzDnanbReJsYTtk74gxJlEKjFYVBZDlVY3R39G18HnNZgg2jj5/aKM52YhUN27LQtU+6Gyt3
cTLSpjjG+aalN8EJfDQexsBsj/6YNAc1L8p9pTTtRkutbmOB+dx3ke9us7aQH7lcMgQ5LH9lEEs3
3ATz08nGwyA1jxbDWoDwYzRcJ1LCg6IfNe2oiegj040Rt9vbE7a0Kue2ppN4tipSFxT0BFigZjIj
/2BKsXtsBs//afpZvcnbYk3cdMlBGSSZkUuiDAXE5dKekLVSSJe46/TdXvqar/XqL36eTAwvfSAH
MMBffl4T8jjNKgA6ZvSgO1Lk3J6tpbKvDEiNPi2iFyr1M0dhVr3U5onqOkLgDa86hKmPg2GG9NEZ
ECiU/rd2dPUnYdAMxzRS8/sgiKIHobXUnowkNFaCssXRosAng0RH0VCfbfbac1PEz0jbK/5W1DaR
sLI5ltwwwT49aerExjbPpI8Q0dVa4ZN4FLKvhdt9TvN0V2e9XdEQbZdJ/jtw14D1izapLSNWTMXp
CoButHJa5zUbshMeIaFt1H/yItkILe/Cb4Xor2Twlxy/MTV2EM1DFjh/3+ZUOTzD5agpozPKP0IS
BXQnrUzj4jKdGZl5fDHThaDSTNcRoY/N/MRey9kvGTCBJukWWaEJbHW569Owq5UmIBYbdpJyZ2Yr
k7T2+envZz6ikZqcmIhD5ffKb/h9X6iobW8frKV1OB/B9PczE0UHGWXiYWKQXizt3usOarNydtdG
Mbvw/tBBQj9MseZZbF9Lf+XzayOYXW9eowShYXg4NlG89yr365iKzwaSR/+/iZr5a99NK23wMBOk
B1fZus0G3rG/MIFHoUIjgfybl2esCrFBrzUsZzC3pnBsTWpoK7HA4lqcmZiNIqWLsq4qTPi8ghRQ
MitDWLrVKC1xwSAPDj/2zE0nkR72fdviRMSD65H935fj1yJeQS0vWoF2hn5JcDdEUpebVgkTKzXE
gsug2fgviWpXr0m9Fi5OP3Ue0ICe/NfI7EZr8IUtuEDXKdP02Vdzu4iUp7bvX4mda7swifGbSepk
7LdeU23ifE2qYSkaOfsB80umnxKpdckPSFKSPl7x0KfaY5cqr7HXo8yl/UVdHdIK9GImgljGPXMF
YVT10SR77NSBTRe8MG4UYWV7LG4/BQU7DJH9s6a/n3mbyKJhI/N4mpe+sY81OpDQb7t9iJauMboF
SRBxvQAjmu3AUQ4AU/BCc0oYdslIhMon6rryXjRq6d5rovpIthDhsoKG29uWpw1xtWHgEYAQAcV1
8qqXg1NQT058Ez+XtuEbVbeTGirbvKdfLMp2FkLiG8EYkTMIVzzT4mlAdQe98kkPdi6bW9XKqBjN
SGUfRpNjLCBPWRFXH3rkGzcky8v97XEu2qP1Du5/APHUki/HKdXEYmFAGi5QPnrBb996jr2PZf7p
tpWl3Y+yLFUQIgQ6wWfHzyBcjeNONh1QbzuJ0KeDdDH7FBYk/KUVKPOKrXkmoiX9HgqhQlq6+R57
nzrZzskU+Sh4FF9uj2rpAJyNar47ZU/s9LbDUitvJXNTrjittc/Ll0sTdaUu1DzrndD81hVv7+4p
JSlk/Wkj4IYiQpz5XQGGHpkWbDI2ke1Fdtvt/mZ2pjaF//3+bM3bWlBGWeD7UvrmotoShGvFr6Vg
4b8RkA66nCBPMr2uy03T0bNnRT9o7k50724PYjFhe25j5gfK3lB4R045FNG7yyJpK6P5x7PpU5UJ
H0yre5DU5IMUtfo2q+U3MV0jT5hmae6Hzu3PNkFZKZRduTmdFu2G2PyUjAerNOy2fc4L3/a7Uzf8
vD3ka1rJaWOQkZ8EToD/iLM42MUbBHUam44gFkF7yFGsIN07Bh+a0lV/Wjw7X6SwJTmcB67/VBvD
eKhKN6ReEjW2l/tv7dBFR1oAihedPPauzUNUl3233/qx/0/mJdpByPSSTE3Xvz+WoMaqQcoLrTE3
xmxPQ2Cr6oOr8mzsSHglz7uMf4w1/N3CwaRwPPVkTC3LV3k1cQgVqfUlw+kQz3wz46+3F2BhW5OV
pxZpMRROzywGHkt9gIqFamHu5a9aEHwbNLFCpyE53razMIyLdZ7+fnZ/l1VGD94Ymo7W3He53bgr
V8uiI6ZZfWq3BPA/x3W1hVUWnuFN3y/21CYPnYtyWHZQk2wLrdVKqLA4mjNrs6XnCQ3Eo41MJ0ru
w+gOHqu/mC34MCb9vYnkbFq1s9nyM6WQ2jg1ncJS7tyy+tQq5o/bJpbuYh6e/5qY/n5mopKHsiyM
wHRUN7fF+AeJrY3qPtT9x9t2FjaYbJF3odFOn1ShZp7Za8LM1+DFdCgWh5tY14QDchI9fL5CvOI/
F/cAjQTWJJDA/2ezFipcAxSOTEfOq6e8SfYkQ+7b2P8wDvFd27+bZWpyXaY45bx12j3nT3hPEJTY
R0uTTO9dGR5XnxGT67vyxqQHJupHiH/mVDaaUIpaUJfEo80Q/Roo124yI7Fiuxc74SDVlnw/UgYZ
ARizAQv6W49pBM7ELkJpsP0qF2BVjcWViGdxPUED01iq8dO02UGOhazSW52K8iiraIf1e8R+S+HD
7U2zeL6sSYiEboKJxv5ycwqGF1ZhFVuOAUv4c52v6aAsfJ8bfALJkLaiTXa2KRO1bguxJJgSv4Zg
ftaYBpYucoitTIr7FA0m0cnL359nqVxJo8XVIPUvWuj/VGDW0+NwawbCRz8G2Gwk1U422g9Fqjxm
4xqVwlLBG+iWNsFMaHamA/3yB8gtmlV5pgPP0E3bUJ4UFDGq+jVKJthzu0f3cuOnxkY0TrcXbsGr
XNidRRAjyqq5EJvYNYbvVja85ZJ5hN93hIkzXOtOXTRG3UCiaWnik5mFZPQ+9NlggEGp1Vq/88MB
rkx/dLeq0X22+lBfcS/y5NVnBxI0H2SsiPECh5+3KnmF3BiNkeDK6K/+qGm+9xLLjfTBSBTpdzBa
MBZAtvhPXSjSdsxkubRFopsniuJMe1tJ5V3eBOaTGSBDHaK5dVf4YrPJhaqz81JtUAcRe7suI2Pj
V2X36GujdOrV0oPxq642huVaKEnz9CU3HXNFB9Lu9uItHG00eUVSx5Ou3hUrgqWMHmrP3GpBu23Q
vxKzXWS8/zrABj3jQNcBJ81PRkYs6BYm14HZGBvP6vdJ8aJV5sr9uXATTOrCdEZMwIsr4txSdJuu
KIg2lLG0O189up76TAvn3o8CwZYMYSW6WTzwU4ceeH/SH1ed2KMZqJXsNVP1U/jaBsqrHuQPfZSc
hlGu7DjxuY9cWyyFXRCqH2Lr3RxRRM7n9mcBSZS6f1TuuIvq5r6NvIdaW2O5WjpttB8S6oIlMq44
/juvHkuk4OhCrlL5XrDk8rXPGvNQ6JF5p/i9ujKnSz6a+Iea+NQpegU5D+S2VSWfpJIkPmvAQENv
rWS9ZmE2aXHeqkLBHe8o/V7Wd2s35eLnJ5lwAGSQBM5vSr9HVSj1M9ADwGeFobF/3z6uS2VpVgJN
MggMSI3N026DIJRZZ/YgrdKD7t03v42UF+IOnfBy2HXf3WGXZ5vY2Apfbhuebse5H5QnqS46Wzhh
88BERm62zgqeibH4nLifZe2j2mZwQMAWnr114/dmbetNC3FlEPXGiVljqhHOrlMUmjOxT4g50jDZ
U3J4lIXkPkuQe1CQNbLryNV2Ariq28NcWj+QbP9anf5+FiFbZeonFRQXTp9IH5OheWtyise3bSxO
JTzl6MlTA7rKeqeoAQYJnSqOiqxg5HZ2kIS2MH5J6lOjfmiqcDv0P26bXPLyiIRATUOD93VvUmcE
rVH4Gh44fVCjg17exfFfXCRnJuZZsaKuOhqFRdPxwvC71UivpWiNtu8aKwWcJTdPdEPtmAOGpO30
97MV0pJAzSPQ3U4X5D8ULb9LW7QWDUX/JYXA6dxcFQ+3J29xJyK6QFiFayJtemkxJ4nB9m/J9xlu
T195PWwt1wx2ih8mG7GuxZ1H4LUdVLdYmdOlsVJdJXU6aVto8z48Ny7cQe5V/+SOd6W86f1trR3K
6M6IVwL8pW1PqzmpU8Z33SE1trWILmDpn2Rz0ykPqvZ+fBgBxkSORvMFaiqzw5yaWlXGQ+Cf1OxB
iLeWvnKkFu4piPEQYIByaUopzUJf6BcUryUX4LRtf/Ba0e4lbZeizLbGLbtoCMdOxkExyGbP9sL0
2JSKttMdN0eoXArvxH68A2gZr1VaF1aEJgXCJdrVwK/OZyzQClXMxFpzmlC389q2hrXG/+mnzhws
ZUODB4sMbA/ev8ttXQLR7cZQ1hxV65xCiT52Qvmxjt/NGQQXAx6VEs4kP3mV1ujVqKlHSC6csHuY
UNvJ+z32FJhAjyFP4PQ5zjQopARceqA5rYLK7iGrX999+i++P9u6oRflsjbyfbHbZV+TKtpVZbgz
zRIa88Y2q/efRAP6ajAxk5L2lVJGLevRCFu26qhURHnbr/iya0UuloNaGn02YPauY3EBnaI89zrV
kcZEfO7d0fpipnFl12rR3nsZLsbo9PLRTHkSKEkqUvSVrENGdvZgNiY3PhqGh8LS+0erW6W2W9qS
ZHJozqENaCIKudySgPoKcTRq1UGn4JUw7ah5WbY1BHeNWWXBsVJunnpocUn0Oc+OcRKLYe7qqeoo
UWtjxNZoDC15AkkBIgLh9vYWWnIacOlylCm4AeObeacxtoY8GRLVkQUH7Z2tAt2qqX4a5b/Yqhr1
EOBaFBSvVMNNM61Uzy80R7ZefSOxZfFpFD9F6mMmPDRrAeHSWpEMYq9CIHvdI577UaYXVqw5mte1
aODBg6AFjb7VC+MvmpHJh/1napZgMF1I3uDdx4X0r2r+wdLXIrLF7QCN3p8q8HVMQbKvNbuSQ9ch
kLhTzSFAUloc7kIDMaS2Ra9u6gpZOYqLRhHX4sEKa9tV55aexI3Zk0pySDlu3djbRYTxqvmIbI0f
/ri9AxdCGPKVBO4wVnCpqNMOPQ+aSI6mUWVqTiqnv1U/36RGeteW0mfVrL8NXfrRLWBiuW1zaYPw
LoZwUQGyBUnHpU1Uk4fOStiNcGBvisSR5KNipCtHa+manDSE2e48i8CSXBpJ3QS58UJT4T99zqFD
0/MVUNXiKFSYVkF2EIDNsXUNbUJK7xmqk8tbMdsXsh2sqVcsvAeo5/1nYub1QikoDUTVVKcRaEFL
BFsIjG1b/W6N5zYFqegdrP7t9tr80RudX/7TiZpKcAQBc64k1M+rJrG4BkDm1C9j3/r3gR/pB1Uq
1K2WU0DXdZouxnAUN2OrVw+l2VTPZTbIGz8Kf+VG3jsRTM66v88AfvNQd41D3lXwdyQyKsiwR8DA
fvtHLx0YjiL5TYu74arco2qtUhrd9Jv7ncALUDmiOOtTqlzDNi5uKjJDf+pK0lXIorZhCnoYf+0V
iEUmVJJUXV8DAy6OZhKsoNzDY28e4Mn/Q9qV9cipM9FfhATGbK9AL7Ml9GRmsrygJDeX1WCzm1//
HSJ993a7UaPMlfIQaSSqbZerylWnTuk10RzR02jWP0sCq+N4/iB+kAYoeuMdpIEOWpEQsGLw2zJj
5vKakBI5TH2caaTPH13nDtPnbx/N2o4BKIBXCvrNQFSm3PW2TFmiEQRJGs9em2L8UOpb3TJrTvRc
hBKupinYPLU2plHRkNn3Bg1TRGAsEcLukoGFt9ezlktHRwPY9UFabqKnRdkw09RKjMUCPDhpEzuo
ZRmaWveQ5tVu7M1vWmk+ZUzsSJW99XP15wgdcIjo8Alg8gSuT1kpn5lmjI0O2XXXhE0ztTvANGBH
qTHurVKKDeewZuKQLsXUFLS7wFgrh8ct2nUlnx2U4w2/T8zDKAk6OabD7T1d0xFcKu935h5c0svf
z3xQVlem0dqtE9kiirWn8vSOz6MFdknUY1SX2igxCdNJSzAQRlQeRFht0XuvdSwAIvbv95VdMubW
KWiO75fMKi2fNjmLxCztj25uYHw4oArmQWh6XweWTr+0sZ7jmctif3RSLRA6Kw8lYeneKYAWKNCu
G1J9HL7YTZOfZD+hNFPHxX0ta++YCOQOTYz+/VqX6RbeZPmZquFHCcxYkk/QMrUKlmD2TwKhbtR7
LChm02/KEwd75eQm9xQNeLcPZe3SLmML8ZgB+OsaeklyHdSVEkiD+ki9N/mQlSdiHm8LWdFfFITw
HEdyC/5MzQiBjNEwOEF5gZWfymr0yYDj2YLNbQlRLqWeFP1Q5ngUkZQd6HyQA8oY3sZKVq4I0NVQ
XkSFKFCqKDZmVy5pOUqInj68YmxBaJXp1tiSDRlqni5O0CvezKjWTVX8Kenko1vMr7cPZOXUsQwA
ABasO4iQlL2yMyvpaYO9KtNXUr11GEFcvWUbj53VdYBBehlggchMzcppdtPnIPrAOgafYE7SBtXS
2ufxDsVrGUAZ4DMVB5CgLje7Q2NHcvIrGdb2Rly5EvSBiujf7ytvGmHUI0fmwo4GXu8rhz0M7fg8
VSwcTDSmuPN39Dd8RUvqhthl69XrD9XC2xePabCVLD/rzAiTpCVelgo3ascdq0L9jn3RhD+2QRxv
hP8rSoBI4x9Jqp4BIemmRtm6kSe0Uxrbn2KLHxPQEuRkC1C2JUo5K8eMtbRgHG37rAZ3oxXOLvez
GYl1+eO2Zq9oxcWilFMzKsz1qXNYT2mFGccg4404anUleE0jHsS7+qoaK6tBoJMepqzPrXsB6k/d
2fWd9TQl2nsU4UzS8kvOFGFCV7Y+LUaz7b5XleEP3k+XTiEYzHyz/Svfqg6sbtyZOMV7unFaZxUF
5K+0iV86y4Nhw3auGGiMzvx36xSjY+kxk56E0amLo7T3ZPxcbsUAW4tQLk+Sy7zBEweOZsT06x+U
bkRIG0tQodnwCIOTptgk7r1O1jc9o75TbsHY1nrjzjdKhYkw0bhNK8GqYbYTHm/8ldL5S+42j0Nt
fMIw70/UFb94rB1MK9tRsBjWZGusyPpCl5oGOBGvGdLKMcGIOzI5ACB6H3LhHBIv+cpHfeM2bYlZ
zvNMx5MiNSnaZ4EVwdySwiM/qeGh6Es2rtKqGIq82wI8MK94hw1v4sTVeifKks919o0nf5fZRlZ4
1S4AR7JADQwPBZTLleSpU9npAKRjqj1Z4N23LTTA5S+kfLlt39YwDcg6/ytIuUUF77sRs5KcKJZN
KNopcN04aIePQst8Ij8n7NT1jt/W1Z384/kc8LWIF3Rkp1DzQrntco12ahQ9zwBOrOKnmd1lNMi3
2FtXL/CZCEUhMB3WzuoOItrGt4ZDKv48aMASkE5eMI9QbMURmSWIuZMEMUkWO195Pnwm5hb99PoJ
ISZZpCyjU5RtstqUG2ZJ7CjRvyYJZulpXHRBW4E0zc5a0Hlg3qojP7Jauxvmbj+BLeG2jqzqIgJu
rG8JI9QhECXJ8LywcifqhS+s0P5SAnBQb0QPK+ERHif/ClF2MuZ65WgUQkYMOUHX7MB/dBqtPted
Mz5rnt5/r+Zk3OWy7YD7j+eNJ/hqmQT2aSEawASEKyBKCUAWyRl3ImOy79O6OKDDJOzQxmeQ5gVt
zQeZyp88yf8yp/YOVCenvBzuXTaAPXu4Z/3WhOC1Vxua19AlB1zM0m97eTfGMZn7oY7taNb6xM/T
bnhM6oxFet7K5zb16CEhfCupsyoUWJxl2gcso4pl0cDGq096AUBjeZ+ZD5gTi0I7pce53HDda4cN
m7ZwJgIcdtW/DFLsqsSPsCOC8ApzezmavWjv59XwPA+zvpOk3idGf0yndzTNISGB1jI08KM9Wy2w
J56b6c2cwENU3zr6ExBiG1By2zvKrcB7zfScS1Iix3yOhS2kZgM9fjBjMLCEt2/lGgUTlgJgKxwE
2vbVyF6Py3kue8OOnJIz7jPQjoWGbMBHkLX8+5yKN/j8widCb3djqpf3HEMrHker5ad+HIa7Lk/l
UWQmD6Qm7Z0o7dPtX7jmJs9+oPogsNNcs0mPU5Zmft/VyJNUrc/td5jgcymK4UgLo9BAVYICPUMt
ODS30rarq4CTh4VH2yOG7lzexLKlepyacPaY+/WtpfF9bNdfYoyTur1Za3cPFh64dg9jXq7mSJVA
StqajQjJA+k/azmIieSHxo5/GtX4xWz4Vh/kqnqeyVPU0+k8q9MmdJwksx7GrP4Qi3fAaBwsBslh
zLS4JsjEK7sjqEfYwCAFeRy2Yj/au6L2SfNgbr2jVk/pTJbyuhlAuCetCvaSF65v199tQwRkK1xf
c4SYAYGrhow60uuKqtHCRS98hoSmxu/qOPWnqjmKXPPNYavJYXU5QBVi75BNu2KdZ3M3SmaNQFib
008uUUGenU+IRg+3lW5DjOrZMdUon0QDMQaVkaDZEbn+nWlvBZmrugZCsN9QQhB9Ln8/C8uzqpia
DPzikRFPv5KyfiQl3WjTWr0+ZyKWlZ6JEF2FNlGxiEByyArcYqdpj80U8K2S+4oO4PBRcQeYAv7L
U+DomAI7jSiN2ZGdY84szr7do2Qs6Ovtk1lZD8QsqH4b7vEKhZ4Z4LBuOcY8slG/Q/aA+uB4ezJk
vzfT7mjOfANkt+ZNFqXG7ExwIGHMibqBaaH3mlsvZpQ8U/KZpz+TR7ucQ+HY6XOsJ+l9V6botvJ6
EBEzI2Ks2Md2DtY/Wurf+0Jnd+hy2kpermgoarzQGSSTseFqRzhpesExMBuRgv2gxV8nDcMtUAF8
x2aju2eB7y5kHYqJT3MTU086cJ4b6I1b2mkOs16+zpXzhlO4t1B3vC1vJfzBiOX/y7viQuLCreec
wzAmBULI0O2XuWdB7gQSjDXZEDTz3W2BKxcQ7yswu6OlB8grFfnFkETPOmdCLOKEZutXz//t88r+
TV3hVLqOz1v9l+led97zeRQuMNYE4BMU/y/vtlvVQ6Nr+DxzHrz6w3v6/JC3/Pf7y108sx0jwiXZ
xvh+eUeMvcj2t3dn7bTRfQ/Ax1L8BUXb5eelsLQcQa0VtSXr/NZ2w2xuv6LJcVeNw67CVDrDLSww
6WxFRmum6lywYna9EUPLJiKBAcHAm7Hog8HCfEryc3Tj8PYS1/QLwBUgSQHLI1fuqqhGagPcYsHT
v+X6ydtwUxufV93UKFg1EoHP53oB0Jbt63+OVsVba0n0wvDBtCtHZLekG2Q/mhF1GjdogSw9WBj6
tCFl7TxgX5cu6IVkTs13dGmClwfXzIiwQznvR3Ek7VHmGw/pVSmA7QOavYyOVtdiuP1olENNIo7E
wGQ6dy4jGL2ttSGKWVvmeckOKdUFJK7RlgJPaC7+/VK3cwCiJzSzk6iVZoLGgBGjZJzPoq+/YlK9
6Ze2l/gNHs631W3tRqEyC+ZjEAUvU2ovpbKCJkCZTiaQ5/xBAKbpcnQMmPl3TEgegz6rv5geMvV9
6W1R8KxpIsB2SzOaAwiI6iXReFaAkiQxI73vX1LmPRQz2/DEax4PCTkM/l7GiwM9fbm4KptEmbqp
GVXtEdOV/FgL+/Tr7Q1cO7YFaorSuQeclvp0BG8NYAFeDYxTgqyCb4zsJ/NAKUcqu/qbYHLWsQS5
ZxjXGJ5yW/Lq6uDKoS/we1elW3DAWSbXcQeMdhq+cbeZ3lxulyEn49Zk3lVRv3FWqEeDeVnxSuVs
S+JogkZxUT9lLjsWRnof1/lGpnZVJf4Vo+bwUcCfGp42EMMOogoKvhGcrC8DeoBeHA9wNOWKGbnT
1pON78/Nk5D3ffzdNV7fcSiY5Yp3GpoOABa+VDlXq7K2Rm01GurmzaLj0cviv0Tv/jcxvyE4Z352
Rp0rHhvbhB83RViT1NtLeHwkLVJ74zmwumn/ruh3TvVMVGrr/ZxWrhlx4CysFCmmzHfsDUu77Lxq
/ICW+/+2/a67nAlpkb7OdJkAWZ3Zgvh4gWpH5tR0J9u+CHQGGM9obiKv1paGHB2ehWjNxqgWxT7M
GF2wwNNppLOdRo9p8pQXGymVVRGAIkECHDowUZf6wHuZ0YnpgC/P5ZcxFh/Mku0sDAX7c7UD8P0f
MYsnO9s/20hYatUmjaTGxEuR0Sy0GNO+jrPRb4lanubqWaGfFxkcmFT0JyhP98nQmWmmiRVhlCj1
h4wO+zbP2kA4Vtn7WZLXj2yWcl9Xog7dNrYDzrUpaDEjExdbAu9cdMWxw3jO3ZQYVu+PmJl7aPup
Dkitt/cuhrX5ud2N/uz02b1di1OO1uyPet4UmAlkxccE3UZ7Hcyhoax7zD5HO4m0DZj3xv5pZ+6Y
oHjd6c+IRUrfG8c+GFOS/NIYAQC11r9Zmq59wWOR7LRUto+tnBAHo36I9nyKHmHkzg0MVdTNT1ac
GH6epVlIq6G7a6w62+tDvJWvWjF7wO1jR1GXALBIfdNrBUmKxAEAkBs7GYLk/LZurEQx+Dy6FkDF
RWH6FJPUgC4e2LvJikT7qKenun5om2PGtlqIV1eBwAVjfZHOuXpmF1yAlSsxrag0A8wh4vrGS2+5
KYraYVbwgiRG7A/graLig2jzQoytFTH+weleZ3TIZxvB8aoIpH7wCAZ84KopWSackSlmVtSlP8Ro
BeCyDo15Q8jKccDSocsAIEWsRY17apFNLe2Al/d0LzRNcGxpDbpdwT1ReO/wd+eilC1Lk5QKb0yt
KPFAJPLUIMGwRbG8ZriRawVyELwJ6DpWlKvMvTkvHbjUeugel9Qxr+MEU+Ksj9Xg0n1lbZFDrqjZ
MloNBTwd3D5XnCU97ZK216gZAdP23XHkHiiv0+0Ls6IGFyKUbfOyJB6G0kTYaBihNKxnbzKOTTXd
3RazFjkuVOkuyJwww/HK+9TFpFW9Y4ImmL11Br+fm/lgMwogfsrDDgR6fllsQfJXtw+2DclQ6i0U
g5eOYtYSUgwZ4n2bPWNii9Vv7N3K9z1U2X6TwONJoRbbMHvXKnqbm5G00Q3pZn4TZxtavXKB8GpY
6reY5eTB610uoZ7iXqsnBCSYUP8zIZ3+qTcZ3zGu0R0dDXvjqbm6IlQyAVLA4+xq1N7YtcPUD+ir
csx8FxMrFMPGM2V1QWcSll9w5rxHrZy9sYSEPo2fK8s79lr60PRz4PTVVgi8uhpM1QBXDN60aA+/
lOVpdT8voXHkDL5wtF1sGfvbar1ye+D3/5GgBvEYe4ccCcGzRObx98QG3Hca+Wd3gpV7hyC0ZQN4
jWj7qi8WU7jGpoxjMxo7/kuLjdR3ZzP1GWm2JC2boroemOp/JCkHxNFrOhMJjdO+dPmOvi2TDZyg
z0NQRc/yzxEx4DBa5hqgXI3K6mJxz7QBM6vRNzMjFKZt90bzYueyCqhyd8OdOmuasAy6AdoCg+Wv
KD8omZsus0cSdZNe+lJnABhTZqE7s+2jrLOssKp73ffa2Xw2s7Z/sfRJ+iYC8s63m3zyY9sRSGJ3
mvuo5UV2zLNlJAmGNe2J1U1fSneyQdzbuo8mb9o729XqFxBdFoGRxPwTDq94YDMMLAVvdCBNkR67
IQZPSywZ25OYVg9xgSKe73Dw7jgptY+s6ZqPYHkqH7wkTkNZHOeuv2vQgOkmoVuGoAM4JJhNN2Hy
nhZMSRxWtvuQJ4I+IWpDFprxJtTBffOcYgRlUGt682C4g3WyWjf5G4Gqu7O8vN03+TjvG+lm+2qo
W/RR6mPAR4SnvS2yAAGQ87esncz36pz4hPdaSGk77czYLfeANmfPTqElx9Loyl036PPGwa1ZC8tZ
cAVIEOo2XdzKmX5QMecC7UVoaQDw/FkkYZXvwts3a1UEeg1cA6lWMFctfz8T0cZNSjF1y4rseOdg
CGcGT8HynwP/flvO2r0C3cc/chRVd3iTpOidsKI0f035Lm13GJhY5GOQTZjQyjuk87eybGvW6Vyk
snsASZh1DZqCyBv3gAja8z7ZGv25vnuujq5VUBAi73S5e8JC3mnyBkSROh4mmUByOjWP85h/1egW
PfPaJV4Iv1Abhj8HjO5SlsZrOQxtDmNL7knzK6n4xsN8S4DibMuRmV3BIUAfw/jelvvbGrD6eSTy
kfVEl8NVp/5gU84SUptA0oq/e3P42NdbZAArEeoyVBKT3KHJ0OhFI86UeRbMmDxuEDxX4yPovrnu
HOvqVTYnTd8CTa61PkEYZiaAFXRpT1W2qx4kRqyUDMkS0u0QGr+A52cP8rcDYBdHox8+5pjOTW2W
BMBGvdzey98Bo+qmgLqybYxQRYZLZX2ZurYARA9xqymKJmgb+tCl7oHAMeYYtj63heUbBUebpKt9
JZNl+6mXHPBen3yWgPZh49csqnf1a9D1g74SMDIi4Ljcd5L2fTrDQ0R2cd8AXxVbwufJD8/swhhD
xIhRhCl/yvQft+WuXXC69AUuMe6Sg7sUq9XMMoQhScTcBzLfJd19O2x46DWlPRehmEc+GHy2xomA
u+q1eyqzjXBw6/PKxs0I+oTpwTGn/RfT+fLnOVZULv/dH8UAWoIbA7pySUTerKkL7cQMbx/A1s9X
zJ9J+1LKDgLYdLR14ePFsWGT1gwsxRsdYRLmrbpqc7RRFx7VgIUHbqC3/TFj9NBJA/NrdA1cjm73
Drb2BTAKVlk8mQxwA1yqlGDO3FQzISgjWGE6S1wXPRiK3e19W1sV8BzLlA5kgkDCcymFJXC5HHW1
KDMqvzGeXfeJVd+K4uW/iVGOJ5ZinkwJMYMBHC95Np0PE16aRpJuGIA1uwu+hmWIDJrmr9wgCJcr
J804iXIM3ZUCiLLewDQtsPbVMyxBbB1uL2xN79BshAchetnQ/aksrEhqZngcejeRYMxyn8Lc/ScJ
v/vCzzwJazSnl1InkTV8mrpXwMjf832Ut0EZ54HERNEz16IZggcTN6fqwsnKPrR5vpHMX8PmwjkR
dJdRcCNdUaCBf7TtetEakcxs6yWevGTn1LX+Wk7NGNbcLt4My7FDnVP+Mmgyuas4kUFO+jhkDMnR
Js2a10ro3hPYHbPX2xuwpjJI7KErDS9TxE7KBjTzYCZjPhtRahaHzGNuqJP+icTN5OecPXTNZtF1
TWngLOGg0DVEr6rtSAkXEthSKA1ahvZdf7y9oNXPL9NqwA+JcXVqn53LwIygNSl8YAXgv/MjLbZs
4dqWgTkVv99G+v9qEgJzvI5mTkwibYry+puRuAEHrHum9/34DmZt9Az+K4tcWijJnJbbeoLVpAFm
tBxLVmzs13r8dCZCqcg0YzVJgNdJ1LgzQ1a0rp80QWLsnUXAHib1vdVV1bHOJQf8A13khlm/g0sa
FOX/xO8qRAIg5lyiMGBFhW5gRFq2G6sNG7zosRoa4QZi+Ble3kBKLYd6ZkiIgXtemzMeIRiiSuvn
BdmM0cq3de93uHclBXh31NjBH4VE46WUdnJEyVzwFhhjZX/sKmf0JxABWD7R5p771tj/TAZeHedY
n30m7STIxvy+sJ5Gk4ILfCxpHNiCWR8STwMnJxliGiBV1Qi/lkYOI8jMjy1q0DuwWqLGk8l2V4Bl
ovNjA9kLGAv7p9Sd9G5OB/hMKYtsLyfb/sJ1cOsmzJOBRWW9G0xBnvmQD35CeDP6Th1/8GC7ec+D
JDlo3aF09P5XKnl+InP2F7Ga5C2tjGpnDVMV1NysfbeU5QPMXeGPcz3uyTQPvodrcdTjvPxxe1/X
7jTajBemN+D7EOhfbqtZ9k5X88KO8u7e9e6RDbn9/TXlQPcEWSrUKHio388HY5wqivd9jMdK02oA
kdp3OcbI3xazuowzMcvfz3SwNGqzyyzooC6CnoYD33jZbS1DseUzaYqkIvi+RR4xD8Eip36L8HRR
4EsFN4B7QGMH3Bh64dSOIUOburEsQTVSmolz5/XAqaRAdcoZzAFl504P2TT2YcNHa3d7767XBsEg
AgHBxNILrBKZl9bkGiBTtkA/gmcNZsfb+Q5G97aQ6wO6FKIc0FwyIIhLCMmbA2NB4m4c0Nb3lQNy
M87MePm+/vfQfCraT7d//kqv1fL7kWZGrh75TDUNYtmlwAbmFkr6w6HWaTAKzY8bByF62z2y0TyQ
ieo++Ngx032ofmjzVm3qOqKGZDS5I3HrLCUqxcyCtEPr89Gmkd7wOxNPBsyoZ/umYp9i0W2oxPVu
omkNcTtSMEh+o6BzeZ2IDuTWzB0a2XTPxad4q+X9ei2X3yeX33fqcSqoAwaXVD7iH/KLFdl7WXj7
0LZWodi2lM7U7JZVMDuonvstcPD1vVkWAeeKbAAQtI6yiAnAVoA3sYi585H+6KrXVGzcmlUR1sJq
hSAXkDZFq1nee6OAYkVyTiy/JFOJFjcZ6mZ6uL1VqwcCZlSAy4DWxPvw8kA0jmeMBexc5IE19dks
rWw/jHH+fU6S5EU08zvIuhAXAxmKkezQMTUqwRCBqWOygT2NX6wnc/x6ezmrJ3/2eUV/TavTB3fC
5w3DNx7IViV69fOIQwByWNJ8rhKL0Fl6tUVrKwIEnzbHfKuzaP376N/CRFwXzKKK4hK74qgQwWnK
+1oDTjL59Y7tAWP0/7+/yD/zli2Rla51+L6FrvInr96oMa5q7dnnFWXq9I6MzeLzh8+u9C39UG4R
CK1JALkhjBPS0ghfFFuI4KyN5xlXj7t33DiYvDj0nG/cibVTOBeinHIeSyuxTAixqwcRFNNG6mp1
DQvB9DL4G1y7yudRB4pT1+ZWZLofSf3YkkDS3Z+f84JgATkyStiQdXnOesvBhzq6Ft4fd4hp6/es
YJkVgDnvyNqrUJwYREgAvXI70qtQZq9Z/WGe3hHXLRQFsLJLI7haHcfoBEsaFOEppkANe9q5zW4c
m/p4e5/WrB8CnwWwDBrQK+wC3vAMjtcDZ1mCgQEaTZ/AgnfQk/4ReNvwHbKAnUNyDNlt5Psuz8Sc
JKb7AV0XaYPbBOAWZveZETeHuRyAESNmap5uC7xWY0ChMR4AaVKCMX9UuStjVmD6x9yZUdfeZe5x
y8leq/GCtF70C0u6ZpECRX9KWVrTaDLHAJMdwjwx9t68VblZ8l1qdHwmRu2uypgO0sqZI2LQys45
CCtmkTka1duUViRKMlIANVd22d1ccwkm/Cl9fcc2ojSvYxQPIMrqAL6WaSl4vgAEiJHHqaagauWG
Zqwe1JkEJZ4YtCFFxsgxo/RFZseS3P23BShOJe7+v4B8zv2JB2W1RSO9aNLVGZ0tYFngmVupOSDJ
+mwDAkTSoBR7o8Vj+ki/Y0L0H5sFKB2CInfhqVui1EtJXNZFWg14K1neD/cuNb7d3qqVvCK+jyQM
svKgm70u5DEUpX8z2sbkpe/ewFyKvnrQb/p2wgImJfqxZj9DOT9HaXcw9r2d+h/yP8/Q4lf8xneD
Amhh4rhcJZOWFE2K0uv8s6IILp9vr3JN39B2hLo7mETQhqtsYuKJjMV9ZUWTHmn5Z+PPwTmoLiwN
CwC2wcmp3qcYWydv4TyiEXlXEIVs6PPiHxVtA2kM8M6Wu8RIKldhLSwMTnUwvTRDZqc0f8xH7Ru6
a/ySYiTWsJX/XzFzIKJGTzJeXsiTqI5IayqrJIXwQAQahzw+VC7fj7H253qNrUJ9YfGnCG0U56BL
TkH4heEMJghAUVYY/zwbCE4VQBthrkGtgofkpUqJ1DB5X2vsxMTbTylebmvUyiYtSNAF70MISDOV
kKYD1NAsKlmdTHSMDGFlfvOGDRErSnshYvET5zaGsTyxRoiw9ho8QLPB9rFiwgCeX6CE0Fy8TpQD
cLsKnOhuz05uNtxhYkVAjQhEhUjvB/q8v71bW7IUe19OGcZf6gM7aekuI1hOoH13MOTS/HRbzlru
4mJRiuU3QJSrGV3HTn39E1fKb9HLaoqnTCb3NrpfkhI4s0HyBd7kt4O3Ram9cmToVselWZKM6IxS
zdgkAeNPWnZyrI/cd/qNI1tf3tn3Fa2baM5q3jXspIu9Fb8S99ESoEY6LrPyuvSO052VPdFk45Gz
uir0ePyuoSIqUBQRjxMgwtCVcErHe75zxMbnV5VjgdESYNrwyFyu2pmee0Zm9iSv2CnXngZ7RoXi
Je/Rho9xe1PyxwgAdFrgEQ6MIQhJweF+KaupDcGTEoRObAr0XvettN+wayuGAV4U+SSEn4Dsq7jq
pgH0NZtcXCSwFBndU4OUiUa/3tbzNSF4Fi/lgWUcElWWUerNMGL2VnlKhyA3giIL5y2XtiViUYqz
U+GZ1cgcpK8nMICG+fiKmQ8NShC313H9GsG8h7N1KEdfCL1igmEdcRlarg9gptXuEVzflrKmYOdS
ll9xthThsqmIJS0x1LcP6uKvdvJQsviZ5Qfb3TiY1Rt6LkuxALr0BNcyyHJngXYXfacBKYkZLb4c
+K+0l/vO7b+TRISJJyOtRJvKf1urYiEc8Nt4NLfLk2yzoEC6pukeeXNIxJHmG0Z99fAodR13me+A
OtXltpYZejTJiMObKICc5ofGCUZjb9kbYtasD7io/y9Gjd0YCh4GKgRQxJT4Xi78jmzU1ldV3UIQ
DPrW33XSy4VkREtZKgj2bPrWgTtHuj/IVnf16madyVj+fqaDJvO6ogNK9lSlYeYEOUpqoNXachAr
K3F0TJ3Bsw0Axqu+WbMVNWjBy/I0AE/oYAptNb946R/nQhBCnwlRLAMYW3Qd7bElGpI+FNlfE7mv
t4D1K+XkSxmKYaiQ0QSQAeEI7w6286h7PuKs1tingPF6D67ztd2iOl67uVgWIHgY+w2WBZUVqynN
qikEh56hEgoShzq+75KHCkXK3v5hO187/ajpoZ7ubl/Y5ZYosf2FWCU0ykstd+IEYlvAn2ZoOEqh
U0CkP/a7jqCxbSu8X9FEPCUQuS7PV3gQxXcUllcYyLMXJ1KGsBGAXudzYG9N2Fx5slxIUZSkc3nW
xtIuTsjfE3nn0Lt2/N54PMzAFdTOP25v4qreo6yrg08N9BhqEWdw7EbUuVacKvK3ob8a9Yex3ogc
tkQo51SNtVFaNUTUzb7PfuZsp2/Nq1tVhbNVKCcDrE7LSgcXC0+Oo1F9o/mbh+EYfPjLqj6X+X0V
b0ReW2tSDmmS7oAGzbw86bWz4/x7295V+rjhkVaFYNwWUDRLaUdlfNCMYZCxO8G6Wg9VfBhQOqyc
9yzkTIayEFa2bdH1M6xrGaDzpqtDzHD6cxXDUxWvC3B7YCGKt6uMInMBwihOU/pcVuCq+TT+Of4c
CVkkJ9AZhUTwFfAWdFcEc7364uRpIHC4I+JYDx/jaQtJv2yGanGAOEIyBGnSpfH40hVpRTIA4zIU
J2sIxHBk+vM7durs+4qrKzy+tJIt358+D+lXrf7ldhtI2zWdOl+CEmVlhI3WmMsCr9Uw7z+wLHwH
vz4O42wVSiBltxgPUbOxOM3tLvEM3yzuumzLFq+sA6n+ZVIQku7XtUHTlgYDmkScKhcUWlIPufsg
yBYgYU0Kyi7uQtgBcLnq2Zjd20lsteJkdPfCOFJxJ9ONC7jiVBCg/UZWmDZyVIrpGrSYYxxB20B1
h9CkxwItNE32VyoPt3VrVY6HSipg+gsMSzn4VBvFVFdoAaBe43fS892sx9gL6bfal9uS1jYN0+IA
hAD/mIspi5e3BHVVlse93pxEVYQ8/54Bdt9VZMM4rgU6YHz9V4yycWKqiJt2IxZk8DDNc7Qu1yCq
GYLE3BWyP7LU9Udh+lJ8/m/rU0ymbLRxltrcnMq5CEb7A6PEr7YS8aubCKI4sJPBK18NXHKEldj1
jONqhul+yMbDPL3GzZ/Ho3hnoza3jPAEl4timWnXcZfaXXOq33QdWZdTjM6n25u1YjIx2QF53SVt
gPBCUTvgRkxvcqDeYyHvPKsM0fa2EV9siVDsDaIls888iDAYKLuT6S8C7N3tVaycBqp+HkrhcGEA
nSq6NmekZy5PxUnm5bFp2QcixZ66W+mi3+loxcFcyFFUqywJ0IZ4UZ3KspD3AJr/1QwOSNdqZj4W
TmbcAaxCAqDYnJ20xtgvYsd96qjzyxx06yQS3TrydBxe5wREmblWYW6goPlutJ1fGs97TInBIIJG
58MDnVl519DkV94jqTdT7cUWggatmVdBO7lv2TDApjr006zn5kETjnfknha/zLVOntwkLd+oUWWB
3XrEHy2JBhdJssDswWHjiDj2jUbPkGDpvaDy5vqY2lWzF2k1gh7LpUfJxIxOQ2sKEBgkR2JzM0SR
ocZYgSx9qfOivZsZ0YN0NOibR8tuB44P5wU4xBaPGr3/PIiqD2Lb7ndJ2nj4q6d/TMFs/eAaHATk
rpF89vTERpeiHAufos0K4Orlv0lOy12d7dL6HiPHinv001jgmPL6j01Nq/uiFGDXwHgjf3JyJLkm
oh163Wp3ZqP1gawICP5KAdKZnrq72zq2YqBxAz0XJSuUDkCleGk2DdFNNRdpfXLqr0PxsZ0nX+DV
tBUqb4lRrPPEwZdcsKRevDNjflo8pQC71/vbi/mdR1M1Gc8YxEpAKi4zpC9XI9Mk0aAl9YnR2TnG
tMBMP5Stg0pUuW+Zk3aYrUwLiagAzh1E5rtkYv6U2cZ9ZzfdKe9YdjS7PntkmKwS9Kk+P0x2V+xm
jLx47piZBxM3aZBJHXhHs29CknRlULvt9Dp1lneosnH2iRA4ScG/8y77NfRVfhgnr99pOngTE+Em
QeNZItQtTK3jEtVgVIlcv2Tkf6R9WZPbOLL1X7nR75zLffnizjxwkUq12CrbZbf7BeGlGiRIggsA
br/+Oyx7xhLFEG/5TnRMtLtcSmFLJDJPnsMjA0+m0DD7R5vIMeS89UNRdulGWnqeheUsnfqV2e+c
5DZcytkE/ffmsWHPnCYM5C06qGfr/pAGWxHTyrsSidUXyUp44wtwIvWEoTeM1I8mUCTu+NhonywU
eUH6cGDBvfF6YitQgANQAEoRa4XbrQ7sKUPBr3pkLSJNI3vD5BYD0IrjhwlAMkAGhojzAvg2FRAd
9PL6sW+mDq2tTNtJzvx4YyuvrBEeLzPxhoezubzBWJtVGYDg1WN7YPQeU/V/+/jF7TWKlNZDpuHj
nS/3Af96/dPXTjvKKihFAlU9P1rON1iaGZrSFTi7qZCQoPGqMgTZbRtWRLtHDnJjqta2MwT90F4P
bhREDovtbOOKybQ+hbWKISNzk7c0lDqiChZpcqtitG4MNHeo63qACS7uZDvjlijaon7kDdTpnxwE
/zRAA0XThsLfVEGZ69zLkwpM7X+sLW5mzR+or7mw1qMfPiVTSLVY+p/95pG675vyM9VF2JVfrq/e
2pFF9938/pgXb5mcMdIezAN9UD3aHAo/3aFVZUhsLZLDTTbsS7eNrttbC3NOrqBlPDgS05uMkfBH
MdFEG+8HApTGVnPyhpElLEPSViptgJFU6Hc2ZYdeMx4aMm02gyxXDGAIqBNCRh4vOIRui60PyIaj
CzuowSraxl0gIy7lvkX6+PqcXWzD2QzkDvDiBSXHRQyNNBDx7TyDRqFbh7l660O0PrhtR1SFvQ/X
TV0cZpgCFhZ1fygAwxctwnXPReGcQHn6CF4OChRYfuCpFrIuOKTFFiHQxdabbVlQXURSGnHm8v7G
f0/rrOEYFjqo67gvE1qiHrzrIAiabdyC89k5O1svtrDJ0e4HMbtlnmt0WdPZNG+OvnzSG47w4DfW
CLTF/zGwOLxTCnKWibDmOAgt9rs7g3220VYF2SJrf32J1nbDqaWFB0TkW+lEx7Q57/M+rvEYrXZE
HaZhYyus2gGcBeK2eMHBQZz79YZ0Y0nHtDlSq0UBu9dvsoKgs5kfJ9u8C6Z0w97q1vPAIoFoDgy3
y3tEc9NCrzqMK7W+cf2boVehVF8N+u369F3sOrx3Z4ilCSAiEnnLG72R6GlAu3ZxnAz/3oPMGKhE
wFj4vidqnxbaHbP8DZcH2Mxy98GmN3MroxQHCd8ljhrSCeNUY3xHkw3GzmhdI6oEEjGV64GSs6Nu
ohWcRqki/EBGDzHm2Faf/JJ0dz3rWayBXegW7CrZzi7pFHd2hkaC3BaRFRRsh7eojFq9w0+DDiRx
3IttUXzKaQ+yhNTVIGzmdyDc0ywA9pn5vqs9mohJyNAnbZ90dt/cFi7qDIMEN70aRmM/up0bTjLl
9+OkaYmZZeqNZKX3udALLWHgIRulhO4yNnqd74RR4D0kodv5vhrujT5/11be4VOaTKl78L0mKt5p
B63oH13NPGSdWSRgSJ+SeupAEGjMWYEerTjKdMoo02sUWnC0IeyC7zsMlMVZn5HIL8BJOAg0T7B6
1EPTLIwoLSsReppv7dlYjlE39U+WpslYayw3LgNR70Q3KYwIvfKZbJ2oAd5mbzL6IeeTu8u0yY8q
KUBeoUgf6QZ99mQBwbmRF4lWSeSRS0uLSvBHgRSPtDutA2DFHPADR2ksFulYhaPVWmFdIyIYIJ9+
U+nBc5W5PGzK0d5ZQ43CmG+nh55BQqalxIb8h2WGDVHgdCyMEQLVRbvT7TENUzMzo8FBEU3vgPrV
mswJfQ5lm1pNJLQcjJC5lRnlblHEHF/5T8dz0ltVQmO8VYHaZZAIfov0SEpD4k+fdD1jKYS73WEv
AtmiIuJ2dwG0mnC0XCtkbLJv2NiKBHU3kCBXBcuOorG+jYOjf/alIw8NA2lM2iNnPxjWFsX8C973
zCVDbNKA20czEU4G0OHn/mUiRU06tCgdU9HeO0MTgm71se4+C8e9hwBJyCrtsXatO4+9qT3QUZd7
SeS7sdnrOngu+iIpMyssXYYdQB7KNoiZwAMQVKo8BcdlnYXTmMc9o2Hu6qE/fFbl997Qw94eognu
hd/WHU0UhMERG9D8De0dOLgitMkH2nQJad6aKURbxT7Di6m2nXfGIG6uu6ILDzvPAGoWSMG5SMzq
i3cyH4usndjAj6L+bkkZlR1PyPSVpm+0zfbbi5BoYWtxP3kS6qGG1/MjwOQmsDVQTc/GV7faL4ws
rqZUs9EYWsGIcD55xXvhfb4+YfOXvNgyJxM2XyEnb1ldGhncHD4f+atQZV+CrTtvy8C8YicG3LQU
xESj6DGFU5rQLBtfH8DFHbeYoMWed2wQg3sdBjC0CBLeVdAqaz8IZ2Nfba31IogrONiY1YiTpTwS
1bIOoX0QC23j3bdh5SV5fjJXNZ96t9QwlryJRPOuaz4SeyNq25iuF1TAiQlLOkgrTjDR/G34YV7d
ayo2tzo2t4wsTqHv5RUUzLHmBQkza2dkb4s2cl9NoHO+8hfp3ZJDE61X/Igcn8MiuwpBBH99c12i
xRc2FuveBKVyUqZz9LbqdpLbGvKs8LK4MX0r8V0B4RnPBC2Rp0Nne9AcsLbh8q14USRciC9NXn4z
Uv9PJNO3HMNs+eLgQisI+A0TeuXGYt9zYwwK2xVYyNJ7oi1YRvtksD8jvgDRcRSwNLL6jZT96vYM
UHEAjgIZ9WX4OqqpNgXN+cy2pswdumWL5435ti5HhTItsDAmsN+AEy68BZDRvjQHNz96Y3Pw5Z1J
dz29Ry4n4kBIVnwn2j+d9qln96W6cwe1QYK95qzA8KWjXXpueFlmjSoftA6dMMsj8Y7KysIO4jfX
R7hlYbFsKh+QhuggIFBYcTtF8tWVG2zY0xEsNiziPBASorEcooFdPE1aaFT76yNYO9wnFpbkMoNf
yUJaenmk5m2KOkKTgmpdt2K06W+49rX9dmpp8VwSo9UNFmrfaAyaksp0E9uBCKW5BdhYHxBSDh5i
B89Ydhsw3W+czrXKoxK7pnukzg1DW/4WcfyqFeRVgVSDuNMFGayuSgmyRa84MtDSm9WXdnhX6d/V
+O766qzuLyCxIbIGWSOIY51ft6PHe5kDHn2c/tRY1A2/s33hAPDag3iKbc/mT64Pm1AhJoAuj4q+
Z/wNNuOGgbU1Pw1hFw5At3ujDYhEuBDsex+s+onebmzgVRPg5EIjAKgpLxIyyH6bhKcGP/Zp5FeR
NoSV/hs7FxIbqJPOZceLPExp137tBQgXKHkzlY+19bk1N6rAawt9amLhSAapj1rezbF+Fueob20B
a1dnCTsV2WcAHC/SO2U1pcoOKD+CainsSR3agYQzeTU4Z75ggQmBswX1ywU1hmxslXsa40egjZJ6
OFgu37jDX/jWL27KExOLIyEUxe2pMn5E7s2NReuOB1/YdtiaUsWou6Z7a+RPPcd5kVPdP4DMtbxx
xl7EJmvB1TsyP5yM9C8v50E4OUgPNSJF6amgRTRlBqQ0myFLkI9wE69H6XTwyRh7PbRNIbWHh6Ph
vbqJfDFp8y16cgoH9GVmsM6PVYu1EW+VeC1C+MUAsno2Hq5o4l/cIl6XF0Pu+eWROV/kCLLc6qCb
xcbCrO5gdHj/NLKMdjtUCNHqDSOTkRuhq6EPh9rdbxmBTPOswISDuPAnvFWIJ6qUIyPahW919OFe
97fz719url+fvziGjBDJaoGYCK9jyveDvyNxr26Nz9fNrM/VLzOLBdEt0leKYhiq/ErYvRP8ff3z
L/XiX1b8Pwb8Rccgz6u+GQX6rnJS3aF5MM7tKZks9q5sjNgZigTUXbc50b3InIYkdZEHs6vk+pdY
dTnAnfxcq2V86VlKKlKj+7do3kJINhzJU+9s1YRWZxKod9QWUGgA3cr52SEUGKDR5Rz0FMjuIRFh
OVss3KvjODExhwInx9MuchOuueVHHcmtYVAh8W7h4zZ23paVxc72WNrJusNAwCMSgSsmgsITWKV3
19dka7oW+9uko0PMtMZ0TTECl/7VymXzvjuZq8XGDsDtDT7rih/58CkPCqROb4PqQ74lfrUWfZ2Y
WZKScL+EZwdB9zFHKmiozHCiIF40vw7Wb7wgTg0tYlZUGbSmtzGe1iJYjey+mbRv15dkY+GdxX2W
EUBRRI2xtEaddDnC1TaLS+ZvlLjXzfx6YC4umRJmSrPHA9OoHib0RxfmByN7vD6U9WX5ZWPefScn
xc17aZGp4cfOdEMmHzTNi2gxQh1hC0exvo9/WZpHe2Ipky6txxSjIdNnpmuf5ISc7vXBbJlYHHvq
Be2oKZioxqkPtbZ+Jyvv5rqN9UX59QRfrD3Vp0yMBg69gCbR97TdyS1ajrUlMZE/BsLPQ/v1kg2L
8IFWuYkNnBt7AuZ2M3sT8IRCHeH6SNbtzERB4ANH6Wjhvuqgp4HLfYwEVROlyki6Hfj67utXsxTD
w5joW/63oYUHa2xNKqd24cH0+9YTER/pb8QYpxYWPmwYkYjoK1gInFsoDxRbwh5ri37y+csXN2n1
3uRgDjpK75tufrKau7bb2FfzJCzDmFMTC7dlZkZZoxiF41HtuhJZrSa4F/D3SvuMV2bUqO/XV3/t
rJjgEEBxctYa8xdnZULtovNQmzt23ScH3Mg2/+u6gbW4DJElSBYg8QQqicX2CjqpZWVQVpDGAW7G
2Xfpl7TLYxV85UDTXLe1Onmo6QL+B2ZWtFSd+5a+h5Yrc/CgNL07JmInC7UvdG99Mc2NNoDVWTsx
NP/8xIlZGat7ZsKQ34aIj4Yp+Y2BuOCen0EEl9AsVGeaKajc8giy0phYNCrqI+dfR6+PtP5GSz9e
N7c6nFluDvqoICbzFj4ZNevcqHiA/A7qffTJK75f//zVPXDy+YtNlpcutCH4HE+icqVFCJGGYJc3
b+stRuzVA3piaLHZbIWu0MzBQKpsDCv6Ttd4WG2hDreMLPyYmfnQN/VgpB3bJ2gpvIGEUWSATfz6
pM3O6sIToMUVXHHI8l7QxREo2xmNVSJ3P7JdjjJr9V2fyl3jVWDhLyPh8GTMyYbR1cvgxOhipVKX
ta3ZzZnlALyBZTzSuLZ47Fgivj661UlE3wb0Y6GygP8/P0FtEHSkm3e4NN44AkXBfaY2DunqWNCy
gRwfCJUvkIeDLStZ60Z55CgMkOC+bWSYlW99/8P1oayenhM7i/0QuAyRUjWWx1qLPuX1xkStfzoa
ThxQZKFzcnE2dToS5VOFT2+M+8EeP2j+uBEqr64FOBb+bWKx6H0G2FqTSrz//zTT9468Z+7GUmxZ
WJxLvRsbZ6phIaePEMvr1L1PNtJw6yYwCoCuQOqyxKEoj2V2pXXlsQu+6uxjD8S6/PQ7C/3LxLxU
J14fyibAfUKu99gbt3n5pe42kj1rJx6dJLbuQpwFeMVFTKmleuH6FHErpCgPrujDcQriwPg4On9X
PbiJ3jjqd159pyYXxxApZE0yEy/kjDb3ncxjdwL5hW/ctgN7uj57awuEaBZQIZzHS0VgWhkSzRgT
grMM0JLmiyWsEDXP60bWTgsatHRgkoC7uxTTtQQUoitMoQ/EsV67B+rzrShj1QaqYsDbzULUy4jG
pUrlBWmKYx6a034Tbbf28dCOmIW9UZy4kCORZWfikZSW4N364Ki35sZhX/v4OeMCInEDRKRLjFhX
+h2Q/DgnogjLIYRO+OtX4PTzF85EG+qCFRTe0Cl2Pg8BF3rd56P/H0KbKLQGkFeH8ObikCCKNETq
9vIBJHWh53+tuq3G+OW9sbSwOBMWA52jUQ/yIe9v9PqNGzy19/mW9oSxXAdYwWMLqHssgglg9CLQ
H7RgDKw+kw9Nb7w1a7obCf1gWHxf5F9K+t5P2bEI5sy1catpHx3rM+BeaajKfOPGv0g4zl/ERvyP
L4MykrnUKimgPm0Mnq8eSBM8lnrwRXKiwjwjdqhyttdN9zDY9g04ofZeo3+10jwNncndkoFcOr+X
r4FSNth+8H3gws+dqy+CBhAefA0D8lqBF+w7YaexHPunoU4BXcpR9vedMg2tCdpt1/fUC03aaayF
wzA3iQcAudoQ+V42qlLQWqPrU7UPE7DKe9Kp8tYTHBQ6/hh5GdlrrvYR9L3+Qz2KW8Kcv1qre7Zp
+90Y1FNHgWjKAvJe9zMAzM1Sf0MM2e5a1GcTMvbvCmhJxQU49YHUm+I20w6pM4XpMOwqb7q1gukN
rrPIEyQuVIY6xcD3ypXzv8jQHoO7ZqqqEEovz2hMvXc6g8Vo2GORT7PdVDv7DEDLLkfpSTR0pzP9
EJi4KnT1vjS9NNK84is1VL4xZZfbF8EIIitAaKFdhZ7x8+UKFJksfyraB/GxpLcW/YFw+O9vw/+j
z9Xxx9yLf/0P/vwNZJFtRlO5+OO/HrJvbSWqv+X/zL/2n792/kv/+uuZtxlf/pWz38AH/zQcf5Ff
zv6QcJnJ8VE9t+O7Z6EK+fLp+Irz3/zf/vC/nl8+5cNYP//zj2+V4nL+NJpV/I+fPzp8/+cf5oz6
/e/Tz//5wzdfSvze+/75+/PlLzx/ERK/a/8D/fJ4PyOj6QFZPj/T++f5J4b+jwDOcGboQ+AA7T0s
FK9amf7zDzf4BxjuIIsC56IboA/AjSwqNf/Icf4BTl/PxB2JdAwQyf4f//5iZ2vza63+iyPErDIu
xT//OH92zx0PyBq5BqinfAs1qiUCRoHbjAd9AK2HehgTWSvvscg9EdspmljK1iB/m6xyE6E7qOef
zNHPr3Jq+jyo+GEaCG4ULkHph+6shRc1S9oEIq+dyGt9A0KeNvTBOpHFfg0Q5O+YcrAKeJajH2L+
KifRH9j9U8OcuBP5vd3EZT5MUdbUTax12lYt6/xw/RgV2BhA5Ia+LHQXLw6XQYu8tQRGZWSpfdsr
Z4ztxt4K+9eWDdJzNprMIAvpLSE+qqQU/WyVE9XIAt1IayQ7yKXUt0qhJYiYfod+cNFaCVds2Cpq
n2cEfo4QqlVoWMCtg217PpmqMd2CsQawZU0KHiq75YdSL+acF2DJFZ4k4IeB8tPrlxAXJvr3QBuF
/rrFbgmKvu5bF1YzWYwR1ccBCbWM39QtOmavmzq/zl4GCK1uC6wjL91j1qKM5wPOCYoF144ac0xL
gJgta+e6qffotvkQ22bWxalfkCTw2+GB1MJKrttf2ULYOLM/mOmv0fZyPsE8S5kBXLkD5EnL7swq
kG6ExZRbwhbnwdKPcSJxCEYfyDAhWF3Y6XQFQSjGnMiaiulQA48UaoDj3dc8beO2SrdEaFcOPLKJ
gBXjpp5Zt5fzqoFRTTHPjiC1Y924tO+gE+OOT45EM+b1KVw15QOdAkwEFBIvNDtA8WnVEGSKhr75
VrQAalO/kI+pk2+RMaxtFnRZIQAB3m5Ow50vFukY+u+dDJM4+uA5tNDvGUHx0XhAQlV8KAd9gDK2
U6cf9ZwY902nl/H1oa4cR1T/kIoBZBvdUe5iFT2NG0xD1jFKa1P7EBAFtisvHQ+NLIcn1aGNwCdB
cXPd6Ir/wQ5F1wjkjNDwGCx8QDWMNboXML8VhH/ChlZpVIKmfEeHXrvNa03tFfqLd7XK2r+vW15b
WfTVwgWgTSZA8Hc+3+gqGJQsfDtCNn8KC0M5oAbPndhvAm1jZlcHGaCGM8PAQNC72K+GqOBDDegg
STeoYgNSvIfBHYyvtejch1KN2bErNFBvZbVtb10jK8OE90E/qYMoDYRbi22VoaWX6rVjRzxlxY0w
M/R1GEGeZEaVbqzlgsTsxQ9YeI+BhBTyLVDqWIxToIiVz4+diLagcw+aQoUan9QOV+kU6mNxX5DM
3Peicd9bZaUnoLH+runpFmHxC1blVyT/83tgnhHQwzsgOD1fWnDTdd2U4nuk1oDtTNKnzuNBkqGh
Ho0TYARgKVpx7ID9xfqy2aG99/n63lpxiAjR8EXwrNLh++dFOQkTpOIT1VMbXBBcNjGQyPmdlat0
59oD3+VWm77+TgN4DjSFUHGdT9FiwICqB53t9Nhg1dDs9AxUELpDs4Tq2lYr94qbQlEF53V+LCLg
Wwxt6jQQcZLSjgpS0KjyOt8MbWPs37u9ag8E0nU3jQe2SQ+NP2/brtyqVK7sZxuoUKSLIaISoGf9
fGrHztQF1wrsMQdlSmVr7s0ILxVpOjpnrq/iylABrURcDHTKrAmz8BB1LTvId6R2hISs/naE0Gbs
kQ5w8z4Vu4LaZgQdAAocuvTByJW+rjX/ZRefmncXp6luJ41Wo2bhyp63LNXzXSPGasM3nW/Vl0gd
tRKIdQN+iT85i62ju2Nfp6NVJ7yAlpxllu4nz4O6axXoJIGUer6Rol21B9wtbpgZ4asv7NUFl6Yq
gjoBm4mIg1b0cVtzLGePdpd081V/voYvw0MPJOCxPthAIK28uNR0kxKdeUomei30kEG9YDdN5pe8
tslOdLpxh+7mKnaVonGKOHvDI55fqT+t43aD3hcYgi5gxpoydJEVtkyIY0h4o9EKc9MVt6BDaZOs
6CGM6QjreH3brhmdH4nYuSAOgezP+QkxFNVG02AQ8DBYeSg4OsnQxM2SQJ/yvz2f5Y/epPqNZT2/
4l5GijQiWt1wkyJ1/cJlcuLx0BbF/Dyv20RDkh+JowrNZvXoRnozQfJeetUQBtRUOzrVW412KzsK
fKPQCwNJPegzzfmrnZhWBI/7cujapJQ0jaSm0XtZBwG6DD0jMZtJP1yf37Whoh47x4Ozroi7CFm8
VDJmQngnMXRoDQ4ZBZ7MAeqrhkrhfVEVDZCrlta+q3N0kF43vTpUD1EL3rkIfpeF+iLVSojZYGlR
BGZ3Hm+cMJVy+IiMkZewcdia2kVe8MeyIskKB4cSJJz+wgXqQAJxTu0W/IxWsOOl6yTo852MkKKU
81R5bgPhUGQ2UdK1g/Q55X5wZAQ3ukWsMTG63tsKGBdBxo+vhDQKsgzQPAbf5uICyrWhyKZJtIlX
9k84X/4uAC9LTJkjIxmYeTi0pnvPqIWWIH2WgO17a4cW1a0qw/lF9ON7oLET0EXcD3P0er7tvKy0
7K6wIb2h7ByWx+k276kfG26VbRyueUf9imd+mEIxAJkdF/UAsI2dm9ICrgMZzWRSAtb0YPdmte9I
Lf98/eYCR/BcNwM3Ap4h51YM3HTp6FbAkrZGGZtZUOwKfTSedOWqeNA5e11o+nNY0CsG6y26I5AF
ODcoSdp4mQ5NvaEt+E5N+nAb+FZ/6C32Otm1H6bAPIb/+WhVx2Y+N9VYlI9MYbGKommSWvegX8pB
SmRTFcR0lM3u+lyubQ6wjrzocoDKZSlcJtqx7CvLFUkDrvSd8hx5U7tBHRGTbOXu19wRoj6ITdho
skUa5Xxo9gCFMZGmMpGVa8bCmfiHSvj528KmJio7rgUKsQIy3XIgW8j3l6TecmPOlG549+MfQLrP
bU81FIxHNxOJX7r+QQSTnQyZCZIvr5M7U9PUByiIkW9jloqbtJgC/UbSLN+ByMZDPzgpyFuZ6iIq
B+r5d25hllVoayk52EidR27hjf7GSVoJB/AIm2WPsRtmKprzL0xMQRozUALivLnxEPjD/WDpxjHg
PH070EG91cEi8AWoPr6z+BDcXN8VK+4UPJtIeHnI5SN+XW6LwmEjEpkEvivNtbAAH4KbdA1zaAz2
IpAmpJMwaagREXypWw3tEUpJsJvbzN8HBW+fmDNZH69/p8sZweWJd/cc0SNcWLag2nXddBIEUAnx
idx5qfIBZvLk7eT05l+NPlpPuVn4j2UrxscRxGefr5u/3L3z3Q3hBdBHIIF90XZg1xbIeQQSHg54
FJwmDyLMEEQ+hdJum6ryb6ZC0NAYW75xRBevxNknoGYxt0/Ogm1IXC286oQ8imcrDaZRZbypHTHt
cWHp1h4iDfXfnja5B+H29G6AVGOaWJ1rvkV7dv90fQIuPUVgYC8C4YmKpoUU7PmOTD2ou4FTtEos
rQavRWEaOKkGe+sBTXL4HVNwoRD9xhwudx9OcVVJAlP5ZMuvrdY6CRGtSEOcRnfjoK2tq4tMko+t
js7Npf5Nn+eOxayuTsBoKaaQkR7kyJZ0IUUA7oZvUzl5YdMM3oAILUDfzPWRrm1qXJfwwLM+DmLC
80kdWCnGPEjrpM1T8464qQ/iDapHBFCqKDeJdoNXrHaT+1p6Z3NjA6s9b5xzrwjuLjw2ZtjufJku
IgNGnMaTZlEnTPn8Da27HuFR6pp3k6NXNwYaEl4dFoLf1EUxBzMNc8uHajd2EiROWpkwt6U3WQMC
10IMjhFJb5juMmoMryMOezk7iHx0H4hRF6lCf+lHrdoDaUlQJh2SS7HChf0AvQ4PeTpB7liNBHAX
5PlvnNgZ1YkUM+ziTbe4brqqZj6AaVXiSUn2EE/NHwZL0N3gBO2j5ijvtgm6woh72omYVTJ/48q0
/359b60cWNx0gOQhVYsywjK3I3yTB4LKKmntzvg6Gl25t7yh3JlO2274hpWNhPsZFaAZ6YAC3mKW
J92Yt2nboK9A0WdhBhws7MCxWVJvoVXCpq1+5TWfOMeYeNfMOR6U4c8PjijMio4+bxLkgDsHRDOS
lEj75h+Io5Ex1Au7+6uBL62TDDmgPahMiIwtSrwiefUsQ6B85j5GaA1ZysUZwk86DeK4TQLfHQxR
EbSogQ22EVuk2ZSKvHwxz/pCAGE4EM3RcRWdj3ryra6pVNeA81g6D6osrePkgi4lD4JHOH+adFqm
b8QC89otnARQXiiazHgDD6xJ5zYdByCybMQAQdplHPvOITE8d/nt+jSuuGGkdeYWZzzLkeNejIxV
+ObO6NSJClorGqEvckvyTESTh3AMnAT4GaT1VFHvJ4BNfmP7IrqHh0D1CaJuiyFyy21TZ/AQb1tE
3Jd11kVQXiSQdLQHY++m1eRu+P2VhUQUMVcykWvHDl4OV3ZehVafOvG9UoW15E3kp17/GUw833XR
AVdBO818/VbF0URXLkBtyO3bi8um6PRJL8EjltReNhzKPPDfyH7i78Cp4/95fTlXHAJ25wxunPcp
5vZ801i1MGot9xA/WjyP6gadmkBUa3dG5pchyK75RsSwco8CmQQAuvGC3V/WpLBWHvP9QiQmS+uI
2TgYeIyCly+zUjeWbtXftwZkrSL44yGZxtHbyGWtfwHABVGinvfRYsBO56W4yPAFQBHF/2pJAXKf
Bu8YH0iFe/CjZqEz+DRU3Kv+ZK356fXT7QPK4AQooiJQWVhnqmB6rwS63n2UiCTxmzQUNcrSXWcO
t3D45f66wcsHwlzXBJBmBjLgX5aqRl6JDJvjFEHsT7l3k+U1i+gwGLGuDR8449ahS9UQzZxloGkv
2cdRaaCIHqBs0mh+t8FOc+Gi8GVQ04UEKxoCADdZJKD1vG9UYMsgzhpA7QAGdeLRJ/bu+pjXrOCZ
CDcIvge8mBeengQQMsx7148tr5h2TLJZVbLdqk05S3cLEnjco6iVonCAftOFlQpjNCdqmvHA01lZ
tC0PRuv0aAyw6M31AV2aspAVRLcLJNjmmVu4vZp6cG2ubsYtGvY/9zgZT/4oIE/VgNXu1aZmqTfU
ahFp64CJnPuDYChBYeePZtwQCsJ2aH8pGVqMchkNlT2yDU837/ezOwsJe5R95popuhpRpz4357S+
32e9Da6U0f2qgb0vcfoRtG+dhwJI2WsbE3lx+GEJ1bP5tY4UCjzQuTkjH6k1eYOJqksK3SruNm8Y
4/Kt3jvdg14JcQvgT5nGRKTTTde2mr11HGcLiwEDmgJ4L0TGoNq3JNjw6qp2MluZcQcHKyJqEBdY
QDLYn9LOBw67tFvrkw2iOVTCyqbLAQYCU1/SDcaMUczbYauZeb7ALr4QnlTAHAMChvTj+ZT0dTPl
RlFasS80+y+/NlnYgvnsaNLi3aiJ6T1QJPI5HQxnY6etLD1CUZClzCRHSBLOa3WSZC+FKzTZoA5V
oKvmti9AQNjoVN4x19J2bBLuhu+5TPPC5Qc4P6ijAluGksK5wUBNlhqUO4HJxkXCpDWAlonKqcXp
LQolWCjA/VAnA+khgDqixiNClJEKLdIZaf/udBPZvVcfNnwjIEHQWmbaiBbPv9FoKLPk8NCxOY7s
UDVeHdVQ3Etwyrc0Uy7j8BlOg2sey4z0O+6/c1umCYgz1f0xtlCdS5ifdklf5d3d2Nl8VwZI50HF
mifT1I9x1kkWkVGI1y85olNIPwMjjjz3cgU6Tedex60xVp7RHCrIx8UmsbMEBPt10quCbniXleOO
TCJK9pYDlARi8fMxZ6LoMzd39NiyUxmC+rF5MLRGuxU+154NYVlNYmtQqwFQZOijCaGtvbHCK5sc
oIU53EFGGuk56/wbMJIhmzphkyMnlt+aujTDgYjpiQ/m9NxXAYivrm+plePs4skxNyrAtbrLU9WX
Zj4GhBhxrul9eptTK721Si13Is11mjZCIchvQvRIAtirbKK2MvArU46nB24QHTEOhjx/v5NTnTIH
KAE/1WOIIbOdXkxyCse2cPe1q2onJI7Xvi9qk+wbs5uiAooEGy5+5a5EgAH6cTwPACtYToBdsBbI
xHaK+16ZIVNGHlYGHRLfSvv4+lyvxFbooUMyCJgx+BY0n5wPdqBdAXUo344HxVsa5/VkJT32/r2f
tgSiFjl0/bgF3sJU82/yIihsxFiG82ZsvTbuHZludPpcLj6uNAt5R3D6zL2xi9t0RJoP7KCNEzs2
rR8oeEwhD2K3oeqm4pZzUUOxoe32yE1vTcVlyPXSUD5f5Kii2cucY24hph6CwYkHYWc3XuF0txqO
5AZW9vI0IQSaYcfz7nL0C2aEEaXtOrOdGMfKfO/TxtyzJrVjZjV2nOdwIBvH93IzwdzM6j3jbtAp
Nw/7ZDdrqQDa2YJiSTflZcwJOnItS2QhVrreXd9Mq6aQ20OiD6xeiPTOTfWF8jW/4G6My9iIfAWV
eqgQeJE/gHr4uqnVaUT0AYcEZg7EleemJopeASMlTlzl1v2gGAUPbmElnU+6qM5YtmFubVcitgMU
GMWyOWtwbk43oczkGnjdQZ6n/vD/OTvTXbmNZFs/EQHOw1+SVXvQaMlu2f5D2HKb88wkk3z6+6Uu
cI6KRRSxD9BuGBCsqExmRsaw1goAwTB4QFRHkzkWX7pNy8LaQEwDgv3baGjUFH+EzNS6uJrwkvb4
w41uamPNC3uaG0M0d1YJ6DLTPwBHr57pl5x1Yw43ln4M8gqIXt010w2/TdaUOlgc0Np89tyl/jVI
HfK6CpVqN++Gfx5/yHtnS2FNXXZQPSZtoJ2zLeoUQeQSe4vLBpopiobZ6gzvl622r2lQujDhOjfy
h4Bhb4ZzlmcdLZfGJ2Uu/D01kl1IMUnEnsuK7TW7NXhOEsd6AtKUUpQP7NdNpmf9cXUFbkNVOIwo
PZguPDPQN7tz2zEpyE7nwY3LpBg+VPSwv2qjaxE7TklsjZN3Td30LD4+NEoqB8+BiRZgYG5Pr7UF
VIX91o1BXKJdk1ptlCHNc+n8NXletbl/Wjrmmr79wzJAXIEyyPxQzLw1asjCCvqlceIRwuEQCSMf
riOYFDs0stn9t9TTekZ9Oy8Bx+SNHtqD9zZt+f9/dwAAUirlFeUt30XLU7Yu25SZKJ4mk/PaSmu+
bIaWxJ22TbEQ01lmdHSYqEORldE1pBi+8xIBI8armtJirJnW+l2vC+MK2rP9wwBZb4Vj2ZZ/P97j
A4dL2Uup9Kt5taDHbve4rPSurYVlxctoWDyMa351CHkvqSe+P7Z0sDRKBRb1dso+PCS7c1sg2MjQ
582LO2DWxdj81TJl6ZLnRR0VvXvWvT+wpsQdqJDa4EhAX9+uqy0rTW657sW6YB6FsChJeMJiaHeJ
gvI4ZWf04nt7eCAoMuD0Vd0g2Nkb+iSrXS1PL6jgV1ePBzpaCg0ReCWFLpN5PgkCfuBBb90AmnI0
wZSOGKmMvjPYVbO/WTrJwtCs5ndp5/53fxvrX+pl1j/qm2X/WVfd/DnLivQl70RfPiVekF31Ol/e
04rQaTQ0Y1T5if+NAJZ89/HXVl9z//PIbmxoUwTifInb/Q8sjZ54kyWxa1buMzezY/pxtbw8tnK0
69wUG9/PQ068f2tlbGcJF2NNmD+8tE/d2OYvXu39WnvB+DJp08kJvneCtOR4YAIwQwaYIfVrfoqD
LHp/RI4wCUs5zpEJtDwKktYK9bSR18zxasYTNGc40vsLSklIDd8mf1Jltt21sa1iLDKXmTe2XumR
sdVZVJSpfSXMyOLHu3mwPpuomRAFJJwqtN2ur50DRlt0I3lxlUnGZHteaLt9e9mqrgzLRe/fbS0D
Oh8bPVgfUv5KDBlyhAIE3xotZIbI5+DmwOwcsC16LYCsevArp2k66R8fmaK3CDOYvQQksjPV18wG
LNF5o6BuWP92ics8FxeuAFfBluXT43UdXVCHFxo7ZIL8y+4GkPm5y7I0+cVrZPvfzp2HT8uyiSqa
6VE96bXV8VAzvwElTXP4roumvYwNbNd4aVewChNPTYC85m9rumQfevA1l8c/8EfEubuiDsUQQLTc
UgQwdz+wrSorSaWWXeS8Vm04GFb+mpud9qnIHb2IxgUF8FzW5udtMbuPTPzIP4x2kz/1/Wh+6K12
/RQUQQq+Akyq1IdkDAuEKD+ZWtb8YToa0yqIGuhl9mjPPv7pP7z37qer5hdkCErpNMB2N7GzQfXU
yZRdhN58bTu9ejH6Ei3wrcqixgMChB7/9FSKjgGQXjk9aTyqkBOE/7FqzPQCZqQ72c07T4Svg0tI
L5BOOv+/C5AURqxZss2OisXLXtKmHOdwsakglsFofXH0pL4+3oMjg1wXHgAaV6qwc3tvEA9uNSE1
O6IEbz+b2Wi9dsKUsVc17Us3Z2fn+e7ywHXDDPhcimeMnFN//pPz8/pN2IhJOpGdL8u1h64CPAE8
wrb48sQP3aVKquGnrEBHsEDA7faSoFcrZgfs+rz0DhPTqBL9axgwCymMCnr2pf4cMEAgbtrgbco5
xHvKNJHXj3/hGd+5QI1kbKw7ho1KTfgXaFpVbNG3jmxbiC+PP+Bd2oIp7h9lQE/1x/ddXGsqBkpR
EC5cpkFetKT3qFAkMu5qBkgsPsK8Vb22XzKT2ct+Wp8By+8Lwdj3FNaEoN6jT7Q7QBkWwQ0V2IfS
E4+JLvIwGOfiufNcxot29M/zWM21GK+5sRi/BuOyfii9rn9OS6bePN4MZezmQqsfA6gHSiWFDdra
t6erAwVheCnsl9REfqnvDC9uxmZ8+yUlWOBYMZGPavOes6X32WwmXmtHYPnnqwgYUKMBWgz9bg7i
srXOUsPDVZGrmYotqvLh21WtEEQ8lFHtyKKj8LI0afNe9POZwvDds632jqRBgdzwiPvQE80cYCLL
aEf43OQfqyXospgk9DeD3wotAixvf15BHJ1InRz4H+C3ZPie6cNR3ysoFgR/hr16VpQbk/v7aDbo
nThup183uzeKy2QNZ7WhY4tcFmp7FLP3MLvB7GdkluDt9AxsCmu7LS962iO0Ym0g1ItkevOZZMQQ
FROgMpRNqNbffj0EHsrNbLBnCibtOoU/vdBudE78+P3Xwwo9RpAqSGQwpu/Wih0kaUZ5GjIUg5E/
mYNfXKwhWD8unagAbq5aUKDcPjonOML7zSTossiOuAk4oD2WjiyIOy24CjZ0wmeRDMWzrSNFn/uJ
/s7xqzOF3Xufjj3GpxF9oUaPAtPtMum610E3BoCmJ7u52J5sXgQCGJfAQFWczh9lOMcfw7a2z4ht
B44O05BKfPUpwevtfMua2toCjtqKHLNM4nRaPAaWOeZlGD002MAkIys/D9dayCV2alNeESSxvugO
2N3HTk6t8dbJMRFeTY+j+8Rd3XvcaQbz5BY4Oc2YSwZF9VmkG5P36jrrWVR99Hk5V5Tlie4QcNh5
njFPF81MUI1IBbNVvc6S0WCs2jMDQebQGKflJNo9tKdmmSjGsUpMbz/vWFnGAmaU48TBuqRazQYK
t3ov+KowZMf1JP092kqAI9xM9KgQAth9U+EuLukCIg6lr4vQ0AuGtzNU7iIM86w5f+/EmfWnfDjF
dpsWx85UPmqlazWYGrxUXAICu9hq/DOE1dEGgl2ggEhIS3V4dz/SZU2zpGfU3ALHN0yyyg0ze02i
ISn+9mbPOPFtR14HABL4KhpEbKL6OT9Fc+isl2bnGRBbx7EnwioMpJEaDbbnML6OMLuj0Wjck0Ny
H/FQxmNt3AKoInSlbo0a3Urz15vsKEmRmQq1IhCf5SrFs+4tJCBNK4fPCEvX/7FLrXuVpS5/f3wB
1afaX0CIw4QYvJewt3e+FjWXNSjBgEVrvmZxpQtI8aLPnwwtCH4l3+1IZpog1txu+eWx5aPPS62W
AIfn0rvTgbLk2LQuA+MZR9j119FmIk7OvJ+nIJ3QBR6tOX5s7wfLfr9UWr5KP4g5RoBYbve6qRyd
8XUpF3IMliw00wYx+yQV/j+LT+Ibm3XFJPFeS9w6dq2UgeJrnTcfdTm3vxtJU8jQrrvODi3ZGOml
lZ1HUpVP6OZJ0c5zGGTVskQ+yLxvI4PR/60oOjPGtjfr8RnEfznCUGwYIkGbrviv5U3yLwZOMNyZ
HgAQDqfYBFMSt7k7gTccHDHFDQLT9kOnbo8sm9qM/jU6U1Ev4QdlpeuGjLqcLkoiKcp60URr4PaR
SbUurKbmDDd0n1MTEFGeV5PFFa54f40Daww6J/EtZF/0/I/Vsif6Ou6gf18qY0wjUQzi62QASg1t
p2Q7GEVo/tobqzsyNTO3f299O6VNng2981QyJ+Czk4s+QZ660WWYL2rcJGiuughTWi9wj7J6OQtI
DlwrrWEwTz/EDUgNbk9OwVglJxsI7DzNlrERrIw4lVoakpCvl8en9MiUQ8cYVAI9P3A3t6asSnSd
wYXk3AC75NPRqjHGjVejmk6awgcOT3GD/sfU7kFsbOXtclblOMJ4N5td9fumUqMQViAKaCBa5bN0
2u36eIWHZhlQBAmFOgXx3e0KbWZIe3bOCv3enZvQtkdbMSdFm4d6J7rfgyDXLok9nM2mO9hZuqcU
uqg+EW3sO9GZPzYy4/dE+mDVz2Wb96B2/f59YurfH6/w0BKiWaQyeG98ze0KK0apTnItyZgzrwEQ
LL1rYPeDybQ4t//zsa2Dp5iX8X9t7aIM2TDmNxXEytlY6V9ntHD+7FRf+rGVwxUBXKemQtDI+Izb
Fdk6A9Iqs0PZw0h7UNx98EW0ZvOat8kZV+rIFDKF9LZgI8C+2J3KvA3cMgFRGFmdDUFrgO4AVKd8
NkWdnZTKD04icQWNEFp4pIl70Olce3Ixs4RsZh0APaFlcdX8hbou00yfyqI3vqyydv54vJVHHwxs
mzoYNLXIgW+3MvdF4KEhiajFWnMW8xkarwlq/rGVo10kvSagUOKVwHtvrVA+Fe7as7RxGMw/0qH5
b9eY3he3L/8PZ52lEKQgPkWFa/e5LG8GoMq0tqjN5vxD6/S8ImaadoygS7ST73W0KMJpqHT4YvKX
na1OKUZUwWJFmblMsaMDu5sERc12Xc9IvEdfiWAaWReGeJF07Uxlq7E4/YJvNMZCXrc2zZ68KXkz
0pFaHtJuSnmVXeLQ336lrnH8xUURI/Km4W+ivv5Sl+Z2NVlQNLtz8vz4UBwuStVGidtV2rlblIsE
KPPJBPUJSqXvGzGSbSWVl5wNQTu6VzD4/8eO+o4/RdLqxTEtDTvWAk/LMJwuNO1egP4JNiQxguq1
4m6f1A4PwkkSH9JoWgsmCg07o7BaUrdqNoyOEE3DJBnzb3O+Ttc+87wP1eS33UnJ/Wg7yU+o9jgB
6snWLmEojHIshM7RH5yueZm27q8m1c2TrO7YCIdEsVsg/+9ey9Wf68V0Ryo89Ty9Bn0BVN8sz2Z/
HH0xRTBD9x0oKOfx9ou1RtHU+WRaEUCm/D3KM1U0MVA5btaMmQaJ/24Jkn/fehiptJgUd8A/Mip8
Tz8ojMnsjIWzX5EfxIHTuV+M2TrTSr9Pb1Q9xwCFrzrDsF5vFzYibpxlEG1hkXjV01KM2zuzyP2P
TZ90Ub0QA7ToTkRNW4jL4/XdbymWEcmkoKxUdw0Vlv90CVCL6BZg5Xw4FKE/W5qVfwPULN61Uz+8
WHbSXBwJqPmx0ftLQCFJVR4VhhYi1u6GU90cq4zLB/0K9ddec3x4dJ4W2870e8Mrev2/mAPOCUPo
R91st8Y8dVHtUeZad4isIA+ihAc0lsX0fdWSM7zY0erwlojx4izVONpbc5NT0BXduOLlLGBbAcuL
XaUObED0/60UtXZSz72/ewyJxJsoXiSByB4ZnRsenJyUzIXcKo3oaKLPnPn2SQv26KCAx6Aw9aNw
sy+BFQNieFAQQZoEY/6RxHd50paiiPRtmaI87/0Y6lwTP/5yB0uji4SgiCI8gpTYnU5glMEEIZsv
p6XLu8qssksw42UeW7l/sMF+kXqCcnawsQ+E7d5z66nCiqhXgLZew8BYRhd/QvCrfHMyQ5yjSij8
t1RT9724hULU7NZcdLPQk1izZBH6mb/FAYNxI8NuRCSd9IyafHAgXdr0qlvFEblrADb9lttdw0OX
2eIPo0z9V5pazTdNW7TQT+ryJP5RH+W2gKH4siAt6FHR49yjeD2npmm7MW3e9Nfls10s8gLp2ItQ
hmFiS98xrKXW6leZZvUXPzPPRBvvvybkCGIHnR6Nmhiwi1aqbK70YPWA5tfp8qfvJnofN5DjLlu7
puLkcT00pooWfFAX+vUur6mXTepia2AE9+Xw1Oer/X7YVveJLNV4enxK7xkQKNDY/g8KPeVTZBpu
/UqjeWbVCqaPZEs1Q/6Z5UXnSlyCQqzv0kmW7x2JBpLMHIjBmnxvz/7w+fFvuL+P2KVbpV4ptGP2
wANQNJprbWjhoMUrX/ScAW9pvmUn/vrQinprCTgJ//YjEMnGOaOVX8eLKabnnCgXZAW1v8drub8V
KlCBSqOKe6zKvN1OaxqkVjYU0ayRcreVb/OLOc3pa+4ua80k2Wk8+YBHy8KHUZOGMHSP/k7tEaFk
4ATx1lvDl8ko3Q9z548n0fPRsjwwIeBXlAr5vo5VFx76tlvWgJcr7edMIgFQba1E60zW4WSkZ/bu
3wV28Cd76vf8FECsLT1lmClN7K3ahwo81DeEWdfn3GkLKJv+n1OQBSeX7m6JUIrpfSkAHeW6O4qE
njSiq1PUXqU52OFcMNN2sb3h2VbIcyNvz2D7d5cce1ACqEKhJK9S/tslelmzjVMxc1K0LL9mQ0fj
xwLewK88Gyn+o71z4zyVLUu1ETgkcKd3kaDEPbYI+dbxOMxrENmLTH/nLMlP3iZmpOvyuqHptlbR
Wovg0neB9ZeeFyZSyqVevGdqoPnbZlroiq4FkrhlVVNHkjN9Zbup/0L1g99f1+03kvrx2XCH9Rcq
2DOSbVYvQ60dTgK9w53DZ9GA4YWlW3q7c02HzLPkOsV5Ld33i+6JizOT7PjjqJ0cirtzqDYOMwAy
lMroHocgpGfJhdQ7rtz1T2fxm7+WpF6fmmLKQM33YzFHdpWfKd8dWVUIMUBp/HNHAmyCjJjSknXc
asZ6CTbZwX9wtDBBMedaT5oOTN80Lo8919GuUiyBgIx6I2C/nefaykIkvatVceWgQzYU5hqPCHBS
J2zOgNyHpmj4gDVDS5D87vYDLtu4eikIgXgCERY6DGCLynxJ4ozK91v9MR8QRT0E3tXICQpPt6YQ
ulzsxbereFpq/8mjqxbPzjRftDLLrlZQJ/95vIv376kyCGzRhoKAJMQefaFJSm0m0JXYkGkxhIbd
BleAztWrGLT2/ZJu4ztNFiOavGX7Tx4M5sXTi/bkRT04QFgB+gFvjcbDXsAlqEEPto1fxmgxeAzB
YLDdJu0udJDC+BgkQR+6td2cGD34qrhOYkLK6jx8e3TLWE+QFX27jNEwzC8JUkS/boY30noBKfF4
lw9NUZ9CdBh+B3HZ7VftG5LLdcFUOujp0zhW6XX2TfFxdIbq7c4GxI5SFVV0p7smPeqDs201Gqbm
PghbRndfNQSVorYZzsoddyEu0Y/SsgPWi7gzKdztqtK6UDClpEQIpg5iPWUOTodWeeTMQfDddXp5
mQ2kUweFWEBU6iwtOtpUgNlKqotUgsLErfmeiMjVk7SKh8yowlloKLd2uhkZXSJOCjsHby0wU4AP
qkOAE9h58I0xzn3tiCrerFmHQTZ0X6sEpao2GZpno7aqp8fn5eg+UDgl+nOBtlB6uV2aJSiSuKWs
4jI1u9fac/pL25nNFd2fLSqNug6LrOhPXI9axO7RRRD8f43uHt18rbd5QEUzlok1I6FcV+tXSN3u
U9uU3ktpWdk1KD2DwQ+2Wf7xeMGHtilngb0ArABs8nbBviHXaTY30hU5We+2Rp9CIkMQk6OVMTZb
/FUGjfEqpHsG3Ds6RFSOlRwuiq3gTW4NB2vT+FqeV7E+benzSu77W6FTQMBdncFCD00Rrf14JpVs
060pKltV0+lNBaXA+GWrde9rOzOzcxN6clKlOLJkBXRyyU2UbP9uUWyatGHrlTHYujzaxk27LLKp
LoX0huvbPxykUWjvBHsgEnc3o6EuWLg67gaJ0OZlrYuhD4Oq/tL3g/ZkdTCWeSQ1mgCD/O2x5aOX
i1ok/RbMezDnlHv6KeYGdopA4eLg6TbNiM2gsK79oI8v/upmkRjkmoVe7n+b+6wdQlO10mdqbPHj
X3F0U2mWw7DCLfBq79a/Jnmp6iZlPNlF8CLMDK0+u8mivmr+Mnz0smnlnMm63aVQ+F2FNFHCgOSh
+65Ul5v1zJxsbObQP6U9il/Q/fFPCmpHVxJSCtJFqo4B5/N2e6c6XWU2BiXuVchPjc339FeZXHkt
//QSp9uifvK6j6uLnMXJph49LGrsA7w5wJLMobs1vTQzMkZDXcX2bA5dZE/5cpFjmT47Tjl8K6bO
/8sPUpmFg1+v0bj5+tlkhiOHrxj44DCQ9yAquf0Fkyj7DPFRRh7yyEWkz2BDMlHEi071pmjsM8L/
0Y1VLyjRO4BqKvu39vLKNdJJw55TOFXkr8EWG71bXLNgqE5u7NHSoP+Q9FMd4truTBWD9Ma8tQh7
gtwMg9Z3ofIn43PlNutlGTf75BzdLw3/qkQ86ZpRXdy38l17MLYkTct4lsuXdBjF66QTaFageN4c
0AHBoCSjfBG9kX08UimRr8Aey7guOvG06Fx2oPLztR5m++SE3osGKLgH/6MbrV7Mvd8LxsamGFwT
sWq5/MMcy7kPbZEjPIVy/fZ1pan3zyIrGY2ByGmKO+KXuW3c0ESt41ovS3viDe/9ED9G6aTiEmFf
7gGFla559rSV+GEtr35tG2cpo8oZ7Wd3oVwVJnU3/paKrjmbqn5olwoLSsM+WIN9m1eYaT1Mc1HG
6KB+l5qWX4AeeO+FQymcbHuNa+FYXx/73KMTBZuDoQRKBPAObB/Q+7Lrvi1jezEquIJLefWKRf+w
WszT+D+Y4lVDKw8vQJ50ey+3RaT8pXzmAXTj1fHzjRvTuwwyGc7mT93fSxOsBgeYF1uB+3cuZxyz
yRE2phbbbMO5hOs+EePGfZrqz+DNzJe3L029WiBsgIUC3bxd2pC7wmyqntvSOJ8yf2gj3vLm6k/Z
dmLpaGUkCpwOBda8e6/WJrd8bWFllZsrbSJoC1tfp6HM8/HrVC3NCYju/n1UEBGiZggZZJX7j2ab
a6p5rVfErtH319nTxk+9P5gnkMijUwjsRcn9Ky77vkFvmC01/rpj3uKYzCGVD/filLS6BD7n8vhT
HS3oZ1Pqp/wU6TS5PTXZhCm/LY1P5ZQUTwh4n80UP7rK5FE0IsHzw1jfxeCSp9BIGX6DaFgp3wXN
5H9IBqRFnVkmf3t0JKNuOu3LH5wNNWZEqa/gt7jOt0tjoHGt89znMV20f5KE0k29WR4zMOCfrXB6
3r6TPzS2gZSS9CMvc2suQZXKbxE3QQegH6/MipWf4Ui9be4ZLCzAZD8KYUT7NCv2B3AIzNrOeqyI
upsHgMJJG/VDV/wpM00y0Xw760gcnEV4CdQViES5aftaGAp8PhYtdRblEEEBcyI3y9BULk5lR45M
8eBRWKCeyeu3c1NC6J2k/ZHHupV3YZowmWVOjQlfTOHo8bE/emRVHRNGFbEK0e4uY2KaLGxvnG5c
LYkeMrrE+G4kmt2ESa7UVSrmofkMJ4gzGehPKapJEQoo1VMjmiZaalf89fj3HC1dwRJ0jimp1b71
ZMM1XxxtyBFl1/JPxlYlH3B6aBTp6Rn+8eAuerRI6VbSqoQiursWI8Ov3Hrr8phZKVVoef1wLTsB
1jrLhxmJIiO5tGWwPb91gbw+gAOAG6E8gKLZ7e3ITNp4vl5Cuhry4GJKMYSlxCE4RV6cpKj3996C
Wgw8DO47neD9jAcg/V6nl3ke13Kpwnzs5wuANWa1tLD6AwNt3cdLu3ehoPdUZZViH4vc52kwhUGJ
TQjqb0jFfaPWW1/gDWpPj63cnxCkkzxyJS4HLeY9pEOU0q3gtWexnBYrrvuiRytrZMQOw1/Cx6aO
FgSXlcQMzap70falQWyuMbQ0JmLXAL3BVF4o88ePrajbfFsTwgJVYeZ/cAo5zbcnAs1R2oJzJuMG
Sapf9CEorq6D7tRAbvhU8p+FXqo1v4z96r/9gPCIU10kGlItp12aAvPckwGTY2NeYEa5TIG4jgxw
/2+zFUyLaMr15OwfHEiiIcVuUB0USAe3K2XoUjI6E/aSoV6BULVVVOsifWFe8vrkVnB6Tz7g/RUn
eSDSo/9qKJWYXY2v6ib0hWoi5LHok6cO0i4ip5sZJfngvNKssl+tXBQnQcuRUTiq+DAye0TG1AH+
KZKYS4vIXEoZw5xvLmYpvIs3MuPKcIX23jXT9pec2WbR40N0cCsAB/+vUbX1PxnVzQGMBAAIOqFu
ErX95r+jCbVEw1SlXx6bOlwfYToi/9yMO1LyVFbDMnecV4bjrn8bxsLYDD/Xmmturlo81hylpvXe
zB4jD4SIyJWnFo3E6+5T2ogKtTKrZFw6sFTouq2xRJP8lRg0oL7n+G93M9gjRGOYgErkd1+xE1vA
0KxGxoW39hGhznSxUaCMFq/wTt7gAwdAavdDCJC+F2/R7bdLEm2cW9HJeKR3825Db+EyJBYko6Io
DOMZLRztKTH05kNrLcmJ7QMXR3tPdcMow1AU2Z2b0pSF6INt4b1bvo5MUvoke7v49fGJOTiczFGG
eYw+E7HGvhxC1GQ0zHBdYpFZSl5R5E88711c5mt/kpccHE7IfvQslWNDhmAXzgR5Wa5tgPf0G7rz
QzlvVCT15rV26PdVXTH+R6vn6sTowfoQPaCEp/yowYN7+wFXXdsozeRL7AYyCLOm0mO01sfnwlvG
8PFWqu9x+1jA5IYmDkGd8gtKC7emXGdMjGCB7s+JzP/UAMJFNhSpL1Tx6rig8H9SWTq0B2oTJA7g
I6oft/ZWEBfdMhAP2avjv9aVzD9kVdrBN5Zp/XcfiPrE4P2BZIH0ZpVOG0nzvuM0+lm/SGObY2Ng
Rkraz9O7fJTTyUt0YAXlOQUwUpJASGTcLivLttIye03EHFiozcAgXplP1Jw45YPNo2gDlREoDqdy
XzDaZmsUBq9qPGfWYhFRL/NTsqTlN20Q+bvNGJKTKsDBshRNSilFUJ/inb1dVussbU5TV8RBa+tP
nTdrl+ycZH9/xwhbaUQgS67s7JHKm2+WfeBuIp6cMf+cDlPyqg1rjmdeDMrJwvuMtMlw8sWO9hIF
CsIUxJxUanm7tDzXBPGKI8A01f7f6P5WUVpI+ZytyG4XszyTvrm/02Rg1B2VSCf0gD1Ucwx6OF9d
PTMHqmZQTpb3r4PNgaF6ewbjPfhq9FdANlFvg4q5R/2sogi2cWo48s3cv/aFZTyVGSnJY89xsCBu
MXAwpe3MmnZHfnMKbfANFiSTqvpsFsN0KeyW6YLZmbjqvSXwIuCtIdQDk7H3PoNmVeZNRUss4uvD
J3vUnV+Dut5MyIl9kJ0s6wdt/NYjYu3HV0IoGRe8ez2R25pzhubJWORZO6MF3iiI/pb7XoiuBenV
RpflWaT1Oj85xDSo/6y5g4JUU+iksJ3uVGHCZOLv06Y5Y1QGU/vbsqzrd80f81/XzJ6/E7cGAPV6
lNCeV0rMVlgtprXFjz/Q/bWCA0iBAakMpZmxR4nMEBtKK82nOE+p14SZrNvfStpGKTQ53woRWYeE
FSwn9+pe+oCQnOoQpAIEWjnyu8crwOOOddZN8QzB65tMNg3V49nZjEsnxDo95WJxr7aasXsdFsjn
7ppY/2re0LnhVmZ2cOLC7u85stvkjgrCgcb6fl63zNJqXOgwoD0+5u9GMuXLmlbMr5rL6V2Ze+nJ
e3Nkj540qBFa45xZdTl/CpxtRr2XRjERfNWOGdVo416CHu5tBnYyFMzPOnkT7i87ZW7mkZOV4GDu
HtRxpq1StcSVuZf3YB0GbmBTnkXLR1aUq6RjS88dV327KgaAAtMGjBnPTRE8tYzAvdKSGk5O7P1F
V7JEStSQB5t4ZBcczNtgtCnjZePU9PMLdbfhFzvpy1DnDr4ZHaJMEaNCBqcRvMcQFCtg9iroCf8Z
LxY6W738WXsMYyUkl89u0qb/eXwZj5aGTAXyS+hdKmX02w3s0F6DyURc3NnSjwZEyYvQbFr0yyy3
+v52WyoQ4fhRvKdkc2tr1DrBgUGsah3t7B2vX3Kh+FR+mLW1OZsydeBkOBDEqmp2E4HCbl2DlA2e
ICV504X+rMnAC1G7a8MOENJLvzoyMknTL48XqBZw66IRMyE2Ro6adwFg+e0CE6OXwaQrFy17AVgx
z77W5SLUMAH/64pi2EuXzN51XGfj98eW1d+8t4xyM7gigH40fXcnVAZpsG0Vn1H0FFVRW0N6BP+/
+H8/tnN0XIiO0epSlDTE8m5X6FeeJ5DoIu3YqBDX9BHDqvM75sV28mQzjxwWQkPY4W0lN92ZooGw
LtqaIG3G5QsLVOWuXYF8QeEP79xymf94vLKDb0coiU6MivYs8IO3K9tkmTMrViWnjWMwJxSEpsiD
rg/nbTOe14l5xFkmgnC2tjOhtYOzqgIv0g6uPSvehXygMwyzHkriiHQr4UlaFaMJcrACljlpv9Mi
bELpdfLp8YIPPuWN1d3+WlW6bttCocFC/IcxhdX6zkhTGXWBOBN0OV6gKj8ryVCOze3esmit11ec
mtTT/CptdwXK0lLTELzBzExf3vmlcTbfQv2luyuhmgqIFSvhbWePk/SSViLEYaACWOoIRKdD+jFZ
trfjsXlS6USqiIoMYS9JWslFR0A255kL0t+nqvC+VJuXXAdLmGe00x/Mwf2KqO9R7CaAYiCi2uaf
nnCEC5JtakHIuKNff3KySrzMaWIDHc7bj4aU2j/TOkyxOXrjK3rQ7RdrKactwjmUXzbHwbNPlesw
YMP9J83sJCLSGP+l10r1tXJWRsOl4qzbeHSrYNKRotH4ZsjXrhKapMvWVh0vp5ltSmAKafBqAFzZ
AjKK0XFuL6lotgt9fe3kIb0/c5SYcYk67pjOx/7MLe7kTKXnIWOld/ka9n7Z/aI3er+EFOzzz8a2
+saLgO6Tnhi+v1eUY3SyN0qiTILYoxjm2QIyslL8nVbXvW5TH7wju6/CbU6SN7tITCkeH6LOdJH2
gtXupCeulPisYtUaOLze3MXasLifHK3tx7AcrTPZosPFqTwRcAjgmL0Mua71A5Itgmd1cpY4zwP3
WjNGI8zNwXh+7J/ujw6Lo6+Kcg+Qcg7P7rQnwixsdJDievLs62Ru5X9LrfE/MbB3vHQzZD9nggiq
6+UZRP/+5cEynormHMUTaie3lq3U6ns34E6v3SajoJTJ+7bmpcuSBZGDpuyGr4+XemiQYUu0rql4
AVm9NUjo2q9BrmJl3+vfeVD4wqot2qgepHnNcsDBj+2pt+zWkfhoidLBokmhMtjd1qa2waCXDn9c
Mwb9NR+s5TUwUOBZmfwUo89UfW0Bczy1c7eF9jb89Wbrtqfq6RY/gA7JLpFNzaoX9ATJ/1ybvnKa
U7QNrdrHhwXDFJXwO65QzJoPRS6mi2H2Z6i1g0N88wP27+3Sa0a9eFM89TTxaI+AIZnq+f3oyDOi
0/0jRFBB64rfC6CV7vPtl5VG6QV10IiYeddjjBykHek+wq2Pd/RoQXg7LiSVRLRi9wd2WRy3m3sR
9y4t+2TF0ayJYBJ8Ebx5gAZFCKrotCYIV5TY+u2Ccv6wM2whYr1kZGpi2GXYLOgUdmutR5l2qiJ1
tDSohAQOrIyYbxeWzc0gO6fTReyUafPsazjSbGq3Dx1IzejxLhoH11DV3NDmoA/IUKr9ubBUF3Qw
BZg/KMtEX/Sww3LVvL9paQVbyCxg58rU5bV5Wk1o/pcM7Z1Pvsicmk6bQGEItIQhLlSY26/lmrjv
vTYvMiQInPVM9vlwX9QER0T4LGrk6s9/igXou1ENqiYRm/k0PIsZeSo5ZL/maRWcOKeDwglxIqPC
EBgAE0ip+taUnP006A22RW+78TqMLUPqNEq63VB0l37IvhbwpZ4YmyO5u7of+cE2vULZGk6+z8Hn
4XcQRFBvIyHYvz39Cg1XIFQXt6IKmLKab06IcJsbkdpa8BVT783JDu+cywaTDRC67ruqGdPgurpI
l1hmuXjx/Jl65TxTdHMS7WRtBx4Z4gD4c9wFeeO+3aHXLaC8dZnjxrWYRABH7GX7f6SdV4/cxhqm
fxEB5nBLsrsnaSSNRsk3hH1sFVnMOfz6faiLXTWHaEJa4NgwYB9VFyt94Q0ylyFWI10ItRCITKcO
d/USL6GRJ0fIy53dRJ2bahxjr1ndZuf3NlTapHTptiRCfXAz458c850vQ3N4yHYuRNI5QJCcMirB
Wzh2jURLoSYRMs5FZZz6Lq1el6hODkQBducD0JwiM/5JdISvt6xVZ2ZMbjqEqEgtD3IZx1OcJRpF
U6U6WLmdMIVaDVIY8F0AeW9jsNrxipwOzBBadpx/7pe2eMgiz3jR9FT3hwprqiLRJj/vzN+vSgHy
ppRCXUoDaudtrgBHYUeBOB/CPKu1EMoNsW5dytMcd8ZBwLB7B6xqfvTigPNw819/UMSN0Vuy6Pw1
nVefVS0Xl7yQ5WlK409daaUfBkvvnriL8nCwl9TvPbe89ORGB1977w4grIZgDlcZrOTmLtJ6163d
MhvDckYdz8+Wln6TqmXT17gwAUzHM1Lpt5+FnUQCNDT8YViU9HaNzdkwZ93OFklT16u7hI7/YGBM
ZTuP7ozNzpTMNHoj9KJuD7p3TNaFpRGO3CqJ8/X3nqES9rrV873Jn/zMnpQXYy7lh9uj7B0TIut1
AxGKwSS/HsWRRmKZDS54RiesUxQNpb/Maf086eURw3z3K7JveEYoHAFsuB7KE7PscfYaQhyOEVDU
Iii2ST+UJ7Qg/+umfPicqeZRCWBvfrxXICnYMS5v1/WgZq5ZvV2WY4gwx8Sm7NsyVHtbf+4z6+hB
3psghW6V3bl2GbZ9u6xZIn2MZ64cbYjde9vqkuSlRkHa+mxM6yslStRyLX3MjjpDe2cC9CllAa40
Xo9NjDkus2l2CC2ElYo+vSCID6uh7c99oo0nMIVHCh1H423i90iLJqOSjJdUnQzVeohPWd2UZ3X2
3LMYjCNVsb1VtHCWXzvlIHu34hWrntDQz+UQKmDYvmK5h0N2H5n9CVfw5KBLcjTWZpsaE/T/VAcG
AARFP42z5T0UM/Wwco6PMPq7Q1EsprWMSBUtxOvNKTqjRiESAIBR5dbnru+SIB5y9QQi9vc5fHR4
QWzQdltz6m1JIh08ZSx19mapNN4FdTv3ojegADyOx/n2lbJ3caGHg0Hiin2jsXA9Kx4gt7D0YQgh
UpnaqeB7DisL4ehW3tuEZAPsduSZAF9vrq44TSi1my5BqWknH00ls+kqWPKhckzRoiK8HJ3vveVa
jVvhQpK7Qni6npiLSTyCNQLALBHaWbV781wX+LFFU68fVD52h1rxDRi27hBF6OyKQl8iAl11Lk4p
pqGvbIyemoAlD4baWy7QubRIKJKSOW4+YxO5Oh7AyRB60dDeF+R2nxTl0K1gd0JgyW2eUbq+W7AS
Cl2LGyMjFJawKC7SzjHAsoe+9JOySg/etL17GJTZ/x1rs06dURqudAAwoDaQXaAyuY+OMrl/dxnE
TkWNnVBCLfuDXU+/DpUF4OXUO9cg8ZdsLJNVV/eSK4rSRvlfrjUwuETnRgdRwe53/EnDXYnNwG2u
h7GyTPbFyKaH4SzlvZYJ8yEWbdtc1BSM6e2TvDsYPKwVq7FikDfPSgPEqxRzRU4wtGbkG5UVP8xd
o5Dqadzy/h+MBiAAfUo0irDkvp6ahoCVOqTyJwylfLajEXeQyXgQ2aF21968+HZ424B5WikB1yNF
mnQ0BY4d2KFMhOoSNfdYgnyOh1I5gB3vpQbkHqSQZOmY+GzCD3upG7tI+IIVVldflQllAafU01X5
OjkNXaf6xaRkwTJlX29/zL1KBjaNqFCj37I6j24OgbA9Jc1Hsix0tJdHe8Tku7Tm8iL7AYX3XrEu
WW5OH+pqSL6hnxQ9NogjLgFq3empjMv2Ykth/KVGfW4/ZXZc/Ncbw/zj9o/cXYe1N8AdjlTIdjOj
P15JzeP989TR+iTjEXRtpoh/vUEeuZfsPRb0aEBZAJhcexHXS24VEFNrh0epiDwEarkfznY7o/Cv
g33A1euIVL03tRXaQqQLMgHI6fV4XaElPCUTT3s6oyZW2PKruWqgl537J0kgjEJaaGvuieTl9VAc
3ZhWJVOza4klAzZQzVcktQc7SCrsRP7gTlifChc5IOhd2/SrXA0GYWEQ+mkyukOEoLsr9MQIMDaM
T7e3x96agYJb8y5QK+BNryc2DE4szJEq8bA28IWOh/VUmNTRcpFirO0N2V+3B9xbNCqbVA2Aa5Ew
bO67waw710hkj3qZqdyLTEcQuhjihUPaRQeP1N6zi/QcKgcUDtbU5HpyJPNOOZuMVQ7m8JKmdqeE
pIODc7BeO+OsHVeoY1AY6Ult3iVHb+ciR6w2tEYjvrfyuT5lUZ1/v/3ldkcBEwAMhzzrTacVRk8+
YDxMLTJv2/I8lLF+LxJ99C7/f+Ns9joVHJCJPIEh0KzJn92pAroVJwf9u7d2ESAAkEH7ucdp6G7z
Dcv0kkHDCDasdCOeH+ysnDS/rDKupaHO0m9ql5R/j3PZ9HdGmWkkI30M294EVfI3vla6cVJnq73X
VKHEYU7PufeLJHO43nSn+6spNE3xVSNOPnVJkelhVBUUFxoNQdPnoUmL9RqcjcEfosJYgh4ebUqZ
QZr3bksqcWrKdHlt5qw5EoneOXAr3Q+VGBISqmabEs9oj0DHTKx8hesiG5An8yfDLoc7s5QFMv3z
Eb9pb9cQDrJvfsLJt52ENCpMr0IPIkQcV+b+OKqN73RVdZQe7wSElOZg1hJKUxDbVh70ts7lUKl0
e5oGIpoO6p9oTQ3LKtcuS1Og4UdadLBVdy6TlVVBA5oCJPnd5gVY6CwuRsfHVNH0uBvllL60jOfD
DzB/P4SnHO6tjR8UEYhCr++SPqOqggt2x3ZNLQpgefrVoC98EMvsrdbaAlh1OVc237p7folwK0Uf
dEUUNO1qVfkGsnSU/kh1PLx9xPcKjWvYQut+1fPmEb0ex/K61Gx1t0OBOunV0HYn8WHIcDUPiiKx
/1e3I1yYumnF+G5siu4T5u3zP9K2Fe1kaik+J7d/z946Er5R1sHtCB7C5lCAWKwksFGuHIPa1SI0
/Q5E7I9C647A0XsjoQcHeGvlVsCRu554PaqTGi04pLtUxL4PGt0uJGbTyY8wGj0ItveOxLqW5BCU
xmAXX4+VTiLNWkNpQ61VHO2dLhwHMOMglTIwkbZNXzypuJmP+N/0z+3vuXfJUELllqGjwmOxCUzn
NmtaDZfbMLZUrEbmLsNyB3+e95on7ABm+vwHC0hDFJKtQ3MUuvz1VGNLcU1FGQgjMj31FUdxkFZG
2b+y9epg7+7OjQBzJfBTjduKLmR4XpvpaHVh2ZndPTZOdhBZ8XAZ7Kq/t1YN5NvfcnfHAORFCQ7k
AK2O66k1VIWJbLljzHaIHuNSMbDQ8bQHI9aOmhx7U6PBvJqjU0QCTnM91IBWUTegHACFuLUu/TDL
IK6c5Oy0UfdFYfyDuOXnudogFGD0UitYSwZElOsP+uW6IfobUTmFBZHT5AnyoXc9v5umx2oqFuGP
eTt9LhZz/p+h1DysNG7jF9tIi6ODsveJf/0Zm0NJfa41BXX4cOCzoIwPcRO9YAs1lFj8wYvBdQfS
5adswhYDEsfGgC0OHBoE2/ogMQsNFKdsz3UzmafbG2fvLkcKeD1/q/HX9qXX1FGikUYGHM9KGqS6
Pj5RelW/3R7l5421XUNMgKmKUFBZEVGbNXTNpp2UqYcFWzr2SY7afDYStw5B/UM1tt3xyTJk+RQX
4PPKfDLvjVR0F4imTe5T/pq6c5P2DpwGii4XsN/laxFZ1n1H/nwQj/9Ev7/5rdYqL4/6Jxt9817r
qCgWyI31UMua7r9UOMOlXQpNpd/TmRBqWzyT89Rph4uup80r+HzvW2wa6RlvXvl3Uhlajj+l21Zh
U43FwXrt7UKamKSTGstFUnn9IYsK3SCNGjjQ1MZJgnqM3Dswm9ZfLXTbg0tlp2bBAICQ6Cgg/7CV
Uy+pabYimjl4jkGCPOXilOJVEiwJ0BwEk/7t4GffVVNydHvuTBK6E7BiBAogxr058U25LARwFHSH
RpSnrp446JYkqAs1Y3LTgxtmZ54oR0P35oahbbvloprovY6DCxdJRq7p2z3i6oU5Ov5YV8U7YL/6
OUnV7/o0tgfpxe48V4k36vC89lusjtOW8Ecz6EmUKUeQJlZ+qpG2vKiDeyTBsHeLUoVfMdQkZwic
r7/ll1u0gLk0G1rNQS+M5K6ee90vnKr3PYnVsdK5TqBF7fhRKFwxyphgPWDMv23rxMi0MGH9Iv5G
ArG9ySMQUHFH6wszuupxcbv6Sadz7Rf9Ybtvf76kbCA2VluKrQ+v48oaVD5l2GHRlPdWIawXOGDu
gzfinqLGTeovy+yEOVLyvmPMzsmV0dGTsRNbEVX939+wRby6EDhIR5CTr/S2+TapNKVtPEc+oXdQ
PIxT4n1sZZ7+fg5AbEpzmnNDnrM9tW3kxUqeAx8Z2mH0UdzQHyPC1oNRdqKAldpAy4piwurhcr2d
BCKtAIgZRcPV4VXEspRBbXbO8zLO6imKqdQc3EY7LxXc37WtSm1r7fdfj6iqSdtHrcrHNON58XOv
UUtfjz3zv9tv1d6h/HWcTXwDZTDGUJlaJB2Q6jxOeXSqK5A3Yz7WBypgu1PSQflgZkJyuA1IM00s
QrV6zgOqiKHEQiGAc31Ugdzbheivoi7DVsRkZFNgsg3UKyvJUvUmYb7QozX2NadTPzd1GHPX3uWz
fUTG2v2KKPmsGmf8fdvmce0Stc7+Z0W3LB7UGUHrzsKKDBOF+OD63t2Ka+EA3DPildv8WluATXQd
fSu7RAu9wE1Z8xeX+w3CXRaKom0//cEOWSWKDPgoAP43O3F00ZEWEzGTURs5yrKDGch86l4M7DPv
/2Qo4jMSFiDIW0qWNi+uMq89Oa3F/i6e5zKsXemenNI4Im7vrRgGViit8xel6vWV/OWBMBuU5DVl
vazqsv7S14v4C0sP62kstOj19qz29v0aya8ccQRKtg8ueXzn9OPaTlKl+wqFOvuioF1wsC92J0QZ
jKwWcTjy9usJdaoC1aTjxaOKp5xx96j9MW2qu7FQo4O7aW8Lwi4BxYzWA/qNmx0hcCmZNJeHvMp6
cUZrXbnLGpm+LkbfnJHpig4ujr0jDUyASa0aNnzG66k1UNEFbgUkCOZUh1Wveu9jMU2+S9XjlMRG
jFfvEv1ze9X2vifrRTUUFBIRyyYutqVSVRMeKaHIU/cVmv+IQXhfPUYjiuq3h9qLyH4ZapuVkDun
dVpRalHdOJ/OSZwoz1npKJVvj7EXOJ2Vv5ucAngk150X3h58bzF5N5EyJXagZL7ZN0slE7NSwGmv
3kHvyDbfZ1ajhqo+L+8SPT7yYd87DIC6YBmslR7w7ddrqeOWiCrsCCzcVCELmdZ0Vlr192WdMFkj
vVu5ZdyU2/CviwZC91Hpwl7E2r3mVpjapIeyTnv7kv24StNRhgBKdj2XOELDCe8v9uXSz2B05vkk
M0rGXWPpZyM1cPWIkaa+vV67HxDgGp0SYE+AZq8HTfVcl6KlTAh0L71UHTYUUEKOmmt7o3AFs+0p
SYL62OyKCAEQw04yGhtTXgEjwF9m7qL8dHsue2eMcBXNEtDnpMrr3vzlEp4WOLjWwMaXaHR+TWQx
+ZB6ZuE7qf0nAdVKU4MpysuivQHGIr6f9TYFDadyrbO0yhxmjXvE+to7TcSi3IwGNGYCkOsZra7u
Mu5VCEJK16G0bq6BgJVfqjzN7x2nFAend69qTBQAYmYFKzDm5h2jnacCvIBBiW0yGM1k8S6ZkthP
prLEpzECxm8slXWuF6n4XWoXuNWZ0WXR5yMv+b2Z02le7T2QiKOFdD3zbhxGPXPGMaSt1P9rmJkM
cqAuuJ9hQ6EJaX7//b2DntnqJILDMXyA6/EmB4uNvmO8Qu/KO8eMy5NtVs3XwZjHA0z13mGgM7pC
J1BQeOuinkSz643w2uKp8c7Ca9PPIyaql9+fECJURFkIBxJIbiakZVlsaBNUqCrSFb/QpAhnxSV6
Vbw/4LJBzYHLxs5ZxU82d0jZjDHIO/S9pN1FvrSi0q+1aHjN5nE+6J7s3JG0EOibA9tBxnNbcG/T
lvKYt0qJxZZ9NmRb+HNWjWdU0hroDI4b0JY9kinceVBXa0/SJ1T7V1uC670xRH2SuVo3Ir6gyL90
6Rp3ZTP0gdE26Y/ZaBaYoslHL+qNg52yc6HR1gNpSHeb1H/bSa+AP9DNgx84KIl+pnP/bzs01p0q
xUF08mZLUixayY8rW8dcqXrXM7QHTNOTJKboFmdtMLcABUqari+3t+SbM72OwuvGwgFNohl0PUqc
1gXV+4xRhn58sEHWPBdYhZwJDl/iQfltjfN1OAQZ4KCzX0jfrocTmTE2Q0V9rYxd96KofRMqgykx
Z9WM3z1sNA4JDRCh4gLhTdiGITMdzKjsqrD2pv7B9PIlbGeZP6K2dRSYr3/UVYGVoYj9aVQizLt6
yVzPSu1E7uSiqoE5jKuXRGX5TmOn57lQvLsIhK+Pekt9X1H89kdv+m0tv3V4ckJEUCGTUWC8Hj5H
3qtMWsA/OYJHJypl9UuVr9xSQrGwKWoaX818FKS8OQfroDRLV/w+T8F2zpXaYCuWizpc/Y6CFkb6
uVTw9jSSSJxv79Hdoci5AbRRCGf7XM/PXnhyW8uoQmdxlksrde4Wm2C9apz54LF9c5cxK4IHtCYp
la+mPNdDrf5VNuCOKlQ9sbbsjaj9rsdFP/miMpWPpdFZH6FlxJ9vz3DnrAM6WvECaxYJMvZ62Jqf
0oxCq8JJK5ErmAeiC1F2f/Ad12mR7PB8A5e+HmXEmpfUl31SDF1xMSxFD93E1fxuFN7pDya0YgS4
wiiRbk1txewonhkxIV11qhcj55BSTbORG7o9zt7WoN4EhpPHDt307ZQ6St1xZlYIfCX5ya3lj6n3
AKYM3lFfaW+klZyHaB8TopZ//fHQGfYUyiRlaGuLe+cCWvFr6alPg7Sq331i2IT0r1gjcA8raPR6
KMEmUUaHyohVJSNWzqN6cZeJt7Q1s/vb32/n+qchAuGdTQFHZsu0ZAskAyLmRShKu6/9ds5U+U4n
xrtPaWEmQeW41fffH5LmAIivVQL4TX8egzgjYYJ4oLZjcoI+avqynRZfwzv7UrjuUZN870j/Ot4m
UpiyiMUcsAe1es0MyqpTAjnp873bRwZ6DXF8qer0SOloXaLti0Apg82v8eK9sSkpeK6tVq2LUFeK
4kRNXA0yKiqPTbY0CJ3q1ZNAkSIwJls/OHlvpwuPdLUPIX2EBe9spuskVmNXDTdYgdTYfSYWIxw7
OB+DyLpPajrW947OUbm9pm8Px0pepcRAigyPbit+5+kAV+oBgQb+btCHKJSHiTzC11GI+O1LjN3K
/yhnILLEcNeHoy+JzNjLNFqzyfrSDtPsT1aUf8obpzo4HD9F7q9XESFQuCX07QBZQEW+HktadqYs
zAxE5tIlWE20rvQLpUy/Z1NRwgjEKDio21x0QT9p7Tvg5jy2KdQznbdKJN/tKEVUwTWBxh5cfG9f
DJJqwkIuCqgv7vbg1kNZ56lp8xkUQ36SFOcCFauVz7fX9e31QKcJbATC1pQI0JS6/gD4RXZZ7BLY
SFWHLZ4olk/32Hvt0+qbPnbuQftwb1IMSJ5OpQDY9LrNfikWLLPdmDUVztC1O/PcQAGv3+NNbh9p
G+5NayXQwvVExORNdZP6drGwcWrIxzXCY12cpT44U+EXXiue2145qui/1TeExUMSj0Y32CC27mbX
IuukUnJj17oyFveTmMpns5zLO5vtdZpNS0l9fdKVd7BHzFdnjmARIqbVvot6r/+e2l4bRqlXfpWF
az+2nXAfu1baP8y8tD5XdWzipivFS1ZpCe2r+hCM8/Y249djoLsWZ5F52DJAnIiU2TCTBh5uVzi+
4qXqx3rRswcD881nz+nUp8KajW+zpngHyeXeUgFcWNFpBH/IvF5viRn9rckdDELrzvzRT8J79pa6
OCWu+aUB/3tUVdwbDsgR9Fs6jiuA+Xo4o0i8SG2SNpxxKvq3UKzprscFAy0Iw/X73Dwq7uxcnD9F
zRxuTYKYbUk/KWyz6AalQahDH57jrtF8qqfmfeWOR6LDOw8DQ61ZHhkAudfmcKlm3KkpZjlhazXD
cnbrvjoVKjnCgwAc/pAZrRu2IkkOKvs7ewd4DVVMblFqmtsujDZScaBb24YyE9Hn1oSpd4Go106P
ljG7FfXTNv2eNLK7aBUIwfPtC2xdr80NToRJjXhtAPEubIqcRRtlblvqTaiOff9N9iZi6m4+PTXa
GKO41htf0CQo8IjQx+RlLtKj8fdmD28BaB5lVnpr63775Ubz2iWCeN22YSPm9FuF34bvxEl8XzuK
CNxELq9z1Y93VekcdRx2dtbquk46yqfnZd6kFBAILa2b+jasXMUJa3sUH3RVxI9AFrKPtz/y7lBU
Y2hirxXKLYSngxlN36REAqbAwThfhOn3wPeCPAHjfXuonfNJrWfVm3HXkui2NVr2Ghx91DfCXsWO
5rIozdjxIltAPLVuzk+tHh8lureHBEB1vYSuNHBjQuIT52SH7qjtRgnZoGUrQbIo89PQWtPv8nRR
yvt/kwSNcD1i7dizVJSoAay+LKGwG7pC3bw8WalxdCnsTm49m3R9fypfXQ81Kq2WRGaKUGs6GF8T
r8+elqFSsKaeExBSmWd/uL2AewcCYxGK2SSh3ESbuVWxXalLgohprPeJH5VFee8NyX+JnjQfoEDP
D05rec+oIByxe3ZiC0oVIElXfw66U5u4GI2DtjWSpgmjPrWhFOZNgLjW72eJsNKowKxooLWVvrlk
5zrvDZs0OxRq9XdZZMs7Q9Mi6Jpzd7r9IXcOHe59tEqpcCHPsS2Atm1VLmIgjbIjHCbR5qvDccQr
AtnbI9TPziVK9MO06OVBSd727M1Z01tQlXnYGEbfBpMm68emh/6HMJDSPrgoaX2Jh7F4KMwifZI9
ALvbc32LfVpbVIxPgYuMmMN/vU0X1xmcYsUm8IdPWPqO/w4DVbxaKc1LY1Co0WLbPQniH7/obO9C
tH5kZLhzUqBTkrIShPAb3siKSXWeugTrdjMfs7MtzfH9WHvAk6dTknvZ3e0Z7+zWn1VLyOYcFbCR
1xNGDr2dopQJI14RP2alHX8e+jY5GGXnMDLKz6KTapFob96IrNdih5CDOWEh/H1QU9v3jLx+5zlV
9ZhifPBCzFIR9S1H987eliKkg2/OZYD01Tasm9w5HhuVIoDQrLu4qdywkLSSRCLHuzZpFXpqmh5O
i1GeHXfKvtz+vHuLCdWYZtbaT6OAef15dZlmUWVSE5CasXDlON9qwoozSrY/VCXWD3K1vaNKu4f7
DrAiYexmMUHymHGRcCksbJvJL9uifdCLNHleqPofHJW3S0rXnVHouOjEXVtybOl6jRxq5Ni8MZo/
xrYVBTlWGj6oPeuCdHsViiSCARXxQ25/U+3tNNeMirTeRCwI3OlmTetItH0sqjZ0LIHRXxpbyUnv
lYaLFh/wzFdn3bxzltE6Ocrg1ifVmdNLOxRRek7L2PTVrm6kr9i5gUKgAudnMMfu74MfuX7r64AQ
3C8FCozQqRgSHl2vvGsLWSYjQqLNJOZHfVlfoj4t/b6bCgSw3O5psV9o6YeeMMfYVyfbukuM5rch
bCQY4HiQOFo56LRCrn8G0hJ2JUSP/FVp2PedMnwXLVZe82BmZw0Z1JOMlqNa6dtND1V7ZYus+lQQ
cdZ//0ssKha9TETUwnLCkUaelGUaND9DR1O9gF5HEdLrmllebn/wt5uC2NekTQesh67ZNn8DVOYY
WU+q3eNAEtB8FME02NH7VmbWQfXgJ2Lhem0dklOT65IHmE7IZm37mSPh5UhRRUpn4mRUR/nit5Hh
6b5WxeNDl6BKfsEfsi59YwQLEwyFPf2zNMpgnDxDIu6iLpb7zu2bJg8Upx++j3qDM4Xizu4X1HCr
+Yz5sOj8tlDb9+WQ4el3+3O9XSPWxuKDISSxdjY3UQrI3jLKJJuyl5kamKPtBKCilB+ijDPokkP+
enu8neUhOyGEoMhF3WWbneGczB/vpE3oSFPY6GFW3scFycPXxhr5bAeDvb2cAK2RC9LD4eLlH653
YJVKac2Ng8t5ppb1u1Q3Iuv7mI741yOhkbvPoF6s0Vfw4+1CJVNwnrTyXkZnh765PGfjKlQ9N1n1
Vad/2Pplaeux76pl/E7kCRXyfogjyiXK8mz0+YD9gld5n+sKFrdPHQ0Thmh0nQ9yKeLXpV8q3Vcd
BOjPkbTi907k9k+jq6giLEviIb/OYtrIaWYglwiCsC1PoIws3IsjsH3BqPSWhXs5tn93A8yvOZiq
cU7OS1xI7B4h0IqHPM16w09LxMsDL5tUOGHowXmP+LsIiVl2Iodzp9Ru/zgQ4cXfGvCeOBfondDR
HvTQvjWEGn0wplSr7lApwxOj0LLGoShmu38tFSJIv51fAYKg1ALammoV/YfrFQJgqse6Td1aOInn
C3zZA2sQOfLJnnfK5tg5HWwJ/rzrIwsDCSXhn4CIlbJwPR6GKbbWAu8GMJzF31qzrk4dwksfihFl
+dtDvT1a5KbkqOgokQCQEV8PhQ+AqCF51qE+1vklcrX40Znx4yR3nB+hnRwl4D97XNdzo5HHruLi
W1+abW3H6GYD7BMI3jmycDOd9Wb5qss+6S8p/4enwjCif1qUeEVIBBuJD9lcmnlQUphZAseOvOhz
6U7jZ57qpPRTur/Ro9k02r9lVTe1z+NSf+07U35IppI6SpyIxX1G8plEvx7EeJ8rEvk4si19CprU
rlW/0xMvRtXOs744rSG+Wfhsv9ZaU0S+ZedWdcpFNgl/6aX1pYnzvgwAxVT/K4wx/6TKQvneDSDk
0JQY3S8x9cfcbxLR3tO5zZYwKfrmo5CK+h9Yc2S8Ky+Si+/MBQH7uhpf9d7svyD8Zj9kbar/Nw9Y
loS2uST/EN811Umb8Hjxqwzr3vdL7OZ0R2TtfIyHrP2CRdFCHV2J2jyoWqjlj3mquZ8XCHbiuWhj
1fJz9mn1aenjMf7gRIbZIXDQyiULdaEW1ocoR0c88Ai7OHjoBTxkrjd9MbrY6gLFqIdvSpMnLcys
JpnPJUcADU7kg9BlwKoyDXvAZDlVjSj9mKWr7bSpRf3ziE6T6vcF6nW+NlAjPZfUJl57RZK+FviG
dIEdmbP0e2g/j0vvleOHflqUkxB0wQ729/YqX4XTiWTpknN2IWls9vfIMQMNDOhrspvqQeu87Alm
iHSCZuZfHAy23gO/7u11MIenluAF6gvQyOvD1HXwJebe0jBAVbNgynrn7Eb9EcjnDfRt7Wysvn28
TGsBzzKuh6H9btaw+dRAk0WsnApXTI9UmqKTJbh3/Ub3pk+RsPpHe6hbxHMz1xz9zFUVGWiFVh8h
W/F2XUe8njhhG04pfM1VI3yLzURBUE+m2cF/oiCse3X6TBnAi1leg065nVhfR4HHrdmaKxVQq5FR
EKNVLHcoqUgkTot66oAS6Ap+71XXVF8mrN8N8FJjDIhCFGMc6l6TOn5b9Y28i7BtoLJVdaoeACjp
oo+VJVPjVLZ6HvvRlETaKc1tXDdaCBcnLY76D83QCv7rLF6vHC9rfXd0S3EGqLgMAXaSc+H31uD8
GNWkLi6eMSTZSSqe9pGbwilOWTd57xu9nf7KI2Eufp1EVnKpS9F9s5Kq+uD2tff3YCoc8Thq+eij
sNspiO3S/LuuBkCdSd32z1EGo94XraH1r82QLq+RXinf01LYzw6iYiqstEaMgWYJREvrvEqfFM9D
hi7NCvzBzVovH2UcT8OTqfbut7KpzRlHmia/b+OlFUG6xLV6Vht3+k7jr7ufm0kCCEkj7bU33c7y
lb5E6jEV5XuaSKUMJ7FgD1e7bhr5fe+WRiB0R76DCs7uopk2v0KGdx6wDiC8Q1+aHkpeRr3rY5qE
o0MHoaW/kFqhwJlm8/IosrwAMo4hSuCgufMX54FfqAMGeOjV3hLwaXNsh6pMKcdzLcwZYpo7yU82
/BgtHFKrJieLsW30G6dJqzAa8viDKIhaXnq3bv6KpYoatMCR8DMdvsL1p0gfvxdITSrAIafiX1Vt
F/uuRLp4CVIld79NiWgUIp5WpAHwB+sbxdr505B17nPs4gMbzErn/W/hx3+amgoDBzQ47O9dqck8
UBXT+6xOSxSfWjuOqnAuFs0BNhTpyPQmRoWfwSiiLpidSLzvtSLWg6mDReTjXCwkmBxjSvzcnr32
S5m77b+DkqnzCUR89Qy+jKaDkWjWU77Uehp6fZ0bflND/gWYqKhK6LWlPDe5gl5UgxaEcaa36Pxb
dNn8H0m8wx9d673R3WeuBTl7ybT+B0lF0Zxid1o+W7BW5s+OIbAwxYxdaYOkaEblaZwbqw6c2JUy
HBLH/oh+S/Kphw1pPVopX88nf15pc02bIENa2El+4RyJl8YYXPzEimbpJG9iNzyhzZx7D5YwyzEY
ksmeTivXLvbHTmbFqahtfnlczINxX7RT8Q073Hbya8dRLrHscBBApyb+J5mK6Lkc3TrD+qhSv1nA
Wh0/NwzxsR9xW4bsoJshB4K0UBmt9oOpWJke2PFs/Dc0mdP5Zg9Tx59Qa3nWY7dhi6ZD9klARdYv
CE1lj+kQudaTo0UAI8VsVuo9ThmmFUiZJpb0ReEUemBhMftkeDXmS8qkc16nVL4U0Vpem9Jleo1w
UIsA9Qq78vMoHYfAm8BdTYZe1cQhmolBTgmn7NkmIRJ30ZBU72Hl239Xxeg0frdg5xKsblXNGS2b
fvCNhk31YEoj/SAUUxCWG33lfG1ToV/yMSGJskRuBHFii/59H+lZ8lHH4LcOWtmUGdK0tHB9UiPN
DZVumF4cQ2/cEAUat0PStZo+OTQeiqAz4ghQjnCz0rcxNR98bZJJdlaaIobQ5Ebx8tiaY5M95Isp
/6dEpK33mRTlfMLwJ1bPtYt+aQCQ2fHCiE+2+O40CdyiZmV8wf90Ze6aSfqMNjlIEh1Nm/oByqld
JRcZVWXsl2Lx8neDsMUPOhWOcwLI/384O4/luHWuXV8Rq5jAMCWb3a1kJcuyPWE5MgeABNPV/w/3
5HzurbJqn7FkQyQBrPSG1TkarkZYwK9X89syM9WNUDSZxUFZlfOTiptcqFtL57Rp2o7xLmT4gCJJ
k8ayT0cwOf7sA/G2y5pOoytG89owujDjKG7OHJcbNJ07m23X89MgfOpz27+ffMv9mhXhXJy3vp+9
B+jAuj7KLsybY1tL83GtxLbu2pXtvT/nfBPcgXJsUop6Y1vbdX9V2qL5Zu7yMjEOpfrRnZogP+Fm
2y7X67S0OjK6xvq0NWrkaraX/HpC4lMwr7C7z/Ts3AlxqXb+VK2Im0fz5o8jJnAYRc/K4bh0cFDk
sXGr4HFSFvYtizX64gCQeAuSWgPMiepCLCw+tMFvtWihwB7I9hPH0pwifF+M+mq2U/NH6W6yv950
Yz3iquHopBw677pCYa8/9XU9BLykTj2lnkf2aCrb2x5nVWY3BikqmUXKZ8kGtLSv/KyvPxqFYQ4E
xKH5VixTZ0e97M3v8GsLO0rTdbxTKdv8MC/oe10jajV0IP9dURxFHoZnb5k2CEu41apoqE3McvJ5
nMK4B/hz0C38kQO4OOXehLkakZQv+0WC8JLV3h4L169y2vHgoTWOr+ADxvs6t1ZipVLoO1Y6Nfvr
zuqJmDiNFV/IMl2M562w62J/Aqx8PRdTXsQufuA92YFlXJOmCmhU7PqtPmHB11UQdgvtog+4dijM
i7J3sYAenU9KSe7CYtPFT3C7mR0Z0q2zK6mL1Y46Z6rbh1QO8AG7bbLlXRkgb/KykXoXtx0TlTxi
urKFGF+25Q5+ya37arOaMPKcJtXJyrGe4myyaofKYAzg8dbbqiJvWhn+6NnuEqBo20C3YxjWc+qW
a36o/a75ZNZlmUaV7Pr7waj8b9pt+LXSywR6QIta7/sSdkScZdxUx74IyzACR1C+FkbZPzJRdsdk
qix/OaKnOttY1lRjGROcUkTv/R6ySOfNdhlTiqtj3WcrTYjMzs1oChZ2hxrEfNdbcptA8SzWfGtZ
C5XiTj9xY9HL9AnTbtrmVtanT4Zh6TbOQNR8W7IydA6TNFN04HuTz7SaSn2wZGf6p7lQhbruBeSJ
16IoyOT8UovXoTSNMcbb0v8cbHQ/Drao0Y7ybZ2i01bU2R1a72kQ0UTW853IXe1HG/8rEMGO/kU4
2kYdLZ3t0PjICsNdD7oLZsJKb5YU77h3EkcVTx5njb3c+3otsf1KTe+Bwiq4Gmw9G3HLaj9xL82Q
Pc5Q6Bic2qmPbmlzEmWBBfSpyrRdHE0652GU9ir9AYQAsi8pnJk/+1U/OEnvOf1rafl1E5XuZN2G
3rTxWRrL+ZTTYEDezKiMM5JERnDQ9uQ6J+5yeevvIgmRXC3zFw0DgT/lokkF5iA9yKUmbTKdNE/P
SzAXZlxKkau4F7MoD2hXWD9hKBj718gstq7lVIcqdQJ9RNOlfXI6keEhutprHzlhIbfIhrH+FUYs
caMaXNDRVo37AVGi7fK4y8pgvnG4oMqbYCqXjrM8gDVBQs+/3hqQ2NE6S5UeOZJKxo03bnduO9jp
IdBZvUYFIDniqu8qGhsAzOa4nnSfnzQ0ZQ0PQzIrLweBj3Cmg+lc2IblH62utV9FSxv4hOAPh0Au
pvlIeVRUiW+1QXibV3gyRmZaz3e1I6rqqrYIVlHvFKjPpkxNns1BWWOS6838hueaMo9pZit1KutZ
vvrmwiiJGiJ7EDOFVCxzhOAiEc49xqrDyshgNDFayrw2uCazdiCj0yptTjSuDO8gmZiaiLU7nN02
J94cmdcYeeTtYm0Y/OCZTTHXeXgrSnuIXGoOulX4ISiSPEgoMdYaw8c0FLyfAYmhz0OGwg+bM1+D
2NR5QELZiq/VYI8yrnEJ4jJiWxPKaZ/cqkWinTaYAyAtm2GVQZfCl2tU2eNw1y51NUWy8Tcwet5Q
93Gg2Lext9XCOboZHYQoFSGIcb49xC1Wzqaon3v9fSgLr+XqacJPpacDiwxSuWkR4ZvjlafUmwH8
MdnpA9Iw/DijCljzC4mzS6LmelMQyTlzfvQt+mGRjX/UcAwM2Zcfg3YJmWigiOZHQkzLBIOvp7Xf
hH6daN+phqQDWygigOh9HzfQeLjOwhD7EbUZzXCqi8K93pyl5DHQm7JOjagaN3a6EtuizWmrLYaZ
uFix0+rpQWz5jMoceItfMsu8moqg8G9VJ3FOsdug9QmBSFI9pFzjX7QYiSAl+3KLqs3bbrkZSKud
TpGa4PBr/2qrPH1UTSs/D1tjNLdONa0G6nJiSebcQbpmZ6ykcRn61Ys5rauMp3S2PaZKQXhTZqt4
5ItYTqwoA45wLmw/Kdpp+ZSVKziXCsSaFbtT6pTxIjL/xkZwxeNwmf2dmFeCuyqCtoDLxmT0kM6e
W5Ns9cahVIZe43BQ3m9PbCK8Ef2Yf8oxHuHr62n5rDXTqUM1Gupn54a0tazJ9a+szp3sOBgc52Fx
rLWl4yfr26UyB8CcVd5/dLuMNHPKSj7zPGKeFHsSD/pIOXYzxu3Spze2RIguniGYOodiyZs6njKZ
P0/oCEvwrgrISxEWOr/pcz2n+NZ4cxfR1xyfVbeILZmG3O2u0ZYXv3K/cKtDMfaU4541Z/55hQjW
HYbCG+dIVaHxsrW26mJBw7A72U2vj56tmyASrQeNlt+gK9aYVALD1HQ62vxpKTl2YV8c2J7ud0Jf
+i03SsSj1NJr7MO5zxvM3tPxp5Cjtu/8ZquHxAlH79fClATn0K2vqaRJTKOhKovyMIclHbcKZ6Ce
sN3wK5uDLdlPy9jsH1pmbGOzLHdhAjgAAxOSYv21pkV+nZWj1yNPggxMPNETe1WGC7wSN/iGg2a2
BhfjoN0XRCKD3761CnwtrDHID+W0DP7t3LjjY6u9/AtibV59KCZzqCIat8N2veG19wsvgPEqIOMK
cR416x+WWZkz8begp6BVoJ/tfi6y82hCtjsHqTNzAM2l/d3M9lwmFYlZRSO0dT4vbT19037ZGTEW
J2ZPE6YJacLUs1rOO9etj0S/uTISkzvJWAfafzSUYEqCYrQLEDZFzI7InXa3NXkVl0un7BMsFtxY
W5k5foQGUfG7xlIgj2AJoMvdgj7/OWJs9F2XQ15RRlVtfQA0pSvKmZJYxPbHf26Z94onX/JJHsjK
6pK+opYfZj91+RoY4dET8iebcQKvfD6achKfzX5iSOCF5TRGTtH5XVRyz7SJWkzxW3oe9cRU7CNP
NBeou8sCWDP7i7+7aYf5E8STrIgzEqhnY+mNkcRgMc6SAU0QwXlTBOdJM52tEK2InHTG03Ygxf8k
G+lg3b5M+qfRZvJDLYvsR1N16euyFsVXTbZMrxoV6BdpIdccp222vax4mPN8rgGTtXaDNXLQDcli
uwYb6FObFZFVZPadWqlxIJtC20zWxcpOE57LT2rtxqc1KGi3DP1QVhTTkrCoaEDrg5ETIWKUvfuP
gY/FauRm3fLIfU0PoVyM+VtvuN1v2c9dD12p8FU8bW7VRhvSfY8IejnPqU6rK6oB/Vtso/OUc4J+
LX0HcK+mddJR8pu0bsPc8aAHSdOboxQN3SAyqUHxtXfX4EVSGU5RTrvhm2UNXX4A1eKXiew90m/0
jgcmK2JTD/Rx1prceiynmKFMqx4FJWhx7YQb3IDSbpwvKvfaB23b07ew6qvpVq51MDOanH0RmdLL
+ttC5UGbUH6jh72Ec3coBhl2VxWjg58Frf6bEC/I9hpRSf8RrbJdYI6xYx8j/RUMCflL82Fb+ukx
rabyOyzz+QbtuzSP3TF3XoqxCteobVsayJpR7p0/bF2Ge5OHdDAArmqIBt2K16ZZdMoN6nHlzKs3
3a9hTfffco1WnbmK++PoNrkReXbKZb4QzxiRmZ1hxg139uNmEbZhNo/0JkHGCTSdTKujUVpm7ZPl
Kb1e091wnzeyZaZ+E4Vzslg4K0UZLfiNjmO9XE0NPdO4LsyB7aMM2vhNgwVeVKq1teI8MMI6WUdn
aWKla3TPbEB297VyUPzKwrAKPriMEH/XOOK+dJKCl7O4Z9L5WgVXWdrMJSmbKedHTgPNIexy9Ich
K1uFFrU3N3EdopMbV5VyXoTbMb0Y8YrY5y9Ga93K3BmvcxoZaTQr6LqnVWWbTNKi9WtKamth6Dlv
/Y95XYoXQLmdPKDHl5WHNBc4CQxKuyQGzNF/p/O83K5y2n7WFXfqndlZMycU7vd4IhWersXW2cN5
lbVx9lYz0wyGPJ0emzkM29NA/vItXBZqWaff7GOfOrI5NK4sH/GRNe5dv3efB2apRaSl5z/CWG6+
yGI2iqStfNFHg2HzXy4rvuSxJ6aW0nB2U1oBy0roUNSNIna4yKtDPqY71ngYd1fJdh2/ktSWr7kO
CIx+avQZ5z9gjgX0V5/pjWwajqvDAamqkmrLX80eGUazRSCjkiQKoSh+pM4khmicAGihK7ZkNRMZ
e2giOOvdEgGlt19IT7wnt178IdZ1sFxnXW+FUe8L46qe1tG9mT05X0260cW5Xu38pdloJN3m6DzK
Y4ZEb0GuP1GiuE4vvmwULnkiaHQTHkoaVufRD9IwXhn9vyAHJMoj7LNOHHS9yvzIEDd7BDFV46ti
0ZzqOys8gZ3XX4Rc/Du1GBVDtso2rwD3lx0TJsVBqJqwurWYZ42RPVXFg2FbxHalp6FM2rFNv2Xg
//pIToqLESdnOGFBvblNZJJOPafrZJFG1m01Jt6UDq9b3YKBVT23RoTkonqBuGj8KNkAP0aQDXnM
zCL97FZ2eT+MZBDxNkuH+TiiLie9KXp8edG3Opm8bMD1cGrq67rVRna0zMG4Drj4vASFFLc9DJOf
tudqqLcm9jBPaKK+8Ag8wyCsW9cdtZ+gTkDuRRUMhdn2i/wYKjvr4lxJ62qjUc98oZP6VDIZE5HO
F1JXr5nmgCa7HFv6Z55LoOa2JdvIQPeFXD8rw+KwvPNVF5Ieic3+2YDJ+N65CL/GlVVb5AQjihZh
VnBpa5TjY8Zvgx+FXaru52YrrAMno/FR8Vix+nNDvbonz6rNjCIi315HR8xmXK1e5xxGg54P2YSl
y9jvFve1q8F03+TYL9mRAmhytxpraMUybKz7advLTC4fkd+ANe0+pliD7KAS23oSJNJDxEiNsW5T
V9fTnvTEiI4Zz75ESAShrNK+r6l22sfUbrafDaCH4KpzW/0SFEX24MngWGS9OZwXw8oV3XZl0xdw
18oFbhCGd2O4zp8ZWQT9GY5Uc0NBJH8adcbNoBabf1E1hv2wzdsQkltOI1hRyoH7nlCEU1Ww0btN
SSJo6vhuTclZOXmyF9zTIeur4MDFmoU0b2Ytzx1gL7pHfY34xYonfH2raifnsnTn8sPqpssXSdh+
cvg4BViu0f7dBTlZ766Wdzs6YbeceMbu3i3LnjS2XFI65Q4/MwvMsyKkiIF/bXVYU476bPMIqwsX
XmwzgQnkwz46c0pvn9a++OotPhmErdLiB9gI5J5GlD/LyEeiI7xjwEvTL2hdGlT42wjzsLJDBdd3
bUBoAmei7vM2a8yo89AMw/ndG7Oka+X40Q3xDLvRDDaGZK2hz1EOe7Bze2/rcQzBGfsbaJKqP64G
NXZiziXBxlZ5tp1Cmu4v0KOdvW0sqFzWiZHTeaVrpaNxqOCS5crKwBhlfuNGVRkE9IAMYgfhwcva
xN1aRAVJ+qz6WGwVUMjEDHRoysiR8yqOkzM2xoeG3jPGtn1Vj/2vPlcq/7BkwYx3wVBUJDz4WDor
t2hhV3ZS14sBAGXKgHSqD7pgPL3G3uBI/SK1lNuJBKbPjKhMHbBN4QJ4E2E6Ozee7XFxA9To7QqI
VJQ1Hvdg4kurLZ+czJNTGpnIi9ZIiK7S+ehivtt+kK2xmDRiCDrueTA9aFXYatpk2a1pGK9m3szN
VbnM0t//XVN0Nzl6FfrZs6aNVMsItqD7hcGoTWrD2I81xj6EyRDpzhAzZf42m9ZZLJU930mXJjoT
g35qfyNkPW1dzDiZQuyoei9Lf6fh5uMf7ZZDfTO02OO+VjivjD8Di9j5wQy61IsXhOeXT4xblPmx
mTxyoTgNvcb60hm9ML1jXTMjPKfWNDFUHpwt2H4aS7cDekjn8m8t0NnqxDKKaWK223GvhETMCT47
rmFyuC0/s+mXVUgKI5AfKHdA6qkDoEAHhokKKg8VbwfyxKB9cZ7Epo3nRtgdmYaee8GwJJ3UCsR5
NCVHSoC7CL570vH879oLKn88FcxJszxyF6/sBzpQhdt87gOizM+Q0jVNlmBxipulKOrxXqwScewY
3huS37m/pP7NoqBsnApnmppbkwrdPQU4bMxJTet8e/R6/v4uMgNGBUj44+D3Myuypf7o5aaxfE3X
hbDBrGQNz4r9zaN5VhWeaIvr6coaJ0JmbtqMUmivzep6NTSizt7gV9N5aGa8RMa2LmZCpR7KDwCi
cnnsZl9312oztzKZRONUX1H2SCV17hCohK6na54VUJMtKtt1sw6OsTY+swyaLfEq3Db4XHFintAE
LJfbYRVUM5tJfE3GZUQWAb3n9YvOlvyXWjZLXXlcAtVhcav0i5GpzowyY5pfUNnM7ONihtVT0TWO
jmDP15gsEf7cBBWzqvuaDVXqU2s54XLOen4pJm6s6VXGcfmphSzFwQTrvJ4AZlovEJDoMQl69mGk
Q/pwEaQa44FJalYfqqDcvq7S757gQ1sf1yAzfQqmoUgGmRctQwRyxCiX0G0jRij5XUvt/RCg3gGQ
2R0aEaVemn8dh2yw4kmocYqavl8/N/a2ziSyk2keLG3LHyui5J9nXS3XBsl+DSym8670gOA9RZqX
GA7nApPL6sopSwlmYNxuGQNNddJlk3vTcXrmaLM145t+TTHodYu5uq19TDJnygbKSKfvm2jK7R6P
AAbjTOZpAn1vNmv52He9T/vUr6f2IGvg7YctZ/L7VHIjfjQNNdCTRsMUcwjh5ytzDQcQQm15gD5y
3u7HQgpA01U3qc/gjoKntGqs6pi1qe8/dTh/v0oMLQHsuIv4GXZTtdKMEcN6SFfRtLGYlypRWbjs
2g6Vj1IzomF1PC+44N4OozUj11HL5moy5/w8A2bu7gRUpoKSWhC+Q9XSy0BOjnkNYpP0fmbbzG8h
rYs67nVaZvSeB/x7Cfwtg0+Z+m4kha++yozYlCxrA56jpHQnGlchzrd6S9czba3MPQzB0OQ3oKmM
BmfDoqmTIt30ywZMYEgoI9fvjWflPxCyD4JozsVy0yD8NB1XKYuvapyBKwd5Xj6MvVswurSDDtzi
uo1MWUZb3VAvUb4iwx/e7fSGLLYaLx9jkD7MYRiuMu0dpxbng77BdzXCcHQgWE21a0Qy3cbnPKcy
jvDiQjzfJ9NRB3dZl4exdKaeV7IIM8q5gbYoU37NjWeFAK6yaeA6D0Ok1U8WLc1XBvsgH6YKUeqY
bUnjutyK/iZbSLGSCerOxOW2mxKKrZBfKum4H81wSeuIa599Yw/raN8avVJFZDIJ+pxlg1dT4w1A
urtBlcGRyyjIj5ip5kdt9oaOfYZX1rG2wuFRDNm2Y/+EfddlyntAWgeZ16bjEo+MrQrWJC/W9aEA
mvvsFFI2Nyr0ujxJ3anMYgnoYExSkWYBsx6SjGOgmIrvLQTa+pPQWU8v0xLyaNlN2Rx174b0fygA
acKOyxTr1dJfW2KvG9cWOjivUCza7SBNsG/03XI/S8w8LFBJ953hhknK2n22yi0oks01gm9+NwRO
LGW7TAmHG/WEsmkb/N2XIXSvpNmNd9OCy1WMEhJd9qBp2mu7M2hh5xaV3JEEwf4kxaR+cYcy3KoK
c28W0dk2KT8XK4hViRn0S1mq7VwCpajpwRqMZoEHVS8qV+KjtSBMfGMR7x63xvLIB/4O0vwXrgy0
OLJKAapHJjndpehRW4+rJqmiD9uX6tgsubiayndXuaTCIvKL3BEK4CjThWgeXSDhKVKk12xtEPc9
PWi/5uuLzgL7VIHpWFYniwvUyN95tH/h8/ZF/4GDwsiko7j//H/g9zqziEQpstQuLsM36CR3zx0W
A6eGEf5/XwrXZMC6qEcRVS4JWyjwWPVa9X7cW+AKnKAYT5lX6VNuyfYdrZJLVO2ul7y7tP9jCoES
3QVCL5/7lmM3BXFa9m1UpbglVH5TnNay9KJeb++RGN7YIDtgGE9q5M1ABl58umrttxQISQh+YLWv
6m1argIu0nde4FtPBaIZTquN/Om/Nghk9savljKMgfBhODuDAHdSqzrUk2DsWyrxDpzyjb1h4eNu
k8jDlmBS/+fesEGIDwMM/zj05PfCNatDNoMxL3T3njzIW+8PaUTUqrjY2Y0XKFEocrKXRhHGdEDU
M4AA/64m7X3n/f2LsLdvixCeHjvCQ1/hkqfbCyWoDvlMxkgTv6t6+w7UhnVQgeHcTzKY4rLO0yfp
LdYnJos6scHIPP/nuwSOD5hvl5gJo2Z/Ff9z4CjtfGgavNRBAZ2PixCoCigtx/mvXiUW5K59SwZ0
7nB/di4WssscJjeGp7B0/cmNsBgATzabvf26zf17sp3/3ioOIpDMtIDeck+GFwfOyK2B0QklvJFX
y3fmJww3VzQRPkO0K97zmL4kbOxPtnN1PWeXnecJ/3yFZTlYKWMOGl6+Fdz1fvtNMqU+ktX8oPvV
xPAr3EOVTfM7VJ5/X9Csuyt0cP52SPPFut4SKIOEnvMgJnHsseuKpXb9YxP2/cHIvDU2rcY6/n2/
vPmwOBazZwAbQ8D582EBkyyurJgrjTQz4LIDdQfjtx4XDAej0a1kYlsSJCni/v/5+PO4u5HIzq/1
YQD9uXLrSgyCmiWMU2drPtVG0z6tTk0rdV7m5v7vT/nvCwAKL4rHe/wjHl0KxxTOUPaTDFmrzYKT
Oa/yZG3MEf6+ylu7VFDRQi3i/FuX6gOU5SltVJ8LdBEKxnDH3Eq3zc0KPv6dCPTWXhE2zC/IpP4+
C/rz5W1VOEgfBaY4BK31YRnX9IML9ueLhR6DmWytm84RSUApkr8/4lsvEv07XNBwVIRGu7+C/7le
jNKk/6mpbLfZbr7WdiaaQx2Oznz4+zqXVNn9DEKs9CF0CrTHnIvYMBgW3gerF0IlgCqIBCwnrhyt
AxMJ6JMAGDCf0eKnAgT5YXaC/2pVuS/PNS58Jpfool5av+vJZjzLcDlOEcmOXcTao9L2MZybS7QN
zfE9Bb63dg6ajbsWq0Pf/lJfM0eEo1yhscaBNqcjHjCPKaZBB/zRgneC1HsrXbxYFES3YpW82Mzr
RFI3FoYPZZUeGtm7V3//hm8utXu02shWIDd2ccBpZ6WZSt0wdo3C/Y5QBU7oTtF/6ov8PY/yf6cu
u7X2/1vqIhiRYHiaQVMYT3mIWLWNn2hG/yzB41sAyMRb8u+Pdnlr2oLEZVd0MP9ReBYX61HcIOam
K53MxmydYB8tQLPW8Fjt3gGOs0xHP6OF46z18M5NdvlS/1kZYSA4hXvUveQulraG02jbOgmGKvjd
dF14VTH9RRjf6t45g28thWKiyd2M2qBwL+4YD+H9eh1NDWl2Cn4DqXdjaBEfx0kZ75UJl99vfyro
Yrs+8O7GcHne6loru8hAsRrOcsfExfqkmllFDCe8pzqo32PFXd6eLLeTc1GKAbOI4OXFk1mjxvgk
CKdkMQowkl5wEv+QJuBQMDTtOv4OpnfvfLnLK21flOuEvMzdC73wIgktxCRHvwOZGTDk3B1zqvOE
FMmLgit8JOMQCU2e7jrXMviWr8v8/J+3LCkNX5HyyOGZLw7+lDFEU2szJs2qxtNYHbvuyWky/dDk
gUgYtXZARrr3HvqNPQQzP0TaLET3ENbUn/Fi0iTzLDImlSqZ03i2scVkqN7vTBVgCf7+iG991p2N
7wa7AC6b6c/FpAYYQm42QpRyijhsvPlDp/LhIbXW/DhKwGZG35nvfFbrjb0LZQqZVuQHMfe4VCqv
Cz8zs6ofQaIr+4NN25apS+CN3+uxC89ymuePfr5V1+U42I9UePUrTWEnkTB2Jf43jMrSsCnoTEHX
SNIudSILc/H3Mug3/0oQaruAIBjTyy2/UKTjKl0CSjYh6Mkx2CJ2iTir2hjOyhP1j79/i7d2uw/V
BUI62AXzMruD7Nk2jjfrxAEVbYBBNOo0cUA0AZZZ2hu8VIsD7KX0pirq4ZyieTEd//4X/KP68L+s
tf3AkRt5ON0jigyE4s/toGhy2ruDUVL1XnND2605+vifn/2sqA79sG5xN4zibjC3PhF1B4ybL5xI
rStGKQCc/v7nvLU5sZoJyLMRi3AvpXgA8GdpZzNi3ua8uWnWcX2cTMgVRi6+V33mM2Na5Dt78601
kXwg90Uklmh1Eabm2jQ3Y87GBGZQGburPe2jqNF/LNdgqiKGd3QTmtT134kcb66LWcCuVAks4dIR
zWIKvuW02TAvdzzmB2O7C8dqfEiZpuTQZg0zP5aVdN/55G+ui7jhfstB5L784t2YL4UW7ZiYdu2c
/bLyPGDFY3mTwvo+TN1qMRSBTPbOvbO/xsuNxtEihCGIjYDjfhb+Jymegfdq24HpgWDm9FIUy3Cw
tSde/r6B3jhRGPtAG+cAoxd5qSMAlrQWY7gNiae6MglRHbqCFgCIYsh+Q1ue4sFe7JjUwEHPXztX
f1/9jVcLW9PEwNO1QO1d5h3kCauqrJytVJfeTemBmg/wZDqRoQ7J2NroB8jhPcGcNy4tFqWbQlaw
s9gv9i+RDKXZkJilNTNklFOIzitN9cpPi9gX8/TfzyhSR/YepHFdNi9jZDDsgsteMCZuvRo3gzeo
xxxkb3c04UYWsVmP2XEN/fXhv79bKn9SOl6sjRXzn/tnhDEhQNOPiaG38bR2VnMeRW8msGyDBxu8
OgRBtT7+fyzq0t6wkUbZc+c/F+2boTBrQWT2qry7WVz63ioQxo+s75eT2dofMNZdq3dOyhvpAGkA
W9jmPdoo8P+56JqWvle76Zh0aTPQ5Hb084jHZk18UFBQ//6EbyTpGFvApmbXsthl0T+NIAj1NJNw
rXCLHehj12LenGeDOWY0wt6OHTS6j2O1qc9/X/lf5qOEHgahOMjuwlm75e2fz2m2GyF+DcET0Slg
PrHKD5Ih5G8IGOsx7x3sUZ1eiR9Bn/Zw18EoA+YwbPO6xvj7hWkMgER7bvMDqCb4An//6946VcRl
DhZNSoqIi48gptk0uLmJiwFgtQCvdMhDmXfHZNyM0mz6r8p+/7wMetd0YMnJ8Mr482WseWD5UlKy
5JqetRhRL7BpTp4Ke7T/ewDY9YHBjYpdvfjSDIdZkTPk8MGSFIz5iZT3U8spP3HBULuEStyHdlMl
//11YoiL7h0S+vjvXBwkKG2dB4hbJ6Lp6BVYrb6fi3ZNwhRgiYvX29Pf13vrJkZjLwgdkrkAF6g/
X2fQmvhuru2UTG5qnpdcW3Doh/EF9qOF9nSTfvC6rnqvb/DWpkHIFB8XJC931cQ/V52KPJwzOAVJ
q4UTe6EEWVYXxgFgoLFLEjjvfMk3bgoHhLDr8D0xA7lcrw+4gRk7z4lYs+quF4V6Vba7nuinVV/+
/kLfeDQ65UjB8Xy0fL395/8TvsVGr3PbypkxJPBLP5A+NGIPAqKhAX8jFb+9k5a9saALy5ogzqxv
1/b7c8G2c2GgQJZIKpmlx9abfzVuYZ+xSutRP+r6dzboG68SOU10fZnwoilxWRYxSNfMfc05Gbi0
EpB91Qlcgwu63HtPPPwfVbeLVGjPg3BAQ+aLbvLFxeflQMe8YlmSsczXs3BQLZCFoR9LXVoHbx4H
yk+zfSj0YF4PPfwaMYTbvTnr7GuBEvZ3WN0uCgeOOk+7IYvviPQ5S5X+EFD0XbMfynMLieWcZdX4
njzZWwUDPAWKVJqO4t8mV5vlYKEJ/i0RauiACKUQsYS9iBss6trXDiQHWey6ZJ9D4vFVJwt0R4AK
Gb9GpysghSAIMBz+vjffiGFMAxiTWeQ6PgOsP7eKaXQIoyq2iuWNBmCjJtjVlyZUWUB09ZZbnTcj
HCBXds47BdxbK9Obp5HNLAKlostrRuj/Y++8muNGtjz/VW7086IH3kzMvRGDQjkakRLlXxCUg3cJ
kwA+/f7A7p2rAitYK+3r6qGjFZKYSH/ynL/BDz6Oxm2qOt8wnDAJ2OfuFYxya6t1ev7BbofEl63X
X4g0zyxXSiDUlXiysVx1/bTLEeyvsqu1cYsoegy8zM58PAKNrdUMl2y4zxylqGwv7ZALR99k1Uej
yyOD63BEsyFcwPmmLPYgdUZquCPgxmkWB6fRhwsdPLP9l5MGCwoCA1Vf59AnzepFVkFsrycUTlQQ
sWC1kes4zHIsOQGQ9qg3Ly+jZ2PKaibAtJbaBOm89QuF0n+ljW4/sfuS9lWrxeVer0y5B0r5q3VB
naZYsChUEMW4z/zo6jQf7NRBB2MBXV7BvUv8bHDBGZHRvhDInOsVSlMGM+giWrO+7UutnlLXVqYt
VGAy9IUw+40FaCUGpiTz7ctDuFzjJycbIoIkJlFJJ8EK8Ha1E11oMiBhkU1IgEu/AoFNqX+eKwRY
Xm7nTKc4e3jw6Iwfv7zT5a9FiB5EjTFt8wEdBBPOF/wXfH4jr2oeX27q2fJfdBFtQmNObJ4eT9qW
P118duYhQbAkzKGtNoeub+ttC7sy6Hpl2pH6nj6oWi53Lzd6rn+k54xFTpaXwNoMK0YjD7KqBugI
+Bq6GXryppzI2Tkd4NjfacrAgmDpHLHS6VDa8N40UIsLvqnDpdZqQS2hPwck3nP+qsf9x9fxP6Pv
1f1fC6H913/x+69VPSHxFXer3/7rNvkqqrb60f3X8s/+56+d/qN/3dXfy4dOfP/e3T7W67958g/5
+X+3Hzx2jye/gQIBL+h1/11Mb763MHeeGuFLl7/5f/uH//j+9FMQW//+zz++Vn3ZLT8tSqryj7//
6Pjtn3/oC4TgP37++X//4avHgn/3DoLS92//+G/x+OUf2yIRj9339tk///7Ydv/8w7L/pGqIAxNC
5kv63eC4ld+f/kT7k/CLIgOmMQ6ubw6LpqxEF9O8/adKRWDx9KPqoZG3/+MfbdU//ZH+Jw8spO2w
IAPUgcDiH//nM08m7N8T+A+khO6rpOzaf/6x2t+0yXOI1BwvB8qaFFdWiwU+cJPryDjwLcMug0l7
TNAKurC7l9370yny1MpiYIIWKcc/qcDTVlwDunIteh2LKErEyCQZn4kyCTY6JCV4OQM7HGwRzPDQ
3ucyrS5kGlabb2keaWV+odZNUXVdZ8znBH0nezIDaajqVinUCrRUbAQGWsQXerqKH/5uCrE0muEo
e4oUfzpcDJiouq6MZpA33g7Q4ltp56jjp/g3zw5stQFvXjipyaefVt/f03phGhlf0vFMIv+zxtIJ
ilOQcBV6GKOgUfA6ge8VDvuXW1ld4U+d4wXGWJKfeq5UjYanPRMIgXJWgNBOY15+VmgXBmdhgiTP
+q8vt/e0Llbrhv2yCEBwljlkc0/XjUd8oPXSMZArAOqtWV1xVFILPOsc6pWAN6eE/cbOCmcHA8r+
Iefic6JW5Q7eXv3uwrcsN93zb8EEj7IHKvrrRdQmk+NoMdjdAvMjX7edAALfXVjYAQrI4cZAJQol
JIyB+Oaja2h+n1T25yiVUQDpt9m8/DlnljQj8++v0U9Hxi1aNfFMxQgsBA2C2Wof1TBSr9SqVS+F
NmeOCAp4BIwEAAvOa7V5QcNgGjeKZfe03nFssoe8bvUL1iFn+8OomOBHSJLZq0srd4DLlqXOTLNT
r5YKy2Z00viQzWF9YRVfamq1qMjDuRAnTCPAViKGc0Qc6vT1bQe6f/vyJJ0dORIWy9sQQxRzFdRg
lTGbLSdSUI+t2FaO2lxLo3d/eSm4GDpQrQaXxYN3DTbNYIGbeLdhIRca6rEs5uk4ZHlxDPu+/Y2m
KG2QYQJ+g8Tq0uGfTreYaYJf7eA+KYvufZFGEC3cQn8fteElqM/zsaN28wRcQlQVxeL1quurFFlc
FXk66dT7GJjzIj8yXpihZVmdbmqmBlFo0rNcDc8AN0BtRtWo8C7k9ta+Q5FKbxCL8zawmFDKhov5
JdWH8PDysni+AE8bXU6an0axHx3oeiG2bXaoue8REUEcgudm52t4cFxY7M+HcZkqlLJZhhZ54dWM
VU0zmpawW2YMKXhY4w31vi68UEF4fjFgo0kmkNXn8Z5cS4SCKqKeNlhtUEIuOBht7RxU7hEfNdlF
cFyxLrimnJk20nEUnbFOIeGyXhwWnN/YEBoc/Bb1SL+c0eoLnbG+Rg1rQpfKRlk5jKoLd/uZeSM1
twyig8cO+J7TeXOqODK8Iu4DQMjWBjpecZUTzuHzpYkLHTwzoLyBEITRgX3yzlslq+O4gfI8DnRQ
7Ye7yhL9A1YqblChIbYzY+QlL/TtzFXLLQtEHnQruGSKXaedgxvTjnqD71emgsHXUWtGE8hurMbP
peH4YdLoqW9XwnqsHTOjNtP13WtPk83rBAjScOGgWVpb7Uvi3iVU40EN4m51ciZoWDpF3onAyg1k
sMYuB7KvdV02+VA4mzdtCmrbJ5WnzQgeaql5YTjOLDDOZRbzYgMCcHJ1vQ4IPOEaRfu914U7o1Tq
IJcIleet9tinHqZOPf63v3gs2DwDSHYt5x42L+tshXSlNndd2wc6dMstaSYw9pWrbKaq/P5yS88n
m6Zc0lwExjpHw9ovue6MyEUhrw8kch+wMh093Ltq6B2F3aGMLxuJbEEVptt5ak1nA7zLObrS7K8c
1KWS4OWvebatbAAkTDMQfKRA3Keq0k/HocQ5B50apQ26QmCmrDjNGyvX4reNVaUX8KPPthVNAXIE
CUL9j428OnmhgWC3ZxVdUKMjvxUJism1Eo3vYD6Pu2hCffblrj07fWkPwsTiQgTTxVrDT2wINY4I
OTEEek9fM5h+O4wXlOPLrazrblQMFsQJE0q+dFFoXu2WdMB3erYk3UIV91prvSzxK3JtMNoTXbua
kBLfZmOPuuVoxHDIonQL5SG5krXb3RdKFkHo7CPzZna7ZPvyt50bgQWXsFj68JR1VyNu6/mg2KXB
RmYRXA2ABHdzlccXoselgyfHxZJ9Axf81AR2fssS+2kJJT0mirk1Y+WXJXWMkMGc3cCljsKgbnp9
byg43bYcqYFehcrBSjxPubCIn1DOzz6BpAvzsBzba+PqqEHVoQqHNohiGNg4ciBkF+JbJCskaHsU
Dvwij9tFaXx03rFGvftW9tgYZ+hn6LPQDrVqpReu5bPDQr2FgV9i9/WJAo1Xd7ISX7gurJJ6i0Ys
b4VJqp2DvkGcHYyqHSFBtmIHZ83bTrWmhBcOtWcH6VJQ4KrmXYryO4jK05kRyPgqo7MszVRr7tDi
0X07m8BwUFb8MSvuyBqdtQvbXHveKowCZPh5TFC44wQ/bdXu1VFB50sGoWN8gAJfQpdzQ9SUFROR
SmVDiepoIB6EDOp1Ou8GQCWG821ovQC/b9/C47WILpW/znwTcMAl5UgqiGT0aifEnjbGqkBf2hJG
f5PJVn/VwtC5n01CCCWdxZ2DYtqXl7ff8wOPJQl2ZfHqoQa2DlmmppS9a1dqULZOej39QIvOHOti
y9VW/OqVuSCfgKsY3Jv2wqQ6HfNCol7hztkcWGkiXhsL6M5ATeghy4V1CPPEvZkpQ14gjzxf4Uuj
ZMlIeXB/GEv/f9r4sOnRnHIZ1MRlFGO9TK+iuW2Re6kBEBSlm4BbxybdzxH+eNXp9Xx8eYCfX160
i1w9Egk8XMHsn35AVNtW2mXJHKiiDzcxL+XrkHr8J6SH9QtNPT9K8ZkjIgEpv4zwOolWp/USj6Hk
iz5m+K0ow+R92RuffrU/1GjJ7rD9KDG4a3/HmpIkovaLXLAKZ6zRcIpQqtj4mkEovbBgnq9NmuIV
QDKctBtR3unQyQm9LfjOEzx1kR/t1qwRkcCiEJAiWiCQcz33ly+j5YakBm0vd4XrrFukX1W/0Bhw
BFEPhmiUW10Olwh+z+dpaeXpuQVVhKB61S81Er1R52x0JRsDLUW8ZMYVfPfyRJ1thfjYA8QBRUxb
Lby5HxKJXMkU5BqxC/IT9jXyN+OFNXdmjnADdqAxLAgBSgqnfcngZZBdcwkUQdkdq6qx8RoJmzem
GccB1MNfNLZYsA9QPhm9xfCa1Pjq3TNmfVokFu0VbqJcGamieL4wc4yIi3G8dD2e6xwlEmeZJcLt
daGkxS0ALTKU3JSwQ5MwVvepGv1Q1fSe1XMJfnRmvnhX8ZJYTqrlbjodSQ39J7uZ3C7A0MXjzdSZ
aHI0/eHlVfH8OHraSxq0UuBcAP1PW6n6gRSlgtIxFk/fizAxCXaMTx1H0v53GqICwfuUBO16kSu9
EIZWG30w9E35ppFltJGku25QMfj1E4nVAGJkucdtUoSnXVLcYkhgsPcBEP/6HnVfY6s4Sv0w1uMl
KvDaVWxZfidtrZ59sxnrEf6TfdAggnIz4GQnNgZSsyM2A1r42ujawd4Viqa1m8ETc0kYVY/dvikd
Aj9jaitvgx8N4hGdBbgGCzS9Q1RUG1A6GEsxlm+lUtbfhTWg1zVlxeQEBbKMl3DIa0buUzdQy2L7
gOiAXLUeMhGn8aBUQwCKSN3GsdHe9mPXfZyohW0tr/C2Thiim1SYs3Kjtwmivo5Z/8ZSXAZzATKR
PVvjb/qJB+2kC6SNTK3ZR3hs8+qy+z3pI+tCU2c28hLnEemAeCS0Wq36qasrUE5yQGSkyW5BTZjh
ZsJs5EboBXoksdHYF8Lasy1SUrB4sqosztVCsUpW0pBRXsVPdzwmwL0PAhdBXDz6ULs1sjq+f3m/
nTk+TAIV6jsESdTr1sfH3OJzpU8yiFGAD1wPFyKk4tLg5VbOdIsCNRUk9ykIeLK5+imc6gCpToPE
9KFJaxXpm7y/arJUoKaTiDulnX/V7HVZqQstCOQUGVhGc7VSi1RPsRDoRqBnEkfQqel3c6SXO4Qg
qreLsOFjYcgUvB0lxNeJ8Lwvbk8QdCESObfvF8shm5sOuBEs8tMzJooqOzeiaQxUu9O2IsvKo0JO
HVsqM+5vRjOP7/BlGa4REdTRO0L5uktHFV+42SRp29f3uV6oZCAn00fMqsAIoI0RDkTpNw/ZimjE
UqeaXf0XQUNPw0c9Cvt6Iilq/euFz/sFkRZFBrU7Japf2sp48Aqp3aPiKb++vDbOrUBWPFsaeBKY
1tWSBwepqCrinwH+CIs+DypQDZLOu99ohc0MsG2h2q6vSal47qzX5UgmuQ4POaJZV7U3xBfW+ZkH
IvkCKNgEgdTQAWacTvgEwBi0NgtdKyL7m8ybtt8Uc+xt9Sy0vaNaRF6/0UnsvpvCoiw3nLbqq6FV
86Nn2D9U6RQHi4hkNzlZdA/4phr8iSzHYdTU4f3LI/L83cinEhYRo5g65Mtlz/60J8fEMse8YtxJ
cszHqU6KmzwS6SaaEXGUOfrrvVabX15u9EwcQTKFwivkDmDCCzLh50aRnbIGJBfHoOiyD6J3AWyh
h+pH6CpsX27p7LL6qaVV91oynKla0VI5lCIopzS/jedcXsiEnO8PZw1la/Bn6xux7xCHIxU3Bugp
oV0a9WrhJx3ao6XuISv8G11aOBpgKkFprHclvOK+USSHWiYzbTdVKOGJVr1Euz83cEve1AFNR7p+
Hb02zsiFYbVjYOKfuIXr16O2Pk4XLrpzA/dzK6t7J9PUttEM3CkL3nEPfYVebzdW03uzDuV0YdzO
pKUXsRxe0iw6XKvWVQ+pmRPSn51kGfSYGiEQhQo1itVX2FK6H6TwtKvRcMXHsVbzd3pmKTdh1yfX
ZjG59qUTYrl5TvN5C1sNNP3izgogdLUuBzDMHkKxMph0DdEwZUy2hRp/GDVH7BFq/jHA5EPeKbpK
unb2bRy5dghVXxj9s3NMssgjtoEu4KxyKmkfxjh1jTIQXlMfLHREffhGlwBjawTw0zVCXQviBjc/
WfHVaYgQsIuIOEPeCiT6sWbMXmfErq+4a1s30EO7u0rQlN6mU1Z+wYmp2IQwtT/qpPQep4GU0IWF
cG7R/fw9q6gAGzZHmqNEojOEsNkLBoB6Rr3Fq/F39iroZ3jehI6AHFYjnGEXA2uVadYmtM0lDo6L
u8klc8Nll6wXE1CvJSfJaxMZidPjVKBzNVgylkFKzI4o/lwg5CqX2tNrBICKMhi8vL5Rp5ZMlRGm
1S9aOD5NMHUe6E68dQHUrHYxNdvImSNLBlXs4Yw3pLip4PHx5uVz70wdYhHaWhRVVH5hqXXaTR0x
9L5zSXoIY4ofETWJEuyBeuXtNCBOjm4z+qxjOrSvAOPFX63MG2M/gqraHGekMj9IHVNYzO+w1glw
ysF44eXvO3eTMqZg3QxYIQDRTj+vyRoVj2pMQSQ45UMRqXhZyc65n123OKALgdOnWVhvX250OSfW
U7/ElWiWQL2Hi3DaKMbfSLIWnGlTlSfbBF52r6BDB1Hyk9Yp719u7Nx5sYBLKUMQVUNBPW1Mr3p7
VCHRk2Pu9SujQWZaTa3+wmV6thUYXigIcC4Rk5y2giS7hewX4wjpAZXSsriHACoeXu7KuS3jgAam
dka5HXL7aSOJOeWE2NQHcsdo34edp70q3Lm9KhXRfQ7xMMQ23UClUZXahe6dmzEHFAPgeOi0hF6n
LVOgG9IKjBCGzEpEHlLEV02NDPO2sKGC+oVaZO9e7uvZAaWIZ5OSBGm1FupqKr0f+KIxkCi3B5aR
mYEyJOnu5VbOnar0CCQdkkAWadDTfiWx0HEc0MYgDAvtldGO3hWlmO6odtl4YaedmzyknEyAraSI
AJieNpUL01YsDT1OTKXlqwy9rneh05WHUUTKtmDaj5GSyI+lHhq/MZSkXCFCA47z8OU5bblWnZYK
qUK8gpjz+6SqjQ3SiOYFKtO5CSOnQT6Kl9AiSHLaygwZOBlyg4Oujaug8CQml/iaeb9zbkNTXSp4
C+ZwTbKruYRLu+ZdOiPSvPWkN+3tqW6ClxfGuXORoiWBJAgeBm01Zk3EihTmOGJzFMrbPgnzeCt7
pPSF6gk7QD5DCUI1lxcwLufSVCDjkLBZ7l9K/6tVUpdd1KkasaXsTVViedM491BC23ccjjZekzgp
tUBA99ANhjvpxeV9PjefX+772ZhzUY4jr0ImhwTL6VSaM64d2siuyGWoL8qhw36w1foxbUOUDZGU
+qbqs/GJd0KL9zF+1DhVdNZ9tHhevPwp5xbVz1+yOvHS0rbrLJ4J6O26R3cz1nepJ5oLpfIzrSw0
SqJ1SyW1vw4FsFEyo8SqCK/nIcOsJjJmnOSgJlyY3TPtELMSPZPPJypYF35rNPMhW6NdZaHKfjOm
1bDH2DC5MGZnli5FXsTHFngbpbHVVVSqZSMsI9YC01UEh6Y9fS2KrNwL8DkUASMr9nXwDvuXZ8pj
TazudJYrqvYOdO5FCvB0zaCv0ZQRgtqBbGL9dY+S6A4dGCwedSxX+3ASV3M6NlghIGo8Z3WtXuj1
mZMcmAxZR0DtC2Ro1WsRC1xnokgLPK1X7wseQlunFNODI5UfL/f0bEskxQgZqQCxYE576nroxWEX
ACSodafrxuyb7Zw1ygNqKpfujDMLBqSMy9XEJQjNd9VUItNahomLXwPwMn90bLnRqzgMXu7QmZsJ
HSAUUhZpBYCfq6lzhRUKgVRREDUOSCbPbuMPOAD2uDKXSpaRle/iV7FuwceMyjIrL1yM50Lkk/aX
pfVTNsfO2tjuvEQPQtGIH2rR93eDqXfbOfHCYVMVZrk3ellsTcVpoQzAS9p7oW2+1xPl2l0UBBK3
2URm1H59eVzOjr6nLpg7gl8eQqffJcthTiuStAHC2w3AuikPnMm+xDX9CwZzunWIu0Gi8A6hZM5T
6LQd1emlp7RRDxRjduTBmVCznDHAMrX5kzFh0Ji7Ittbg0t9rByb+G3l1FUWwN3zQAH3YYm3AAWV
TYdikHIQs9ZZb/tEKNEdp1F5O/YzeuW9GEzbH7AHVq8atIZw+XZH1z5GkMzqXSIEYuB2FCX4QmWN
9zkc6wSPDRFiFtEpk3WdhfE4HeYZqe7dhH5RdFPEKHBg2sdd7MtyUjDAFsqU7Qts3vB84qDBG0ig
zRyoKc/pAHOYFoxLq9n+KNzW22oyR6hbK83c3XpTGN1MGI69kxUEbKyaZ9of3Qabe3cwZbR1pQi7
q0xOdbdJoFiUFDEyJeSnVAhW6BJ3kgAjMRn5mK0WetB4WfVJiLnXDxgRJeWuxSAzxVMntZytGADb
+K3e1u4+16YspiJTLSyUWBr2fpCps08dHJOuXNFjRZkBuMT7uaJcdY2uQB7hwoHR/WYwa/shHKG3
IAbeYbeFcF8i8ZZKR1So28TK3hlRMlrvMredX+sWltzkxlE4wtBVVZpd3CdkjAgLIZomiZ58wL4T
Ty7FGJrbqlHqj5bVGrhqONilTsD+fakldbXJcSF8wCcek08rnBrlShmIl3yv7edDbeI87SNVgnEV
ZXD0lpHASofrXO9RFkqGtn3TWqj/BxouDY0fdRSU93lvZ+iAh6Fzk9qO8HwznPVx3yaj+kFHIG3y
OyszXuGfFqe+F3PWH0n8pMbG6XSodPYY581NA6VIR7O6FUUAw7O59owQfF0WY6mM6blTLWbDg9Mc
Blet+zvdKZX3GK4MH8WUIbTkSKoG125f2l8mVuyj7ZbyTmhlfe0Wc0H5WZW6z0sHNwrsKeRb5M89
TN5MIa+cyoXhAcZGQ889qrrOY7cWOIBgIeC+UrvWUw4y8aLxE+4wneWnk27Mvuy6QeG/Obr/+aAa
P8bSxNATv4p0PyhC+VElpFx8qDWp3MmmZMWqZT694bDMPYQ15+IDkvq54pcRyZINCcH4M34u7tHA
0/Y7qtDJvdTGIb0LI8f8kCVN2gG5QckB8foYrS8XD0nBiilA6hYIZzYbGeGzeiycqUXwzpqSDyWG
ZBlICRlW96M+K1jm9VSANrOXiG/4A1QVPsLlYnbs1MPnLkGO+tB0LsIWThpZH2Ill8Ne0+1Q31BG
Mu6yGB8pCp1jvIvB0yjbLkdGCNuaiU05lAVCxGbmoTfjoGGPIZ0ye3eYhSiur4R8SAKvOPJzJg09
em/SvqH24L0qPWP4gqqAomx0aWGdZbmZ+SEBzY9VhlPPeB3HKTpbIxgUsQUrpblHT8k6NUg8fE53
pafYxqZt5+ReZy8jE4DODp5FIVQDLDXHUvE1iOBHz0xQa8GbyaAcJXoctIStd9hkj403+HqU5u3r
XtEpIGNm0JvIymdlHUjXGtJb1OaktUlm5Ox9V4kFjl0epkh+0xqxCHi6lB91qWJM12Mpme4nT7A7
sTZwMddqhzA7CGn3wsd7pMcps+RQoPoddgC7PKN8PY6u9aDEstF3uC+IgiK3LVEBiLNEBkXfovgf
gsHFsG9BIPug9JXXmoX34H60xRQtpTB7virwCtBS5Dcl8iR+b7VOkeGiooRa+wWYXDkqr1Vc0uzZ
71QjUfJ31Zi5Nv5CY6hTWvtfZQPPblEzCoY2KV+R+/IeLI6itxhpKqTTGg/BqMTOr9ImT/1Iw0ZG
d5RmIxpHfzfFGi4LNuai7zC1qllReaWUF2LEZ4BQlHd0KkuwBUjQP9cBjQA3DoszbIAT0APDVQBu
CnGVFSoi2QM+kXopmsAIs2/cSljupYqzqQDk+p7JYVP37bunG/7/c3X/QJflp2Bn4QKf4+peJ2X0
rSpOWLrLP/yLpav9SYKF5wpgFsBbQOyIhP9i6SrunzC30PPngUxOCNo479S/abq2+if2GagJLXR8
8ruLhtXfNF3T44/IkFEAQnuZSOdXWLpPwPR/h02kMRaG10IhhmJJ6XWdu0HepjLdpCg2u/ShuK39
V5vD9evr4IcXHC4x8YnqicFOG4Poj0ooX768L9zV82ImBJ61XovxinGwultYH467k6i6Ui+r0Ufd
T1nuXRN0tRVeRrH2XiuaBDdktHRzNXSSV7OM3B9hVmk/xrasrpTEjo5TPjm7sXCSt24k6+3YVrl4
mOd53DtlU98jzmRf25NufixlI/YVipbYfXawWDeVNamfk7FLPtta6iT4RSj2B1QsSjy4zVJXfX0c
mwX8kYnJbxJ3MPYItZkPWPj2nOleWaVBN6cd1p8OolNBhIvJcPRwt9J2BYZcH/Ueb/Cg6vRBbHH3
mzHhDQvvew0VUR66yEKvELyMaRC5Yd+xF1BkHBwMKaVshNbKclsOTY2lYIMC9hHf78F9o3sxbN+Q
dNt4NMPCcTaEI0V2pTpKzvD1UROQNBr3ZSFd7x0es0kb2NiwHzrPnmjCG4tPMVYBd7IBr4EFuasM
h9LFWm/WITFQ8FfwhsKTZ7gtLDdMN5KHWrbJC6hR+wIAzDbUBfTGEtPhG9jHTrWBU+5gyBkOtr6z
BrPNNh6ebt+6WbVC/N3sydrXQ+WI+1iGWnecUpWstVk6nvATZcofKunZd7peUwkbyyq71ScFhWEr
zkdtpzeeAkEvMctPg2El9ZXwai6haYbx0LaT8UXrcJp5nXtEhbsOjnK6sdoWxTl8mkhz5Kos8R+J
6zssYcv+7VyN3IoowJfN1nMKrz12dad+UbUeb6UwxjDamlKsWUuBq8q1SIX7KTYjPDnTMJK4myF3
eDBI+WCoI5Jmg/9G93qQNTSEHlHtt17nCOx8daX8KmtLfhtiu/lYAYy/NZ08OeAk6lz3ChZ6fh8N
joNB8sDlGKv2fKROo7xFhrx4441DAy5ySpzAKOLm2uyxMPUTrJEe6rwQu7DRp3nbTZWV+q2MsveV
Jpp7URm5jbWUbA9uSnCIg0CKD085D+GjhSnpV0Lh1t14xND7vqpU3OccUeCcM3p2s+1Tp4k3TaGF
G1eZyscC+6ODnSrG+0bDYirI3bD6LkJer5sazTmMaZHvUTdCOo9RbOnzxtDCChyNVe9RvdObrRY7
zl3jlTqlkAz7LX9I8Nf0ezXCn6YschltegpSj66i6XiKYFu8EwjV3yJlY9xndl8SLVrxiFO1lpS3
bovDvJ9Pbd/5WG3W1pGqSn6rjNmk7kq27Rd70rIIc8JBu6T1snrALrlmymXgoxcBEaBEq5QsxlCd
ana25qMhW+GuZovo8NOtcf/XAfgCx/6vFpAyBYCFFryxTsa2bdaIPqOFRvhihuEYpf+PLawOXq/u
pVHUtFA0m4Q+OF37Oy0AC1xUhiBPrkH6ZHNalguPpt4JFMs8NIC7Xh6lFZYK8C50H6TLqHVxIRID
rcoMUa3GjZEixI8QsDnexn2tPswt9fskMhXtWhVNXdIzOBZ6xou9NJNwq9dOfqtZEWZtLqYF9q4Z
++LD2JAYR+UNRaKPQhvU4oCGrtD2oZWo440KqacItDyrL2Uplnz3v+8/esDqoRK8kI6BIcFDPM1R
NFU2NnbjaDiQajcq5oFedmVW6hb72wvpoGVC1y3pCxmYkh2Bwpq3pJhaG6u5goDdVL8NXZFeD878
uoyL+ULa63xD+E4AqaKmtsbz4BNrFwkZZd/s7QA9k40hq/eJJz++PPnPRw4+4ZLcATEEi3+9CbF0
rdxJm3RfxQkGD3me76X7aSztgyKzC20t+cDTsVukRChn85+Fq7Da8ImTdaaalIbfu+OxTHcNJrtj
PW/09jp2di/3a1UlWJYEdXsSVlAvyLfyeDtdEpldtqY7xqY/YvqX2+8xzOSO8JTKR7bcGd6I6Mot
btBLu5Dpxb/p9GB7apoSEIpFoMBYIevVKM1aRHUpDB5kVv/WQbvIRujJy3ktuH10V0pvNDbVlDvf
9FzJr6jHzm8MOVTbrh0bMzBFnFQHLvrkLq3I028yuy6hyFVhTGRn9crHWhb5fkB5tUBGVymvU62v
300eUEff6tPubTgl2qcQJ9nPoWtjS9y6RYMAhtWESaDZed/4StFjZAoKVk6BGdVC2aTUfW7Seu6O
lUt05ze2HL7ktSztHe6S8p1dQ4PjNabZ29xq3TdWX8j2TdQ5ZomnpjmPV4UaqsZ1VEv1S1fXyX2O
39TsK0bY4NZtK/OVWlPqw6vPS94YffSd+yGa/FEtexzXR/xDQZN29RwA+9AeZGsn+nXvwqC58sao
eWhmKarjWFtiN9VK+y2Zou7eKuPqWOhxeSicKN+aHY5QPgQVSnxtPehiP/TImhqmxPiKtGKNYzKy
Cyo5uwrllW7RfcJARqu/pLxYE3/u55rAE5z3eFfPTRvUod4Ut4WYhsfQ7avrJmoQLW4a9bWHSdu9
JvQqqHBKu8FCIt5QzEjMTVT0aRoga1rd6VgcFrth6NT+AT9OB5f7pmkXPl1bjbctWVV5TXZmoGit
he1ob9K2wwis1ePe8ovMcabASCv5UJdOFG/axM0+ebPHC7nKDlY1hrvYFcZrAkPvAQ3WxthryDTm
Rexs1F7xWXaG816xtfBGAY0EQy7so5s6yUp5xWTqO5xZxmB0w+EK3cUJx2oRjZFv1imod3bNVkH6
fdyVyKaaN72XDdDL9dixbrpI5vsZQbP3tT6jrOIhW4EhdYrzTjXZIr4neHA2TZviiWyndp36XVKJ
274b5m2rKKD3OkMkR71Gt/BN301qvRtDRGivC4byzovd5ihDj8sDbwM5vUV/fjb2kh9nY0uuFSBW
/LyB1Pm2M5N82+vRfC260g7GtpZoObYVa9lP9MqFIFwho0WEKHdtpzr5VSOHON1bzQAM08fAVtXv
ZBa16VcybLaGIXbYKYfJ8nL5ACglfWwrxauuDTxYj3k5l6SJvCq3N1PhWW/trBQJfskljgReMhVW
0Ngi/dzMXYqzptm3XhgM3Op7kzfZuOnSLjcK/Kcd5ViSJ+yDivjyQ5l5wtwlOoAmIzS6HZbR3gMG
1tnOmsyh9cE7dI96bsY7U6FCpkxS3I8U0wmfzfoHnHfzkKpkNpNUcQ8pmadHt0FCEyBPy+Yac3cI
NDP3RJAkVNh8iLe4uk6u8q4NUzgNJXoPGKRGffytwlT0DRJEibJRMD78IAxDYiaJ2+ejF6d6tbFC
tdw50K+uWmh5EVtXs3cDprkfbSN2Hyd8a0vfQdJ7r9hddz/0SJVaikUWXRdNcZXYZJYeMeQ1tD22
qcq2j3AuDLAAGvOg1keABmB2cUePOeSGfYbr2o05Tx+qso4fC1GUN7Ds569pYofuXhbkV7c8hZtp
YxaxSrJKweprI+oweTclIjL8olXE3ipCyoyLUE6yVXO1+CG7xg2y2pDem4Gcgb1XMY21rtW+HPW7
2ElajSRgnUxBZgmcVbH6VHW/USKsgwsLMY6DkmB769thOb7mhSmbW0H+r3+P3bwMMU1Vc5MqVZdQ
UlBLkCh+zxG9A1OuQkkZ9fEt310GcN3ko5qOQ/2/KTuv5biNaF2/0EEVcrgFMIkzDDNMkm5QVEJo
oJEb4en3N9516likS6zjoinLpoVB6MZa//rD14Fuibw34MMIh1USZwZVYOptFR7hzJlGMRZ2VaF2
sjWmnZlMSDO8a3CwW2P+HXqF2d1UbadN0bho68Yrg9wOFdEkl0z3qnSrBzJ/XpPKeZbj7GyWQjY3
AV5a+KAjHIwhHC0vfoNNFP7suX6rLes8PrWdLswoz6V8GLQi243kdHyHYODn5OI2oKKuWBtS3+vM
t55LNOhMfojXLLu08/b1YPvGocXZGA17vayAmlimNtMjvV+x3pR6ntdbD0M9+8EbCMb9MiTthEdG
bo75GcpNtWHIpt+gK6uNb+WYGTL2c6e1Hybqx1NrlOpMB7bae6OdzGRPqE0Wp8pM7wxbuhfZjKYd
rXAwzMgH0U9wxh00XnYYorrg9h339c6zx0WGAAezvy3G1Uj389Qu5ssg6oZGy53mo9epdF/3TZDe
LsogdJI2vDssplY/Vo0KyCeYhrw8ps4IwdbX6+CB3F0z2MzmUjU3APwg1JBEliI0hpQwtjHp+rYP
Ey0oiOBd3HJL4rVO+quOBPeoOSvRtQX4xUUFrJa9Eq7p7nk3dHsH4KW664IaE3sd3LxKzawKC0CH
aUvm9YAdp1G9poCvX1Y2AG+b2td5kuYvRcxuqw5t6RqsEtfps1AQGLVLkb4+DGuuvFPVZLMR2WpJ
jS3CmK4N6yWwLvawSq7sjPNmz+pLh7zDcpvYkkdL9DotQWJt3MJMNuvoV0sIQF/uPCYxOWD4TDkS
dg7Yr5M57GDeatS7bEWTFZaEcB86ogaNkwiuLrshCnx5sWvbazZiVPpjlTkAu33AfQ97vQu8O8da
0otGkyK3U7Paz2uWXdimwaJJbiDtvk3msfgiRBpMd5VWkhhKjPgd/C/bPxHErQMTdWU3HmuSbIA9
3AKQYJA46NLwdgsvU2j8wDKFFiVLMd8oXZRRvVJazYLhyzdtLkvWncJMI1z6SZQbSTYUDmpitjdW
i1nhd01rjU01rZilp1aj721iFsSpSoit2Oe+xVyEcFEGgWGbBloDtt8uQDaG009hkrzRyePYYthT
8TINBDzHMwMc/w6flIKA29kPZIRcy2ygWcr0UCQ6f0RHwu+XFSYd48d0qHcKooxgryX5YJ/2MncO
6ToKedMLUcR+Ow3ZBo2bSC8Gaj8Vg/CJNvJJXIwrTaZbCEYrFVSzPPk90faPGIxG5AEXN37awvAH
m4mn1Nq3usOk3V7FLoHbs02HsoVWTKZTyuqvwnbUbe7wPO9n9MMbfAS6Na5T1z8Jo9T7362miAhW
PThamzu7vtQ0ybuWuLTQS/pKnVU1tWKTKFMEe/Klh7sskPrXqp0bwUYyomte1XKs+ma2Q38I7BKl
nz4v2wklcvmFTFryYdu6Ql/RXxM0zKHvqHpzW8HTHWrzNhA22dzzGJTfC16uFAZakB4k4fAF5huT
e5zV5D4UCfO8eWFq9zYJlaYvgc6gxuzXoOCV5npfE3yeGVA166asp4liQtO/4h/o+8hPgv48W6YU
YVX17tGsDB/QwS/qTQDjTCPBLPPNLb4GqKUXiEOHBp78SMJRM8sbpH3J94pIMLKfTal9pY0a18jO
cZ9+9GTme2BO2CKGXPvlbSgSsfxkSpm0342uNvLt6FUIY/Uy76pHR2RsIUPLNHbsgoxaCxiXoE/f
qGKwPkQzVr2MYa/mLJrN3noal4o+oWr05WYBJDzA+6mr0LcTzT/xxlBRmQVpEXp22/6WtqCCBtkM
50IcFiGO41iFEjWNvZGBm+HpseKYIpZWbK8OTPsiKJL7mRSHp6bfDpTyPchQmAeKBaDP1lDdrw46
TZZUsEDMZ0NeY4sUGtoNsXrnySxayHro6e78tpAbugznbtQXeii7Gn+XuVM+s+T8ndcI/wj/zNxq
fq/9NlJWVsTWvBwmPUimGyfJWv24zo1F1bjI9IdrN+OuXddGex4tYc1hUfsMI+vCkMa1RtW3BiF0
c7wgCVcvDdNRurCg8EOBvdGmc7S+IEu87+JuEOLUlwSHba6kBiMaYIjukm5O1kOOzWB6KLXMziOj
x12rmiT+YVPJHP+guZNnHrqiTeXJL92a2AEe2i9558kyGsu5mTbDOtbyJMZ1OtaZaS0HtsXsQFOF
O1jZW3q+wTt2+cHboICMsVZWHjKPM2/S9tp35RC4jV4O2dYl8XF/1WpEyFvcft8UaTZd/Nn2AMdc
s3hAyNN+b71e3WKN6uwSTwRxUgfjHJqtIGZovBJAdQVxOPTkPOENKkfMvqMkHWZvM0GxbE81KLp3
MyQkyj8N0geeHLif3qa1GvHFoilmXpxU6jLDxTxrc9J/g3Ghz5tsdtdjmunDUTml/TZXZtpBmql0
ebtOky5YxkOXXdwE9i+vSTuvQwvz36OmkCFuWluf78SVrtrbqpuuvYmYw7QlSCtvVPejkfl4r2md
ZHxtCPHdTm3cXVQSD44Mmu26GInABTJbv6J37LzYHDqroFGFNIKdUvFaDIapIovXbhkpMPoybBXj
U/LXR/6cpDeDWHO7LkZm2PIK6L3mZBXT5B6KgDp+6B1qhoDR7FIKfhsEapsLNWwXHMQvjTGTK663
3mbEp0PCVdH9Hfq59FsBuvbULA0m6jLx56gdyvxco0t66QxaVrnq4t4Bi9qUs9sT757XyVezazwA
OqM9+mbe3WVrzWHnJm3xkskm9Rq4Tf67xGeFmnwO5l1gZ8udq/CM4kZ18w7GZbfE0s2H+6W2zZ0g
BbZ/rm1nucn6LI9XuIPrliXnpFEJiTCqJveH25varQBbR5+c6vJMSVp/HZVh95RePZ3s2lMAwScg
G0cuabOEanDoNBkKmQeknc7OVXN/ErkoTzzRkPRqu8B0aGzPllkbT5NdPiaSMsEB3QgLK9dJhbRL
o2do366/2WiMmwKqrb1N3Gw6LNTvGHGtUr72DOKzHX+afScyNL5x1ZEmTidr/fB1T2ymrq0P0+oZ
UySbnqF40dGLEKAbfPXbStvXcwNGpc09CcVWr/HKwNxsnTeenTGENoa6h8hT+C+aJoKtSSf5xc0G
uz6YvdYCmreuvMnNxo+DMoG2olJXnLXcn79qXVpd3BZbVAczq2PJsOYEgajmoTM846723WqvFktc
IBV5G52BUiS9sr4f+jzYY4eNoT3pD3PY0+9VsTu407dxJOF08Mze3Rcz9yvmIXDGLVQO4W0aXQt2
mIcQcIYFBc9S3srkmXxnf7capha7XWIw/VuovzGNO2Z5v+5ThgSHbg7GJKwDa4jlpPqbCofvp4BR
zjkjCKAKJ2dO3A2MkgY6lqOtsQKHfxzLyd2tqp9lNLuqkkQrLGJfmwmIRW23Edra3g3r0Zi2BoFf
vIixLstD/rUScZURo2h3+uJF0xIUtOl9wfnK0pjPmulntMltd7JHhY1fw/gQyma+w0prihxjaVDj
oA80wx6b5JdyIWFzJ9g/ltBwynRrNUuAKSr69whKuzpJI+gwBhg65xdeojUMmkZ+g9sQDblfXJLe
sNRts45OfC2en6/xPI8kWFUjZas3ih+rHzSvS6fZaqutvl4+cDlYPnOjFi80ZmJ1h9Ev+b5W2r2x
ui5Dvys2SB0w+/rONmtv2efFoC8nCaX7rc5tg80YXDTuLBqLbZ5r3RRSv5obfRF6AH209WCJdYnY
tpnidYQhxg+VXN0TbffBNnBkj/qGTio0NFKnRsXS8TTc+xVr6qGXjv/LXUCmlsqcrGgws/VLIBP7
S9Iv0wUQjF4yKBx59FldBnBlP/rwPwQtdDaaDONWBjabiWjWxyRYi21nEQUYGBjbbBvm0gW0ZB6C
Tcc8yYJdk7VOpOWGd3IUQ9TIt7r0DKWktMOGSTzVL08eKtxwVo/J2oXNi3ZikFdUOzjm+qGvGfJv
UXaHY3/SyybfBJX2c4A/t6IHXfRfyehqxkZDG4Fjw5RtIYqux6nzaiaTGK9m+0l2/ZuHNf1O92oo
N2OdL/tlMDj01FsI8jVddWdTa4z7ueTGBeIawoccO9arHAJKZQzEFdfYJYZtC9k20mW/OrdN3j/V
zfjm+Z26RSO+XGwV5Kd1sVd2WbI3uhtnl50Fj99+SYZyiDqbenzndc74Zc2l593oA1rknV239S2Y
PBk8AbbJ4Wym2QH/AlvSP7XuC73hdDPBNEPkPM1qn2Kw/hOeNpQTaNxVrBoejdDA+Cf2QafiNTHs
AfhEqJeBOvh7Wbvch86lddyIwcrKOPPrgHJbpye7lX4tg33XFfkYZs08qpCys73NJp/dl5LNtqJi
XeRzUBnQtWH2lfdzpmC1daPFxoEpaZ2GRdAq786yynrrq8Hr4RXSW0A6cKbv5jjl+a7svfFgZmUf
7BJq/TcMY9xd1ijxpqFYamJvwvAugX6tb2kelmmXt8E9y/IsMpCDDI/y0IGkmByCbrSdbdDnpQwl
dXKw9aiHbhsxmJi0JU0QF03afWlyZUdd3zMEL4Mqee1oeYLIHP1pDmtu2YsLCEso0Fr01sWqGRYn
qrAPbsXn3+qTViVxV/iUTZYyMevJs2TCHaS0AQatye1uk3TxfwJo/iIw9JxAonLCfvbN+8XJa2O7
MoovN6mXlI/WYJMdRV7sb6sUC5wlkiXKja9VdihxISmrcFmC6rQUonBYClm6QvhyJHMKt17e0sbH
oIC2Z36xE/gWYeKL4mhYUgEpjaVhHcy10cfduGqjivwJXuPGrtxRhKM9DmJTplVXbAstW8SmM/CM
jwZdU8kTigh8t7wcMcGWATP8JgaCya2fBp4I+7wRpNbJ0jpp+WBaYVClS7DPsB2Z7zI8y5Yw7Zy5
ZaKw5D8MwHEVCa3KT4UtWydO7HTx9tayQNqEp+K+QXEwsPOgcnLjIC3HXVPLVZxTo/WfyLrUVTTy
ZJ9GkrqBsppUF4dgElD1OgeQJQ2rrHGLB7zqNC8Gsx+B/rlkIU1qO71VWT+ZUWu17ZsCplt/DjRa
5YOi7j1I9sB5LyEMDGHfmOYZ4qUr4kRI40m7Vrv71LaMfh/UVhINg5TQt7Xqvkvc/nG8quVetFY3
fq057ouzNGYtDMgJBYOfrWbEazgrTiXXfTtbnQsCbehbapP81lZDsu5KLe3OfWqO+wkqAW1UR3TQ
kOj5A2XddEdIj8oiz5gbAAXo1fvJnZOfCKh1uLUFTNaIWW3ah50sHBLuanzajpYjtThz++RFIgmK
q0R2/gnaTL3QCYPCX0a0TDCPeYhfqlVSMqZrplEaGGn10o2LWMhwGlEJrUrDL29MwU+J5kmLF/xj
e3oN0HwZlmUSr67dn9IhYWP2RItTb+kzAarnNw4mkg2kn/ZRW7XuuawaArZK3li/7KooHiCq+rFk
rxiQ4/j+pnTdgT7Y70kRrYELH4dltaeorIVlnnJnDEhqpnMNiSw01jhL+n7aWfq65NvAS+0izNYG
E550CMr9LPFcjGoshDHLFjY5XlLVO5GK9mvlLM5tMmrNQQ+GCZWDfs0JL6GAJr+CptHOlYZZYhH8
zDGfDZzOwDCkBDmYKUBLHIF1QuUQCeq/emMK2kjNhZ+FUiaFdRRZlb0WSdZ0G3iVtGZ6x/PMTDl4
BhW8V1n5lBiOqGPLzZI2hB7bcBdrGCTDPNJoNMWxypZh39euB02lX8bjIgFCTjpZ4+nWDpYW4vQw
Dc1hLKRkZMCtvrOHlsg0OSrUSkEilBl2UGvTow5Jqd5Uch1ONuahcssdz8HPaCnKe13CS2kkg6EY
TkuW8CFRm4TzwtQKRknX7HVmhpf2+tJNEUo2oRs0oot8Vvc3Bn2Eq/fS7PKQJ9Xe5J0BO5k3ivnU
V4W8V56kEhTgjlwqurftDDYqoKCXvBcw86M9m4hsLm4MQ3lfDGHmR22q+uW+q4fRCJ3Zas1IZsZN
GhRTjq913ZqhYB7xXRitzLfQ4MvptWmYWYRtMGX5rmssXrZd7tUbpSUTozpQm3MzqfWYBbDXz5Lx
HGfmD2n5gKDAP8NPH+RNWSy1FlfS057XvtHv9TRd21CvgI0c0ZLrTiadTlNnuiaFTuDOt1Wzeq+W
foXCU21wTRwQS/fEs5RsqaP0bbAMo7yZB8P+TsXJFcKRuen2zLqeawjtzHNKa/DCvuq9dWdWELjj
Ik0L86mlFDOiqx6oBlhcR443anPE4Ch1mRK4/kL4MtHsYekq7aVO5nZfeLxSwyovl+/cOOM29/pC
fBOcdmhWuak9MhQtGa6gAlsB7jzrcRp87Qo6Jn0sjB5AwCm6qbjOntRhqIKU1K20abpd2jvrU+Gg
gEQ0N8/Pw4IXQrOk1mkBrj4zRS++yaHt9si8q+7gVUMj9lknYYHNjrmBOwhGWSWL15E42hew+5fW
D6dG1GsMMBE8VjrlwG05aFN5QeiBD0/lYxIcJso3li0Uhqbcll0fACTKtNSpRjz3twbppTwME+bG
4GXsj5EVwDDPRmqI7w1DnOUZJ1oju/RJJSYe2dQqo2WxgfQdv5uelcJ6Lk7mXD730xxQI/c+KDrT
dQ3aO+m29XZVgZadh2RoGH3lov9qpWl1aPQ129tZbaEfL8r1Je8tG97jLB4zpwFXQlSZQBe33BG0
bTT1NizafO4i4JhGP+EYaeR3SLgy/YLIhCechODKOzq8sg9VtRj5TcGUmZ404+rD8jfHN+iiw50h
phZCVx+459xkH46mdqge/NTrHy3afoxONdXkN8ngNme0YvN4mkyclUpRp19dCqE+VHMC1ljouUWD
0y9vrfAbLxrTPldR2vFygRSfD/NRW9N8xDM1JeG3nsf8wUpLaz3gQtnWry2M/bsyd7E1kKkoX6UO
AyHUjX54Ghy3e1pcD1WH7TYaYH9e3/hr22XoWYmtCANrFE64rPQQUdUKEzCpGasTgF555rNryPps
Y7B/iGXsjko63YPhUpiYdru+NO2S3dak1sT/+Pcba6luXGATndvJ5MANHQQ66W5xHRjpi4WsSIZw
wb35UhQDk09P78xzIUfzp603QRZnOVHcooTU+TWnBgT7XOBFhIwevX3Pejl0TjGemLl534xm9I+k
bzvA6p3exgGcdrGbOj2vaARza2vahX5Wtal2Zu62JYtwQQDdl+ywamRD8oZ2zPYjPTFTy6o39uZo
02TlMhjQ101psHEYTvzmlUUq1dp0fpw4RfnWY7p3C7Uwe4AND6uQxwqTdhf8r0ZOBRMylBBmx0tr
tuZDn4/5Nq+INdUD3fxidINxcmfD2bRklb21TO+TSOa9U5HsxQixNKdmi4HdwlNiyypUk+6qjaW0
wr9h9DO/ghTJLZWzvoYVsqRjZ2Xprec03os+4kM2d+Z4h3tosM9TwbyzZAZNv2KkAPgMxiQ1KYP/
n6ylZKOaPngouhGkqiRWr01da5tWhn5v5VhYhk05+HHFdvI66hT3Oo/mBk4jlvdDkpnV7ySl9jvl
E1zHm9RHDhAnJfvxniIdBmw2FfoBLW/1WBj99M2SeSpDgNGr9XIadNZDlidNv4fHJ8mmt939HFDn
hkQK1DzRulZdFvgNjDOLtvilm8n61ewdJiM6k7ZuD1y5PLerPui3GRNAroVdNclhskYYt1OQW78s
luEOz9mki62h6AZkPKK84KkK6gCRxbhMYJhUUqBuYS9MJbeZxtiTuOfSjNLc8p+rFSHaxlWj1276
IofkphCrxFVhrfKQBKmWobPwGm1LRdF0UcmMcC/LdC2flnydSRiqppNJXYcwSLDLbWteaUd4f6Ox
K9dKPjg+Rc6SIE4BeSVGm/ZGT6hbrjdum/QU1ffgnH76Ta2tyULpnOtwiylCnFYqRR/eQ5ZGqzeo
F7emzArSpZ/DpNWc+TCaqw3q7AOkscRbmkjcnWOPbVJD9eKaYcZIdy0HtUHHvmO/EA/J7In8RqSD
uGREwJyAVuYjnl3rM9P2FK8Q3UgK8EMr3TP/TJ8aLWddTWNxlxouIDVEPazLR+r0YovMihaWpp51
sXLBxkijeo7nVWtnZFJZ96NTYqoitx7UN6dw2LSSNqse+nrAfUEw38Lqp5D1xmcqIS8jR73Yi6yO
CdsY9sGWez8Oc3c28oVod1PHN3pRVb8NcJXHVHYQKlrHBuuwa1m4Lere9jaISav9iHbTjQh/1C8M
zgB+W/4sLPxQ3B8WXjbqZnBdEnRbBb+xbDsr3XYO2qZwBlnAqipxhQnzYqwfrMI2b9EJZdYRbl09
Hyw3B+LyO71+0IhNYLijWCpM+nN6jba7TzvbYW1McldQ3xyNJFvfEDhNj90AkTIcMY4/dcFIwnpT
pUkQOR4F1rZBOe6HRlMqJF6a+ULeefYK5XwBoXcsxg52SxJCnSAeZ9ldJVvNLDa2Q+ghJdpi30wi
74LXcta7kyRrVoQZt8XadnbVXsMjNPR43lgw9dJLcV8gUUy2lAmGD7Yke5eZqe8iNprIU32ESVB2
Xyh7uh6qWZvtHfTPv3ss8bRdFVgqe6CV99VupJ6JUSy6VaQrTH9wjkVxtrmOcZ2wdf0ZlB4azoVt
QMBc0mveH0tT7bp1MJ89Y5yZFk71hiuuf4Xa17ALOrz/zJhOhoKfN/dEE7s6wBHMTEu25UoVmAZo
PTPdoGZcY82D5gKtUwAIgL5TkZv2CbVAi+AQYtyz1aT2i41Rdyw8M/vpm3yUPdYLTc8AovYLukUD
ZIpPPGdHEsLn12AVubvNA7fTN+y4pA4rXobpa+B3/s90WU1xkKhInVvYiR0RGaVAjek0tXGLrovS
xsCE88sg7eJ7PkvrjaSOXoMMJv1vGcymIbLapuqY5qf+z4zxRcAWz/wFCHXy2ugqXGPr0jrGRFlR
3RfDghTCgJcxhYG3NOse9URwBsKEBoJzav6oqk5v7kSiTxPLsHAoWOypUfeVna03maHmHzrv1V9W
3SKNV8Jk36mv4dQM//z5i0m06yMaTwOFVJdfbUkpzzymhUBLW/Bsd8FlA90Ywk1LmmFS+QbCOjMY
vnR0k8dizgQBtWjYvHhko17CQjFMRmhhXnfqVIEeVEMa6HFjt6mIrhbEYrOuJMeEItX6F2uc7e+Z
pMCPrDJLeJnwasX7Khlq98DsfD4PQhvr3f8Z5lWOslNs4bmwaowHbPXbH3sspDIQ6IsYpb8z3LEg
JC2d3sxiaMFgdf3r32mpH1m9eI9ATA0MvJnhEL8jKteTofpsXK5xLZclN28rFm7gfWZx/h9EW2aR
us8g9GocYb8jdOtNkWjLgHCzNLNI1y55kJEleccst7Ef/n5C/8F1DfAdxNKd6QuWXu9OCH5WU/YV
iO6a0bHpyZOok/PfD/Ef1ww3JkzUPYvzwez0TyavYzXaPAoOYTXnxnuS6wYQ/++H+MiCxjJO13E0
x2MDc/h3zGSR1XBhshb9ZoCTqmaFudjp0GTX7DOjNP8DB9rXMSvgbX41YnauorV/uwlgmGIFSV7D
JWmSsADWm3ABXfy9O/+o/Js8+JSOfL3Xf5KuuWTmNSrLh0WOSdKfB6ybFf1iis1pX66RAjzUjRvZ
7fLgtshv03SjGPe6n5CvP96xK+0ZDpuJSYyrv+eumylDTaz4mFyoCw5XeyWHrTVu/n7P/qGL/3lm
GF3+r8fm1ZDmfVbb7JFK2SKCDpHRRqhDdyqeYy1EjxvmmzqiyIyDCNwxamPcBzZzhGVcxEUPgUoi
LWb8sPFiJx4/UQh8XBFX/01gANjfHgka7+4wgfC4G7h8LCO4n8eXwf/E7Oofp+IP582Vxf4PZeOH
nDWtTEGpfWQ77eZ63ipWsRmZEVhQuIb/77zRr0VMSCP4MfH/njVcyyiNkwgsNWo+WUH/2E388amu
ZHsUN56rk+7wj67y3w+2MTVl4lfGHPrLIWcokeKAGBZ95D72W+Mu2WvV0Q1H7sBzFj7+/Oyimx9W
8LvDX9fdv1w6lF4o0o84PBp5NG7mGWsBefh2X0dDiOzMl2F+SLbN/gdUlhBzhvBuCX9PYREVn9z+
dypi2P/XqDGENJYBgd1lp//zk/TA7t7cuW5o41DbGnqk6tfCcaNuyZA029DEGy201JvZv/TgKUDS
B1KNPslT+bDNIE5BycM7xiTbGturPz+EUVeoAYIVzNNy7uusiUd9uCyF2+OLaTyYbREzgfrEP+gf
ScWfjwAHxZDKJc7naqb6zinERa1f9pnBbKUI7rr2tZkoInt7OvdafVqkuRkn9445LtC2Qzgl4q+H
2Udbb4mTbNd9n6a3TTpf/r5N/Nf94FNZDu8QLgaykz8vRdcvDDtRf4XJ8L1u7KNO6e4Udhuq+tZ3
xyid8Q+Q43NglvdX3w5ZWd/xnfxE+/KfNyTQwXlwJ8U0590N8UyGvOkM1bqtYOo6WhwEZTi1aQxA
thcgd5DGfvz9zD9UAddn4F+HfLckzG6B9yE5ZMeD7wCU4UIxMaMdu2lfZ59s+R92vXcHe3fvsZWG
GD9xMAWpijqP+bdHF/r3M/rwXuEgrCzPwWLQunq5/3kr4dEuxSjJttMXZ8OsadcIuNm0EH8/zMe9
BPW3hwCc/TvwkVT/eZjU04ZBG6yEZs9/WKT+2/UdILWqf15Xr375+8E+XDjyLHzyJZBgEfYDsPPn
wUynU71TiCCU9VfLPhaf2eL+159P5cTjz2VjR3j3+DcB1NK0hrO2rPX3AUhjnbxPTuHD9eIU/n2I
60f4196rFRpmFUx/Qh1KFa1oWEzEVY2kw43/3w9AQFKL7lM9uZg02O8egKayWm1wvCTUcn1n0JCk
lnphyX9S1H5crBwmQG58DbFAGXc94X+dEC4fphrWIAk942UothV8FAkLBwXA+MVrPkuf+bhOKdYN
hGpXWRwKuXcnNWkqG4I2BbLmqKGdjweVKNLfqrMI1o2S6ydvqA+3y+N4ODBgUKLz6/utKCeboxKG
mYR2/V25xl05Dxe5lKEt00+c6z4cibchC4iTwr6LaMZ3O5B2nQRLLHvCrPfO/GS9T1XHlLuw/Jgg
8U+W7XWL+eP1Q0VkWt61iMfbARnon3dN7+ZuhO3KfjdGvf1oOL8ntFZSZ8LubSr1Rapp8/e1e70z
H45oezwixKnYzvv9aGxxrkt1jlgXduTkWBE4v5LlM8Pj/zgKLRyOEtd4HfSg784LKHcxA+lC5Jjv
5uar0yXgXp/UC/9xpziGz72y6RR0+90uwbC48ZHj0/hoJx+gzO4Ijnxdxpe/X7B3vtU8DrQENhUi
00qc3FznXWeqBmvxjdKkl+s144Ten3Qdr50P5WwRdjY6vxNrGuDJg+c2Su7FgqSxY0K6MYtk/uTp
/LDufNpVl3nEdde9Gvb/+bxMfVsGs2dguGTaE+QcOC1+ZVtPlq1K7I1JqU3tUX5SvbO+Pj40KBiv
Um7Y6Tyn7y51CxtSWQTehnEcH+P4Nj7e8k/b69d2G24PhzDkl9vtdss/hYdwN4SH3S687Pj2f/9y
kZ98Dy/hjv984NcLP8fPbq7/nW/R9Svir/j6LYrCODqf4z1fxz3Hiq/f+Dvi6/oj1x+9/ib+eXw5
vxx/Hpu44XfHI18/j9f/hc95/GS1fnziLFvHbOVquAMm8l54bI9Ax4xVYfjghyW6H6a+bhNxStyn
vz9yH++yhUM9awdBMLTl94LtdHHatRtgDdc8dapRaBGdYwW5q8mjJvj994P910mxSLFxJt2b4767
t5WlsOsNQB5F2TwgFD+gr4ZkPJ2Uqe3/fqiPj5FFGoZr6pyYSwVxPe9/vaPE1TZtTa8xW6WI6+Sl
b9sYgDBC/rCRww8YCH8/3sdd6BqWh6iZOAaone/11JkhrMYqMi9cld0d9aTCaapY65tZq9Qn2+rH
jZxDBURuBdQrDiXsn6eW925KTIJAlqj8/yHtvHYkR5Is+kUEqMUrGTK1qizxQpTootaaX7+H2dit
CAYRRPViegbTL2nhTnNzc7Nr90ZHiWYDzHBDsukHPfNtup/6jWcM7S0wnHcDFM5KkvGxdedhHSzf
lGYQ1GFCtmbXVqv5qdjHCWVxO7O//fuqVh4BTdnDlp+yb3fMoW4S559ux3yBsnVfmWrbd7fQGNrv
+Ua0f/8yHW9nbIabNdHSKSbNfxps8Aq4genMzNlTRxCaoVFlpt0oFX0KWAGUtRzr0oSicVCm28CQ
1YsD07dDBCCsMXijWnSkGQsuViQgZzTC0y1wbmI6Rie+m0tmY0hli+8GUnrIWgHlvSFrjlDtMTc8
gHNRpPRXJLSQzqXxo9KIxd/mQNMvmLS6J2om3sezX5DEruurLb9AoiXnQG5yh0YQWd7wJTbWyJoX
ggLDyBo0UNRjeYrPnhNMZAy0TXgaxWjWScKNaN0nCdlW9fcR9czO7CVRCi0z4ZBfc7cCcpbuXRBE
Acw0RbySLCx5CKrjkLHyupzqzOefr3DjyGskUC9FJj0XufcTMsqVtSxEGwabSXckSiiTq5+b6PwI
THFMKQHutdyulNbR5B4qQK1YOezStPvnJ4oPc2Jp5gk9FAKmn7FrjcqEY/A04nj+PzWys5KWOEJJ
Tbj5XoHz14U10wshHNMa9x+NAP7PbJFhA98BEEbCivQWeI9ALVTxUFRPnbwXATKowV3W3oj9Pmcm
uHzxyzuAVY210yJ7zL5fj+4fdefLbfjzW2bboIZ1APUV28BvGbK9Vz9k4jcXThhFu2PgW9f2Qf8a
u7du2AJI2erRbhhWUqMFtyIz1NGf41pDe2N2eUqtrmR6yXbkpSjRXcu5r8GrXV/owmGEZ54LExI4
SnTzwlgDIB/uCfplzBr+ljNtx6zEPwwpbwv979RSP6LcRCUHZTHldzj8Z+ex8LoCXRRFt2nIf26D
4TmvIKpN459ulK8F7cvzwgsByjmaPdwKxryvJHRyUcChhBcrwr4ozJ9KJMPqYH39293DDA9iWaTn
I0kf6f1J4B5aQJkD+oW2Ubd3fp+A9mH6Ixu21B5WqolLt/D00tfpl1Au+5dl5cSWpQpVkbc+xTnK
CeZzTof16MmK0H2O67wId0pIv3pLJ9L8rMJtHQKuGLmthCDqBoeOR3BkKF5/jyHBMO7dMu/+genO
Gu8Y82L2yAAIkWyyROOxU480b3cgF+Lfg8sY6UYfA+1dZij9SSxj6waX6ZHDbrv2LfdLRgZ7RU+p
7+ZpvFeVsAcEiObEJ0MfvbcqqMOvNI7rY5j2zT+uEdZH5sP6v9P9m5yLLtVJIjA7rwhhdR2DhCbz
v0K8SaLec8JM7A4j9BHbKhP7t+tffiFA0OWWpUlxD2lIumTnETlLAW43ZmrZwCZtXclvcri3KfnB
egKiCZoocFVvkGy8qGHvmD6zSVl6mzGabzD1Isnh8/Xfc5nW6zQcIRIwGNSyjLkAB1KeYRwYgjsR
NL+oqseUcgkfQXUIR/+LOUor2e9lbGLdDPnQ1OLdhkuer96Lcl2QG1EAlBC4d2Fl/O7Gelxx+YtD
TONoeqhApU7qpc/XVPR12oQKnHg8iTZSczPW+Kk5rFytFxFwZmUWlgYossY2xEoL3XNJP6KBm2Sg
a2askd5f3m8fjU4o3lgUmeTMRzUUlZUiACiaFD8Ci1aL+asIoEMsHsLwaMgrWcmlR0xVLZTicE/i
7UfSeRIvJs0PMJQ18cIcoRJ0n8Hy2FLT3qtkW8ro/nUGqbIjHAhanNTTzMljTsyJOvQgUmWZ1LYk
22+2mtLtjBEenzUC+guvQN9yaqlNottTc2X20KN36mYeMFZbbb8HmchYjLETlGzlfF/uHlYmSWWK
aBj86KKcLCeCtzjoA99z8kr6Wefp3oUNoBcMphbLLmWE2NxfP8BLy0LUCaEgi7cW1/H5/o1NOrQC
1III8r6lObP+gQHf5drmXfakaJFCvk19h6oWtcHZwY3lvkwyIfad2y+JHdneVDT5+dnZOs8r1STp
MkRY9NtUCjtMNyjYOl+QT7bhgsfxHXlfbijf7Pd31Sa2qaxc37iPnTlP1c4NzTyvU2TYGQP4ppiu
+Oh9l/S/Q0ffKvwb3O329N+E/9x++bK5t7b3jzv72E8L3z/9VO071S422jbfatuf9hNzvzY4Efvz
fvvqHJ5//bpdK19exBvz/OfOvgATm5FXeuyLYLShEzRpsEcpFO4eL3oxtFUtqEtHnsyZNDoQF+Gh
ObunwMvCiQRkzgmbHn78dCcWxo0JTU/f1zuuzJXPfunGtG4oEqC4aFIZmatTQDaTMlzuBw4TCjdV
ITJ4PHS3uSystCQuayLny5pFgdgVjNosWJZvQjDqfmH0YBtV3PdNf1DoHulaLNm6r22uO9vF8gBy
TL0WsD1gVrR5ujx6aqWYfRE5XjY6OqUWLYKiXFkRZ1qyYrE+ndcxsBhlWvxJ8JFd36LICwyuq+60
ibNjjJgbXTk3F+dzgmWo9Ngk3lqQgc4CDlpyuaikHVT+TXPQmBAgFB7+erdYAuThU7RGhHAWAtAF
aJS4ZB2j274zeb2raK+IsfH3Psf1xrsCjkGwZMpsJUgoVAXyT7i4CeHyRJEr3kXxl+truby8pzv0
j5FZmsBA9zDEPIqcPmDPJI8hpSp2YNJzRp4Ysfvb78vX6yYX3uIW4DgyLMKoiqjzbP/aIO8YHOgD
HvvBs9/JO5Vh574Uf0qS94wQIJM94mcGamgQFJtAXdPuuggdFk4uwiSO4KMEZGDmhg3EMHE70XR0
YlvYdWf8tFJD+14ojeRIQAM2cZEOn66vecH1OViAz+iL0ESd65L1HcOaoZ4FThlC7qtDu38giw22
Xsehvm5KnuqmZxcH6yMNw5qpk8XOVQD9EFXvtpICB5EUOK9sypzbdHx3Yxjhovcm7hldumNS+9aP
p612EvDp/V5Pwl0eiUeheSjdfwzjqHUryfWHstTFDzORbKU1hJDsPPkYy6GLClUPnDGlgURdOSSL
stKK+RwQ48l9NGSB7jArwshaIOhNfcgyWXvyY1nYonPeuIckMD3/puRmGGxyP2XDeIH83DHL0G7K
dshhckGr4NaEflR1pIhBJQfuHt6BRVIoXxoD+Y0dmJBwVS59OouzpSFlQKNVhI5+OlDnoQ3xIsgH
0giea4bGoLaAo33Uj2LqtOPOkOGLa+BPLLd++h8Ct8qjmR01gGVdFB0LP3WFnOkK5ukdJdI2WSVA
gCptV3xqaX3cDZSjyYURhJv8+yR062gSakmZ8pqI+Vi5z/v72TI/qVC/wQNAqaoOtoV7o3j7NnuH
A6A3X0tYONvveX6rTqj9bd88Uki4/rMWYj15OXi06VDRwp/tOgPwhRYwnsb89J5hS0bkK+e6hcsa
NjfjqYnpJ5wsvEHWQ5IrTOQ/af5CggolTXszfOl+9F/XCq4LgUmjeoz/MJgIOcUsFltj0Rdxhi0T
oqWBsbDqsZZViDE21VojeCEeceGjT21Nbw7QhefL8gxd9+A74Arz8gPDzBsv0o5Qpq5s30VSyJ8n
Z6I8hntyJ1+kM3LbCyKa6Dnl8TsKVuMGLbHcEcdWPEiBp6/czIv2aGlwodFUurj8o3JspUoH1G/5
8Y1cf/UCGdaynaiuPEIXtg/cH4gA8DxcJPN8KYgZ2IV5k3UNxQM31k+4DfeeYL5d976l5UzNa15P
MheHMftKxMHRJ3UOnTj8Jmm/2nanK79yfyUFWLaioQ5MCjhNx537QsAcDxJQMsL14rEef404n9c/
Be2v64tZ2jNClQHihjcuSc25mTCuSW5dK3BCMum9EGgJhJYqSj1WEGYrJZYPhcpZPP7AQpGt83S/
uAND2sGZESAnJfud+A4rGuI8qR9Kz/0gMoI0MAEFF7Ygiz+qtDN2KSMwn2LIEu4SptSMJ+iB8oTY
zUt5D7JGZCRGrNxfFVRfb6PvxT8No9IOUIAxpDW0pvFVDTPp+9/vF1VlpC9pXdGQnbVHi4Z7qhPd
wGmQvnZ9RjWt7GC51ua6maWvf2pmlmWi9BrRQ8MMwxxQVR28WnS0KIJk5P0/GFJpNepAAkFCzWKB
pRawyark+01iAFFMe1X9jPxX8ULRRvk56j6JwXWLCx4HjIZaCvEHEMo80YM3WxrMPIiZ/YyOAnNk
Klw2bh3sr5u5SKGnStukXg29LK2s+d2vlLKr1rUfO65aMrALCwntwZvBgu9ao8KXF/WmaX7/F5sA
S0D68xyd3/u1W7qDZ2ATRuJt0OK2x1x6LjMejckTvH3XrS1cTKgrTM8EGpxT12Z2dHF2OOsgzFSQ
gkGO4pi0xkZvfgc18Fqj3V23tvTZqKyQnZtUYxH+ObdWuCZzQRqjeN5o3kwSKJKpbeVqJUQs+D3N
GrS/wXFPr6vZmhoNAhJLgBJDzPT9VEQIk9zuIBuB8XXltljYPvydZy+9G2Ls3EEqK1QIKH3oUFuH
80FshXuCyI8+rWpmysV029FDWumyLSzvX6QppXwq+R9vsJO8RXBNoaCMynhbB9970TmJKDCAkhzc
LlmpWayZmqUt5khvpIgo/EbZew6tBhONzHF+8dWVSLXgF2dLmmV76G7UmpJih+HAjVdVW6MODs34
19IPdLtRl6DCR62C9+EsTomBWKolk63snLlppPLBheALiucVL1fx4tkNhfYZOD8mtwgcxsyM0pZZ
GDYT30n4udNLHvivf32MJmiNSeGA/hpQj/NjlLtoFusZmoaQ5XFSk10G2SFTkX/v3BPUjwEdbll6
NLPTKiIS4Au6R70lzu5oqIFFgNQ5/QWyByqG4S9DOgVebkLQCIQHEvM5qk5OakjaKyoUIQ07tSkc
tTDuYzgar+/dRdpP5WgStwfJYbAuigXnm1eHME2bSktFJHgx0+95+4ywZze01K4dP53o7e3CWDE6
P0cfNi3kxNDANSR0vs5tCqY8cTtiM5y4PF8DE11G/Zh17v/TzvQ7TkKDITPLL04VMqj36uZ1gOx9
fCzVz9e3cG01M//Ow07TfZPVaDFqRwzmJNKrKjKc8nbdzjwq/LtrlBMMOhs0LWdRoQj8rBbraTXx
a9c+p+Jjoe6vm5h+6ulRnZuYjvLJhvkIwlqwDkVOb/zwjKNUbrzMidTf41omMY8JkyEe2IZhERVA
zc72rK5qTRhaCos9zCCl9SKazUoJdtECAlI0eQHngp8+X4oiwRoUUKtwmhKlAjrqK9Fg6aszgsg8
FDm+ZsxX0Pg5lAO1zLkxPlXKTnHRBnUf06D+Dz58amfKyU4+idwj+y52EsEt2XhxbHvGJy+Gvm/t
obe0X5ZICZYLgcfe/Bpt6kSLciRundJ6lLN/YpjIrvvWR54xcy5qdRadsUmrkDf5+Up0wcjFvtUp
MNyFO/34DZI7Y1Ns3W/VftiCyrPf7+UbZadt3SNysZ+TjfyrvfE2tT0hJmz4L767W8/x74d9vOL2
Hxn5xU/jI9IB5fl5kSKVMGtA96zhLBrgrP5NhCPUNxJb9xizz+4t67eqh8+10uyi8Flsq4OgCm/w
R25EqXR0LyN8FeHKh184i3SYedlT7qG+Pz/uZRO7FZ3hyHH1+BbKv9sykPZKoe0GjuUwrpTgF7dg
kv6ZRvy4d+bYrSyDd6sz8LOyGvOvg+FGtLlH2vpOFsdVjIgvjO70oArtkApMCdiqCtpw7I0OYmav
3ULfEMMjrQ8TWWVj9qXNBGP1yc3l+EnLWvVvGzkcbB1MgSXTmTAYHp15E7QYYw12JkZl9jConxFS
KNOX6x67EHCnmXbeOxZT/PQmzh3Wb2WJMbsBiuT+FVLrIbqz2pVDsXT9ntmYHe9BkwoSPGxY5Zfx
G3SQQ+UI2j9y8K1pn2OPbAmm4f+yLIXQa1HJvagYFHndqNnQwq1VHj3vd8DkmbLyop8/FD8+DhIa
/2tidvG65GkJHz12KihphANMGdomTB9GeNrXXjfLH+mPqdlHsgYv9tUGUxb87Z6E8PQ3bVy5SxaO
Ih/pj43ZR4qaoaskERvQ/iKvaKvGOw8M25JulbUouXCtnJmaXVuSUcBcjOCz02U/gdbG1e+cOW9v
f90FFhZE15iHGlM4PNHnFSoXqUeoeYktg9QilhyJGwG9KzPI7nqh/kXVasXlltwcgxPAmzGZqVR6
fpQGwzd6zzQhvBCgnFMrcQNf0R2UIhtjHDZlYTnICeyEotuXarQW2qY/Po/uU4mUGUtKZYy6nhvv
x6gSYBUl2WitTdmJB0GEahXCL03TdkKDRCci8gGEz5L81ubeyqNx4WIF8j8BhwBuANCcJbspOQTa
uRbpofejA/0nV/rKTbHgM2AxqD7z9qECNKesiFuvLxRUs1Hvhq73WEi3fbpt0i/XfWbxG56akc+3
0dIbQUSnPXLE91zeep+UH+LXYSPr96pnDysOunCqz5Y0i+495Iq15mGrNaDsRtO0eLTM7cqCpj8y
94upuK0gq8yE3bwwUpVjMJYVrJmp1sO71uQTPZfkGLU07GsLNGBK6WQDv6e36cO6f9AseJNhcEEu
KmmeGagc1n7RtIWzX8Tty1OcaRsNPZyZr8BjR92p4TZAamLLi9qGyd2GRPzWKHQHNd2DYeUP9Fz3
g+be+4b37Bffrm/KUmQAFgFaGWQBwMDZxisB5JQh9GxOKf+ODVDF5gMCLU+N1e0zHobXjV30x7kn
sMRsKk1y2m1zmhKlrSBfRL/eySUXCpmkurNcBb6qIiu+toEe7njxPNbeaDzQcr4PTVhzwzFaOaCL
iSk+IE8dHKLDHJAGr5vfo4ZOLy9Hwscx2wSyTk9P1De0jeQNCnalBwljlPq3JZ0ddxuE0QQhS6Xx
aBhh+dYrqFnYtWCo383WUzaRoIwNKfoktlwMqU/rkL9kV7UOz7YVSMjwgbuFobQett6oJ59kveYW
rpEGEGtV+F1AB7y3QjivNNctDnHNrFCITs2dH6jJu9Aw62F78FE+NV4J9en1j3J59CAKnkDXU8lQ
vZicFANDbKF85OjJ40bgTd7339wx+H9amaLmybPGtdIEOCVWAuXWh3SK+bVorYRyGRdZCdcOPTmG
Yih9ntvIAcq5o4WNQkNpBmUh07Mht/T9tUv78tCcG5rnBxaQRokmDNIzvq0KP73i3lK2EMAXaxXj
6fo/DxBA/TUafhQ6qQnNHwWC28BJgTKkE6BEB5EtwmzGa5s9cFTg7TWSldrqQh5HA2Mq2k1vdYDl
5zsY9cwnww8Im7LsPSey8ZRqP+s2h5u1tAGRIzX567rzLUaECfI/vUJ0uvAziyFsC11jZGjFwCFv
PivgoJvPqfFGgx3C3EDeqNw3ECleN3vp85Mqx8R0YsA5SLntfJ1oJw6aEedkXX596CUmyavoUS/V
le1cXt00P64ynguEYpaJhHUNV4XK6jIGUaLkB4qGlns7TnKhDsgB2biBys/Opd315V16DcuzFL4k
3WJgKbOk0lRrw9WTAnro+tPYvPb5jRfe1YIdCZ/Eku70/rq5i6HoKawDkEa6ZoKp6vPCcoO01aR3
A7qq/oRwOOKwIlTlwRb6bCP8Aueth1X9wcxXDC+lWqd2Z+cwRDdV6EzWaVb1PjD6QzdIK54y+d/5
AWRprI/N1Dl/8yJwCbu1HKd8QZS38+pYdIcBMkHYcDL43a5v45JTnpqSz50Sklza5bzLIbWueQLo
B1OLoX6OV5xjbUWzG98LB+aJfcygtWDn/VMffbGSieL5F7zFK0taiieATOgh0u2dxg/Ol6ShfUgX
uuamVUhlXqDVsS3tuXRfG6ji9TXI0AUMa/JD9BWncQpIFOjGnpuTCgYu4bEkwfPtsUZMO39FgN4L
EYJ9hnneMveCet943wemjE1Qp7+r/ME30MEJ9ybTuOqvUoAlOn+NxwNqrEGavFz/wktbf/r7Zv6q
FzAFaR6JRwC3sgit4q40npXqRx2spDgXKIGPnaCSpE/lPULcLPAopVlJvsZOlNxQAJbj4SlGW84v
7Tp6LvRh40uArOsUBTgie/wtV24z14mLn5pyE/XvKXSeeg+l6DNjOdf34ILOaP7TZm7eyLkCdT2b
UCS3g8joUbilll6GG8V6C5MdTLUtUjvCBv2HTSqvOP/SGWPonLwPsDNjbTOHLNCvcyndx87E9pd5
qu2qgCVXvH4p/J4amfKUk1wnqnILXmqMdNLXGqWTGmXJneK/ddohcR+Bo1zf0enPzUPUqbmZ1xfF
AO/8gDldC5FBsFXloQd4yJTTdTtL3ksBklYv/V4GqGY+hTorAIiMaKvAOStCqD+++DxbVOl7HK88
FBbiBtclRWlgzlwn83qF4aoQo6uYCsJXnaJYYpS2lz16ko24RLYGm134XmfWZt+rC2UvFgCoOVF4
HFGMQJ/QDnzYzGW4lr/Bi9vV/yEBOTM5+2ahpsqp1mJSLlGhrRsUw+4RfvjrD3ZmZBZuxg4Yalli
BLEMWKZuyIPZVtQ8Nu1aU/5jTGDmhNMUMjB7SEGgk5ktKElDFcH3aQ/j16A/dsEDEqVOnW00b6um
bwEQQ7/9VaW/Av3OHQ8GoO9O1W1F3JkNOr3HGvZhN95IzbakE9HHaCO0OzKKCJSg/9hZK3FgwZfP
fu5sa4iPTYq+HPGxBahbolhZ7o3iB7SEW2MtxV105pOtmWVjpQlF+ThlKShdZtqmEj7D166gYhT5
RxGecaSnlDtL2srZU60jUAa/tPxiaV/QQd/na1fQUvg9WTk0EefBqYL/vBNFfo3FNkeO6t1rzKYD
rEFxQU892+2+NOjoadpTmmy6/j+0aD9Gxmmqk/ZrHyyMJ7FRoCZQ9VNq6hZPvfUmj6kjw8Hhr1yA
C3H+1MwHkvzUzIhMcRVgJq3Qouw2YEFTSPmvn6+luHFavZnFjRwoXdWaVG8U89gO/+jtm6zQer4p
vB9It0Pwdd3c0msCtm4eg/QHJyDoLHNrrdHvO7jKaXGCNfPtOPiEvkjs3vTqaPfWZ4WSSk2Ks7LM
C2ZMbmx4boBaUDCR6RjNLk1kWQek/fTYQbjovfmebJUfyga5dbTgIKUsGUr75dvZ5/revP1bwrx/
TRs8R6f3E4Sh594alXXhGqXx0fUxIb9GmqffXt/Wha/IuOCE3BMntjxxdjxzZIP7IgDZrRcMQZk7
XdxDmkvbDNWuDbFoFcK5cF+fGvyou574pi6npZT3Lm6DSFAc5vYYHMfmDsGe6wtbOANndmZ716Id
Y6qJxXtC8OCBp5jETPPaGVgzIp9/ICNvtDQlciOCQG7vOor1uStX6FYWgjUsVjAAT5AVPGF2t0Q6
1IVKhP/Rz7yrssaBfeq27uDITTzHa8OVfVuI12fmZncDDDWKJ4j4XCz/igr4cmTJRqS0QJWCvVwb
w12zNnO/UmsMWUEb05F1ZNu+hy0VpfLQRxtNfo7WwJUL1zSVK8oeCuGXQz0vfRpabBV17UXOLU15
eIDit2w/3JTHamseLUf4FDjqo3eX2uGD8A2Qzjbfh3cbAo5dbb2VHO/Sc85/ymybodrW08YQJrnz
gsfGTa0CZM5W7vnLs4YRmukUBGmsM3187p4aupUNbAn0oWhpqw3U2IgiGi+GcLx+1i6DCHYmhDlN
L9rU8/QnHD00iVGzcCTpN3KllLHG4rOchnarPydG5/jaygV3QaJMID6zONs+3tWh5LpYVB6/oTv0
pdq+hsdg32zfflr2+CV4+ZlUWwiUHRgzc0ZkN8Fdbsc32SujU1tlS2lvv9ZguTyn5z9p5sqx2GXS
kEyb7W7L9NBaN1X91dI2KINd3+2F1tSpJVD3558VjE7epZMbj5AOUuRFT2xn1K53LylhiHRBopE5
ldkv1de9F18y/b3eWNHbyq9YdK7/++iMnJz/ChGpma6bAIKdgwxct/Uda1v/iEX7adjkzCgjS1nd
CgdjZfWL28zA/sRQzGNsXrxEiLdUEpHqc13cV+mkowNX9Nde2xTlSiRc9OoTS9MGnNxUiRaKZTrV
uaMu31gAFQrdFntUKNWD331u1We1/kvs8odXn1ichXr02lXUj7GoGPus246Q6fT9o5v/h04UHvSn
6zGHi6m9n/bD1I8QoRnXHQ1O57b1bGoBZfPbVV/E4K23HqQ11pPlb/en2TJzXNcTQ09Pp/VJG4Ce
dik86Rai81uxW6k9L4bXPwucN8Elr9SrJMOSoG61+L4bn6Thy8oBmH7t+aPvbBPnBEGSIORG4/uR
U2ktisLbhGJ2jaoLAgG21n5qQ1sYjq244pULK9Ml3F7VKHBR35r5SOgrHrR6Abl9eGdIT7H2Jfn7
jIPq4YmJWXANmM1Hkp4aVZQ+1fJT2X4qMmccHuVmJYwvlCzPLc1iZl+ARKJFyEP0S/Qd2Vc0LO32
3XO6nXenPNjA21Xb/35DzvNY3QBz/v1b/Bav1AkuqHE4dRRLaQByT6oM6E07fnLOBxNajb6hCSxN
tFW2umc64TsiYtF7to9vUyY+b3rk5Xbyysti4TSc2Z3Fl6KhSAmnwpRVPcXiawgZoemoBPRwOPy9
q56ZmjkN2DXTyJEtcsz4dy180f/xJ+W3gaGWe6l4l8J7z12jtFq4Hs5MzpwoFlQ1NUNWRzmpk76M
4r60EOzeXV/Z9FdmZ/DMysyBIDusxsFkYZb0a2i/K8LGtV4K/yUODq68ElMWVwQ/yITBm2qosweo
2HSV33VUGmFatlu6cpDhePGd0qx8rcUTfmJHPffHqGtlJaqx442PMipX+Vu7lqtMf2K+bTg8EYSi
5TRQd24ireHMk9HHA2UBmlP8raxVmpcNmIwPMKsAJHn2XSCdiHNjjFmDpMA2J7+OWrbyLlo0ARJy
6kwB7JqDrCJfQrMPtCZR6leWv+jef/HgCWr5vwZmjzu/lmRUh5hX0pDYpJkuR49G/OKvpXNLn/vU
zMytyrBoualYh18dx/TdQK3SXfGopUhzamLmUb5XoXwYsRKTIe7gq8XgNsLKEVTX8Roz5+JXgfsK
Dh1YXJhhO/csM1I7qRLpr2nBnVrnTpWsUT6uWZgtJiJZybKpq1xzJVAHyrWVLGzxg5wsYXYflHVO
cc0CBiD4nwL1TRl6J+xWvsiiDcSdGJidgEDz1qDnjmkR9bTgs/5REDZmdqckv6+HxoX0FZ7qPyam
cHZyrcWlV0Vqjol8eIBWq7E2k2hGfl8IhyYvNincUNcNLsViJBBkKP4h/72AlYNukGjLU3X0h12h
Vxs548k1bAT9jvhcgGi/bm7RqU/MzdZXa5ZvdFMp1yzvOukQGO+GshnKQ76GqFz+Vn/WNQuWXWsW
bTBiqOm/6eG+AHKrrrjc4lpozMHAwCDUJWShsBIGYSjIK/lbl38K/COUeHH2ii73f9i0P4aMWQZe
NF2DljyBXxwObfJG1hrnMMltPX1lYGRx004MzV6HHvN3NWwl1BVRMYRboiyDrbWmxrV0IzPNN/EI
kq/CCXzu4iJo+zBoJxdXmKL2bAQCxebdLVcyxMWIc2Jm5mlSHYaS72FGFp8F4Uuxxpa79KBnGg2U
wETcbJHYn68Dnb0wdSegQAEtVCH4t2YYbZRAPkh+dyt2D32agiWRkRtLrWoF7b3QEpmkCcCoM05K
s3yO+w9hjjNMODSd7EG6TfaUfDeMlNK43SuIjG5BkvUrJi+YbKaM+9TkFElOQhORoinCCpPyHvWk
l7f06CF/9XmS+sp/Uz3Y+w/Ss/RNQearRBHs1/UzsOQ1CmmPxdTu9M9st2sFCcsx5bD15mMWxagX
HzoBzNfxupmlEwAOY8ofqMxCJXu+SL9ulbEyOQGZtJfdf9rhcTDW6s8LTRF28o+RuSBDmQyoWBgY
aXLGdL2NbN67sBYYe0tzJPq56Uto7as1QpOlA3FqdX64B4Wm7WS1Sm8DNM/zvx8yZFmwOPGNGKIF
P3O+d6XcjvmYcyDqHr4gBx6paq8Mrlw4hRHptaM1orVGOrN0XyoTnTjIeVOHyfPcZq+M8Cfr2HRr
iMRt1ezC1q5yoXCMoDb3GmLemxxR+XuhdqntDYm0/w8O82fRc9lHGsgVeuBTFMi+J8axML82ze66
ieVIc2Jj9uWKrnWLfMSGpB8n5suu1ACfPMX100iJuHI3GZRM8nbF6vRXz54bPONpXkxMChMwdV4q
RLhe9/rISJ0shchA6faB9FpYdp9+04bHIHrM1Udd349FvbLciyP4YXdiU6BaCMhydj9IptGoXgcr
ZS18F1T5Nu2/u6sqORfMkTC5TP1BlNoYyYf9euY4eulOtAZB5qAwa5cDyPGnPnzWk22r7X39IFZ3
srwbA6A2wU6RviZrwjmXEXzixGNymvkwsF/anPQnC+Um5lbPnHTY9epjp9mtBSB7bBF8tcXmnljQ
mL/NsrShbttIqyTsC9vMDnABE9dRq7NmpxVRdEbT6nYSr7jpgp9q8ex7KzH7EmQ5rfH/bFzUvAdD
czW9xEZlqc8y2u1Jozq9+DPUmFML5YMSpN9qb/gaNoItN9Ixj2rnuhdfpLezXzA7OjAu1Xps8gsm
kKIFNKCqHnK/vtXrfjPplSNQvXZuJs+ZnRsSG3gL2NqFgQGk0UDaS2qG5iDA+b2gdSXMkZ5boaDW
1S++1ubPhShoyU7W8qZC8R3h7zvUuaODkWetsmtiVbwJLbNbe7Re3ABsxpSxUAyZgKHzwQm9b7M+
U6DNQtN7L4zmLg/+OuuaTEBPQqFlCT3Z6kk0GFyZTjd6x0I2Hbn9W8mFiUxyIrGFeR1hFEydh3yx
GQoL1ejUyZPkIBeeLfR3ZSDblu+ufMqLnANLcJkBuIZMjl7uzJKehXEkU/sG0sVYaedtMutGy569
tVC7aIdezKToC6fbvLBjxqZaEav4Lol4K4k/xaI4VL3IQKsmrCxp8UiSrXJTgw+mdjp7F8mCkqu+
EU1o0ge3+9Rroy36BwSxnSR7FLJPenPbaDdJ+8nXV55LS0fx1PIsf2xTuQz8Ms54xdwbxb2UHmVJ
cDTlwfA/SePh+rm/zLH4dlBawgCEHCdJ4+zgh6rvJYOYZU5OA17N5JehfbPafOt52S4Pa7tWuntR
jO5MwbypJPfrdfNLa4UndKKPnbC9H1/hJFcOmlprij6dbhfrfdB8W86UnRWajl+KX3DW29pbI2RZ
XjE3JjNZID0gxDg/F0I/KL7rseI+0t56WbwRBmnTSzWtMN2701H1HiLrRswVR3N/JWgIXF/y0o06
sR+Bmpa5uKEKOrevuL5ktDWnJavuzNyuq6MJA2Bhoi/eHUxra1p7y90hHJnAL6oxC7L2yS9aO3xy
INQTippX5QUNU2kFbtWIBIYuPErIINYaY5zCb5/YoAuHeDiq7n3fOdeXvfSlUVUD8wl330SEcr7q
MSi9AmaNzGFgLryL6jKxe63O76kNvI5N8GCE7vc2suqVOupSyIBUD3sIJolcM+dmJaVM40Cukc8p
eEU3qW3oJGV9Z4uSt1JBvyhzkB0Qm5gLneR7YD87N+XmaikaGaOorfbTqpo943+bOqtsqy6PBk3k
6/t5mexO5mjoQFGOUfrF5+agFGiaaEL3k/q8Qktmm3LiZGK0lcxi31VPrYW6b+PuPGmtNrWwp2eW
Z59SyHSomQQsV+5TB+VQnZY2ws87Riw2K4ucqtCzHAFTXF6wDvHSnMPThGEEZpgQH+pRuVGRw+Dm
v/MFb6PkkHgmKoh+f5eZLxCx3Y6dvq/ENVKdxcVO0Ohp0GEadz7f5nQMCkZRWOwofKu1+0pgpqd+
qcI1MviF8wHyGhLoCcwCN+PMexozcSvOJGku4gql2W4J1cDWpJ9CWqNPjQqh2+9XdnfRY4H+8SZk
rO6C2lbNDSM1BWxGwVHLDoF2I3n7Mj6oUO+aB3/cJMZnTbhLrZ0cfhJ4NtbdQTMem7US0eLa0R5m
vIgmJeqL53vcKFbvCwO/I0S5LEK25M3Q7s3SdSL/1oq13fVlL37RP9bmVYW2H4ogLIj/aYb0uvi5
qPxN3zMvsxbylrYXLUX2F0AWI8mz2OMyidY1zZg5JNdODodgaDUv0Mvf+kr00lvl8/V1LaUsyK6g
PUy9i+nxOb1eJfZiAAlVBpZugD4ht/NqFzUiWjD3aeKE+dYNXtz0PTADBwjEdeMLKfOZ7ekgn1zk
UdtJYpnI2E49GMbDO8mvV9x1OgHzWIDCD+xj1OAh75ptZ1vlOfzyZubEILnNsHE0cSALDI7XV7J0
P9MElRkh1nlZw6NzvhStUbVWrZkjqkor2weer9qjmjAzaXrWptX6eM8w1X1o6BgHDFYNQD19byAx
9LRPApfNsc2SYSUSLvgSHxZtPf6HjzsvooJGVpPB+B/OvmtJUl2J9osUgREIXjFl23dPuxfFWDwI
4fn6u+hz75kqilvEnB2zI/aeielELpXKXLkWHktFUjWmi0cQv4F4wZh7kAZHbM+knhwNwmOxYnga
7WzWkbFHiAbSFAWEuLOcuhklZlOoZe7KwNfkXWeWnjaaAPYJN7W+Z5VXt2sLsOD0z0zOFhoqDHbX
9jDJrN4rxTcbpMxKn/mUJA9oLkDTQB06iGx6J9WUbWrbbse1FSDKZZcVrlcQrYNgFixdFNDs812Q
DQjS4gaHSeqR00K/oANPTgk6W70+UiVzeYILj363IxM1OrmljQTCIt9F2YO0zF1i1NBrK5zYjI7c
MrehRpxerCZIl04diGIZlCAZxGLnRfu2AinaYOPU5a2FaO7QJO8xhKF1j1fBt5iKPY3e1QrQcbN7
0dBtGMdQ1VHWWqaXDiaO49SMikwNFNDPpwoHAC3mIwKfSCe1G1G130kDFO16JVeeRsuW8M4EQy6e
5V+h/YmXUQEnTZspZRBTbWep4a5qU99M2YqnWbohIN1kTMBxGy+TmQfoFZ3EhswEpKI0ONFdlPyK
imJDs7UYbmGno4iJV+ZEMQxKkdnM5UNkxHVcCrcoOdf8MFKyjaHIGoEbAcbKGtib2qjqLkMn403F
KvXGMqV6pLlo3VK1g5UbZGHcU/4SeHzUA/HP5IROphdvsVbGo8zdNBreoxQ1LSJva6LsrWqt4Wwx
fEUTGO575PQmioxzWwURwCpxJPYr6bTRDS9+NeSPVvuMvhvatszR1rjiyS4LM1P67sTkNPyT4UVx
U7QsgcnBVT35hoTI04+kdPC2dZojWimdh0P4G/wYLvOyFXeyMLNnpmczO4RCglC1FaCR/oBUe6ql
yKXed/oaw9zCNXFmZ4q0TobIMw6BhgZ2iJaCgoe4id27pK/2DcrVOglXpnQpcDud0dlB6XT0HUQd
ZjSt30fZO6N47qInhUDzF8ibtcYu9AXg82eXEXIUCDTQjK7CNc+C8THOYpbrCN2QWWONm8m+l9uq
RCHKh2cwD7LWSt0PwM+7GbJavipCag/EsAf9ULMMaOlOqP3GTHQ0tjTIvwUbOg7DozZAY9PVR11P
H+Bkyy0QyJTtIp703xO1L4AhHQLdD8cA3j6wguRYlaBW9DQZUhBDmG0R+r1B5CFVUGGIptOpg6Ka
uFmjqL/sWql2WgX1EE/JbBJ5bRjnzK16bt0ZpIwNR1Ut8aAHVHkpNTV9N5TMUlyiWiMej5USKC6N
VK454IyM9w2ocfEcGuzEU1ko8Q1Wc9cyrhtOqpDguyoj4SGZLp/1Uge0FyW0zm/iWgEhmQ6XRqFQ
XHh1FoTmxghL7RB0BUQCazFVaLOqM8JtlZEMxMx2MDpUTakHFJqys0sNANo6bbQRvde9jaRbn5fw
wMrQHroktBu3DCCiVqho5hgaZv9JAqHuM92Otkg+DZ6d8tCEvqwKbot6aDFvBSbZCap4iL0Sujcg
FqhN7jYKzX6XYmhuzdEuKghixLzZRBya3Kizx8afzOb1dzWqB8tNgkr+BNIwfy6iYuSOUQ6WV1vE
/pMamN4nVrDgTqo92i+DIS10pwPxCq3H0m8lGkJxp+Hq7NA73uZc690QyohZ3cSHsevyPfKn2l6p
e+t72Qtwmmh5mBUbWWGHEdnr+cEwBj27zY3C8jXSRoEn0yY/6kXLbxVNELkbcpUFHhSLyW3WYO86
Q6EV75ocOIi6wLcGTOgwQhq7A4lj8Sj6ODyactCpiypWOYJsvCxRGW+LyvD7JIQISNhVd8QYwUkq
+2h0yrIdM0fTC019EEabC7/p1CZADU/qN30HsW0db6sfrT2AgsY0cwO1TM1c46BbfHcgVw6lqcmb
o7597nSkrLF7MoFbWZmYjbZheat1H0l0p4N2Kd7pxR85eoN+Y1prtApLpvFYRupwovgGXcTMdNHW
dlklCIAgnH5Tte2dEfxKtAxKUGKrwdzQtZtC644lemMrADVqutaFsuACQUwDtD6gk2DYmZencqKM
WYgQ2W2I6mju1rhpOopTCR2RKN9cf5oseHfQ+oJmFYqlyiWhk0pSo1Jrgsxl45jmnchMN6p2A3/h
+hoL/dKwkDObePwhtQFne76mYujgNstAuLyiyJKWtDioSt+kDrBCBgSilajxxkBNcmdszO5fhXBR
ujgLRGbXWEoAEiUmAhFoi+ys0vAIJnjS4Ar0FcjQwjhBXUxtZPjR2AzZlPNx6v1gS2sAA1Tc5j4H
j5GnkeKZ9J0fs8y30BvW92s6DwtR+5nNWRzCgtgM2xg206ZzcrDvs39l0f6aP7QrTbzTAFzNSWK4
sCNaDRVKPyCipznQ3uDw5NYKv9ji3P21Mn8aQpmiaceuyd0Rws9mQl6jxL6LchNieumGBXTbBmR7
/QRMyzELAFBoB+4Phw20w/PlqvWhisYO25KCD6FSGgQafJ9G6r+Ha+BjskHLhEwAer9mu6JGBcIS
oUC4pta+NHYg7EJE9YJmr+vDWXploskIzyYcMQRuc+8xmL3QRRCBqh2H6L0EjAA5+GHMDbduUwJq
fzPAV4RxMoyO2VFuOgOCkE/eNhABS4MguckDlR3DqrV3YWCGPuciOIZRR3yVpi1ylZWZcC+pO5Tt
U9MqHU22aOq4PoylHAFIrP7fdpsnnopaqCZEAkCgH76Z6YPF/2j9Pqr8MX0Is2ez/X3d3EIwDUK7
v+amKPEkyIUauIYWKZgL+a3V7wD4HeUrXWveXDylJ1ZmsWZkIMWtT7tbMqTTuhhZniRc6+O9NAIS
Zaw/MFQAqltfnYAnQ0nheEVnCOl2EH/G6j8lebNyZC4XZ+JpBnUTUpBf3Cjns9X10KanrZRubqk4
qWHsFALyapbYALn4Y6pX8NjaAxW8u75Kl5cV7E5c9CoelBPp8bld2+5Iq1cl7KrQhncLAox5gO7T
dCeUf78vzm3N7gsEVxDLaTGNgpWN0wAwsiGm8lKnpXyqbLImCXm5AVF1mTptod+Ka3+edgmycqhS
VknXsPkPM4CGV1BLp5IgTe4K9nR9HteMTVvoZIsMuooQp8P6EYT8GWCgZuIL7YWHa5O48CQ/n8XZ
ay5SQnCrFpjFEJrj4MZFlq0byI0VRb+TML0F8Ss6BRUof4CHP0DI3sk/14d66d2natak9AuqQvCK
z9xuMfSagH46Mmkl+vVQSyx8PnQ/OKla/7qly6trsgQqKeDvAEueh6y0L4u4pticNuVvedq2rl0i
QV7rFFXJBOGNLB1psLUUxNKZODU726dxIQquqzBbSgbJZD9iHgVGE3J4TrBGL7jkWk5tzVYzl7Iy
YoLJjCrmpDkWVKyc8OXl+u8kzok4hBQEdTDszMi6M8Pa6bqjTH5cX6jF3f93oeb1WwtQyJHXmLEg
/xMBLhshI1cowX1dtiu5xSU/eXqo55tPA81SQzGapEeVuOn9FsREiv066oNbRclDJoUzVOVKfXrN
6jT+k9OtmFFocApXUsaHLlU8Yd6UceIMKmjVoAwuNiE0UK5P6eImPPFeM8eshB1TEBpIl7bAfBaq
E6nNc5KXnmIQsPqsEfIvruCJudmejxrZosoCc6kB+Uu+N9vHshqQIPlf/CTaTSDPCiQdUornM9mB
rF4dBqThTbs4hpy5Rpv5RCSOma+1AS3O4Imp2ZAyM7Fbo63hpyrcqt/NHhni3qU9YgUz/F9WC7fn
hA8EL8xc06XRrE5kOQ6AoTcWEgjfoZ91KDUNlVIcaEn7lUP9lUM/D7HhGv8a1GcFH4ORJm+ROHM1
Vdkrgh7MqDpWUNnLm/c6LO/RdOeoIbZppuCYpPvrm3PRp0CSB+hVPMiAbDhfxbJPC56WWEVEv14M
zAYff3CDe9etLO7JEyuzBSxQqISyLawoYYS3ZbtXwnjTJIWTrjbyLd6q9sQkQIFeZRcvaasSnQwy
2CK1r7Up0kERgiBPCzwhAdoAH3UAZEqxcsEtzqMB0W/0/IKmfV5S1xqzzNKug18Z+KY3weYD+gTP
JPUK6GXRf/21My+mDyFYhTPSStQlbTfVPyvoguWN01rbmIN7Sv4EY/TK0KbFudigJyZn5cHeAr0a
gRKVm2LB7BBquk6buVX5Gau5o5grDnrN2uyxMVpIhOIMwlt2jsafA/Jk2rchfYaeUrCm27I2mbMn
B7DcJs0V2DLb0h+JB5GjGjlY5TVHuadXvWS1zWzN4iy4TASyzCoCOVcd4k1ttF5sB343ql6Ak837
DPKS/b3ZiF/Xz99ibHKyhNPuPbn1wLYdtVYBsxOxLBjDvJAaznUT6uLCIZTEE54CxTuHv2o5Kl0s
GiZR5puwfZXle10dUa9XtV2Mjq18l9HNOKYOjx8tKDuaitsbR9bsdYFS91o6bfE4nnzMbJ5llFXt
kGLArfmUgQ4ZbXyQhlp5hi/O6omR2aymehcbXYkRJ8lBl71fDmvA6EW/CUVc4PeggnDRcsCwVGnd
jvBlmEIVnH+UO0ruWOAOub56i/N1Ymj6kJMNklCdixhctqAhq52iRfpef1XNFd91aQR1fQX92wBi
TgpWM0ciU1VLIbEKRwI1HCTwt0VDNwVUA66P5XJZzs3MPAhhUaAnOtbe0jQIKVoK94eoXqPVvFya
cysz30EMptVtjcFYowbk6KtMI6fkPzpjJem3bAewchTCECXMteysXhhxaiL2obW5RY5mJ22G0mJX
bztTW5PUuXRPGBR44pAdgyAqlKzOt4FmJaPoaS/RAFY74fCsgwSVeSFo8IzYx9sDp3Zl4y0u1onF
2WJloW4mQargPjPHOzzxnXq1yr647SbR4v9oM9mzvd2yvmBywKCInv7I846+JZTxLZ/EKK/vvMs4
dUJKAeYLtDwcIZsFU6mAEow6UOnGSXHQwl1b63e00pzyA3pd1019wU3Pb2XYQgUG0sU6oNXzw9RU
hZZYmYmwEdX1943y3DvaI1DlR9OzExAmde+B2/wAKO263a9muWt2Zwum4mlmDaYhXea8WIf0ZnxA
3vG+3TyqLiR0ncbJtw1+m0H1wXlBHc1t36ot8S3P8KVf7+JXoCwdxbPd4gZlUb97039d/0Jt+oJr
Xzg7maD9lg14kfGF9+E2fBFvEMVwLc/28QVH4XdQRRsP0JJ5yp1DuNWd1ljZBpc34fnSTHv+xJmO
Slk1TY8PADW1lG+q+YLmSZo9DDpuihUIyUK4e25sdglFihYUZIQxDYyv9FY3/AC8bIq1aeWGi2eJ
nlux4pIWt/nJ1psdKNT4IM4dYetNoo16E0FpBawcULznO7Z2Ay7NJdprIRkK2BVkUGceKVAs3haE
4UgVTk90UHNyZ2hLKNK3XiOP2dv1zbPwGqPAIf61N9veecSoiBns5cm3mqLEf5eJT7z+XLu4JQMI
tCaO3WoNd73kd5ELtFBnhAYR4H/nO6YXPQmTFK3miP54vCeRjWKDr4a2k4idpnyz6P76OJd8IkWp
ccoVo2dpTh1rR9WYDCUM1smmk5+seO35yjlcaCREffavjXm6qjQ0odWS4OaS8nnMR+hbo+Mg+gS2
E2Ac9UEV9CiM1FOsbluaAYRe3piir5zFhYr1+VfMNlCcRiE+AyPtOoHy3I+S549ZX2xUjvYp7RXF
LTxlbgiJtrJtoMmXrrSnLx2W01mYbaikUI3MzjELZmv7pQBDKX0b1RsjfmD9Sm11aRedmpo5viJv
RcmgPu8qyHZKAZpv5unNL70CD6ubVDvW/i/O59TizNMVhh6zaoTFZHiJy22fuUGRORCrBEr1W8UC
H8zwUvn3TOv5ks5cXi8RkIyT1Z59K1AMoGsx19pEzhyclalGVQkYqPIRakG0ckiH7u08umn1wtd1
/poTFOJz4+n6qVxydqfTOXMDpOJCgMEdbkBvHaN/pkntsJq5Ivwdg5Dy37My0zwiRzJxjAMTOdsv
Yw3aBGCY8CrM/qDjFskYMEJ4mfrt+qiWfc1fM7NNopW8Vdl0Auox3vFquKU1RVv4Gm36UqB8OprZ
rjCiOlAqHWaU6ikHfGhk+iYXLovN3fXx/H9cyt8BzbaHXvIhDggsyVCAXr32jejNHD2NbfXOHY3N
9IQ3oIrgoQTprNie3NU8uAGJARrJQIBzScJq9ZVajDSo3C41ut9ZQvutmYzxPhfMQiUu4+0TEbR6
G1taeq1sigNFxdOXcUY21z9l0bGpGugowP2IiuO0mU+iHD01m4jJsHKzlnph/CKSEf27PqU+i1ZK
BV9SEhejPrE1HdgTW7w32iipMGomGy/qRtiEsTH+ViamK+2PTB88DPNYG8m21MwPJkJHUcDX2nc3
SvuHWNkG23+fKj9tNXRR4QMbCdnGEX8qJeiPK/Q42GuMHWvzMztdJBRJYgEw5xLld5/vO7kR5Fgg
iausvQXWLM0OmI1adxxmsGTZgVswPxcvhfKO9j+/EP8OPYDPOFmJ2SkLkMCijcCq5+mmls8EKEQ6
AE0hnMyIXNK8qdHr9X22GOGempwdN0QvhI0mjpvBtrGxJ42vUKgaA/oG8YXm0R6QX1pja1sOXk7G
OXPFdsnRK8swp7p4BC+noxjHtHpLR9Wv1GCTy9ppppTh42A50j4kw8rh+sJ7Xe54cNKinA+U1BwR
U4KfhFU1OAEN9QYXntuZ4JIMd2N8h2Mu5KcFjpu2f1J7F60GnX0wlTe2KjmkLe+sv18xm3qaDI3o
NHwFu783PwY33Eov3lfoaXCoWyN6czpP2RfuT+GEzh+UC5VN4pFN6tve+HF9GyzejRNJ7/+dkNmC
qCCgkPA4lQsOl8TRuk8kMSJHzwevUcq9QSuvbwy24m4X35JQq/qv1ZmTA+LHBrEJrEJs1ck3Yej8
/gTmyuG/Qjwjc4x6ek6aDlQvgg325u7fJQWt6cD9/YKZ64u0LCnSEF+QSEcvsRFCrxD9yjgvGbDP
rdizIlSBBHicGrCiAI3sNzttGznm/of0sh+Go/8a3MAXb5w4lhft80Pr1w6UdT/0p5+qG22KPeR5
vMRbP4Qr+2+ej2qqWrfa6bOCXoUIpBSmseHgaoTckOy/kdZSn0BqlXcug/jcoWqisHIgy9L8pmpM
KUTlB/uHQu342FaqfavUmVU7QW7T4XHsef1RtEl5A14xDio7ZlRPmmE3myGMq3CjdYkNWgW8bOuo
J+jZFgIsKGFY8sCHemQJFTij3gEEA7EnViIrWxL1sVca8xnZBzQioYWY7ngorDdgvPkhkcEQOEXH
GwDEgTCTejfegTQv3cakB6dSXhWg6iKa00FM5SaLK+YhuQyt8kzW39Ji6A7ctENoJJYFMui2ld+C
m8G+L6hk322kW4F3HgUossGiCMIttF2YG27Q/KCDqXFjcKZ4wH6DIyciII4Rlf4RQZnzocDWzjy7
B76vLtDaNtZZ+EKgI+ikYWY91Gk7MEensqkccxzVXS0sdLFr9WD+VDCBx7AMcmh+skYBya4tFN0p
7bBHTz3KzgZJWQc3XdaHxrblqzW2w4thWeWD1ffhPWD2yQHqUeq+hASOn3at8icqtfYR2Rvlo601
e9/mIX4it2S2EQMrB5AGq/Veohh1CBKqPCq8g14oqlPWt1Zp69uwHEzhlaWS/+IjIxvA3xvuBsBT
7FQrExku3lTSQwM1dtPRwtrON0hlUaDcOQfEVuNJ0zsoB2mDY8Wa+jT0VfBIuQa10UKk/K6yTe0B
D3UoWpillX0yOXGnFHEggHVmkkDBvWT2TqE5fVB4Uh/CTCe3Nkig0I2qWLEvTT78MSuTusUY52vt
ml8ZvytXhq2dB0kUrdt6ouCwaLfRE2LBz9h7SA7c+5k70Va7L/aR99Yd2X7YhA6gjtfd80Kzz5mf
mvMWZWFV2O3kKa3tjwZJtV34DMTt+Jg72sfoW378CAAhu2H3/A7EZaGz1je++GZDzzqE8QBUBfju
fPRDimNNgwSjrwvq1EN5a9LR8nnTfc9i62cimxuWY9GMYthfH/pizghpG9CUTsjCC/RqVOosE31W
ualabbheJW5h2d+TsKQbqbe4GUyCoBNwMkdJoYFBVCSSiiJfSTRMd/HF8p98xeyuZrUsLAV1Lxc1
qTtO+i0l+zHblnHnXR/volM+MTS7iVuojxIU1yq3KRuke5ukdUTMbwyFfDSR5YBsbWVvLUaABgD4
E0wNFB7zTmSSJrbR07hy6+6o48ZB04lkzyp8cx3gaeO1PdqD/X8fpaFYIOKaYk88kc/3ExqSwYM1
wKYif+QM97zxZkrDsZo3Yw1Jszy+qQ0Q2H/Q780f4kHIlBpoxsoFhhJqpnp/NNJb3DqeBbAao5sI
+gequjLAKVKf7xeQOXz1ygMlMS9WtHYUiLbOKzij3DGa+BjWkS/wPL8+j4tmIJECogXohKOIdT6P
QTNkZcsRSBfjTiY2GE9utfrPdRvTA+diKCc2Zg8gvH0h8KTBRsBEuVElWqTLJPh31iWkF06sTCM9
fYQOg96UKqy0nXQEGhk7aC12mgeNdff6eJY3BPiwgMthKP3NNfsiMxcxITAFji5/BAVbhzvEKke3
rIq9UdYm1F0yJwRDKQWefeW4La0YCDVtJDimWtbX0+RknHgdB+hNryvQKLzmkfQjyDdBJmAlizK3
gleNOclpoukFtU2mz9xVREmMzhvwIuvSfkml0FP0dY+DJ81BrtQr5tvjP6ZgaNKc1YH9P1+4qC0i
fAlMGSXZo8f3HrIYK3O2ZmI2GjAptYHgMCHRqvc0BhLg9SEInq7vi+mnnO7z+UBmnjccTEsdJy5p
qyPOSG5HumHjk06qlf039/D/sQPCbRtEZqB+mL05OsmUMR9AURuV9LltmdPafDdqIRAOya1OrLWk
wvxtN7M3b2wZLD1MAz4R4YkKulpQ1HWLNkCvolZ+cG5tgijYhkWyuT6bi1aRvgKVpIlHwFwPvEsD
owomXbuxSA+25Yj0t6b2aNl7yHDJNNaKuYtD/TXKE3szL6V1OatICXtBq7mDHBxSoRWVKmiVfO6M
+8xCPyWEu1d5/7SlXXNid7b9qSoCRQlhV+XjVg83YFQc9JeObmuMdii2BdChI3rnmmpvrl0yizvp
xPbsXJicZA3g+9ixto2dYxqO0pOHIYW6kNE5o5GtBEGLXuXE3uyE0N7usnDSVVW1m0CFUieecuYq
imvxHJ5YmWUFRhEHkA2ElcG20Yhcf3ZVA9RMEDsiGr3ru/Si0P+1bUClCVA25J8hrHfuvdI6DdqK
gh63NhC1hw3unpL9hJLAyxDxl3iH3BcdbnKJZAjwoyAJjb9z03Tb4L0tVvzPReYbnIO4yJGOArEY
KATm7VOKVUDZhE/3kbT1pxwct3BznXEEWx96QWzocDYFiJgTriUuou3QbxpIgcRN3PmVHln/y2Jb
NrRr8GuiqDifmVZTawagCqiXo+p3ZkWHuIGORmoFKyHM4nKf2JltYt2auqVtrADRVK8bNSBLNTcf
PyNQDF1f7MVrZKJdtXUGUoj5IyooS40KdH1CZnCwHb2wIaFtFytGls4I+oRAq493koG+j/NpA7Vt
nwGUPjHQI6ETiBsj5TdNbb1eH8vSrOE9NrF4TSJU88CPiZaEatNiN8Rm/mIqQ7qXPGhuQjQ2vxpZ
8nbd3MUrbDonNgJoFVvBvuStDdsoEzIaIDVIEq+t99CGLtoPNMfz4dCQ1CnZbdp5Fd9ctzt/d36Z
BRswDgbW7EKtruhys20CBXcliW6sWtBtUg1I8hdG9WAhB5C+9g10wVnx/brdL2T2eTAA8i4V/TSa
ARozSAWfLyO4Roc60hsDHf22cOyxZjck7N9JpWs+2oegt9xYb0jmjG91JwavjgfqVkn0FOj6Z6cG
r7olkzuC5sdt0iqxEwSMrHR1Xu5mfN8U5enoUwfeb/aFKVEqAoY36pT6Sy3euvz9+hRcXuDnP3/m
hvOsCmkWqlA1VrfohmXaS58+ptnWsDwRNP98as6NzWIiGud0FAoGA2VlJYBgLLSsgQVfQT8veVhE
3PgFOAggZHNRSa2qWzC+atRBP65D2auRfOo6uOB6cCHdJNq3sjtW7Ubht1qyxoh3QcT15d2/6HGn
zlgQ453vqBzMB2mp14ajqR9q4qUch6b1Gf3DDDeEmHTVuYbR+Xb3jSdIdNi31lqj3xdMfrapcY6A
SMHL20aycrZliFmYVt9iU7NB+KrwEqRmywh6ln6InkZB7psQ6PMYx9h0+1IFpdym1/yx8ckIDewH
DfQ24a5EBD5wJ9E6t4YwJ3vJ++dOeroSugpJ3NIIN51F3YFzZO9A7QDeiMjpLenk1XeoMXkJua3F
Z0Z/V/LZtu6pvY0HZRsEyDKzTZo9N+yQ52st5Avh4eRC/g59tpujiEHGJcXQyyDxQjNFshZne3BC
et83wHGAWiR+MpDR/OdDdGZ2tuhx3xOSdjDbDpumc/tJS/wZDT/YbMENr6OVh9Kluzwb5bzbBUQf
iVUFMFcMObJ0A1JihwQyiHWL/hegwodfirVGqXZ54Z3bnKVyIlG3JslbA5AKMLmJ0dFIBl6FtTLs
RbHoP+cH7AYmmn8nrtfz88OHgZtJAzvD2KOgnCGx/Jynv23QPDaPjBEHJYUx8cQAWd/EM9WNpv9S
NfSwosNHy5AsB5ZF6Ldd/0WrCUFA//pSf125l6fr7wfOXiA8C6hRqJh8A43BtXUA95ST0wzmcObZ
bmx+p4PqyFTzWfAwRp+FOCY5uGqU3Mt72x0i9HvYj40OxvDy3kLLqGR3WmWu3WyL63USZc6cQMta
ZRgqzGMAaDVhrp1MGjaofWkApqNhwqPsyZJ+GAJjWr41wmn6XxSkMNdna+0rZucRsJWeJRxfodTo
HeW/Sggc5M0qmctlmITNiSwLYH/Qb0Im5HzTtOi3FLnag02ofMy0TSj3OkWHapQ5YHdt7HdWfCiY
cLyM8e93oy98xf7o5E2Svlwf70Wx92v7nnzJbMCFWaCpo8KXVO3oxOWuqaiTJ+XR0g42R9ArPVWf
YuB7AGwUZROMd/3wjRLuBfGuKRM3jgeQ5R8kA1OE5WdG7cYRAJu0drL0nZkR3ppie/2bF4K+afaQ
7v9K+wPNeD57JEk7ZneD4YTVO5hwGPsgOmQTKrrtc+pyoETqFrlip1HXmL8WtweWDES16M8Aq/O5
5cBqzQJCTobTpF3hNMCQeOjL+kVrqJ9fH+TyDvlrabYugcU51SUsoekND4MMSmJoHer3ZrPWBbJm
aXYXaBkWjSewFOiKx3FVjpPCBji61pRDLrSz/7PX/jum+TVA89JiQwi3E5Xcs0D4qeE/04NowIEb
PTYk9jX4pgAECuROVbaafgiiI7URhrym9rsuXpk14n8+u+E2QUOMbO5zG5SrpV9orwg1B/vx+hpc
4DG+PnjKIE6aSiYETc+X29RTztjkJ03C73rI9jHJHkEFMonK6JtEo5teGZHJAZWdbX8m/KeUUIoX
PNqOdusV9VpD/fLOP/mg2f4bQ1r2GjgVndwcN8UgXFVBy4Z9U4WaaxOBjM6xUh46pIpZ5F2fjIWt
D27vSQ8X8wEY2mybZFpGuiiDo8jrEPkqcsvBClmnYqVdaGmIsMPsSW8FRZ8vjM5JIppUCZiZGDww
uN5ilwRgYIjB7OdlQ52gs7kiG/xdNHJwaBEGElcaNB6ge95aa70+iwNGqwWSLwbc9JwngZd6Zecx
vEwEQjiUtTfRmPtFvaYZtBSAA97y184sgEh1AAvDDHZiWX1HmyoACOqrXpue1oPUuDCeedDtLYgD
2ErrZjR8NDv1HhTEG6NNViB3y5N/8i2zWAFU5ylKcljkZkp2GNtW7hXzthiZYwf3wDlKJTswkG9l
Kydt+rmzGMUwQAMLimwwZCMPcn7Q0iQ01Wiym8QHUw1cu16pBiyP7MTCzJ+qLR0iJccsZ/ZdwN56
fV9luwSNKP1jVhzM7JZqN12xcmaWwvuzcc0ODU90EBtbGJfBoCoBLA3fppBCyB9k9CettyTaKHQt
nbS4b8ESB8I2DQTV87YCo8ar1RwwUmriXHC6yyDUWeT2yqN1mrCLJTsxM5tQqcgQ3I4w0weZK7pt
mPg89/X+qdDBn9SsZBW+jv01c7OZRJSt1UTglkqKBxXEM/GtzDdR8DtFuwS4ArMcNyO0oX5BQsXJ
upWI4/qUMmUGlErjLFXrFG5Xr0K/s5V7IMJv29RaOQVrZtTzUzCmCXJcKcYojKeqvo/N95GvJHMX
D9p/V40ps9CpAP2M0vRYtWQEbq8r3ZasWFgbxMydJUWtGJLDAnTNAbjF47IPDqCY9K9fR5NHmO8H
EGWb4CUEDhmZ8vO5CsqegL8TS1JJ3Y/KGJAh6FDXDomOICVaCcaWomTEAFPNEkkSKLxNgz65lAJq
CaOKsTKlemiHP0ao7SAYUBYAYsbgJbfvlRGYWFCaSJaiE2KrsGpr9c92s2uMXza9U/RfBftFdHCG
Pth17kF+1qPdkbDvoBp2k3pNF3zJ3Z198CxyKdCln4ppK8WJVt1rMYjTy6L+qdvAi+EP0LcFssbX
IIjzYziMwPB2yr0Vgnnw+iotHVv4IMQN0+sYgMrZMgGdqnIKmWWn7kXmh5YNYnNdKjcqL0L04AVo
eco7SLTb8XMIATLgWscQQgmGhqu+yQCoWzsASy6ZIc2k4OkFVRjkjc+XkmDRJKtB5DqmH3aqOEb+
HkyAi/Kbae3LHqhX9kzomtLRwnY9W4/ZPCDFhvdtgfUAXg3gKLNW8NgCJUaSoWicK60AuVW8pk01
+cTZGTkzOnPRQaZZUY02QScb/RwptA7iEjLKfSNJ3CamjqJ/swDLWlnyaQIvrCJW/srmacAxnE8w
LcDaavY4mYAxONUhTi04GUi4e9Zdyu7zQf6hZvYkTbJfMTz5riuGrZmXDlo9TTHL06P6pek+VO1P
YIPrx3op5L6OE5eMj4IdS+D9oCl13fZ8eZGX/T+cXdmS2ziQ/CJGkOD9yktSt9T35X5h2H3wPsCb
/PpN9OyuJYghxIzH4/GEI5wEUKgCClWZBmPwxFXeAJnh2fkFYglqj0c7V4PSc676FBYVgr1Xyl9I
ub2Mxd/X/sGyoI6toS4FGZPT+ZULtR9sG89FSZN4KClE62dHHZb7r7H/BKvJe3MejPMjS1VCEYXi
PUeu72bN68bnTPREvjp3eMMBOx/O++CYPR0PTvhmXuZ4mYL+wYZmkmNaSMharm5U4AIUMVbwe+Jn
QH/R+JpnatDOJCYGNCegF7F+Lc1bZC/3RSlfy6UFKWOw6eIIcXnJzuskmX0coXJOpyktquULxrjc
Ih8dPTCqEfCF3tj+cpO4yS56sjdo3h290QO75E21E1VV83GfHzbbO0cBLI+oRCIFH1CUTP6rZun0
y2P8uQAebz8eggv8piQX0pRiZqdACfTH+CmOvcHTrkD0fY34DL9uXrnRLyiOObbXBJfR140IlL2I
zqwdn5vgoqhTFXyv2IDpt4qjzTI6cPF2+ayLCqVESNxMqpE0xS3bEb181RaokbZdNbkfhsTtfv2X
MdmsWg86DDovkNDFeoRr4IQCmQwkUN1Ng9Oa9SQ32yFsBAa6ts3Rg4gLg4rMGjqST83DQEl0ohbM
PvXBz9A6RnsQSZKXywM6e+diJnIMw3mTJAajCWkAI23DQ/UbKk/TgwaJqf3o6agQd6DFdhmR/YW8
TWoQVEFlMA4faHo+HVcFrSdUeuJ5WDd/p+r3BL0ZGt62IvqiNZtAwagNnTcwc9sWZ319249RE2Ol
ImnfRzuZ3OTjNanue+PfXmN/ZvAIibM+udCrPu6YTSj1Zmns67RD/YVaqlCoqXsP11wnr+iGgMVy
atvPWn/7DxOKEcomFHLAD8xNaN9Yy9LZbEKb0bElzYuo38FXR9+XcVYN8giHO7pYeJ5StRQP7JF1
nerXWhpIotPR2Vv6P3P5dyxc4CmUeRlbBZUr8r1xr+ziAVwaKCmhTrc1HjvTk57DyFlccJd5omeG
tSjEtDz/dxr5TGg2GTVUHTCN04C0JVj6p206QU5K/Z7DJCAzLgz/4dQAfiZkmlBgCcJdzkRNayaj
EmJCi+pTQ/OeoXzHsxfhffXywq1uBdWATCmS5NhzHE4xJz1JId/kZqj8TX/XyZOEMqD6VleCy0Cr
WxuJwh+qdtaFcLq18z5qqygl2Am5tDOab8sePuwcoluNiD1ShMTtuSYPkzlsgDSSe9uCQM2r2ppu
GWX+5RGtRlDtaEhcBJVpjsxoqGBI1DosQ+WouBwOZfoMXaqHJuv3iYzW4/iJ1CjRje/A54Pr7uKP
1i8NrPszxPoWI3FNCt6RId5d/jjRJLADxtEBos91amgU36ZQr7X9WjvIsdeIkgdsW5/5a1bXguMt
dI5UblEjao9EGXSUQk3vef8Nxlh0Ocv0Cpnu8fPygM6S+z/b/wiLW9a4QBw0NGC1fvlGNuVtPARo
ZPGizsNxzIOaBVQXqz+ikpK1kxgqPMBGjgM8KNa5RdbmVBmtjG2Q6bZSbltUXlwe2OpKHQFwK5Wp
Uj1noHh0qZF7qboHPxkKPIJBRNKy6qKPcLgzg0mqoTB64OjJe1Isjq7cKyJi2lVvcoTBxnpkdbiH
Q1GEYcxIBqTZ21RHboZm7rTHW7Agxbg6b2ivR6oClUtg3TrFGqOBFuYMLFDQxoDCezfY6mQByqqF
H6FwgS1GPQ240uD5Y2xZI/U7KIlVfi+Dzz3QrKfLprAaZo7AuAiH1rdRVXqAJfIhtHyz9ZsxsJWn
GPQnzZYmvy7DCWaQp6kscQUg+vxzOHjrq81Ub2L1KZK9yyjrcRvHYkgL48XgrFBdq2d1iVUWt4tr
MxjeZD9yUMtWQfnlrnTaO31jPPbebzT0CWLbqsX/BeYr1pW6yvqSlbq2krVZUCxFje4QdqbA1a56
iCMYzgnqyZTXYQqYuKegYka66FUwgywTcuZmjxA410dVFRwSPRAW8q1Bu5I229F+0bQHQl9jgqii
XFkirlTRsvGOb4oH2dAygOo1ollJHZzGvSyJ8TZiear52Sd6EJcPvYEbiP1rSmJGLFDJ5dOA9moK
JqhUG58vT8SqwR7NA+cqJbSw6nWET4JQCNIOj3UdNPlDI9LTWFtQ9BAhAQrqJfD5cduwqLtiqDoD
r8bES2Y84i2LwDJXb1ZHEGdbT08iq0IixY1uMn9C544TBsnzsumD7BMtmJnoYiUE5IzUqCJIZpUA
TPf9d7kLrwaoiDsQQFm+ZUgQOCLikbWlOh4gZ7J2lBlNkViYw+F1kr3JvFfMN3QT/HuDOEbhgnOY
whxUilHN+dcEtrgoQ+L6vbO/L8OsORI0rDL9Ux09EHyrjTFWbTpRDKagLug+HR0kqamoO4lZFb/J
j0B4b2WRWo6hW4ZzAGSZiugRqXcbLKzIyabXbZV69SDqIFqLbceInE2AlM4ecwJEgwYaiAgJ9jhx
5nI/foL5XGDygjk0OYOw7H6A8i/ApOop671peFYF4eysCYOdEEGHCRoGy4aAO1+K0HWS1sw9srp6
0z6ZBm2300wCky5vdqVkTjaCw2xqm9lL0NxzZRn521hRCpJ5304YJfNeL8ZAnZZOcIZYOxUZxEae
i7UwoRbj9KRik16L0e6PU/IgIVuZoNc4RKr5d2o4nagjdm2aj7G4aW6iSpZAq5u7NR3xHEPcpfnQ
RkHRx9rmPgbhth2ORJE1s66BckbPbaR4VT7cFFLmLCoJLm+9NV+MOk0kutjDvM1nz3Hss+I2mhD6
FE+fMqhC/L4MsLo4RwBsrEdHVjmFgLFZACBSKmckqsu4EsPhpdJ8BWWVl8HWRgOOWDxoMc5zSKSd
gvWWNsvJpOVuNb3X4wcdBbO1tvrHfz83GBr3mhmFKAC0kb6N1NaLzacOhG+XR7E2Zcco7M+PpqxE
BWJYpGwU6W7QN6Hsa8oA4WPccB8vI62OR2cpAxaNQal1ipSPRWVZFSIx5KRd2gZqHwbEFPiN1UX5
C/LzAnk8HD0cSCsDJKRgbTY3kCETTBibdt61mzraeAhM2YJs9OkwykaGnGSKMKXS7YKW3RIqhg/p
f9kqRyj8e1pp6ngxIBgHiYJC+Z7CWGC9Z6VPzMGi7Qm1XriHm2fCXH2vw7/MQDDaHI5sh9yC0d8m
0yaTPSvc1c0rdmjWbSDe5YzYr7hlXraH9Yn8/w8wuCdDtFunDUQFWDo1dhvLCY3nqn2bRGLb62b3
F4Zz2JGcKJXSYpwKqt0txIb80RYdXVY3EUi/UJ4HpU9L51xBOKstKqWRoCnJi9486slOLncou0hF
ucu1KG8eAfE+gVRzlMZIhyGLSMbDOD7P0lbr3ppiq4neOs+q638s5AiMcw1aZfcNRFFx7ANNZ2A+
2g4qilPHiJ27vfP6uriOv/d9w9mqonee1V18hMxd1McqLfPZBHKKd9ylAMlyIgjjRATBbeO0GFHX
PgFCve0Lr32QXOlGcukmOpg+9eiudn1n8qPH0SuftX3kie6zq1eyo6Xkzb+0oKSySLAZ6115jG6q
F8WrOyd9/JLe2zvl/qr3oGR+MPzLm05gQAa3Gyoyae1sAZUUsdOCuw/a0P2edlBpes+Nu38PhsZV
VJPiuQLJVe5osUS2lvfMGU9ZFSSEuL2p7/ql2baKDapm9KA0taBDddWtQWVOIXh6QisH3xKidmGS
hDmOplXihqoM2ghHhb59J92GIC2znCT8wlkZBSA3GdmbmddNm8uDPityYdvm+AuY5R2FIMlqwMqD
klgws96QCRqinj4GdX6Io0MD+0ofQlx4/wsm8mbsAYyYZ531uh13XdLbuNSESDNpeGm+S+o7qbmO
jdYNDbRlVxmjTBPAsgXkYyEUuBA9wIpuQEj+dKi5ZZVFaQDWLlXpE3yULZ5S7PEafa7FrmxTCqqq
Jd9Qs55AC5qquJCQEZdUa5HxZR1UifsxE+zsNX/PHgNlFdKgKiRzT7+pT5cqawjqIkMo46mveaNi
zSvBhK/FrmMQcgpCSrSCFmFcuChWsuIrw7rFcSkViWeu+ahjFG7/5PNiDpKMoeCegSIpyKiG28sr
KBoHZ6uhrBRyqQBBz+7HAllDYKAnKhYVKKwFSPQ3opqbsI3Jt7FnllzRGpSoqClvXlLTvmsU6UY1
pmvL6Dct6QTDWrUB9KjD6+D8avJHTYq0a2kv6Asx5Ao182/U+q5RBnF57lZX5y8If9Sc8ISojXYI
B972bgNWCRxrLyOcK7ywDKuCRl6UGuHRl79sVtEYRmWIccSQuiic4lu6Ta6n6zoor3G5SfamPyJU
LL5xE1/pOwE42yhnm5toKHsFsSMaArgIqSBRYtEWtlHF7mA7CFD77EDHx2yXeekGNQqX8VZN5O++
5RN1eqZqStQlBdI/sVNFH71E0b73WdZ3VPTasGoef6H4hJ2izdaYJBjZFOVeki77ZIpR8T8KCtNW
DeSv0fMRPiuSVF9CjGjQ+82kTPcLwt/lSVsdCWghUErJtJ15TQpDCfUhKgDR1h8qREMylEhHvy5j
rBVQoY4U4r14u4YkCs9bVRh5M8iUFi64lgN7r7nRVfTVbOPX6L7+g8Sj+mDVDvlE+z97sy9RCb4T
cQ2sjPPkE7gDYW+0EaiE6gJU03OoOXMoy3fo7EuhLlmWeeJfHvFaghUdZihmwrUBDAP8+7aM3iMV
dM5w75C0B1+ki76LEMVbvYkCHbdeMrCSxVslv1ObLkhRT3oZf+WQdgLPRRd5IGlmZA1WVQskPE1N
SDZ5dk5dVb6VRZwBa+eVEzQuyrRtUWVZAjRVfeiQblggCA1WDzN+6VUEdiTg0JX8H0LbCSgXePQZ
3IEdwQzH9W0dgZhGeL1cu76cQDCbOjqHRapVFVKOcUnSfagH6JBUY3Syygc9fMskPyklp/lUwdKd
xn6cvELr2x1mH1kdF3XkenI9gnMz+jXTJ2sQEZutz7mho48RxdBM7v7029QkK2gy4dv6+qXIvtvh
t74EY21tiuZJWzwYn2dVk3fZrNZe3S2UyeIlhD2uWzxjo5roILa1MOnzlfyl/aIgYd1ST3ezJ93t
r0EM6o+yIxzrimPHNR5V6KaJ+kC0DJyONU6lrpQI9u4UzD75Hb6DPuDDdooqiL7KGyMobm1Y9i69
F4XPFacBYHAYomcOyX4+esqzFlLFaHESnJxUfTGqQ9oFl6d0dWy42oDaBSlNk6ePAeGGOqkmepRb
om7M6YPkwQwSuancTOnmMtTKUc1CifP/Q3E7hqLI2DIqQMWKl0ue3G/tcjObggGtxKwTFG6x6ol2
EGMGipVtJnLbWqIS9dVFORoGG+bRrgTHbkXqBAApcY3oORmCWERef9aAgRuYDUk8PIewul+d78KK
Y2igJEMOdaRE9ocZ3lrxi+wPZOITZY9OOhCb5QmYf0F2e3mN1vb1CTIXp6B3BR0klMK7Mb3v8Sxe
oJTlD5KDoNlLaq/BI50ovbUKaaAdmgmgw5nwdzCwNIe5OuChBFmavH2qQPTVg/igA9cDiKCK3pHA
Fq8JXMnKKtrHoPw4Qa47Z4wIqlzuKuNOVr6N6ePyXK4EwRMI7vgJ5qJFpRMgIsuV0Tthgh472kMg
1hIs2lmDETOXo8Hwj3Xt0OkjenmRCqrHJ72nV2k4Oyk4zNp6xkSqXqd+N/mboTziNkGNfTHFvmKh
7sZy5Cx1LD3eJYMRgDnai4xnEspuQT4SAg6DVEafTXk3gWwuhUbU5QlacQgnn81ddOVkiKGags8e
kM8gVTAqLzbqJUv/MszqOhB0L6AvGNW8fG4z0uIQHKXg4pqNRXtJbLt4B1ul0TiFpsa4hujw7F1p
NBUmIwZl+GX0c3+EnlfGjQnOAfRW85eQMadF2UUJKrbyx0q+LnPB6M4NGX+/ieAECAgI8qMrhjpp
whR/f4uHWptGbipngS2/XR7FSnUhYFBxikwJ3umAder1WMGHXukZqLKSh6ZzxyyQ1c0UeUYUOW14
qy8eHUA/se9c+qSDTNl1iaPXwSJyjWvDNTQmIYIhk7Ni6S6ulXQmGC6tvqrM2HeztJl7IqqUPg+L
uoxXHsOEpDMexvgsY5eXCs07iiTc7OhP8mbw5JfiKtybB8imQWHnUHyWbnGdX5kCv3RGuEJw0gAs
lDstFMLi5fh0ohdZ7qVahgMeDQNKQhKu198Kyg2v54oMjA66Qy1/B2kDN6nU9r6a8hJ3lkJpVE9J
ErS3IjV1i9qtNgEFud0anjqGxB/bZkCFvNEXpSORPKqcjmbxU2j27dO4VFg7Vc6sLQlTUTxmhnF6
Ccd4UOuNhjnkM03eu9O+yA0tbfDSrkXIzdRm7+d2rrimZFkOJcV+bnIc0fM03OKcJSpnPGc4Z9OJ
+w+a8NHccdYGoYQ56swbbP50R97D36pT7yXkqG1X24Ve9TYgRb0dR8gyXBW32k389e8rT07wf4Lf
0WlBUia7kRkRYJV/R8Y1yB2G8FUvBEer1V3xd5R8W6Ke1UOqD0Cx2ocs85QmdzSRJtPaljAJvJgB
jl/WrHZqmH1rpm2tDqwJqL4jvX6IbXVjhOB9KSrHAqfLZY/DDwl54JPeTy5Ax6RvweqFfjxDL6Dd
82tcMlQzP1wGOTMPHoVza5phgGl6BgoagJwhazfJ/FLNC1rQPdX6jTc9BRV0IA4zK0h3yO6Sxd5S
4lg0P9Zph/qzoOreiA36MLzyLCKfy+ev/vk48ODhVc6AAgIXH9uyrIt6Rvtr1T9P83Wu7tQ8GNTG
m5ZtNH+24XWhuVm5E8wJ4XYsD8v+/Mhks2UB8XwJdpXRBsNW5mdotk2Qougk3Ddbz1Istwp/D+lG
iRunykGRaLoSHqvnaJNLDwWBqpWLpGKK18rOum5F38eH85/PQ7IeVRiI5mcOpUpVk8YSZsXQRi+d
ExxwBsfu70Jz12a/5kVgImcpTB6PM0SpivIqaTEdaQKdCnKlJKMTK0Fd73LpKqmfB+tR1w/duI0n
HFW1w2xmThp9pRPO6vdGTZ3Ly3OW2uG/hzNZYzEKZUjZ8uhvZb/smnwBf3nq9Mkzkdysf5k1Aoah
Jzrji3wBOF/7yYHzJ00Nt9QJRYq6I4EWotb3eVgHRngIUUELrW69/rTjD2EI4VecKCoyDQiMKFeC
ahjPPjrIKJWikgVyZ3mnpzM6KfaRvleVl2Z4qCpBzvP8/Q1i8TJyGvZPs9kZRayGw8CwSEgZvwV/
gt3X3Yd/8xh5okL+M7MCUzYe99DpjLculC/wrzyRVKt9vBSJ+6I7hyBwnL2z2TiuvxW8Jtlnp2wA
oRkCKRod/dSIhafbmYQkrwgER1zv4B2Ct8M/P4LgEBwcwOInfvj/+y9+s3F2Dn4GP//+84e+45fO
fu962/v77ff91ru+f7l/+XzZCqzr7KwA8haUpYHZHT/RA8SZdkE7XQurPkGetnWDIEjcnx9bUenI
eUKYAeFurYDGGzcCPlWPApgiK2ZMvnfteYEXYNC+86/fPhiIAe5jTcWlFmzhpxPfqHaBHBlN3My5
vn659g7vweb1Q3NefcESn6cLOCTORcllpIR2DKTrwwHL5vqioawtDEh+kTxHywleSrmhJJVdpW0C
pofrg+e9HYIvZwNzcLeCmK/xQR+bAsySf3G4gShDUcVZBZzD+/ufp6cnnGydp8l5WJzKXfB7/B+g
UbThbh+/a/fx+3F02D/fswPWS/af+8sm+UNgenJ8/fkilPvZyCqpcG/cIiJvVjI5L9dj22V3u8P0
Oq6HsW9dVzD8n7/sEhifWjJLedIpA/Ng/U7wsMHOBJK39QRQPxeYMyhIoyCnieoGvEydjkuGUNHc
2bgkeHAL2AHBjm175ggwPIzPYz//y1weYXIHi8jOpr6lHTALR3XwS+aAmct5wWgzN3G/Nq+bu/3d
fu8LFvE8bcwW8QiYeyDo6UBiOQMwPGDlBMHT5pd7I3Iqax79BEU7nVIzUgjYpNnwvAMor+BB7zaw
1GeRmZydAH52ydFwOJs0krxR5B+gNy/YbZwbEcJPHv3MOnDOx7kT1Ng6f9ZX06qUMnBFs5W6Np23
Ieh9L9jcfdT+x4+rdLdsDwhC7/r2P4Lltn+GQs5iUQDL7CNz3nr37aX1R4SD2e281h88SOoFDw4i
JVIM+CfHb19Be+t2UI3PHWic4B/MvyAw/fA6XJoPLjBZZQwOd+2fpWVh1Dv8/IKNwzYPi6gIo2yz
sl/wK37s8d+fzYTthB8e28aX95PB9suFr+JfgSUa0l4++aqfbwu8f6I3+wr2LfiJiMB+iL5AZSbN
fwGBtKyuoMId5xhuXqoKjG9agzZgBowTxc8PuMgH5xWjv3GvmJv07gPRoebsTAOCMh25ERuyAjIC
ObcD1KaN1cEC7tDPjdMbYBGF1J6d6b6aixRUfl5ZTgbJgXFeuUtLKY0tFcGvcm4jJ3JwH3UH5wu/
W5wJv0bs5OZjvA6GvdnfuQ+7h83O9zH87+/7T0zLLmAb6eX+envv3b+8XN9ve+c78kbnU6RpdnZL
x/mYTQqOHkjXaRYXqfVsLErU/GcuKWWoUVdzVkF0VFEh2kSnsDc3i7mAMaQpc4GTXVkSA1QTBNdV
DRSL/JJYoUTnRRszd4LmmYPrW+9B2OFNn/X0KisbESnKKhwKtpCKgBCPxtcNQKXYbIZlQk5Aetco
8mS2T+zQUUT1qudtHGDCg2nLyN3qJvKNnKlFYyKrIQNSGkivGOhLmdwEL+kLqK7VIJbeovC5LYOp
fIWYM8iiZ/KYo6TK2Fze7OfXEu47eCvMJlvuQ3yHkYaORcIgtwOzuMMdWKsPFMXH5d6E41R8Wg6o
Et7bkoDekTlfbhucTARnWe0i1flM8AGagg7Q0YocSFE5pQ7lylLO/ALiWQ3R/cvDXjHnE1AuIoRq
3evpCNAOTxZpfdVMBYQmA2nYStOv/wCFUk88pugqrrDcQrehjZYjGzvHlipUeW1q4ufgSCKDF4aC
QMf+qrOpRLELGnDgN1GUgj8/yrBYWWVqUQPBk8m+XbpdMbwuIsrKdQhkkHGLhaICr3+XytpQUoKc
WTxTd568WfnOo7fLM3Z+EGE2af8F4Q50cROHC8S3MhS1mHILxmu59SU16t+Kwc59w0q1bZQt8mM5
5WmQ1/W472pQmflTLyW7LE900UXoLB5xH8Qd9GhMljrRZIyaeKYMsXVoL1ieHl6bw2MY39vJjtoB
ykw9wzwkutsoog9gAOcri6ZpsMXg9MSrz5Iu0xazwAcgWep2iltIvqrtDJRsQM1OT5xK8uwGogBQ
IvjQRLVU5y+pP8P/i86thzRrsz5TmHAlb+LuZjFDhyR/rNkbx1fZCvImaP91JRoHyc24PWZ0QEdJ
5qrhe549zPWh0L4vm9mqD7D/joo7V1dUXpSaQYBeXm4+INpTWLfDApUGUdnS+qb5i8S5AK2oZCtH
c56rpvNN1b9LthyQuBSc21Yd6dF4OE9uZ6qaNQND6UBsBx1dbTNaKNAqXLPxTVvgts+u7twCcW67
sstM19nsTcsdHjo0+8Yw9ijvwGs+9GZBl315sc67Ajg8zmNTCHalvQS80naWt/C7ddTt8if/E+2q
XfpQO80me4JB/tEFs7q2dqqMAkI89UC+XuaOooZK8yas7Myt6/tk/B2hjTIVEWMKMPjHnJ5kSjEO
wKAZ5JvBKE367Qhe58tTuHa0ORoJ/5hDQNQ+GhQoRa4+kVH1+86ThzFzFFXgrtYsEXSuKLhH5w8K
BbnNC0kJrbFjkLZDtSFq0KZ1m8xvfdI7vX49hpvLw1qdvCMwbhsruW5MgwKwMRx9I7pPNSg3Dn8u
g6zO3REI+4ijyBrCA+JUCBATYY8Mh8IIcg1cleHuMs55SgFmDrYznHhRWwypV87crK6MlrlFCK91
w6k+pmF0Zr3wdMVvKEFF/WMOPnylwhWhdHuIcqu38fS76QWfsTrcv1/xk+c8Gi5kaYZEqvEVZbov
xt+TfqXmj6Ek2FprKEjI4j5BDLwA8lV3to0YbkBS3u2WGy3zbOtGmjxLRJO7Zh84XrMnHRQ+oa/v
dOmMeojbscAbJhpsncH+1UKAa0wF3TXnKTasm4W3BNC8gyDo7OY4jwo0RBmKIoMgvs9prkGuoLK2
GaEQZYD/R+ERWDoaP8qs/mBZS+3L6ThXh8kw28ZVrdyiX6OEHCZYEKvIRk9zGkN2N8rJl9zmOiTn
Q7Rl+ZVeyjRoZyhY+JpVdN1+GNRJ3uSFPuFk0mi15mlqKSQ4WVssCzJtuBUjtYcqydNpzEuiSH2C
ohqqEK8M/UKBnobl9LOg65ptV/6kg1c4nHFUXWGis6c4da2oVDIxkbSJ+qBOze+8RuHH5W22CoLe
KzDtMg59vjoxRKu6BKU4XHqq9jqBhFZUxgIfuDpfjEsNvFEmCu64s7gxgCdlWVBQknQEtHfTe6M0
jjHpszfRWbCR1oaD7kooQtiseZwnFAzx7kDnGd4pmwvHqu6HXNCvtgqAjJ2iQbwYNMXcYMBipkt5
jsHoTJKr36Xdx79fEKR7wFKLUioQ+HEAdpRO6ImLUWM9mp8gQHYtELkLFv0nwPGmhaYR9PWi7441
Kp+aVtWQgjZpiq67NtwoiW8T3GgLT0Iti/4SQZycSvvSksEgKEBen76/wOzPj9zpUEcDqlFQ5GTS
8vcwmK4WEcG2WTO347Fx21NpcwtKihhbRH6BctJTJ1+y9GDWBdGWecuzOYQUMyiFUTts8JYA2mzT
SpcCfFSmEqKY82NC8xyuAc2Q3tlTZLhame/lTHQKWx0eK0YEGw9shH/VLPD82IUDYOfBiMH2pnpZ
av7JK/WllD4vm+K6mSBOIEGNSi0UwZ2uloxkcWkw4dahVl0DtVnV7Yw+omRH1K+KbnX9XiJP5rC9
DMv+1rOJRehHiMLLHu7vp6haUs04FGCERhPfEWhslJ8U6luoNtb+NX8Ci1Ugg0C5HTjFwB9/CkVj
Dd3SrD5SovbNmBBXGdV9J2QOXFuzYxjuxJ63Wg9+IXjyGT0jjjpObmFWTgLNjrTPBbMnwuKCvJaB
Hl9ihUpD+cvKr8vskNc3vUjlcfUijMiENj0Uz6BZgINBQ9HcqojGLi4jX30Ltga5d0y0ZfWG5hRx
c5eVuVfRP0kjUkRcdSGoG4R7R1YSciSna1aBO9FEVRvCYofrXas02zBKRcT4IhByCpLKZgnLAEgy
Zi9jKD+ZhQhi1cwRqzTyc8rlGT+l2bSnRUIkmaX+i0bJrh5nlPDZW2t8p80QXN5UaxcR+wiNG5CK
5krERnjFXgH38iz3PlKuTjT+tmLpNRzsG0V/vYy4mk+FbC6U7RgBCiowTudQN1WpSCRAVnF9Py6F
q9TJs2lVLyVqtUcoduql4nVlXTuh+qbaswfeHK+3at9EofDlb1mf67+fwm3AcEjnPAfpu2vro0sl
bL2bjvq93vn5JIBamWjUlrKeT0QG3JQ582wbstDiR/xoguJpu0H/WaxvDbPwIutdEvVIidC4ZU16
qxuWAuLzBu7LxvJMo7cpIninwZXJvjJEfA8rzgU13ii1QAmJiYMDt+vbutEXMoLbHoIfG+T9eulT
7x6shXqX12sltqIuGE+j8M0oCuBZAbSpkdBthkrIDBVYzZMxbnXpqtTQTtc6DcHtuRbki9fmUUGu
GI18GNlZEatV9JD8CxHp8uVuom5cTtfE3/WpP3StQLh6xRbBVYUMOFqdbJRZc2cvWTKaSGZ9EW1v
XU84VzhTD21RvQAnXGbeGZqI8nfl2gdA1vEPPQLoanCLtkTVFGYSXHU6kk0vWU6HJ40R++zymq3Z
xhEMz9zftKTWOwYT4lqUtocarAI1gRKswJOtnUoYFw2e4Ri7lvbz50dnSGrrfVf/kPXXDWTVIikH
C1xJ6DWare+lqU3urWRWP0JqdMFcopEnTo0+drTYEJKcrYVBPMuCUAE3KFTu8qSJUmyRomNcGUu6
r60Wmhqdu4Ts7A5KiUCS4dDwnmLT35fnetVcj2BZ+DqaAgjBFNPAOF4gFHtPK2zE2HipYmsj2csd
NVNIiQi1sphdcseyk6Fy52o9nEK1LVUwjZGvqfanYUO0XWTvTXtnard299wXAdXRFpnuxlBwhVzz
B8fTzDlVUJwp5jxivMn0nsjvIwnyhQkMXumyG9mtk4iSrKIJ5vzq0oY0qQwAVrOEUs9XujwX6Fwm
VeqOxbsSby+v56pPsAxIpeNMhVohLlT2Y7dUUQUz6mRQM7bbzgQhMHqaoOY6toJ09ZnmDwo8kU1T
dQNcanB1fITKoikcpARjU41aRm48QQHIOKP6uNAKaHKGH1qU1lArH8kVkZVHKVRUbzQ7A2xWuY0g
Hhe7fz96FBlorChRx9Wac1D2COIFvdRgWYwEV69BJ79J28CSwD1TLJvLYOc9vxj+ERqf0UN1c9TV
CTillPK2V9CsQRsKPb17OC83rjRvLFKvbMiBxkGteMQ1d0byVINGM/Ok4kE2nfRuAuW8ImreXDly
Mv4GvIMjfQZ+KC4uSGorIaWGWZjwLprR+hahQTDRay4aYlxQKkd+AezZ3Ba2sxBtjx3zVlkCXpt5
yFBfPpvjjjQLTYJksrvHy7O9hojiWxQ1QjkcKRlu4w4UL2ZWiVr1JWnSW3DCI08mL+CIAP+NF0Zd
Kzh9rcU63EZQuoIaCajvcJOIy4cuoZIZl/JW8sJ+t8Bi46/LY1oNQMcgnPfVpqWVxxggg2TbzlSn
IImQ/FxHFyBoe6ph2izIpJSpfT+ZduIsyeflDzjzhmAdQM8y9q6CIy2M4tT7L4qd9XSMWzeT9lo3
e+qcvYFZ6TmV8nclVNwEGde6E7VKn8c6Bot+DcKYk6yzPjs962VaG3h1rXHlQvWYshnsQEN2Fl26
uEtQxTELEYHi2XoyTJwz8VqD/js0JJwOVetnqSQ2hmqrDzrxmmJ2DFWwK1YxDBkEwNBkZMVOpxhT
QRe7qjGu3IiuKdmQod7W9b82GjaSIxTOaNLOavJuBEqCNL8CHs2qyh4gZ33baparhA1oh5vG05jG
UKM/2U0pemM4izHcB7BpODozhDUkwaoiwaN5Nr8ZE5QKluRDUuutDBrrphNduc52PgfHGamOFopx
CDHeMt50w0syvXbJy9ALAud5SegPjMpUSfEkqfJ5iLCIC6Xqs9Zd+uxzka3Pgsy+jgYRtY32g/Yx
0MZJejTq9mpypREkhYsscUraQh7FiFOnnj5rSzkkSeJoXSl4Czk7RZx+3DlDo9ElUYgpHxeHJteL
temRzkKhQiqnnjAxsm7HaB2FR0BkNzg7JnbXhhGbitKaHciXQ/6h2oH7RJBfXfU+yEz/HwxnyJOm
jCgYA0w6vHb1bb+k3qwFeLRx52qbLqwuw7/s70QD4yx37pSQxmgdA6E8pMPxDuRYs+JW3STq/BEB
cTYbxUatKS2bQfM5028mkI5At0oQolbnDzdoNMAoOvwp+/OjfaiZWZ0oUKZCB1cCer3XMb2J5tRr
w99LstFp57RG7V2ewNW9aOHqh5Q/Kuz5lFle970Rkgq+Rw8s+j+kfdlu5DjT7BMJkEStt1pKVS7v
a9s3Qm8WtW/U+vQn5INvWsUSiuj+B9M9AxhwiGQymUxmRljB0AaafTN1Is2XzfnDUY8+UMhn4IA6
HVrKJhXMasDR28mdtQOdFb+TRDosm45shcKtUm5pULOfMYG1Xl0X7ZTtIia9m8yaIYnVPUB1RsSI
eJ7Kwkb+/+3f6MxEwTYHOTI7HaAsD/kR6Sc4FGrzmoICzQprV1J6RyegHngyGhA5+Cr9iOrR0UtT
kKHYWsP1J3An4UholiUUn2DWYIyg+i7VHidtvG+6h8vGIppeDqgkoQpGf1SzGiDfLbv3Wk/cVo4P
RRddgXRIcPhuusjVYi4/X+0G1Aricl4Dra8PkvKSNFf6QB/mZvBKCEYQKw7+b6Pjdl+Rz32CnDQO
+3bc5Sa5rwyU1VmZDxXx27FURVnerWVDqP2/LcEfARZTM9OMsSV6hYFk5rlpP2vz1ygS5jmPSZej
ZoXDBdrMCuOkKoDDbPWjTRPqNKiqPirRcK3mee8o42j4hQXJcrnKc5+p/afEqvSfHM2f0XLX5jaG
Y1aW0TbSTkX6E3zkHXRUEAYLgDaNFL2KcDJL1xCfRENeLVftCctIUQ5X78b0QQGLp9G8URH94aaB
rpC4427ApayYRyDZ6itYvJRxV4DqtkBNfGohfy56mt20F1vDDQaq9uAj4lyoJg0Zi/tlHWsgxYqX
g3yAzeqNAcm6y1tBBLX8fLX1kiat5IoAqjKVJ0sd3hMdNDCDcWh0W3DmbR4Mq1FxPqVNpKJQGSZR
i+wHPG5CeKD7oVmtYETbu2CFw3mTRAMV4kCReSwin8xeMRSuSiuvgG3U2TOE8HJ2P0MOjwnMUTSV
nFdJTXQmlw2msiZom1Ht0smaDgIEpTcUSIldXrfzyqhlr+MwX+q2QZXJM4XUeVmhYwRoejL+zirF
BVvtnTVGB5bH38ICiWS17T4TXQE5YnFN8Y5PoV2c1KEHnr43DaJllz9oGd1JZvD0e3gSw14yi2ro
vma9cBS5cS2tRw254evlDhfhDHJk7fAPM44ECIib0KMOUlvOoqQS1+2xaLDScjk4UDrxtXLy5qrx
cKQIMvabN981GGdWWS+VVj/WLfRAjqQ/ynjbj6+H3CvNl9hwMvuNotbz8px+Jb34SV1jciaFSymD
XhMwNeWqiO9yhomskGB4SomDzg+tvInkfZr4beOE7Gay9spwRdmjGfuNgUIeEd321g5efY7GMbFL
0kQoyfA5rR59DGn7y1DToBpFdfuLNz0fNZIV6E6GgCXfIqBUUUniEjCJCT5Mo3gH2co/xDeoZfgP
gnN7dkSMEH0ImNikdVrt2OLwn6V7JX0N5e+XF3HrlFpDcUZq2MwymYKN0bSKQ/OHVqp3kLjWpcJt
RV312wv0Z1icjbKW4tERZKwuHJErj14kgUlZE9z9tkEsXFpQM4Tebm5A6JCx4lbCrktbEIkm1EVP
yrEihWCJts5cAy/j/4PhxtLEWRnWc4tLfXEz4vlPar+1xW2ZsZ0hjw5Cb1EV3ObBsUbkdttMtEJO
GBC7YkQWeG//xuDI7VQ5V7HkzpPb9cXuH4xDRRbeRhWSgoTe6fHLEIeybsRcyhG7Tjrk/c3Bz9gt
9N8YEeX8N/fVCmz5+eqsr7KoiPQY44sr4o9DDGsEk33V4Ilu10eKo/TQ9Hgt7QdIjcnda6c4mehy
uD3Hq29YjGv1DVExZ6DqwYANw7HDj1F7pKjAZr4m4QSr/HBoHEu7a0VyH0JcbsNXpklNsDNhF4KU
FbRPcv9QQtJV3VV1Clme3KkM6G1rnoLI4PISb26X1Yi57VLkvZQUE5ArUDLJ/dVsjEEvutFsLy1K
O0CygEQp/5wjDbNcSlHXuuosey1DeSxh3bfLAzl/M1ouwOofEC6wH+yGoVyFta5i34UVQpw32w4a
6TrXbvu4cOs3Ww1admuVP5ktmMRNZ7CC5vaJVKea1CO35ZKMuZ0uI5/+LFGCPgfZNex9JZkiSqut
eAZ5EpB5gAgVjZacM9CrIpGjGYhS9Tz1N8x2zHgXVoOTkeWlaC/W3uNJX9DTifzCf4j86YpG26yd
CiD2ZsBU3yjvp3SGKlHpFXSRj4YoWAViMlHr5aZ9orzYBjsBWF/5VBS0VdJCH8G3VkrX7fiQhjdF
dLhsOZvW+QeCp7OJuqIuFx0Zty7AH2FWHuj6BPGwYBR8xWyuhIOULaPQwaXYpKUXTUcqfPTZXCLU
m0FF3FaxXpwZypGSxagjbdwspe/4/0BprH1jVn4SzjeFToLBeEBlOMJBWgq89+YOWEFzzntu0LMP
9khAK6/VSB07650h7g5d+E6Gj7ae95fXbNP+V3ico67BGZkM/TKh9hyQeQzUQfarUnVyu7+LaiNY
XgziTPEuw4qGyflpVDSMRF5gVVt6lcIffYauY0amXUk+wFviD2olui9umg5YDhHNGEjr8dXvHdVy
m82Y2Viddqo6vihzdRNDuh1dCbeJ8hIr036M8BnmFKNMjYHJ3Jbe5BS5PxROl4aoHnVzt4DHRkbf
hI3nUs7zaBAM6BLdatwZFa+Z2j2OVPTatRmT/gdhyFwg31e4kM4UEKQDv9UtLi9JGlgadPD+JWG5
AuIyUlKnm7k9mggxjNCNwa/cMQqplXlfUFFGeHsZ/zdteMY7jSwgaVjG8rKMPdv3xoM1vDGwl122
zu1L4Go8nAMoDDbLE8N4zDxCNo+gMiNy0uwqDpmbFD6U/dQI199W9JAmBOa2P8QduooqAO5l5oeo
QpkJ9L33PaRTmtGZjD2pb2tTEIKLppTzAVZfplYiAbRAny9UA8IoMNteMKebIJDFQykc/oAf+3Td
SIEyJmtZtwLMmGNcBdpk+GgeFUQQmya/guEcS60ak5UYgEHHBUoHfzQQuolKlNckuzAcBWDLLzu7
wa7AuJhPsZlZNhPA6gmEfdlt1WvuFH1vy1ngLkVAiztdhdNGpDS4IwEoLu6TIVAwKBNvcLHgDVO0
RpxL0iscAOgwwJ3SRP4jyp+oPO3yun26vL22YUChhq4aPF3yTUJ1VdK8neGWFAItOQI2GvtpVEWc
FiIUzlEUadVESKI37sj0vWLT56mOg6SwBdfkzZMMbTX/GwznKrrYzKLOQhs6wb1/poEWFr4e7xmu
k3XkzaLbq2hUnIOwmnBAgwHgoCZFVdTn9WBSFNGeiMa0fMTK3JCsobYxYupyZCa9BkUZiRPP+fc4
s2afgeS6hfwMWmlJNnfPl21jc/+imAdVS2gGlXl+vaZuM2bY4FrJ9SOi41FpPMI8Ql1Z+ZdUJqQn
/4PiRonuQksrKkAppLsm0eQm2uOYF7Ejd9GPvskOJJr9oQr/uu95uQCscDkXBUKFsU9SCbEPrKOD
RDR476NxECQyN9dwhcL5JpLaA/g+MDpL81j2WKHUWJlKl+m7qrH9iO4ur9umh1rBcR5q7vrOVnIM
Kov8HongvgpI+6EZneAYEeFwLkrJht6qFy4eFa/n4xI11jGSz+lTVyaiiHGJWs7c+39jAu/H6TYo
LCkPYwtYNn2JhwMtHZIWUIJHyW/oZOnTbH+O8nOpieSqzrv+TyxE4d/wR8nIjDkHcNxaeGj+BJtK
tLNG2WFwZXUqBXn11PeTY/eWNyBYrXpIp/axoxLqqL35OGr1/ZTLopedyyal8KFXwUwN6sNYY5a8
sP6oWw+spFdJ9moYH2ljCFZ682ZioGlRWTixUO9zOvtEmaqqyeCEmkx24srty9GJSesUymEsvk8o
qLDpv5znX3ooCu5+CFJOIcc0VNW4gXPFBR2CN37L3lvyuzYE0fJ2hmWFw3kAqZuSpA0xNBPCksUB
zJmt9DNr9nn/MCmBoh7G6lfTvdTZAzRLBKHEdooMdwF5aUg477XXOomyYYBxNczXm+Pc+YzqDilv
q/LKZl5iOh3qqCKovV72EMvJdL6b/sPla3HR4V+jCBWDnhXVyVClFY6iDbt5b/8zNJ4JaOollmUK
IKwCygcYRWXuDUSykKJKwXo0dTtj2mXRX4sSfG3XPyPjIg0TzNJy1sNsdMnE0nWvc5MFlydv89hf
jYzbDLoRd63cLq6ovGnyAoWFzyaO/8sg2zvuzzi42GIpV5amCePAG5+jSYd2EYlUidNiwYzxkaVX
s7S/DCkyCm7HZYOcF50KyCIEgbyZXYVl8XEZYvvE+DMqbrMZJERRhoWgtgaPe9HcFGEZdMZNDCnw
fwH6E09wa5QYdAg1AveomZDhy5MIrHGW34+FU1ra22WsTVe88iDc6a5ZtcqMxeSgOp0ZEDVPX1u8
QHfWrougBSRqPducwxUcd7obVaskCgNclP+u41utcmvrrhC1O28awwqFO9tbOzGglwOUPp0Put79
Urq/bhhftup/EHh2PPXwmZzYVREDIq4bjyI6kVDPJd1n9e7y+mzuVwtpdB2dZpr9RZyxiqBBHaCy
JIf0kzqWN5JGboxcfjUa8/EyzLYzX+Fwxg0Bj7QLCfwCGd7wlKUQP4l3RHGYHvly40nd3ggd2omo
nbZPsBUuZ3/qJLVtNy+HCEqqmr6+Cmfi4PLohcXoFGnjU/t7W9Cf4PV3QFLmFF17bZqohL48/k27
XH0GZ5egEizIwJaIJOuuKq06tijqysfRUSWRPPkyorPjawXFGWdu69WA21fjdvkvHYbTJLjcVbt2
eNNNS+AVBcMinJWmbRoWaCjEdmt2EY1dYNmTK2sCz7jpRJYNgX5dKBTz7JaaNhqJOcBI6ynQ2t+o
1KmgUBXLns5eGrn1Lq/V5umyQuPWyu7MlJkj1koePtTmxeiPqo12a4oC3GNR7SbWCfagCJBbsbQN
Ja0sl+FBYwIcDYV0ozSq05S3OfF1wyeidNCm//ozQr4rUqcUZcAqGhjwpOBMyDTMCXu+PInbpSIr
DC7TGrYo9ylGDErOZDDwDbbTZmUPZTEwKyrZeFuD5Edm7c+GDCjP1uaXNpwP0lK92sR3caNQkOVk
iV9mJHSLHoWtIOPJncQOJUEwcU5niK9EY6+yFO6h08vij/ZQYnJuoiA+I3jWb6MAYjtQpimrvZpA
EqtOr2jPAq0C6RN8sZQMB5TeipJA5x1gy1eoC6nFQiKgfTmylSOOqtyWumVNJrd2TWhwueY3/AeF
Yuat3jrMf5d/MFd+BAdKwF4g2Zs9SNdTcHnVtk6D9UcshrP6CAZ+Q7WSMBW1ggLJQdmVmmsQU+AM
t1CMlWmopyghNJ50WsM0Enm+kvBulFXabVSn//QGt8Lh4hzTkhMQFGEjI4u7J2Hp12broAlaMJxt
77Qw/ct4nTV4CjroHJUoa8NwTOOlN2anzb2OQRVr8iGdKxsiIcLtoxSKeYQsbMg2/z4UDSZapzVY
Spa6mTlBJuY6xxvwSJ9HejMUe5D2OxJaZwpdsFM23cYKmLOOKLalDGyWMFGzDqRxCAZRO9DmebJC
4LcizXWEUpjK0UIIPO8qI/RSc19qIhPcPCRtNHeCNBC9rXydCzTd7bEcYBoFfdRrP0bBhYyoVPMh
Ticwj01rX0FxsxaOai8XxQJVP6BNxTFa2cmjRHCGiFC4mcsjqqEDDygSOIBRGAB63qwQNb5tHlQo
bkaLO4jhzuqA6YBaMbQwoeBCwWNFfD0loByFjnJ7B97XJM2cmghO/nMe5i/njN4+ZFihlvIl1LDy
SFXWp3lqApIVTnqjP073xnN7q96HO9mTv6FRFEHdIfpEUHfZE25tarx4/g+Xj2zUJi0S5euONB8s
09dROJvcq9GxU7wpETxrfV33+ZBtDcadlXFhpD0CYZyVge1Evrlwi2vu7Bj3+VUeVEd7dt5kJ3up
dxHYO0G460qCx4Gt/bD+At4lM0ZiQ4P5zOOuS47ThNzys9V4hvL98rxuPhyukTinrOfQmBoiIKnJ
ES65WyS35KOuo7KE7BtjV+eGiy5nAapoOblNaFl9pPYSZrh1ypsZYf4TpIvGyMHjB31jL+HjkREH
nfze99CPRK/bRITObU7wMcdynywNow7dhc/GffLWeqYf+3iFCyIs6EPiWZ7mNgf9sfakDwbJ0KD9
VsG6K7fdI2yyPQtSdnvy3uzkB+kYi+5JW659UZOEUBCYHs9U3jJjmtMkR2OkOd6G8QjNTNGxteWg
1lEWt+5NkbNMnnB4FKGjQ9pWyoNQ2Kiwed1bo3Dr3GR6rM3LEYWmX9kaQf50A5lPjf4iHWopMmln
gyldfpnlYLB3+iT7Ajs7S+wtffyrZvblgFu5K61jqQpSIzAa2fCN9fe+ezHwNqOAMf5tVG9yCjal
98uYZ0u3QIKdAW34YCpA4eYpZC5LUZo06J/PEGOHeXs9hLogD3x2LC8Q6K5Gbhtp7nOp3lBJZ6gL
QJyyvZazozk+SmpgDwI3eOaDFhToWupgRldshW/Us0rS1Ea5MC5ExX1KpKua1k+TFftR193SqPH+
Yd5MUOsg1iYoLOLmTWbRwHBZBuNEV7fH1ijta2O2Xi+DnFn9MqYVCGcPVQKeMtoDRNdHz0aEKyWp
V6t/7VQXGLwEgPB9mUOeqiNDAr1IUgPN/1r+0AyKi+zRIR7oXgor8Cpo+66yj4P+24Ri+eUBnvvz
L2h0PID6BvSTFrevDegk2WFsg32pA9VA/K5IhkMbddfT0B27PMj1j6EcA0hVCe4q53EwkNeMB9wC
lqA4RqEsGA8iKd9pRWDO71F4q00BayO/ax5U+dkin+Dyvjzirf22huWWtG0YsXIC9gg9QScJCSxj
FFjm2XGxDAxuBLsZYoegfzrd0U2kRKRFCylyZYVLFF/pwaIQaNK+S3Hti0WhzvLBJ9EH4MBqaEB5
E9d+ENidwulziL1PsbsV5VqxBzdhmtsmH6UU+38/c2sgLshoK72IoBiQuVpVPHVz8UwKUfJra7/h
qQjlEniQw37grDHWoClu9aCRoeybBSLU+r4QpZi3VmcNsdjHysXrENxGTQEg4uEFjt2MUV+l6W4X
oTvuvhbFS5uLsxoQZ+R2ast1HGJxpvRKAR+DZFbOYCF2ETG9iIA4sx6lRO36FMNKwivFeumzm6Z9
NOnhsglsrQ8KJlDZq6KVEBmP08kbkxmlVaGFPZtZpdNL71VV74dI1KuxtUdxEcc2xVlioojyFCak
sj5rJlyDlSbaUQ6VzomYkrxcHsx5BzZ2DqgSbYPgb1RKcIsjs8QsugFEd3EnfXQ1CVRk6aVYdic9
dYaRXg/tDzJYXj01O7uL/AhbyqoiN+sswXVl0xmiNwUFmmjB02We051UxgBazBwcMzPTnCKG7HM6
gpRaK6FaW7qDZLtlXDt2hfZ+8CGU81+/gn/NxZ8P4LaFYddZjgdGkP7hhCu6XYpkab8D+7sT5bLf
lSVKEwVnz5bJrsfMTb8eDkmE3iwQKDbjLmY/2jgoB+LN7IdgnRfHxHvINRC3N/TCnmJTwdgmfQRP
Bx7KqsH0DLO5ihgeaZEa8kz2g8xpMAyFn6gxivJF8bNwhbmto6W9ag3LBLc5ijpU8M7mjmb9nvWf
tfFjojds7NxUC9pOEPxt+TtLW5IkSEyCXZybZYtMNAVjOVyqkuwj03bsMrxWkydmeYnxI+kFh99W
FLiG4+a6LhFASGApdiM6vxVT7feacVV1eLxZyAgV+/Py2m7akE5UUBYhEDT5RBDk9BLbaiuQOnaW
N9VeWd3icpBMotbJzWEtRYQgTVfP07s0nstOi4FT50/LpujrYFQiz6pvLBGX2iaUDR5mgj8qRNpO
nV/V5NRokhquQEYPU7QnkpeXuyn8HpP7y5O3ZRoLD7OuQyFgiVlOkeLJGhmU2BA5MJ/pSBY89Omd
bAyuqVy3TLDbFzvjN+EabPmY1bmrxGkVURNgRd8WQZ8osiNZGjuoHeruLo9LBMUFYGk611oONXUE
YLfm9DOT7kEPJsDYMjw8tyLCWzp6QPPMDacFIXiZwCAq9C2koOABxZVTqZKD0pZ/GM0KiQu7oF9t
L1xS2FGM4Rk5d5Twtu8Ft9BlSs5WZwXCBV5J3WtyWQBE12KkAR/bOnYUPVCU53yqnXa8q2v/8rA2
J9CGCBwYChXwPXPGh8MGfTwTKEtHequVu0o+xNkzCmj+byic1U2QtOrGGihVAWUbJZI+5my+ihX1
LqOh6BDfOGcgtqEslXzWErdwrpbi6VNJrCFzcwQLDR4DB7tyjDpzOu3TzKSDRlIVx49+FXX9IVQV
F10Zgm/Y2NL4BB0PYqCqQ8cHN6tjBaWCavkEU/tUTb9vvEo/9GhNlM2fvVBiZMNVLRzMEF4Du6CM
TsHTTaC2Y9nOy40g13tUiSM9Y1nPmjHuIcZ2zCND9MqmnVvpMrHQKlxopyF/c4o3K83YEYLVhLKJ
PxiWj8aFy/ay4ToWnREQWeIujAsxN39F22ZTQ0ASTKWPKrrNp9FJMkH5mAiDs0kti2Uzr4Exozu1
sD5SU7pWrHF3eSQb++tkJNzaDHGqk6iCJTQJ6knx2lQfYvKkMNFTzGUcna90maMe6aAZo4F2nVPK
d2Dy75LKFUpUfTVucC4KxQPgu9PwF14xuMVXUQBTkwbX6rkxIVnSNRMYOJZnEy9UxphC4KakpZ93
te2HYP470GHEUy+43K+imBR7DQJyUPAwzCXTRlNvtuohmClNdkDrfkMMUY6dhtbFvcXsMPfTJkGu
LB7nyHTyKYX6EcOuM/cd6GohoFG2xE+zSnV0aR7fQjTMvicR6OHsuJo+xigzw4e0U8k72AZNr6QS
SDEH2YwCK1OMX2GczvdmpuaqJ1l9EVRVVeBlCdxgCTL4TRcGTcjM/tpuUnT3kzZVaKBEEX1r9H54
k5qaELcoS/peTZYSO1IUolQPtED9HuzIxW5ImkREjrPlWNDRBs4h3MwVcCRzW6/CMZgryO6FBfOY
HjQIX9EwNNbXlebn1uNl493aImu0xdOugoUo6eIpUYFm1oODTiU8iFLHQnLjMsyW7a5hOJNq0xnm
MwFGIb+UHL2qj333sxayHC9zw1suGjdQn4AY1T4joGhCndqEIr3X1j8r4ql5QLS7lCYuqY5SEkAB
w67vDePh8uC2bhzWGnYZ/WoSB0ajDPcBZBXJr77XUbvxmLUgNOp9Xe8dGW3xkg9xZEkkb3XOJbMU
UuMlAu4TT7QGn5q1QDMi2RrL3c6Mf2rlx9yPO+h6RP0LmASvjGjyLVwIolRHJcbtnOoPOEoPMy2v
JmIGlydh44Q6+RRuDlhjZSCnxadoA9poSal7kl5BwYlF4LRIDyrqkC4DbgRSGDhOqEX7CI3enNtF
X2IRa/mQu1lpPJVZ6VsWKk/0PLztpPITqfB9O7VPlWb9uoy7JZG1BuZJwcCNmQ4gjoPGcTkfQjlD
sGPlpsskjd3IRj8OCIHS5JjMrVlepVQKj7KZxdBirlr6GU5ElkDiaSjIA+f9vaxOyT7JLZSRaFKa
gfWjC9k7TfXxtY9Amu0kGq2vKBp6ryZZzu7lBAdyEZWCC8qWCSPIxtsEURQd78dcRJVEc8toP0Lm
Qep7N4S0l2y1OryC9q4RO/WbJn1GRuZez4K5BomNMnafl+f1nAwUD2q4NoNBWcZyoqP+dBeZkW62
o93lrjG96JW8o0r+ag8FZMSyJ7uFthUk1TKpd5W2cRQ63sfg12Z6/MTUJ61LbkLleTQrVyJC2dBz
r7LI2KF8B/tMViELcfphYEAmWiPXuRsVdoSYnalubM53yC05YUn9apadZPox9vkua0Fcrz9dnpgN
F43Cfujp4DUYvJP8cQylolkisZwjUsrfCKGB3ZqvhiIiptpw0bb6lRVDGgZ3Bf7cGZLR0GuY9QS+
UwPvEmA67WiQg3z/8ng2FnrJOC41A7gMLxIjp/PZKgNetawpd2v1fcTNW/sGqoQGZGnzVS+/aN0u
7BxK0Rg7Ohm07mRyl8UHGu1lgh6hUfA157O7ZPKR1tB1BYeuwcWIcpbMEjbWIoWTQ+tk302Fm4nq
CDd8BlYOztXEqYSUrrHE26sTQspsBLh0zlxvd3P3vPzzGEB2/sp9mpw9dfZ7QeR7vpgKBM6V5Z0L
hOHgCz/F62hvkhF8/m4Epn2QdY/6h6q+jkxQdXJ+TTiF4Zw+wkdStyVg8hH96NrtZIt6TM6PlQUB
9x5DQfOgxVe06tkUK7kOhJJ0/iS/FLMHbaIgm/2wOFy2y63BLKVi6EyCB4Lg5+mcGcYcwhTgf1I7
YfesiPFCzISc2BvvgKfehJuzJJL03mBNjlcQe9fXvVNP0uQQhd7O4WfTxrtJ0tAljvvEKMrhbU3m
wgGOuiRofZxxgJclxADmooWHxZU57m/U3FuCI7TtzCAsuTybWxa4wuKbg+KBmBqNgUVmEL8olluO
RxIfLZHWw+aYIDK6dJfamsrnJVNqILdtIO6AhCTo60pUMuy66TZjH4UUXB7SxiGJpVthcbt47LW2
S01g4fKKmPy3rCAmRz1+iQaRHzMS3LEGuotdPz5fBt4YI65i0CnBNlAxRG43qwtvl6mVBdQrPqNC
clRULJpQbU2uTDvx/wELaQaYhwlZya85WHuqAc1ISVcVYMxcakADVQ3kSndp24HN4+9tBPpZeJtG
zAHtHj58rdhUq9FUA6sNDOVmBjNHO6LnWtSCvPH+BBmrFRC35yoyNUY2AqjLjym9matgJL9Uyx+R
JDU7py+OeHOR1deyPFit36WCC8J5qAp4DW95OPXQQcLnigrdziIEo4Ub6gNkKFCjFxvusLyHmk9F
W7kq+ZWKBA439t8JJneuEXgzNdeAOWvZzk52Sh7uTXKlM9GLmmhwnNusapBWVSP40AlJHMtA7g+l
tl36U9FDj2m9G8u72Hq/bKTnd+STCeUZl3CWT5alYnCFiZzbFWvRufExtxou+e6YNIe/R0NYKhMb
4QHUs5ftudoS0yj3kIVUcPEvY59AODltriVk+lKQvNbdAA0JUU/01oZfI3KLp+tdXAymXICgugra
8buUQxbaMnYxzcF5JopONtFU3GDx3AJaUr45GcTECU0bjI+NpTcVpqMbEFmbSk+NIEspuqSfrR2o
B4mOBJOxBJkIuk5nMxzUoe86RcJzqyuhQpYWDjVUlLjfWMkDbmyX1+7sUF/QDBx1uCcid8ofDzTW
izYLgSahfQnUL4MmCIG+DrKTnAOHwB0KIdVYXSZ4jzCC+We8zw67ef+bBNJV9Rq7P3oH4ryO7GFy
d1RACHC284CM4mI0QoI+DoGLejqT4Bk24zozJadAbTFytT27bcvXZErwoj06ebuvBlH5owiSW7ws
H3AVVWEe0fSR4ZVTRitk4hQZxHa+95bu2iIh8bPwnBsjN7tqN7O+QN7WGcdbS90RtUQ4G1y2kTNX
yWFwx2s4R3MOlkHJoXDJYbSzB3QRjl6tCfzIli1CfQ+ZGiQ6YY2cH4F4SUvVGDhN9ZyR3G0qgS1u
T9YfAM5tGKDwn/NyARifkJFQlAc6CsID0RgWA1n5QqZPJEHXl+RYNNrpXejMmsjGBBB801WpJMjq
LNPUUsPRolfZFqzD9jRBZENdonwoAJ+OAY0GaLS1YcQWaE/MYdc0j6rxeNmmzgtsF6MCuzmyI+gx
PIttBoMaktFjFMaLGnzrvfQ1Owwg+gnSQxG0+3ovwNs04hUeN6i60DtZrYDX75Qn5Vv/TXUfUzds
PfX+Gizy16YnB6YnAF08DO/71oPkLFpjc0pRYIaZjFIvqnW0onmzfew7MK+YjmHeUQlcnejLTltP
rgXbdtNOQCaBYjwdeUCezlaJUiM1G4zYDG/q/E7IR749o39+P7ebor7vky7H75cmUEaT3p8sR55v
sr9ukv6ylD843JaqDRKhzhs4JdrZc2UfyqKKgPPmkFMInsexAUVEMkSAQJ7DjLyP+GG+7vc/IfdI
P4tj5hi7fFe91IIkhBCWS/TEoR3P4wBYW3Wnx4f8U3ZjJ0dEeBze3yYvP7zYXi7qMjtvqFwGi39B
Lw5BPryJnW7vTu4kGW9JkjPbTn2l/1SDKbBu6k/mPd9Dani6o9gLkdc4yYt8FIqNnBW2c+jcoVzb
LWoiQmyJSQd5lF++Moc1zhj6UqC+UcEWOOeV+ULTv1I9qGDha46gCKWU8xICJNf1Z/2qukiHH42D
EoyP5bfxqnFQR3NMZUdks+dZDAAvQm3moi2OWnfuzIR2+jgPI4Y5pqVj6NDKdaLktiEumQ6V7iUh
SO0cgbdZvAnvbRZSLg2FijhE+Wsweqj7DoSxkgMJjM6XfUg51EFx1B8zZ7iedtbOfhj2Y5D4f13b
sAx2Bcz5VqOtWd3LAE6hPCw7k/KsoW6x1gU+fMuhrWE4b4q1xDuBChhZfTeH5f3o9+UZ3IxV1wic
S5PMMFRD1Hs6yETWjnpV7bR75jjRdRt5hmM5L+2+CB7IQb8X7YsNZ4qWiIU6AS81qEHhxqaOFdXn
BnKcdfui4K2mhuzUYbRfLw9w42QHCg6DpVTCQNh/uvVJsvQpNDP8nOYXeDyhTYrnaxGp0MY6IZew
6M0hK4kqFM5hg6vKJGjZxqazX2zzQaYCxlht+cwTQ0cGUsd97ItsAiUYXJTdK7Xe0jKn7nFEO1O0
t++IYwWJF+5qh+3iY+qzY/6guZE/ulCsfb0fAv3WwE2jcPL79g6+5hj62u3tHBRueVCdyHvJ3L+c
ae4TlzlaxYHUipmEgl7qatJtOhxTNN+LtFvOphkQWENcuNHoiq5GbppBbK7YzVBQF/KdcvaoEcF2
O3Mny+/Hm47x1UuOMpTTIUi9HMX5UFKXkU+leRrY1UB3xeDRWAB0ZvscEDdXkR1iX0QVddVyhnT6
VWx+aBnIPARLoi67lzebr1gI9LMm6uW4PZaBcz8jZYcBecYrWrr86jr1ye0HOuNx6kYBu46vIFR4
oE5yqz9kj/Yh9xABBNJz6YsezTYWz5TxAoasvQbGlK+Da2UfJC/kvCkG6irqJ4u9rhdVKG1M6gkA
58pylijGhM4dVzfv5nAHWdsKFamiuoUNG8GrG2xvoRNH6xNng2kIfmqdLSj1TRaCqkzds750rQwv
Kt5f76g1FK/Doox2SZQRUON8r4HQqL3qLUFAtjUaZEMIEpGLMDt/aGcl1YaOgXpR0X5qlWMVx7BF
pxWeVFOByW8t/xppWb3V8heqMaO+CEiljvfbAq/YItrMczYKNEWsIThrtwtwAZWVhvnamaoTt47q
h17lg5ZiUh0JfnP+dXmBzq90HCJncpGNGqdsBCL0seJXyUbrce0W/4+0K9ttZNe1X1RAzcOrarId
O3bmpF8KnXR3zfOsr7+rcu85bcsFC3tfoJ86gFmUKIoiFxfvwn2NUEv90kybB4a+TlwzIhn76wSK
or0Kkf0OZCfo0Kzt35Y92eJ7nNvaTKQcw4z/MbmFKiJTDXsHqhHgErZ4CC65IVVbDfNBkKFLX1Td
TRoO3uC7mMb4KshA55ECUwQ5AxM/KoJOh2LSI3tw6vuQGMTcGcf8EYSA9uglf3QnJKC2JOm+uP+j
uCO5B+yNmPc5+TmS8JOzscsq3voYxlrNJm+1rjQiUIoktgYWQkedSefQvWpHn2Bt9goy1XbpBDZo
00oScO77FVd2sRaMJaM/KzC7AGuRKb/BMxNWGqmTxxIE1bf1vK5Cf2/s30VnDDhJS0zOoRA0uwrJ
SXvfeLKbPZd2/thtpA31XwZb9TKiuGAYvbd8a9dvUJzhtNCvqguyowW6hEjeYO5d0xyt0qhA9SgI
TqLYCUJP80hbjrIrHgjVYuCdNfDVYGwmI6WPFTnWaR/bWgdMy3Ocv9xezOunFxbzXMDyAWcurgmR
z8MMmNjuvlo4OYtk2/gudM1t9EnvxaPmh3Yeua615c0Bv0Z9MZKvzk5cy/UAyS1Yf8jwrv7pfXps
SQSc80H4Ue/bGPc6L4LnLShzSAa5LzCtF1Kr1GvzU1f9ub2g12YB7BGqLFDumyaYcXVxNFpK24RA
nSZyt7ECzCNRabvtSgBp6yniwceu30IoCCw1AdSM4YGAN7rcvyyjYFobkBCJFHt0gfZHF1znjD8p
MZ0ud8GY4SXkNX1GyiC0f4mo8nAs9Nrr4APQDAb/jR5WkBZffoBqTkIK0CDy9jGczeLt1GN4Ggk3
SXC9c5eCGE1rNckyOYYg7SnbA5WLccYoX9/F29x+k79kz0Q7PCcWXbHRS5mMT0vzgmqtDpkArz6L
O9FWP3qs52/zCPIzMpL8s+CIXFtORJoL5YqFoycyyzkYcp58955ptUbUxC0iZ7JOgEBiWnPZjSTg
AXWXH7y4NZCyk5DZxUReoLOuwu0hjAKzmIHABpT5vgzLfVYAEGYaHL2ugrZFDASBb2I5IGy9bDkv
nUTTytYx/4gGSA486QJa5D8VHq/A1QoukixZEcGTi4ct6zKHoohKNc4r26xJULxWKCSJ7a6Z7FyY
/LyMttHg3j7z14iKb5HIruCNt4ykZg69KTRNBQqtytbEPyImWQDmBxdDMoArp9RLrY+yfA2V14Q3
Bvvae18KZjOiKNmmYqdAMMYT2XXv0BaXkXXSgp8yeLbq0YuDnVX7Gt3Elt2qp8Z4j8MPWt63/zzG
Yz6FSVpMHXpneh2fIoDsRZMjMkoSATRHE38mBgYnNRs534eYhzmTULC1CsDwfwyCwyegHou22OWp
CnK3S1dkKIESqkqNnzYtN9GOESovYvnB2eyr1OgiBV23KroIl2m3zGbLRifngQ4peAyi7JLJP4Pc
NxdDbrxk3jXJYOtAY9yWunJ8TAPdzUAUAmECqZeqgXxeFQdFrOw4mh5a+lXG7x0dNnOq4TTx9vLq
DgO4z8A8pu8mSRBMMOuIiy1skl6qbLzFESdi9AZ6/Yr30jLehQzg1NuqrUjDaUUFWF6iKTzqLlUT
YzBqmCUGiUxm/mZW3bCRYxNEnbjYHoZg5sEgVvwdcM/gWRDhhrQrcskoHGKzBjUHJm9Qk/R1WriB
JKdk6vA++eeaKYAHIMe7wJA05vaIs3CwIrGp0S5Q+VFTuMUwbKfY2HRgHb0t6upyNDE4CE1IuIYN
oP/YVrJ+HI2hbSHKTLpNbkx+ZPB4MtcW7pvyA7BCmD+Ldw0iTALVlaIGYUQmkSFsfxmR0DsyNX7f
1uU6Kw9lEFNjzXAtLDSNlxZRIxYGxfpY23hc2arY3w2Z6FpDsK1Ewxe75j6V652UVp4U8GDxy09f
3oby0nGBfhUVfAVXw49qS5lDWk6VLfbKvYBhZ1L5YU2Phvwq0z4nWv8ZB/U/7/WGwugFUnEJgpQJ
dfVLhaWh7BPgo2tbDma3C6hbdtlWygdPr5sDarBbK2xJLihOnmt+MUeJc3vFV7zLYjkKAMQAICps
jrLpi06pFbG2q1EHWnmaDbTCDvfh1ESumgjgVjJ6yb0tc82czmRqi5s9e3j0woCTgByxHaEVqzd+
iAgMikzmvRbXvIsBjZasFyCHKuM4cwODAYxAru04tnxxnL5qSdsgh79Bfsm7rdFaGIAquYJgCk4T
70L2vDdWBjYqBW/sUbaX/lEVEx3DQnekuHNSER1Jfe3kw2saivYwhP7/UzyjqjnlShjWEN/2k+Hm
eRkQNR69sVLrfRQLIOodlOMUAqZbJ+GnoSV7UP1/cj5i5XYENhwYM5wdFBfYsmWMuoVhjRoySlFy
0jHDjYxga7CC+qc0y7skUPw+Tfd9hBYE+CwOcmRts0FYpQGvIJngRmIcR2E2s9lYRm0jRjiM7fRY
hfRRCMX3mloftxVdM98zUd8+7Mx8l67ZtMBNYqtd1TvlXOTHZEBOQm+4kxHWfDuqB+gDQ0Zcw1Pr
8qTIc2cqYQtRwOa7CG8+RlX7uq3Nd1B86fckYEUw7B2d6ajXsM49RwcKnVO5si1zW6tAOdzR+Vef
brJMIUX7HnX6HabBzNU2mJ5q6Rf4puw6OwiVl9ONUWBmlq1Rtwp9rfJGHp/e9a7KgHkjSQFeHA30
SMyutpMWquWASRtS7cgSJT0AcLP8lViPtxdhVc53pUYCoAbhweU6T9agDE2Nl1CZLZx1AUmAoMqU
nVro/zgwgEZQaaGQBaCWLQFHQoVxSXFW2TP6Gjr6aKjvc3Cc8p+3Fbo2nIVgGMkj1JoBJGXFWJOm
jmaAN1c3ZmBZFDrdDoIg/RfK4CSgoI1+F/HqAdn2gtY2UYd4uJqyO0tEhrdsZN2Rx+gVvV8tBy54
ffBwQ6ONaOEuxBRM1lIl4EomGiD8bowAQVvva71h6yWvEXBt7QALQDiKEuw1qDuqOiXNFlTzZGzy
4Jecvd/em8UZXx44qAHaKuiysJyziE4jjYZZz4cKrfCOgrGO6NBQoztJ1lBk2Kr979vS1rX5K235
+5m3kqQgVrIU0uJRc6kY7vWMh6K6HTkhRrwUoWDut44aUwXuoU3be5Hmz6ItTLkf67Hd4zUMMP5t
pVYsQVYW9mD0tGEWD+vtzSlKLIzrrOwK5R+LegJmD4MR57aQ6xQQDo4FSqmFLwZFVraROZjGcl4m
yNqZljt6OdmGKaAfKbHR8vg2J/rzUL5qQuakwQOIFr5msbrDiJrGUsD7x2tuu64WMR8jXy5yOyJZ
EywxuGU9CBQet3PDMHZS3EakM9+Kvrwb0tq1qOBm42GaZo5HWVlylHKQ5sA9pIlXxWZ5Qh9nUqKK
kIfmM95tGCXSD8skdu6k7uVSY86HqoiAWSCfglQ/y5dSVlIco4MIY4FnTAjDAB0YEBVPtRF+YcrB
Ma1BOHV7p1co2fEuRAITHF9oHUT+9nJxUaYvzNHowNy8l38s+dPY/fpInI7EbmpHXuOCjMPtNy8j
0cjDP28nNNGXCcLjBbyO8IUNHlVTiDR57JcZT6TFnKP74kQh1tHc8DDYyquSEbzq7vPnDchUeZHr
YjfMaoM7CK19SwLQROh7qXqIsF9QyhYsvYdqD5TGztym9lv5Xm5TL3Bvr/OaEYOsCNQMOA944rEJ
ukkJQI3UYZ2Fp9amG8vOfSTnttQFzGOTcK4LrjTG9UWZEVLdgmq1q+/CHeDRx8yJY6IfP9S7gveS
Wnm74mCcKccYkWFltSQNUG5+AJcKcnBkYaV1DB9zpTj+77qSi06Ac1lLQHPm1XUpwVHtIWvc9e7n
dJf6/Xv9jpwXDGQ68sKwNU94IY6JQyW1R2foolr3jibGn8bdQIYd2rlUUpHwqfObl4ecdyavnxOX
KjJvmkJVzFEqIdN8yDeRA1owZ7ajvUU8lDpqp3NVb/I/Ilf0Cv+VY6fK2qFQ0cWNm9pSAIG+XN4x
s4R2biBb+rJ+pT+94CCjutF7yA7QXbnlbueKy9OQ8PivPMZStbgX02rZTvWAJ/dxtEHOiLWugXmh
IZGPo9PZ2cG0C84Vt3JzX8hlTLYbZysXasjt7coD1+Tno+aLIt9c1/VTNGSPgN678nCZJGOEsDXA
w+1kv/+dHxQncgCDtC27cYef8fZntOvvZh6L/TX6YDkmoOj5j1zGhqwCLV1qMmIm0Hv6E1mGkAT7
5rNxJXtyi4y8PPScg7kSbQHLquAltbDYA39waThap2iFvBjOKNA9msfvuoLHhqWseuwzGYyxDBTt
2UWM62K2VdS2W/cobWf7+PgeAF83AXdg3MvbQ/zyWyfzB9BgJPT86C521Hvr+cXkKLxYyNX1gd4k
E/QgSJqxCbsx1mIzkWWclPK5mh+zwp95p2PlcYa0H6I9TCRHuZ19BFLNTOsgxWD2TJ0cMDJKMjg6
gkM48K7CVUHf7al4BeOZwZwGoUwwxbhQMegVAINdvKFE/lCJ9qBHpBxJ69R7kRgOPfUiZxFXrw6E
mHjpKiaQFGwlNVJrMFPPANRN3mBuqlOIsMPVj4KP3sPbrm1VxzNJy9/PLg6wMKAdfYKkhW7RBhCM
FBZHm1UROm4n5G+BYWXPQNxnQzhm2K96eInALgK2/zremrzIZVXMwrKBYimCCTaWaArATocZlhcK
e714lOsNje252Nxer+sqO1wIMko4zRKIX3G0LhcsNdGDGhiYc919TQ74DknqG24I2n5zH2UEs4d3
EbkfSbkJDsZW5oQwa6cL7w5ZgxdDopjt6LfmqJpqAxZpmP1p1s1N31lePKqcHVtX8q8cdgZGTqW8
7ifImXeo2w2KDbYqwZZ8+MjH0bdcqpFIAIipdCMQutjW7MrOwJtZuTIcA0sN5o4llyAjJlUul7ov
4khKSxiOfmh/mo8hHl170Og685fhNZvop0KJ8qNxw2dxA5a+r9izBs5CrNoUXhwgp7eAX2aRPWmo
5nI04wtyuh2nByOo0RrgmjLvYuLJYVz4nNfmXEaQE+SKF4HhCBb20ic5mhFnTnlo7YpfODv+oxLj
1BZut8TsIWoWmoMuBd6oWU5Zl7YsDa+NjhmvFXofOcHbanx6LpU5NUJXKHRoIJUuzCgp+md+zxKp
0XmMsqKhbsE6g7JCByIaU97KrXv70K7cwmiKs8C7sQBSQQJwaUgNYv4iKTAYTzcSOw860vIIHFc2
0AB1ItAMSA2gZMWYKkC1IINfyt2FFJFZJ9T4AMlPTJ3biqytIzJRiCiWi2Gheb3UpJJDQCr6ZcoF
WJq86qhuA087iL86d3CB2zjIPEzI2lV0IZHZOUOee6sFdQiwWRkwPfJpPFkt6bGGm4ZHn7C2T+fa
Mc+KQU77qlxkxTWQkoY9Iq93ewFXHOiFNkwAKA8t7fIQEiprq4HzQmgdkNLdlrFS/EHx7GyTmCx1
Xk1631gY+iL6+kPk9G7iCJk7Ok+zb/ziyFp5FaEzBHQTGNC2iGQMj+ZtJjYlxrdIX9gV9MHkBBfR
RBpfP9APjrCVSBNRnQlSK8CSMCCJsb4pBtYh1DJMD/Sto+jSu8Cz7Ap9Zz8Tkvhc/P+qOZyJY0yv
Vipl1PICBJSD4rQAU0gmb6uW/WbC1QuNGItLA7WgigwCC6N2xgfVxwD1xGsMIvmm01uYvac8LE+S
ipT7+I/2zFlPnoKMNYK0sdZpAem9XS6ppfvPwRPt4ISJ6k/lr8aOft8WuPLsutCWMUxh6sWprrCg
o3WKM1coiKyQJA1IoXAQwGuSwAsCeAWwiDpyaJd+SpkmeHuxxMC4/K4BRXSAFOivMnY6Xk/NdXMk
eq/OJTE2KQtyTQUZkvRDIpBxp/uaezwdRYyc30wk9DOykzHSigRuzysorx70c9mMgdKmMeTOguzy
YSASsezgmPqD+6cHwJMTd64Z6rkoxlDrNJTBPVq1tvqj2EfHbiMchIeWI4S3a4w9dn0exU0JfSzc
YqO0tCUqtdMCREp5AK214A77tnSdgWEeoGZGoQ7YqVhK60Uh6oFAJkSuSiWpO22bzUfkle/WQX6O
Hue7BEmC9DOdOaHdWg7r4gMYZYFxbBtrxAeYARD4zXtd3i9NruWXNjsFyKzGL1X9ou09iriK1pBW
fuXObrhucPo23r+LwBzIJqf9hDEfWIRDsp0fdF+6M/0J/a7ir3w7EECfvIFMwOtL6HyNPQPtb5E/
HS3yamz/MRz68lvYdp06b3pxnvEt1OrIoD+o5fG291mBKOKoLmBMjCkCgp3tb0+buKax2LT2gLQE
Qhg/JxjvhBgmjJAVVTfoqtrQk+jzzs5a4vdCMLPVhYBG43aCYHSJ0q2It64IzLBl14uPjzEIzr+t
6Vo0eK4os60C+NDTJoe8TpLJiMpFExBZAmOz5d4WtPwQe32dCWJBn6Ywg7/LxJ6Js21IdhvcqfFu
qVWjTq2pnhJ93Za3lkA7X0m25AqoV5KAE7y1f4S7tia/cYPg1FIbQa8jkp6YPD/B03AJSc7yE2UJ
YtJQh4Z9sikqp1FR9/FyDR0QpMr/GDxxy21xa0GZcMrUxFTTusVSwA4mOlPzGXYnzhquhWznm8bc
jdpU570mQQa6QO3+d/Cc3Qk/EqLfK/+iLHqxW8zd2HZKq3YSFq/rbfCv5tJ9xgU8c2zdYO5AzMDt
wv9dMQ94alveFU7uA9LTwSLSbesBG7+R39TH24v4nc253ihwoKHPAMQILFRUq7O00w2oZj3pO+NO
ebOQPW7JaUAuBkRyXmW/wXPaGVK74kZ0pI9/kW7C2v79AGYXxzpJ4yLGLkrANtd70PZHij/xyOvW
IkRUm9FOqywT1r4JKc7Mv0UTl0CRCwQJmEjwdCEWt+1wMemrlcQQwUUbjChh4QeRNWVib0IR3Udd
zE5+RYCs38cnwcnczB+3oXN769ajpjOBzMr1iZkEkQWBGgIMMo/k7UMm7dO8KTcj57m3biZnstgT
UCOV1wSQVbpi4OpgWUiJaE9E3Xao2BOd5BE5Baev6jF0OxSv0r2CwSmcr1jZRMx/AVcA6gBoRvjO
tp1tYpo2QVbLoFnTUbwmKLs6gzbxRiItdxizjQsYfBnFt2Qi2GSZaqS0SywVJaJlVLnuN+k7ILl0
QLtKf4wKziauqWQuXQ6QKV63itSZqtMmAhBNz0T6pHf1y4wt5WQ71ywF6EGUElC8BEcG20wBGvKa
4kGD+zN0gsnJMF871Ekrvsrde5e55rQvqgfKIxVduQPOpbKXak4xb6ntFRQay19Vpr3JjeyabfF+
+xisSAFU6u8KMjEJ5oSDhj8DQHGMwf6syrtOV/EW0ze3xayYBThzkbFeOKhRUmRCkToJpKQYIiwh
MplePRhoDkkxW6QoymPdWOZjoNb1c5xxuT9WLm4A5xDkAbUB6Mb3TIYzo+8wBbI3hbwBOc42NN3e
OjUIb5NDnf7AgKA0fbit58rT5UIccw2pIdQ3VIhrZpxy0U2Fyk3qBvlFR4KZ3ha2Yv1o9QTXgg7L
BOKI8SqhalV9vpQvab0dwGSYZTx4z8qteiGBUcfIMq2KugnqVBKRihRjGR/V/FC2E+cgr63buSrM
MywacSekCQTp4kM7YnR8WLm0vpPKHAR8/yLNfaEVY/OV3sxTKaL82lOhPuZROrm9UIcPFbUexKKT
ObqtHDEcsAXpDWKf5Qa9jB3nvFerWYO4wXoo8m0T/+IWCNaWD5lluEDMKAfujFm+oU6nfJYpCtnl
KdbI2G/G1Mnnp6HgBDzX1FOAPp1LYtZuCjCnk1aQNPuBn/+hXnf3SVGUwYTyR/UpPFW+GiLrd9vQ
17zHuVBmBcGtYywXC1xhssnhnsSTMThq78zRYzRwnodrh+qvLCQYL3fL7EGrEJWQ1U1P8bgzeXXy
tQc//PoS4gAEK6L78FJAWBgU44zh1+mxNG3RzQ+jPy2M+3gt4eIf8YDBsO2J8FjD1szwXK58KXcO
owkJYciNw2WY0lsSZI4ocCos60L+e1WyD7OxzKwqH3FV4rnppxWC8KzcKabAOVJrBgHO2AUeDnD4
1ZyqwMIINjTWoQAp/imzzZg/0jIlQwN6b9zLn7etb9Xmz6UxXlDGiJ4ujSENTR36DzOZ0q1uYfAK
kLIBBU+KorgTrPPUSaFmgxe13BtoPtyiV6h1MSE4tqdsaLdRkuvO2HSm26XVr9ufuFYpBVgenXjo
9AABCDtkIC6VYs71GUaVyu7QvfV4fPeR7CSJ5Y31FyZEE3S225iuZUvicOiUWSVjjYxX/0HNUxY1
W0FSd6gaHTURbB8Wb6rX6hqefyBjfVNTokXWwgfqh8lLQKwUbjK80NTODjbqU74tdhEOto+Optsr
s3acz+UyL+kxMuQ6SFATKNO3Tj3kvKTOmiWe//4i/yy+KNVETVUV7kLGqVKAGewGx4h2SXIKBmLl
nKrp2vE6l7b8/UxaUQ2YkoteIbuef8zNkjd/1XhcX2t3/rkMxtr13qRjXWHFhMxL0mcF+ZvUkefH
2/uyVtBDswHaodFeBlYl9uWMwV75lGdQhcqvoFC0m3rbSB0pkVHUfL3dqYAT1Lykx5pu50KZ3Wot
pTYDDVY4Di9Z+qxleC0fdN6rZNXFw7Vjfh16cpeuvcttUoFliWfMerMbBwePOsfWjw0Xu+VWh8A1
kfMbifrIK1uuGQe6jQ0UxNA2d9UkGxv9kMsmVnSsUjeuUYFrh1da6JyayprFn4thTrKZm4GY1rCP
qPNp6eBMk4FSuwY7uSimRFU4F/K6pZzpxRxhodHbUfw2yLmzJ3DZq2gUw2NinyuJM5aiAX6X6IhJ
RcSqB07kwVtTxmDkCA3ciog1DcSHuP9Ie7+ZdrdPwlrsdr6ejLEIslFSMYWxxFP2OJiYVGSCyNZo
nhvQAgBJxNm+tdypdS6POd8ACHRmkEGe8uSou8wz3hUMoHtqPWrPW9QXvXZ2bmu4LBKTE7AMBVxl
6ENELykLYENhTIvbABL1TPg9J+NnkakcEdcXIJqWQK0EsBAuQDTiMKsozoOeCDQCQHWvOMk2d0fX
csE2BEZtovjJn/DZOAymPQMpN331NoADt3VcIV66/ABmWWNLz5XAwAfkRPEEgL6ItDf/dPv3X6Y3
74B/vJvuMNHSxdw/PG/u0md1gSyJu/sOZycgmOXB+aIrX8esCPMmAEHfRK0kBiHl7OptaRuNF4Ne
DVQHtzW/sl/IwQgn8NubYD67al9vM9oHfY8mrng6SkAbtDUaPE+93HrV+PO2qKvH/CLKwosXY5uA
NGXhLWmtodtDhSiz7K2HtBCnhzFr0RiYNptyaGN0wIyfSjsDeB5PX7dlXxkxZIPEYWmQQxLNYo14
DJVJaEwsJ1pr7MAo3FbiaHflWBcJSLHigCBzBnTD5a0RJrWeFXqCkTxa7xoC+LKM7i6t4rfOmO0B
016MIubYyKpSZ1w9zKlJlD5GXxnYZOL6lJgV6XhNa1f+Ezpp3xwrBjYOXSSXOg15guROjam8AZpH
MGKofuh5tObXpfdFBhgGwOsJSDXYei9lGF0tVIMIzmX9x3TEqNDaHzwQeg6b0DfAMeJQF6CXGYct
d3hnbF02mFEBJ0UxEWC2S9mm3kxSbGJGQLpJejI9FUCiRKA9anE72gIqe9Zvqtv0EHoTJe0dD9d9
HWksuv+VzyYJxSSuFHWC/N4OHhA6NeDOMx1ql/7obqk9Ro5kP90+CNf1U0Yms6fxBPruSF04roFS
2YKDfAcWjpJ8pnb9NUF5J3JRK36rDjy64OsCKjilFLSxmwrysDiGjEur5LKvzDlM7TJ+MwJbjLf1
sJnQ42uC1U44DX3qALFV6CJ40f3bWl9700vRy+E9i7yrbpK6WIFo2Zi2k+SOku5OwyPloraWU35x
WTI6MhbVxbIUFBSC0Pb0q/Hoe75Tt8qhAYEeWkswSKHf3NZs5eq8UI21oaRrQWQlQiKqt+qPcjM5
yXE+hI/DBrTph8kG+5ldPGDazIuE63NXcVZ2xZ4u5TP2VCTooI11yI+2wtF6CkHoX78mTro3n+fQ
RTc3aBjs+lm+B//wbdWvvdOlZPlyU6WsG6dOilKbmuBqT9+iovI63nSr60vrUgjj1psgHpN2hHoU
VfiibwHhqB5bayJlJ76GePLkDZIWIw/ufv3ivjQkY/H9ZxY7Qa8U0Su21R/2YrJBBsCOf88W6cfv
1p1pJ9+B2ttRnv/Foi7Urkj2Y8b1dy3sTG41tqlIVSxqkKFHKPGb8jX4x0OYFt3QHWjhH2Z+sG5X
rsNBGBYZtaUPG0CHf6dUOnbCXG2AjvX+hUJ/hbHnY7CUFCkXCIuU3xrghriFQ25T71U1/lIjNnFm
RBqyOgqEqMI+UJ1B3yfG4BbAYTfyrpVcWn3JwvttxVZ92plijPlHCbVmKYBMK5YLp8mSgzYgL5Ra
peCWijw4t8WtnrYzccxByEXwaxllAoNUHqLgVA8YYMt5S/FEMDYfWUlEjTDGVpmfYPzEUD5ihBx/
uX6wQAOESg5YyjGm/vJgaVQFi4EGPTTrIEgovhxKlXS4/ZVNkG21+NkQQjsUiRJ6tXZUMyfRidzx
nnGLV7y6J86+Ytncs2OGHrJqNkZ8xdRsRYXIANvKjWukP6PpCGAH+LAdPQJHES/cWjWaM7nMHRw1
6OmvWsidkydZt+V0Q6vY0WOOF7l+9eNAQAxS5ZgMCyJAZpVb2idaEUCOoKJVX4Uekt5sggDTswLM
tI+WMaei5AitsosaDjZmMRN2bVGnQSkFDD0KwPqXa1srSQzkTAkzCud7RagxJ53XPbYs05UIEJ2C
LsJEbxXbPVbHSENJMtRLa3OHyQFOhukk46T8AHHENuTd8dcl7O/V/I84tHReajQZZl3OcooaIV5o
xu9qkpwQZDztY4X2yqZonKj08mLcImC8fejXzAWd6/+nJzb0UrAei+0shxBcJOhUU/RtGDfglcac
8pDbsL74q6s1Bb8iusXxQrwKD7O+ndCsA1kmJpKRQUHHfE9JoWXOrA9EqyZ3+f+mVe5TKdvgWx1q
/mOswLLQZ9/AxIkYW9cV2YhvEIwkeMYUnfEu1wtwINJysAuxkpxRCKkfTua8q2K5OeZT43fg7uVk
ildjZRRN0TEkLXPaWLJpKcpyoPXxIaKOSaSdM/SbxPgSOi/VvFAlpY62MSwSmmAmnodc3XOUITWg
MkD1wuLz5dmy8lGvsQbxDzP1U+WXBfYHzb5tWWu+Ht2QaKcx0Rypsc3QiTApQlk1S5yh7cDzuIn6
hIzz520p1+kybChYo+CEABYFMz5jwEZWxZKZIIySB7jYKTBfCwPN0FpXASLfZ/JLoChe0uUBOB7H
z6kq39vWeMCoGsuWcuUl6FSF451WXSMYYEBZipwa+tEYF7zwh0lyg4J/2uZuoASPmJq96UDWJoxg
9QriB7XPXW3K3ZDHEbMaqy/pehX0T6BNvdraNB8HRcggugKQYvLjRv3M5pTk3SOVOkcKo98mBtdg
gMeACtRQfXQJbqGxkbetliJQA883j/dqOVHsqce+gFIIgF6EgswGzUZb190MZx1PyS4dHnJl9jMN
jLHBdF8WgxeAWfG2TazZ97lEJm6qBiubZxQcMUCD1kRBuNaK2UcMQmyNO9VxzcrPZTFBkyR0dJJH
yEoRTVtjTIzqtRo5Ic3aZXQuhAmbGk2IWsmCkBn+MUlqEoe+YO0CPOR5QM2119C5KOZaL7Ouj8qo
ApIETXZt4VoZMeIfQRo6Mt554LUBTozjk9dFghwVxDxLtxrzok7GKk4HHdqJQQ1Jid2k8na2gBPW
rftAb4mWH1OBcsoW382pV3aJVmOQziyxO5uWyoJeF+QM/kn14zcVmWc8Y/flQcHoqDvBne1ga+0n
RwU3dn6oHEqCZxArYHbPLn4O3utfKmeP12IaQ9UQTumyipIUY0iAQGlzJMEpI1+E8r95H4fcmG3V
WJEhxWwD9IEBb3V52ZdFTjFSvIVLflAfJa/che5gOZMte2Bt91KnGgkoJG4fxjXbXTYV8NQl88+2
dZcVcgdl2yHA0I25OuXzMGL6Nrym5oDPbAQNfqc9tm1p8Eraa8qCIUeDVKApr7gVmyrHXS8OKaY5
HFPF6wr0qvCixDVPYyoLvS4q+xiMxJguiMXGItbGFHRVPwV6H0YvsfWim97tJVzVBLBebJlkIu5l
PCg1pjnDdYoDYsZPfT+8Jg2YIUfq3hazGpKAk81Y+BhkVCgZOZ0VBKE4zQhCrYMWuXp6Nxbe3PhN
fxI1t5RcBQ8lfS8Nz7cFr+p3Jpfx19Ek9dEY0cWHIj+bJlulfixzHhJ77R461445YEkY0zAfsYqR
oYILTjF+L0I3VqwWtlwVhhdXveTURcGhmFyXiw51dIaDFYx1b9pY1EqLgZE2xeiSODfvBkN3Zioc
AzTWFZLg6fqf2+u55krgQf4jkZ0SHXR5PCiFCFdShoBk3Vs9r5S9GuKci2BMBS88tdZDiDDNwK56
nCw3Ck/h+FbpNmYFyWgeRP/0bbXW7gmAVEHqiMEB4BViDlugVVpLEw1mMmCQmvYxFiXKzaOjYP5v
jLJvp+Z7cZy3/y+p7GJi1OeUDgOkmtORVsekP8nRayOcWnUD8uRa5VjL2lk4U5ItyIDAsE8FBeLG
5KnM7iIF9ciI40/WLPJcBnPeSoB99FCGDDVtiQCqEjUiMqpmzezMnUv/TX7uXBxz8ObcTOdahDgj
+pkVmJo8uU3P2aXrjncVFU4gOvCUQviLVNzl1aakYVe3CCTsfs6y2JPkIfwAWYT+FdPU8qxSKp6m
0kzvgfxqUEhvQuGIUV2gXx3TcNxHdZbddZo58toHV7YT1zm4fYH70q6pys3CiqsO7+sFAhygFwqd
SObA61ZfO42gYAXPng42ZkTYzMloANMplQGJwnGstb1g1vIpzLW7bALQFAU+fx7k0UEMd0BpaCbg
46OcS35NTbAlKYjfgBIGRdvl6jeG0VZ5hsdsYD6Z6qk0NxJvIpm0YrX6uQzG5ShDRQsLOXO7ixMA
w6mrdiUZweBoBI3bxcJexsCUaNBJDIroVLHsNB+IWEgEuOXNXKC0rsho1vphICd420WsRAEXX8ac
J9MA0VC7JE6b0LWU17HHGdqFvArXileHcZuYHg9Sh4Xb5XKN9SFrkUbAq1Ju/qTNc9S83NZi7fcx
tg692JhVgHYJZn31Em943cDvo9Md7Tag1uMReK/aqQLaeURKCHSvQrKQ1kGnhXhclPqd1W2m1jVL
OzM+1Ei0gSqbRqRcOIDXtfwA8k1/ZS5mdZaHbSKM/BgsQOOVJ0sis6+hA1v9KH3rnqLm/NruLTBc
3V7JtdOAyUtoYAX38DI971Jkpit5p5bLc03YZ7ov4NHGZY9YjjTzetHPZSw2ea6WJILWtlvUqh0J
Q3pCh+aHIH4RwTQkk54Xgq6ePlR0QGUEHmLwlzD+Fa1YhtROeJ70mFwmvkzx/5D2ZUtu40yzT8QI
7sstSVF7q9V7+4bRtsckwAXct6c/Ccf5ZiSIIYb9z61jugSwUChUZWW6nYs2CIig0Hg82CcZHXxp
3wQYBVu49md3k1NJoFrGX4jCo6Wux4jDolE/UHZ6vCuGbzZZeAvO3h6/6Sr+vw3BSTCHq7d5hIcR
tMJdsolW6md4aANnHbvmU+QrCxWi+SVBPIfXrTBvIsTrrNRJHE9Ykq3gVvjRZ8exWTChzZWCTP6e
xlwNXg4409ce0mBaY0yIRL1UIuUrdASM7xhb7d50Oys2bRGq39I6d7YhodKDldNmRzMlW1HMSWxC
JsfbiFbNpz6E8ldJWbiRlWgKqGREqD6YTFuzLgJtXKS2OxmSdhjutfLpMxkb3TOjIYV7DLpcuFJp
Vxh0oO2xISl8pDbBKFy36rEeLelUleHQuLI9TutSKaMvlSrp0cza4hwW9XDQKWkeU6lqUZWKCwdI
hswZAtJCtDeS1e/2lLSQOwLPluqquGZfwBlMcCt05MGwKqP2QTJHJ68AUAkz1ZC3sN2JjfVbY4Lz
FxvXP+FKibaKUSorJ8RbwG1bW9+AO4sVaE2V1YFoGv9lId124JD31bLNc3cEoa2fO6wPStOoAjnv
nWzdRmW7Qaug35phRiJPnmLtNUone9ebGCl35SHXyCrU07Fw9UzWD2ohh5uodwbqFrVcg5QFmxj0
War5BoR8PwfFzKRN1wKd3lpG5wTU7Mg6mxzzI2tiYA5kWXqhuOK+TSD4PdVFr68kJdZaDFLpYH4l
ACXpvpZGOvTbAV981yaQ/gzRYO7TrFW+2rRS/9EZkR97K6UrVikEb8pQzVJfyln6niVmjyFBh6U/
89AYdlSTsjeqQI6E5crkVf2YHfG/t8fYtnOvSS3tGEqjggasFm/tQaVHlRilX7EJg/Ml2kLvTqma
5z6PHOo6baWBeEO30z4IsyhK120Rq1um1s05oVoZyGhdNx7VtHEHtd3+m9XFMiBXFZpKtsSida/o
MqA0xEgf7TSqH9IQLOwuc3ia4wzRcwQdrieWTybzaREX25aV5WekmzGa7ErVf+kdlaARroyTsVPj
tPmg0KEP6JQWu7CVtZe8LbRwq/cJ2bSJOp2VXsuDLBkNTwol62xYZbhtlNpA615HD38FHr5Qcc0c
zRNPp8nYrdO6Hs5p0Y0YL06d8NAbUrYxQ6ndhKSQoAM0lOx7DqDOi4Z9id0yrqTnSDHq3M+hQPHC
qD48q1GjfHMKh3pR6siNSwuav+RaV34ZKSqPrpqbje3GSVy+M5CPnkOofphuXmjQTJD0bG/3AwAa
bTcEKav7F7UE7x20lCr2a+j6YaUA8fCimgTMMqmNprKbqRAyWWXEiZ+1JKSHjBgxSC/wfn1RR1UK
WNhqsSszOc3dGDzXb1oV9dswzSrHzXvT3PeFGj5EWoMDzGRjwCmC2nWcFd2+7xP5c4TSq6smpY6f
bthh5o8dsx6yCoUvF3qzw7YMiYTQYVbJuCaYYtrplZQ8jnQCJtPR43Jb2mYS5AZ06kJjwrhi3RjD
AQyMyU/o2PavBdhtt5mdOgC0oVlwylHGyKOxjP2iYtVXZIfxA6Jh60tVNn63MrUMJl2T8ITMh9it
rQLwtGkcoz3pCF53zmiGa8jIZc8DwnUg01rtwNCgR1vmFGUAvGVy1AtGn6RwjDdmrBk4DkmBg2TG
4NnW8mGfjlMXsMlMPjOnllx9jNtVNibWppetbnDNyOj8qhox4CkpKqCZVou2tD5a9qnTy35FaK6v
WJcY/bowzcrxwCtoAJ+uKbXj9gwEWL4a12mMukUF+IpRAHfudroG2mmLNJpnRVayMpUkfbGphlJq
Xg/ShBBmVKM31foE+Qa5Tn7FZo5Z/IGVzVvJnHA1alXxaelhs+niNAlGPa0/tUhqNqVhYRRAaptV
ZVWFD07K/jXOpeldV1r5V68ntmtZCTsDJmYdosap99AZmLYKHPG1zSQg0u6nWrOpNy+MgdCRI/zE
5MCQ63CscZNmzqqESHiVumPp2/kSiHbuxjbAU4Rnlg0WLVlIf3qV4m2ZIHPVwp0q/QMcu50ulMGX
TPD8/CKjk42xpP0AE6397EAasa18eYnVb8kG//cLGyypOpDsIDO12a8yWSXsNBRPf/NF/tupm8TU
bnEZYRkFQkVpvNvsW5h5fbVU3p17rlx+EeHLE0WNI9OAnbzdGdor7f68EGNe/n0hJcS8ae+EOraq
zFYlYOO18abYb/f3aulzCHkgTVStSwusoal3tH2vnGdoAtw3sbBNv59kF1/cCXNw41YwoeofcVrC
q/4c0oNEFlJlqG8A9i32FEa5TUY5w8MgU3ZkWEkZceVw6RHHj5f42rk0InyMTkt7S25gxDxnX9BN
fpg2kmf6bdB3Ljiov+TN/V2bfTVeGhS+TJICsqryVfWegrvtcdo8dntArx619avjy4elR85Ml4RD
5mUMJGEKwxGb5bINfjKnQRwbM+A9+kdbOrfGMYI+8JKSzG/mWXEvL98FQrVC09Oh6hO8CwwXENag
+mi2p34V2SD2gP6Sb3ngp+0/mp3pOuviV+7hinjVFRekG2SxIMDfIPd+ixBWucZUotkh9TrtaSKB
DDiIYn2qzrsM1CCWLoFqYwz0JcrmuUMBiDKEVEx0h24es1Avi5nCEYNSvS6HzE2ryrvvQLPP8wsL
QjCPWlBwOhwu6LTjt0L5mQLp5siha2roeJEfTpo+6s0SK9FsfQXTZSoQl7Ji3PCl17TWaoX+/rQq
2BBdA4WHjQ2KIi86ke/3V7hoTDiTZW3RFlymqMXZqK2RrdEFLQ6/bQQk3gzkPdR/0vLXglHunKLD
XK5QOJesoij+ZzAaE1fbVD+zHcrKnv5D9ulqWOevC+b4Gm7N4bFhGKDPBEEA/v0ieupyWUahxMEl
5wpzS+n2O/GiY+NaGfTa1ccwqLdoQtgP0WmpWzXnQMBl/WtZ2F2nmuII0uioKaZBsU1/RQf5R/VG
19YCDumWYA+F80tDwo7mTkLCKoYhHQMtz+wtmNYEGumcHsn8mR2NJ8h6e9VDlIN5qlrkgZ+tUgDB
Y6PgCCEVlHmud7jGo07VC3zQI3tqTvajXrj2ukSaBY7/yKPf2OO4x6Pa8bP3v/m2F5aFOGg4MXNi
7krNh224J6TFytr0NctlP2zwlAVg0vPrPflO19CUXNQyn3XkC+tC5COSJuVInKlXvvV4k21OiuWm
b71f7MDeHizNocxdL1x9FlKf6Oyiina9y6SOU9XkSGIWPkDJpDeDplhDaCtcai3NZTSXhoS4143V
6HQc4CtVL231oUXbRdb7ueB9aULIYWkJdyU8tE7WdoC6JaiO/yKlQZsd/SRMs4EsSTgSDEOMuspx
ik6/70HG66wcY6FEPPtu+a9hIgLklTqrZaVDy0Ca7ENvp7uGJL7CiKfRJXqT228P3gGUs8DAhMzi
ZijPbBu9LhMDY2tjivaTppBpk/RE+aYmoRSjg1mG6Tob2mwhgb79ThDnNSHTixcF2paGsItoAOSo
IYUpdB2NLWuPYEVf3z/Ct84GZiRsIqa7wOxgiUmTlPaSDfBx5slJAkDdJMe+WdWDG5IlgdlZS5CV
5TISvKYvrGUqHDORJVQVKKv9Xj231rpQl5hHfkM+r28bVBFVDMohDwRQTpzMMNshijMN5JN2548r
/Rj76lbz8/0YpD4fGrOhfjJ4LgR0eubna/9r59mrBd+fmZi7/hHCCSZWYVS6PKYgkKEgpAiU784+
9Osj2bKtc7Td8mfyz0F1k1Ph20/3v+ecx1yuXzjZymTHVVJh/YY5ugNA89oSkO6W6A2+eGlCeJ1q
ZWV3toLV8ZHA1NW/faOB+fnD2CHT3tSueW4O5Ft2Zi/Nw/Td5IMknrIKv+6vc+ZEXv0I/u8XWYU1
gepF1vAjKmDk6SOVA0XbZNmBgWruvqWZd8z1eoU0IkrlXDNVmMLt8lkmLsR6i+/Z66F7k37ZG/2p
SVbWQudh9isCYo3CjgH0vIirS/IhH+1RxvihAk2ZFszfS/Siv6s6NwflwoT4FQmBZuQEEyz1lRMa
Etm6gS6QdXqhlvtDduNf5st75Uqckztbg7IbSUUMHSby3Xxo9+B/vr/Lt8EckQHgY11V0c6BHtv1
90x6ahVaoaWeruzUfoeK3Wj/YsYSVcrMsqF2zpuZEMnl2qZCFDJQuB+J7MB5KWGB00bdJu+QKbpW
bpgRqCxi+willvghcuIW+gksKx/6PuUCAxrZpZmasXVYKRKFokKrr5ARpM8q0AIHlUL4z8VAerkx
AVEk3+q+h/YBZVQiK5OQUfW0ghjP0Lei0NOpVXNL67rEDqMMvcTOwVdx/XGxPi7ADNQgGITEKBiO
SRRWEEb2tATTXGhEh55e19K2b7hBQIlXqtrra2Ns+3XVlX+sTKRzSXlM3+P217nC3fXHzKy+J0kR
AaqlojrcWEn0YY+QjIQuRB7c95vbWwWmcEeCthCAzhvMyuBQkO7ROPPStsPkppKTbVyYtlt1w1J9
Yc4UvhzcE3cxBHEF16EFsPgYxc+8eCzqPbPN4qzSBkNYhUaWnqG3soiAeQMQAeA/SE7wHBW2cCBN
29dFiWvKy1+cE59YNRS/RVPKrSkotBowVSeHCNz5xgr08r8gQ7leQqjNLPjqNwiBT0napo96/IaO
HgzjLbY+k/wvNvXKhrCpYyJHLbNhY8pPYXuq4oCS5/suchtMr7ZSVNiphqlupAkm9GkMFEzFjHHt
/7kJoG1RdOIFL9kSbl2r13NMQ8CERIGBNK3HPk8WVjHTX0c+c2FDCNiQAEzzRoKNcpXGK/qYvdoH
eatGK2XHe+xKwYnB/m/LEpywJhjZdAyYBDgKRE/oKi3ktzNP1+tFCS4WybrJJG6hOljPoDTms/0g
2fPBFhv0fs3BESdrl3vywtthBotxbVjwOym1iDPEVQ6Jw/Sx8xUkjJ/GXn0knr21VhgKD5w35a07
hp6x4Ct8SUJsxmCLCnku0McqECG+Do6m0TUNKWHZZJj5y1/oB8NUgDH45oQW9/f7X3DmIjBxr0LM
FYEYibdgDOHFSduq4UCk09hBOQEgFznyBtO3Q8jFmctKInNBA1trGwDtWBBVE57JLUVJoGB47udI
/eRhl9GvdomA9zZZgIULG/zEXyR/lVZJeMvABtC/5FdXv8uRT+OlA8cBd8KHAo0rJhdR4QSHlwjX
qY0G+mT6kHvhq7wrnk3uFmpQ2hhuGBeK8zOf6cqUsKC4V8OhQpcebHt7yaSgSn4GgaeHVrti7ivD
K6eFktXMDuJo4f2IVhzkzcSJrxRoCLPu2swrilOp9W6iU7cb16giefcdcNYQRNehFg3FaJRNrj9V
pJqllScdlw0s3JFAuWMiD7EF9hC9fLpvim+S8L1kgJr/Z0ps04SFzmRQ02XeaEL/tc5PY1t83jcx
49zwCEhpgI8E86ziG7bUM+R0BUz0XeRnofaYaBGwA+P6vpm5WA+tDigxA+bHBeiEwNsSR+qjFEiN
qQ/a6YmAtp6+RerW0H2bUGRw+2kAuvmhSB/L9OW+8ZlqJigNuJguwLYo2FrCJzMbAzrpoZ6hYNuP
LnOHg71dYcRxXWMiGUU9iGDjHdu74O1/ldZL4yBzX9Hmeqw44SDwFp8+siRZHZTTMkwWRl7W4kiQ
4P4C5z4iRkAA9ASi0TbEAGy0BguB1ER2WrwZbDep58VUcebNiD0ExSqeygoIlQzhOaMTrjMP+JFX
GnvA69H+CgBiOZPjdG5St5SCL3WzRNM405WCUeSMKBbx4SexDjwVBmuMEgvLXGChdh/1qqEuYGQt
/1TQtu18iEk9FBvtIdxU48reZh4q/4aLSf5g6cfMXbBXP0a9PvjJlFUF0LaZZ7Qu2n+0g7Rt5Cdu
80gDPCflD+sJfQA8kIj38PP+B55Lnq9si3eQnUPvJoft7iP5Ne4wsrkqXf2x/fxh/5zWwwYqDZse
GrEuPVtrxlzFK/z7P+G3m4rB6PJbcDe/uKJaIF6Kin8LtnKetQ9IUnva0VjD6aB/Kx3P6rlYwD7M
NJOAWseTD7xdnPtePLctLnsw0rLUU5r1CBnVVX1E3etU16vkcVgwNnOG+CsdM+8YSUUSI+ww+IlY
NWE8DND/jZxBC23aEHVp7G0mFBi80s6jIFJr8QK2DVaSwlbgQqPitckKGn0Lt9PcZ4KkG3jFcVBt
44Y6PQzzuM6ZBT2Lh3odv+s9VIrV1pWfH5OPeBVRqF3q9UJWPXc0rozyO/PCN1QpznI7g9Heq8ER
q7hA/1Wb+rN4t46Y+zkZaF8H8THbK4h+C5nGTG0SfA+I7SgL6KaK/O/auOVMQxFmNlSXfOCyoIVk
7zAqP3zHuIM3nPM34htb8pm8k2e6bhauz5lkwDQgnmdxdjmY5hnXxcIz4Aa1OIyRG+ZomzyQ8mg5
v3p1c//szbgNGBgNDEuCehXD40LstSEW0iR5gqdz+aboH+afg4zwnkR0VVGcwyyBOCaT120zJnqO
rn5buuAgV/OT1i7kZ/wrCOED7wMNng/Wew134fVOqWmom33HH3vKWsleenvNrHcdYlXGU2hASxFo
3PubNhc90NxA/MD4iwMRBH7iL74NybpRMrsRONQGvGqRK305nZ+7GDVafAHNnborW8IBkKaEqnEF
W6AZyh6yo/0zDjgSRQ3UE/SN4qP8XV56ac54xZVNIaVSGICbvQKbENJ9kdcMV2TsAxCPsBw/NO4O
9GoLOzoTI68sCm9bSVY4i9yUexYu4B/yWxJ5UOrZjpCzdlbhs+Klu3Zr+fet8mUIjnNlVHCcvlaZ
zka+TOd5kvaY0uxNT4OaTT4uUtXxIH/HllhYYVlnmM0AW3iGgQUcC+M4gud8T/1H61w/L8nZzG4o
tHPgpVzjRawR23qXI6rJCJYtkJe4bqj+UoJW/v4O3lgBaz0OHJ8VRo6PWHV9EGQMhUx4pIAvsklc
ZfQLBQRLZP1/MyL4RlkoThMOMGJgxLMJmauBD3cpUN24PFaCaV2wiKIUzEuywkqAGDWHIcE+qXB2
DVwoxcL9eRPQf1uADRlFZgUR99pC0xYF6VRwaw6l4+cAjTpPSup4S+z0M58EGQA4UAwVc3GYR782
E7KqwDsSDJs1qA/TcgAFynv0x88CA71diN0rmIoF9F3cLanmqtCAjaPXqp21tvONXFmr0UIcmlvK
pRX1eilj2octDbkVDQz7srxWSHvSrKVBt1kzGvYLPRUdZXghDHQDivLmNKRelxqHZtCOlgXUddb+
uRuDkRR3OiQeACkS38OYwFbNCnQIXl1pAPR4Vqm5UrIQ0m4KZvgwJieZALcq+I9t4bZQWZmjom+C
+9Qwgt4hKzaN6z4y/TqlT4MELs54qfJ9c/0KJoUYAJrYEkOuFoiOie4xeUWKrwj8QglGtvQ00Ku1
QRbyMv4Xr2IpqsZoYCANxfwghhMFF7cmZhZGg46qbUMzNsHTpC9WRlKszcl+6sJsIUe6Jcvi9pDx
orDFxcjEJAmc32A0zvrU6wEpaNNVYe4yZ82ox6zXJHlTlHMcfzjRQmd8bpXgAtN1lDSQPIkSDsiq
epJVKLZq1S6KPYbJpZrs68FxWbdQ4Z0JTejuIc8GzsRU8Ci6PmhqnqRTyWAKSfAWtNWHNk1aVE5+
tU5zvh/M50ypfLrOBs0wp229NqXnGAwxOniLYXayWytgd7HjsTkUdSm5TTT+RaQCT5OD5h7Abbz1
dW2vV+1aCVUciEo1VxiPc20L7cilQszct1KBRwbsBQ2Nmyee4yQjvAc9RKYklp9gCsKd0vxMlBTM
WjkLxnxJp2veIshkgBjC7S4m1qVVdWlV2hy7YfyTjsNa1Ut3iqrapXYS1Ga+cNMv2eP350XKWw9c
8y+GvSIjv2SQGdf5sBuAtqml8myCjfa+m8zEZIgj/bc84YiPeGdCShEbaud9UEgvIAQMGFn9hRG8
foAVUvkTi+dsF2vK2ejYjK9hAAFQqZ2bzuCzKwtLmfX4CyvCzkVZWyWUY3mGWA2g+vfRNuVRm35g
dmsBCTG3aWi2IijifgEVjeDrGH6idKIjInH3lIJANpIkN14KvjM3DKrTwFngP3TMxasf+iZjFYLI
yKPgy4vldxnIW3RZ87A+l+Qrsxbixaw5oAhtDTTolixym41DLMt6wW/NqdhZySEFCXIPQch/ij7a
dtrzfY+YyQIhnAZacoi2OXxc9tojKrlv5bpDxpE4zg8ptVdaThaqQXPugPQMEp020rQbkTYcIqh2
1Yi1KONs5Tb32378hp6GC+7JhXtyzh+QP1loLfGWv9jQAi8B3nAWYCvU2gB66KbyplaXJOFuy7e4
HS+tCJeHqZMsd0osqEn17Kc0GeYuHLTqkand+KpIk7VBd6VYA7WSojhv1XtaoFfu5hV1TqrTd89m
tlL7bvvnXxJbzElwfqtqCQGkTcHekMY6CnxO+KiR4nEoX+9bmP2QUHMB6R1/Y4kEWmpk5NA64RZI
mZBdJ2cKXQ+aUsaYmzTCrybuliqlcyZReAOq1kaZDy507Z5ho2lhbSAIkzT76OX3KdHOGMRFdaXL
gvuru61xCJ9VCCYOGY0wNuE8Ugka235ttitz8iIDE+rUZ6Xm6fG6XrpH5047UE24qsFTqau/M7GL
iKxIUWVNBpBNRdVswbm6nUh7CFPwaSCUhVW7S/TqzzNmDqT616Swpx0zxzCPYLKqMM+nm+5g/2hC
P41CjDSuc/IX8QzvSwOUiXhkoq1y/Qm7cez0SEI8a3Kybi35AxygO1agJ2upx2YkvpRZq/ufcs5r
dF6E43ocYA0TghrESgeDOki5LDTg9EkOxizf6wx9FttYKMXNpso4bzx+wuCNZoVq0cRgLTw0ROtG
SyBrhOvViiAc9WOwXEl7KMNnSw10ayE9mQ118Bj4jA60kQhViwGXnRLMoaMCbUGYMnusmiQIQRR8
fyvnsiBU1/9n5jd1/oV/1hAbUFvunzKoV6LmTULTomRBPE5uRxei99xng3wKvhcnBDbEZ2lkSApV
+WQxUpTOrUP7p1P2lic1A6YFnGR9f2Wz5/0ytgheEjmdDcAWvhbIL0Bv9cRsi7kJ68GdGQXqlH4O
k/FRZSfwdy7ciDebikeHcTGLJiRIJeaW4xxIXG+U13q8iSrb1c3zlKyZs3DWbxf525Sp4wui9weW
vuvTR9MMz44MpsIzPVnKCgNL3a4B9G6l/Qyf7u/ojUte2/r9Wy58RVUKgJwobHWKb+sPkx50/UIw
uUlXuAlkY6BXxPMNnn+9nGow1VQJwb7aFEfDYW6TLazhxgevDRhCEwIgKmbaMecA6l6RiJvxnoVr
U1t4YM/uFB6DaGGjOnZTsrJkkpd1y7llLNQqAgm4YbpE5zS3ElwqtsozAkDPhFyfFQB7Rz24BuM4
dzOQT5qjm7KVsqSMPkdqaF4aErxZBmJVz9D08OK6KQ5gEEl2ORgsVlZT149WBZmSqkMvpDOhTiMr
NZBMRpCaRPNafREZOXeywN7Ej5eJgolYuEgbbWKTiqlSKwlkFcod8VMk75sabxFlgdJmzhUvTanX
rphjPAFXLExxlQeinft4KTeYt2DicgHQAlUKvtiL86SlaWZRzsvT1OuCPWjdwmGa9RDUzf7393lu
cvH3nRwP7WrA3y/zn7SlfpSDGsOxVkge/fuRYU5hBcRGmAMFrSDQB5bgjHBEcPxVMGV3pg+lB4wv
SoERQRMdBCXNBCH21nLViKzQOj5AxeJhBNHLVLegQelcqkFRbJJd0jubVnloQwcsJwt7wQPHVYUN
5/7yBwpO3HSsnVq+F630bpuPMQpe8SpmXtnsSmAilhh5Z7f+Yj94gLjYehDMYDqOgA4pAUFgTRrX
LEZPZZsoXkJpzoWay4XxX3JhKXco5LpGLIyC4l57baQHWV7d/7qzfooLG30EEJFjnuvaRC/lEKmV
QUBL1UOcKCBpW6q4zilO4PP8Z0Jw1dFkOhhvsF8t5AI8ALrbhzyIVtaq9M1Tu5X8/Bd5aZ/thTLh
7VPvt1v8Z1e4b7rJiqWCfyf0IslD86hKLph63J/yQfUlKEsVXvKnCde1RbELTvLUYaDzBUUskTEI
8FJbQZ5+pPVBypbkSGagBtzp/12dSHsb9mGTxA58I91OB22v+SBkecA4yYps6x/yD9W1DuPGwGjH
07RQuFlwGUcInqFjoqahwmViUmwYJQdTT//ijr1cnBByak0dBxpiIx2zXTOtB1VN7qZWuuD8szfO
xR4KgaPskkpXQuzhOEggQ8SkCNA8ia93z3j++/cP2vxZ/u978X+/OMtjIatQecSuqQ1A0Ow1MzFv
ZC/s20z//dorhIgBqSa9lkEQ5CVvzkE/D74ThNDf6j+bfRiku+5pdJfcYT76/rcwIYKEskIsp8a3
AqZGhiBDVR/H/lgC61qZPhptjhbc38l5g6BhR2KEJocYspTWJIORthhx/egfQGZ5SB6nneaR9/tm
5nMjqNID+Y+ZEGQl11+soGPS6zrsWORAMpSJTinkRlTl3ew3LXj9dBci2qBWdUFIuRBIZp2F872j
96ah8iaYzgfgKAoK03G9y9vYk0ELFtP1wgJn3f/CiuAsHbUSI+ZW6hVIOZ8NdwrIrnjPi1VketV+
3JbP9FXiYr9LA95L6xN8ptNzQFL4rePYa2qtq6yGxtDfhKmL1QnXTpmTyZgM2BgAN81NBP924UjP
BsILC8IFE/XokUsSLOAzuqHEvG4JxTYzkYnzDIpCjHwBWoWO/7UPZqGjTnkzgHrR69fkKfWNoPSm
jfkWMFAAdEfzgwQxLjU7qA+vgGlsvAUf4T5wk1td/ADBRwaD2KBDxg8Y/GPoOz/Ivtr+kxww4vaA
hrCPzs2Ore7bnD3fFyYF52BAPpgsA218btMXihzIzQDOPkwxM1EUGlH3Sscn8Np9gb5+e9/0fK5y
YVtwGk0lQ2OWsG0e4w7qW75zwgjsmpzzd+NoxZ601oHcX5FgCd0zG20wNILKNsp75k0BpUz6mtr8
SxMjOme2BnG4l74uwXFWHLra8vJBPlfD96l5g+jRSpeWKuNzH9pS0YdRABEDFkO4cnsp69VKwcoz
qiQ0kK1R3uidZPx00gJihjZTXu/v9VwMgGOjyQmBLARzwbUH0isoOmPBDkackgL8gKcpGhcC6VyI
uzQiuC9sD6TQYSTWfhALRH+bFDlRW73U7dv95czu38VyBK8dhnKMuhYv6WKAGnIPCkCwa6ogD9SW
sJZLGyf4KNIhMwVBH56WzlcUQWDy2Voqwt5WRpHJYhaCi+QAPgu6h+u4o4N5r5b4sS8tfzroK9PP
DtI/xq5/affx+v7OzZ139AiAMeGECKisXNvCIGlZkx4SAHn4ZZEgsUCCWoAWU3Z750uTgjL6ft/g
/Ab+a1AkrbfTFtI3NQyqTFuZA/iBzSbIwMR538z8kf5vYSKGCpgSVRlLbmdXdd5LTX31Z2V7HUiA
o8ZVqF8F9y3O++B/C1Ovd7JghlKpOffBJDDzla77efqs6X9x7V18L5FYwshVlrUlrGjVRwb+l2Lh
4TZ3rV7+ff7vF5myRQBvijIZxZnBo03k9nQpvZr1OJ7WYTwKCsRiobCjdYrpEfTOa+u5akaPDm+V
rINDE/SfWzKCX+uPS/H8PAFUD8UvoGOAqbpeUwQ4AujyYNFRDiSElhoN8qh3+1ZBBWHBC2b378KW
4AWqnUqGUWH/YkizSuCE097uu9nsy/pyNcJdkdtjrlcDLJTQ6qC7onpm0VOlezkAR+BFRRWB7pQo
6MHkqkDxIl9KSvgKxKQEskS4rjCubd9k5mGfmUqLUXhPipUeM3UWerc6kcCzWlGb+awJMdmsDeVT
apnZCeK8CfNQYY+PCuQvKxcUpUsnbzakQM0MQl4yIPhinmapmKauQw2/qHum6qrud42zur/rSyb4
4b84FlrmjCVJdaSC1HpI2twNc/qQV0s8CrNn42Ilwj2Gy6WzyQQzdZc2e8PqGVJbZUcHAlieQXcY
O41dnUZ7vWRL9a7Z9AscrP9uo3C19VWhjJjRS7yn1HGNk7oKP2u3yTfyXjtnfrVSnxA8N0sv2Nkk
4cKqcAH1TUuMruBL1pgrq0GVPLN4zWLIUix47uzR/M+S2JGjtO7sqIKluDFcEMm4jbpw+Be8RAw0
lsYsq2KwkGK6RS0CFfTaerbQA1tahhBhnEEpQBaNz9Qpb5YNG8/3XX32gwCljeRQRXgWU8Oc0nww
SvA/EZTnZcPLIOqdHqXwEVoV9y3NzGOqvwHnwC3i6IK76vpUJalCU43Lq0Ga3Q21fdf9SkOX0Qep
QtebrXptY2WfY3gsjEcoZyxYn1soGh2c6B4FFFNMfXI9iSfC0Ifoz06gr9nTtGGJq2+b1WH0Mb9X
uIfKw5C1tND5nrcLTjnMY4INUeb/fhFLQlPKqRSC9xRX4VcVQ2Vp+AYO+dNgvGhJvRC45iIKJmsB
DgUQREcX4doYY6hv2JzPX9Vlb5j2Gf0+aLZrMC/O913i180/97d11qCOGT0Zaqr424JBqUCKUqA8
Cu5Fth/rz9pGGXR4iO3em8LoZcpGP4KQ3n2j/I+KdxKSBjCJKZifwxTU9Sot1GusXIGgWqJD9SHZ
qt1+7JYSl1kjwGUDuAk1H1ANXBtx7KFFUwm1tkqvgzqctmUsr+vIXN1fy2z6D9JBTowGJh1Aba/t
VL2amInFH4MkPY7VaRpRuK/qB1AfrKDeEcRl/KhbytNIa89Jv+5bn4sufPwQb2ATTQlT+HymM+Vm
6fC3x5C70nDo2M/7BmZ30eavfJx3Pgp9vboE4FPOMIXCXjitOUlyIclBBI7X+2b4hXzjERdmhAtb
1lIbun3IklQLao0qdEeyoKXP+l+IFJsgsft3OcJhVpjSdy3kHrwQOSwBYWsCFmAFcp5L5Liz5+rC
kHA7Ezs022LCvjFVhkjqlw61hvS50U+t5eeMbGp7AVQ++6GAEAVLHmb/MR10/aGKvnXkqkR4jJLd
OH3I5kap/nRqA4k5HwyB0AgoE1TxvpQ0ikq1hBqoQ6lnDdCsx9281AKb8+hLI8IlYyYT1eMcRjLT
fpTN9uzkT/d9bcmCEBg0Lc/YmCH6lAanAjkZ6cKnmH3MArVhcC1HCDOL6I1EHknUVziVtf0uM6jm
7Uf1WWpfaXzGMGt8lI6ogk9Lb+i5M3RhVXypxf+PtO/sjVxHuv5FApTDV4UObrezPR5/EcYTlCUq
kAq//jkcvLjTzdbbxMwCu3cXuICrq1QsFiucg1y7BFIHLshiAX3W29A5PnHDWtletx93XfGsnsoR
Al6CWdqpViFHa+16m+nzI5u+dIv3YC/fK+Bg+U7xeV3imm+fShR9oi6MpmhwmIDjFdjAnjLoUyED
TZSZT3CLSu/1pIuhFvO2S5H6i+23jm+kkhe7TAz3zpN0onH60ZgciCF4cZYAS6vsz2HcEVUyZLY6
EXVqNCFym7NWOjrGEQILNf1k/rbE+GDHmDx1E/WTggTYm0Im9w/DHGg3YUMJ3SAQR4sVDy9P8l7n
12HJ1Juhdu4YfbnuDWvHi3e0PAw+ezzcCUE8tppxAs0ORDjtXcvLAmTxsxToDrkBvrEW5bAbx6jD
0Xqfkned/APrOWZJsGwF/E6QtYpLwjajWpXpuERUdMvHZpsDEF/9sP56O9LEZXciRrgT0eFIzMKB
mGEA18sw3Q9m+2uo1fC6OVeO85kYwZoDXVqWcVbRss+PJpjVHdAjPU6Od+ya2Afsv+SqX7kZsb2I
OABQEAxtiV8v1xS1zXtc9bndvpk6FpHprzQGDfX4DJcCdcinl41/H7LOZAq3sWIqo9UOOg9ZYbc8
d8Wj7wOH0M8HybDUSqQChBHeRpgb15AzCcYkfVclGRc0zs2WuumGLdVNuySSN4lMjKCPMXWJM6oQ
Mw3b1n7I+02Z7q67Bf+lQpTnq3F82wTT2siYzuPUELekLsCRE7AR88RZ5HWoWvkMKdMga66uagO2
QAuL/jjN4mw4Jo5xpLioKR1Dau+MiQalrF6yLsQC3AKm67FkKHyZvjLAhmS5qDoBYKrUX2cDJDey
zb61s8TxFjCNiBcHxrLPjZYkk64kVAEEeq5t4xSdjdwswtacQ495WKOYUDjNGsmXWtNMA5ketvuQ
+l2QBOajjYcxSQCTOrhq4HVVGzoeGzeZsUgSm5W7yzmVJESkZcE2rV1AvdQzgftg3gI0dJ/UaYib
Zn/d/daU0vkKKJaRDCwH8X9/ck2yUolLr0ARmEx2NKr5tsvtaO48yW285uW6jXcofN3GK074YC1Q
ZcsmQwnIKwCiBugvWNE9ABNnzjfXFVqz3akk4d5PlWoB1zEUqpXNMoGHzvlkXvT3e05w7lMxgt00
RVcTqAsx1nLvjFhmbf563f23iN/gJcCauaAyKKvSQUsUFa2q/jWDLNn74tBotP7FAew/UoQQlxWa
0WI/F5Nw5KGh+zmNpml7/ZOsQEWhQIqFbdcE0S8+vmAsMrGqUDkPdAXul/IHuc2e5psXJSgP087a
dIds79ygn3uv+/UdppcPj5ybUkYfsObppz9COFRZVXl05D9imO8m602hWaDKoAJlMoTg101jhxsX
MlxzYybvozYBr82/bs212IeGvPd7u5Pzap+f2KnUiwmTyihE5ssnqdJbZlSHwsg3JZARLAAGuloq
AxFayyU4sj6vzgHuSczELLB4jEMCvTJsZGnqXY5ro62AatIlgU0iqqMhJklf1iLGqUjhczGilwlR
ETHayrnDRFygj9V3RrSo8twNc2Qr6jINhS9ndpiMjm1YdW5IEwzm9C0mSr8vWf/eMPWr6iVNFGfe
XYV5ZMkHXWtdYQUBO3wqOkca/uf8i+YszVsyw7oYIdsYWbbXbD3QWB0xZ9jhskE1Mg/BxPvEmLHB
/GjkJt9UJXkoU0ksuIydWI2zPEDxgRKaAw+f/5CxBPFfNqHIXFLPZ+Y+Ix+5+247m3/x4D/eJIQc
BQRUU0mg7+Jo01YlqBdarsrCylG+TU38VW20Y2rJOiqXyiEIgYaCj67xrUbxOb1U+kwUfgWNB7zW
jKnwlyzo4l/XlVurU0IO9nuBqARGYXFODpDczQTAPwQ73T6qhR3MpR1ifXrbKvmhKr4ObrW3wPJo
JfMusej36+JXjw2vH6JwzXGjhIvWZox1AJTCm6n5PhQVTkq20ROGTOIbmFMknrtq0hNhwl1rWGoW
972DWpgePxH7rViKvdcnG0v5l8cM/tx/aglBD9hsQ253UGtOQVerugendpCOOzs6Nff5oIZdOvju
It1FkWnI//1JelTjJ7nuCLlpTnZ62QU5AAYt8BYyrzxOM0BTC+0hATasnqu7mA7PFbHvnWwcfGUo
ty0wIDSANPzDJ/4TLsQZUHCVlt1I+fFBw6BMN14S2mYInm5//rwuafWqOZEkaD86nddo2AwMzOnD
NPyq3JVofmFIJObkQkziuquX54k0IQQ3M/ikDa5XZpi+Or/HKE9ricxnZVKE4JOOhYXlUe5JFhZA
IvBq+kiCJZ9o9TY5UUUIpMZg0VTjEX2hw7vhDbcptUMWv4EIJzLtLMrSbzWWY65/LYlmItzJ0Cp2
DHodXnPXQzPVA7fPtkQZJBczP9TigxXgungFAbrAc8Qhf6fsieUVeOAlDgBycnsHEt7tv2jyR4R+
fuqw2JNNiYK40rPkJndSTPOnb/GySMSsHu4TTYRY2RhD4w4zNDHnZN/15KixJ612MeNjS/xhraWL
aVlTBzIBIJIuwLFMb+gVI/WQfCbUnyZ/sZ7K3reMN8d8n5YNje8tLPSb4EakUS+jeJJKF+yZIi3v
zQ6K6iikNeajnd6kbjCSg95FJf208Us6bE4FTMeI4Bhd/5irQeREdcHKvTO2tOMFgSbr8LoMFnub
ZDRMqtfa800ZAvRaOfbM0sKdlCQpSSs8aYN0ubMYkIZy32LbJeuQvj0ZylOph1MumT1YdSQ+C80P
BHCw+Mk8uSUATTKqXgOZJE73dcd8Gw3r2lW2FCpet+bq/Y6NN2AoYf8de9rnothsVXOsozRgpQwj
iVqkUHNb4iGzmO/ILf86IdQBxsMdFjB/KnZkz6XNTWJaitngXQHQML8ryh9D67FAT4C2vujW63Xd
VgvOSD+xQQjyPl0Va2FJ47m9akEcBh/NbV+Q26Fvm9AakmnP8tneUtv4Djj7HhADoEsxJsAoknh5
roBmJYkNl3ZGKmzrJnAUDPSaxWA6Np1BMVGIdXh3jPSp3NteEaa96ZfG12QyJTH1MnSfSxMO6MJ0
lucdpA2LFra6HpXOQzv9dTGTCwGpA0YCeFVY8FI9LabE8TKsrlbjdw7W9+A67LXJh0ZS7FnRBs6C
Tj2wvjiFieA1lqmkE9LgMvCUjx4s1RSUNKrEYpc3rMHHKIBTAHAvFLf59zs5chqdxhK7Zjjm9mcZ
75cSeIP7zgGvZXFomi/T23XXXFMJcz8ATEPFBRVH4UJXBxVluATAQMUcKe7Ocp+Xv5+SAijQHxHi
HBbRR+CJEIjo2mOZfG3tSJHR11xe3fgTmC7gE/WAsvh9T5wYrW8NJdEolpc73HJep/t6+u26nVYl
8FV6lJiB2CRGwipuwLiUAlgOJMYbz4zDtpPE2suDCR1OJAg56dyCe48UkDA1jyw+LOOzmh+8ogfD
+vN1XS4vLkjCKg1SfPT38I9zF6Mxw4NDHwH+s9y1004Figu46UffcpH1R9dlrVzRZ8I8oQbQdnHS
1RqEdW1Y6UeQGFZt5BaRloDgaTMZYdPfV1nYxDvXkFWUdImm4qUSKxUwgEwIb+/6R3XylVcPgN7j
9kd5tMLjAIzc0Nl+0XZ+sieYVPVLEsxA6kUKEVXyAtflWTs3hRAM8XxPjJbbXW1vQUuhe9hi3lw3
92X0OBch5CQk9eJYWyCCliGd9nrqW0s4DkHubRQ36GWdg5UKD5eH0w3SKDiTOHU/1QUgnLOpDBKy
6YcHdXnX853b3wM43Rl+usa+ND8IttpmQDg06rfekjQU1o4lZpIBmoNKso0Cz7krx62d5NSAvpUH
1Ny+9JkuuS9XJTg2JqMwVK6rogR1ASm6boMJMDV6X6uOKlYRr3+zlewAkQtW5JOJmI4Rz2PXoqEZ
F8BTGi0/tg/V/KR5O6U4JkPU2GHiFX7bB3aL/0iajWvH40SweDYLhyUDYxA8Y8FN2WrGZz7cafNr
T260Ibyu5Zrzn8oS7s58RigiXEmSNJt+/kYW/UZJM4kUmUbiEWvr0p5zSEkBamYv92V9UDIY9VMd
dnG+SKTJdBJOGx0GpS9UrpMBgJKPfrjJx6/XzbZ2K3iAPwHOD/JwbDOcOzgBBWbXDhRoh7GJFf4u
+wmkYAVDA8scpVOyRJ3d65IUZM2IfAeXz8kC0V8c6ZyU1Mg8TKQHVfE8DEHlBor62miAFroZi5fr
+q2YELgugLxCnw54RiKUkUmZ1gAwHQmiZ04YWrVfyGAvG/BKybbTVkIjGOBAB/M7Eb9AxElUFJJG
F6Eqw1tRm7O7pHkwy+ZO0cgNMe5S1di4Vp3IDveKMU/FikNV2kSRsViIH9nk7Zq69L3JCZPszZj1
naLYNz156ZL0wECmhrQiiHUTVxTS8Rw07YPzaubpzqQm+By/Xze8sf7D4FYo9CGhEQczuyRnjVPD
ed1G6UOFYuwvtRoVbO1elr/pgO/+ivUDb58ZdNwB2rEIO4DzjT7haATJsMQ+tq3SL3VH1Ic61vM4
VMfBKndAEqCANh2n4aaeDED9NrNthI6ekh80Z8kY6ko1/Sjr3PyZxl226c1pBhR1ZuufDuusfQ0o
nsOcuHQKkDosT9TrNDiFWnyN+zbbJ13ab9oq67EjV1PvWKiskSwzr1kGQJmYvuPTxa5omYSqJqt6
AMM6s5JtFXvRI8zI7gnpur1hNFU4u27sz43J/v42szxUUwDjx/FiXSFXmtzUyZclAakEeYlrBWA5
soxo5bidSRCi8Iin/pxXgAVRWuJn2q1Nb2LZANdKyALsIXoENrqvJnzrPGRVM+/Jjjm00G7VKaTs
K3M2gOmeR8nb5feHOK/YYV8Bw6T8dkaL6Tct3knaT43cSeYYwGRgB/4+hCSsfGdTtL6vP2f7JSCP
U9DLpuJM/PprMrnznMh0a31gdqIgTd+Yv4rDGIEOedvclnftfgABkLWXfbKVuHWmpHADlNbQ2Q6D
QHWbPFWv2W2xnyISqE/X48GK05+KEV9pFslSe+wghm0cTE77/caCOuzr/yZF8L+8Tme05bn1vi9h
8giWmAaL7cb+uhSJyX4TG51+I3RtBjBy44FzG2+x+fAFDIh8jVxSd1gpyZ35n7ghQDVzSPIJcsxH
bcN2wwG1OH9+L7cyNLfVY/vH0XXulCcKLbpToYUAQba6W+Iw6fax/nrdZivtPQuTiMhBsTfieFDs
XAZtBqYOCyjMtfIrUW4Qe8OGRbP9FDsb19sW+i9H3TSO5NXLX7XCcYJUAzPO/Px6Fw34lMY2x+8K
Yl5+A75TFu9aXAKN7Nxyz7oUhLFPDA5avMJ/rp5WUpAFVwUoigBX2hitH7tfGvV9bCbfibXIZXHq
9wrd9mMVJotsAHktVGnAWeMFHWxZXbDpEDPOPbMBuCeYzMeIbOpdc2vkATnEu0T3PWxG+PVWe06+
XP+qK+Y9Eyvkw2U+aGbKMZK1/mZhgWL8mJtjCQ7B62J+R1rBukAsdTC3yJXDCN65dTEux4aWY+p6
rKtVIOml7Ij0YPyVUaUHyi9FQdMuyPTp1iYQqaaRGL7KChIVU9HfjM7UPZVF0yc+KGar1w4DVWDk
U+gn8RRZu3ytIoGJMBTY+JMLXRLht2YV4eTEQM/UH+mb51cRBvnSUN0vN82mYb760u+uW2flyjgT
KHwEqwHxA+qXME7/aLSYj5WtEK195VONhHfIYCaDqyBZCzQjylW/UYgfAxQrly2jr4QhALcCCQvr
c/g/4mNEaVlLMw35CeD8IkqLu9qgPmWd5Fm6Yi9gsCBT1/5f5+HcmeqKtflYjMAuc8cwAxFGN0le
OGspCshI+Z4LyCHB1XQuYUw1c2QdFNHnoNMiHRMpGPXpgUjVaYZE1srHsTAYCJRFvG6Q2wkfhwGj
vGQxYnfa+Kz+6DCG3UR5IclZ107gmRjhimDj2E75jFxo3nrPCShWg+bJOZT3Mbh4h1941xQZaFdB
ehm2ktC6whOIKV+giINWBDAWmKM6t6ZpFENcFNBQe7aezRszUqL803z8tO4YQFSDYu/WPt3NlR9k
eyOYdzmgPCUBaMVlzn6CcMQKy8t0d+ZGrr/a7jFfJH9/7XY8EyB8xVzNmAU6UTSMvhsZqIZAIM58
M8x0X00jdBolnYYVxLlzmwqfM83KlOUpPDTd02Nj+3UY3y5bExRYN7WvPSrb+Qv18+DNeJEhnqzV
9M5UFQ6HopRGaepQtXvP9/U+c0P2xfRbzu8IRwqGp2Lz9wHyTCI/QifpTTqzhZUZjytYQlSVKAFb
8F+H4DMJPCCcSMjV3B4qrlOtgy+I5buGSHRYP+Z/DgHPr08ktCQt22WGDm2dbDyDBP30xQYplba5
rsmqHKxrarxTqgNj/lyOxTSSsgpyKu1xsSY/cb8Nxp2XpxKLrcR6LNj+kSM4ILqC/expeCkmysPM
jv34RaGSx8D6oTqRIXhaYcd6PzHIWJKnPAapaRXVTu4n425Yjnr3mNV71fs2/8N1eaaa4G7g4PKU
zOXBwgyo1Qe0VQPSHAzZp5KZUHS6tJkHj0K92H22yH2XTMA9D6+7g0yG4HZzs8SVPkBGlzwt7q4Z
ARacyoLfanQFFbiLfMn1LhYEqKtnidnDYK2XwGKhl+3i2e9KcPKpr/Psm9lbVz73MWAytMan5Ysi
yzxWn1ouL0pixAQNOPGp1fRt1bMGbk/bjeE8gtSgBujJ1AZx5YEfYwRH+m3ZSM7aWtYOAhhen4SX
4p0ifMHBSsEfniGx6sIpjPfkc8HCb+t7Qekn91ZAjiqYs3wZCPBahnomVvioORZl+V4XnntbB+/K
aZP4fneYAvrePrcH2TN2LaKcKik8/BxszM6d5qBCWe2IeYw7zFeFHYuuOyr/zcIL4VQncRa48yo3
HbgUq3uvSWguR5cRv+gRJzdx9X5d2GpKcqKTOOWgKe20tDqk9X6yncIEnwyo7ndIgYBgs8X7R39P
UC9Kn56Nmy4o83DsAM8gOzcynYWspJkoGeIU7rPcf2An7riAMjl99qKf+r7fxH63Ja1PD4dJElfX
YgJOKwauXXTFPXGEYCFa0bgqUsGyC7uuQxk5cJSn6xb+//joHyGCj46L5hbdDN2GDTj+dvQONcVv
1e0Yxj6HjaGyDG/1sjjVSnBT2gHpqedEWvpWKzfxdnpJHhvMmAWa7atgxb6u36oNDcw9IXUHmatY
LsD2nem1PN/LaiTPt0O+G2XPnHUR/1V7RaLpZsTuAcYBq8CsADiKkhjQTXsm0WMldPO49V/ZQ3BB
VhSq4mYoezSAkK/dO02W/a9ED5Rfkfvjn3jFiq/p0mH9gMkF1FUQhAvl1zQ9KekxlV0AK8Y6EyPo
MaTGkHUexBjJbZLfsnRnxZJov2qqE02EzGrRFbdNiqoKJh098171SfLy1051pgT/BSc5otIlHeoR
UAJ9F7/xfqVs8C3ycV3I2sm0dRTFMdtloDf++1I7kbL0bqFgyaQK8sT0CZD24rT0a8Ov6zuUZiBv
ssKlj0jzOtHXWDbEzY+hEOfPpHN/OZFeKAbLFRUOV7F823vOs8raw+zUfmLYUdeXYY4N0NqVMXWu
vOjPxAo3dVbmCV7fUHoxnvr4trSOk/bV6D6MRXKgLh0RhQPHBBeF6WFHU4TJqPqxtXvVyYOsUVO/
oO1dBbjbUpVRn1zakU9UYBiSU1+Ae1bwRmug7VDPGOeu6t436ZFMz2M7B6OxV4ctcx7qUdJ8WlPM
47IA9YxTIE4hTKSyS0Iwm4xtK0V7LdInpf/riwkEG39EiPMGFrVrL24gglh025nvBobH+zmU+P/l
OeZSAFbHEeuci52uGJzAeCJhLnfR/OqXS4Lql+eTQ2/4Q+c7H8rRfi5C2SSMTKjg9rNCnHGcILR1
xsjO+3CURfKVnAZ6ucBEQJ0FI27i9GE7DEmaYVAkaKP6hW3Qnt/k23rv3Zb73vaboN4Z9ZuzJcHj
6Hu3+da7la1UXsb6818gBOHKVOwamzHA8mE+UfaWjvVT8A+xt+tfcEUMBuF4gRGwZPxUn4cQHK+K
eTSDgvTV8g7GtHHUF6pJDvLvauV5pAKhMzzEw0Qu8JN+l2BOIpXa615bYRk1AObxE7hamZ9EuRag
rONnN9kWRF++kQT5kUXJpnoGKPh1LX/H4WvyhYSmLRe999D7COjNstFCEOJ+1e7mje6Xr+7xh7P9
9kMikIeMKwLFFh9Vl67KXQiMPyzNH1Xg1rOD5nuRdaTTRvuV+7Kd+ZWqJBoeHlbzgf3Ja59CFMvV
WemsCR7Thcpz/tDeAbHRCe1bm6B8tmy9Dy3AenscGJa0obnmRS4ebpzzkld6ebw7+byWMoOwM07g
RWVc+nzLsFTp3bhg+VFTY2V33biX94+L5/EfafzXnEgrHCtfFAPj6zUo/3yTfJvq8kVPvrqLvpuH
X9eFrYRqANm5nMQQM/nmhVVzksZtiw/pNUkwqd+mmfo2eb4uZCWiufwIYizH1gFFJNhv0ibgqHqY
PJqA6WT5aA46j0gBXYlXromxQUoNLkq0FoyLz5S5Ve4oI57YKPRjtk4OKLNmLYB3oHCgG+BiFKcE
Mi9TKp1Pni11H+rOmwcA/NQKr1trVYilgXEURRJM14s1cKfMyOii0aa4jwxoGjS0DImIlYwAYOw6
UgEsElw2aOfUq7SWYUDYiTfF8s4BZ/NsT9Cm1TbgAUNzQQZPiuHDy5CBGwddEkBFQyuxr5cuSuWl
SQ2maeL2i6+a8RxUsRo/TIYDP3dSVNJgTGIGjsto6I2g5Wk1F7MrKH0prQ/LK31gjgoq/tnSj/tx
VMy3Ku7xGslURnY5MYolZAYSKrWyh3RLx9LQQobk6rbHNuAt2o3dHdhKE3ogTmYCI8rGzbPMy0Yf
5vRg65X6oc+Ne5gyt99THMQs0LQKuZm5mACRtNGZ6Pw28exfldpMm8V0589Mma3Hpo+r5xQTfF9I
4dKD6RXTxoKMR+Im9oHUtZ6G1eSxG7O07XfWpu1WL+ZUA7fBOMyhlij1XZO5LFzUsk+CuVPZN+Td
wFLRE63ZUxv+5nejUz2MdTcsB0yXjvGDp6jGfT55LgtGDxt0/lSnzd6x0vmN0C7dOBnDZkGjDXqI
Jpi9TYHCgQlGtyEAUqRzPmI/JVXuS71W34t2iR+boc8wN+ZY7b5iSh5i1H7sbsD60AcoRwP1sSZF
A1by1EgiA2zUP/UWmNL+MhbVS0Z1gvIZwB03dd9nv/qhLfWN4nQ1ikCOQwGe0Cb0XTfH4WuzJCz1
Wermn1rSGVGXUHMChXVp3Jppj6r6YMeydcPLAgpK0CpgERFcUfESR4ky5Kqp0mJvRq8W7GqibKMM
2yVXt9lAgphVP3NFVmf4PUsh3JIgdEdvmCf4CBhC3GNV26YJn7hUnlGgqm/fm8BZ/Opovrwkd+yQ
BfazdVeAT4k+VJ9p5CIN00FLIskO1sIi3+YGJwlfhhJnMK04ccy6wmE3gC4Omig6SfOPlQsSCzN/
RAhXljHGE9YEIcKLN1j+1Y9z8Ik6MujFHrw6NB7bfXbb+WAifroeKmWqCekdqUunGUbITYAADMot
f6z3/5sEoTY1zBo159+REuerz+4m/fG6gJU3NgdJRF6hAbgTwVjI3Qa8P5p6mJE7Nrry4TDH+VqD
u60LWrdG18db+nIDPpEEUaiy2eIPaZzp4VDo1Q+QfuXw36w/kGxkreSSWDPu6XUqJFzgpp3GhG88
jPRVQUprp5Lm/JrXnArgP+Ak0XG7oWj0FmO07ai/FXq9bTF5b83kptb/QZJzcqUKrw2vqhFRcoxh
9tNHYdlhTknY1SOGWP4e6RWoUSeSBKOpDW3IyJl3+xmglzc9ntqymeqV/NDFNAMyRExxY19ByA8y
NusM0YzPVNebymo21dZ+TpcqMmNte905ZaIEu02NWhWzgtp3TLIdlsfqEmOJQziox/TvMb5guBOt
BMNNmpOwIkajAkS04WBn4WyGZfNmqi1QI2WIqGuXgYPQjKILsJYAlHvueW3SMNp7MOEIzoo+80ka
GObO6wzfmvZy3oI1Rz8VJzh6rxXmXGMDNpgrdPtZOKu/QLbLyrfrX2ul0w8SXwywor+EwotlC+GQ
eVaXjgQT8BTEUGBjf/6JHvJ3XDlAm8fMhrFVd+PB25H30Qtls6VrWSuSfJRtAdJ2OdBj04kC8hOy
U2XwMdvtYk5EW2QcQxIp4rtzrhPVzmbcqHla+276YJtPNt1cN+Pa1zrRRCyOVEu3tBxAAvVNy96O
RtGhQagdF2Dsoa0c58//mzjhjGWz2ZZ9CXGG8b10vtfIkEkMTKT8y3U5a0UCrH7894XEvmfeVq6m
8FdY9s17UVFr9JdbFM1wed46ERpazHfv3E32KRHLJ83FJIjDKyINwnQU2B/Oz1qHENLFVMM0MG7Q
ygo864nqz9qMMm4Wps1mmOWTDWvnmw9IWrxSAHpM4Xx7qZaOSWPCpk1NArIYh4bSZzqSKtK6O4Ym
s+JJpqbWQiUQagDdhdjrYETrXE1kwqPhjDpyvdGkkWI8WAWNfTer1T1x23cAvkl76ReWRekO8MQo
OnkmH0EUworHMmCv0A4KgmZ4SBd0fuqoXD5SA3M96ceImbQyxLRveP2LXpxBQayQ1RZ9XeldDrHU
wvhp9WLM8xaP1OtC+G8/8xqXU+iZfOgfSTv2Gc/NOZRGPzO1JeBmS1HvT++LhEq+mEwEjwMn6YfW
dKhUJBBRVYXtz3H6qA+ZZPhqxVYmaEU4jL6NaQfxLd+1mGYte7wwXJU81b3yLYl5NkckSeTFe55b
60SMEENQ4OzswYUYguBR3jcDhr2yY+75pRcZ7Etlb69/nQtn/y0PKmGlxfZwgZ6brmoxEFlZPQFO
XBo2zXCfL040TOaNPsShU82SiLwqjg9Z8nNlXxAD5Ivd2lRjeKe57VZbysgCgY1O0I4GNwyqx9eV
uwgeXLkTaYJftGyalHyGtE65X0awceg/+uI4WJs0H3wkjdelrX06DqzLowaAMUQPMQug96bjAmn2
T9OJPGc7jb/K/MUbsRhOf0xm618XuGZMdHE5VR1qmQAFP/92JhCfGzUBo2+WTZHVYIBhKfH6pgBK
mlNnDqhNJVfA2iHgbRTgEKB2BuyPc4lVOjVe45A6aBrkBJN9nyTWVh+Ba/33mqFxDAQHBGDHFsEb
3Hl2Mpy1Oqj7iC2HPsaTc4rS7k5BjfpfRKEejegL1A+xdWfEGiiJyg5TS917o6IDm73Odgqgjd2s
SCLh2vfCkD9KtFAKmGk8jJ2EqYZNszZ6tA7MYfD1aafRH535aGXfbSu6rtRF4gPHBzSLBo04L4Et
3Jo0p4OjNQDqYjMQkdUhNLKdjaJ+/HZdztoBO5UjaJT3HkXTBhoZTrlBZei7S0CTqeWbovS+WrF5
QwrZTLNMpOCCTj2iqL5AJOogfheHafrUz0nAGsC4f09ZI3GPdUti7Na2AYKLtYnzbzYnvVvqDsB9
8wQNXXZHwHbFsker+Ou3IP9kFjyDV6PRlRYO8xLjMahWENSXX6zqqJQbgDQGtRe1o4wKbdWEJ6L0
c51qMnnOZEDUrNyqhe7rFY3K8ibRYcPi1vrrMVtBM8EZjcxIVa/jJlTbTZHGh2Qcd9f98PK9JMgQ
HLHKvCozwfmIx/pHbT/NWtCkk+/ON0N+0y2bYgzsGEAOO4zsKNYc2Nnr6D3ZwwN66VjweZH8Gm5A
MeU5/ZaCj+Y65ZQ7+DUgHaTdwbRAZOpRn2GVhdgHD9FMVzdtf0jriMrAHi5Horgp0DZxgb+AzS1x
yk2x2yJx+7nGFat/LfDS0dvxTqEpkFKL7ew1/lJjcLH7qL0Sz+VYBi26Lh8cbGhBgfwH3fZz70JB
Yx4zZakDqtnYjMX2BJhSa/qq2miiVsZOwSgqq+Jvpt29m6okE7ycU4f2HN0ZpWEXbf7fv+40xhqU
2SXY8QI2fhlrO4z1Dpu5VYD08A1UvnuncSICMEx3niJAvL6PYx3F9nDbVU39D6Hj9KcIx8yKLWMq
BxgCsFgkSSPV+4kkR21lxAGrFj8VJFgcEJsqqoYQ1IK4syzeDHerq8TvmxcgoIcKqnGs93PyYAA1
UuLpKw8XmNsEfirwyVVUPc8/tgcGadZ6MDcv2xoksuwfhvpYaVE+WVGR36fzXaX/w+V2KpOHt5NP
vAC7pQb7JdTNmqWN9Gw2ytDOq3Hbldn0lXlkfLqu5trF/UciEAnOJbKlo6WJdy5Y6mnQxC1ubudY
Z8+VVwfoOoXXpV1Cf/z2YexIg/ECIzci0UsJVraGqir+dur66RKo6qNllj5xXlz7Mx+Dspn9zHxv
4ntaSwLp2nXnav+JFoEJ+kmxCneG6KGdNqO+qSgNKwNtOhnEw+XsNlcSk0wuyM8wciE2YJ1uUpZO
h6SqeUvjDYe+SY5ohvmacYPRW2cJFiZRbv2gnMgUPMdZlrLWGsi0kbEWICNWzUCJb918o1gHu90u
cWQrYaZ9k3xQfgDF++BUV6ExkDFXoaUGudhiCzpv3w13lo1AGAzjbUWx3DKEeEyigoJ9s9iWrSmt
flOUi9BGB1wIoC7OvVfr87nwKhP8BE33ClDwx2wcgzF9KxXZ3cP/0oWeJ5L4Lzk5mcPESnUaIamJ
y5CkaWiwbEOU+h8CAKolsCjwjVE7F8zZaGxSQOwLhRR0AZ08T3w3QcypTfOj0Kjk4b9mPpRhAVnt
4b+m6Khu21UgFwHGr6LXwRQbvjekQaW0j7FJg+uOsma/U1GCfxocBdxABxmV16oLCwCr+qWb2yGx
ZYB/lyVEHL9TUYINHatOGasgqqkPvf6hg2eJ3NH2NiXf0Xo3lg9Ve9Pinc6+NMWTNmGXaHtd17WY
evIDxPpvPWFiEguqSBOaH1V1o7q3mpkHrv5QZbKBI2420S1PRYnhu41NAPMlTdAvzq8ifSs4LqjN
QoI+sUvApmLKIF3XJP65MC6o5DlzRsX4hWGZP3LlAG51JW78dAoM9ZiXsgO+5jZ/pCGenh+7WGvn
XCe4/526ucmafkf6GAnnz+sfbE0KQIdw4jA4bl3wqSj5/5F2XTty61r2iwgoUeFVoUJ3dXYnvwju
bls5Uon6+llq3BlXsTRFnHOfbMCAV5Ha3NzcYS2TZGyAcE9cUvBe9899HfvNEAaXYVaP2xGMEDXp
dpwnqgEYRJHXXWVsZkAkE921IIq7DLXylcAQAnZR9FeDAl4sD5Ak/48JWs7Igjw0HH9UihZTU2Db
7oji03aKXfSyt5J4YnmNCAZJFSS/UGFZMqNieqOsezMuihiSyFVCHkG9aXkFWmUkJ2wlHwWBbUxH
6XD75wryc6OHVaHjYVw0L2bvK8mBzy4Lf9oOd0Gu4Kqy2YXzLgnQ4qAUhyQYBc0LkvanhthUAzGR
KK28BHqfOuZ88x4cv7Pl8R7VgpHuHG0OEs1wwUq91yGxZVlghu+SbTenbhuNt0mJURFzDGbT+gFe
fNe28y3YbTcp6Ejr0vEyTTYqt2IDECKALuryZlpoZk9/8pwhn5ATtfKIhTA5dxs7MMOg6d/Byuch
cXfZ4taiHjSsLOp9i3YotMxO4VobCQVtgbMKjP59jKCcQMXcpA/WvFPHYOy3hEoulRVHu8gbWJg0
R2ISMcApJK0gC5vPRuWBNMZPIvQhWEEV3bb2oTESyfpWDi8MAHq2YCv6bhA8xeKgKW2mGstD45Bf
h4hXUzdPv4ru4fI+rnw1Cr4OFEbBLAFahmXNR4GGNZQkyQasCUpVVJswzLCPxh9ahhdmt7Pg6f87
uOXnHMFVajsr1rKFU/RcObGrOrfpcBeHz+U4uMW/eVRhdeDNWKqvYOMVjlFRN8nEFLPywIuV226L
aluaqT7TXhLbZXQ/VzfQULu8xLUvB40x5J4WB39W3oi0nk5xPlbe0PqdjpHo/HfJf4xKK9nKFWtE
yvovjuDeo8IZzUaFU6L2bnCuTNMF5TLKy15eSxsVF8sW3SzuKVSfNPQpntU2eDS1rZEAy1LvJ+Oe
gEoO6Qgt8fpucKmzsVS/qjctxApTfWsPvy/v6NpZh3ECGsWVpb4iGGlhWqlZ8OnbSDvlM2t+gkJe
G3a14ykUvXb9Np8k52LtYjmGFAw17sKpZCa+oslab56dpwIc4JeXtfoBj1YleLDY1PlIB0CQJj40
tN2QqNkMbXJDs/x1iLlkAGXtzXa8i+J4iGaCgd/usItWM3618Z2VK24eR3fIKIKhr38ikb1xkPbt
jDdmyyKrtaf4CboQOoLmvOO1g9XGbA9t0CYFKV39SPqvMHqx40NVP6l20Oo/akPy6jhvJsNdevQp
HeGgJETTSm4DuW1Sn7Qo8XfxgZrpXWtW4OLMN3x85Hq8JdHgZ+kT1zGrkEvcuXTzhbsj001ejTU2
P2u+8vChb0a/c7wivRsaKHHuyxmv9VcmG7Nc9UVL4wtcEUrGoiY755EylQZQY9UvuyeL3YfjJpUJ
9q7dISCJ+18UQ4iaszTsK0KBQg1ESD1ilc2s7jT6U1sadH9cPjUrsRjSRmDTXnimMCEmnJrE4iVY
XuGKHPuZlNnWrF+4Q55aBfralXlIKQY8aCzhYJGAiskccOOqZOwAOlRg7Xqm4XWKlENMkX0+WFHi
mv9Yk2OZCwCHPu4QpH/BIn16T2IO1Im0FvEfaCjqTnO1ds/RHnx5K1es4wREOBi0MIuw0wEyT/cd
8ji54zWgG8hlcdNyywq3xwmOYPsJsVWUOhcc+wNt9agsoAlEJjW24k0RfmK4DlkMdBWIpl42GJbO
UKrz0Gdo5C9OFdhzwGmKdK3s46zu21GkK6zH0TCjVSmAqsO7efjdjE9W9EQ7yZtqzebA9YWPD47Y
Zcjm1ARsFldaaCNUqorYrSCQpD7H1ZsNERDafc5oEIfP+Of2gNAdPYe44lEJF44Wb8w8SkcgYigA
OkShR4zooIIQT8tlteK1LTyCEnMWqDlktMkWKDJ6ICnbEe0VNK7uXNmyOsY6FJ5QDnq9URMUggcG
tsJ6imjl8a7Nv8owqj7sWiVvo8bqJ2ZpIQ14lUfXI43zQw4NzYPJtaLbqqoT77PeqirXnhKju8cA
iNoHyRw3g6/oxSCJOFa8KArZkAhYplFRbhJ2v6bTxHpuVYipcjxlNia7p+BLyzG2rlexO7bvl7/2
2oFBYxaGINCIgykU4fRHZl8PNQNe3DVuVmF44X1CAGkq93YSS66/1bWh7AviVWTiz4obxGirXl/W
Njet+jppMQ80q75poxqj4HN9m0Hkc4fFS2a1157RlqqjhIcKHsr44ostzvUmQVKzBiuGGb7YpcIf
rchQn+Zk0lRPH/LufTT1bKcZBf3T0N755UzxELAB3KfuhJrPHnMe9A0Ploi7oDiyH+0UMo1bUhnj
6JvNEMdBO5jZK43J5BemzvyUtOqfaNaR71DVSJWG4it1ImhiYuwW4t1QlRBnNsIaRExjtrQ1Ve+a
caM5uU/Nh1p70LTJj6crZgQoSV42lZXPd4K5HLGjV5thze1g2GhtIjmKnvnsF/zXklelee52mDDo
UM6/jLhWfTyBFE7txMdosowFsg0UEAca22LeLjVY1drVKngs670T3SDP1DWbsn6onZfLP2B9yeBb
hFwwfIYYZuCyBa1c3oMIVrmpKygpPtod6nJzgFp0CWO4jLYWo2K5/wcnBhgZphrrUMVXTRW0XWu7
yrnlw75vPIIB2h4j/aH5UoOcFEUe82uC0LMEf92q/uILl02l2CCQibDcaN6nELZKXuvUixSPJ8+x
vpvoW/3PBdUw3HG8ZMH/jAniVW3ZYU17iIffynxr9H8uL2vlCj2BEC7qehjyeVKwq3EMymz0Zyjq
hqK86hS7Yvbb5csGlxFXnCoI+sBmpIPEEYydwj6SUXXGWUfn2uxccdtXBtt12o8k3FrSb7YGhfe/
ioZ9sEGfEa47bYFpwQjN+hP5WZU+ndGlkYFss3CnWdZSs3KHLrrfqC+iudY5y2kYHQi/wCWG3sYC
VczygNg0SNPPodld3r61lz4G3/CWgG9D2CPOpquDYoZDrtae0VOMWJSW0eeukRuxP7Kuml3OFIhu
TI5SHkxid6NfpJho9JtoKiTjMedBqwHxKjQDYAoYX9QWfV6jmUOkJsxTq4eRYNBxbN2ilEkcrLwL
T2EEP2d0BdGLLGZeNu9be8PYYR5fTAx3JPkbS5+VaofBw2Z+vLzP59/zFHXxfkcOndRT0ZkgefeM
hlxls3U95n+Imr8yTr4uI8m2UYhq2kGpytLG+ix+T9VnPjx1MuVUCYSY10j7vC/xCGOels3gONa8
UJ83qE9LYhjZpxLVbmbbiWk/LptmbEhzFSLx39v7VrsbaDCqX6l6Xam+Yhb7/2oHz+K0eBpUJQZs
RN/apWdOfaDa62WM89vuxB7ETiNqp6wuanylZGRejZSEPpI3CJhet1T7SO0nZieSk26cvQlPEZd/
P7JA7mRtboRAhGpVqOBqLUwM5Fxe1SoGmk7hSNBqq4qrKpnN1JEuhtHHt5Uz8tgFSbRMOXd17+B+
UT9HmgWe/3QlSo5W5VxbUNCAzTGZrdyEOYcMg+43aOstZE2AMjxh54po5lk6pvAYzWNr3IXZJuOH
1H4vwofJbCVbuHq2jha3/PvRZ7KUJM0U8K144BB1Y2PfZhjuzyTB3qo3OgIRXG0WDWOWMoCEYxNg
msRTEiR2c/uOVbPE7GSbJ7hbMypTcBUAqkKY5WzCMOjmDz496do1kT3gV/cOTcooQEA5CblzYe86
xus8jOD6Ip/y8Uq1/aSREeN8l1ZPkys4SEcogjmUhlYTKNoxz76J79rdvIMK+b64qcuFi09zzcpN
IACAnoubYqMUbn5jB5rk+31PSV36DYKVdL2BF16GIzB83qHFKQLtt/319kOjnu03/uDRreXNHn+1
g97Tr2YKUjtplle224IRzVM2FSzCPvSQGPOL0aOP0zXbDrv0o/mMH/QAbOgxyBOCyz5mpV/2dP8F
i8pLjZusAW6KPAFxK3e67nbaV/jVg4Idw/8gnGk+8r1+V6eubgWFJDOprh6eo++/WPzRCQ0NI8uc
BPj06caBqtpreBjTAN9e2XDXfuyvw0ftNpzd6OPywmW4wsWemgyTgCW+OSgTEh6oxs1MAmZKihYS
lO948Wh1VobhkEnH6pL2Iw2vkdvLUjDbNJIH7vlD4eQjiulWjbJQT51lE8EXmMfWb71Dd5Iau4r+
Z44VX1cUP1FqybdbdUZ/P913yeRocUY5t/HAgdrXXyTEaG8GpcDc5fYP04FiD9tc/mKSEyIOKFUY
xRriZS+bFkyyEDyj+muXycIk2aKWL3q0KMx/GEo2AUVJP5kasN5v4k+aBTxr3DT1Ly9pPSY72kLh
9FEytYW1eB6CxlxuebS7Vyw/QbNuzzBI6fe03ljdSxLVknMv20zh2GkgNSa0wDK7fqul11P+e4pl
JBWyrRSOWKfzSi0W1+Jo7ji/jcUeORA7LIPW0jazKZFbkZwBMSVLeZv0w/LhChviwAGklpUSZpnu
Z23wuHM9ke3ljye7usSuodquSZK0+Hj5HsO92lWBztxDd+0EuZvcMJDpM9175JvnfDtcQT7TtSTW
s1yNF66tb0a4I1OlzhzG9XJ1kqwLIsvyOplw6mJ+5wiYRcU0Cig8xemhoScUqrAIN+zqpY/3lnPd
NS9xHlgy8iIZkBAF0Ak0LhjDRvDON038NSsQB/Py0cfgmiQiXPfIf5e0HIyjTTOHEbNrBpCU6rMa
XURreWO5VSVx/OvfBoMH6GhGb5eYCOApJGZyyGF7KQPNIIj/bJlG9frp+osgnGCuxNpsm7C+WU1d
nqB9KKnA82MchgrzSRH12SjLR3/nm8/t4S+mcKJtGsdOowAzKZvXTLPw7MnLBvMMebGzWG3g0okK
jbqIuvl70huFl7GiuTZzUHi5ZUL0D62f2Wc/VeTQGvZ0UMap/ml0cf4IbiLjJkksA71emIJGgot1
flqbLSYmO/sPlMbDl54r/AMdCbFXN5Ph80wnUMPriO5mZhTtog7UV0W3ZMjs2sluoF853FgoIu8T
xZxe0q67YV2CAivYeye/cfTkc7B5vbczh+5mi0FxTmlSD1OMBfIlhAapPj0ptVVss4Y+6RNxdkal
0aAlyX0F2rD9ZX+yegZ0CC0jYYupLyrcPKTUrLbXwMsUqe+YEIW4nGvprpEdJkvi/FfSVIgXjqCW
n3J8CNrRsQkp4JlTbW8S8AvbaEZ5J+i7Va3rLK5B5RXkMoaONQ+NByYK3yBPwtioYLENOs5JaeBM
cCSEwfW6WWRfx6rft7TcxlEKDRCGTLXy+s/31QZPJCYLMAx09o4ph8HquZ3jecZw2K2HgaaY+qkZ
AjLnRlH/MWkGII7hBFcWxhYlygS4THkYcxYw+zlFLfLymtYO/zGI4MWs1nbmClPoXlT9LvFEyvwh
f0Btys2ray00/ctoK80vWNPC5IJGARRYRdKrJJ/R++HUkJldyuzhr9F269bx9dDNxh89zh9DM2HJ
XYd34PiXROproco3ycWiknOeoMiJUac2aMw8S/tC8chL5tdOFkCv7udCpPEfDOGjNQXV22xq8dFi
DUx0UKDRfCtFBPGu9V+GTCVwfUXoi0VFD02/4tgClKyriI446SVkaJXYCoyPiVaSeGjtBkLi6H9B
RLXIbDQUg0A0y2sq9oJO7U3ZOhI/IlmHOOdu1jM0NgnWweokiPF6bHjnmcOXxPqWosOFW0dcCQ9n
CzK2uHXKKCD11pjAtwadNKq/NYrrkMNcPVs8cAbZIVtb3nKB/+cOF5dXgswP85sIFUq8P1UoOYRw
iZklCUhkKNqpLwYTUzlXGbxiwwNKe/DWbeLw97/ZQsjoKRgDxxkR+eKixjGykgOkT5+ieauMzzPd
ZngghtG2SDaEfbTx878Yt1iumb+owo1mEK1iLRTc4Hl/Jc1Loqa+MVyTYa9nTxkaHy8vcnUjj9CE
Sw2awAsXKtAIeU/0TyNzXDBYXMZYf7AdgQh3GJo40yiE+I2X1g9hf6c5t5MCTZPqCqQZDC3VZeWN
kZ/VROLwZcHBsvijGxvK7Xk+d7ixrTbcztPkFUl824/o3rb4L4sVm8vrXINDdX7p5oDL1UWH7+id
kyQp/OGgvkDPVzNBaD6nvl3jFSNtLlx1vkdggpkgVzFrVQYwZ3gKzXvVrv2Rfth55VNrH3f/ojCG
IMsBPx/E1MH/e7qTYV/WUHTsGcrU9TayWncZUC0zyaW1/GbRZx2jCKcailLQ9WO4tFAJD7MO7wxI
ZN6nuQRmLaQ6hhFytP04zdyYARPN5S7vjC1aP9xWtzdQpXd70OqX053yz8XaEeIcowq3pQPeZGfs
F1Tt3en/aN2V5vy4bICy/RPsPcH0ItNUQPTdhJSSg9pHjSl2dINeM/XxMtaa48AlDKpkG+2Kjsjs
UEIXoBuMgXkjLAGSH1ejQd/bREa2sLokpP+/r3x08wj+qe6qFMyTgKF4unmT7dz3tfFHj6ptMU3b
y0taOb/LWORi4/B5Z5OebZoYTZm17dJcf6eB12kcbvUkdy+jrIQYJyjCwS25UcUqRYN53u7quXNb
WVi2Yt4AAEHQQvKKKRnBvLnJE56FAKAZQ6nccmfV2FT9j7mlLki6P2NWuMwOJZ2LK/4IDFzoB1Yd
9OeCTfnUQzghWtujtgNbJ9r0SyVEJ5XxYNWxm5aH7lDT9OHyNq4YxgmeeKdEqN+HBHhk2EAxM2XV
Li/2MwiKLuOsNCWhtfhoYct2H10iZWyihz4GkNrsawME/V5nbjMWZM6LNW60pkS33m5Kt3Tu3a63
8QiUtWiuHLXjX2AJrdZ4GNERCvGtx/lNjl5dzd5lssn1tdftCYjg4Yuox+to+X4Z4UE4QUEHrFkY
pDkwBwkJKw16eJNYHZ8qPHkkR+L/AQeHFjpNoL+nCGcCzQgzH7W+9XQEjbTKXGJv8uS1NJ4YqdzQ
2qOtyE2JBHb1oCzMXf9BFUyW1Lk2gpas9ax+o0Z+qXl4HG6UZhtVbl2gxJpK4pH1D/kXULDZMdTL
gsxYZstuGvvOmbxmkjxgVrdSBYuuhfEuNEYbwqK4YYV1VIM1V1WS7nZy4slXGh4GoaoX/uSUmCw0
td51YlSLqDGbLubAZPKsa+tUcWoMdJqCP0wc0ATnOCfZOLdehOdtGGmeNt/G1a/LB3PNWx+DCDZD
cvTxzANvvbIBYX/2lmtbJfQdyxvb7WWk7xl1IS7BHNTf9Qh72oF/pw1zrMcE64npTfVDQl/j+gnj
cw7IUMY6yLObOP/Qle3c70AUPOtukoAX//3yD1nzece/Q7CfLgFrS97id5Ai8mr9Ba2tPmJrN3Um
ydFY/YIUwtM6hDzUM97IDGUjGjcaVgwVCV5tuEbQe7q5vJy1MiY6Nf6iCCFR7EDg08iBktLCV5k/
8Q9buRqUa9DCh/R6sIpNqB2S7Ea1vKl/p9mfcP5gMtqFtZvr+Fcse3Hk4HmtKGPXq3A+SWBxfE50
YzcUPJKWa7bIW3b/wguAVwgj0+Ccw+y0cKGAADPMiQU8TJjVfs4o6juW9ot2VPZK1tdijWWcGOQV
YBLCdzxdWp42cVbH2GDqzn4TTD51UTHzMje7zVwUedwmGIPkqseY6Z92xzfJIX39XQfFnXab+OoW
l9kreGwPyk4mx7hqX39/mC5caWY7Nv004oc19lMGlXh93me65M2y5iC0hYKUKtbyGhO+66yPPM9L
vfWK9qVR4CPSXcev6ByomoxKcG2fj6EEX5RwR51mHcvpWKCgbpFpsrKgDEFwQUXT5WM2A6EquMtU
NO/LqkmrN8fxIgTvkk4TSMAGQCTpnrbXsRGMxa9Y2aVG0JOrkB3USVLvWbMCDcMBEFR0wPwo3lV9
WxY8VRcrMDaKHTTJwZFBfFcwRd+taZitAJEfQmKRczE0YrwcUlhB5TZXbMO2juOzz2T7yv1+U7uF
D50HF5XIwnLZrgqI5D5ec9nH8IJlkKqgOV+WmNStp8BPIzK2jKtk/jc4iPVt9JPbYC4Tgn7bHNHg
lGCZfLpLTN9IP8zqjmpPlz326gc7QhEctqKRESS8QElTxTXJzsSUBZPRTq/0xaPBGRMxoDiFziL+
fuq1wB3cW0OFPL1jF7dE2bYYf7JfMDLaz65Oq+vMuS+Ab2ByNQ8c2UlbgwevBFLAmPpHwUXMdeTc
jGK14ujtm+6YMfqT9WDFr3T61MofkF+JZx8dLzYOhX6nyfgSV475kj4C6yQoIEB0IBxzZuH9qToG
OiQV8mXXjR8xsN9d/ohrGBCPAgE1COZ0PNhOt7fPoC7JHRO5U8wCuSqnG2plktfZyp2qYcII0cPS
FA8+xlMMZVTNrB3i7puDa06CeTbc1v7TJwGbWjexJZHEyik7gRNclxnzQsGMVgfO6XQTEvtGJ5Pb
Dojp6bS7vHvfV5PgUBY2I8xqLmMiSH2cLi22jaENnbzzxitw0mxGL/QrF9zMmd9fVdsh9Wa3Cj7Q
A+fSx8EDAYoH9W3/s/Czg+4prvXeSha/ttdHP0i8S0Gnb4yzgR809+iE/s2t2IfLjtvcHaKbuuX/
4kGMDTA08Ikvg4pi7+uAsTrDKoGnghLVJV5h+Fj1J3uLd07mvo+FW1luxiVR07cA1/m+/4UVfI/W
DkhPMsC+FMGkuBFkfrcYCHbDvXGfHOadsxmuc3eC9JrzEyn6wv3l7H+xXbjoyEQb9nFbzX634Z6M
cWctisV+WKCKXaTjqVjxiLpEQa0SPyx8Jpv6EPndZ9+4th8eokBt3dqFrLdX7NN/cYyPYbVTO4QK
G1FnHbAR0zFHDtL618uWvtbhebIwwQ/rCpgKGgsI0+fg6zsjSG6r2/SNPSde+ESRA3ajJ+OtRjiJ
dgT/Kg4y989/+ROEj17UGY3yqOg87jG3D7oP9WD41fN9cfP5Xt/Q7fgaevjSxLdd6vNrW2J0a91K
J1sgxJCOBoZm6AnCsexupjsoX3qYzTB39v7zrdoqqQt5dvLTeLKfnK31wN2vy8tfe3iewC9+7+hp
gpkvLTUSLJ/e3dlQLh8+VB/6UG708Kl6GMwJdK+dXEmH4gq5GdpBMPmj4Q/cRqKHczII3BZz1nl9
GLB6Q7UE2fFFs85HYVTpbkh0hdKhArqxzlN+JnEwyQoBq3cwpjdRBdPAKo3mh9OF89qqTWvEvs8d
Htd652bKMqVqY3Zlq+v7yrnDLHkECqSivJ3t21r2/l27UNBlCg5WaKIsA1en+ARyxRWmkODk6bWd
+lG6L50I+eCXyx9YBiOcYYyhKhqUOeE6CFxYUx3AXflJ2vhR7UJJrK0tV+6Z/8S8AmgEwDEA8cjT
JcUlpOLpYkvOXeh1frwNH+wg308/7B/qVt8N1xCZvin/PNEvRB0bXCUb5nN38tir7FSte8yjnyIs
u02ZNUYEu5txHNsBb2A8TdMNNFowgOtNrQfhva2yma+s/eX9XnvjLDGPikYyaL4ieXG6CWAQV2IQ
5WETOu7N1rQlmuN1LT7tVGDWIeF3SLD+6jo90JiM4H4t7kJqHGRZOFqgkhJiopy0etNwHCswdYbK
7yF8vLy4leAckjdLVLIQsSN4PV2bwqkzRssFiUlrPrlRXVnRZlKjPPVYETXBZbQVc1p0RTC0hxcH
Ur7CToKlKC4tBTXdgmEemDhPTWt7Cc2h9PFzqGVZ+CWoEoz3BE1whG2otmaULL1XZQRypRvQzIWh
5VfmYzYyN2M3hi4xlXVEJF4WhQC0AAjrQ8+OUWYMDs9K8oC1eCcar2mB6a9Cfxr7P5jx8IZMVlRb
KzZg0hKnHI8sJG/F2k1qpENnUjSHqJ3H6K0GymsQ2bgG5qHHvZYHZAbRBUHR/BftK7fN9o0uiW9X
vuuJFQmhdBo1jEOKrPPyrtuXrbnpmB5wKCtmieHy+P2yFa2eCZgsuj0xZoqWz1ObZZYajf1YdbhK
IHSVscOk5JKX8dqegkh7UR/ElO6SGT/FiNKKg5+g7qC6AOJfcB3NCwtpawdZWF0PZXkVQkiTGMlu
GdedGSiKodEztroHnViZE15z+OhtBVkerhaMKQshlTYUkT70beeVxA7qqfMMJ7wueL6dQggaQCcS
qkcba3xSK9MrFB1yMnxfaip49Wq3pekBNBJgN4UQZj/idv6Zlr8yFCspBqrLLL/hiT2CwyNH4dyS
REKrnhMT8Xj3QFYCkYFwHjIDCpmRgl+uNm/WeFAdV+vea3vbx/e0huDmtalImdyWe0A49doxpnDq
zZC2isKAGbHMTdB1UOoErG4BaLk2SnU3OTcqyAicHt2JGykT/Nqz6hhcMJs4D7Up5QDvR/LcsfTK
tH8wtQtSjIBOYeMa/OPyWViN9o4RxaNX2pRN3bLcGr2WyPHF5XuGhLRp+GZkumPj6+1OwUy+biDt
0rk5NDvJQjU38mspX+lqCHb8axYHeRR7oi6WR8qEX2NBed2ZDt8dw9TXpmAOs8AK75vyTSGFW2av
Tf6b2E+S3ThnJ4DQB5K3UEKGaigqEaf4NFPbJtZ67L/2o0WUa8QvyL5o2p6abmttQGlppbLa/Oo3
P8IUnhtGoqr1ZAzwvflTPGzs5IoT03X0zTDVbhVJPNOK8ztx9gJazEedRFBOhvxH9VayGuwWndZK
XM6KPz8BEc6tkYwkqpa2yWSI9lEEqVX60JqJh0rSpjP+OVcwZmLR6upg9BYOTmTQsNLOKqYZt6aT
KIGlzZ6dvKpJ8qOr7A1PESCoteSeXn6/4COOEUUSDYRtajr0S8cm+nnBAL0LoRuc5f8iww8Y9O9g
fXgaiZcIgT7XWKVo5iV4krk1AcOz8uuyxa8Y3wmEcPxDTa9Hbek9VdJyh8Soa06bpe2gjPwpTjyN
vF3GW7UMyMiDKRPk3DhipwdMnxI0kFUNllS6A9E3LLxrky2EJ/VSysm/aupHWIKpD6XDWzYCy5or
5Z539Y2TmA/97GzrAd3RukaeNCNhroqMsjuxnN+HyPcEDY2v+hyEeRBpKJ4vL3/NwTkQe/+/9Qsn
wxnqcXAS/KawSF/0iv2EDsRtnmef4fhSoACYhaE/knBLs9SdjRKP/ehTMyOZz1kJCRywVKG9H2RV
kMkRSmF1pKNNvEFrXaVux+ZX3/lO9loosg77byop8aAc4wjvP+QxmlBhGPXvfAKpwyDZhZgU8uBY
Xbr9RW64z+7moPCjJ3Iwg8t7vXZIj7GFB9/gDCmIoBZsLdvSPN2gIrQvdNlWnsEslT4kLQyK1DPi
dsGirWYA01cKC8boCZJS1PjjdMUVNOka7/J6zsx5AaKIk4FCEa0LsUHS6WU1T9jGoufvVePAgrm1
uYxxZhffGMhpoPsNo+TiUzUFAdBYdsAoLcg555pbpdBzNzSQJkiuiPPYDlCQZ9KQzQXhNZZ16gns
ivB5nOPCM7vOVq86R4/ym77NkFaBWogDwfQhZbZrwj3dghYmftRwMV/bkFb/+U/XjM41aoAzDDSP
eCcLP4TqIzqdErAnQBgnGBctwsqPQONfytgrz3wflIkhEQv+BkzxgnFRANKHkfa600Dlhx1K8+dU
gGy73GW9Wzay5qZzozyFEoJYJNBrHeJ1pafy1mXITkN0IW2eL2+cDEQwyIFS1qghQIowiNiHQwaQ
hP/TmxZ75jjQlANJDxh5xbdLYg+tMkWgwsrq1jfzYVdAtUwnMgWklaWgKUQB0RkaFpa2z1Nj5ChI
hfW32gezfjmKsbVCjMxFdSRJc0pwxK46nSDMGHWQa4Fl2I1rsmFkCkIqU45ehUHCCdvm2GidFtwu
cQZOWGNi13g4IOqqQA5lQiyp62UZvpVjrKLZY6kcagpI98QEU9S0OMM5RHUSE4VtO8DYT5be2FXi
2+1PE0oNeFN4s6yL7ixsAVEpsiTgrXcggYmxj9PvhWHKOA0ToNp5/qNu2xetjjapQrahUjLQU2de
EclmaM59I8wDHTQOVmmic0CwkUGP0ryfv0c3lc2gf+R83M5Q3OR0lHjh5X86uTWxuiMk0UrCpIrY
NAGps5+p7UCUOyAgj5ynn2gEDbugySXltXN7gS/Wlz3F/Cv6IoSl0aRGIyaBL87a7nkK89oNtdQv
ERv6l13GirkAwVg0DlENxl+XX3L0wEupGuc26jvo6XeudBsyMBmyhCGLf4bD+DU72ktcIAlSlfcq
Jisvg8u2VTgVeVeFUdhiW2PWuGijNazbdNyY2mti2QEjb5ZsjHLVYtAGgtckfP6ZpEgPTjE6sazy
VEgE8/hh0riPVozBkrzp1k4DpOP+g3MmJtJWtVKHJhaWqrqfTa+GM3th6hH6VjivNppZL+/jeSCC
kVdnoYU0l7tM7FWwQEMUR6BB9hrzWuPo7YwiCcK5ParL7BM6+HXYJMKqUyuZmryy4h7+C5MECniO
wDOSdYXjQixNJky0thi0feAx8u1NxBQTcls5yTULwkR4BFB6Lw2pzpuBcNMv8go40fDF6LA4XUzf
Khk0uOGrJspKqPfRa6ug3YZwSK0p5K5gBr0KNWS3CLmy7XaPWaznpplvatQBoQQHX8Pi+1LPjC0U
3q8qrduFeA+6kaIPEr9zPj26/FTQGkPH9bsOJviBsR0wk5bFIDAn5qZWi50S5x43Fb8eHC+ZYtRK
Qk+ZPqOZ+qkaYQxIpjWw8uUxuIoiP5phkM4XlRBZHaIlli8aR+pVNFhu1D5qqra9bMDrII6KriHI
NYDF+fSLFHnRFDWP4AjghEKmbE0tcg1Zd/t50wZUalQkLZFbx51xFrCz3JhTzcGxnDZ0Q24/wNv6
Czzlvu01zN3yz/YVvRr2XXl9yO5aN395Ij/iq/qn5XPJele87vJLUNNEdguSf2JY36dNqeoZFlxN
WQBdR4u3s2t10w4suX7b9j4P20e1blHQZjKXv7rZqEAt6IjhzmoamtHoCQU2evt/cWSfITZyncey
XrSVc4wl/oVZfPHRxUIxM+uYPWCSqnNZbt52cfJ+2WxW7g88WBAdwj4hbC/2SdlNPWcFwfc020cj
vB3KNz1zu+nRZm+GsetDSax4PsEI+znGE3IzHe/skCfpwmXsV+0t6pYJCuIqeIyvDPITPWjd+Eyk
gntrG4nRKijPIcJaVG1PNzIbaqep2xxdLjvSbe0HJag87R3vITT4+cV+2GafX5f3dc1CjhGFdeqI
qYo6wjVZF8od16srkGjfJbLM0xoKypSg2FRw8NFgfrous3ESh+TFQtvOg7bj+6Zlvlomkrt4zYfC
QJaJEmjPodryP6R9147cOtPtEwlQDrcKnaYnJ3tuBM/YVs6i0tOfRZ8fe9QcQoT9ARvYFwamuqiq
YrHCWvR3rAyxd8ZssqcKX+02Pk+74YhVdU95q876B6CyBIBoQmmM2YO/IARnGaT1O5RYDuY+2StX
7dVyA4Qb0IoL7mWebWDgyQYFl0lJWpgzHFM7bpDPw8nm0tW6X3i7bpvC1zEQyuy1kqBenp5l1QaR
C0gAAHN+7L+pmGyTJRdrmQpm2YbT4v3IMSssKK3wbAN9T8wmanihK3/GwFbfTE2VxR7MDjFKflKM
k6YGo7AjyEnSgMwDuiqZPmi/4MygraSG7TSCZ+mY3trXT+ZP9ejcLCf5MfM9cAT5Hp6FkojdiasZ
QhbCL8DJEbouzzPM5rgKNYKYBRRtdFbdSEOFQ1Q2+jpcgc+mr8RQw1kd4FxGVtzWlCvjFv3OwUdG
WHn2E3Z+sr11XZ3bF/PQXDnHRRA6/owFMU+lC8GMtxm1NJZ1Af3U/dsEwctteR4RtXbaY+Vmv+oz
Glr+ELlAyrtN3eZVOgWEePmPGWMmxlGIKsy7ItbnwLgjAFrMSDbxczCTbxysR6xlX4ELMlAfKbT3
bgocXz805+Q2e/Wwa7ztPFzhOrZKwOSMIMe++iPTrpysgoUl5hXJ95iR8JXxPov9MvzVAsBYhJzE
sWi0lLFrhYcjNlfZrCIfQNXkUIB4LZGxzgZgrfG+r+4SOwGBWOI2kuBC5NiyhcVfE/qhNYeiw6WR
SfNgNKgGgdmmBEZob38MEVJVTRX1kzhRDrknnaykzwLQU1zKKTWlDuMELCK93UqnZVR7rxiMSRBz
vtbGccFiZobShcF7MKJzKSaNrcgsxhmu+Wy/WefexzKAF945ibsz/ckj/nJCE166tneRiOaaF2Yv
ZDP+2qTt3ICPGW7jdb+Ll/ac32lXBR0g7XYOMMU9rXHrZ/l120B5B7vWmHFWO2tgMDmkdsXVNLxU
IvBwjgNYdMcJ1m9hroMdoFOJlVV2jL8PKP9adksb+0YYNOvOcRao0R7T9dv6fJ3yoJ9wJZC5rWoA
YvZ1TQVemfv+rJytqwWoctIvTLGBk9iVr7rDtkiuirioNNQUTKShTHaWj6Ex9jJs06qmE3GmfVhG
run81qx3vDMB6WPtsfkiWGrifjeQAwJfBTwQX0jZxqFsxgzPUqTwlKpvvCkk3d/Wi2uRUAsg8yq+
H2hhLr1BJ1pcAYgBBHooi0v6S54AC+y6RxWDeO3wrAJidLlT8SBMfuRkPyC5EmW+PC3Xv4D5mJkx
DVNTgilGDRfppFlEvdUb42Nbz68xE/NGNgI0aFDQMfqzPLe6KAvJCKOpA9sEyR5BJGWmpx4wrvqt
JJ90/de2LGoLl3fjpSzG3TKAeFUFjc8z+WHp+zIEgMZZSa4dETgmLzCvT46JZK2WKbAOfDtAOAcS
/t8N/dFKRPcbvTwv9UEtyELNEHtVuo006tJEZkeek8mhcRmvyL62PWXKfCW5bSrRkihPoZWkP+/p
1Vcy2iVJ4gK8S7m2HMB+sMucNFhG82H7A/EUcuDEWCPRdTTcmHPLM6VJCdpNXtQWt5YTvU/g5JNR
egEXo+Du5GVoNrhLQfWJ+RYTqCCXh4cB3SLXIshS0/qKkOhumU1wRRQuyhe7LOsPsnanWJmbN6rr
TDeq8mia7TnqDLfR3tssE6jOe9yufw97xH2DKndH8HsWI3ytBiXQW+Vk1OUpzeK7Do2EXJl9C+UK
9LDBw1D+tR8iiwClK17xKuW0YOLoOKhzNvbYJCs7xy2U46R4AKoCujpowvGo/779oTn2BHwBlLQt
E5SuNptRLGbUzgUG3L0S3Bm9sZ/zH8sgCNIiGUz4MsIqywGIUXttUmLacF/OkQ+SaXdbE47JXmjC
mGzU1JOsdNBEz/Z2/11KbuLcj9Pgf5NCQ/XK/+LaIb1OoIs5A0rsnGtH1B9V+2lbCv/E8EbHYpGB
fgTjEtjkTy2YYe3lgNdS9IOTJ8Cv2W0L4R/Yf0LYUaF4IqO8tPTTY9Bdvy2sQzpjr1zQwPl6rcCc
UcDGgp1Dp4WY27MprTCdLByY1AH2fOyPtdaciV5jHStXvVEJ9+oo6jrwjo92AMBbgjQZM9mXHylP
rax1irL2bDtFo9E5y0W5d3rlefsAOdcygDbQcEPIhyAWu7fJmlSZ6wa2YKrX82Ltq/B9W8LXe5KW
uZBRURwQFbR+l4rEY0fUVsO7wrKTwh+HuHSzeCwCpSvfxjkliItRIYh/Xz/Y5d1MzWZl4bRpSvQK
d3Mf+YV9k4bPTuiN6UNVnif170ctVBnRjjZoHZTVdfpjVsIcOdSLrMGXihP7WMWvIE7z0mL2TGzt
qSXC0fQhR/lj6Iiyuq8nq2L5GbU2DDxQzkQmWixId3pHR36MQevB+a5rQUiA2fRGZO9vPyEEocyO
ihuGY2COlxomABohXYUMtSbfJvN72B4j8tKqp0WEs/zVGi8EsddWV2WWkY/IDJT2m4UhMiEeFP2l
l0kO9oCx1kcLbJjvY/tRnT4sVd+byKWmq6W/M8u9FL+20aEZr2r1KuoEBUTeF1qLY+ywAk0FaQnE
5fXszfJxmdt9mLxJ06EXDrpyZQHNTQWeLQBeDSZgDAuloHdsXPnyS2+nB91Y7iutDaSWuBhXEWQ8
X8MTtrjoJBNQKFT8n/FqQ+rTqKL34YjlUMvajfZzKMJm/xrcqQxM1QNxBuRYBmN2VQpU4mrMkM1X
v4z5oUnP8eynokDLszkQNprI3NCbA7DrpXErSlOUmkWlKPdmmKDsf7/tPdxghKsDL7s/8Y85KiI3
dVk3ae2B3cusn9XwI9JvtfRYYA5ciEfEswL46H/CmGCE2m5MSI4L0cZ6dpIdDevewDC/JR870fuc
ZwIW6kXYfEDiK7Porf1oj6UBMBKvwY5X3u6BBomlaVFKxJWiaUiusV+BqhtzenFbGejS5rXnSPez
U7uq8yBZ8l/nXbgvVkKYU7ObUUKkhZAFzlkdu+RjUU5iSGTux0FLH1kxSsYgs780tbKuO5AcQIyd
GVeFLEkHVBU6V4+mN4uY12oUFsG27XElgsEOs1cYXNDYXmxsAPBWDnE3hcVPmkgA+bmRjtJY+321
3xbF81YU9v5PFMZPLpUb9BIbFVUFc5gPHbaYxtp1DCSvAjFce1iJYdwVCyQNNmUgJswDc/hO4oc6
ednWhHto6JMAKRuNhC8QO04a622SF38YDYd01xsn2Qkxq+mZiSA0cJVB8AGKJCYjQRB9eWaxHtaj
VkCZsUt29ax52ET5NumiRXvup1mJof++ylDyYrTNlIrJCJiDUm9Kglkx3f6voZaRjOAN9p869GBX
chLTylUlg5zWiI8asV/KJfqXz78SwXgqisdRiYZL7Q3Rg5HcJs7tIsKX4X/+Ty2Ya6fTHWBFUUPu
lGwXR1ck2zegk4n1yh2EhQNqrmxCsjoy9gHTOvnYNTqEkTLOXAObj6m97CXjzSS2j82LYFh08I+R
FLxEwyHDdP22rQsskM0aTCsNhyaCfIRXbOUM+j7sRBV/kQz10izUfEgyu4aMHFjpVnwr9w4Ac/4l
hH8aBrtb1JjVqMgqhAD2z+mDwcaS+8kSla64tgE6SczYodYDVPFLVTR5jmNlgpSx/gBQAKCqgTdP
F0etTDT5zqnZwptWshhTj5UxmQCagzC0V3bkRJEaqmd0uQ7WggF/gNRld+Rg/fWrnQoFAR4OCxcU
e0XFutXhkVMjvMpPWhPkxS9LFMHp7/5i8isRNCFbRYk0ynvNDqGXWYLK+X1SfmSON9iP9ghiV11g
35xK2KVCTIgN4z5X8gYK1ZWrJK76vbxqXeta2ie+s9d+bnsT3zw+T48JtNYAYuVRx2u6BReABuqd
GAjVyL8B41wZglvqK5AFjbarc2RsMeunzuhiCJPnQxHIXvKiYwfEuhlO7QE0888ScFOGoD9Je23f
PiQ+iMu2tRV9SMZAuyga5KbC0catccBQwTC9gh9vr2jf1fp6UP/hxbFWlwnLGP/L2kiHNLXU33Nr
TlzsHOzmVjluayWymD+DZyv7tLSoxkAhzrWPgjZ8MkrfwiTSkh4mgu30Q5XgDo0PoWwJjpMqsOEX
7ODnokyxUZuQG7bZy+CkR2d6MkIqk7iSA0YStGuaVpCBCL6hxsTmKly6OMoglIztrlDv62b0Cmev
dgD9AavN+LF9uNyr4NNm2VEQecmaTKbhpSQxBiUKr+3rB0AnCrQSHSUTYlSpN5ahgBiQGxmpV/cn
i4SoPh7iERRYbid6P4jUYoJMlNfgjdcgL5yvrf6mqp7U5nH75OhP3rIOJrQMTV6DqQcilvERoJra
/C9lrJV/fZkKtsPITAcIsKf+ZZmlB8XBVqQS30eY6JpN4yopb+s88tPCFHncl73gy0imMYGktdVG
ThOINvXqRSvIOc2jK8uaT7menFpH9hbQYFaKGRiTLLgf+PaPLB+4cBqarzQ/Wzl7GZKCaD0uo1TS
vVz+kNN4HxfLTllCv2jT66UyBTUhrq0ggaCAcHh0sm10bcn0CSie8DhjDMxmDEpFd0ew6m3bC/cq
WolhHFsnduukM860T4ZdYdteOya3Q6L6hfYrdjrBMXIaYLiMVp1X5hxNvPwSvUDFNXyTYjd5K+7N
Y3PdHqLBVY+4gU7p5Crf06OoY8/9fiu5jJpm22uDHEOu0ituX2SeQ/Z9BU74xVWr10wEtMc/1c8G
M/OC14106VQJDeawepEwz2u/dpW/dDtNdLdSd2bdnVbkQRxiWuCKoj9kZZeG2RlkwfCVlyTyEYxb
V3D++7Q1r4c4FpkKL1quZTHup0hlWcklfGDCKmcc+WOFNd4DqjqBI7lRjFwTm4J/b51rkfQnrdTT
i6hu8gTqdfnvwr6SyO+pf87iEEgYIhBUnoXQxzUgkjCZig7hpaiWDGBOIDRwZjsrBCDQm2qfQwAg
q6pvgx5uWzHOMDi6AStxjEEWlaXVBIv/qIqh5aEf81gF9Pm9jSmjxTnbVVAXv4gpYqbimstKKmuX
cd5btUY/ISaapv0AvPUMAyumethWjxe81toxF6tWWWnWo47lVeNbJntyfJfNgjyPd9HR+jw4uNE2
BPLA5fdCk4hEZoP4WNnVzVCHD8gXBBeOSARzl5aVVINIC2wQWOw5o7MTNJ3oocg9KLqJKuOliG0e
xsBRVGqS0kag0LC2rMTfO3lyU8Pb/hpcx/1PyJfNJBTCEhvwIrUHcr+3pX9KnPiYoOA7vXfSY5oo
93YmYi3nHh0GXtHUBfqOw67blBipsMMOXyeb31rnThehSHMNefX3mU8zyeU8SDRBTExg8jnJbZxh
YiCqpCCc/6X2YVPwB8wKaSboQS4tzYyHZEwU6ILOb+5GFpBPEtKfmljUP+Mbw3+CdKY0SqwpVzMD
guQaT4r69f/vCwtCKv/kPoUwcU5G3gRcKwgx8gErGq6duthFSWKBe3IGKxHgDBTLbay7AGmBkYOO
twr+YTjPfA+I1PDenz6qkwkohV1xLF+j/XQq97OfHUM3P4kmgLmxfCWbCa6l1PWzrUHHmW7TRHns
xUWCxbIp8RYAMddZfhjxWtr2Ms6dr4ABBbs1QHnDEgwTW/PSSGPst2HiOg+SAcxd95g9bCtfcl62
BfFenphgB8Ugxm+xIsKO/GZzWZqF6WAS0CCBPhd7KV92YYZF9nY59PovDAXcGCigpbN5Tg3RlANP
T4xLYdbYxHgz/s+4wyKP5ZhiZkgnDfG1XC0DZQR5GMkomJellr4cNyJURk48wUIatgMwgYBtxD9F
sFUioJaknEMFzbE8JMB9Wt7HGdALgnPlCtFokR2wC6C+ZK6UYTE6syDoVJmzflcMGMuCtP7KVuzy
JM0znteTdIe6lHWlIP8AtUX6I1VzDHCZA0CqIjC0pZHgucU7bGwMaGDzQCtIZRvR9azKxaRB78H4
MJrHLMpAlhbh1MGuYTqCe4ITf7B18SmMCaoEbWC5NiFsiiaMLknG7KkmqIOkWAR4xbmRIAmdVLxs
cM6sr5QNihVOh7yunYcMDOxI//MkkXxllo7NnBi7NncUt5u6X/1UPW1/Zp6WDqbKsT+GiaMvoL1l
HNo9RtYRAK34WEbkHJYowAFT738Tw8QgUynnpbKgIqZ1W7VwdRK54GbZFsIJ5hfnSC165RZ9OZNq
6tEplBbTwy6wpfo1ECz1KtiWwzfDz+/FeMacolDZ1Wh1RXN3YyFrbMq9Blh7yS7ASCtIHnnGAYhy
7OkCyxJTK4ywuF9aNZ+gFOm6wWs0gNBiLHp6qUrsv8l6+TPJs3lftUP6LLekELy7eUeKaUawxWKZ
QnHY3fh+ypKSTBLGQZcaQMcgRroz+q7xE4rNuCwTEcjjHS0lysGOmkNx75lwCuyCIdIzaNsAjGIg
L053IuFBia4TEfsI782BDdT/RLGIBktV6EaiI77pkxG6igGe9yr+ZvRg6VTD14y0R4y9fsy1epwB
cLxtQX8a8MxLFYDCn27HXI9L5ixRRJ8exm1xk9/2O3BMBXflburdJXIx85rdde/DdQvwdBGuPycd
uBDNeEk5mI2Z0OaZMd8poCQa7vvuQc3OBQriisBTRLIY482HRlmmDrKiaTyXBIB1IETVhy4Y0vgu
HYB6pQ6CIMATuf6sTKZVdgYK7KgtYposvRsUIKYYyq1Ugc9rwP7hYlnuYEh325+T5yXwEKzSGwpq
VOxr2U4BSznScQvgTxJT9qTwWQEK2xy9b8vh6raSw0RRdPG7IdUgxw5H/7r0K4DAOs2dlO1s9R++
HLJ7OgVuI2dl6+qWRDKiGQjYVQ2QrKQA2aXb9H7fKgdDv7JFq4hczWhejDPETcgOy4VGXRh/WoRE
jpJDs5iKJzWY9pqLar5xCkfx8yS8rnMglG4fKbVA1hFNLD0ADRlv1i+TMlqDDchkRnJcF7cIga6S
H0B8ti2Dq9xKBv331b2UZqUWyiNkTKn13g/ZVZgkHl6Ej0igj1hSdDXJ8v9epOUAiQLQQarxBaNo
KMbGXui08qg8SZLnRN+t5diNTwXahcJiEe+KWgtjIkpFVPCWoxSNfm7qxcNPPU0xvx67svYjR10z
HK8S468ny1U6LI+ECf/Dt2O8vI6TQU6pSGD/A9u5Py19siOjuds+Rs4uM+SodLFPxkHabN15wUJa
19AkUB2Ja2qPwI1EkzyesQ7hq9EHWlyoTEm2bxSiXTzeoQIJmA6Owh0MFsUaHLBYOqnh6zK6oZKd
BEXyLFsvxDxF1kOpJRitedpWlhfFwNsATAJKlwcgxEszBVJBlHYSzlSJ1UcCsAtSqEGMJcO2FGEl
cS/flSx2gsOeYow+ZThXPfsZzxSuKyw9DOg9t1ESJGV1VPupceUa+PZy9LKtJy/HsIEqjRFJxaaj
n5d6ook2dETGxe/kwLoIHxykVBiWAxk4ILVrwe69SBjjG8uCLc1UgbBB+3Civdrnfp6+NuAgwzrj
tl70T7GhbK0Xc9m24PzMWjqTCdplNf8hRDrn/n206TEJjEUx7AZdnlsk95FdgxTBAxPmoxIP72oh
+f+ggu5gjAgkwWD4Y0TUcqs5FZp23pj5uVnCAGJBesCBvoFHf4r48++rYFzWciHnGZJ367ZKvPo8
HbP9fNd803fmo+n+qH8rQRhUQRfYe2l0RWjqvOuGjhSjrg4wIeSfl2e4hP0wpqgFe5YMMovSnTvH
L0Vbg7z7Zi2ESRPaIdfslrZBNOe5sY5F7quLjaVkzSvA3fHxD59spRHjTdUUzo1RQpgKjnsFmH66
KInknhloAjAyDYynL7vPaLQkFliIUb+KMH8HuJ/Ei/JnJe2CbU34cgC4gKAAEHb22xRjB2elU3K2
HY97GS+cIMPiha8onag6xv1CwGHXEWiRNLLPHElOM/AdIvw5chv05ilNfKP/ZdSZK5dPmogQgee4
FO4L6w4Y+PiCLeQscayVFky+nl97FDklURGMd3KfArAGeWnVc7PYRW5DgDn+sKBEY51i0ZUhksF4
Towud1emkDGbOye914wbJNrbBsC7ANdqMH5Ty0RGFwoixuEcp57eHWvi650gTIsUYRzGKPHYJhqk
tFq3K5psN2Oyr+jbYFsZ3sWzemGyL3cLhB79SIOA2ux6242d5wzDxZn5UTq/tyVxFfp8y1r0WFcR
NXXIjNQakuoQmCgNiIjMfd4JEj7OXru6fray+VCD5ci5HnFsQ7LcG7YEGHhc27Him3r2PIClPnbA
UjPM6P0CFWjpB7eskl2epzdtM4l+jOhwmYw+l/Ou1OnznZykW+dxvh98xc10V7FcZy8fw8Psl0H6
bIspYzhTHxfHwNyQs2506pzisCfbeRmxo5ss1S4H4KlVxadJ110Erz3wIfy4+IcRxLVom/HyGG9c
otNh0Si5nqb3BoCJYwAAthkQJ8rjtk1xE0QKoglQRrwIEbQujapt+mpu6LwjNrjCYz5rxQ41w29W
ER1T0HK4Tk4MLzPSx8pxTiB2rnfbP4ATofF4wusJdzR21NgH6WCHsVZhzsqLqhje+TFWNqzLM8a9
PpyEDNw8dSEOsNeWgZI+ehmX6ubNmDpmivKBHUs3uoK82OhR80q8HqDkGWAo59gMZrlz5Tk/bGvK
cd8L0Yz75nrbd20OTQvlOgXJVPNShgIRHHeBCEzHarTCjKWkS+1Ksw6TiQ6ApM19SnxJD1JnFw5X
vSZoEHB1oVRVKOthqZmdlBvmDNROFo5xMA/qfIqrl3R82j4uri4rEfSyXUW7XDKjLEwo0UgSpOS6
ASQo8HKX6eAMx21J9OCZfB6LfZ/KMKe2tCNItWt8mD7bFWBgqN+m6H5I37elUEf6IgUrVnQVHEyb
7Es6L6ShU7MFl17uKoPreOUPLSBn1Q0FtyvvLQ0MMrzagcmL5VyWTi1DczqvYmrb1/MpephvEgAO
SsfoWEAaEXVcOUnPWtqXgdTKqeVYktEjO8f79Fyf411ybZ/lXbRf9sa+3YsW6rkCsbbvyBSq8svw
gpWVbbxYUM8xUndA/7EfBW7Es258oP+T8GVyIVMTZ1IIJMjS3TCd7e5YhP62NfA/0koGk2bZ0mKN
4QAZ8/3izzc58EB+tsG8C1/jN2n3D+89Fbh3AFBC8KOIQ5fOBLQ/dVhoazoqZDCfFQ6Q5MeuEGRc
PEdaSWEr/VZNNLke8YAg+rde9wr1qkxf+2W/fXS8G2MthTk5PSyIFCfQJXWAoa671XQFgH8pfXW0
m3K53xbGMwWK0oFKN/ZywT52eXA2AUwGoIswRT63KmpuZueOSx0HFhZaBafHE0WpaxVLoXixLDxM
rSmLotkIQ1V2QHt3Tt+IaPKY94FAS42tMWzTa1i4vdSmnsZB78oB8yvxz1bz7XKXdNgxFoG18EYF
ABf0nxzWECLsD6sjxtqAFRgouyjoUhdFtTsjDMAodq5FYz/ck1uJYyyizpLCaAFe6ckdRuFrgK7S
MXGBx4qEqJdn5/TOoCYtvY/Gx2Y85N1DGh3/3tjWx8a8WKQqj+wEU86eYkCBajerMfb0BWbGC59I
9TD6BYPGXDFzWBLBwx5ZH223j3639FezLBpd4nkomuwoX4GQB2xKjJkZdjwUKpDEvbjR8FiZvGqu
9ioqt2nl3Ovxu60VgpPjJQuAjKZ7T0CjAJHD5cfp8dAbI1pSaCYg3Q+gbZIejDxyjVlyE0MAuCES
xlhCo2G0LVfoi68MKiAKztOpW9LdrAREBK5IT4pNGtZ6MRZBRwHtjG7IDtONDLjtDgTgYRoUhd+F
PTZb7iQ8Of/BCFdHSe1nlXe1YzbMQ4/3H+ZuT1npfOuBvaHpsWjuhWcksBE0ocANitF2xkiGBU/x
SMJlMWE2Ws1eGuvFwai5dVRAFBMLHpL8c/xPGFuMrPpiriwVwuooPox5iV19cnD68JjoINS1ll+q
ORHXlmTRdiE34n5qySKYxHI6mindYKkM2yXN8xSp7pJcgzZG8NkUwXmqjFWSEEF3oCqOav0DnKOt
K3cG7pL5bNVTAG4/P5Xj28n+LpsgELefkbLt0051e3O8VeunaNLRUk1cmQz/EjgpqQFQhVGH+zKU
qUm5VlvwzcmMDl2HvCDpfzdLK0gLuF6JPsMfOheYExMClA6D9pqEm9qUn7rwsddu23K//Izm13/w
DxUpL8h6MTvLVi9HpxmkZkH8zFLdm1H+cCxsrotGlbjarJIBRpsm74q40SFFNrN7/BYwjKUPITDP
irw69Yoo9+Df2Ct5jPUs1bIglOF2QxFHdVv55xK/VVPhyUTfoet5vSjzUyg/W13rmbmI3YjrJCvh
TJTLJmnIswj3nirnV7bxWMjhYxYvOwsn+/cfDxQuePsj9MhAB7kMblGRkVCrIKlqzoUVtM05toJt
EdwSA1p7sEQKOQ1A40sZSY22hzXJuP3sDzI/RbHlTljzivUbAoOZUldNH23gbW6L5V3ra6nUoFZh
Gw/c2bFiSMUYQdXLnontiG0JnK8EhVAiwng42MPYAakG4wv4SHAwfVKfMw2Pr0SL3slkYFypF82x
cewfA5fgTnXgaRSX+VKdcTYXs+9g/5LyEzgIvjlnRwk0cWCsdLX0Y1szTmp3IYwxfmuKFDUeIazI
T2RqcQm54yjoT3JPb6UQY+N5vSyaMqA0s2DIa1Gf1fwhwy57LP3c1oVz013owlzfYyfJXY3/vESd
ngEVsLN6zBs5jd/azvVMtGcQKgVmKjI/0RHSf1+Zn7mozjDSDSsJTV4TAyVFBTj347ZuHBu/0I3x
LNsmEYgKoFsEGJTCbtyxF83FifRg3IhgYGvKI+iRTtoVdnOwXeRAkVwQhziX9YUm9N9XxxWDnrCy
6G4EMM3M/mz3u6lVqT+5Rl94lcAm+OcGtFrAQyM/Zp99faEUhtMhuAOu1te6qyYR1Zz+9PKZRBUK
/SeCffHltdSVkwQRxk47YI010EH0V15Jzzfy7fg9OmNu+QnzN9f1Pgyy1s3ei9+Z6EfwLrGLH8EE
DaNrbboCgspQ7JLRdZTzZHjAnLJAvQJEAqJ4aM2aIrH8UPWpOhM9YmeQeqWC1Lwx3E67L4rv9XQe
YjCiT4IgIviQFhNEwKCZdQ0tu5og3BrnvS2Jnu788PGpDP0FK8OsJEA6dA6VgJcGyJ2nKBjTfZFR
QjTQvuxHEVOK6PSYwJGgjTktBQSC6AJbrctyl4yZRxJ/1N62owfftT9VY6LHWDpFW8iQBNKXmaCq
p7ilIqqGctpGFybIxI9GL7ueJEgw5BnT0b6ZvLblW48d2kF+K1N/Vt1h2m/rJTIKJpZgTRMbDDr0
0pQXUHQLS5Wic2NyJqUZwGs04e/3TvxDmscDsB5f+9rYbavBy5vWR8e2vXoQxg0LNe460rGUuANK
HJh1cw1g3vG1WfqlejJEkH68bueFUCZkJK05FcREIIah28ckkGtXOZRXyRHxQ1e95lZ6Qgwpe39b
WW42AKhyoOcbGPZmF/CsDJlPqEKsPUZ+UshHDYUKS/qwsDS0LYlrHf9J+lLLbpVELgiBpLnFxmVb
uXX3L361ksAcYWVZhMj0LmuBuW4NH0a0i0Robtz7ciWDjbF206WtBtsw8u+m87hENxhNmHLg5muY
IBccGTckUcIiC1sO4MRiQpIijVaD1Xf4sHqvKejW2P7UnUlyW0sC1+W61koSE5JkJyUk02m06B5k
wzfkwKlFEYlvAJ/aMBFJi9SkWkZoM4LNfBwCSeuDUg2UuncbxavaEcyNYAbBuOVLVnyvBm8kAs8W
/QImQAHAFbl1Dy276qepfWDvZdvEuXfW6hSZALXkzhIWE9WwfInGB0cBod9dSOC4ftGBPa4WrTQI
DMRhGvTGUoZ6GUOhCECWluyFizdGwE2MvUHUihKJYpzLHFt1IQq1RRSOJPq9viXztyE7GaK2mkgS
42Ia9uhGq6OSRgmD0leJFHtK55rTx2QLHIwb/QD3j3lpIAijAHiZZDTLDAhw2h6Q7VepB52d+d4b
d51oHJzrXSsxrHepSd5FtFKzWD+wtTaMZzMU1BW5pr0SwThXbw8KsejLcbQf4/73rB+3TVukAuM6
RtqYAG7HSamgA5ezyJfJXgt//29CGP+Z9cYeB3pO6mCC+LMAKMdei779T0LY271o27RHnQDvUtxD
qRoskuFaiYh0XHBebNmgHbRU72gZS7GeY/0tifa5CIDvTyH1y1Pn85vbjKOAp6DJM6qJpbjOAQCz
xu2begdepzvlpvHTV4CZ+nnv6n53fo56EDy7zZUkCKlcZ139BuYh0NiYQLZpzgfwDc8YXpKh8drq
nCVnBZvG21+OG15XsqgPrJ4EUqLGmdVAVlT/CMFiujT5i5xqPhnloHccv2mKnWEW37elCo+ZCRJx
WJUKrkeknTvlrGDR2F124Ob6XXjp6JvHZV+dw6s2KF/k3X303p1etuVzM46V1kzw6HvFzBf6Zo7G
N71+lkAGMbTmLlcUNJhM2y2zLBEcNP2TW4bFBJMqHsLRpklOX4NAKXadMAA2oSuJNrdETsIEFcss
W2Wiqqnz0QYx5fgqpHQRiWBCSt8uuow7H/bp7KzpoczfhasNf0BmNo6LvYVnAAFWzgI10nPnVXvl
IXExJneHJLRd/Oja2JeKV7+qu/AhfTVfZXc8qDfEc/xnbV/4hagKINCYbT80pS3NJPrz8Z5ycud0
D3oiuGz4IrAxQtuceDsw9tHn2tjI1CPmhbhxesjCZ2z4bps9P7B8ymBsg5hqOCk2ZCT5/JwUvZtM
+i6bQreuq++lLppL4XoZBlIA5wiYf9SnLmNL04IZr9CQdFhYYwJKpuuQ3dAmflOf4vQoi3r4/AoR
Gt86xrOx9MWuGRVm2RVTMaPS+9C9YEIbJpKcsdhnuMWdftOJmnJcj16JY66KNsT+6WxBvUT+rs8n
uznGlVfYx+1vxoO3Ao/Yp1bMbQA8jNIeK2glHez7OZCvk5NW+flr/da6yjHdp6fszvDCYFss1xxX
Upl7wchyTJmUkNprZ8wzytNrLAk0o2Hii4tja1BBAwDg8exLbGxz1SwiNDVyrCfLByULOmAEq5Pf
RXvdmtwle/0HnVYCmajfElXKNAk65fasnk2kxF5IDAzjyLMIrIt7fCtRjDcvdp2l04J5QOJk90sZ
e0lkXeWTYM+ba4ErKYw/q3DdLiKQYuZ7WwP/wl0h3xiiRRgeGiwGeD8/FBvvTTDQTA4dblwiHxvr
udy6ZnzT1MFUvYAa0k6usFaXhFdD9zCngB3aOf/0lrboDiYwySg29mUoGXUAY48mbYChM6VNZ2N+
M0XRkWuPKxnMaWoYVdAN9CDoez3W/KJ4t/of/RIo4c9GDxoRJAH3463EMafaSVEvtyFU0vVvxvyh
qE+mcyUsvHHfMGAEBPqYjpYbixpsz7lRlfTbdfPkDc17HApskGvpKwHMqY16rCe1BQFtv8+KEyD+
hKSGvHsE5SFgHtOrC535y48P9AEptiMEWm2uyoc67k+OgXmchaTGqcca3U0kg7RI1bvisB0weJ9I
xVgeZgQBMgAK9UvB6lROhvP/SLuyXUl1JftFSIwGvxrIae/c81gvqEbm0YCBr+9F9e1bmU6UqKp1
VC9nSxmEHQ6HY1irGOAwyJNtP6ILcdBv0rUMytIKGuAGMQDHgn5euVcGLJRKVUfGfLx0LwDmXmhN
oIc3tteVWbAE9DliOBuFHKS95PICBzOAEjtW5qqYfgd8WqAy4Hr+AzHMmRTp3uhpbQ8dgRQgvTxU
FbDL62wD+p1njlINQa3mulILawdSQQNwUDNqG+ggzncICMuZ6Qx25tpd5JcN/260g0sUdaU0syjG
QKLdmNFdLliYbDAPADPHydw+qT6KHmMzWvNAV/GtlrYIzI8YaoSxweYke7NjkltmpGRu4BSW79Rp
8qSS6GNKw8SPje42D6q7NCHvJZp9WT+RYxDmBlPbqWZDUNN9yq01nLfZsUqX9Dzca+CbbItgdvh8
gXOr0uKpjnJM3kZMgGIjne6s1tXSQ05fru/lwmkDVgIaEGakRBWkF+eiCgyiRzxNchcTMhii6MLA
DQrc0dqYBripudKu1cOW1hvduP9LiwGqOMkFa0GuNIbGc7frh56pCeHbtir5yjjFEkwJsTAojaMH
JAFs7Lli6sSDphxR+q2ira4e+saP6LFQ3LzehpmHhMO2UQ+kahg3vweOH5mfUbMPuod4DSt4CUDt
7EukJU6TMA6Tocvd9I3PD6nmW+3VIIX92W1TZCD30a31EPmO3+3I3Rq44pIl6RY6xNDDCaI8GZ+p
73XgbsyWNHf2C1pOrGiJxmy8V11wn0ZsXv7rFrUocsZyBOoPTu7vB8NJciMa7LAutDx3h2FDuwOY
uvHvy2jpbrU21rVU4CK/cSP/I0t6DZgx6RNiQtYISP482hV9wnjsqtNdO3mG8TgC4ahR/OsK6ktn
5lSq5P9IECYlHzIgJuXpjL032MlR10r+JQic8ei0sXGvBcT6GYjBqTZh2/GCZUQN9qGq9Y9izAoU
ZXUNXNrKoO6p1je9yxuO7ovK6LTCzRSqfY94SHwRh7iiWkxYDSzTjWoXpHH4GhXmmHm10mIuJOit
leLTknawmBkh2bYwPyY9IK0aXTWWA3NVkrltegeq7Th8o9OKmNnqZR8H7mngyFlAigA+0/n5pCKr
Rw3Y6qBS17bNoG0cHvljYKxs1qKJgLgKk3A6OHHwID6XE1qk56LBnShGgCb4uYisX0rfdCkbAz0J
NjTuAh8Il+1TBhdou32BORYWpnm0VqH83c4lq2youDXRTw3gD7lpZBqT3jI6UIsYG4BPB3vNA/Ye
G/zvmheiqb97DH3jYI9MyZjusOSQ7MGx7uc7YKrth5vRL7Yd6/xn/bZ+Ltx/mOvG7Ph/P05uNzG0
UijKzHsyWSAbN547usdHRuZW2MeiX+n3Xtr8U2GSjYkQDkuZVwIAIrrOhNKoPzXgvjx1Spx9Xj+u
F/cN+hIRhMMHgrIKg2KSoWkgLIjzsIQBqMa7PfJHjsjl70XoloY2SBWwQ0iEnNuYOohuoOmIuKvq
iAtgntZVwrXh66XC+tkOSc6uyieb5PMOkccm8rUb3Xe8Hn0dDGMNm+Iu8FXv13W91rZJcnRjrKRl
nc4GGz615r7StkG6snRLoBZnWkn3tGmVpOICMuznj9if9r2XfsFY0P2t5j5Mu4eA5REzb+ON4Yeb
69qtLqjkGqyJNrzWIbr7Zb9MH/39N2CWb4HyfXjIt4ObVv8QN+OimilrAYhnyzejXhmYeu9wGWfW
r6F40LubVVLnxR1D2kDF8DFwjX5HRSeXb0fLJBYNglnVGrepUBm6JVCuXWsvXpq1A3IRpcBUmadj
Hcky9KxL9e63ZcQlG0fzW1h8z7vsVudwUWP2o9FsVzMT18rT3QTe1DCNH1Z2bxZx4U1PgmRp99JM
bbXGmI0TzHQ+2FPfVaqIjUUx61xnibINLPNZbZyMqWp8M1ix8mkn2VOudcQHPKWyYshL1yYgN7Ek
uNUIXkaSD3AKkRpzIJ0YP1vNF2g8rKcdWeukWBMjOYGgS2qhVRCTlndB4lXBsUuwA2sgVcsbDGZw
NCIRhHHy9dyJLI15neZumNrJpgeZTkKT22QcX2j3HhXZsck6t1bj944omyKb9pb+sbLBCxkIYpx8
wvz3E1vWtCQKcxOfYIde9OJULIlY9mv0a/9eV9i78MJnbWR8T/e9YMnKDbUUxc6koTOInO1gtO9c
eB/yvDctRJatCSK9NxgbG8ptE//I19qYF9U8kSQ5QEMHF1w1x7BNa3k0/YiijqWDyiIkv+JO7KtA
rFQ9Lm5EwOLjyQc6VDC3YWBN0k0Jx74x5vgVmZGB5ekwek1n/kP5BqkV+Dr06wMZ9uJAjLHZqmqB
FUQJN30dUBtQJ2/FRhaaA8EUqs4j+g7QDuRJGEyN2GatILpTQ+CXHobxrXM2zXTrAH4dBH6a7dlr
kDRLY0FnMucjemKXYRyAopJCpg7G2jL1NLia6mtv3BnBpta9idxHtTvCEykfte5mQF8rVa/N96Tc
03ItF7N4fwKKZ8bfxTseGO3nX0MLPmdv5/i2vAkps8yfwfAI6iclYEJ/JgFAOX0NRKTNvZXeoIYR
AFClPnSdX4nPLPbLZOVWXXJQJoZBCAW9Ib3AXqZDiTxKhueDpf6c+EdFbIB3O4BWWp26XJSE2V4T
45AGucD/tWkQRg2BJO5nXrkztwgfNkBbvO3RErqzNh+CaRv7Pmb0TmF82wFWhZXuZ+QDTMp12HCj
+em+uHPAf8F27ceIIKN/m7YBe6y84Bj5b9dtdelqtmCpJjVRlbsIEruU88EyBcI3vPlgOVP84KzB
AC3LAMaZZuBdjBfPuTHw2Ck7zHHnbjFaO9uqj3ap7RSNrzjHhaQ9gQ+ZEyvIocKZnIsRaVaGGUVu
RfCCxmwSmnrfA0v80Kh17hlNqz72nd4d8rFViTvmUfF+fS2XX3W2DR0xdAQjky5/XLRKgzQZHqk7
ENB0bPg2EM9qNpjzL5ixEmosrSoIg0EYBDRjcFRId66WtJ0dpD2eRmJDjS9FzlRlbTpn6RY4lSEt
aYou6jqa5mMTepPNUn2nZ4AhLzfAxyFrUx9LnSAoTfzRSLpzUDguoiSERnGDFybE1Qzgsp8f5TZn
IWATyq0N4tjMRUb5dnIP1o9xt0a7tnQJ2YAtBRQkIJaQ5Ty3oQ7A88gR4hOaCYeh0xOWdMmKmSxu
3ImM2YOceupcGXCJQ0bgYDgSlOfaXufRNzvna0mvC0nODAsCg1RR9cG5kxY0UhWT9HFfuFNgb2Mt
dHU791I+ba7b/YUYnDogxMDg0eRn4L9zhUBcHU+kw8FT6n3Yf6rBNl9zq0uGeCpCirrqyhiRJIeI
Gg8vJbidiB+j+aNXMb/jgAbB/weNTtK0kscy6tTgTjOL63XXzOkxGix/jKen62IWtToRIx3hrkb7
cVvjeAHqHwxOdtOwQnkn/IUq+2p1XnH+Nflpcpp7lg6zHsb6ZApIQ6ahzT6m0GZR/orYOareW8cv
S5U5P9V6D34Hdl3P2QBkyaenSjIQ1IxtJSxwyWQvvLwj7f0wHdXkPn6+LmZpOU/FSEaSO6LGSBwU
DNLnkJssK11ueuC3nswtouYVpZauG4AfGDPOjwVwV+kYm/1Q6GGP0dnmI0fhO2L6Z3IInsaQ/UMD
BsBBVSQ/dcQVwK89P1+N1RLQh0KSat04yTbTH8k/IP2fivh9s534JH00mlrU8w6J90n80LmnNW6+
Nrq96F3/KHKRaoj11OgEFGnV0tU7zoB0dt0EllwR5mCAf0Nm8pILwrK0Qm3B0hBqGLcWICJyjOas
VU+XNv538VRFMho5U+kc0QGOlqNfBXV0FBC2EyAUcryO9CpkQ7Vti9RLxIo/WowsTmVKnpwUqUaQ
NIaLDUG7W9y2YQP4ixs134jR5eEdqB/Q4H99LRdO7Xx/YAbYUMHbLqfclTZMGgww4kWBEbF+xvPN
fyYjmnGab8YaoNnvip7kIiAMb3pcIRYAzSQbB+dC2MVNgJqJa7r9szBZnrMRgwxv8U27Nzb5YXKL
J5oxQNXVD3RPt13BqEdY4pvcXXtnLyXhTj+HSJ3/pAyAPqVA9+LW2RK3eAn99BjsmHKMboxD/Kw+
XV/rVYHSjRMKQKaXCfSPCcN8EnO88LHd2RA1vAVutq+2P1YkzmZ6ZcWJfu5VJpEHRp9CokAfOFNY
6g6HZPMwIdtfgOw5XTmZS0/CsyWVjk3UCYFpeMgD6P2tcTv1LmUpK1lxb7rq1/IuZO+k8e6wxRik
53CnK1HK6hJLZ6iImpLw8vcH8CPXN7AxsvkeHt5R1ghs1M4ZKHhWpnIW7BrobMhVAYmfwiXJTwIr
zLrC7oEL0lnoDgQiB3F6NqZ+b5NNa/1wgOwurI8KKSMaRniPbpCwZyn9ZSTTMUcWs+M7c7il9nOr
7onzFHaFrzSZZwPpdG326vK8z59KHeSCbQS/su9UYzpWU45Pzbgfiyct/0T6olfxSh9+Xre9eaXP
TA/EPATsbYiwVSA0ykkYTsEnwyOSuV1Z4i0xmS1Ls6lacZoXd8EshVpz8Qg354X/AsZXRYoYnRqA
9poOvOSvA9XBal+Q179Xx9aJDpo9A800ctq5N9oA9CMoGqpR+DVHRnfSQ/e6iIvQBrrMCMooXKNh
R5NbgotWMTLk/VCaqj5H47mdQIWFskAYsiJ+s8g/rByS/kiXYJBct2UwNKOoxnSyGlSO4ubN0sJb
J2reaPjXUO7zIxlHAvkHMN9dVB6aGGAxwHnKXS1D6ClejKJ1Q+tJMQ13MlZ60+ZoTDI5NDoB/1+b
0RJR5zj3dnGQ93TMTHg7B+mnX4rm5dNDN7xd36YlKQQAp8DZQ0gI4zuXMloCadPSmhN/w2NifAPI
wLEqHK8m08rlrF24byweGLuQyZxNG30r56JqMyR5YUMUqkXe0B16A2X4HS13inmjWe4w+QRptkR8
JvYN2rv/Xk8kctC7YaFmDFzQc+G0A7FD1ecFSKFKN7K3trNHVoahMrciaMFTOODVRV4Kc3/An5Gu
RceIs4qOEIRWeHdMurshNB+v67IsAg9+NKLooIWQdNFLtYlMAK679RjuUfQD3Elffb8uY8ku5hk4
tC4gWwMEu/P1CiNQZJoB8PAm65uDRKj92dSY8/prXnPYBLZEheXB0tErIYnpklRQ0mC1zJuypsfc
tD3gJa3syYJfPZMiPbNQyRKGFkNKUwF4KW5AAmj+yIt8Jb+1uGbIxMx8eciiy6PTbWwltOwhJiQf
cfFtyAJWc28VgOn3o0P2DAit/yMHTvx80SrSllYiICcruKfU22n4YpSHKdJZRFJm0bsSr/LazdbQ
aBdcOs7uH7mSaes1zcI+mOWarQ+AB7foKUsyx+8Hk5nGk4q2sL+2QrCuaBbaJIEDiizpuabFEMTt
0IKMFb4LBFIli1vBAuMtWIOvWNi6M0FSpEUwUqoZIwRxI8uf7djQ9+g+KW/GpvqSgp9nRa+FlaTo
EkQ3pmUD80luJ+sUoD1pBpwEr9I3QFd7bdh1DOgFLFGLo4FkVIAR/79fSzAdI0OIO9m56EdKbQ0U
MklXuMZAgGPdsz7yaAHaxHqlZXDhtMHD/ybLma8VOasd96KpHRuuA9Wdg5MXESMaqkiGvYbTt7Rp
p8lCyTroqFa9SKHRiMxnrL/09NEA1WhjrKzc0s11lpWULskhiFCrziEomAovTSegnm+47ZPRrchB
S/GIjtxa8TiwSLrpJjb+toF3ftQCCwJbh8jQkjs9C/ChzAhNhUsxnaopqa+Ppq/p5dN1A7mIps/F
yHOwgdlpmZJBTBghrg++CKN+NtXSa3VtV1ZrVrIobb4h59Y41IXl5/NQD4pwJiiF/VKr8kY1v8Xx
z7DnXoRw/rpqCzcm+GpQ2EPBEW/13xt8kizSFK6ifxOqGXHxoOTGrV1/vS5h0ehPJEgOpFbHJswp
JNhJ7xZhzyatfQKN4ea6mEVFLAu4Y6CbRTeWtGptXIx5D75Zlzvho2oPz0a88v5bNnYKPmSCJxUF
4dm5zy1j/O+8tGDsQ/AUzJ2u5YuNrJRZMee5KHywBdrm0f6pglqsyNvtdQWXzjQ4ksFQMsceujwG
V5i8DqwRdFCJc58gaViI73HnB+q0cqaXPLAx86RDTQd0QNKRbqxcaHqMJtHEsI+YePKGkrBgTBml
2bZ3NBbna3fM5TAcDhj4egHNiIW1wat7vrLZJIpCmGYBZH/j3QyHPQFn+xc7M26q1joWHSfuZEYv
pLGfYjEIZqWRtm9MoR6CvN5bZmNsqrZGZUkzXq+v+ixZiijwSEO7E/BpUQSUh1SaytJEPCLR0AiN
GdwFlnRYb8BrFqCJcaQvXbRix0vbDI4dw549Guh25LgP1A0xacLCRUaaBd03294U1eTGa21xi4qd
yJEiP6e2I8UpFSTY+9d2eOiLvWphrhjduPSoVZtK/MPdB/BiQAvPpwcVufMtjmG8SiAihOYO2GOQ
nVbAIMUbbcV6l7zNqZh5eU/8mdm2CdccLB+hD8IuWYvZNoe+XDeKpSOCDjts02yvulwkc2Ke57SL
C1cb7oLomDdgFrF3VN20hR+N/7JwJ8KkjYrUpuR5lsDrmCqr6xs93nLANF/X6HKYYT6BNpSaG+rR
tSNFsKi3o+ICTku3rjmzIoMJgpRajyqWGJK9XgYbS5gNU+qOWUnqamjGs4pjilHxHpOXfS1Ybf2y
6jU4kCUrRTiJtIWFu0mXU25w84FIIjzoitb2MMSBE/4rrfi21F6LyVXKY5V711diyYBsC6NHCD6p
iXN/bkCVrbTo+cmwt3We7Go1M93UiIZjaWTkX0Rh3RG9U0D8y1eWCTsKCgrlymY60hHtNIP6Qmzx
fF2jy2QpZNiQgmE0NKgj0D1XCQ0WJFfnV9FUWFs7jV77Nj7y/ucY/DCE2DtRGzGrU130jjxr8eBb
IBTzFF0FGWynrTw4l4Kb06MjefqUhxwTPzg6I1op7M4tAM0Qlbdt/Kr3/+JJ/xwcU3oM9oAzEFkI
UaH2WTm7IX1s9Je62l9f3UV/fSJFOjiEinTgFqRQZ0+r97G6xxxZL1Yu/6VzMKPMw+HgcYTayvkW
mmHWJ3GOV1hohB7tfqp6jPThu82BDabEG81QXWdcC0SXjsIMT0tBsYn3inwU4qTU88aG50EU79Os
ZkkDwLU1foPfmA/yFXsqZo7sTlx2qwH+UaEQoyD/+9qlVo8pFB63id9b9vhsAtwg2IAYqLAYCk5d
7lUa7b/CVwlvpFoIHAKnzxQXIYFWPjm60r4NnRbP/Wmc2hhiaWBqY4TmNdqU9rd8nOhTT5qsQiZA
c56TIKGPAwHIZJ8H/LPGr6BRBI1JH1ntDNs2KsN0Eypm36IqCFg2FrUoTD42ApkuD4eWAyE/qUGA
pBtquhHRYBS+EMLkG5tnBMQTk+Hxxq4eqqCechYnWZOxrmpt1x6salOjMSEPWyCHcLMsUBKLuoqi
WCbqO9q02sQIGYofSmfHH6OaorgT2+iJZYDbw6tqMFF5KXgddq6ZVDo5pL1teLodqs+i7ofk2Jkj
edCinA4+sLxE6NuDnt2DK6Xz0CseEhaZmDE3MzSTAb1EDd6iig72McrRXALIFsO+15q82UdhY2+G
pEd0MJpVom7NgoIKnI6J/SqSGoA5XddnW61py01uOlWxSWjLURaOTXGDRtfha6BGSeeKQalAmqpX
2YonXTqEpyYkebhmEhM43nE8cpQ3eXDXBU82kj5O+nL9sF/WbuFKUVWZiUXwfgddz7mt8kQ1I21O
MI7DfVHuAESdqJuxfgXiP6uSm8DeG8ruuszFU3giUopoBqfndqEgI9Kgr7/S6wjpieoxrKbP63IW
1xAFYvQmoH8QZ/5cNcrrqS8yyGmHZicwllPWyWtikKeqEyvbtbyMf2TJLQrDWIhYm1PBE9lpzjd1
fGzN2B2dr2blT5PP08ekWRs/WnhkzOOnKISgwQmRhIwzhQa4sEHHOZJ09BjWD6U4NsP3MPo6lm5i
bUYc2PgF55wBsUKvWlbqXpx+tNm368t86cnPv0I/X2ZMGDtBG+Er+hSzqcFzM6ZeoQ5uEHmieo9i
N+Yr79ZLA4JEw0K7CV74SL9LN1RhAbMijtoCjHCWW9XKxoydvQjWxCwkXyEHkRrKowRlOrnSFIie
VNlU4iYU5Nmk/WPcR82ujeiBGKh+5noq3MjAI6+Nm31cguYXhCfOimldxhdAFECggyY5UFNfFD4n
J6VVPGdiY86PiGWjbZA7ndeOQN2l04hsrBXpf+8VZs3JTImByBkfcL6ngYZWdy2F0Lx+i+nPNBqZ
0WAnlU8l/9qPd4AlGae1us3itp4INc+FqnmQhY0JQxqsaZdo5KONuk3ZmCuRx8JZhXJzCQIFCcyw
y1kPFcNmQQkGIlA3ASE8v2voS45oI793uGs2fs6PebDWc37pi2aZKCPOS4q7VzJZEH92tGtgsjz/
2fAUHDR3QTCioe7n9cO4uIYncqTDGFBajpkN3Rp+KLNvbe5r4vG6iHkbzqObc1Uk22jAAIoeJqjS
No+TWrIBjDDXJawtlmQIjs5tKyqgRIqmfNwU+zR2Hm2QMmB+akXUovM6Wa95PU9CtbxyEpRYoEzh
3Cv2D4UTNg3AwQ1YoN0KLWC81VdELmmHEzUPeYD6EfRx5yKpUXeDcJBh1lsTvJ33Y3xX9BjWW4MI
XDKFEznydKqIuDGqEeREWnFDtMJvSeZNWehd36w1MbJlD1lvdirEdICIoxgri/LGq/JVcILZcmWz
gyeyMbUAJmWED+fLhv6/KlYdZF2rWEwooojA3OhAuR7ZkLZGfsRwHXJmTq3cxWrc+0YzFl8ckfc3
OkcLMBMNmsP+XnP0omjYSfhl3EXnX1T1tKKxij7OkKDvq8kz7oa1CPyu0n7+vaRT3ee1ObFS22hM
PBOguxP0z2Wg/eC26dnlyrN66SycSpEOtlbwqRoD7KQt3mkLCOoSgAf1I7odInVC6PmBsv0/6OUg
4YRMyBw8SRLDKk6rSEeKO46dYJPUqnUo0faF2ma2xi2z5LUwZDi3wOAiRbB7voQgwm7DchbVdcZt
E5QPcUHc69osXiyohuEphXBax2TjuYwoSJN2UlHnqEHjFDaAAdrp6q7tNwA71uiDTiLWdiuDaUve
BMuH9nakuxACSjIVhYKRa0By2xpCZmutm03jPjdNnxTtym5dJgmBkIc0/dxxCWlyC5ad0rqZYr1A
RTFnk+JNfcg08tnox0Iciub1+mouKnYiTcoS2rlopzyHtAhpY6fYGmqLvApn5Rqg4eXcJqhqcSMj
kqaI8jBGf75tytSA33nWa7RUULu0G4PmXowG4JYrbmJrnhjfgb3gjvVwDDJ7EyTjiuUs6YoPQBoZ
XVSz9Zx/QZ6XVThgMAjYAXwT5N87J/JyNLurNF7Zw6UzPvebAYWIInMtgx4rBTgfqYKWcJoY/Yc6
TqJhgdBsUA1z0/lakpHfW3EoMI2P8iSeg4gR/+ETHNSlTbhONFfJFotpDKdAH9rc0nLfO2Iz9+62
D5ZzayR7McTMtpsVR71kuCj/AJrQxIWIqsz58jokHDSexWBkdL5OwFpUHnI04HOAPdqDF/I1sPuF
iB17iXfJbFMo30m7qddlhSmuem4id+qbejQdUEg3EWgszCT2DWRBtm3r8GBFy4Ws6Jz4RDvnPEiI
Qoh0Q46YTKWWiFtXNT8AhSjSQ1btyvhtqn0evYbWrjWex3ovKs9UHw2yIv5S63Pp0h2FlLJp1kPU
IvkDDAz1RwP6kzRCxadU38qqXzGiNWmS25toFmUpUmrALXzQjJ9mn7hOgednfjOsYdcs+AdoBo5K
TDeA65fI/VEGElEzQXjrWmN9Z9XKrYoxH9GGD3USuWkefJZFtNNa7Umkwb1joj06/bjuC2cDPY99
zr9A8oVl7gDeJoW2ydCXvuMI7clSGg14pbW1Es4tLuyJspLxAnci79QCynaxdRMp4aYyrYNBe4zX
ZW6U//gXxfCUB7gDSsHyjamGU5QVGhSz6r05eFPpl8H2uohlhf6ImAODk9gpAyh1oAwQoSGZOdis
Qk/HVNym/TZJ366LWj6BMybaf9SRHM3M36UPmH10x0MOv3rUNvzo/OBb/QGJUOtg7rLHNTyn36Bc
l7YxGyY6o9FqKZ16qg2p1seQ2b50fuKhQLirNExisNiddrY/wwyDeHFTsehA7vCHW9jujfGwijJ7
idmFJ/Xc0/x/HyI5gDqFWYoMH2LdZ+5bepNFLCd45HjObcUAF7z7mnoV6NNfildjH63UFC9d/Llw
yR+oQkPTn4VdHrNdI1zVuGkDzOr7MXAYyRrN2CXQqKSqZFPl0KRUlPOabyoPxNnbDyTN+13i0Sft
qfVxr4zbNWyAZeOa6QJndNG5/HVuyFjdWoCasHUHQhjvhQ8UGLeuJpaM/TGzUOQs+Z1OQp/EIKxB
w2upp15nfccDZn/dzheP1MmXSDsdRQDunvoUPmL4QsTRpHiYoEseAxJirXlg2apOZEkbGwOgFvMH
0No8FLdH3rD+IXlod+SlubFBJcMMN950PxTvMTmsNZqvqSntsqoL1AQiiFZspNqI5mpt6jVI4yb9
zwjzGdcXdeH1ABM+0VRyHlWCcQCrgrhReR8ii3X1vrF3OThaNfOFkoc44SyuV+7Ry8hzFopWELSE
zAiDklBl0klXNhAazOheI39ySPUYlQ/aKurC/EsXfupE0vwlJ37YsmpuNiYkhYS7cbWJUFVU7RU3
sCwE/e1oq8F8gJyxjR3eppaat65oG29Gkku4s4lU7l3fq+VV+68YQyrEpnxQptSGmCHbJIpXBA8p
9wRdSXOvSZEPvDWY0ZDNYwfpzhp/tfQhKbyQrjXrr4mRTrNT2cWoadgYhDntXuXxd6Uv6vciTX5q
ANP8J4P7s3TSec6z1qGY64LBpb/I6NP4hfBDtoZTNR/NC2PDLCeSCuj9wMC8ZGw2d2g0wkFnYWT4
ZkVCzxzjNQexuHInUua/n5h0PFDQ72Twg/HoeHnnbPGGzANlRnDaXDe4xesNRSzMhiCHgb7Qc0ll
lsfoCoUkwJbgWnOVzg3yry1Mg94rUbxi3mvSpHBzMrsIKThYxNC0N0bQc1ZXHCXaXms3gLAcGRHg
aM6Ra17xgcsL+kdNKfgEC5Vt0BBqNuNzlaMxr6OsmDBTvNbmO/+QbB94o6HyibCTXow8mHbftUWM
o1U4ASOtjflyNL/pip9i1g04qF7uUFcY2e7vtxGoikDnNX9PTEnGX8dmmKL+jLhhuMNkUdQ8h9o+
zL9F1ciaxHavS1u8UU7FSRdYWbR6r/YQB0peP7XubND3lOouMB4s8RrHmxzdKmuTlEu2cypTOnl9
BWSjLIPMsAXlpbkv0BwwWHcIS1T70Vmb2V4o0WFoCmuJXg5kLuBWzg/GMJgzYH/ZujR+tVTgmm25
sk+LkCXGraZjIg1gkY5nYxRtZW2XLeiPYPnsizogSgXBfVDcqs2XBMmT6rVWuKtkE7BycT4MZT+2
IPwk1RZzL15pdds+N7Y8AsEEGCaCKvHUwtgQYEZe/7hZ6Uvr/vNtkrdoax4WhgLrnjB2rQdPBflI
hhUZS8GRpqENZ24ZRDZQktE0DQmQYkdwFLUN+kbBrMIjgUkDknX+2BV3GE1fg/26hJFC3H0qVHJM
fW5P6hCCSW20y9dkEFs76ryqECyOyw0q5G4PSK6k/qyAXpdYv4x0Opraa6aCSszuvcIaPdOYkP0t
ttcXfNkMT1ZDclwqCbsBw6gtBi6Ajqy8692u77fZ+N1EU20h/LA62vmh7/bX5S5uNPCgTWAKUTgV
aROKBAmXBBx6aN4odpbd7nQH5PZFtabeHM9cGBQwC1EsRccdmDzOTxn4bXJAo+FQ982I9toMk2K9
3wLvxmopolP9xYxKr7fTx3GKVmQv3eTaiWjJh5kCSPt09mEd6Q9xXe8Na+0yWF7FP9pJPqQQetpV
KTaPtgMYkE24EPS+mGuNgotPmVNVJJchSKHqyQhVasAjeOkO+Fq/4h3gtW+bXbErHPdBf3YYFQyj
x7vx6V9M5Y+SkqlUBSpmGWDK0XcN4hKa+BnhvhjzlZh10S2ebJd0Qu2AdzafL1Yn3lvTximfKK6e
9DbpvEbddenj/08r+dy11ABiOZY00zwujoTckuHHdRErBiiDLSRJIGg1h8dK+TIY96tB5OLvz+3j
mDNW53nj87NlcBPB6jSrUNy3zXNN/yXmMIFICWgWA/0O0saTvC/tjMNHtGp6K1K8mLXk2apeiFnt
GpLd9AP/dn3F5l+88BYnEiUbqHOi1hQNRy4ZAeCH5+xDreys8kfQrhjb4sE9ESTtvqBqmIJwqHUj
577jlmt2IIpawxBe1Ab9/YajovR1geqZiklJTKOGAxK43vJs2KtjVrJIRfWkdlHvW9mvpRgY4LAz
JCqAsS4a8syuDIIyb2aldtx8dzSP0E379/OduEkdMnfgYv4GJexzq1OANBHiqT+/xjOvwaRlgm7Y
Hi9zLdwBi4Ip5eYfjOKPQJknLWpLQEoLCKzLraPfNY3flj9V50Uj+/+fIOnVHCpOHQ71rBmYZknr
jeB5T7/pmkunldLr70Yh2dCBCQNkQjRnobAsLWJuj2E4Ri1CPrR8u6BGOBB32JCRxbuYIWO+t45i
c5ccPh8Cj7rdxzO/6bzsxtrWm4JhyV1g86wciUuYOoRIJ98k94hXaItvDMK5O91/KH54MHbtTfmY
vYP0/ma6S97j/eQ/piqzHuqb0AMeFIilr2/AYqIS4JIWwZw9xftK2oEUk9cGpkm4O2K28GBsB2/u
BGS92/qg5XgwmL6NVtAVL/FbZrVPZOrn9jxmAXgRHcj8Fk6udju8qw/jg/pRe59oZ/BGV2ONFx3M
G6z6zlqxuIU+zHPhUngkqJFQWvRQ+DBjapZ+MLrpVnHFRjxYWzxjb7M7MImvrfNsXhfmd6KzFBqF
eN4GVQqxwBDzat9i/0Paly1JijPNPhFmEju3bLnXvvYN1lXdxS52IXj647Sd/+tMCktsZm7mZmYq
MqRACkV4uBf7FENtTvN5rJ7UW9OWXP1kuMSVN9XKIbXYdThf79mt1QLPTQYF6w3dBn+0X4xb4X88
6Hbn6y7dkztyaznKRnUHO3197Hxk6Mma+9M1cs39WTrFWVv3eoCfIJ8UihBrvYfRFr7k/Pn0mJ+/
lRtjr3iWuxLfi+s+UT6glwwBmHk2DH7EoQk51t2wE4RWg3p/Z/M3xYcQuB875SEBsM9OKif3A9Bf
rbw8l/IF5cz6fNebDNJFgFA7gQzsJ/dka/gXFtAox/eE2UyMLs7CuZSyGOEsoJ+WJQ6YyJ1kle1o
aQkx/oQHO5YPal+z8KEs65OYwAQK+tSttjik2w9EzuGTvZT273AXPg12tOuc7MVcW8ClC/bc9ixu
1IYqIw1g20o5dFWdkLkRSgcY3vsXcQKOXopL/A8NyWwdp1mztBphSOns8dOyG3TG8p8huKy0e7QD
ayd2uFO8o0DS28Nm9VRayo7Ozc8Cpa/iONfFtMaDrX2Kt/SU1DakUUK0yW3TSX8qeGjkt79WvF56
K2LUEx6rgFpAIunyJE5angRVj8FSi74YGXrhv3XjyNOnVH5JNDdK93ytc7J4552bnCWcoHDoI2iF
NU4d2+k930Ks55a57FDu0m2v2bpi0xstxQUE9hQwliUelN+iZ3Ssrru+ENQa3sZgUkGNFk/l2b0X
1E0eiQqEe0J/LoCwyW9LdYOaogn6xa4CunjF3sIGo7I9ac2BHwZUHTN7sjyYTKdV7YBBmG+EBfJb
NUg4HkLZGkP1wqGD6elJWg6FNk2bz4dmcRlzlTS1Axifb5bDT4yirWRTi96cmZhtIos5Um0NJmhT
2W0BiGd/y4fN9S1a+PYxS4s2Nd7hgAHOl0yvukSJSxgZFZRCw9Tr4E7qA8Nx3c5S6RWGUBgz8Gag
38Y8Q5orjdS1tdPTvUB6CDAMVyGabocS5F53ZnYqo8frNpf2CP01fHYYGsNA3SwcQuBUkpR3NfgC
cp8F5S4zav+6iaU6F9z6a0O+/LhHLdJZlsJGWoKBk3h4fjsFK+1W8evWHQc7HN2o9aPwn/f1gN7C
XDKoVCgeLLOjtLRYGVsmeCSVAbj537F4LLqv674thoYKBCX2DOip+UAiEcXABs5rpy2fKgtyRsqn
kSW4YV+u21mKc6A1/2dndixHLAZVWgs7RYk53Bu1uwFo87qJJcSSaYL3GGVxqH1g2PFymyQjzkRA
pujLi/sxCSYRrOKlHpUOFPNquB3CcYSWW8mOBY12taW8W5DYctkY5g/Xf8qfBvIsS8NPAdwQeEPA
U+bLSlWmBDQVtcMzEWY2Bhibl76IwjsjE+XnoDIhYy6vNHJ02LXU5Q0zb6I0giRQJ6UVuEkStsUf
LzYsNSZ2TeQlR2E2vWHXlh6CJWgc70ILykGxVIpNXLTVsYzC9lnTiV7bWV9C0IWEWnzHhKr9CjFN
89oOMvqcYjAw2tLT0oUwaHcfBylFANe2kEXiRK2c3BbdVLIKysG05QoI/SIdiq8+kvBoMk2ZeCE4
9u8oq/Byrmgn7+WuM9fU2P/Qz8/WD6RZALwD1KcaIJS43MpeasfBxMCnw3TJMYtnLLFXiNwfrXHb
gLtCGaCnm8QfofZFqvYRgsF2JCevuDBAfQC2SkDVWP0jBYZWbXoIk1F00/g/Jq2BCg/aaTLKw5O6
zCzcMpBLkkrDHsttfMCkqF0UYi+M1+uhtHC9XliZPuDzbutosk4jsGI1ZX8DOdc6siMTXNg20eNx
R1iTPqTE2oQGyC1K0d9dN7/43U58HqiZEDCYzY4giBQUIeYPcNuiyphRcKNL7BiE4b+4BrHVmOkD
/xYCaJY+AcWd62Uy1k7UGbcl4ZgIBpAKapsrhYKlG8r6QwUIsJ9p4Jl+uZxjRXtu5NN5Zw26Z3UZ
ulODDplFEII+1iGSxhGAeUfOaG/rZgMymI6FT9fXdOHMnUDI042COwusX5e/oeJDUrXldE4hX+Ld
Vw3tQVXzRPD13+zMrq26YHmpGDVyCznzLb06Ei14AZvZvrfGf47+VeAM7nwQfkHafU5MHAWizJIp
TOsC5ULlMSlT6AD5vH8W4eD/c7/Obc38UoMIb9EBtsC+ZdUbLWpPJDxmxpoC+tI+UfSXkNCjXAju
vst9SjhO+DFErMSRDG13GamzJjX0y9I7iHLoGnu+7tdCKmNRvNEIzlEc1HMBQibSeITGDj71HBo1
Sv+Q92uFsoXP+cLE5PLZacJbtbIGC+dqD6B2olDfoqBm482/OBpBhIFJVWQtkLqarVwYm7QYps9Z
rT9qjAeL4DFZm/lboHHCHz4zMguDPIy0BtzXtVMZf/ouBDRl6RsjO0qflWyjmQLYDUCibjprA/L+
63u1UIaBcbx5CMgcZCjLXC7kCBlgBn5cpNR6YxvqtodMbR/epCiGRm7D14jglm4BUNthVAK1A9yI
s/sw59DwHOop5Mt+FyTqhgrxA5iKQxHy40S4REZ1pyn9y3UvlyISowoq5JnACIzj8tLLMgilVG/g
ZSKgvSsXN1Dh+ucn/zQI9T8Ts8QQfBi5ok+hopH4npP8IYkm8us1/aelwMduQYx8mkbV5nN0qF2l
o9ExnIW1BcD16MvluLPywb2+YMZSXOAFhGxgmtH+NgxVGajIympRO11Eq8LOLGyYXUNA1yV5Wms+
jzTdN3klHs2u5DdllqVuJlcB/iMJP9LGFF872AaJGtlORFsZNsb4C5dotTSAOSBJ7zQpU04SCqBe
NsrlBuyoYWkHhIhjwI1xr4Kw/FWMcgJVOSuoXtvAyj0zwuiqDcmC+Ng39XhvqX351CTWuOfAurm8
LUcTfGA6CAyLscX/qpRlkjh4LuSaHaK48aloYMb0CrkAmS2jlhuKKLgze7nCXSkbvZ+pAsNYpco3
SiWsxJah1YGWSnRXcyX2Ca2CncSCXVpI8s6QNI+WowJCLGPwx760AFOzhltwLo4QhZDUo4bB4dqO
sq7IPYWlmNsQOlhtc6Eq22Fsxpeh1mlu90ZS3ikj+uN2hhmMwB4SlnmmFvEnkQm66ao8fZfCmDpD
F+vAHEkBgE/Xd3wxozBVJBU46CBjNX+AypbUsMzAwxCTFMYxDqrypuvrdgfKY/UF0LYgsWvWCbeU
hHlDzS5htgB2eeUzWrqrLDzh8OzBPYynweWXqoLtBOSk+BVtQuxi4KDmelRMb2hW8sEpEZsn5ud2
ZicCFlAZRI7qiwkOGWP0CyuFRLFb9Y+cmytLu+bT7GhgQBnyNkX+QvLY7iBsDD6+LPeqNcaDRTsU
Sgc6HlvAqc3O8i60WkVu4JPSRm7B3Fo7laqJscLt9VD5fgaB/grcXKDIg/4axq8v9wi8yWo7cQFD
veauT28y44msahZ8359LG7N6ElRyRMMZbBiyIw7Vnj5ITuzpO1Aoj/fdju9zP9uId/orWCHzXnQO
M8FIWyYJ8blz3MzwysxRGNFGDPPxFGKzTWnnQbDS81pgOPtDLUgxg4fnAp4dl6tYjJSklkQQFRvg
tp3e4wd60HfMVrfBESq36PyQg7GTH/755kFGiUCxDqRi3z7zPgx43isqksHKfAV1+ZYW+smM1gaR
FrKayb2/dmYfMtUKs6oz2Iny+LmpngEG3emoUjTygDIQTnZpI/PusYkBr+obu2xjMEZlz9ed/Z5u
XP6I2VeuGjmNezJt5qDcdkHkxGrjJZl6lPRwb2mmBxI5t4D562aXYujc99kHz1MZ4O8KZtNaAQWB
YpfU8PK1Vvmac9OvOMuBwWHShtyClTrDAIdbiGfcUIryNgQ/s/QQiDWyhe/Hy+VizgKWFHpaRRhm
d2rViyA2ETnMeiVrSKdFKxp0OCewGgpOsy1jWUQwfokMESo7RGwgDtd36BC+Xd+hhRkgOHNmZrZF
w2gaSCVgRj2Nb0ZnKx+4b0A+sG9f9V17Xz7oGNz4La2kVQsVWJidaEQA5ZqUAmZHZxwajQGdM3x9
KOipYLXf11+G7hryLS9sI3MFB/3PynG9dJSe25wdpWHbKMZQwiYVfpp8Ca2zp5Ho5KaN1noo05+6
vFUhGoDZcsB5J/WFOaKxiFojrzEo4mjmqWanLjrV6m1bvijjPVdX1nIpUM5tzdzqZGkcugK2VFRY
It0rA1ctSlvqd9dDZc2n2ZMlpmpc6ChXoaSToXYHYrLiV6zLfsIwM8UUR+9M77rFFc+0qUd39mGP
fdhVdTitYnlbhL8N/hyPiW2RlQVcigugrpFsoaeCcvMsFmuWkV4yNJjBKJaZ3ej9HsBQGzgvpOPX
PVo6EM9NzfZKqJkoOh2m0mQXFD+JsdPC3//NxGybWFGiJKDBRE8FiN7upPKzEv+8+Yz4/rtkc1IW
q4E4c0CnmIs7FVRrrHZpowEiEpj6LbWCNXXTxdhTkM8BHI+H2JxsRm9Ls4YcGewJ+WVMkhDPdOHW
/XAgGbOHRnnVrX/OPg8fQRuFlzIKmN8SBAuEcmHdB2gQFTUo1HGRAKAcuZn6eH3DFqMcTw00a4B/
/qbBEBa0RsXKQJWI9bsMnErgPbOk0CnXuoZL9yROc8wSoSaFYsfsnox7NWmaEYtY8Z9NeQDlrK0U
GwGdpNoFOSIVK8G++F2d2ZscP/t885KFmCOGPXncFr2tyG7Yvhv0xMof11dwAZKMrUJsTJMTOvhD
5l+wHPc42bGE/cm6ATkKfU235TY+1fvsmTqNZAOJcRd4wW+r26Yfkr9ifnpPfDvtz8zPvmqliRpi
Tea5X9x06O6A7ukjO0ib2G22UeFcN/c9XtCeoNObEOQswAvMtlHOJcB4MUXpoAkCSv++PQWY3ZVX
TvtFKwDJy8jJwRUwJ6eD+romDyO4gKpkK7SjHj7XwpWsl+u+/JHDuFw6jMtj0AZvKAI+4T87exYj
Q09HkXNgHoa9ZMeejH82G3pQbuQ94KKhXWwaxSbg1MHct7GLXejQHWK3WukifI9U/ApIveMhDCJ3
gCAvIxUNjCSnHf52Bnjd6ErUzjHZWdyV9UqkTn/om7tnhqZVP3O3N8MITXa4K5RPtNBzDpGxj5Ul
XbMx+xh0TsxWSuEMuW+PlaPvTF/ZcCxr7LTbzg83kVN66YbZyBHcxNN2ZGN66mntfbWQWSoob0Ir
ZJLKmWoll76qwxj0BD1OJ3ypP3WPAj10q29CW/pteGyL3t6J7oeVOvXCa+vS6OxTjDVLxPJktP2E
1IVr2OO2Psa2umt86Ud9M2yvL/bSWp/7OLtsqZmSSOIwlwxHNBJ0/lmsUaiureM8C+pKWa6aETZe
yp15Muz8XrIpsYPjqwXlwvZET/f/ySltVj4RVpe28mRQHnaJtlPIRlrL7L5fRRfbpM0exUNeGEGQ
wYTxqLwifXRLO35iG2MlHJbwtOcx+A3jSFD87IZpf3Z1YVMAuBzqZ776hG/BK3aD322fTY/Z4Saz
g3gV2yp/z1su/Zy9rkI9DNRmCsfeC5zoqN60fvKee3hdHcQD37b4Bg18i2QX726+xJ18K7ujF38E
CNRu5dpYXYvZIVcQligBCHvwPXae4kbHxGeY6vItD3MtH81b+SJtkpvH6NQ7yWbt7bVQ5blcidnJ
Z2mDpqXTTgwgOAg2JtiSDoNHAXL7fQQh8Cfquvfmdg3kOq3v/LwFt910u0CRCcJjl2dQKVUDaamJ
6llMNlmbH+qwWKlfLR0B5yZmJw7wSkRM2Aanl/i2LMNtjK+l6tgKdGjpisLlhGqmaUzCOrNygKFk
LQgekY0WvfYzjXLUU3ID7PeR9tD3rekzTV65SJa+UXSIDJDMAQKPy/ly7dQhMNHHmN57YJjKwpvR
0jece9G4iyBDgGnJfG0MainnOLM45yMIKo0MHZ9eR8VLWFSeqOIfnE1C5Hytvb30YaLsMdWIUb/9
djmB0iqNg+lBAQmjQxq2D3qOCqdU6U+iDx46ABbAIfZ8/Vxd/AbOjc5CpSFVVecEeaIRjneg/Xb1
3Pw0k9GxjB8DxhDTMPaHGp9GMUj3OmhQoKe2IcYzyTB4ofI90wy/TMOH6z9rIbJAJwaVNHkS2fr2
/C20sDbHJAbSVQIz8CkBzNQoXR0PenONtm2h7AMyMfQ0UPKhKJnPnyAQhyVWUSJ3jRJMuAJNXEou
5eDViQc/xsPeUAoKyb4BZaHxgWmJd93VxW/1bNdnIV0xCDsEOTaAtqMfdPWN6EuniKqVjV4MLnii
TwBaXZ0/R6AfAQiVwJGQg1imBbx9CB2SODq5G8W2MST7ulcLG4im9fROnfQVgTO4/FBbUo8kMeFV
lr+3CvNNWt3n4xfjUOnR1sY1Fn07Mza7uSug1YyKw1jQoA3J0m3agN/P0aND0+4oCP+u+7a4Y2fm
ZsdeDWZwra6xlGMAGQ6wBSXAuItYWnkArHk1u6c7SScSD3AcCEwCS8pPcFFI5CdNXrl5MKRf131a
PObOfJp8PnsEcGHVVtxgCYtMtpGuulX7KxRsl0Eo6b9Zml26jcTqmEwvfp19FUAJS7KdNk8MQIrr
dpZ3CapomC8EQHIOKwCGSDUSaqGyoKg2cGc3LTCOUZNur5tZvM1xVv+fmdkuVfjaNKPEHVi2KXGD
IqbboQ8V77qV5Vj4a2W2PSwGQtzs4IzeHIEW8RXjjfe7st0AuViZ79eNLccCGItM8Puj0j/7djXB
RiuQEN+tKYEOBe9BwE8UoAQiJq8kKot+Aa8L+kiMZOJRfxl2lS6oEoDtAEVBdLD1B6V6NYRkj8VD
ykAKtcZ+vXQqoSwN4nkArTCDM19GBQSZWoSjntWandY3NTBWRXk/8LdaXWlVLi0ikCAYbYW6LMDC
s2OdqUjxARRARSSk2pbXIfJoOYk3rNTuMqAdnq7v2VIYQucYrKMT2e83ZW3OikLN2xADMXXi5XJ4
M4TCv24ChT/sxixzRQd74qFDTQIUULPASAozH7Q0bRwTxa29liTRuxFC05y2PViMMzlNn1gg9R5R
wmInxUr+2Ram7nAlKB55aUZPAaj178OBNV7KJBDeJLGGQo4pHXul5jddS3tmozmJZSqVtPoUZt68
pZlQHK2h5RsGnszIEbSUnMAsxAeRJO2hgUjmTZ1ZAfj0c3BF8lD8jjs9V25EoEa70JjytGwk+pcu
2qJxlSySd+UIKss+HLPdSCIjd1sr1YKDmkbJUSvRT7BzkWsY5OStPLiDGHSM+kkqyDBSvbBkUI7I
KuAwY65GHjgiFGY3xGjwjOij3suIzj28JPkX74TVQNQ+gVCDlXSW4gT9yHYDVcQhoVJ+bLK8fzLT
sXxppOoZ8N87mOJbUTBgZAYyjtxuDQuQlEjOwYIdyIoPWdDsR2e0pjPSMnvo0B/dho1FIYghAxDG
BDrGwDLHdempetpzZ8iJDrxLpnh6QpIdzZjsZXSS3VSEsUckSR7jdbOTal7tNeArdgNEPDl6DiKC
DgwGLT7ToKPhXs3GzMGvLs193epx4VVqbQAgHQnZyUcsuY2ULcB5wQjG87I6nUYXhvJRreMEyWuK
2wsCoC95WQ92K1mWL3gATGpl6J1tqg35IaAQ09ldVgy6q1qhwMA09HZ8Q4FcDcj4ePjYjU1rPmaZ
6AaHa0x+ZX2bb0tVgJVRB6rRB1Xh8IsYYermNS1LLweE6XmwsGcuZYFebMZKhU251qJXFRh4c6+G
lfWEzDvfDm3XyIGdV4FyGqGMZdkAouvmltGuPQoZVF77Bu0FzF1OAHVWEXDNFJYZaDbkywduF8wy
RruLS1R4lL7gfseY+hLnYYpJxYyxvZQTsi2DtN6KCkLdZj2Cgh/SQiqeTalsMDsNgyeNY+CSC9Ke
OgWUGRFOsn0TsWobSK11VPoslmE7TBPXIG24bTHs9wCRkHGn9GiogmA/puD5bOONKsbQrkuLY3BE
0/rQLTOD73idgh1YxAKTgRBD/VJiHiZgPIyRXnBZgLApFMFRkaTskRhF/xv0JLE3WCPoR/qi3ZqY
vfgdSQJwM5GY4yFlSeDmoabcVw0FBiRHHdxW4LOvVRyT0KMU1j8g6BnLtpGX4bucJOhllXFp9ncB
Y/m+DjIQgpikze7VvrEeW7kK73KFDe/90AyGT1LF2oy9HLDtaEjNMaKZgQsQNMpe3qb6PdA7pHN7
U8rosSVZCe7Wlh1kSU++Cg3JEySVLLQBVQD0PQj9gfNKT03eP7Y9w+wlENJ7fTQGF2MjCVicqDGs
3NtL88tg1QF3KMaGINI6p2HvLSPXzCbH2YDvwpVGECWLHBw7lgt0i4db71mrfqtZjak5nJ6dne4/
hrBwWXECHv/j+gG+NLty8WNmuUpDSNmE6XQnZZhZ4E/Q7nYT44cQijt24VdRfVahdowCpGNta8er
7M2LT63z1ZjdvxmVMpOJqYDfJ/uEdW5XYZiwkZ06VyHBRbcqJLH1DAzdaOdCH/J1ZQGmC2p+gWEz
UK2wJnjNfOJDkqoE8124wPT6I40gEdFEvsKaH132WhBIhdagAG71InSzMrKtUqxc0gs5ATT1JpAB
9DqhBjlzX8UYoMiMCubb6laDXic+lT1ne4aO9YqnC6OiF6amn3KWzxdSNxptV2OAvazc2PJIUnmo
b9o1cQb+oscbEe07eSUXXsjmwH8+vS4x4Kwi6b40mkL/MEA7D+kV7kFt7F+ANN6OIwHzDjOcsk4f
pOHndUcXMjqg9CFGDMAyXrZzWF0UStKYdTAZN7HTq5UdyhHUQndBBpDi5rqthRwLGGIMf0GzSDFA
+HLpHmdRo5bKgEKB8gnKH9to3esGluLj3MC0vmebhmMQBOcmDHRtFYNkQ81vWB+8ZUk64LWUVSvm
pnCbfw0YOwVaGXUP9Oxm26VqCa5wIOkgQP9Y9y9R8hrqKxXCxSX7a2LO8BMN0lBKPUwIRbi6aKBu
t7IpK07os5yUBaPa6zIsdPWHybed8fwvetQKnSZzASHH4YHBnsttUUZJG9KUIreOo9w2O9z10D2V
KH1jcnnkUXs/RpFdVv0aomHpe4LwBPqdYC8C1+Zsg1IlgzY7kRuHN9QO8g+Se8jZpAiiZ9mTICv1
hsXrAfcUZlGmwps+/3ylXAyS3KJJp/9gbivb2W39Sm+QRe2KX1VrDyv2lqId8HUIcBsgycEXdbms
rKu6RpmuxpQ+VQWA5h+ScRBrJ+GSFaifUMxB4XzAm//SShfhwUcUxEfCbpvaGQJhVwpSiH8OwFMw
3vrXzuzb1Uqr7eOUwBuMBZLC2DZjdiyQqGaMrDRslz4qYIgx+2lOX+4ceCKkuteSCGGBdOOYmeNx
SNdO8qWvSkdrAkhiPJfxoLxctYETFakCQgFikqHNdQZtTBEH0JlG6/36obc0hglhDHxbKENjxsWa
rRyeG5Wk5RayEk+84eGj596h3VSe6oyHEqQf+mPgG57xjP67PRR2vWcrRYhFZ89+wOwz6606zTJj
+gEZZiPEnrHf6dpoyFKd/cxLSNlcrqgFwWSRjjAibZH2V94p99oPMI1sMl/fFZ/BU3PXv4LrcqXD
ttR8hl1wn0FICTWqed1XM9SuZhJ6XE1t/wBrPVRFf0TUCXePFbHlbZ46q9CTKTjm98q5ydmGKpiA
hlwDXCUO39Ft2Ln6HQfNtweK/Hd9qz4ke/lGuiPbtQ7uYrY9adCitmeBOHPekJK1coiUNoDW3EYc
5WeUkBI33gRb4Ao2GHWpwFFRb/rDy/UIXvwez6xO//7s2h5o1lVWMtGTiruUaHYgr8xdTAH4fUH/
ujUF8JmB0eR4G4cwUB8ZyA4OyRd7iX0LMlK/rnuyeAWcL+B0mp5ZYkxv0ljFAkJjIb1p39gx9iQA
K31tY+3bTfp63d7yl/fXsdkxE0ZhzFvI4oIopnZ1qtkqtMGz/um6lSXWLHwDf83MAhLv49KgHGZa
N7/RbOJU3ht0lsgueCT+z2Ybr7i1NK5zYXB2oqi6iDkHYaOjfALQm59G4si93b01TyBxUNbcW8r1
UWDEu0L9Q5c260eoWkETY6LHBYK/fYMkxjvgLCfzVttra/GxdJsaFDKLGC+ZxvVmkdgkTWWNkCB2
UFl7UB65C6Rje0zezF30AGGs7mD67c9ks0a0uPhhn9udxSUExZQ0REvUoZ+pF70wNxY2igriAfhs
zZFv1B8JKO/BfbY2y7oYO4aiKKqF+psKQO7lF6HHcRUVmE90uoRUIIBNUazW2mFwpSiRdlHRw/2x
QiOoVLQc56qpJo9jRZrnooe8VZBTsS2UkZ3KuiSFdz2w1YVz4fy3zeK6Hc2aYTwW5wLjjhyKXSH1
/nUTi6GMYi/oEfCymxCNl/5XJAEFkGkgrxlV1ACVR1q993K0TXPulAzogvx3WZJ7rkUr1Ypl5/5n
eM5qiHA3m3jAwgcJ9Xsj8hnNNivOLYbzX+fmI8SRjsrfpOnp9PvyCOk/lF9wTZJnsAqFv4/SafyZ
fRFbWWuOLp3nZ2tqTXX2s1O2HYuIlroGIkFGXtpS3oZBsxkNYOAMFRxWVeiYlX7XlOr7dX+Xjttz
u7ODIlNqIH8IljQHb2j2UUl7o3y+bmJxRVVoc1HMwVIQVly6xqpBmEaAFc2BKED9UrvVgScnb9et
LMbGmZVZ4HexpIKddNq3+JdZ7ro1SPxi1oSmHgjagGj9LiQK9ueexCGyJgXke5GD2U/jhtxVrv5Z
+dau24q1ztSiR3hiIq+fZs7+VM7OQmLUGdLwAjcGl1+k/piSle94cevBeYqhr0n4b94NrTFLADl3
ONTVBcDHAqrx93wk9vV9WbZiGBBmw5sOpbTL3e/7CCch1KIdqJ0UvVcNd3W68mpcNAGQBt4lqFyQ
eYCF1Gx52+Oyq4Y/b/GbALNBSd/8mzg+MzOLMLAG4+9ON3iV7DQ1xYzhVtVfSL7y9Fj8XM7MzBbM
yghK89N9OgzbvDymxq6T3HTtETD92Hn+OAFb/v+aqbO3R2/FDOK0sCIbzphMlPqZ4VqgyhIeNBmu
h8DyhYlnIwWICffmXBFQyjSu9tWkcvbT7LyKe2JvMlvZZPvYNT2e2CZ3IbeqrJxty5/smd1pqc++
IMrqhOr1ZHcP8vpb6QHvuVPROe2p9cDQ/N5trzu6uHUTeRCmqcCcNWeoVUmnC2WSyUvoMR41R0vS
XVL/SqVypZO8mJRDFOT/LM23T0N7x8Q9jO0bnK70Tf2gla90eI0Y5BgKFBt2bXKfl3YTriFdlvOu
M9Oz6ppS094gHZy0wCdlW6/RI32AHnBos62AVqmTSk50IgdwBxgrcbQYs2eWZ3ckR28ibBn0StII
8MKHvD0q3YvobvLkKKq1aaslPDO4zzDuC70LMClr06lzFjwkiZq+ruBnY7jNiewDNMn2ozfcGZty
i5bjScGY8a38cD2EFvshINkHiZMBJKg8jyGlYFWqjYjZ1uWvOPvt4DHcvUcnazverZhaXM+/puZB
lPSmFQYjPCzfOk/fQG3xI/1dnIZbqCoMvuprd6lPfoTvkb1aD5jSim/Hz5npeRANvVJ0k5fcpbZl
55vsYNyw7ftz4BSH1cBZjtkzc7PIoXxss/rPovpQUNjecSc+cdtwlIfMDh3jmJ3yjzUg85TWXHNx
nllB4RLcEXCRWbe1dEjJXd3bkg48kHd9Hxevv6mSiUFUyIPM6efwPk7yJMA2xhbGtSGk0FsfPNpd
N7KYjJwZmR2lqV63nZXgwJG0wKbiAV3K6waWlmtC/YCZgkyjc7OISEue5+YkRjSiW9OCy3oMs1Mh
LCcsmw0z6pUuxNJRfW5uFhFhq2BUr4S5LgnsTA39rj5JpZ+vjUcvFvnODc3CQK5FEsYyFk74yi4p
7Gqr2cIVhx4c2QeA67Qf3UHa9ja7F2vf99qSTnt6doKV4ChFRR2m1Y32CYxAYY9u6lmeeluXjnWv
gpEhBD954EFN5r9t5vzsNOtW6XKsrmX+zKM9GCeGDOCHbbfGlLoU++erOwtLq+u1vm1hSAM8sWJ2
EW1kUE5c92bxKgBrP0b3JnzH9ynwBmpj7ZTDVswLpQJAmEOYvdbqLgvsLjmQ6EGC8FEJtoJjIj+l
zAmilXLf0lae/4LpKD/bShL0kdFPVcw2v82GRyAIbGBZ0HS1rWSNBHFpTYHnwXEyNX6+yc8YJM1H
UyA1jIdbWfpV5b6y1jZdMzGLTKluuCxNJoaC3rMEBTA9gOpC6axs3HRozM/gc1dmcZhyMNGBRw+X
Kai4sp+d5NWyFxZfinYCAtmNBie3bgVfSQMX7lWECXhvQZqFFGI+mDSKPkPeDau0rmxKPzjEzXOw
BdNHAar6uPOve7lwlF2Ymx1lvIjBHE7x/FHC+q5izFXbxAe1qovH3cqCLtwCF6Zmh9mI16LZ69NL
i+de3ab7sPlXKn9nizcLjZpLhjK0MMHz25G+DvTRHB/Zv3gywpH/iXfPh0aqHuL0xZQQiP4RIBwt
3rF2ZVuWymTnNuZjIlRqIQBU4l4ezMzFpLRrhbmN2dL31ihsOay8iW1sjMW2iof76yGx8D4AThdA
U8OYMC1gkr48L5LMskjTc4iTK+QNlHFOOjA029V9rKO9lKPj0rUgy4qJV2W/h75xSdGtkUssLMAf
2Cl+A0AYOjizL39EFlBg6/48h9JuH2CNc920k7rzO3mwBfBGfLhLotyl0a/r7n8/Xi4Nz07LpqKV
aU461wLU4128ZdAmacVKRvT9s4MRTPkDvYMKCnKWS+9IiR6hrk8ZkbEZgw1JNqb+oY1v111ZeMPC
DCao8YMx3YTT5NJM2vWq2k0vPRre6RDTLgYCUalsy2mzg0TlNtaGR718h9AhMiaMlFd0L7M1vedF
X6G5O6nXgnh23l6WJFmeQDWT0Cu4a3QvKUI7rz10La97+/3khLN/7cz5GgQDpJ1N2mAJSx6UOPEq
Wv4YA+JyMOqW1a8hXuM9mqoplzcEuub4CAhKh2ibzwEO6phnnAro1wSxkrjQq8u3dRFk4MAL7hSl
OIkeWGG5kAIHrdRiJQn9fqtPxnUglQjoq4AfutxbEJo1Sf3/SPuO5ch1aMkvYgQJ+i1d+Sp50xuG
Wt0CvfdfP8meebdZEKcQ976VFhWhJICDA+CYzBGqhrL6M+rvuvT31NtD7aHs7N/PKzh0wSUKPlEi
s5XnoTQINCYQMNWM16LeRdE7dGfj4r0VP/2H21ArD1gMSlEI6A1QiYC/14OK+qwdVRDR2b6cW23n
jTkePp4UXCQVLT+eget9QV4hFsnB/X42XeMyB8cQx7IgdjVcnuL9Gux7YVtXnvHjQXgxKjes3eqF
42VWV0+FHAD4liER/i0NNCWGUJMW4mvJZBvqUUFaQPoQo+dg4NjJ2vZDJf8/SIw/S9Q+N8IZCfkw
yyRWIX70Mci6OZHHVV+zxJk3y+KWSQddHowZJ2tc9UHadlZiZXv5HgQHtVPelb6tPt1eNc7I/hwh
C0S/j/7fHIZ1YjX+pcpfcxQJmzxi9JVnGKxDQ6kWGKUJapmY5+VU63mn5MP8FtJstPM+ebmtyJZx
kX7QxwmdxOVdYaOaf3q/PcC1o2iJy1zOmgRF2rnRwyrrnxTF1vRETe82xIogx/XYmB3XiYmcxwIw
Og+dWuSl3PvOsDN2teM/5k9S7yC0aqN1waEfiX2orMJuOf5ldSssZpfZe0mkC7KQYHYnQu7iSfSK
dLK16B7pyLuurDgn75+i2G9OewHHnImjqjejNmDA+qMG/SfpU7j4oLK26TmArnDvSE6CGg9xZ4DL
YbSUN7qZ9san+Bm8GF7o/KfZR0HeTII5t3Bfb5om1Kk2BXDi4kb18o2/2aW2Bk0UTzqXdh1Z1FWc
+ij/Bg0odtMm2mjPGiccvG5kfz+Bmf5h8kf0H+LYbKO9SVwCLg1eTeXqRkUvEdz6rKjMdmWliCuV
Yj6PsvjVVl9o84UWwKPWfd2ezVVDWsAwni4eyiIQS8AkEPDpfoogHUbEniA3JXKvp+tYqqSiAhCJ
KfaOHE/xMAU+sOgQbZL216Roh4Z8NFS1tR6FNFpvgzAedAzxbzS3OPrYnUy1dqZKOQmR4QnJ3UBj
jj9cvTPDkv75qHkdFg5RqcFc2UFawEbazm3j2hWgqjzuxhBP5Lep3BriWW45oLN5fNtOiGxAGopg
Mtj0jFiZYw4i0sZODfE+TrVH7GeOg1i72KFo9R8IZlhyEAvDWOJSQDLZrSKQfm3E2BEKuhuFfZDx
/NHqhljAzUu/mMW6NRshqAEnhyLacQs7QBnfhFLw/2CtCxjGWnutkIbWx8RpMWraai+PRAc06yj6
coqO4/RWhwQaV3gZ3DSRRrseEsU9NOoKGMYs2KOWmoW2iEF3bw9o1fzMWQhTJuiG+JZK1aAf3uBW
Ckl46SuQnTpJLFnxUOUpgGkuhVKHZhFeYema+SFxiy2IilzkoZmjWZ8GrTRULFYBMaemks9JX3Ec
5Jr3WkIwp7BQEh0a4RiWAGE8IbhAaSaj0GbllTqsuZQlDrNIYRljVgvgZDNFX31BV+M0oI8HLSQ8
Inge1DyrCxMvSS7FtQKomCCQZVhFRdAeYFfNMQk/b1vFivwgKicXKzTb5gKrymINPYN4PgjbFp16
4EE5gWfaNW1yKQ6DnToJVNYkd9rsjUvw8BzZz9ThPdTWPMjyGxgPklZt34rNbJlt5qaZ20+516N5
S5UOCK0IvOb3te22hGM8SNkN4ZgbgEMF1JNAcMGPlBAthz3PVa2aJoKtUJAClTdITK7nVurRdCe0
uHMrpTfJx0I5GfRj4lnL6uwtUBhPZZphkpIW8aAw3fRGt0WbLEgQDwPIEQrjjvJCkitMd7CYBR7z
ksjKsgAjPUaVj5bxhXrx9E12xHv5VU0t2lkFtYWX0RG35Fx6jeef6ONtk11dPoS9QOs31+mxR1on
q8IQjBivEEEZloYIzaNPnlN3suq4FiCMSdJRC4Q/k4oWf0ckr2HLO2BW43gzg6WuzKSB6DG6to4p
Rtpy8OcXmXAp87uMvld0ow+fofKr6i5atNeKExU2sfj0H+Zvgct4F59IUxzMO76eKCgzIYmj40bE
e5XNVsBePJajY/wK+ovTbvKBUmZnJf+tjEfSppamWLRA62sN+laN0yexutsW42KWbMiLEuJms13U
ezN6B48Mrd9V3lm9gjLrM0GdT52FPdma8w4dOlNDgFL4gh3pspf0uRUbl04KObeCldQUIBZQzEKh
dZP0Onqe0QNvmY9SByK58DRthJNyV4H6aEft8WC+S5zU4oo7QVkxOEB1dNiZqHS5NsuiFlqZ9ghK
NsXJQPuMVqFbNECGI4cYidvy4mQru/kKjhlkgx5nvY8BV5BjKjxI0VYSHm4bvMQbEmOLg1b0/7ei
pgJTFer2KyftTm2CuiSk80JX6r4axauMg2jcV91Bze7q8FJTp4VjCzizu/agx3j/aJDJoOVhQ8tS
LaoC+iUwXoeeQYSOlc0/FPshPHbHZhs8tF4qWP42PmZnzdoHzzWvOmzlcnH1Acw2AWNDkYDVAVbl
e/7gFYETmO+deS4C3b4979yxMudfVYphEqqAkqmDRiL0SqAP+Vfg/Y6Pn5EXveaSE4IVFQnyI/Tm
n4rNBy84yhssczYa4I3Q0ayB13PqgF5eobVVgfuO/pCjl9uD5SExp2Ki52OTaRirArIC/1Am+zF5
qMdHP+QdHPOOYDzrcgHZJksFvT9KVAGpIsdK+dHEnAv1WpQXujwKqt/Rcoa7OzMUdL0SX1GQERgH
tC1fQGoxJF4pe1N2GAcHg5MpSjgUlfPiUla2KbiHsSlkCG9q4GS99jwBresiGRRUFjSyU8G/DQM4
qzYR+JAIiDYgsxLFNjU1lE4eaHcSgkOJ4IF60ORzr75p/X0IMkECoquebmLfifLOnWqrFw/x5PW5
o094+cjWqOwiwz+0PsTlURHZ1ardZIJdDy9dULhN80HaOYtm6+loFfFhrC56I3pDYJt4MFHQxPM8
4IrloH4axGcI4YPjjj1REJDJc2FScQ+AB6SgZDJPcWybSN+plXPbSNdmeAnFONu8V1AsRWao8Bhq
Djr+ZVRUhIJjUEcrOJHtVTCCNCmUY2bNSsbr0qlvk1QGWNKZ1pBOnihoViO9od45b89RwUvKrpzM
M9A/eIxja+sxg0YY8GLhRdRLRyZPSGF7U+v+h0lc4DBeTTJ8uai1eVwol0rrFGmPz1zdyFOwKXRj
Z0wJZ2OsTKQsmToE41CziFY35kQWSGD4UChtUXPgirTYhdOPsTkJWXkB+4fPcdorsyhD8AEFvSpE
9wz2+E8zvZxMarY2UX17LJ5Hf0JkwOt5ZJIr5/4VDmOKhSQHaE7Q27mEbohPifQU8vRhVxzlFQRj
gPIkm6FcYt4aX7GJ3NuawrmirQ4CtOkIMMJdaYQxBTLJGs0CTJYStK9NNjldETxkEefOsDqOBcps
H4sneicZghaKQInh3+QmhSjo9rZJ88bBePxICExolwGhRHtP6cojYl0Ik/6vQNiaCfStyRQbpLUH
KIg36q43FHheDt0uZ65Y5SwjLTtdyTESsVUv4LhxQAbp3B7HWr5Jxs3/f1b9D2/WYj1mLfoGGb3W
HrPpFGpH0AVAdhOdcaPsFGF2TBskA4Iej3HRaiYdiW6UFweSE3SZpfbixgchTczLE8xLxNwKrj6K
cRJZBw0MU8Dspu2zkT+W45nSQ1IfkJWSQK/fcqpQVt3EYg7mdVjMQeSLXRaR2SbDftOFYCwMXxOy
8WNOcRxvPZk93HZoCyvMeQ/H0V1blYc0e7q9nDwE5tjIS2oagwiEXnnzsw1pJI7drwVer5aG8RJa
mExZXGGuElV8MqIIPRFTb1itOd4NneCaseENYW419YNJeTwFXHDGeQR0QmFu72NDiE+pDwE8bPL2
kk53tbYfIhOUwYcMnIy353TVGBH1wtGPnMO3rENdGRpVhKCzU3gsP3NDJbL6Eh1irZV8aA9i8/s2
3po1ovdEB8EM6PdQxXltjcag1KiIBV5rdl9plT8NiIW1UuaIMndCycpGW2IxEwqiY5KWcdjZ0rFO
nQoNfMfiQz/5j8/kofrMOXGolfJ2lHgthsa4ZsNXUACYAa77FM/hi/4Yn8ffpWkVBx3iXa6j7l7U
e+rcns9Vq1mgsoTvhU4SWidAxevU7b/QPa2elF0ARk2riDhgnMVjSyoNqQAvODqobSQ6HbTioU0S
2jQPhrK5Pai1Q245pnlhFy4rUKMkbiLgpDLkzxLlEPTgEBp5ASIeDOOIWymo5LSZYUATa/T7CNE1
XtR+rZpjaRXq7NQWYxmNUR/bGUTYIhmxqd6ip+woOdkhf1MeI80KOW549cxbTh7jhw2wa3bxvEh1
9kI/dEv70TggxXHDTWc3KgQVigN56irLvE9e/nfLxvhn+M2kCisgy/Jnb7wQubZK8fk2Bnd4jAPp
xlgS0Prc2dpJRnXTD8lqDuFezZy2x5Dyt2kPrgdHLSyyMXjPbY5DURmHglNbC0Az3s15cdDvShcF
iXhLK6ycuu8iygp4kgQrPXtzXRoB1ZACaTyVpcD2xzQ0iwYMR0oR4m1/SZN9HLmJ7JC0dsLocSxP
mb9t202JvvfyHMWcnbgSYZg/wESEQSFITLMvmglkhehfQCe72YN4okuctFDtETVWtTWClDvajRAR
m3w3LVzeQs+zeX1PuoZmdk5uUJRb6ZA/ibUD1ZGTTG3d2Mb9LoxPgnlJ82NVvuXyptJfTNXqCBjZ
c1cWf0vSh4Y3Cugkhvge5aGWSUVXbtywPxmlv50g66AXT4iSEOFtVmsyUUBZF2D0rH4MgWg3zYVO
0JMstjIBbyfddUrtVQhf1Md6ipGo+WFMgis0ij2MnkS20eQW6U4t97mQuWW/y4SNH+20bLKadDcZ
G23cVN1jPJx8+aKiEpZG1EmzXzQ8UAibguXTTHPHnO6S6JIRB4Rz0Ocuiu2QXaJ0F42e2OC+mr2k
hi3620jfGuYLmHEhVmrL2SEZ7xMIBkuxA8FdvXw0Gi+NoZzYHVVtH1Hwwh+F7jnQX00k/KdjXB1y
ObHLeKfnDylkXeoPv39C3iQzH/Vum2uWPm5i+ZJh/4gdtbTws1bsoLn0k9fpxA19S0nfxPo910Mb
KRELl6JYOwWGrUjPWfQo5B+gYXNMCBrjwtJoFNM1Iqem7GvBMcNPkqu2Qt/FEd2CF6EI0fRMIWgZ
bVPDg/nZUf7sl9vU96bmqyntyDyK/gVhrK5+NuKfPVq3gvLYocMEXJLq5GbmYMedRxW3FkGU2pbH
ho4blVwSubfE3NgY8Ruqhbw0dEFjxDvvv1+dUE0NpXYRHPFIC7GcxalKfdCVtnMxji3t9F3lNU7r
hlZyrK1GtMQ7+aQ/Vy4s7FGkFreddwUexCsSxJCgOjC39F4fLGWi5m01lwlGx8Qhdm/HdnapIPVi
vT5qR+pk+08kjl5rl6d/tCLDhKzDApnZmBp4YPUKh9qf8iAfMkylNb3S0kpxdbUfwAh1Ktz6OG6D
ne4UTrRBU7voUId3Eqz4h6vPYA66oKsh5dnjM4jd2jmgoa65gTPuvfztObNwwjn6MbbezF+3PdP3
W9D18JljritiYxR15MsG6gTpj4K4dVFYrcwb3/z9jP+7Gh9z0qEBqC91Ffmr1ErPii0fAi/GOEun
2zSuf6i3rc0LKa0ksq7HxpxwaQDG9sbAnKYvENHaZV6pWJWL+KPz0ZzOyUa1e8424o2SuTWD+iIB
zygQdXMvqxt/OMvC9vaCrZ2ii5kE2+v1VgnGwtDiChiRRn+K6nYSsx10Jay6/0DGyTGT4aPpwYQb
B7Hlg159lHqrD7t7cAtynlvktvEgaXf9KaaZEFD/4lNwGbw3Awsy6LvIic++8zPeDM70gFPNQprF
qj3D6uzeQ7W/A0Zv6/H2nHz7DlNGdTiKcWV0E6D4ndk8vRCMiUh8XKPGyiNGaZdwrrV+IrzWy2/r
CyCwQaC0YqaSA/sXM2CQUxeaEvYIvBE03oLwS3BlHpfg9xVmUJg9STp5SgaoIttVaBmVNeF+ZuXR
Jtui9nYn29lg5Uhe8TiIeGNjdmhW9KlOy6i3hfy+iZ4KFTzX9u11mv/FlRNgBsZsSEQshRp9/oCI
RBGCj2X6SgRZi9whH/OT3kbJl9BGvKbVNetA6xJ63zXwaRvsQy+OUCbTTUmPdOBGrMFkQF766kDk
t9uD+/5k/jO6vzjMQ29SSBcWIybQxL3OgdIuJN/2YMlCv/HReMweioN6incqmv85+/D7s2xGRl8/
ai3BtKqzbQNUn0ywb8S9neyw63a6aL1WVufKG/RluHO/EmcduYDMQra0bMOqBaB2ao4hIsMb01bv
9R+9N2yCvXHmhiNmp/bNchYjZBwrqFEzkDMBsFS9wcntziJodsZNzcvsmvLmc/78G2h/whSLZ26b
JXk3ikAbHOlibGZpO6seXWLP77Npo11qXIzQUv4Baxq3vHNrdSPiLQAyLLSAfOsCG6U8z8iU9iis
Qklrt4V4qdWrGm+Qq9tChgo1GnIJ1I+Y/a41hl6YmFZcttqvdiPamiscy33x07/T3QrhkHN6R72m
/0+2A915pC7mqx57aLQGSMA1A7hILH0q9yis93wn+UmeJlu1y0v7k7MtydpiLvDm3xeLqQokaQIw
qNk6iOu3YBxH/akdbtCf6PSi1eL1x5nZ7/UH83ZcIMrXiHrrJ1oqYITGDzpaJeLUXuYJnRV5mgMm
nPoyOvpG2KFBZPs12PqPYi8cI07jzXxt/WbCUGECZwz4i8BFfv0NIPyvjVyenVFyVKQvo/19e1rX
B7kAYFwAKst6UKfAlzeDhipvsBAokR2JxkPWojy1LUzUuyCVX6HvbVQQgg4sqAh/kD7Y0iKywYRs
Ec23zKm89EW/iw1ob/XVo6FCXqIQQt4D4/s1f16TxecyDqSLjbgUyXy6aTvtR/8xWbnmBY/F9gGM
NlvjM/Wm3on28n6wJc0Z7NF5/NcVMNefwFLNyYIyVImKGUunXSn+ENp7A4odxmuGDpvbi7O6+Aiw
GHOUA485ZvGjTi2hkgv/NSHXlU3FeRjEzW2I9dNOn/kLwACPDijGyIdMx/N09shTi4JZXOrbs6ce
5NQa3xuLPqng8axQI+lV3m3gVbe1wGXea5FfxXLYABdyDzulmI7IUts0H90g+LyNtD6Lf0fIXPa6
aFSnhgLJMF/D8EXhScKtnTKockHJy9zTrbD3Er0uAtrTEiZJ1U2NoId/Zw4PfbaRsuSc8so91kaz
RGPcYKoVU1AnQBvN15Z6ecOreeIBMAah6aE6SDOAZjwq0q+GR4EwGy3r0RDvBSvoTCwHEoRrjyaR
UZa1rurtTv9Zq07ebOrQQzeLSe3b6756/14gGcwLKx/QVqvHQAplsYPKQICIcxydUvqL+rFHiYzi
0qRxss587UPofohZ8yJ26GZQjfzsJzXH4r9X7MJxQM1BMSWc1rjFMjM7UqWUuwzfE39JlmQ6DYqK
ais/nlGkhIBIw6NoX9ti0H8H84+IvkZUZF7PtBJCPSAo696mfuuM+rGQU3TXuJA1uj3R33AMlFGb
ZCZARLsr6BGucfJcbSPDLEAanZ07U91LtYJD4kX/9xxqMw4kq8Ani74sdv6mOsvDccYJQXkpbiDc
s8ubg4kSmtvjWQnnXwPNW2Rx1VBUlPjLLZQ3OrQGBi2ipQ3OGV9/pkG2lZN3sAdvJUjQgY3CSRHN
It1dq5qvRRZZUhafI9Q/hGa6u/1V39zMn1n+O3rGjeVV5Q8iltNGHSTRj2AZDGtjk+ovoZRu4oF3
0n67vTJwzKIKgtAKFcFkt6M7TY0zQE80MjkH3LrlYDVRD21ABouxUIhrZyBBakAagj4svfB8lEGo
qpfF0r8uJptX9C8Qc8vJI83vRoiNoAbml6JOd3p43xrenKAZP2W/5ywVb1iMi6v6oA6lWWaklmW7
BnW0WW8EqTpDHvS2Tcz/6MqX/lmkf4bF5lnzFLK+alpBYyR8r/XASUQnbVJk1F7LwNGN+DD0vPvC
ml2YIEQA851BwMXFLFnsQ62tFTKw0aYDpKkGCy0AUGEuwJSVn2N5wMUMpIPqr7b9UrPfJC6tLqWW
mJmO1qacj+F9C7Oqk0rKOEtzzHMfIbYKelYHxPmBo4QBT7hxbUmXw2aWtFDzBG0+gIp7ugMvhEXD
dhdNKRIOhHNucUb1RwV74X3GthjIQAClSsIpLxtvlMlW0zkVON9PR9jOYkSsPB+sJoHED2B8Idm0
ofIq5DGq9hpXoLKVNARCGxPqjbTNACqysYtcHZw0taJYYc9j4l9zbfDquOUidUG+sSIZYt8KqFbF
OlLEPvLK0hrdrk312Dc/QVDx2IOQlON5ZjNldw6YGWZhDEhWymyhVx/ndRUY8KbyKD+bVRtadR4l
AM1Kp5Sh40epxNms6+v6F5K5ufmFH1E/ASQaDnU05E2GW4X9YAWdynk0riRI5wwMNBexT0Fyyp6U
qdQLoS5jQtNGO4X0l5m0eyIiOBDEbhR/6SpaHRXT0km7y0VeBcN8On6b2lkgGX1JUDlhOXcNKZLl
vgQ4gmheGKkPcTf96/g8xreAYDY+iYZIzCc42FaLPR1KYGKSODnqr2+715U6lmscZtfLGVbpj15U
lBzl4LmHcM+g3dfEicu9FkR2AgYlyus+X3U14MLGDCqgnWEDK1lpIi9Y41DUWsiZIO+YRe1GzxGo
NnjccTwoxiRbVRtxKwVUAOaeAXeIaJxlzcwLrrGcKtTVPS7PfbwaIvyEbbuDLqfZURVLJiR2Gr00
mZd1tYU7VZX+VA1e6G99YH/R5t8XPrSicY3CJwzMl04aYu9FtDNBABGrnHvFqhtZjIo5DcGoI+rJ
iFGNNIVIWm+FxRfotfZD8NoJvLA7b1CM1edBXpIkx6AE1A0kKPPXfzZ+f6l5Zr92qwB9wT9LxVg9
yfAuJ2GL6+8Ymk6JxxLkpJr7Ru/fKOnP7YjCJzoq0yHRIjDQ395zq+CKCKUZ8A3Mgf7rletmjiIp
BbgatmABcIbhU6h3JqoS8voxKb4ojydyJb2ITf4XkXWWkyqBPrhFY1f8objanriKAYqbwh297KEs
rAAeeiMeeE3L3wMv8/m7gGUeGRQUu6pRzLAvkLMKHGHru8qpf1F+p0gRjQk0IO3qCwlBlbMTV88h
uBa4F0lCuoHN9mlymIN3fdblPZlSY/klHoe8VpHvj915eAsUxrVAGiyUpRooUbVRaxSZgFBRtyHu
5oiVU9DcRVFEiQcFvKjZPd22odWNssBmHtpZqiODIwCbNsphRF0UiEOOiEYikqVtb0OtOoAFFLOK
KfS6ooICKhP6jZBOGzJCrwl1MbmWWLDx59twvLWbf1/4taHwizbJACeZ74V0n4+xxdWR480e4zvV
xByrAMR/NkXeMizu02ZL9b0xcTb66lD0WWJAhjCupjOus25QLWTMEmgjKoYEpyo+A56q9vr5PYvh
EYIyNbSGXU9XCd7Q1CC4iqjNq2SA6r0vKqef3iehPqmgw+mm4i2TQMuaP95ep9XTbgHMuOoQyi9Z
Pp92oezVZmnnExxJ41u9j/qlqHAjTeV0Lqwa4gKR8ZvQjYX8iTGfr2IBGmGie5HxPvjdvVQKdqqI
nLLD1UveXzi2izDIxCDo5gM2agS7aOlHNyKAfHsSeRiMo8oqCHWn86NdwarhOutb4ijy4hyr1r4Y
COOnxqRRlXZWIW3bwgk7UbV9YriTLuHOkPNO8O8J19kronsXrEJg30RmkDFI8E+OZMS0oZ81nzZh
fhf57359VOhTIyNqNr4SdddGd0Wwq4P329O5/ipYgDMbu++bPAtbgCsJ5IsPCjlR7VWNtuNgJckj
itgkFXILnNNm9Tyf5fIQHZ/b65gRT2B7qPMQoJmQvqKNZQMZd6cnxC1UxaprzSr0yBZTLo38bBzf
XiELXGawQx0YgzZflqbwOI1hbGkaRR3NiBqFF71ObWl8ydDMkBsvaswLy6zP9AKc8Tttncj6NF/h
m7izBOWUZ2dd/Rwj6Mvp+1bflL5Dq63Pe9Ov2vIClvE6AkVdbNABVkD5V2Tcl61mqX7pSfrLbVNa
9d0LIMbZQAKyr5oAQIEe7Ea8gAwh85T4v4QHzb8wbP4+atRoKNQZZjB9q+yH10CeoPwM6uSWWwvB
MZg/a7o4WoNYoUVcAiwiX1LhDrLt051PcZqj8mPsPbH1htrqsEduz+X6RXDWXBRnRYlvJEd5ivyr
TnHjbVDtRDvfjlHDp0TCxkAWTq7yLUE1Le2qnSJGroKJFib9MRliKzFfRvl3kbY7zhetT8XfL2J8
YlGlwjRWHR4AxX2gu3136RI7K4O9OhaWLm8EBPi1BhkbzmXqTw/f9037F5i5uNWQt1czA1MxlWAz
kTeNBtW2QbtoSD0j2OkWArWk6L5Jx31nzN3d4k4N0p0sPspJsDdV/6nUfvbG+ywSLrYEZhLsOz1G
3QUJNk0u/a6TyqXokipzSbS6GgF71cCttNQfbk/h6mm8WFPmWgia3FgdVQwk6e66ZkejzxKFLgoq
ToeRs1rrDvbvnDEOtvKLzvTnB1NJwFH3WPvDRizupeai4E0h6MgVPN0e2/rm/wvIeFZaiYmm9LCO
QkHldWxua1GytWFwb8P8f5zoXxzWiWZKLncgSJ+J7Q20QRpID4MiSLT7aocO97RtnW6yeokb4p6t
7NoKVbDuoowaCkg6ApLMjBZmjfCniAtwER5rH4qgyl6DxeP50kY/Y8RihsjusuOA9q0WIiw9x7mu
PEiBP8smaij6ECEsdn1JELROruX5ZUhL6KDWCMp4sXhQQuL4peGk6mjrIM4VbRSp2lP9oAqykwQX
ccy82yvw3Yivv4M5TojQVG1Q4juCZio8RARQQI9mBEfJqoufQ1wgI/rIwfxuXMAEhQMCTGDIkRTG
A/QTgXKjKuM6Zp4TZUvLp5jXrTx/9rflnbWCVBR+Qiubmd5uqpG7+yMVqBUIbKOYUM3d1lDAYhQQ
tAkc6wBiYbencm1YkgQ2cJkYiDmzla3CXN3RKxjWMJ61KrPS0aPD79sY36/LOEEWGMy+HDSTEjqr
MEMhBdS5VhTxgua8UTAzF45l4g/z4qSB3SGwPJ7L5O32IOaPZBdnOQjG5lpEBkxBAISeXQQd/Z6+
q9FjU3Ma0ngwzAWmx3pI8zazh/IkD7/y/tVP7w2ZE4dfXxFkxhFlUXC4MyjpqPV0TLAiLemthnrx
f2hcxZL/A8CSovshOvnEGADF+FhVczI48B9J53Os9/sRA8siGjS3USWEakZmU1I91BRzni2/o2Du
lg0FjncqfPWXFrXZK1WFGBSpRfM0+VGgWnUS+5xXxCrPoGRKoEPX0HWmsqVQU6QRY5woWGu8/Fxu
/B39oYJ6WrXTnZu8qHZma+fD9Et+1J3+zUBjSwT544EnXrOSNMNMoCcZ9Svz+cByRculPGl0Fm5Q
0N6yH5zwh/beesUWTB7HOLcy13wSeMQHq1a0wGRuY4bQKUFpQpACx5HWPZF/n2+8HhOzulUjRFLk
4/8H8rEqtpr5bPJ6dFcdx2II8xAXd2v0C/YCalFmkvmzoO6oAUpmXuvT6paeqUJRWDMHfJjN1hnh
JGoRMNKygkL0B56XQ44mOsP79x6K4KqOggWkLLEprscixu0AKwd/UttpycaY4u4x8Y0AdbBGS34O
cZDnnO23dg4jVCsjUAbOQrwQrhHxoo/lpoLuiZmAcrj9oho0LHNYvY5SJWV4vT2+NXP7U9UL9jZV
g9rcNRrybmUvt/ApypBvUkPDqyf7LwNCrfJMSw2rYFWC9UmM5FSDsqxEBifT3BGMHhVqD+VPpXm8
PZo/y84eKKASQOABdIyoo2WXqy6iJKnRGBXszG3zRk6yM+TW8NafY2gxWeTT2PXeBLK05+ykXca7
8fKOdPfW3OooKAZJpXv7e9Zmd/k5zGYu+0mcggKfMy/i4KOLYXy5jfAncX9rxMx+DvNUJmBOBG2a
p579U74R7xpH3+rndN++C063L06alaDxGiKix8xt/O3tD1jbiMshMubakLpEDgf4So43anI0wrOf
C06Oh9a/B5JmZXHwHKJmkJWuyCKlF/NZ0JqAUKwtd6mIZiGIr/4Hmp5ZgwPdxqaOOLLOmBAo4NKx
nnREkYMfRtdZBkRARu3+9mDWNvkShDEMLdCFEmwvc3BuY4R3U/+YdC94iVgtJKJuQ63Z4BKKMZCc
+lIyKYAy/KNmJm7W8hQ3Vi8MixljTMAn6GATOiCAFCUNt0N4wV1RKp5rqAtFbzmvXW/tRj+3y8Cj
4Jr1rR+8Geoqj1QTr+38KQNlh0Bkqwp+BcWnov8Is91/mL4FGjs430x6xISQnx+30MUWCk4kf3Xy
DNwZDZSnilBavnbAMbTre9rB3avda0OPsniOC8RbzHddeYtGu+w/b49n/XD+e7Waf18czlknjqkx
X62iTnFLBL7hMt1U5r0meTCz21jAVHpqpn0BmETdKSa14K4t1MbdHsuaaS8PZ2YXTaVMBZqCsDHr
X7tiL5rPt///mm9b/n9m60yxVKTdLNko1dui++rl0DLHTZfyUh9r3gBqlzi2EAcAkSqDM0pSBCp2
2ICI1qUeHLtk20G0oq/xIOK467V1WUIx5iwEWaL4JdalkBHenGJHDl5Lg6eFwUOZf1+svtBpDY0a
oBjiPpVADBO/apBLvL066yAymOfQdwLuNmbnTC0xtcach0J++eALUojdBDwhqlUTgJjq/4AwL9SK
orKKBgAJwdM1ySHYEVBYgqbcgCe+sIqk61CgmlOkGlu/TQpEuyMJN01daSzFv0TD1hddqGHfnrWV
LCmedHjXoRgfdNK4aF6vzRCPIQmRr0BFvoLGPP0lUnQLeldoVtegjYAo05iqG6QuPa0W3m6Dr23Y
JTZjfcbYyHnvIwtMsslu1epuMiXOK3zNn8rwpng9IsaOlpPr4dFgCjLYy1yjQ+Fy2qxzlJoSJ4Jq
LZpkVX3XVH7sEKN6zZS+5SRK12wSr0UYzEzy963oHwQVvj6FOC100I0bFCzIhXH0jYbzQF6zFRkR
BgXanBKKd5hBtomArtIBV2oN3Acz02iXOw21C7P0bi/Y6nj+ArFNFeWY90Ex391lsUZHulT5zSOk
NHsRQY6Zue422rptLuCYuxdC9PmY5rhJaOFgxaFoJZG4NQYc8ole/h/2vqRJbhzN8q+k5Z1qgjva
utps6PQ19k2K0AUWkkIgQQIkQQIE8evnuTK7S1Jll6ZuM2ZzypS5hzudBPBtbylFo+DfCaizuzGD
/1We9FdpBRqRaUrRiIS/xk/7IlaEEdcUaHugD5vQ+2GodzH0POo2qs7MGKhb//Nf+1en/veF3k9f
CE1AyNeq86kPl7QynGu+4WmjDtEY3QqL6en4x+77t8/u3/lbf/tHVTD953/g35/7AQJYHEO5H//5
nzfDm/rttnv9/Db9x/kP//uNP71v/9Zfv8p/fNMPf4MP//PLob3w+sM/tmpu5vXOvOn1/m0y3fzt
83GZ53f+n77429u3T3lch7e//f65N2o+fxpvevX7ny8dv/zt9zMO/t++//g/Xztf/99+x6So1/30
8x+8vU7z335Pkndntz3YN8ISL83hOf37b8vbt1fid2cZ2ihH1Y8R/jefMNVjzPm33wNC3n1jNOHl
M0szPgsKTLDF/PZa9A6j7zP7AGhrSBPn6e//dWk/PKC/P7DfkHDf9o2aJ1zPT4sS9U6MBjLY4WdM
CzYGfur3gVSPUxQ2bQY5HW50VoagVB9mUvh745vwPoZF0Y4tJiXbhIzQfFMhwHvtIB8iNQHbLXTo
j71SL12nHHxnueZ1SRNTVzZUdb+pPWCtsMWR/S2bNNq8NK3zK2wE1oOEmM2uTCduHpc0Ze87sjR1
aeO5+zhoJS97pXtTqSQoAyO1r3ieONgiJdRXArilq64N/fNa58mD6VpEGD71VSPrp5GH/YcAru96
E3ZDaspwJNk+ZMLxTQ+seQv9wQ9N2qvPjuos2Hz37P+8wd/f0G9w+u/KZdxQpArxuaNXkJDi+Pzx
htZUkrWTK0wvUqjIeujXnMDI7AQEiZYCCKsJO71dum3mE4TIZV5cuBnZNN5TItsPa0uXr37s/AFu
BQN6GExCTiLxzYOOpFuqXiX2JOoujSEm4H9Fcfvp1D9fO9iwCYDeCNtn2YAfr70L4IQ+riotY+WG
7YIB6F5Fq9tmQVNsR9H8Etjw0wn1D194vqDv0riYAfaTw8O4PPu1Qv3hRkp4voM+j47R3Zq0O52n
Q5m44hSaeIfc8hJSG9ddF530GdvC7HaClIlrl8M/f4o/pRHfrguzcyiS4cCm8LP88boA8XILFnyK
ARVjpWegXQat+5UL4l9+C4kwEzyTkGG49OO3DME0TnkOeFUTpPOl1hBUHmNjf7Ei47+4yYDOQzMA
pq4AiP6sdBvHrYfiJYXuFSwQJRTDE5DOB8L4RdQt7H1tagId8WhcP4SZDt/rNAvA1M5C8apjP36t
w5RtmzM4H0oZPSotMfu6olK2byTqphirk8GRx7is3po6GKswqXt7CNEJWFh8ZSg3tyR2UmxFx4cH
203qGd5r2Wn9RjVKWbeFbT1YGuMZNVv6aAIbSBFoVoQ26jCfd/4Yqzir/4iO/1Kwumo+4+juv87/
NFSdQ9rDrN/e5qvX4ed3/l8Yr86Myf85Xu3N65e3rjfD2/ch6/w3f4SsICPvMC9GbQOKZwg45d9j
1vkl0D9ATgZZAmwtsDN//+3PoEWydyC/JDFEBUIkN/iz/45ZJH0Hly9kypDXA1UVNN1/JWT9eEid
s6cIHNQ8Q0DFF9H4HNG+OzOyASyHNbamcpJ8YDoClTKZgQFzE5DV0a9GNN8+7u/n+R9fh8kx4jC4
xbDL+6mi0IlivYSjbaVZgi2EEfC8jRK6fORyNSe/TCNQ+oUgCGU8r7/0Zh3UYdAxOYath0RaRpqw
LpvcRC8amfShgeXFve3HFRuJrMldpEwUVypOuxZacBGsHddYg4yahrsO83nszLE5+ZWrE4696LFO
5TBs3Ew3DbXRDCX78Liu3iGjTdkMXm6ajzuerTWMkPw6UCgY2vYOTBPMSGJqxS/ajMk5P/j59kCt
A4vk3H3HqOTHpxEw5ojy59tDu/Gj0nJ4yhaMARAzwngTjYWCeKSzMDdcVfAR/5fwXZR0bC4DKERP
ZStqpBRe4BbkLlTQp8qEqujU8ycBsC0K+6YBZKNr9Fp65UmZpSNIgI2w8O+x3pIt6TPyZbJWiJ0x
NDsto1iP3ShSOHGr7ODCGU5QeSZgqNJMw2FZ4+CyR4tl53OPT8qXqFOll4TfoQ5vn4VCGc4aoMq/
22R/kRj8ZFT1bSHlUM7FmAeuejH5dkx/t269h/gGySgA685D9sp2BGAhDv30gBeFLVcihst0nII9
Wc7GBCYtoYiynWsZbqKGRBeKOPcwL2G6D8CyAdoINjhhG74PWsn3cnLd9hcXfK6Ffnq0ZxUC7DDg
i1IS/1QDdjxfhhYqKZVSTJS4aHawjj43IA6foehgEhALBXiwiCvVeIgyepruu1bbXxTcP4bJbzcO
dgNQvkEsxkqjPy2xuUt906Z8rvw8x9s0YNC6IlP+q+dz/ph/+LmY6ODYA0gLFmk/rmQhxrHoYP1T
tRz2qVOqXVU4DR2aMwYC8HJ3oFAg3+J6izL2nJ3aSUSbtM/4hnTsV4Odn2B851+N8RxId9/adXHy
M20rlUzlUQ9yfZes42XUd8MRw/Jo2dTpspSsXuRdGLM02io5D68i8qcV7IwL02p1k0fzPraFVzuB
ZmCNBFyxqwV65b/KLX5MLb5d5BmNcOZZYoqe/5zsunnMI412S+WXLKo6CkMook5ztoQnU9zMsKb6
Y1H+S0H7n4bjHyrOG/umZ6PffkPcnn7bGfXldUZt9/9ACMce+J8j+P/q+JtuXr8P33j/H9EbpSPC
9tmAHU8WT+T8SP4oOIPiHWoSyEUgPkc4gb856/4ZvOP8HWI3tBaw2xPQ6c6QjD8LTlK8oyhloDIB
iTQE/yz5V4J3Wvy4m7FEKFqPJKWoMaAwBYvsH7cZWgpMy7Y59Usw8vZRh+AAX9kQLgxgQbs1WlxT
FQMjGjz3mKlR7DmFf+6Gn39uAKVxzP7n+Dqia/gi14XHs0H1MJipyu0Uc/nc89nRfEuTZg3HEqNh
LvWrqA0J7/Kch6SGhufaLNHH1NHRqpcatABoIrogcmDP+jqtk6e86Za86khj3EM8qRR2TdKktnJ+
Se228DR35VAoiGzU0VkHlnS2hv186B/WdmrjKqY1v4b9EtRfSdLKqOzjJPMb29v6C4+Lbtz3QoT1
MRE15j0EfhrZxibY7qWfRBpAJc4HzSEvzgfvSImdrxA9gy7YJIlKR/GSzG6ABxCvtc8OeWQy8T7p
ozGctp3NF/IQDKsrIB6TxPxqNHJ57ChgiIckmFt6OzYL7Hzq+Vyx46ln4W6ZTaagTzuEMFCwc7uL
lMO1dDVB+RypwfNynGUnK9PHwEEkEJs8uIFCcbDoJHSEh16PZI9sBsY9Qx4ruwc2LcvgTjsHGRxp
AJ03djfrdsJYfhrRzDFbmUYh96cxaCwbUFMMSXiCDBLcxLMg7UodEf0JbXAAIUYJgP12RG1vQgpP
0MbX4y7uMmChqhW9FD2deJSITkN2N1HuYR3CnN9Kjdd2jENeCVlb61RUpjicsLisGuV1SJuel/Og
owUWZ0goy8S0aGyUMTFhAHleC6F0BdfAYiOjs6TjEhTFcJAkHuUG84+x3bWZy/2W9gJiy800Ulv5
Fdngiftsuh7TAqE8RAeu3Vt8jjssMzBAd0RSv267riO2YtyOMO62RQTJ0VGmZEOjVT1lGabBPO3F
y9BCqBR+N0X0lPkQygCizYdbH3QFhGh5P18GTOurtY6LoswbFueAdyYgjJl0yEzlwdijJela9X4u
bJ0cw3rgX/MaCdZ+JbkrSs14El4yEbWYdQrn+iqEGFB2yIoV97ZmktJq6rPgBrMVFMOLWBoC/S5B
1SkduvrZiWGJtnMjdbjN47MnkE76BnkNKGVsF0o3fW59ysnG27MaAK9lcEuAwFcbQAuNKMF2o9PO
iYBgskKG7COhQB6XY8ZpuKHZoqAkHcTwMykKNgKcIlI8sxxSCWFZyDqrN73gMP5aMOyGHiYscV4n
fOezdTL42hZihu+uIByOmTAQgKyyXJYOHL4ZzVA9FQHfjVyJe9qfob9t0fTxZe9c/dLp89SSjh4i
d6FrGr6NB0NfA5fDxqlVdTzuAo0TExIuPciIIQqEbW4NADR9mxNIgkyq2WC3+guVTeOrKMbo7MeO
bhGWFGQSMr5sw9qjkdM2fgy3rUoIlIVXuIKPuyxyoGd7QyE8HUIWvXitCyvpKZi8tF3Zhz3BfxLs
tWW76G7KHo2FGfQNA8C3uyvWNJ1hQ5ozJStK7Sz7rS46w14Xu1gHRSw2BwZSL0h16y9uxCmBjeVH
mCpNg0p5RbOA+vSmqJvWJVXa6TA+cMOj9sPU1YU60CCCWm7QzpN+cMGq023NLGsucm/69mPdiiKG
T5kb5vGhreO8q7QV3fnITewo+RH7E6c3zovCr8XW0aiXlZvIui4niS/poGCkp8bUm3zC+b1l6P7l
p4FmbHjPhM2SfTGTml43RM2yQvmTtrBNq4d+fZZLGqs7QCmoLclM28WA2FEkw9FFZM4/5E00R4fz
0SsZwLkwZ0b5ZfOCf5EBthbkaP0aiHKVFq5gQR25eFdrNcArpEjafCMGWNxV8SJRAobL2A/HWani
Ff4N0YtdoiB4sDb1Dscp+lYJy8xyu6I8fa190BZIjoa22RrrUK3ELYnqZyJJOO1WGKFA1DpaOl/W
QYiuaW3SpbsuhmBd9iZDE+wRZjO62CZ9lrlySRb+kEWGPHYhActKFOtUbJxxcMLAN4D4BCkIBwn7
KIbAYD3n7BIA2wWilCKQ4IBg2IxwMkSLhYBKOozYkP0AqmQytndDEtVyH2u/PNk+rfWOumRsjq3o
alr6xWKDGRhbYxpkajdVSdSCCLHROs9lRUAKio+s62mChaTDs848G8gLA6K8OAgbpMGej9g9m67p
Rr2fVh52pZtbAF86oxh0QbLEA3s/SNbvDAtoVGKMDIooBBq7+7qD6kOVJo3ehcni+H7pEDogtqU5
P6g6Gcdj3vbkEbU7SSrwE+PsCppRJimJHYp4H8ed/yoLM57ZS5p8xDpuJnhmNxEExCVmrzfGksWj
RpdMnOgyDlcL6danoHN9u+twH2FyYosw3TL0OOq5DJuaTBCWg3BfGcJUkp681MWOj2MPx55GoFRN
VVejTOfAkCUPqo3SFuutDvWNyuYEmpoygXxAF1oLewwBbNMyQo3RFKJDfy7oFjgYJxmkRRXEW5JS
aJ5DOt8WohwkTdvd6Lh9XOXEY4DnG/Vghc4+1iOGZ+WYwr5hM4sVhJ7awxx8kzv0+rY8Qe1+zm7Q
pWuRA94PCqaNZReBLrSNC+0++YgpKNSjvLojbjDxyQyq6LcEWVW2tdGUTxfIq5y+odIjkFcRiu/k
NNLRNa8dHaep3c4FYWdfRJHJ5cmJRYt9S3r22fdBCvHyZgItkdCVwOrAN+oadNrRfIYn5vI1YQSP
1NZR1m26rg2gPWQySKeZZJwh049Ehm5Q0aeHRs/psJ+knrNqELHSm5pL0t2xZG3hPpI2Tb4rbI/M
z6ss628Ij6XdTd3i4BIyqXGXzsE4VayRUYU9rNtNvCgHwc9mbfJSosyCw7hcDDi2cA16JdKGfQW/
JK0PXPcBhrs0aV+GyK/zDemGfLiP5Drrh6AOJr0nmDp8pd3kx22iIrSOm8Ws4Qmd/6bbDTJSOaSV
9JKh49lnKzT3pk6c0D1a6WujHJXlHEPn9RbtkBZGBEGg02cAkKbuNipCYR5Sgey5acpFatuuMGiQ
A1KBel8XeugdhMV6/IwJezeITQOH3jmsBRxPN9bzeLpkuhZfeZCC88pFmNfglhNo1Hh77qEFYz9f
DxjnxOXYcQBDA5Hn6MWD2qDLmfZ4y9IhJJ7qWKNfVQyi6Q56ypIrRNjab5D5dKwMMO/54Lu2vUN2
hR5PzmNDSsZZER5jrKysHKd1HYD2j5KXoi3Ozfu0j8BRC7MBOThF9ryZzFC8DqyOwQPs56TfEN4H
AsmVRN8aAW65yq3VN0ZNUItgjNhXZC2r2zU15iIbvybjxxzDy0dYB7YQzDcjv2u7BdDQPmNwrMiI
hGqAFr1/wYmIUayldSi3ItdwoLUBIrGMcV93cVPnz83ShQYHUwKxXTot8DI3cSi+xi6xw36w8FuE
BHei3zuMkCGW3/SuLusO/cJdAbr715oiU9iZEZ03IK4ggXUgaT7wyoO/8QmWB8tQFrD+HDeaq/UB
g8ZW4bA28Ze8i3IUQHyB70KeDZDM7Ho+TmWYN4jvXHe93NR15g9cWph0ZhgLdfDmDkiDGNLq57WP
lNqEUQ/ERaCV6jag3iSojl34JhjrbNmjJanRkhdIUzEQMOBG9JnNSopC4/+32s+z5/NoGKIm/6xS
v3z9cTD87e1/Fuph/g7C9PDW+KOqDtHn/qNQh8s2qnFEqySEkB1Kdozh/qzTowhN9jAuIDVFCZrp
5/77f9Xp8bszrgAjRzTJMM+Fcc+/Mhf+oRkWQDoLPDFAU38afA190EBGRdJj4m94Uk3h7ruf/1dd
UFiH/A8f/VPh39ZcLdoE3XFwaioH+K/nJYRoiwNTrd/quI7ue9ql1/CkpldECNAPGxV9geZ1ww+y
8U23aUiez+UYwfypjAeoilZex+suz3u1w8x49LDDSZPTWrPuLabzejshjkNZeS3qDzOjxRbdRXuD
NuJwW0i+PMWjdx/lkukXMTb9+5HU9UMxFvOblyyqFpzufBMU8XAngpnCd8av91Mol+e58O5mRfEO
6zzDXsbFmmMRpCCGupXHAGLnTft1Cvx432RBvOknEj+kqRk/UdmRCvR1zLl6CZpjQxucxtk0qRmo
DKuQSIho3YP1oo9yIeCTJhaNXZ8ytulIihxUtnn3YQ5zUYYT4my1tpLuHFnS2zn3+Sc1ULOlAQt3
vTHNeERp1WynbJU3UY627TSl6xfnZVsZ5pqLVc3rRUJ7ZNGTT5MDevzZYcRY8haVI6kmopMrGQlx
Qf25OOhczN/4pJfXhPszZ4tSvVVt7q4x3cRZ3HnBrsUc4ziXNqvgFRRt6Tyyq2lMdJkA6HaTYdQN
WbhsdZ+R9/IXCMW5ZzsLf6ska7e1zNP7SZocHZQ5fWmGJnrIxdnSdIzS4kBXy25aP/hqpbOFWN6Y
86MJQrDwG9QkZaLQ4RxIAasiaBOXOYvIBnSD+eQWlh+aLpZFOZJ5+hoF61CjFpvIY+5l8RSSZhlL
TDNlXeIJ8gdjMPtmUZsdbBsBJRQmwTHMLYx4QD5JHmOjsh4wNhvfDklgrprBgRrrY9HvzsnlA5Lx
oOxd0RzwE8SFjtvwEsDruqt82slkY4ZmuZ7rJrxJRZC0cLYtWgwCgoV9Lfg67wrwifcIMejgQpWz
PZiiXsFYnZc7eBnqCrT8tOIqM2W2FFOI8qRjT75HHEEus15hzK8OGXPJ+wZjptveRM1HQXx9lU5J
cRMtBsq1qZ3ag+tMtGPrgkybjStD58EVn5YJmLZyrtVUjWk7XPG1rb/atEmq/hw0Szf4UO7isc9v
V+OCI4zG64pB+79aG4JOOVTOv8gpqe+MVs3NUMtm36eK7jncUD9BVTK5EMBvbDw2RAlJjvHOUly4
DAqx7ZN2BoeCBlSU/cD0LqcTOZBlnYHvxe/7UiR6OsrgLHPXFOE8ok2Uk2qYw2EqczWiSAnWfGi2
qRdWVLFSY2lkJ6rVN8vHtfH8OTQDuxwsfLqTkfRPTTgCD8kCeSOKGaSCAPqrc6SSJ4oi5Vo03rza
FDXbwYLhCbyiUSckU+FDivV4O8KS4zW2uQxKZI/qOI922OJEi099XNPtCBX/Bz7YBJfm4KO2yni8
GDrjcVHFPN4H89Dv0s4EV6bgdChtKGFNXStLk3JFqwO0y26IbhfV5xdYCmgEDdhf2Rq7uygc66Kc
Whq/EJlHcjMVKsI3ICHZwgfaHPGJ2FKUBi/ZGrgnBvnVvYuNezRDjoc3wJwSRmcuAx3Auy0b0ZFE
v7TYrE1oru0UwO67bePnMFjWZ560ZN9oh1zHag09kSn3O0z72wo/fbpInMx36bBgXgVgyikXwbgl
jVie6UibiviB7MwKCA6mdcECA/O+wdEojL2fQe+7HNy84JTLSfjgHUxBVwCWJgxegLfFs8eQqc9d
fuxqVF5lEeYOwDUygFKrcTUgCvK3GnX715gVbq4gbi+2ActaA8iII3sgt4c713jalaEv9H2h0rQa
UfbtLRfTjSDBdNfS3B5ns84HZbz6gqfR3DgJCUWbebrLAms/mA72qCALDutdTPiEaSWgVsNZqbMP
0ZaOZ7Ty6MTYzuIM1RvZM70B0qFHbocm3mtKIqs3pGUWM+rA3DQasvylhF+tRqaZrW8BaoE9G/g6
7DHoAijQdULfeer0cXRJ+uCEswebBMUlqPLrbTgm0YdkhJgalB1k97S0ob30SY8Fjp7Tjs9BuLFk
jW9CF0KCb7HcX1IcBHdz3E3gCKGMxqMtR7e090g+PjbNGl+veQv2gQD+uPSzTb9mgXC7tXbtjghJ
H5mCMCKU/NF+x/9dAEuuAQExOGYGq8VnIBmX48wTu2OzkC+w3aFP0ZKhL2tE6LaiVv6xbtvlth7r
6Win1X+KJxFUpoC7PHwBmgNXYaqQC/MF7WXrlgvSY5iYxJi62bah2KzclyN3qG100XyAOgzd2lGP
Dwusjz/VwLYZTG1F/SQToCnRA/AZNAQKUH3X3l6Go/RvsLjLKVJq5q+4zmllsjyowoXZFyh7B3sh
5fASFPO6hVGydBBk9cFFIESyH+CXADnYNMTEuW24vC6YWm6oUAxpzDLQayBM0EnPbHipiYqPtpYr
3jjYbTTZeGcGQa7jcBEXAa2zF9LB6KilnmcbOjIE/3DtzQb17TJDJMS7PYXc191QNA2CWNs+NIOp
gdTXEQoo3T0sg4uvsqRPTnFB8k0qV2jKJQg8e4LWBHrcRea3OQfEbtPHLLhUMqufJwvYY7zkHlN4
xkEsrZVqL4haYoCbzEDv0zkWd4kl6hFn87ifWQ/BVrhAglLXrHqoGKp29GRgK5hXad+HF5jh0Cug
o+PTxGhwma9yvmdBAm1nw5SqwBejVywxapM3QWzLPO3ZTcRScUonMX/WUegPTdFsR0sgCqa6lqMZ
aLIPtRP28zpk8RXDWOjSI8v9GEM+wZbSktgjB2LuQLIVBjaRfJMr3Hs6ZqZt0LZ1VeBP7mkrLAci
jPUPYVDQe0WkAHDMpNt2yMdjH+CoH7XMT+tUjPCKAXpzgxZv9jHhxXBp3EwOcDw6NwGyAoaMw6Q/
tDITO3QDoJlQ5H6vuGiQoa31aRaUfO1R8/dl2tO8KUnO8o0btLm0WR5Bmgv+2i/KJeKlT/piB+Zg
v+35yq+6LmeHHJPdKnBTfOUInY4zzN7Q2eVo49FkWVAHZ6sYy1GzDoMRDIUoJKWiMkYaczKJJu9X
SENdxpq4e9gzxcd2mJIPqa6jG9dHw51maXqgPfHTPh3C4AP1yYyUIzAwqllmuq9xdtwCOcfvJe3a
XSgWWGxgTY8PaZ3xqk+gpIewGvMtOoUJ3ygY1lZsSOaxcpmFlxgZIExnrzVSDAhPZezoVwZJh8nH
yY7JgBxxRLMPjoTLe6Oa4jGcKH9c2NJcqqGYP3Y5miRLptIjY0aOu3bI3lhhkZQkEwgjyxaE8Bot
9rCDi3nHQMlu8/y+maJ0b7FQT0Uzz6A7agg7LCJk0LoywXWRYjtseQQVBjulbBNzY56EpxJ3E+3/
R4Vp9l0Ts/Zz2kb8NZwkutmtb9llwCN/B5UluV2kK66LSNGvrZfjiJcnIIuA6ew4+pRzUUbxuZuV
L4j2ZV/L7DSjoMaCgVySLDO1rLuUO/s+AujlfdibDudf1DYblHQUU4pCDJ91kLErIC0FeKo6U7ac
WLQeornObj2GU5dhUcBHyGGOUUJyyqqtJJiZoDJXBwXJ+nrD5BpvG0wNDt4YXRklimvCxXLB3ZzB
DDTnwR6TSQInFSahg47xBNB7cZ09Fn1hL9DqLy4gy4NfBDJiDvEqlDssdfwTDWt9m5zLwA2Ecr6I
ziQPtWPTwcnFpWUb132wnSCccrfwtrluE59vWiawnIqUvwcuBVsVDbX8EXlVeww7765UjU5h2YEx
cbmYIdkqG0VYWoi7e5d1ELGD9m4Iux2kxNuogCY/vmUKvyRoJW7GwI4hwDuqQbPcy8shlQGkz1V9
aijAPRv0jrMtNbF/JLThxykfltt0zeMSLiD9nZZLck1oATHvJVxkFTM974kd/VBBB2Y8xSTMD0E9
NxdohqRNCbwFVDM16R87H6xvAmXapkfP7ZIGidpENoi+5qaZ9n0Wj8/NkNqLfkYraWhZ9GWgM/Yh
prPXC0dfBgmhXv3WukFe5i1k08ORmw91UTuEas1PyxDlt9pMw4POdHOZpPMImEacuqpNRHKLc5F/
iXoRv488EbrCXHwlqEJcvRsLm6NO6uDClgOfUqkRLeVyUoxuJ50G6HyvIBCBU2AvChEBfykmuk86
9Jg7IVfYYnnKd0akKEEBQBGbDNP0Z0JAclcJAJkgB/XrZgLYeqeBHHvRPenBG8XKpiIJ4caDUUTZ
Z2kArZORpFtEPYC0vMzfOOahe4yQMQzta3XtOfEX2uYhnjLAxL2IFng8Fm336DGQ0lvUreneF5Z+
HZI+BZDNaxCEeJF8iBamML2heq3UmqpHCAgvR0MZfWJ9lKMqFTNoi0WT5zgeYHo+hbZmEJBKzdco
w5y+XIGquV2nMP88jpjsQ/6/a8sUme51lJ2nDUs2yNtuyo8tDwJIvOOWYTKA1uWmcHJ+H8um+MRN
IPTFvPKo2dhoRAlc8Ow1Em2H5jWJbosai1zNAgN6Vq9F1eIqJGwqcKRPnpnLJmrbKzHNSCwCB20b
aN7wqyio6yNKx/QyNTkSacTyqhW0ufamy15aY8Ur6Tu3G9sUtvRMc8AOqI6qFEyjYzwV3W0/2nDf
skB9KYiMd0OENKMslH02fKhk7A2Gf3qODSL8mm9UE7EnisbhFdDm+ZUJ+vB6cCHZTYvPb6I0wKpo
NU1u1thwmDIFeeX7kDz5Quk9ELsQcYZ61kMmgvCSstp9QDcWjuhB4+jVEml1inJ5GBK4rnULGDSB
6HZ9hHUqjmkP8DogVPQtz6b249rGXgLb4PlOo2h6ZFCkPoZctg8FZmqoM2mAUEzs/+buTLbjRrIz
/Cr9AvDBHMAWiZyYTCYnkZQ2OJJIYp7neHp/ULfLYlImXfbK7q7qXohHQQAx3PjvP2ykWqYPhlLJ
18qd2m0HpfIKkke1sgVI7ehY+bfRtCKOHmp/T2mr/ACemxCSI+MV9UB2mTpFcspH0tRJkXKtA59F
rtLQFd8nLgEDV+/ZneHXhelB51fZmhNObG7sGg9gTI2nxaECZ3C6H2dF3kHxMHfQKlvcpQtiqNn/
lkO93zQN9SKnj6j2w9LQDykr17M0hlWo6fFV3yxHodrM4Q8nab4KOhf22mz0/mukYoMf14r6BNrA
dbXolrnvTDA3a1E89S1hjr0Y1gJnx2Mel9z6OPOSpZdT7lpbGZWVUggwFLub8YcONUX+ECL90qpp
uVaMSYs2nd0rN1qf4vZfttXjYGjtS6IU5jPtWX7pemibFVcXGvScVeu5UgCKVRiIVQWJb65myeXE
vZgIYtjKki2DqmB5bjMfqkNuzwVngZvt5tlWjpYoKNjDAju9VOogIgDO3xqpBacpnWoa89yW8qHJ
t6VC6R5OSnnV1dhcJEnfH1sa2leDW/cTnVU1Kr0AE/aNrGuz9eJ8NHTEnXV13Zq2WYO1OO2OykS7
4D5OwWVnUX7XoW3+GqUlAE/dDT6LqriFAOM+C2h+yUqPqujS1iNCnpsqin+AyhEo0QwZsWR2zfVL
wPI4GXmpb6nxqqOVinqtVtpjqM5oZJuq8JWhGw4GUhTEYWU7hZsJCErjOJn1C3rwlExpOcCbCLSy
vqVtYG0dTG2ogij6iHSEd+Fpk+LkUA2MWqcNrkfzhlsOe6GOOLDyu1EkuzZRmx9od7FaKwQbc8IF
HYl2qHM0d1p3M+WmAxNDHVo6SqXpXHNzdQ9uExU/VfgH1UZr6ubKgGxzCUHUUCm9jHE9Owm8BkGZ
uRoUDDI8p4p7+hrFZOcXkvb0axWn2aNJmlW9jcOUxnwTB+2LLaYQcCGr6uM4Zc610RM/4k9Rl8tn
Ecj5ekiEXW7YADTh1UHOfWaIxwbRhkA5sKLjFN72qAoTT5cWiXpDUtHVkKX5YGZkuhWVKHDMaHt0
JXbXPYZBQsy8UMTB0tL8oiJxY8MZujQ74dRcVXVUbN140Sx0MraGTcH5gRWfpuaPMV2w2dPVKqeX
bRXdpqgDC+pGW9hfDJMt4jqwBrnNtcS6BHEQ+boznNGnfznepIM+rXp7bJ/R4YyH1nDw0i3ahhhr
0VnFxrYHephWr6y4RppfRsVWnh24Slu7qpqjnaPW8SjAuvvKjcVWmHl5ouE+fi2wAHO51Sk6Uu5c
3lSaOdxYyhBeqDN3Rup3p9jniYvfoEnX5rYOy/gl12ttnUqR6sTfSW3jVtL2m1Rx3X1Mm+i7E1H5
rAkkh4GSF2W4AfDAlUYT8i6q2m7TTDS/oNMoymvNBgd9ql44OpNIN27Oys9TU911MwXtKlS5Bepx
JA9wSZSrdEq0/Rh19N1Fq+ISHlrymzNFrDsB2OdwglGEFmnIanKJtbBmR+77Wgmgf2Tl197U4xcg
SvFkm0O467KieZY9FqVqmszfZCjN0bOrYCvU8cnSYCSthsSoLxGPmd9KvZ1vaQlo81r0uXGRNUr2
2Mq53wZOkfqQARBFk9LKrbtqw/ZLkNQ21N+sLk9JZzY/TTvlyJ00vTt1rZv5akBN6skhNmGHlXBy
at15cGDOem4qsEJXdGs9qKlyiOZ4l7bhKdB78JE084sg2ml0JrooeMJoPH5OSsfciNEZ7gJb0bdm
JOhOloMKyFWJLF7Hrb1EomfOI9h5iNGumkea5zi1GnvTUDpPJT3V12HUpi8zZvAX9mRVLfhp0cFm
LJm+FocaERpjn6zA++T3viE1jy1WH9euCGxmZmJmR3BS62fMwqRd14+B3wZpsccbNzgkSHa3iT3J
Gtodd/RVznOss7RLylVI+3rNbQ8NraLmpuEJOWXVmja1c1DCjP0F/6RyU0PF/9r2Zf61EaG804Fh
bl1mG+BEER7jyC0vcqCh7dgpyrbi5tPDc+ROwM2Jy0w9264HFQTqibRFf98LNdkEk2JftNSNwGWI
9ryh6OsLBAj5vSXZ/cLQHjZcLoptbA6Q4NSWyNR66m5mQ0JyV9PIE0Mdr4qm0Dcdu8w6C4zxxqZa
WNNjVnZjaBqbvNG4+wRDf5Fjin2FfDh5TNSupx4mSAjGil5hFWNHD0UICJZjKths8OpsNnZf4ria
zaX5vU/ietdN87xOza766sKg862obdZqWoQ0MgotQnXXJ7XPC8t3mhwGCvPAvYvHOLtSs2D0x7Cf
vA6RzJUeLuSAdozXHAjm5RQPUHCwln7ILDUGTYJ/6gXNVGwaWieHbMrzG2IX1N0YpSF3YWNap5pT
Jn5oKM6PbOY2Stak08IRDSFQ9CH9qFKozrGLepH4etGFve+wx30fo2wYN0WRaE/QCZ37opHQCYqS
2OQ91B4bnkkm4maFbsd+mIUYL/N0GPZwKodLPFcXOqnVzuZTW4xj7NfD5BYbTS/HYg+sNHyBtKce
k8Bu7wc1VGKvAlqjiKsM+lxDoOfRmureHryGNfo9npX+AaSy8Yd4Di7hRDaPpGRZxwa7MZDooA7W
Ki6P4PRSOvRmDKfVVnOUCGfTOUqGRGZuOtdXLHgFeovY0OPYUVrfDef5Lum1wF6ZWhcovt12430c
uNqVzKXyrTAN+tV43QA02rU5uvTXjHLHroynb2/L5rGZcmv0HE3nJ9ph1sytOgF+rBWrSu9Lswm0
lclO+7ML5kH1yC1NIy4ubWlBJxlwqLUrI5hXA/0+dhK3tPMVwnidPj/Q103hQlGC+tsYJPI2fbAt
s9QND/xsNX6fTS0PvlnBTOph284wN+D7Sm64zCy3HVYxBAW27cxuyJ/Pl93aHK38ezxKo7mKFCuC
2uFKPbvFHJk+B4wW0XJULgLJEb7mi9IoeuJzgyOzw3IaLmmoYw13X+ZWXK6UVMHkdKzacdp3sZOT
T4h+YC00EUfQE5T2NncoU9f81WW9regHg3JCW9C2pdQR06j0kXA+U0gbVlkkUplCTux8jnYJjtTT
Zozj5rKOBiPbgRfmt+S5Nasgi5QvcawrJy2FhYfKdygfC+Ek8jDmXXXbVFnyLJu+3GaJbK7rhNhX
QNl8m8QGrARDcP/25lFMBxJ6m9wvygTyVqKUyPUD0YEUI1f82hqzK70qLqnLVLvlopTZpfhihWQ1
rJtJCtUrWLhsQ/KLkDMCnzqpEDC2VZ/sxNjUQJR93B8yfRruY6OwVnCz7L1ayMTatOHQeRgAFz9n
1aL+jrpuCxGlP8oi0C/Z5/pH2ZEoj+ZC7by8dZNDG0b1Y97Fcs+6La4qEUa7EuLlDQ3X8CJya0CZ
DJLbfZUV5muv5vnXbhwgs4a2hVLLAJJa9anbIllCnH/U7TrbRNmUQJGlTn3p2CUzz3Ld7FDPWnuH
HChZIx7PvUpaIz0kq7uDJD2utKBHL50Lu79r5j6+7RITd1dZlrd6NGkHltWwrpwox6kdGrMRdMN9
Jqrhbu5S+7Ilp2o/WZIG3TSQ15XKbANl2MC2ubJerdiyrlxoKvQ6pEH/LQ5pVSTSqR9me0ihy9Tp
xaBCMhPTDL7TpYRFx2kxPsAPdjovHupkn8whXRCtsL8ni1QB+nirbSalq69jo63tNStFeYQXWHCV
rmGseFEYDhtDbcfNUJoJuMdoPoT4yKZ+O9vJKaCzf3T0jv6gihSABqJdX6l5xw2izntlXYjMBZ6o
oxDzNUw9/FF1phMpuP3lDPEQV9ChXzt5S/fASTXMUMZerqAiRD5GDfHXNK3hZLVlNnxLgjl11rR/
nAuNv67xkrzP6PRb2myf+i7AuyJTau25KbTS14xI3oswG5T/gfzlvsz551zD8kb38n/IWwFR2QdC
lyIsszc6F378n/QZ3YQjg97wl+2uAxuSP/kXfUb7N8B1rAwsE2cDBHf8yX8YK5j/htJaALRivWAa
GoKov/gzCkIXmDWY42h4gi5/9PdUqpB0fpOT4QNs/NOhgd+RG5d27rZTRioJDKbYiETv1G2TAUJn
Xl6x62DIZmTqNRID625uF24rEuduPymupaz02p2fQ4WSioRZJ/9eE28rOArT6amR0XiarUH51sVo
RXwdkOOxSURtctFMxiuzsyPnkPVdk6/wV7Xhv+aN8pPOYQSypiTuRDOcagFUVVgux/acVass7d27
xJp6bsOQDKeVA/43rAfShIxtQPHiPqoxiIMnoTbfl4QbNDjzR8FrmLJro5XLp3mtZf3ortQ2i4GA
k7qEuhgzgoir5F4gBhArV7Gs0i/RPSw2hX2f+EOjTomP7IcsahwVynrlVDW5unGhdQ/mGIfTRTUS
x7huW+7t9P5Ky4VQOI1jeFTSJuNKUQzl5I+zU4EtUd0n8TqnV1e8/jbl/kBZeitY4kNauoUb7K8k
Wkx3FsrV73rjEVhEn217H3M3P6WqwNs3mNzqE5X++XTB0AON42IqZCDNohfwdhQ3K7p+0LXTOKSG
4SulWec7/C/aaEf/No6vP34m+0y362jgAohQMTfAxWhRUZ+pHQvuwEEQ9z8QazWZXxtp9lS4gtrD
RXu7k7FSYoBfFnq9Fq2tg37bnGLQm2QzrqMprg5lOBnoZrto/Jo0DubwER+tbl/Q9jha+RSGs1ts
q0wLaTL1ZY9fcUfILv3VwDlAciVnGtoTJHbi3pl7IV4chocfLtkEUA2mC4OCGeZonuEfAkm7Iloq
Urprmu3lo2POsUG0SGeMPrgm8SoyNLUV++9EW1dSQnkhShXnPhiNSnhZYxo5ESwUVRvVIfvFBMRf
eCwd9rRZY4zzBY7EQ0U8WG5oGysp+2fuc+JpZm6lK6uhePGKBezZtbFq73rZoH+qY0txthZn70vn
RNbFaFVj5I9pn0ovSVE1ud26bic5zb5eo4gYCAchzAl8BFXVqREzFXUjdW4kFdfyH2ktJUhazWEJ
eATvwDeNahJbV82t66koWvcitmNjhAfDK6COTNMfXTiEABWDHTsrqQtyR9CvQ5ywzDKvuZMa+nct
CmesZNN8xlNfaWIyUiIlyDfZnBb6rZTo/mCZ4MHB6yj7q9bgLLy0uxw7fnUYgwuaaKAZUUZxckC+
7ugrib0LuRm01LwZ+LOAJ83veWFWmIutLFb/peReku+TRunvl2B7YNoQZ4ANtGDjUQ5663Ab6pV5
pSc4wHCkAzSsUjMHAExQqTdAQ/XYXXSKw6sg0G26q8KAK2cUVrAT1L5ToccYhTNtJ82MUf8MSUBa
gVODqaESJ1vKoFV4WXZZXvgRDAJlH3XIzP1QVnG1BUSAmS+KSI1XyVirxbrHHA9dBMKlhxRF1gsm
2+lLZDq99AYFUx5Wo7Triyps8n2jK721Sp22sn22PrnrcJ+/dNx4GD0JPYP2inWlJ5BvL6q4SbSN
YyTphYTHoa6gPViPBtRBwCSnushVOv4L/eVlQsH3CIVM6L4wm6RaUSnGpR+OsMABznL8NCvLNKH2
wCS5tp0Uog6akaJYj8WcLLEUyLv8DobcqdOk+dPmHT9mCvnxB6dy3XgFUpfC7ZnnQdnKsIkUz6r7
jmiimHoGDUDsCF+lmEaepBfj3UxfFBdqA40VgQxz3JOQvTT11X6E2eKQfrMBtnT2nY09SMYGA0Rc
FqPm153V0DxQJm1dGHpzr0Xp9GL1QLn0tux2TxK8Em5xj2gsuO959sJXhFEQzCGghAvrH/rUTKHn
gy4EN2UWGckukRUoK5oDfKzKOZskNXPccc3US+eHo/fZETk8tW0vK+d1gm97GtWweolkWTVrpTYI
ZVabLFNYWw3+QtmY4QwHMTf9Esm+OYpKTq89CZlAkkoePOHHWCcQtqLY8UOtYpuS2qjfuWZb3YKN
82MsIiP09N6NZxhvlTiFKr1kZOJjIzZZJ0hUceYq/FmEZvVoRCm4DtTMDrGMomeuLyEMjStrCJh/
0sHNtDUQUmwA49xbcC819woRq7ywYULgn82mWoNPqfWXgOMRL1JgiBdbWnbi2bqh04tzM3XG5XVw
LjvdKJ3+ZzEVcNGVugZXDZiu/MzY5s4l4oryRm2nim5UPdXNzs1ytTeAZWAPbQG5U10eAl0uksO+
W7SoKrjlRd1rFlpQRa8V38KvSvfYHui9mbkrDil4hYL0rqlu9LkaC5rMUO982GjxCfbGSOOmVMIj
HbCQuBXXsr+loZo7O4U72Utso4/Z2GE0f2lAFG3UBlBGCQ9t4l1XQIr1DDvFDaIME9z0tgUpFldQ
QGGHouSIkRA186zhOBBWBNHXpV0hTqAW8ANaArTOAvh+QFSO+jC2nfbSBLXzbOUWb5W2XnTiOqA8
TUPCTd4MlPg1AS6CB2lnNcFuS3cSEVptzl7ttDlLyOmtHm5X1L8Wuo7OCESkh+1JFBrU1hndIFaa
+lSvM7NuuU3EcV3AeAtwkRuneiLJnZQTHdzEhvMDcZbdP55lcY8kU/mJotL86sJLPtGEFI9ks6s/
iyAgmMiN2oqqx5DOzDqFW+pzYxrxC23UwSL3EBwOWH/EMQf5AjiYUBRzRXKDFfvmMIwltnpJoHro
7Kx6HZum8SOycx38UZ9HSrhZh2CiqN0pYPtFlZl11FgwP0wCKvPSegjVLr7rmO9c7GcrvWlAgFKv
ylQaPB2+tb7b9TLyaAgqmh+hsvhahYOF2ECRUemjb8MpyMyrHCia1eWhnjJDn0MwvR6Tlg7ZNLul
xS0x6q41SS2J/lDLfmIWW9GJo0x6rYe+eEqHMHgm2w/6mp2EzpMz9Hx8rVBUexGphp2ni9J+ziKr
pYqcqtnE6qSDfJylk32P74b9Hcws/Jp3LDow/g4xlpq2RGFbRP5AOA0lminkNvS3Y1xscC9DsvuU
F4H9hGGctDYIxF2hSC9LuYgf0nGsxnK5ASNqtQa1fMXza1F+mq1+NbHKvpWADT8tMXaLhE0BDxW2
jEI/gQEKhTtLxXBZOSJrONPHqLluHTd5GrgEIKWO02SXa2AWvjnWuFCLISpSuFj4JhFN3IPyuqkz
SHi2qShQXzpptQqsOkOoXcVSu7QM4I+t6DKlg7bdVtUjhObAXE1KrAy3U1S49CjHsbgj5yXQr0al
nepdo8iOGVmY+tRw2yhlYE6rwTKhNq4qm87sD4hB4QBSo4e05FdYvSMtoomGWVi/TWtI65BaddzZ
K34NdN2PaUxJeVFbVT4HnOhOCLhbhCNoBYaZXBe8PG1k/CMG4zJ3c5jRmCuJEbUuF5MU4i2KXBdo
NClxgvxaseexmleLJ6W+MiBDgc6iEkuTcUWrUkCxtzMgp2syA2V66fQQ4OGAqa2MnvXGypQNPZBE
XKcN8rdnPAB5Hjh8cWyuCdvNnT3dT9UtyGuZUrVfybFw9RWmfWW8qQId+ltZTzyFFTsAU4tCfhbb
VvR1/KV1UdRlflLTanuQcy1hFPdRrm+yNlWD+z7JcUmFzyJje0MpooMTu21S9x5MC0e/iSPD1gWI
ntXYt7Hk8hGu4oguKVyQRHCKKgW/rT/BUKLlzQ5Ztl9ASXsSINvIxi0He2Ip1kjnzPaoRNAuLou6
GcZjK2oBO6pSnBSlQDRx8d0HZlOrp742EYTl+HmPN1UFjHunt5VjH/MmzPTVbMy4hCuLIBbCKmLX
dM4pbxy4N2BLiWk8jtE0v7Zo7vOVmjbDojsnRXhXhMb41GpVH6wtkpkPtT3HC0E5GClPjIbTsEAP
f69QW09ekajQduIgTxY7n04PLxOATZWNcqYPUAIb0rLTDWNVOaP+FEm9qv2m7U1tV0dmJtdOKa1q
j5WgSxN2rCMM9FDV0fAxePnMLxjAXtWJlkurCfMbc5+p7E91lxkR9vRA0+u5oSTHLVAxq4vEyMN4
nbho40vyk6A5OsXCP6cXeKtakAJ2c2vlxPgGGDrBLcm668mhjaiXh2TIQ5Ojm8hwj5I95powmpTB
dRDlho/0M7sdNav/qSeu8Sy594ZPilrHT1nVhDdhWZCEHJZD2nlwnpsJJd40Puu4niXXQWmyYVt6
JJCjFW4POTcqMU2wNU5v9IrtS8OUiDxNmeKd00gYVmnjQJeuVMi3nnCsZoKIKvovk2l0DxanIOpm
WReoTofYhjkTt+ONA0EA8vWEZdE2ao3MWSncdtEXIg8+aYlAu6y6YXivNnb+VVIuIQ/jhFB8hP9G
tqkjJWIJRaH8IUVC6DaeFFntlW0AjoClR2zudStxftaBCG8CHFcDnBslYhO7SRH/ZESycyglOTrD
1NCm7p9ao7/lFfP/0+Btccn9r1GzzcvzS/O9e3n+x13H/7X/KF//8es9FC/tW9eY5e/5lxrNNkC/
LMsxTNdeNGTgE/+C0/CGMXU8TO3FTcYGCvkLTtPQqWEVA9Bl4+OyeID9haZhIbfkpgCBmYvnOBPo
76jR3toMOfwFLr4zqvnLdI7A9wU8+c06K4benLtVkR7VFkMVDNggKyCX4BDAWiV07397W/8NwOfX
aIjfbKiBoICLMO/30WQ8a8rMLnEslWHX9MYaj4y/OYKgSQsQiYudBa50nokyDXVd9UVuHjHApN7N
x3zlwnH9BFJ699ZIl8CSytIsnOugyp8Z5eWOUAbLybpjZWWVl/YWdvxN3m+hnURrjqpq5dSa+Yk/
9S+brP+00eJbEZjzyyrPWUZ+53+KZi/G3sFtOYN65VILitdKUMykpevsGwhHfqOZITGL5qLKQabr
VRFUiGJAzPTxS9aX53v3mzD9wF8JeXoPqenGqLid0Rw76MebUpbgSdCln5RUhLtg7MK1m+nmxqT5
4ksX/VaYI4qm6V/6AJHafppSTorMSA/CCgQcF91YF/CLd7B7nzBiLbHDGVsImL2z1XILLzRyrQb4
aE0AFz5CHYgRZsdh4NiXtD7tm4+f78xQ7l9v2gTlxj4UN8bzXL8M2bgSFrI91pHbbAxrfISkbsBR
hiSJCVK4Ie3UuOnL2cFGFh6dxYwA1amDU5AYlg9PDeKFPt8HyDCeGq4610Gedr6NtIdOITGTH/++
y7J5+zkQMeD8tLgMI3m1zhDOvJjnnqsH3gwYom5H0Qt0i65Bu2V011Zj1J98/3PcFi0oRQLGjQ72
dWAKy/L4bdMgdxxdaWrGRzXmps3BBzfa//iRtPdT7O0YZ0vM6OxxriwjPrbr/IozmObhKvPDtbJi
Xnjayljrl80FtjreZ7P7/duEQcVK0/Hz4h9xhkrD6LfDCXrVMe42QkaXMRC95cyHGaXlxw/5y8Lx
7YdjKGRXbOcq+5V99pDQ0tOGm2J87Db2Nr5N7t1TcWlfMN+1p+QSFuSW8MqTvhWbatN+CV/co3tz
VV2Ve/3UzZ7Zr6xXHEeC02cZEMuE+ej3OptQKWxreo4yPhrIyrR0jTRprcDwDka5STBziLCPTKK/
ZUbIogOkty0cuZeujkUAwNtZZUql1mkdT8euLl4Bx7ZWQLX+8Rt/921/jQEDAoEga+Ycm9eghauF
kU1HGyhKg+gFsdEbTID0l48Her9Zn42kv32aJIngdzSMZHjSLy+sXeL/tFbNqj191t9497EYSVAt
WGQXmLqgufZmNYZzTsxrwEgJZE4jGDdjPaM7+D7Ix7gd1lmCIk18ksr4bnX+GhNHcEoROh6Li/rv
OwBXBSMYigrXcAgAmFx5+LesBQ1j967NtJVVf3KsfzbeeeEAk94dNMaLcP5Qs/I4oN8NtVe7I1/Q
rY56+smA77a45QFJrNIojjDz0s4GVJGYTLVdTkcyXab9yNxdicU25+NZ8u7TuTYbt4qB9OJJ8C43
BDMQFJBAK1eQs4AzkAWDjWIxskL84oGrrJwy2k90DD4e9t3b/DUslR8cKh0lxtncJCfEMCdMOa8U
N75RFTDngH1ctOtaL78hWfJC5G4fD/mHJyUREhMAfIwxLlhK3d8nTC0UzQyWJ60LbV3mwd5Cy9Ra
Alo6AJie36B4vGjd/cejvlvuri0Eh/LSAWRhuGf7ax43bjdW9nwVm4E/o6EL8P9NNFTdxc+PR/o1
IX7fMnVVtzQaf5SfwuK/Z2eiU9ILIwXGOJpH5WReEFp3AcdHR98J+LHSttW6WGOl36srw/rkc55X
o/8cehmUnhJd1OXd/3YcT6Ux625rGUc5Ic2kDrRQk85LQyo3vYYRP37UPw73y7VZxcKWHeftcO4w
xsaEedwxdNDHj9d47G2zcT7ExjrVazgHf92v/hs3hl/P9ttgZ1+Q/ptDr/vXYAdH+aYFt3/37zcp
75b/sMgRGZ49jC6qzqDzqBxrHMPWwHO2N8+K88nsX7bDt5PDNJeCnX+hR9jnwTam1mixnpfhVQHv
Gip1+w0uW7ZLaLZu/vbzMIrL3cogjQiX8bcfp8T5JJeRjK+6NomPkVk4/hAZ4ydT4HxdsetjVW4Y
JjeSxXT57K2FGtiPpczFKcIRbIt9nXEvh0r7AcLmbms1+/bxQ53vVwxH3hH9D0pbE1f/s4rMxOku
kpnbkKvk+jiJnMbc8NRZ8+dWR7aref3wyXL+wwNyTf31ubiXU6G9fY0w42WdIOc44XBWImkZ91Yo
VZwhxaEePougfzc7eDzqTCxADOg1xGy+HawtyyKcgqY9dWzHJk1zLzHFBW2Sw8ev8fxM4zVS8dCn
o2x3dI7ut+MQLlJkkMHaU5+VByh6uepu/3cjnM0LuG4JWQ6MUAv65uoJsvknM+8P74rkDzYeZp1F
yOPZXleVg0CCSsq0oHhT1Au93Stx5X/8GL+8eN6s1+VN/eco57kOuYbQzMWJ8WR+qU4wHgHdIX3S
SL2Jf6IszV5gjJfJJ4+2vJyPBj3jjYgJ/nSOKBUbA6+LPUVbB4YPv8j67Lz4w3Ji7RJX72gG/3N+
KrYuNm3OMt/KqeJOWl7TpMNplzbCWNDY7TTkRcPzx6/0/Pxf5p4QnMAwy8j8Pff6j0KMvIH0m5MD
O6H2xBX9ZwIuqqWNuGr7T3bBdxf4ZTioazg5WYvDunlWbtgSTqFrWQ0f0NpV1zgcuBvjIA/pMdzK
bbo3LnAW/KY8j45XvZSPHz/rn9bZ74OfbR4m4thGDgyu5vRUyutUfOZ4/6cv6GBwuOzCnPnv8Keg
HIchZwTOEz+yCiSfpm/QmmTnkFfBXHwri/iTTfgPi4JoNvJ3ND4jzKbzuxOAnoOqTxlPk4Z1uxyu
bVe/bLXW10pkUNCfwxRla/ptUtO1XbreiKQj+CzS8/36xzZABZWBPbXEAC3v/rdaB8M1WkRNLE+a
hgNCE/jdtLfcTybrnx6VE0elEWVTHgCLvh2lbpwp5tXPJ033cNJ0obEbSwDx03Q1evWP4aH5UnwW
h/H+yOHJfhvzbNa0WloXyGx4siJcNcUmR1CYI2C3rOuPp+eCHZ9tNBbBA8ArVKqLK/nZO6xlDKJZ
afKEegL9i00fxPH1Z/EN+1vMbdtL4wutr48Hfb8m3o65fNffvltguXqIckOeIkMjpuGx6tJPaqxf
99y3++fbIc6ON0OLhygzVXkygIqMQ32cPGU9rLgvHpS94sd7mNXbmUgR+sv7Zpu/Rlv33in8/92D
nh2BbVuFXBImeXKj+EKfdlgMfnI1/VVgv3vQBSIR1AxCqGcHxcJH642plaf5gma9vS0foueh2cPy
cnDb3WZ3zt0VDc4b9WeA2PtGuUmumof0vvbdte0Fh/6TsuId1EHrAkBFN1XonII4mrNvK0FhRW3l
6il9AHUAmqugrXr9naF44utnV7o/rs3fRzv7zClen51Ql9Feh2fL2Fv1lrAT2EPYpHE2W4o372gv
B59cRLQ/7Ty/j3v2YY3IMXtjZNz8Nb61NtHG9NO9fS0O0V18GR2wnlIfp0+W6vt9fnmzJNlhWgkg
dg7sqqDmc6gwpvpqist02OX7zLjjsDY+GehXxX4+p1y2dj6iwPrFPdt9+toqObXs+TQ9dZv4u7iX
P91DeQudIz6odMZ9utINk61fOU/97u8vGfpBGi0bYBDs+t/uDcSOwKSbg/mEiBGq2EqXn1WNf6gH
uBT9NsTZxxPIY4Uq2dDVC8snbGAzv1aXxaW+bS+KfbI3t+muNtfGVZHs48rrP6ns/rT5/T768pl/
2/zmEd5C3kTyRMSaQitX2WDUb/9PBoHrvJStoB7W2SM6meNoRdPLk4JEo11MburHj7/Tn1YAxjd/
jXD2GAr8PaXCgffUNg/YaR2yWezqXP1kNvzhHAQpQkZAdQMIZ57tbnHcIwFatnHsZ1wU3RDxizWO
OB8/y/I2zub7EtnGMch1iNiss/mOtiYpkzmQV2FoXs2LbceXIupuZgy9FHP98Vjva9+lWhJ4qLkm
oTPn9y5HJrgBu/iXQFZYaUP0ZXL3anxwcZ6MsMNqusKX0D0+HvQP+yRKfIfahS9m0Mo6+1r1nHYN
fJj+CpbhrpJyP7tiEzjKa4+xoOjWeWevs6LYDM2PQXd809G56Qybj3+L9x+TFpqAu0gTm8jbX5vq
bzPfhjXoNKk6XcUBHRR9Fhuw/39n70yW41aybPsrZTlHGvpmUBMAEUFSJIO9RE5gaij0feMAvr4W
mO+lSARfhClr+nJwLe3qmjwc3p+zz14UL9XtA5iAU2mLw5uNpTBrDFIJmrakw1Zzp4rSVhKjSv0x
T1F37PQNEslzSqfP7SzASEf2piB5kVVsv8K7oenRTYYnvvvBIiGjo9ik7dmxye3b6se1HgwYOZah
7lzHNQr3Vq/InBh1SGVHGJ9ICH/aFEoO2yZEzXN4NcJagdEczp/OdWDMBuCLBF+MNrAXO4X0b6cw
L20iShQwklSnnnO1XLKxk+M+lKe9wExeJhM0Rq/x+DgbySXWil6j7KPuRIrhYNUsTS7vfIZzyZCt
9jO9RtOFkGCijrlzFz+8Ed9UBMI3RFBww+jOp3bezaI/cX9bPtqHjWGJ+uuGoiyRLYg6q/ErkR1n
oyOaPdY0qLZwKfziZDiQjFGkYr8uX8ejqZwP5lSeWCqfTF5aJuyACI/3lb4WR5DxqkP4NS0tpzts
k84McKGSwrM8NKIfJHY2eItvh9Bn4u2GwEYYNZgnZu8nvV8MPCx4fBovS3k9zmil4L7WDVawkoy1
FJ5/m6ylJGfxUfsF1xO/j65SbgYFnfnxrUJdFufqyxMbYPmybfG0s1ZtG0Mko8Hsm31jSMjJ4WVk
u9JKnb2BCfGV0qvTF8vBXAH7J1T7fQP9tpsVn34QtLCc0RNT9BXLSs2nikTz0IbqnqaY8zaGZeJR
GDuepw2sBwtPi93x335wwFsYcCxbnLbENpi1q0UPPg/WUdDs4f/02JwlsU+9vnNiRawR2zKgNjYU
rmkySQZaWX0hvUZRXzhEiJLE4ZoE12VjGv031JrKl8Gm0BzUw21YgOsRiWZvErup/zJH+/YL4CYj
fyGLc3CUgRZAfweVbG8OVX+O/rfYjsLOTnzOw6VPQHRZBJh4L4HKdT8pWKrtQGv3bWvqG9me8+8Y
VzmeCc3kPqWuzrOiHnHekInrskYKeHw0P1sErEObc5PVSFLg42g2qIO7PjfbvUh0fWcWteYnJX5G
Fck4pRIJdUEoeiWdQpvjDS9/8WoFsJ1rtk61msZor6aRLQVjFKTCvMZsAgsIR6t3ait6L2DeezB8
tbMmdX7+ZZs2DfKRLeoyySCvv3VOVkuJrFBj1f2QpKtYYJEgy76SPQnMdo63dXBgrdpa9W8URS5h
EqzunTin0kdfVNRfSutUkv/gM741s2QaFc4scNEfx6+cQxuPJh3XXsM1X0OijZOrXPVf/5PO/Gll
NUtMEECdnHBrGurxrCzxuhwu0GueeFwfzEX6AiESejh7yxJC/dgX3kZpIM+puhe4bKCX1S5GLKY6
0Jw33Xhi+h1c1ghayuQHCPFxTeX0+9iW1E2ZnFkjPfqWm56RbcanUDs//tUOlvbSBoWDJGRRMCKJ
/NiGkgqn7fhw+0jHKwzH8scUJT+OcwiKWw+vJ9ltJ/UcAI1/vOHD4/Vjy2t5CcGhXpkddNqS3hN1
LuMz7kmeNP9s8vgOofGuxXBQNaVNN784vUwthXZx/Ccs3+/D8l5+gW2YKH5wxDi40XC622kIMmbv
WNnWksJN5HydRLLp89uOKvrjjR3e/5fWll0aqSD3//V7sOFyakVxreyzUfGFZe6qJNu0EYX6HUi7
8VuQIQAv7ykk8oWEuU/fnE/4bRz/FZ9NKS5wJt01EH0uKOT3L98iV0rqA1Vlb8yS37YvGAC6VvtL
bk/B4T+bV+g0uEGxYRk8Vj42NKd4UTZNo+y1+2TY9s1LjfXkryy4q/U9Ep+/7xVSWYX3DKcwqcmP
jcWyMrUA9LR9Mdh31ix/EWN6RW34tya1TqyXT7ZMNBp/mlqtSaq7xtgZVY1cjXoXmuq278YvI7j6
4z36bGoujxZEytxk+IYfe1TnTa/jY8/OnOCZHybON1yAYrfT+ycNBHxtIsA/3uJhSIa3Kbc8mc/H
7OQV/rHJCvOmOFXqbi9jYvEto27Zxc5uvtDUaPLCPG/O2Q5fMzm1NlaqlxRk9pshGi6Nipq5QOao
gjSEqWJcX00ZDvxV2v4slSzexUY7fD3xYw+HYXlkUTxuM9xIH1cjbqRCVYIu6zglB83T7eK5djqs
NzH09sKGLVnnKvplwF/fxZ1A3izWHxuKVno3HIoIQozQYGPiZl9mjro9/uMOx85Gp8gxITvUbSFc
/PghG44HUeUZtyWsBTZql1wmTaT7gzHOG82UvthBUm2ON/kmgP24lRHPIpeH2hQBI8+kj206kdoJ
bEeCvQgm6yW0++iXSLvsfhI95pFE4sXLmGtO6c0zhixlH8Mn6hIpJSxM/uZ+xGP02sb6FRN61KSN
C1ckeUyBqb1QioktmbT4PbvS5MQvWqzMlSuYJI5LtbJ6m0QdpZwy3rcXIumMW71SKWClyIaCW0el
qt2TnTR4gC4HtGAa1bmg6tdorwupIpypKHH6TPQclmNqS9aLjnvqbapMaep2VS9+TK1JZnfIk/xB
JqyNXjczhyfEI/kPIfpmcHERDvejIJ1xYkUs3+z9NyUli6CCAxgHAZV6gdXtSK7CFuWIWe/Zuv1w
3EzYXGsRBYlid3z01pN53dBqsQtJFq1W01Bvy34nDZSp7x0QJsdbWX7use6spkhBnKccClqhnu0y
rqMNXu4ndq31FyNAQOyOM85EGs91eRXu0W0J82YlGfZZnlyHUX4+xJQXOU1iejkeDCeuR+sOkWpF
6cgqs/HwQAK9+mwJdk16lQ3DPqaW3pvkCiKHjd7/+Gc7OMgIrxJg4X21AO9xIPy4sgZAIYMixYg0
omHTtCJyh86662qxLS3NnYaZdKRdQJNI/3JW8M6iYXO5l5BaPXj628Icu7LOeVxSnIafnmvVsTvY
J7q3fKT3s+KtFbLzhDf4nByfH7vHew4Rm1YQ5MCHQe33thLDI1H+cu6tW1kPVRx0OBWXPFOTDItv
J/hK7kFsj4/Um2bhoC/LE5H+8IRax5B7Y8Zb1QZ3IbrAzxJrX2Pr2HWv5HE9UDqbxNQxSxPsXRTy
BtCIcEwY+RNxVkmnlsLhtOHuQ/aY9Btpa9JFH7/rlGdY8OlBdIN3pFc45kVaVv6cIpFSO4pY9W3d
3baqc2JJHBw9FL/YS7EN4VYi9pQifbje6ZOjT6SO4hvKAg1nG48XxuyF+nn+9finPlx6HG0EPxZV
+BLgXY2nnjetohZSfJMpnbSlxJHUuKGeCv0dxFd4YfH8Ud/qk940hx+7Ey6eflmocpJqOPrgyQdR
KsF0HhojJliWTK2wrRPeab/jOGeRSK5OCevWHeUXvCU+uPHJRMD0VUcLfF76Apue/YD0GlOGHJME
SLMnLpWnWlntMYqUom8uqU0fnXBv5Aj8LSpyTsyNzxoxdOXtmxIzVldzYxR5BtVKbfZaaHJsppjp
Pkqzcgp7tj4Dli/GYWmQN8BrkUvaxzGzuPRQTfy2CK1iW4u48fNIgqEJImpbt3W9+bupyOEJ8mS5
8mhsVGR1PranVbgPF5pS73HcZGv+XRuPxxtYhvj9rvKvBlArMxHYj9crmbu5WcqDUe8zK8Rsn3sM
KaLo6X/XyOrkHJuCGaDQSFwIL6m/ivm+tpq/nQFvn+pPT1ZDU6RGE8oxNwClfBHIKON5co93Y73r
rb+V9nEw8joyKYzV6j0eV+N53ro6C5Xi+d4Nuo04lcw6NTLLjH+XzCqD0c4QWdX7XHtQUggV4suC
XDvepfWWuu7S8iPeNaJU2lQky/BXP+nPfA5FY7R4oZ9o5mB1rsZmtQXY+YDbj0kz0/BDQ3AYn3oi
nPpYSz/f9UPD7UqXRr3e28TypfzGMh4U+/fxb3WqjdVaxHomjxNcQfYhkHnZ/q7lT0Z/IuJ9qo1l
Cr7rB/gV7K0GpliSU2qmIM3KvmYn09EnhmMtOBVzm7SVQ08GO/Z0HddVPT4x4gcb5ccRX8v3MoBJ
dVWr9d5SkrMaWyoFHbVabbTqx/FR+XQGO5igLY5/XEpWy0TuggjxI8uepwWmQ7lniBcLqIqFC49x
IiXy6ei8a2v583ejg49VgOX58pRpHK+3LpXh0cwj/3iHTjWyWiuNBIhaqMs+BpYm085kWwKc+x88
/6gN+PPZVgumE6nTtG+tqBGmVPhQ4HNO015f/P2URkBJeoNAJMlybdUfbLcbBw4dm7+Jn3PVu7yX
cT440conezPBJNREPGh1nkurG2ndt0lQNW2910CDITSsIGy7ICyERlYVL5kTR8Eng0RzvGHQxBGU
OEjB1VpAPl4wvevnmdBVqqUudbDHZ8JBUJXd+UMr6/k2GllGMKje1zkkPre8rm7S22Ry5cptB7f+
OV9FtzCXj7f6adcMJBTcTslorKuR0w4DFjXqGS+s2INAvJo9HnZZcSI8/Wkz7+IPq+PawumsJxPB
xSP5PqL1yrCw738d78onm9CHGIf2cb2qupJ2hkQbSYADrn7bKI9tF+9mDDyPN/T5SL3rzWo5AcET
Q9ey3QmMDVTSefChxqsG15MyC33cvMji9TsS0neGhVenk1wMlrYb1PDE4J3q8eqMssqUsKpYdqik
82tb9TU4nKge4PkUJ5o6eJC+zc53fV6dVYqdlgolKvW+jfBWxNvM7R7aO+ssfQwyT8t98mDArUsY
Yie+9ifH1/thdVZrPcXhH9wZDUM99zto5cN0e2I8l79idS3+0MT6xtoXhEyW6BhmB843DAQVjB3d
tKPmDCPzbW6c6NKJcXNWqyFUlBIcGF3SRsNPpysVp9QkLbad9B/tXH9GbS29hCLP7gl+Yh9jCarH
FzUoXCV9Ov79TizutdVqnvdhA3qKESrGM6P/okGLBCtwvJFPTv4PY7TaHQOpVfVSY4wgOe+UASSb
GW5UHKmk9LpRwt3x1j49YN59t2UE3539Cuh2yVi+26Bw+08DNMC7ai59R3/EzdxTqRTujVNvmlPT
YrWtDPP/bRQdO9vKPhKP9vh1bk8UWyy7wuFsJ2dGYfdSYb3qG2ZuRYGNJHeootymhuwSisbVtXQt
p9oSp7vu56/Hv+bnLVrc2JZbG/rLj1+zJE9X59nM+Vk5fpCAjy0mryhm1Eb2Xeo4Xt2dEhsdCMf/
tV/9aXN1GnQhtAwz4i1d6JIntG84pPk2oKdZxNuyxHhBPVecjdZeaCeLWA/GkWpPlIm4D5N5IrS0
6m5UWmbWqpJx3VXPGrTzjqrcEh9ltPWbv/ywq5ZWnXScxNZFHprXjXwT1PK5Bp1gBtagd/FjV1nY
6596p76FVj7MnlWTqxu4NpnCVAKa1He+etFCuvPImY24qLQuQhLXOgs3uUdG5sm4mMw7m7KhL7F/
6kJ7kOHTlp+BgIcSGhwFnTej5HcLtJaKOQPpbF7HT+138bvxm/P2rrkPb627apN9B6V8X97QOCk0
/2T6+9MBftf46ryYRjEHpkrj5pUgZI5/iOJqiae13vCl9fObcZc9loU7vp6yDzmc1Uu3F+0twhqu
nGtZZqrlADjg0V4vxI4Bn0l/6vxG2sTdJuhcw1evzBNT7GDfXbW4OvdBF09aWtJiPTm3avGgzPFm
BAfQBE8zlL7j8/ngJPnY2DrdiJvfghpe5jNVYHazsQEnjY58YnM/1cpq+DIJIgQ+bCYE4G2YQHMj
dVcqP4935WDPW3VltQkIlMlabi4TNMp3alfy1HLOtGbcNDlmPXXj2hQsHm/y02mJ4pyJgekLudOP
26xdY2Vcl4FxndmBm2ejZ6S+lF1Ep4q8Pv9+f9pZbQFxhqHxQoO5xu3djbXrSt6p9YkHw6m+LL/h
3foWZTbDS3HYQ8F65r2vWZKLj6NbGNvjH+3wYvs2UH96s/ySdy3NGG6XLfmyazys5Vt4MveF7MaX
6nn2o/8pvmGeYec48P9HM/1Pq6uzXuCsKjfkwa+LdhM1Ag7f4KnS4/G+nRqo1ftAq4HLVgYHEaCc
Dd622yR/bRN1c7yV/8em9Kcvqy1CAhoWOWCir9tiM+h7GKPOd/sXLx/zqyT7fbw1qxMr+PjsUOXV
m6BsUXDzFDCuaxyQnS+Z9dBScIDP4/GenWpmtVHMU6VHWcggGWHlqVaICvhbMfqq05z4hAfXzQ9z
8CDXJVOGlWgTA1XFPs7r7EdLYfgOzxJZ8qLS+991a7VPdLIErtPm63X6z8DUYff94PXviUbzjzd0
+FBGxQSCgdCTSd3QQWV2rhcWhtCjcT1Sv5cMXn434lHmxr+cwTfd+2x3qpLu4LG4NLjU71MPQqJ7
Xe6lT8jIG3LD1462IDIJ3P4HC5cWljwhJzCWi6vJ7qAV1ySJFuSoDojY4e87lZjyWcBfT8yKT5bv
+6bWdxwpN4FwUWR0DcncK+pNojaeFv8+PkanGlnNcZDVclyjYbmW1dJN2waT7srLrVMz/FQzq+NQ
TdA1aQN9sSzh6SQe5Ph7CeHzeGc+n3AIXUjpLoWG63CW6cx50dWyca3c59fBU407q8xrXvcNABX4
5NeuilP2Kc3e55370+pqny3nSS61kVbLRZr00BnfzFM2fJ/du5kMf9pYzbulAGoG7Whco1S7xM0d
Ive9dR35zX22tf3WH34n342d5uVb9Yfcuc5z+aM8O/51T3RzrXLVA+QVSj0Z15PS8z7FFL99ycrH
4418voL/3U9jNR9LpYaWGNBPIT1N0fe5e/67v99g6dq8QZE8K+hgzKWT7477tJaDLg7r/qZNZuCT
svMqjfKpOsODepNlc1h0h3jBIUM8kKLYCAYVLN+Hm1Qq5NG3x0B6se1m+JZidv2sq0Wd+LrZA9vL
csKhfaTHPByCHF5hH45PsYBRCrxeFS+KWRmjhwQjzDCGDpyvENfrxBsJVk9ujsFW4eYSuE+q7evu
xB12ffdfeoHSFwNwUu1AZ1bzGkJ71YVAyG8iNZsfhqIe3KSpcyKZVuQVSn6+2HieWMLL3/n+ffnW
JsYhnBcOnn3ro13L+rysHa27YS8fXhWBWTgKWNyTBaaTBriS51QeHkfNOD8+Lz7pq7WkLSBIGYve
ZHWpTRylI9svixsMgW5FFBfbCKNrX4DB8LAwi3YqsPS/b5IvyyzEnZEX3WqqT8AfHAEJ7iawcR2N
guFVYlHpmvzQafNV0GfDXx78fNtlKP/d4GoTTgyMeGvNEjfkT6KNyKQHJzeFq06UY7Vt8JfPEVqj
U3icmqjEZQyPPq40xa6w/ZdHcQODHC7d1CR3ZiCeyswKfrXNcMq3ZH1ZW5rD4wiFNu2holhNVg4Y
1czCQtxAt049beo7P8QIDvhDGsCCqe0Td9CDay9ldEjpUKqiaiNxs5abhYbRVpFkazeZ9TvWwjsD
D8+00s9SmbtboALJsr+oIr9K6upShyB0fPIcrBNUdCS+cBFBo4L382ofc7ANhw1maTfalLyMehue
T3LYeaLonpxKw9a/iiw3qU65MB2UOtDrD+0uw/Bu/xSBKbJp1Oh1onwdJ30bGdoXMF7UpFbuXHZu
ixy3aYPzRCjIYEeNYpzixB6xPiOg5mD7YJCNo/AeL63VUDeZLUvxbJk3cM1svwQW44p2OpUa+7QV
Jg0hS1jllFV87KnC6DZLmdpNJgX1rsi1jEseNRzHx/HA3G8x1iW3SDUovtuGvK7CsexSA7Qlxbfj
aPaPam7biReIQN47cwBxu87BLhYJMBM3i8tohKDQ2YoHjbt6CHHJvJWbeNwlU3cetmW6nUO5vpgT
KfnXUfD/Xdn/sWRz/+0a6H/vvv/Xa9HF3XT9PX/973/4r3n5E1v2+Od/3b1W/Y+M/4Mxexe9/peH
dVqJE/vbf33+67/f/qZ/+bJryj/xUOEEWwSc3AGWSt//48uu/pNSFViGyLy4iCBU/bcvu/FPKjDx
WORpQZ0s8nemdVtCqvrvf0iK9k9skdDhc1CgFEZI+DfG7Aoz6+Mxi6yUcoxFJsv/liro1XE32MUg
SaMTgbMZMRwD15tCMOvjqSp/l3ILbaedoJ66pZbDBpgcoQS+3Kjqc2VKLQh1UwBczkltEnWUNXbY
oDGj86FzkN3nMKIaP8jnOd4hsLZu9DCuv5t9H95HKbiWjZbGkrURwUiqLWmyCKRagHbdHbRKPjeM
NKHgzTbrFnI1PGRvLhFu+qEp4ks9TLraHZyep0OP/v6rpBcQ6BoQhY+tFZbhptTkCpZOEOo8loCz
SNtJmpvovCdlS603bhmoSM3Z/BlFwfjMRwevXaYmzvRjUWa/gsZKO6ilZXTVy+CPXBCrUI6d2cIQ
WkuoFmgmc868xhblhK94y9Epmjp4jLW4+EkxytyfDYYdg22IS0ehaL7LHtpSBBJFnXEPAayVipde
nyfTHxGe7uROpUhtnCpA02NngXw0OnEvpfBw0Ps6pGYKS9Rfa81psPnskpr3TMuN01U6rQgBYyhi
ApVqTNOuzGdQZmo3IruohSO+CSjaKVpTwLCEG+PsBUpkrsDgamjHygb99wQcY5+rYOXg2enh3Uhw
VD/rYqf6bUm2hCsh3JTxnOJgqTiT4PDMW4dS8oJnVQ8dlug8hN+kawx1G7dSxhdRk/5eHgtECzhf
yg9VkhovsTVgZZ+knf1EJXY77NQy0Z5KzPx+puz0nStbo/yFit/kFejI8DRoI+7nSbNgmBYZ422E
9+Qvqx9qZcH3yL07OjpXJgpmlM7vkbUlm3koqdpW+94GSDUoinkbdUHdQnkiARSc58KGGw0FRsTd
VdpmsgIJK7Qcn9umbG8oeZe3Zi5XpOlzQ3qpoYxfy/BN5mCnVEVUnJlNFQJzCrrkotFCx4SMK09y
dwWRGdOntp9D0ONZT2VJooakJwcLuWiGSRkUndsAsguoKT0tGvmyzsfujQ2UG8F1Azk42Ayyzj9t
p57ip6KhRHmbDUhBzk0yw7rsVoEzGS+TqtNPR8fvc1OmTMYvc+I4w6UcxcF8HjROKW8rtZZ6fnHd
p9jkF1SO1nWqlheVLeH0mwzkA70ulazWx9U5la+kYjLUb1qh6+H9rBUxcDmz1w2vbexZ+H0QZfLj
AOl69oZCjYKXTKW89qmvTVUQAJnM6kufSonxrSiJIH0puKnPqlv1deX8mIk9JncZrN5oSwxf0e+w
rBtrLxIVxyksbyGuq6q3hi8VUEPi/GlvOXwwR5LYCXpbaBsOdSHfE+sbmNZJsvAcEwrhEwaRZhQL
HjxiTM14ziQxh9Q61jjGFW1s/sjBV0W+rMHefg6z+M1eQVB2LKmmAEjUkK8KJRK4c5NP9uVktngU
Wp0he7lABn6uQJt61Yc0t6+ElU4FjAGszry0KUdp70jUOqC5r/Ru2wSR1n+fIn2+DzAv7zz23aVA
P3Oq+Eqpcz3YmAOFD3dyYYLVzkpbv7VEaafbyAmGW3NU1Yxxp97II6ovErpjiMuYSxacL5huWzUY
WM1xlhSYi2mLIzauw3A5Azjb95xPSX5vJHF8F6eNiv6/mMMzMcl20XjNEA4K0DRjDraL4eVt2k7t
zzm2+2+QYKufsZXI/ZZAtPiR4raLtLUTTV5RSoXT6nOtam2H936bJ2daCprQR/FFnLo3UfXi4ZxZ
0qYRcdbeOkXcYGtUAGFys77oAq/DH1j3pF4W9TYMlA6+eVFPe+ZAq+/iXg8jFxf4/CrCBS/2JTOa
La8IVavwHdxD951tOGmKfyNM3d9qFeXpLultaBNxiErWG+wsz7ZtGdvVbhjk7CKtEqBtfE89uE6L
Ln001QyvydFU2XSdQOYCl5pW6RZIxmOvxgJb9sIojr919aA9Z9ZE4KuA0POsm4lpbMRU4BxZksKt
72pA2pfGbHaZpyi5OTKAaqF78zRHjp+xnJ+UGsrPBuOdRnJ7NRbPRZhY91JnNi0Uy0SZrpQqTK/j
Kg9+l21sWG5hh/MDoIdW7GqFiXdmagNmeYEdhbJrKH3+EIRW0fvx2I+N23DmYLhsKaPl6WgEyYBo
A0Hvul+wusnyU9MMgq8XJV08bXUjtJgchcNUIk8EATYKqCvapIGWZZsht6fbKM+m57plo95EaQIG
y+lKjcmlS3J4YWtBxPU9b6vaC1GntHDUe4vndtQTAZ8s6AGahMrIY+ZqZ6XUOhzPI/sZjI5e5JuI
iyj/lEr5Mq/kDtwg5kSOB1ewNb1OnRvzLBUjYKi4kofCz2ch4X84tGblIwuzdiM1GpbfJZX9oPJu
45uKybnDea8j1prEyY+Mk7nwBLTC1suDubxpKZ4MvClRtMehmjXbTQXliswJ+SWpjbb17Qpin9vy
NX5wozGkrbC68TkrRP5DwQEv4kRWBZ9Yq51lGmvSQ9Tq0bc5rZ1fmZqKYrkCpFR9aSE/wqgn4CCW
s3i1qZF9npgNvydFKGxcyk3NEPb4A0COk9GKUk0lMOuTR5yYKJBRKReKFcm4t1kzwpcLJZqhrFZN
5ENza/NLKytCrNByRXpNKdgrt4AsE30bdlJ1jvEAUK5SV0LTs4XifBucpNz3Y2rknp22Mbu7UzZ7
NcxghiYc1/FGHZP+JrCCGkudSitjb+y4XLlJEBbUcsZgJD3gfaTNuzKoNxqkKs1NJSWv/X4o5Hij
Vxr/OTxGe/CKsscAjzce95QUbGKwBQ2XXQpMWauzNu25oAmTDw2olGfLNSTi6XlotHzYGcMw/9Ya
KnBcvY3tcWNgh51ftqNtjsvcmy/NRqt+GWMsfU0DNXwIp7AyXbsTzo+qKFPdZY+cXnNwXT0Rx6p+
DmBu51sxS9plE/RoI/H0anSXfxmfDXgXftea3jZcNZP0zmsCTWKOAtIquNLK1VOvWIzPpLbWdTb0
FZTUkc0EMqsAJx81TfJFG+tO3dRxHVzIxlBr8HeG7rbgOvtLhHmluHPc5vdtk9UvzjAmv8JudFJf
Hqx8cMdBi19q7C2ghsdN8dhHxfRaVlN1kwgqxzx7lp2HxnLSi5qSz+9cXwPGTxHNT07l5rasTAp+
h1KxllBblTzFRqz8VqEZ3jtlPZ8JKS/5xbWkvgxkje56CV82VykziJdTxONFbzve4IQDnB91NoRf
Jyszvlt9CE527NviRzU3DaDHdHIuO83kfhVEcDc9bpf2c85MuRqtXtFhBCRZ4iaa6HKv6LIZvK+s
Ait0wLVeCmvKQaqFyYjtYymBQcJMsPph1jWg2SkFouh2Tc/zVBrFWR5R/gNDcLRvGl1Xe1eoTV+7
uMk491MBaBhe5zyhxUnJeiV2Kr6yp8lwX8esmdiXrTLESEGzgCmibik3iZ4ZzaZaZouaDjZqdjPO
KDLKGzN2W7uhFA/Oc/daqW3zoktJW3imKINkI6K6hJqmdtLXYMzFT7M05YeEHaPyom7BKMZc8h+n
JG2IYcwJlFAHUu7ZPAfwi6EpAPnTwlYKvKAbzWljGN1gEe+JSCsEgdyUZ5Ux646riikEB6g0abEp
pLRzzrqk0bgw14kWubPFfdprktRkry/1iqf+pJOj4n4sPQRtAGNWeaPbNRrZiziRMlflniX5dlFM
JXQ/O9Q2YVdP+tWYBQWwcWc2DbeWMoo5dTybvqKZb1GjGAPEOfsNVzt0eaVSkFxwuFN7XL6O42A6
m0Bw3/UhtJIOSSaHk0UyteR7xyzJ3YpqQhhP3SC/jJLgBThEVQtXUAI07dqBBWwWlk0mNrEYtW+M
c3WjpLHx3NiSFnp934hrSXKyb0Gn9qprzU5nbzrdjp6iPKxt0DcSZku8Lcvc5wWmz14Bc/B1hnqq
85MUOfEqrLnCLculPwtKpzc2gQoIwJ0LoypBf8pqy9koVyWxdZ0HZBUYU0GYXCHYlFFWjYUmVWKT
PwQ1D8tWzVumUZep1ZktY5eIHqsjS2KmBboCvWev2bZGlpAeQtPA0EShFPmZoeTVDtp5o1Da3dnb
JAEZC6mpA0nUQ0pPXVsHLAPiFYeLa8no2nqXOW1+ZY3JoG6BniqlV49SUFJSyFbmd/1kEcEZRiUG
eKhz37QG8gSb1AwKOHyZGZv3mZZkKHmlBZZmiTkOz0oNHxtvDEx07qI0h2S3YOBjdyxLpfIHZCbF
eYdHIyTYIuWJkAwTB7o8Gxl3cczGe9/gZAExpUEk33GZaR8kMy3Ti8CU7czVsgqWoZ4qwLGzqmKX
HYhtXpNK02wf+Kd0N+ZcbXdt0yelO5l96lz1UzmNFCrYdA3bFecX3PBq8GpreQ9TSloF24rXRuZF
htlOF2mg1PFZpnfDY43FkrSrzMoZgCC3qnqhRtAKH2WnxtsAjqpAjDhl+EyB/UScM2UKqRHWS+S4
czvZtW+NDT4STsgx5LZ17JS7OmNqbRtziCU+rp1w7YTDw9NPiyLFBxqTST5PwjrAuCAgOtD0A1ay
OPqCAMOPPQsgELcRrx4Yr7DlayuJzklxhGjZOJjL60BkTXI22xCLr9Q8iOMzzv84ZH13ZrTBY5Xo
WwU5pgDvOllo3+rlT7txLKItRcgMs2qQo7nhmi0grZpOrf4KNKuqthU40HzxicRIQJbCrL6m5IyT
UsnyOdklhsijs2pAx4hSETzyNm3CRtvMBlger+uNrtmkBO4rP+SB+DuRxazsrOV497tScrQLZBnc
fbq5hDHe81bPriUr7mZ/nGsKJrppamKAnJPe+2E9jfFGmgFGbXUxFIU3qMz+23ZQZeR7WRoY28pO
LMWXHKhoO10OAqv3nWKRnCMubuztoPWtOBdjaYk9zG15uM66ss+/KOwR2a1Toql9CKw6q7wuDgbx
PBgh89HFgmG27oaZx+alAyUWTLxI23E7TGzxUzU0CVznKUGfoFaGsdWcOADRWg2xYnOX7oGRzn1d
TNuaJ27DM53IyYYJVTvuuMhSvHyCGH6ZdrXSeXmtzeUmG/XQ9njDV4lf52YXnZGerpSNmnUVJf4Y
ftR+G8VKuzFNmKI/0qqUvtlWnkOTL9vZhsFml6M/8YnzrR0XXXfZaO3UcaLGk7QDU61Nm7nuRbUz
NZzUPRu6KNGoaijQ9UL9w/hWj2V5I4TGYKizSjam7doq9v6HvTPdkRvJlvSr9AMMBe4LMBhgSMaS
kfuu1B9CKaW4053u3J9+vlBVT5fq3u66/WOAGWDQjQbUUkYySLr7OWZ2zPx+8eVFWbejvuCAx4gs
8hQps71DvPPDGHT45zveJttDUCPv2XtzORLaaSFnTa1tyjm5HW4lopjFuTLCZVxTsE5fEAeclyRY
2456qHyGMOYux81YatmMycqAE7iW3ow2FiOYQ+pjxXoT+l1wZy7YpWAN0IxfwsFSh21hKPZgs6L8
3aI2JdKOKxY70XmUhIXgXZ87d30sLRO3yGyrFpcx8YbYcn8L5ZNvCsz0itkazBj4sVt3FYBgucPc
pguTUlihQKa+NXfAA0Mee83iXwC9iTlZReXnyaqr9i1cFpHFxhwNN+Um2nVv0Oh+LlUYvURTt0JD
+Ly1STaK4ItVuvX7SqaIEfdVKOizDJKQ2SVw1ILNZjqxtrnP7JZgiBznLb3sUoxNHruqWWVqt1H0
hVBmCxcjzGbIsaTY4iipfN3HKhD6O4ufkeAoUP16miZtra+qpD/AEhUidxzbqTxnMSu6xjzEuC+p
p3kUoGF5PVbXLKYOO4R1Wob5ppFjOTaHUmDNoBJh0jk7yAaL3E99phEbPMelT992yEZrUceBt2S+
Ad2q8qc2Wygt7hTGBM6NNqxoMvJ0xGFR7uuolcPe9EcPrNbwci0fzTrC6sEDUPJ3XlbV87cx3GxM
ckLXE7kiGMI0KNyzsqeN7MbFRPb5M4o8dOAo0t4nny/NQ/AiuRerMslG1+7Yr02MB5R0jb3rk06Y
FFjqlHjAlsbICRA1/rEJnKxJp5+h7/SC07Zzaxq4InZGUPGD26HuUYdqCDbr69Ss0fTQ/Myddwts
BnjYfh48dFi9Lx96cjMqVNWMdJWXWJV64gAwYNLCtH3ucfLQIBdsF7Wcw/FbERXkK5uSHKXPihCA
yYoDgdkiDhhBi6l6PM+2XVfx2Ldr/55Vas2+DLZfj0911g6Al6WZ0SVg7eUDjMWd0AOTWUFHPMRn
CupCP5HhAnGzMXhNenVpzIUXs3kv/iOad4rvqMX9s0GYHZU2GKY7Vbc5r4Z44EAiBzxuVSVlyjE5
7Nyt6Yk3ztdnVVhLdZhCRwxVHI7BjanOAG+F0ip2DXc70vr3ftrbxojCPFftRUbIUH8aDViFdCiW
aYtnwn0/zDXrP6QorZfBqkB6yrk3u53Tu4wAlr1fSDZXwoEPOSErRRpZ3WZcuHXZdWiLh+CKICNl
nRoZLSKeZZjpZLbc0osXpwuXQ4iLjhvnuaROtujD2cUMuT5qgwlKeLl+Hk7ONjYoXrnf1LB9HVIV
kdXVpvDxtU1bZmk7kWSpauAhs/8cWbL4blSNF4El1cajLEQkIAOwZ9+tIExbEtUs7ItuEcXdZPNJ
MGbGcA1MhK/g3M+4mM9iKHcAmot319kCuxvgf7KOFanqS1wXc/NdhN3yordoxr+/CWUYT0axYGo/
a7mxtLPyhwUKylcICjzMWuWRgAWCqe0U9iLX8SDC6Rs6RLzhQcskxWA2WNauWmdFzqgj+cLNZD9U
87BMqYVpyDfatHxfBk39UHdLgbAhLAw8GPz+ORRV1Sbj5gVTOgw2QsrOPnMr1jRXpDnLMN/PmuHX
mLeZbnzBJABpk9yCL2KZPRkHua0+pmD0mQMzp/p+DUyCUkPynW/zydzkseb9f8i6INSkaOfTA7FR
tUhp8oqPgRLxATiEuzMNan4conUEDDQUOdeTob07o8yZJxtJwmbXrVjJCdVDRcq6CkdSobsSHXhj
iPm1xa2NHkO623VEwHgbq2WjwDQkfnDxNlV0jXMB9Je2HH/1rqwb4I66UuFXg2kNouRN2f4QeTN8
TE5ephkgUYrRlfKvjMzj+C5VS+pAARDNUVauxGS0bVi/uVTDa9qLHLR/Ntb5KYN6KS6ixshnaKhy
IYHC6hGSuEYwXy+R4RO7VLnVB31U6XF3RXjVkkpv7LrM9NJqwvialAxpLBd26YY9E3xN+cPrTL9M
qqGDrsEnDHzFdSrqZHhucyMh2wzYU5qagNzS9TF8N0BJrJ1i9ytOaswFJfIAgCTqqKHBNGub1pW9
Ea1Ab1hPed5MZiyq0hz2URvqLI7YllwkPzmVPlxYV58RGuggP1S0nFIZAB80vf5jNjvmSzhk0bZv
N6e4d1CB8xZVW1UR1t2V32s2d+CQORwkOM5EOw6M4ZonJWX/LVr65ZnBLeHGU2bpG0naa58EvjDu
my0vGd8IxIrVmB5gvcbGzp6Ua2UjgK1jrYmjDJr5PoIEuaEkDO8lme1uuoiGn8wGHfUEPSOROmKr
4qMFbvric9ST8Ja0k+Mft8yd5R4ZiaUT0+7RFw3+2tbJMFVje0HvR859q4NTllMi7zT2GEtqZpIU
crXAy8X2hLFcUvnd5idO76jqTSNB+FH1U1vHZttM3wN3a+sHf9BDlNrmGQAGhoEIwthjfBgkAcKX
ftA5N0PkLQGT8UP12W8b836m/xoOrnRVeaW5vqs+RG0Rz2O2vbjQTjLhqHNM8J5O/nCl2MbEnG2q
DIaf1RLjdl08TK0WX33H6+t0NXv90kcCwbwpG/H/yXkI+DOlfjZ1/+fk/P/s8pFpg69/JOHPP/Eb
CW/49qcI/xYPM1DcfWANILl/Y+FBMj5ha+7h63UeIvotA70T6sy1W+EnxBgoasIAAzATzv1/0/D8
FcFgjIKihsMFHsO+f4uFP+u7/iF144pg286mf9HZVfJMxP8qMNnaqRu1n7soWMwm9czyNacBQrcs
voloeA/L8J6iyjoWdi1PesJZdHXBqf5wx+5++3V/68b2TtCIaL7er8Ov56vwuAuIAWxUNecRy1+v
woVpDMI5dNOR6b3LMZxOIEWMCVRPi6EvgaC6hL6viUUnrvTG8OVf/P5fhXe//f6AuxyaiB4IKfqT
oChalbT0+PNQOLv2oydzEunWmJS0HnIXHGohkBzD2mqwh8CUaRn2hgcWUJNG23AGDO1MLZL3ZLWm
4bl+8UnAiG0l1LEBz/jdDev/hBJm+lDDqD7+dv1V6r8B6HxHRyK6/37+Vd/AfFWZF8P/+PWP+rc/
5x/iLEX55Q+w+6yK+/FDrQ8femz4UT7o93/5X/3L3+UqT6tE3PJNwMedPy3nsn5ZRAFP4Z+vu5sP
9C+q+dp91//hp35be8EnPPOQNSG3x9PyrID5+9JzPhEshtUWocK0uuhdWK+/rzzP+cRqNXHGx5yK
V+KsuNK/CWA88xMCQlRSFgOroXNeyn//9r+/49y43+7Gf/LO/0lMzVBoRI4JWsjwHHp/VgP/+s5b
4aaXtVZRDJ1gPK0avy/EFubKyYhmIEUC4ndxDZa+00FRHCrXrFp84NnYvZlmgYNkhOqa7VPoZ9Eb
TW732i9LMyfeYITNfuuK2o9zGWVProP3bQTZlXRrsO7/cNf/k+/xq4jn59dAy8wGF7CV4On0p6Vr
usBhTqjCOATH3ktnGmhkc1fHZ6oK3KvtHzBuK2ANovrC3My/Smv9aR3zjx3s9wvAF4vmDE8pTNt/
vY+r24tWzWg1NM3YlapMrGrnEsO2oadjyeAE0RHlU3aS+GEeA2iHFGT1sfFzfdHJdcfIcwD3sB25
Sn27Tax6O1r0AUVNdJChxqfVZXQGe8euigsqsmc0UkZCgRW9VaPe3GvUEDgyrkG9gYUM2em3W90y
TfWvb7X16zb186uSORfibEyii2u7vLZ/1D12OU1jUDPygbOsfKh1Fd1oJP96v20y8veF2MhvC6MK
kHw5l+ijXOBOajdzkgaC/5Vo2+YroXI+U2aLA0jMlM9MWZx7o2ekc0UR85c7+/mafn08pB1E53RT
cnIDhLG/XvPsuBNqBpDfYeybG8taPoZabjuDL7iLYE8uW4RJpyFaHu2FbjJoZzMe8sF7X9upvUWF
0zUp236bWkvRH5BGNfKmrKPxErB4ft6KMvwGnLAOO8Ho+pqsqu2fQTIBYatoPhFAO+4dvzPvQgIt
qqxzDzzGfm+0g592UjuHpaz793oZ1DXDjOq1tp31h3Ai46G32uYUlNG4zzJp30gDT2dXuMYuoHpN
aF30pVx0QOBjF+7EODMK4U3Rd5Ftz4pq90WACL5CFHcvRtD46Whh2OKDrl6WuYb54FS900XXrEnJ
xqjjul1O4K3+DTydvhZb1+GTij2ryibn1VF2duVZ25LQrD4E06ZvmCCY61QELeiKauZHx6EtSgtk
Rv3itV288WFxMK3zdRAYVwwxn8WZ5OYuWMlNTbRfFFaGEX0jXuBvNoGwpH+E4ZBWi7HkcWfgwe42
kXlvlSv089JN/mFZvDxtl7C6zoucZM2pBOCKBGvb56SJeyXoP2v5Gq5GtJ/8abgDi693tTni+QBQ
qJZW7P5iSfx5+wHHR8TouCGFAwNXf57WPUOKi/DWPNHhNKvYX2TELLieSBaQUv0YmVE4roNlpEZV
ku5i1uqaE/x1MGyjTVU9we8tveFbqQUckvoO6RJxhHf6dF79dtDqlFgh6y8S7n5WVX9cFFy1j5U3
bjNMf7iImX9dFF04oW8WU5G0kunESiIZQIW/sKmv0XHhDQraksEDEOpDk1vOzsxXxC9Nmb3969v3
5w3lfB2kUBAcRkWJN+qf9s7FMQTCF/yYpmXqn6KS51thi5oW42rtbdX7T2DSw189s//4WzksgoDs
G9BNjG3/VHOalp+DFs10zquNCSyoQP/ZDVT+bawdZ4z9FgX9wau27rmuRXSgH25rENFxzN4mWMd4
KCL3Df8lfWUgTYcntMJLQOu0NlvEDP/6DjHY/qcNjNH+c/2OUtY+u+Oeq5I/brpqDsKuNBRiO4Dd
xBuDWy7+vVilg1LBDrJDVIDGg7yiFipBAIfJv5wKOxfJ0oRkv+rSSozO/irhPu68slE3NSKWna/s
8mB4DeMdbqbe0XwcS0OUwLeDShqve3XW3kRu01tJ2enskWiL9sInjuwQNO6zAlaw0i3MVliQzkqz
XIaPCMGiVMy5FWtrhj0phmC8CU3+kJyl32g2DfcQ5c3Vgr01UlBaWDSO8Jn9NL5q25l2mVtEd55l
glGNmZnhR+2HJNhvxZcyCtYTwGN4IFdM7XSUZ/s6rxVC1lB4e2Pu/Ue9CvNo9EV2qKE6Y6/01Q5s
mZO5L9w3r5i9ItkaPnyrLP/zIgwAYPhwCPG1nq86g8QRmn59wsRI3Xler+8Ho5u+o9y19mxn9Y0p
7RyVrzttp7YYF4S70g7SXBgLhFzvXBeefS8wRjpIsLDPftaLJM9yRmcRFd8RnGOf8qzLdhXF38VS
NdluEUSCLsKuY7tui5P21XZSGFYc8PbOb1s5ITP2TSi3OJsFWZQSiPeIW6z7DuZp7QZEvGFsjPDh
XoUkaj8yGHXoJMynondLaJX0Ee3lyuBzXWZp1yn51cqFxI4DGYa5VRdtXo43azn7aVhmy1U1hBeh
Xw77NvM+22bmXDp98eLnlUEzEQFTTuV1uFIp9miI8Wzt9E1jeOLK3fRwqL0tem85bQ7YUocCQl8M
TbrktB/OBEq2eSK8HkL1vK1Ndq3FEN6G0xYlU90118GEHjSzpHfQgXlnauNLocvlYVWbAHDT2RzL
abLTAl57pwGneeXtA8iHTPFB+5zXjrifZz+8bfyVeGVqoeeMvvGFMtq+EHnlXJo5scTOFh6sFdNv
LKbXp7ZvjCSnP3oY1qW+XDrCk2Xlv3bQ/QC47nynfLneTZFRnowudI8bVsdPCBgPWTPNiRwHhFpT
SFMqp7G14gJJOW9YpNMKhWAKcTp84RnOj403fEGDVp6iYbHvpqn0rjyAkRPHXPC5r+H7Khupk++3
WdrmRpU6Y/OxGhBpSF1QvcFkIbSousY+bX2k94DqWeJXoGKqLz6EO9hdXLVBuUcKtXAx1lPWrcDa
+dYj4aY63SsbMGtgwdzPdJHvncivLZxPd8pV4hu1GCD4FJ3fIDxgT47b2g9ucdaGhmp86Xr7sZK5
e2ptbfbM+7ZQeB4v8kbyE6CaLIa0Hb312PAAsIEv3K8Wm/6r4Q8t+rjOfg6bTd5KbYvPlKrFbnOq
9Uo7qKdijeSnOvjV0iC9bGYwX10W896Df0Z3Xlk25FRUZJ9hmf19XVXlhwqQVAHst901cmuIV+HO
F7gKk9k1wlsYS/8t6CHSQmWHiRGsa9IUkX+w6px8qzwfLsuGeGNtK+8y8NA5hMH26pT+D8GK30Np
HTgao31u2m1iVdUdip82aaMF057G8g9jFLhfp9I/iqixE1PCQVHN1MELEUJnP2+UfhRoWzm/BPZI
sNESoS703Mbq9yVKmNsZiPbbWotxR3YLUDZBkgJBx7QdxhzoT3k620VyyI5RtSLpoBS4KQrfZOXV
s3Ez91P3WOCUzrYgdXloqB2or838mG3YMzh+hYzGGsoOn4jlfR3z8LKXhHsZmGBJbOjDajdMS/Md
Y0Ky89TWvoaokhDv++77mK3jYzEabPyru8ugLr5GkztfVz7EJQvauqkjGe3mIOLJgJcYfoo9e+ef
pgU5aF6jREZ7wZgWxO6iskMwN6iZOP/F29qvo5PimqNOFvsYAQKubbACzmtfSqmRqZXL0czM9hYd
E6JM6VlZhCDdsddduXT28lz6Ht0dQoGBmbLRXJLBMa3v87gJ63aqNGjwz99UzZV/nTtO7sbZeRms
YZif2n41vXgcrULGHCOzfa9K3xffxwjbNsEV30wiczBuc51minPf3K4o1Nd0ZK3ttB4gHzaPA7iq
pvIg4QLvZoYewqT3RXmols26CaBOSEUznYvKY/PFDa9tk3mxlrsuEGA5a4aQYydlruSeCDjX2c8T
xGJqouq0LgWMJ+/r0HJ3zbo8zGVXHhaGoK44x6MXfnnTP5h1UVXv2QLmfAe2bo9IRsmgpAq2ZLMv
GR7RSc684RiLoh2+T9KcqWS0dSOrUh1/XmodYR0uFX6Aqz1bTxIREBl4jXXTorI9Wiq3bvCumonj
5jCmeVMhzjocVRmnzJXVdoifxPnbl8sc7eBV1wcVrS41ty3Es9g2cDk7R2kQOwDsd4PH3YI586eH
xWitm2ITKLkoJ92vVS94NaxlxYHZNbzM2lc0lDqe67k86Oz8QSYpa0e9qOiKEcM83RyneWMEgOuY
arJSAlPJt2hUQ58oEcoHWzIlklhNjigrmipeWFG4F1DJfBHdkZGRaIm4PbWNAPG7lkiReZyCkLeQ
h9QoOqIRAX2+W4tZHZW2vVu4Z79LGivC77TrInHZLOZqpYFnQLHnAGveUqPGl8rW310RRC/rthZ9
Ym5Ma1BRLN7XJrPMV2hojS2gtSwoXYQ73TGPmP3YQqO6diNcEj07D3Doj3hBC4ak7fYkVdYrIk28
6K6LNggZL/AIGHJngUZqaPYRbMpOT+u6L8yO0bfN/YpKy772VnUxG52105vu7mEYilNubPNNQdIB
CqBps5JmCbInp6mx4IFH+CaKAWHYTDd1Qhq9HiPV1LeBU8l7SA73eovMIRUNgo1mcNSJqYByh87p
3KnpiCFdKol9SI7Iu6X7ht1HzuLY60ZeQvTZKeRh810HVB29fajRN1VXzhpSqcCuHMnf636g5luu
22xgQgaFdZ0Um+9ssQ/PWu67Xo5vG6wzpYqEHJ+Red3KDH1dXDLiAJXmdOtB9c4RVMXlxQukVjA7
W3NEzAIV5oxOeWn3HNPBIKwLbIyjjk3TUtxtuBvKCSy8jkzpBJeEmi4fblhpTD9t6wJJ3XIi9cJ6
qFxl+4mm8z8Kd8uv3ZqVnTTT+pLZ7is15iMCqXtV2GVi9FJdoq21DrDxD4QAESzvrHvAH/WeI15L
hkB4ccEbfysXCqnVa0kOn1eq9LBUB7QZ98VsRklEIHVi+N660w4MEzI5Zglsb7nNh2m8FAK9s263
5QiKEH5xis6+awdiYMy5dm7R2nU7F+n0zvJKSB5IzmuNaunGR/Z6j61U9TwZzqsUpnt0dChunA71
7ZSJF+XJ0k+MQkZxySRF2qwDqptMv+Si999GtMaJdnP1XaHZSbE90rwHA0YSmz+HFIahe7ANud/C
0uXMHIb7oehMtIkiBCK0nOAgRtvl6Tvfy857Ro91vQ2w4KJRu/9WilzA7xIl5+nwhuaF8bXZbXZU
os8dZWe5ks5dTwsGunRsjqXetT88hKP3za6tVwZrZNyb8gER9CNTOE9FscZ5XX5FUPf8sxP7tzDv
J9Hy31/R6p+Y6z+g7OvymyJp5cfwL//V4UOcZyv1n//RL7D4/x04uM0I5j+HweOPrvwFNj//898H
QD/x1Cz3HENHrM4ZIfk7/g2QHfi+f54BZWjbxaWEH/o79WR/AjI/p7Izbcxk8bnf/R0A9z/h9sbo
fghuDV8KJfPvAOB04b921rg5EC5mAsTDuzA9eabG/thZM/GXTezDyDkKlPcHTLVDt4stNGXdHhGg
v9fLOPdoJDfUPrE1u+F5SG4WHzOdo4XmUy/f3JbZw7iY9RqkyB0QpntLVhMQHoKWJI1BzZ7OXU++
ZL/1trdTZNRZMblti5HaXWg9DYvn3xRwyMUOi1f4ZdmEvX1J5pXPrjeOdXddz+5GPTMLGbDQ+cjj
xg4nEg9RMhib18ziEm/FkkiNUeXjRaBLu7iregPLCDlUdZuwqmp0tkaB0Jv2qni1C6RXicb6IDzp
eV4izjE9omxhjDFHrDDtF0sqmjca+T7OFne9XHI9oY2z/Qr0kU3iRx+UyPEqb6Uhm2fSBUeqErwG
0esUe8R6/RNapojl6arsOaObQ1/nETIc9wgcVYw2XT8SUiqNZM2JRoxdibIcWYGYv5a9UnbcZxZC
z8U0UUj229Y4qAq09YOMWJKlz22Xk3pb1fSHwmgJMFsqg6kqdxyX8Lbtpoq9yMtC5MKZV417LYP+
HaUN2uMOvdUaq5+CSkOO8mXoUWEfltEycSp2URDuPEYpkZXZ1Vkj6RVeariTAdYwh52dBM2arTtb
aW0f7HCty71jADTtoyULGLgZ5+uyssePyezs5tIjJHy4LcEZNIYlaLV4DF6zXkT9FAzHcWrHYe9s
syqxEz4PoGGAs3LAjkWwphYjJf4BgWf2Y82MxT4s3NHPq82A3D15i+0XehYSTWIqHlAOafbB8jwv
mhQwXQVOeWCs9pzMi3C53tclXTOKg1Kh2nGn9g6uP+t2qIqqN152hBQB7k0uVcg0e3GgB+eLWGXw
tcIqxDssm9Pfwd+iz7AH3yviKjprwLJR5m1MEDf4OIihfxVOnsRRRk/5gCK8RvCUIfxkoLevmcPU
qHvJ3BpRwN0C+Q/ftM6bRzPPzMeOGxTw2aS3e9U8Po6TI6L9SqAj53XLuRs3yxJ+Z+TJfa1mMW+J
fZYnUeWvxbtpjcZND8diJhHWMXXsTNNiUwha3edps53PdV8VBZp4I2TcUy7OcbDK7MecN8Ul9ED+
ndE8+2GAQfg6TA6SH9Cr7B3wx/lRNlK92UzdnnSp3Ocs87s301l1f3SqCaSLwaV83Quvp2tRUbec
TF8bHOG4SbVMeACchilDEoxPuyzIOVlyUb4Fwl8NxhoXCx8wZRdwtkj8OBCnaUTgOLeo6gMmb2WS
6YofDY1w41iD050S8tXOWHeEUi0AzU888kaDtPKs5o5ZG2dKZ8ehYpWWX7yLIpw+O2E5PFNZM3g+
Mria9gW4Po9lHT/8n896sHp9k7ezfcfjBX7WDH+2hVTvqvKGNoUWUe9G1fOlVInQh3fDmaJYzQw3
JKEOvA/SIYYOwSTqvriguoFMQJn8ZUCyd4mOC+lHAY9ogrnkWcAF5/TXteXVlCjBOD4h92lBMwwK
nqtuUcUZr9umKKX79hVFSXieGjaGYb0Nh8Vpt/3CvtDsRovx5zyZdFCWdx2E1cGoRH2rUSiNiJD0
2u/nQqt3kwBiH9Gn1C4WKIy24A+Rt9fRaLj+lc75cOWiiUxmn6izhxKBCpLilTHDgy8KY7xw+o3t
sSVEy0HXRsBDhQRI1FTQupswtvXccK8mu6p3WW75z60lz2MyiHLOkrYNwDT1g7C4MEpGSq97PUXF
QZZhWBzabFXWqzRsa/22QtO+Ob0yJQpstrcj5K24Qy/OZFMdIv9JxGCg+WPeDE9k6RN4VevJYOxm
NnxGhAy7Z7YhmoavOchFhzq+d5hHnJkliznAC3OXz7V8LpHrfMmzKnuxGz+741VnsWSI3H8wz1Tc
cOaWDbOME4wDyLh38+9XUP+18uhWfnSPg/r4GJAN/D9QI52Ndv5FjTQqdA/lH2UC5x/4vUoyKZMo
aaIzvWoHYLd/r5Ls6BPtNuRl4Jln+P9soPF7kWRQJPH/8deWbZu/ygQM9xPUr2Pxxpgu/0Hg8++U
SVj5/FImeWgEuDCLQAv+F7LE+lOZVKmxNExHvqwohe5175H3hra0NkrzBLZ8LNbGPRU+XPfMdtbP
bw4DJcyHOvZCmGq9873HyXlcnPU82ZZy0EeJDVG6kSQ4T3YSGg/D9ijXZW+q9iTay37IrsQ4wcMs
ufXq0JraD5bxtRn8oz1kO0eh7xzHyXgR1ncgnnTYLnv72AU4Y+l3o1eXI2o3Ao7dJg2gRRJRISdU
OHsUMEnB2VjGz1LHDz8yROedNcfhSIJBjcC4Yti/MhIFLtfnt1XjRKzx8aJxGYhoPfDWmyVUD972
gM8FcwM+OyqGB/k0n/rJODF+E5+3RKYloTpqAb00oEQdNdE5FvUbyoC4KCco5P5oDONB2QQG6OZQ
eOZlD86fTV+mAEeofNYb4/lGWvj5d9EyfjRU17N7LUw76RADIIAl9omBqwgN/uaMqKK4fj3uKqZ3
rC5Pi5nmtgqSwmDOtwzTUTeJCZA2Dz+g29Kw/TEWDgprcRDqOYy+Fw7ZDX7PqbdFD5Nr3XAgkBKN
fBosZkiqerymMnjeFt8/OlZbMQaJFDfyuCsdXRvNN13uR6Hn2LX8tPWgQeugeqmYfO8xxO666hiu
1GHWij4YwLu/NktOirLKT0Z7Zbtf6wWzQJ+iObKNt619r6IlNYLrORIXE33tDgc2CgnLfs/GrTvg
1ThewshqPNpF7HQe06xTnPleEhFbB2gd94wDF7lnPvXQGkGevVgU4Ywg2bvCeyVp9yD0DOZFUYwN
oj6t3nYXDVtxKMPLTlj08hF4spF6Te5dLi5zalSszrUzubt1mpkMQttpLTu6gkthoQqtxo8+g0ff
hDotfrczhbxwziLkQv2wGBiOwvbgRsizcYG1egT00rU413C/jXMCbJ0svGYa5TzgE/cyAzep3Qab
BeNgBGPSukGVRGaO3f+aGCvnTRciIjF3POWkMuTOambGxpcY5Dadw4pMwvuRsh4vAJjljbnacD0Y
MtzZbnmbBRVZv9O+nax723USM3x0S6bkILxI2Y1SQ1+HrnMBrYO3i3e0876PA+NUTm5SOWljAMvo
b1o86WBXmC8ZyjTbXS7WrNkJN4vurEh3FzRwSe1syboalxKPiLFi9H38sjCK6Xf3oycvbOgXqzN3
6+zLW6dVbdwV63Ex54dx8Q7WJm4hfRPPVLHjMptidGOGbP5hFq9ZaZxwRI5RxaduMaWUM3pvLjfV
cBbWj0z7m5e6WnbB/MPYXkvzMzBn3GC1cT+3dSqBu2JznPdgz91yMXgoWHIo8NYd98N4b1UIh0ys
I4fT4s6PY19dbPpesPjLSWFXXXVX1dIeSwCGDA52ynelnyUjgSb9hsvXWr8PQUYn6E9JhoLBJvFL
FSz3yr+gMcRaxrgT9Ztf2D+yvKTNKOJxelqy8nPmsRrCreOtesfnJsE0BU5ZpGpYiNd9HyTjx1m9
a/FHxBsB2LlgYtl+bueBcZ6AGVQrXnsqy+0jM3500AlT4yXSe5h8+zBU/4u9M1mOG8m27RchzQE4
umkgGkYw2LfiBEYpJfSto//6u6Cql1cMskRTDZ9dy0maZUoeABwO93P2XvsmSQKWiMveir3z2dSf
+cQztfG26eFXYnm7VaYeShs0f+2IjaWlx9xq6ZAeoASRxxghYJ+ig7v0whoadEyXHPjGSosKZ+VE
yVkv5Tabhp5gATFuI4TxwDZWePKBMXJr0pt2fvJoJeAvGgbucFRsMZ1gcKKGHIp+V0Pr5sejcKKG
lgY+BvIfDm1QKqTHebwT0T5qd6KT7o00q3vCbFBPNV8q6eyiUDtL0ShwPijsfVbWrPFh6M1HV29w
0MrosrHi9hL4R72iN5N9VVZ0rdG4Wjlefe3k3gv2Gprb7Q06AY4ltvii+NY0RTq+gPVI6Jp7+jFM
1abuw51nluGKZO8az0N0lefWjUFLoLAsXOfDEJ/jZ75sgnx68RLhi1rfB7m6GGZ7XdE62FZt3F+C
yMUYSrXrkBrdtp5bcVZLvdugWsVZFarbOo90FEQt90442b4ekIz6ieqto1lF45PdxGoXelnzYFKT
NWM+svCF1Pd+8IwnXaj0rBltteptJdGgGOlzU4BtgQJzCCwAnGERrNsgk5seu+RODXm34gK3suzP
ZO1+w9QfnmuqCfdUXyo/GTAZcg7tDhmeiofAQpvjNnNMuZ+VqIytfh0vWn56nk8Re026dg46d6II
BuVTjh63njPcED7NGxld1KP+EGi0tiwRJqsSuAdQo0dv4t418hZaTbijl3/dzy69vNlYJ0I+sWsN
OPgbFM7H9hxvzQ8pRhfPkii+6nXlHEKFMHbl2p2O59RLZp+JNa/Skob5yo30B8MKDilV0wn53+jN
T20DkWsev8VtCjEvJrTViEd/suy951R7zM3xGiQIS17HKWnxNvBR8k1La33K7jHOvm7d1tGTKIbn
0jKeKsLdaKiSUlX0+yivr/Oq2WqlemqcYQdEARGuQUSBoQt3Gxb1WUmsNeepjG+/cubl88KRfWZS
AYOI8GVoZ/jbVjBMuJmx1p7NKBXwMZ5jtXd/kM7dnGdVodaibIvHKtDc7TQF4xq+h7nh/Ks638u8
ie9qG5uo9m1FGVYzK3wmSpJ16QQzNYDIitdwRLr7QpYRPYA4fLFljU9LK5oGol4kcdgr3PSE+1KK
MvAQr6qJRbuKnWFtVZPj211lXBcBgCSbWNCLYkidXSMneeM2KWYn8iK7x6CyZbS3W1ndBJZZYo2j
qYB2GTDEGZyO1gcpskvnOqUMlIVOxhLqRhknlQBCRaCV3sHRqFzxJAZwSJ1K80NaLy04okedc95q
6CZo17/ISaP6ofL2SB1uxJXnKOulEHhEiE6Y46+e5zZbGxzUc8lk2JDJ2AokBIEebjuvopjR8H09
uH2bHWUnOWTB59qzJlobqkDTNp0jE4uw4fAVTaddrqXzeWuG4Y1Bz8Rv9YnOajuThSa/Nd596gzn
FtuLxw4H+r5dXB1TqoPRiWzzaI7BcKcpqEKSX39pQ/RB8BiYaw9LxcZVyr4BoexeeGosb/gpwT5O
xlsnC/p1nlisUknzmE66t0+8zF1ZeYfClR8wf+sGdDyZ7uyx0MGxyd3gmo+x2Crs3IjpzID9oDhP
K1O77PSy+FrEoniMHOJf0IravHqJAUXOZbxinsJ1qWjP+GZEezqJHjhbQ2Kq6h1utHUGTzzVsnyb
mA6VeMutD1TmmrVmpQ9h1jxNuoYYiVgUXkkt9BeVjpXoLw6ZQYcwMzC4FtZ0r81p+ZpDS3+kmBds
yMUZzpRgp5zpkVoH3RRsjcm1H/AVRsh6SuPMswMdr9xA07vhGL6fXC3aeml44yU6GniqYyhga5oj
Zp/cysz+FpfBoSnaJ3qsW/wDc62+ROE94dHDRgR9egH5aT8kcckWDldOYA37IAyiK9xD6Qbf933s
BtjZqIfyjnrRUY7ynvLDAO+tvtCCgQNQQIokxcVV0cfxdwyiml/Qp1iZqXM06vEORJYvlw0Je8Mz
B8z8nr6TOsZAMWb4JGFMziE6k2e9cyDCC8uHerftE+saK5A6QDw/JumPjGe5nrL4NkiwzYuELzF4
LdyI6Ag2STg/Qb96KqyRrW0SJuctvcfQaMF09MCC3BAjWXg+eTM+X3O4IaaQXkl73ZpKHVrVcTqo
s1WoF8bOq9XD1Msv5XJuMTikhE560A3SOTBy+7Y9pBe9jX2s8BaXrifHcR05TBTbO1D9ye5YTNkU
N/q8LbUcHPPYWdtGMx4RRjYXeSyNfYtgLrl2PEViNvP2e2JhLjejINg32sJA1DX3YgymIt4iJar3
fGSthYboDVteenWRZl13mcZxsqNaCn0hp3vMm5F763isi3XYOJ2iTYmaLKvDnPU06qEwUPzb5G08
c45yc+M4zW1J4LNQzd/9AM7Dz2iDrZHMDOuhKaOvqq2522Z0qCYNYV/bZzGyDBnSTqchXGEE7LZV
Kqz43FbU2eczy6zmZ03M6abGJ2xP+vdEVLumq511GoGfoQD3hUNxstLm8TUs4Rhjp/L2/1dR+bfp
SaK0/c8llYvXv1/DV/Xttfm1qkKz6f+VVTBLSFwXNnhgQdT4Tx/Fv3xP0vwLphUmH6nz6fXQsv9v
WUXX/+L/pWXlkKYkFlnvP80nNoZ/2YLTC8pRNFCoMc0/KassRZP/VeC6ND1BYiw/wXYNYzFave09
uSBGXD2COgSBY9zPblmuZEgV9Zeb8oE54q3S1dX5+7kYyY+26XZxzSejoFfWRwV3ubfq80jUD33X
P3XWuEG9RDdGqukTi8DpZTEUbT1S67m3lqWfilUpz05BEo6132KLuUKkyhfBoW/7+8t6NwqFKIdr
onfH04U0+PayEohdw5RMjV8LvhmToA8jlSmvfz/K8gh+fUQSb45HHintSUDL4mfOwi+U50RL3Uxv
CuUjjYdc0JCxmodbbP/H2FX3Y5J86+AzfXJpi5r37aC0vAxmrsMqhwdhufRfBp2oTbfgUZWPxiek
AWS3W4cliYOZMR1L4VSfzBAm+8l4ePgkI5mYkVyCNN6OhzwOx6pdt75mOs9OwMaJ4Upf4vz8ZKT3
D82kGInuT+I2gnh7cmUUu0v4lWPrF1jaDtMMv8aouuy/GIWOFLZgnCqm/rPn+8v961MEYOAdEXjW
UZ0eKNgHGpOxVuMnA717tehFgxQ2hM3DosZ6IstOpNeHEBBbPyOWwO+GNN2hn7R8N4gRqmml8UO1
yB9/PyU/eFpLTu2CRxYsRubJ0wL/Zs9lRw+xNWSxsWUxbhsJawK1jPfJRDx9XJ5wecEgLVuGTg36
dPbTt7dpfiMiToYw2ZWliw4MZt0no5zcRcNkoWC6s9guPXjnp1Hhl8fVWHwr0QADpZ2CW8tq5S4I
+2M1kK9WiL2HYu2Tx3byfi0D0oql849pw6bnf7IiWrOAFz5WVES7iZBOz+KpeQ5cB6Pc13RXPnlg
Hw2HMwx0Oo8Nq8Vyl3+5vlohGqg7HWAFSdFqA5S0QCTK3uu8z3qwj50EDvvJPT15clyiYWMhpTWA
q8bE1/p2TLOwE+WmcUohydb2lfTulm3UH1/Y4iBxSOJzkVC/e3AR2RzKArbuO+Og9nQvUdtlLThN
WGObcTA/Szb46KKW5QlxOxZcPtBvLwp1Fot+riU+Lz3cMKfKNhmO+//iqtxlELFIUHSL7cSvj6sw
M+DfOj2CMYWEExQa3q/GoNzR5pjz21Tf/P59/uCq+I4xFXle1rLteDueI7WOFEWm/xzkZCe6Mt1k
ejX+2UeZCbGo3PlaYrDh2+yejOJN7D5RaaQgK2KbbjQBR2mnyu3vr+VkbVpGQU+jGx6bJN1zThn+
re1BtkTZj/A6ovzJv25UiAesNc3PUgk+GgrRo4FHFmefLk4uqDX00JkHygbjnNl+1MnxTukewlVj
Sl7//Kq4c467vE2mOH2Bu7nvMggJGV2j8L7qgvG8j7E/VNPQ/fFcMB1bNwVtNsHcO92rBaCO4i6M
KPbCr4U6YneaP8al819cEGs7WgZ2ustlvZ1yERy9ocUWSzuLcv/MCUa/NLo6CC9F4VWfJBi+n9/s
c5ePPZ97tFbvzJdJUbvA5IFjZorjcRb3F6IM3X+dgv6jlfmDUVzcY6ZnstDiIjt5a3NNDBZEWhTX
TdVsEjVTF8o+i6b/cBBeJHbRzHSEbW/vW9xjXFg4zjCdi2wT019EklkPF3883RYb8z+jnDwdA05y
XNAS8eNgiM7cKjNh49TdhhQk5+5Ph4KtaBsGxCE6xezN3l6QNWjjBPw5RUZmwBXgU5iuU8NKnjK3
0z55Qu9fWGnDd2Bm6zaHrneBcWmaGoMUIEesRJ6njlMc2yGMXzlLyD9e7AgqWb5NuOXYuoiTO4ji
QSvxgaV+ybq6sZpJwyUHWuX3N+/9dx1ohsm6bWIqRuB4MhuKBHeDWwBkxYga9hdGV5bPWZi67Xnv
hmblp4aWuZ8ssO/H5BCCKJLtBMQIVoq3DwzIaG4MkIF8lCjmKkgFpbfUstbkLLNhNwF0/v4aT/OF
WdGJrSBqwwYSoHMeORmQCo9H9kSd+SFOCeU7ZuWFO9ur8NbBR3IftcH20p3Negiism/VtJmSCjOv
qtRzq7u97QdJF0K1KoxArWwv6q4kvUltpdvpmAGWwb+z7aRmn8/SDD9J+H4/5SxOGyBKOPoShXea
odUkKgx1k8/RMOcVRbC5J9Mvqufgq5YFNMh+f68+Gg0HpAfNgeWOW/b22cBBxglUsc8bcBlM2zy1
jIdG1lgpGxf94CejfTAT4LJBAZe42kFFnHz/jACRdpfz/ZMmXXO4AXayKXrsNj64zalf9VXZ3Pz+
Ape/8pdz6TIXdMFgqJkMhzlvvr1AgdMQAhhIOeWJbdzZ36dZYO0X0TquqexLOqa/H/Cja+TtxZ7L
hgUBysmAnZBK4eVkJaRct0Lr+eSN8UW9qGpTiMmfzPUPnh83k0qR81OJs4hwft344fuhpt3I3A85
q8QrDRDlPd32dJ/I2PwkE+yjsZbPIRQdqiWc8d+O5dIQHCaoLb7lKmQEUKbO8z5MDlmu5s3vb+IH
T82B78HdI4edzfrJl5HMjtAGVYcp0YOsRwyG82C4StCud0F9yiLZEG0dfvINe//kSJ10bAonvIDL
u/f2+krX6OY4BtI32EpdgMsJNpYY9L0Xwyn1dPrFf3qRrrfsLbjSRWZ+ui7ipA/ryGWL1g3jsHP7
kuCZLm66Y0bn45CgcaPrW1vr34/6/im6CLBgYJA8xr9YJ++gouNVOh2jNsOc7XCKSZrddY5Vhsrx
74dyuWFv3z3WLyyYEIoI5dNPb6hJhygDsZX7iVF0/WqeZH5de40oUL/MxWM2p9ldimZyCTLqus+S
ct/PIcoNzFdoNT+rRCcXmsXshmLiSXynadoL6uyWX0sql3DQhwTgc5bcBxYxLp+sce/2WyTLEQlo
8f6jzWfleTuLUsxtU1GCvK283NuPLrZxz0Qb+vtb+9EorKFysRwgpDtd1mbUwWDJYs7nuVXBvGka
3wvd7pMZ+m6uLCo84S13EM4V39K319K2Y9PraGl9HS3FZtmQIYZamMHRMP83Q1FT4axoe9CFlpfz
l4JDBoS7zS1aeEY+IJgD072WYso3ItHG3R/fOzZYFl8hmPUuQoe3Q+V67DqxMeb+WGkOMZysNiRg
ZeUf1pQp5XH3QCkt05+a1+k2ZDBUl+R4+PxCDUR9CAJ5XmxXA+v7++t5N9F/jmPrnPNYldllvb0e
SP2NskK0Y6CpUeQoN+g13628xk9HXdvDCzDUtjWm6s9nOkdZKilgyBzqQCeLdApBEfDNROiF5dWH
JtAIsU1NPGW/v7wPpjrDYPvn0Cc9JuLJ5TXwlzE/ogizzc6izBv3pa9RDvtkWvys2b1ZrriPmG95
mRyXZsm763HSsuxmnhcmjxD2gE3zNUMdDv8925fCPKtiijcFSR5u7XY7xyuMT16Cjy71l19winPz
slGBAYWIOnQaciy3s4sn4sas2z+/o78Oc/Khs+ETTIqXy4cShJHRcx+wkfSflKQ+vpZl+XBs6nrG
yaw0SA7RSEJkrzUhNtm6iFt8LYeZ/Mlj+2j2U3ywoY4x/amrvJ0eRRP3aVdjereS2l4NyB5vlTQG
qlLs+OQK6mZw1KPis0PGh5en03rQHXZ7VJzfDjt1VumJkmHlHBcdFtBkfsrCzvxk+/rRCmyalFco
2rMPMo23w9j9pFGxZH8HzAWvU0lm5+S0SzDcYAJS/dN5wcsMWofcF3ZB4HXeDmYQ74SHhmvSKjR6
cxkBNTdj7BF//EYzDptIDvF4nvhOvh2HDrTeyZIFC6oF3GZw0OHOGpv4k/3c+3vHyd3WPcGaaAg6
bm+HccCnVYYMe2YCENRkViRKRI6HgKvMP7miZTK/XTrYUhnMPjqIVBHlyZ0jVLXHztDTvRnyYIs/
u95VzZRfRbZenqVFrj6pT+nLb38zoMPpHR2Xzg5uKfGdrL2JVUEA18DHJwno66sqy6zyNeM01HC2
8pr2JrIqlBMOHtsNoS6Z8egkU+fs2TNo1d3vp827++wQFUw5RheUSmiGnNznBqp5VOGc91On1kAk
i3wnKGbcRKbz2Y6SaXJy4S6vG9RN1miL7yrJvW8falDjcCLS2SHNqyDuyAck3HtXziSleobbLJJs
ja6j7pCGQ9lGocnJd56vmj5yEZfx6Uh8vNKoanCQxK/JpJpiHedhifORpIVLbPPOLe472zqkoxjx
AlcDmumpccxnicjKPh/rHJ513ZgkihnNWIcPGt+nn92ReEABCRjGRKZu4FVr0WkDyQFSRcqH4NF4
owH1HUZ81dwG3giw1m87yMyPREJ4ZwqlLPLTMAF581V6WWfnG75SLrETYnZiZPpGOZkoM2Ldqcyv
gTHlDuA22BnFzUQ4JyCBMtSIJFnpbpNTgfMaR+UEZIZMgq7V7QTEchaa5gXiKcRqiOdV1G1qc9Kc
Y96nQZiRh9Hk5OvBRiaNDnbo3CV/j5YWjAfHcrPATwpzGr+ZbpjHVPiiGstdUoy4poAMDyNeQDHn
yZNJ5pisV2M8BTbUtdLz9g2uBesa3JvnbOvJNhU6ZgmquZ1I2tzYlSTNchXKwozWA9a+eienzvYu
0xmSvD+ofqyOQVqTRDcQNak9aCFMl/Ogb5v+HkKdaaGT18WhDyOk/do4z8X32gim7wnpvMbR7IYc
EmoU286hdsxsvrAJ1mz2RlMM3T4My6DZxAmF4GcvgGoDoQIgjI8CP/xbsqlykdSES5ZjUssiPDeH
MYzDNcXAKCbDNAoAAbIoo1+Wspm+FZNJTx/HdxAlL7xtS75qDXXmLggy1z7oVuU6W5Uao/ElR6Of
bEzEaPYrBjJBQiDRP3mEKrs16nCTFsqFNRg1o7gFR4qeXGqNsq+K1KiHTT7XgusZCu9HQ0DZd0IQ
8DIA4srDM7MTUcaGsHLICk+dgCCyUmhXigNpusBb4vEeuCX6tExJC6/chIn4ex0H4otpRgpFks1v
W81GRe7qXMdFjROlGI5isoEzU84T81Oj9TUxdk0McFwEA/mJes7mZQXhL342GgOyApp3S66UBbRv
3VFk7PwxWnJeM1kI5vacOuY6gqj4Te9z0HsW1IgCUh/5PSh8x4QYUatMrsD169+EodJ4XfbTbO6G
VBvvvaBwm72FLl5tIsOBrBJJVZLzqGC5rPOsqq1tUQnjOwylNsGoaDj9buYgbmEUnMdhGwxp+8VJ
CIe8wOzIwNNs28jqmbOEk4TaVJJsUer31bBI9ktZgkV0qsVo1kRplR5giAlC+wjj+LawYbSNkRtk
RRW63b44MxZEYmX5pPpNqAECJIeRXRAF4PpOFaWYLpwU1ZuPgnaMqL3OLSCNpq+d9BJ9V6C2hZVa
RJbmbiTWvdbnwUVUBa4Jl6t11SGpO+JCwjgx7+dUm6OnObaLJVMwIdkgh/0/bpNWlw8s/NET6P/g
lrXbSIEU2XbyoBVVwXLj1oJQMtbMH42Q7Rerz5sRISi+WtAfcX4+iaHD3gOxa1yzBw+0tejS/Lsw
Av0h6mlU492Q7bCyQqPXcIowY/1hDEr7pS9BHN6M5NWqp5w0mVvRaO2VPusUj+CZSkIfSHu/6mer
y/ZaXnnlmRU0KTmajl7fVW2fwrfJNfdHP8FJ3E/t2CHlTDojPlaRLr5okbDCXUWwjAY8qQ+/m4Ou
EwDoKm/Y5wTqIngukkpbRewY3a0e10lyBI7n6Qc5CLw0kVBYKztpPCeCA7vLfj/Sal52oBaHKRTu
uT6Rk3asiIAr1soqU23jDiE4DDuIht73gimyl5wCZV7ngUZQUUoGYL8ikVe6m9zFMfA1oJ1fX6i8
dNrFaNRjXfJqB++xkxO/pLRkBtJOSe2lEUq8AKMN0wckT6l+ninNlmeov1nyycMwFe5gvTV8wgm1
dMdaQj4VmHlUzqspmGEwQnCfSEAyxzx8zvQx/Vr1tfFkA/wKtlLXSCJJzAzHmIj5BpCu2Q19TT3G
DOvbQMtUfp+lZuM9hWkVh2DyeF2Bu3EUwT1qGremMQtJckUgk3PwRiYkrajJG1+IIUjWDvrmaN24
aQcxpSmT4ios+ip7sovMhJ+C6nc+OiGysYeorYh+GaqKrySRBlm+TmkTukzEpGkBiDTEoAGP18SO
BI/W/aJlXWQD7e+7g9TCcdjLmYe38dxYqA2ynBTOvldO6VmRj3P5o6HbP3Fm6vPXIXKc77Vnu823
MR10BFDQaa0NnEAYBsQh12wSqty2Hlk2MrNZdUEmvBtWK6XOSrIixwPhhcL046lNAopyYyuwDKEV
Dp6M2q7jO83thM5kd+1pHSPub3ZLn7+/TXVZRXd5FbRyr0N+YUrnbifzjds7RX4PuY5wA4JW3I5Z
MiPlvWjwQ6UHVTVedgYn30NYN7tyClYx55kGolubtARmtRDc+lWKD6Z/aT26+q9WG6rwFkVurr6Z
ozvyCsVBZF3Weeh+l2VAjPEgvNbCBbUAvgriTOf9ZPdavAlKluUdkWRpimLAdrnDEGjGuH5kZ1Qz
jSvwgc7ZaGe6vAeXJPSrJqeW+ER8GOwY4EZOt5v6esiuGjkDKKW9iGMowU8d+S4IuKcBYPl0i2y+
0NZcfgLBAGdZSPQHeVV7KzZqsReYwwdy2jvIBvrkmAdLxZN6rqKZmpyhJ+SqWnTjzxMxDy4+yYTi
+ah7Rb04S3R4YWkm+rNmIhdprbsxmB01NQNLUIVpHGeFbHkxV5HoCu0lz1Nt2OlRHQ5bTTDCURrx
4Gw5V2b6BXkkxUjA5oj9rO5FYmyRoSDoz8PZGK/JDUyNR9KXseo3Xekce9q57bfKE/1wKcOppNri
pFJXd5GBfmSVq8Fot63mVPq1UySJuxOt9F61Vgj16AQDJjVpV54BQJGsF2vD54mKqIYJHIxjGtiT
IOFiiFzxSmj1oD0DXsOeoE/59PBz3/5HYJj/P23NkiLAf9bg+tHr37+qb5f/+1+eZsP8CxEox1+L
DhyqwuUE/C/xrW4iy+W8ipqSno5Y/si/Lc38GfrRnMaQP9LmRHPxj/TW+QtdibBRjFLgt5cixR8p
b08Ofc5Sq7Q4+/CXevzj/vzvv9RIiQfqZK3bRASlNRZ6Vw/yASl65FV7N8CB5aYGmoJVBpEtvTcB
DN8QLs7eFYQ1pj12tn5Exrd37+mhJc9sW1X2Ns7NKT2fiYAW5yWE51vDmXktIWd63jaRNWaBDEJa
O/Fty4mM4rxkNA+RTkKTz2dHNzCD9klsruknWz0J1HAs0wmzTVyeEwE4KLW3hpQyUGLOjbYebd5Z
SRi0NPysTkkHqCS2wcgti2vSOJtdQQxUSWtQ7BQF/GhH6nfB0mvaq04W09qmVbHSczwCl2OjFeKS
spAOY5NfJY6FraXPAFC8nHAlzjvPbpFFryFJIWttbMlTEjXcKZYmtSG5gMTdS7ik87rJggeSuqaK
c1rgUEtF+m7p8AT5K9apo03m7dDlc3OJUY8wuaaxA5uNmBfecvJSbuPzQyvQ1kULqfsoQEvTOA3C
3LwqgEJEt0KbOgJjkkAvqr9H1vXvda0JzDFun8pxDbuCAPcQSaZ1a9HLK76A2yunLTnVhCmY4/D3
oiQ25zUJ5l+j2pl+tBnw9nmVdRySNw3Jk1foRsQZWYJJtLJNUnO2SlndhUv1OblCe8I5VlOGcVWr
ONCIc4kIyEzCQp/ILhLD98TQ0+omC+yo4QzWDg6uW2xr9+QzYkjRIAQJnC1nQvYxSbpDSkq5DiaM
CMIRYAu9wDgwIvNuGnIliDNyZD5u49gJORSTO2XTYdKRhngXXk3QN6FkcEJQ1YBHVAEOx2wkpGsV
Ro6QWGG8AVYIhkEwwMsZaNJXdMob/Iek13oYdwUJ1nO7doqg4v6GlGZXHZhKZzPK0nDP23BgM0bd
YJz2tNEdtQHLY2vnXUwyzI4YTvcaCo3dHWZ00NHBDiqo8HXQdj2pgV3bbAPX6bIzp0nrYq/KwXq0
B7a1MWaIdVlCt+9b8hKwclROvxGVXR2nPI8utRxD73KgLVcdJ+jLjgQw4N8QAS8CnF/Nts/M6W5q
JsxFULebMwgq/U0YVdNVgoZ7baTTqF26qu5uhrLQHZ+kqiIFqZqFj7qmFWcG6Xzcq4JXYqOmnO12
31VyBQE5uzOIWOUVwkizr2pD3oww5V5DOqhfAqYWCYaONie+ygbCVycxz5ZPVLUG1jYrzWpvmQWW
Lji7xFkhuSbKNFZpqh2TLm2f7MCK7pHbyEs35U6DC6kDhdPMiBS4+LbDjTT+HRE/FqDEYdMTOagk
agA00UTlJRjqtv/GqiDNjg1bXVN8GxOqI4ARK/w2zE/2KGwRMfM0xejqO1PU7YhJW4co9YKYnk/p
OYneor3zVELsZ4uvyRZ+BWrWmDcBIYZlvk+xb3flj6oZMFJVKy0N8PeuVd7hAYOTl2Awo3Lq9g2Q
Vg+ROtuIjLZlfh64Xa0TnAcDG+YNdZ5WbpuiEXVIOtogt5XH2RqxnsPNR84kUtLd2ezpF+agrGF4
zIPInUwcU42jGwCgokzsYE5rBn7eSoa1b/dGQICtA+3tYYnGIjqwMOwhepVeqIpHr+0K+8ucyTK9
d41sgDuhd2Vz4aVt3FzYAdj5jcfpXyfAZeiK7roh42wgWzohC7FNh5wNt457NWgs+7WDHkCTKa2d
s9yL5Q6/H5HjpchfIh4uZ2vUCAN3fx1ZWXUw+0y7g8A/+kWU5Vjc8yTd2iPrwoTRGKwzf9EFMJbm
4Ka2exsViPqnfrY3TWw27FxctFY7CPjF2aKjpWiAEz+nCoHtnby4NXkJOWqL3nNXQhU6UFAve4wm
y0F7NhUcREpBinmpxNpsQ3pwkUMgXJtpV51dEa3WGOkZwCJ7N1WI7gSyanxtkClfemqYfks2H9ze
YV4LLJRnmNXLo8dyrkGkn6f7tEGnj6fUajc4EM110OfZsDKot+yMQjkky06Gt0V3lOzAjekPVprf
zoJgsDLMu0PViR+2JNSLEptjgv7A747F1Nx7UUXLekpsDsbc6x0ZsF9JlqyblyhkJT50Sd/XfweZ
qcqLKi5HfZOSvlWtcPqox9Hoo8SHNmVOX2LYZSWVsqIswH5ZuQwuxoZwub8hXdFBQ62jPQM+TMMj
ju7C3QZJogVrXhCChaEXdoRyUMqg3RsPri9jkJmjM1W7mHhBeJ20jC7tdB7FWhaSwFHDdchXjWUQ
L9m+oXsBRFgVaz1lLSUvsd0lBmaaumn11Rh6GAJrL59goM5ypjDVCW8NlyvxIKhnmZ1usHqahECU
+UrTwXbMHoEBmVm5L1Y3i3U9QB4jxURLbnJVO0fiKe3btpkdDqdI4hcwQjF+zTQTcybhjq8oZGbh
d/iatwFMyQr8z5SCXCFuyCdStn3tbcGzPysiPjNU8ON0/kbWbxRdBgRwONspx/22I9MXSXxmG8e8
sixw02EcrSagcT8wa4TTTs1Fw0tP/Yykpf/bQv/Lx0a36Xd76Lvvzdf49ddd9M8/8M82GhMa2uOl
x4PVZBHo/Xsb7f61NHHJFFo4iWh5/9lGS/svOjVwhNDIo4Rl5/LPNloa8BOR13iYiyi/02n+k220
bpP09WvzhIBNBxcW+jr20vYinuJKf9UaxLGKPScEsWM3SX8gAVHbgHy3DiRDlq8mbJQnoxmyFe86
BYlpfGErrfmR0TZXZPsFx3iI5degrogBSWJ3n0VT9BQlMyE23SyPWCc5rkXScZ71pFS7iqj36Bwx
ZnHtGfi1qRnFENxAEmlZbO29udUurSBtbjU11Jd6koAoiofuGrZDezFiWifmEldyMUTJZgA+B9fM
0TZ8IRTcNkN7SFrit6pWhPuWMyLUwAWUN4uxvnEJh76TTTXvTC1NvlJqgS8WxcMemnxxNlZ5e4Oe
az4fAeOdjW1kHOdIn8nrmfOtZUfpEdzMBU6269DQN+Ho3GZ6EPuzod8FyC993GcmdeoR/35iBq8e
5XXWdUwUwVKnjicyCyqismncF0hmNzHunypzDk3u1Dsrbbcw8Mkvt6ODYWZXdvgAU/YWVU5zBgJn
uMZPnW9zbwg91pNheCqafjoWhRvy67v2O00RuSNeDiIvnDzqpJWxEtMwfUXtLO5kl9d7bZL3xMEM
Xwi9NP08lNpu0MP1EJmXCfKo3YxH7ibIS+NiLt3qYSjERLuls8+cUuvvw5iUn8auMNIaIhsOtDps
v01V99iaI1HCA/vWTShr78rrom9Ez26oWCAVoF+8ygIqbpprstV12uAbtT+gabXZ3nBO8FYFjJ4d
9bB+XVXyit4KzI+yvYZc+Kz1AKqi/2HvPJYkR5Ys+yv9AYMngIFvATgLD84jNpAgmeDEDDCwr5/j
3W9auhc9Mj2rWcyysiorI90BM9WrV++RdjxzC8fmwqXYZMniyAQEhL6VennNei8kXcUkuFx/k5X4
iOWCpaOqujFT0V8FKykeY7Ple/bgITu7LP5Py1kaOcN3Cj/S8XKmHlGmM9TgZnqZYN4qrhSdXxty
oKscZc8PMVhKk/PpdXiLICtIX79qv6zOVh7M1E18OlE2byQuNBKVrLH3JkJUkoE3YNV7N8tfIZlc
aKxWkS2y5eTLqxSrVpwNNrEkWFIOypuTYCRHCCJoetXpnM0pdtwVDUBchAQCeUOAqsYkhWov+LFm
w9l30mHYMuR+kICE1/frTAlMBIcXtGEMoutQmNim3ZWlZW5+JhHGjqZlX1+ivUfCrVrirLTsliNG
GXklpvAP4REnYwkItyzHs+WWC5UfPUc2+stNztBpR6zofhKE+wJzPU9CV6yCu7xwNgCW2anOgCus
qwk0ZrQY5t5VOLZHu7VPBZiT26Hrb0FuU5IbcEMZj/4Mhnrxp7m7swL3gZ6VQJ3xXwMmmstYgjvX
942vpVfV9UBKxaMyCfcpV9tMfKeLCS0qgKN4tRf53hqQRk8dyIugvrbR8c40m84Btc4n5R4laUyz
u3Hkb0RX+ME0xjxMaMCvmqnqXndSP2nhQrUw+KxyA6ZTe+UPrJeTHVk2xQnYcnHjZYvzWrXkmvT1
3QgQNAlWTIrEzebUIjOjLpIsM2nary4VdKJVUJxDZsB2QWc4Oga40MLctyj7iany53RTiQdl74Bp
6OhbvE0JlZB/XRCr9eqsDE8obH/qvHxwW1ffF4ODu9+5MWzrhBL72vkU1kVW8kyO/VOaF79g2b58
LW/dCbiVX6ByeHVdo1qnx7wuyiu3H4Eba0+djLqaXiVt2o0IbOYCvoGqsEl/ny519WNPoSLloDGp
kOvtL/V1lbBTNe86aGfnqvCHg65QeEC/msTBtWWKl90xrkac03uCm5aozGveJ0nx6oh2Q8AOCE2b
S3e/0PJGTphSWHu5f2hWGqNqy7yd2djf2+x4UY31H2hiuxwy7Grn1VbbGQR4/rj6vviEEsF+g0/g
+e3kNepuSIsrllwfUiH7dlfXIfkuIHtrNBdS5sGFMX/KfxFCvKM1heV75hbrLaKG+hNWjfuHvma+
QgN6sC45s0EwL99uCTGBiDOQ6G565i+yEUKSiQQo4wkddN5N0iVcHCPjE7EDv+No+YnTgYgArN6+
duM2PfaiqV9pSzdgBtsJAjkyQibaB6ODbh+vZSgu1Zv3bizuxGSv2Y398rn67UtK/i1xIpthxxwD
t5OsfuacMFmiVppYQmRJGGMSWbL6EhBQXmCFZ547vDIMJwStZcQKtcHObPghNWYD0Ur5CE/WM+Jh
ro3gMKyGcwqMxfiwp769pvwgQafqW//ZQX4mkr3t9YdvGIR1bG57Pxp6OkEK664hAxgJzFrjEojV
IEHZ2aSubcz5l75WiZe+5ZJipYpjoGj09K1NOJxs3k3pkaagf8U55D47Vge2t0LSzqKhbr3wOHap
8SXJ93+chFBPhh20MADy4YlShETyuSWm3dOYEZosjVIinSPkb1xMEG7vcLtuN5Mc9FVe1T2I9616
6RzrtWNuS3xw051DImKvik0tX3weORewJzsM7/T9cs3134z/aE3qYrBf/HXJJiplwQmJhxv4t7Lv
q/bQEc+I+NBOjwJpWgagVDA3AoxPwycwEsg9Jip4+mhUPjdxR47YOJdk0tQvHmycv4Wavf0KkmkY
1kPt/gZBmximf8AMwbBn+zbFfkp9clXzgnyyijEa4IwuvWZ6NBI9yojHmr6CyVga0roKTjzm59+X
cvFsdzq8bzLiLkiHSweG+YynUt19yYnB5JrpS0hzeuNKfQCVEZVzwf0VjtPB2DL3hbQqsDbzbN+Y
NcexWS3ZvvUJqBX2tmNPb3iYyD19UbxO9O7jIp9K3xa7gG3pe7IShy9s2YTZaK4ZcNhypzcYkQ3a
/il30XwKm+oPnVHtx3D2/nj+8M0i1/ZSS1Lb2BxRh54ksF93dcmn2VqMCxg0Yo17hFxK6+yS/v/k
VpW/LyAoJIRhHWagxAc/t7790nwN7VEn6JLtbRcq55iVklO9S5ePOi2O5gqyjffSNdprkFIHwXwR
5Fa7ML13zFfSCoWK2lVkZy6h9s9UEpTUbLO6DPezg0kwGl1uXWa/ZDl++Uag7gRB/GW/EN5lV+2j
21/cZg7B3Ejj4kOqaTrjueleMq+272Y9DkevXhmSegs5TPPiHCT7tD9TG5JbNMDL2irbfiGyuKMU
YK3ur401hVfVld5B9JSzXZclLg63HJmj8qa7NbsyK90lbXNwZ2LlhOMdm9QrdqWR1/dZp/KrrRNI
aABOyFAqszszgGK0K9iX2fmCOEErS/UOP7N7akXxoLfVf3NZmb6dN1RT6XYrDubJ6l7Iyxg6Bs2D
NiM3X8OeY7ywjZ3Tlbx2gLhyAf7uc2bEaBtkcFrpU1gTorBJO8oWj7di3ORBl8FUIruSllPWk/W3
YgHk2Df52SfP6kplhU3+VQZoWxUrKPe1OSnV69OmffEmAyxME4UwqxvIeHXsAuA0kRcHuKAsI+y0
r8h6ozciHq120+uMTKmS8r7M0E+K1LpSzjIOhGI6dhr5QC55S4FnRZlYodz/63NeEIf9qZbC2PXu
eMiKtnufx9rh+QCf1SQ8+FlimgTwUEVZOdmMCKhA7NMzU1VyzHSlHJPOA0+TWnAy78Q8h2Rn+6Hx
HCIObyfDJ9CZ6pso75LdzWM/SFwB9bD0kdNv+m1Wso1lYBeYJT21EtJdaPO5zSoh+IOKaSa1r7at
pJ7NlA/ODF6tEfxhzgrXDpXXf149ZLd4DLPqEQGrORhB6pNMtnXo0g5Rj6tn2Hzz5P5NPRaJfmW1
J2LHe32uZ3+IPbts7jj/s32ZUcgNozJ3G6LXXWpIItAzV32JcuGFBgTZ/RXGsH1VHWnyUMrm/dLJ
52noVBbNoSJKqaXQcEaqOVFaIhaptG+N/Ohuq0f+IHeSXSH/Okqrq7Lt62dBG8DBRFPHBeLEjc0P
gPfB+eTT0SeZV17CJNyLu8GY9z3jiOt00B+9DcqeMY7B5FcX7tG1pu2kGU6QfGd67d2qC3Ekrwxj
QZ+F8ahKShXbmK4sLucrOXrboTYIcA4UOzqzQaiSMXvbXgNDP6fcfARBoWi1ZS6PpQuZMy9la8Q9
+XHvw9q7p7IPtuTipuAGsdakx7Fw5Je4UE1F03IA/mS9eTP5B5ew60dTXvBpoosEojes1DUiQSLb
GSMreJ6gT24ySVuUL0w2m9FZ7wjUtuO8I1/FqwzjPBE2ODwx7ngkVI9wptLdjZ5FqJTzqcNfe8lO
okR5xzt2KghmOjCvjQpiN7HRzNGEKHYV4jVEbneKE88HCPpxHt/5QT/SqXVxEHRvxlyEEWnq45dX
OX/mEs9NCzlkQxm0SObGfn6zSBTSEkA9gm3+13Z5IwwU/tjRgoYhnNwdZqG3Jej968XRryE6764i
R56M3fRG1WSe0t7XtwqNixOoDo7bugQId0Hu3pi550c9/9TCOXvB83YJMgdHhSeLh5hAe6pDm4lI
i3xN1TtspU2wW4uabLVnKerYVtV+2Vr3CfaVsTfSbjtIy/2YUKDfOQgZyRTVp+O1NvlZpKbyly4s
49Vs121HQoR74KvvklQM7nFMq+d5okPkaCOCvwzHy9TZBIxMhfTYpeT1R9aGOYrpO0S8LDTLcifN
yY8zs0sTK/XKA79R7jbQs0W5/axBNsJPRfzHZKCTcurTe+mTxYkU/WoXEIgi303Lk4OB5xsR34xd
a2SYwKuzY262R3Xso0kw//B9IsBEONEVKcJlL/t5JKLcFFVT3wGGGWD6FR7uQe3tvRHWgQs9efZl
nyw23REu35t0BXYeuhSYcrwNZfhTakCXcm2nqKmH3WKIs11IkVSeDBMAzC/aNZ6U0alYSFdyBQ0f
4+jNR5pKnleXr0OGBPlJoKxH6WT4wkoupDm7TTEBXxFOsN1ZS/25OTCifVB3xxHDNuGaGlWzGaic
i1thkEy50C/7Pf8PvIQH6KY583zVx4grgki05lBg4sHRS8FjWpiRLpr4NFhfxahIHl3FZ+nKYNfO
RQwrWiX9pFMEbigIfHsAr4zaIdyyGXdBQBpyV28Plm6fpCVPkrBnIuTXMLFLl0PYsfq9lTnX3LfE
FaZPlfg2xDwd2IxY9wMW7O+FLaIImeuSnvnpD9N5pFyXllUfZuIhYww0T9wVwx1hLv1VAxsohhZB
jzU75zQV2wk2A9s7KSABJ92TP3svAcut5Nw2c7gedUV2YTp7kbIsDpysbU85el8sR3c6WGbtPijP
KQ51mq77cO6Z95bD2xy6+m6oWpOcxeA9dDhVWLA6VKQqE/Kc3lTU48c+rRUOPmYedjO8zE25R+C/
hnD927PsQbYx7pGMv9dhXYrtqh3ku221Cpnafx5ZA4vcuqOORV8/tE4w3dboBfHmGkcm7lhV+4rJ
qN+tMDRVRgZu5u270iOVtxzXnW7EQ6gKn7PUsL5p375Z+WOEMjfixCI8lLiB4a1MwYIiwTiU0Tu4
rLxPmFVje8JaVEjXjfMllLHB9RxNmXmC4QVXITeLs2iyu6q3IjvMVviiDeJfgf20JCPrpq8BL7p2
+bKk9q05ZOYR7qHDm4fEEzLwukInwLw3NflPYVatJsx7dL8yuwhJ5G+ferF8jbYno6ZhcoNPnc8o
Y5JX9IuMrBIVQ43qhP+PGOA2hbhuGY84GK8yGdJu4qGNOzs7ZjWKnlmJAiAv1eu6yKPXkZ1JkvWH
xcVz5zQB0dkNP9GaYEuUrN9WZ1AVbxqq4tHwzGLvuaq4tgK2OBy9mzlRbgXJ2ORcWlZ7tBee8rxJ
w8M6Bg8UHubO08RETzY505a/JLzpV8tqc4x0NJiaFxQCq/6bU5T9Cdb8h8hZD7/Q2kRzFqiII4pp
jxmsd1LaRxnwclJPFQeJVShhDv/oTir2Nj3Av3PHx4Y847Co321RytMmYLI1F2eesq5No3+4jKmU
bXh/A/gbTgHDtd8+1Ew5gfGKIq4hr3pDsIjoedQBY9/7CDrtMySGKfa3NLZFfd1P+Y/PpRjpS+ao
T0n2zsT8JKchiz12vjdrmh66pTyLcdg7PeFdqnIJU1psNIOC9FPCFDO/bTFrNflhcZbzkA0gFMU6
AwSyv2TlXcEru7bST3ClhI8vxZ+6Ya+DNOTYdibEypFEbsWsPML5PZ5d7fl4+mycIbn3sEx8XeGs
gCsCZNia5pCO27bLfWCMY0UcerG1O5HumbE/F154sirY6F1N31fXZQ+BeFzp6UW42i9ebv91Pcu6
zlfLiQhwZZqUe+qa9U9g28OnKad3wxmTENdu4ir5CxJz2vfDyJYsveBObGVDMChWADZgiNPN6pKK
vopnNh9YtFg+lo2osXxcyJuUf5Qjdpa33CJCQ4mpf/SwvIvS9aLRC8lbbHL7WKqsvCnmfLu2pHCf
t4zD3XAcnhbnzdDlVycm+xhONxhA9FH22Q9DvG0HYni5nlfCuTQEUIJFU8oWcuD96doqzPOsuUwW
5mprpYCN9d5t03g3uV53YV5tfHp9HoekV+yF65kfBbOGYIGxpPt0ONrsZS3Gn6EjhdSM5HJPDBVR
k+ogKuZZr0DHp04kLLbSWNVt0tjVn9Vt90RuUEDier33tqHGbW2SXDA2ExJW/gaMxThlhkfoMGZM
TvNn03C2CHZy/ZtrgV26tc0rX6jtATnTTkoDN3tuKpgaWAGvKEfT65k3qzCAtZfp7Wh48wEvQHFT
Y+2M+wF8T0qF7ubnPCMs1NWGkQSLoSJGBu/CaY56KwdI8wbcmqqsb/j4lz3mt2OqHX5QaO/PKiSg
k49Kv2vjHSLIXqxQXmvfi0y7wRLS4DVdCaB/chi7J3MAk9jaThVvIk7G8se7+Bqr7GwqEWs9/bZp
d+tYPJS0R78hcxjRYXmta/NsdNmBCCY+sa3cNaJH4PB2BtCfqLQ6lk7z7crb3IDI8Nreb755YEPD
OufQO3c4Op23lUIpksE88QQ2MBnzQUXdZm43WdoFxyUd+j3tVE2h3Q8PAj/rqWBiAFOnblFvvZGr
O3D+DG5NgrOK4Sv+kEWTkZbnLB8kBMQ0IGW8zU9r5h49FgywQ431QRfVCXrVbuTGdZkbF/5HX40R
19GelUF9he8FOh2Toj1sid2ES39kScZcUVSQxQX1L8+7vte+vV/D8knpEuMT/plPksnPbIOgfc2P
enQJOE1nbmU1vLRUTcVK3ayUnOLG9f2rBbd1gu8eub/wf5ba8WKPUmI1B+NQ4gQ+K4+bChFMnZ21
hd2iVxKZERCkz4sQSucsEWZtbr2C4EjT3zyTm7HFtq/cll0Sj7VmTb6835Gci4PyZtmUOlfmxDB6
Y/Gym1DnojQbbhBI/14oM7GRSg5ei8pvtw3WcDdOprerYUhEKz6zxKbjOq7BqBKKtWdfGzCUjAaS
hWFhKugt6h7HCkAR5PMYeaoLbwY5aexy5BXvSyL/OFlLcKvSKv0Xf+GennUYErjstqfJL70m3qSX
40fwdXuTWhd7L3dQtsPIAvJ7pXW2ZLUm/HHhfYn2/m2YsqO6CwYjNrum3/vE8GqW7cwvp9PXRuMl
Kdz0UzjY0M7cUSQTEOXDtEi9nxyy/cUSpgT180dgwnoauZf/8OXK3dQGM8HTwZRFTVWab/i6zd+c
2gbWTloDW5Z5QTeJIhZo3TO5D6sfF2vNdV775pcqNu/ACgEJ4f6ykNjsXzas7G4/Vn0NJQVxXxax
ixxa2B8Ch+INkpB7KAHIPGkOwrs0LF6aDQTKUoXtQz4I73syB8J4Q/qExA2NPoGlm7+OZedi/y6n
7baVTXVTjwz/yfrE1Qv88Waddf+u/S28mg026VCnBqraekzsIRU3UJZU0mztVybVvVMwP8hNtKTB
lcYJi4B/ywOh91bIPIEvzOyeKPt6vF+N+8HqFMbm3M3m1yUsyyvdOBY6U+rcrb0mIb8KyVwIu805
u5W1PS0l9QjeYLZKmnZcuWpFdgecaTrXXeYdxjqAX+6r4I2FU5J5AaUnhCt3+w7/7m5W5rafttKB
yae5FnGqNFljPTpV0J2EIGWmFe56TaY8/LtiS3+VQDpBA2oBMaEjAnUy0qb9nX2EbKdgSabfhpfR
sEyOGyPbfjFXYsAorPSAVGqfu+W1hEf95S9jSmfkjUeBi/JhyJwsCTai3Mu2wPwGhTr2BuLYhxTP
3iopLqphvrw88HjjumEpAY9kR43H6tR9kU7z0YSvc7YyTDe4b1oqBL/+6fkArraW0SsSw7jE7HeN
zCer6hF7krn7Hw4vsmoC1NutBP7dgJY+p9vgomtu2Y4U8gAiRwYeAYT3/4Ud43+LYCKa6/+AePn/
IMzyslH6XzuaH//0+psA7n/p/v7LmP/5F1zzWfcfzRmX3/5v3gwr+MclJIBcISwapHO4WDD+6c2w
/kF4Gw4LO7AFAZOX/MV/epztf/iYl4m6tELuzIsZ49/NGYb7D5PEC3wZAWvzZLOF/x1zBnaP/+TN
CMzggofyyazjf+kxUrssm/4Hj7MwWFAuoU17l8bFzjpSXkjHs+1rvF2yvZ6UwXAp2GAF7uZwI5B1
gVXwnju6uAh9XPKccUZA7C1mgDKZU63LJANETfM4dYyzdbmuND9h1zytDS7waFmhOu+qYS1gi9EA
xnXWLOuuE3PeJHaVp39ZxTLVfmVn+RkGJYc3jEN9AyUu5RE37c0+arKS7AMj2nXaocf6cBB9Kkkg
6tnyKgs/bE6afn59C7gG1ysyNAzFVhcvUiILyzkKq4OJNLloynFfGhbN46bST4cY8B7Dgoa4UPaN
6qNtY8mPNZ6O4c3iNkSrs+9Y3IQGJWDkCdDX0caehxFNeMS/G3wwnyYmRDNebBfEQkmo0+tGCNO7
5OBe99kSjrdV0PaAasLa+tsBxgDK4qtujkOn807zMrPE2hVdfZ93VtAh2IguiFEdicXfHBLLuOOt
kSFcV1AAulvQP5P/rxR/pWJ1Es8GXRg5Y7U9zUWBc7Nt3XS/zW7XcUryl0lQFgxvR0OiERd7rZC8
7PETVZj1wdBr/XvM1uq21R7tpcQJ07A1oVDqWXUEBOqYvQNqFwzRlwqVeuy8rADaUIxeF6t6pt/0
N9++Bi/IOMXcIGTGmmUPkeBjYHnabkNl7ZXpy+bAYg92ORl4CJrEnoAY2Bo5F8diMqfhtGqqkROB
HtyCjSOqfJeFlt6SFQy5CVhMkbwv+gm8CSFiFd2jMijuJmQtBnVe4aw7l2EBaCQXauB1VXMRX7OM
ZTT73PP6JbE8ZQYJ46gWYGOFA1DWvlF+Y+cQrDfyc3ABG2FPF2VBtEeQqaacQZAty4SQ5yyIW2lv
3a4eMbSiMtumvl7LPBQxLnoZ0kbUuOtAPcNLN5oZdzlNJrtQU8/qboC3VWbGc4dT2t1nbC1RmpIm
X16pajbeigZP7j4vWMjGEIO5DrCCbfmPhWYU+eLWbH8nSz+u80dTlA1ZZfU0Fs+1wfj7pmrT4WqZ
/ak5F8UopttsqcP5TrHCNIOJAcO277eWcmvSlZ2+jyKsnL/83EZ3CNcigP7NA+Tuh3W1igQifdc/
uPPUtmiRqyj2OaZQzC8rvqikz7OxoEQOEHAJxue7abxV1rfcRX5wV7dq23hZFsO+sresgxkFW8Y6
QJty//q0vHPikGBY7UyXXezYrEroJKpo6m6P+Jdj5nRxnR4XdnVKkDp13sW09oui6Me/H7My1ze3
Ysk4uaApjuKXRTjmH42Z6vE+hOGFIEjGWb53JbOb3Ui5ii5pssQe50NtjqfOGL1817eXfyvsriqO
tuNI7Ar1PJTH2VRDdyssTp6LdbzOTwMD7v5Yj21Bx8BzhFEffEBwaLee5aeSksiJfW2plLmr1QAF
s3PmOt1AuRLVXV04Tw4O7zbqC2dxk2EhFo/lM34cvn1+U+sPwVWKI0eCIejKj0r46q9EDvm7EirT
J+2wdm/wtvjTm8HmF4x8UiuENZRkXrGGEiZwUqhgGED4tyCdOG5yjJ58E5imdjIN6nrvsJZxR5HL
NgH2fv82nzbzt3eAKRybtUJMYsEQd1I3+8UfS0j/tlr5XAG06u6N/DH1dzQ3ZkaD46i/GOjdv6Ww
2ovOT3mOO2BAG2nyunsLrCEQoIWG7jftBI9P7aLocRhdNvx12qsysje3wCa+rR8UgjQ+eeeZa8z7
uzhRuWTEChTuBsDUtHUQnIQ2sR7h31M4ZYIATO/WpsvrbDq5vLaaonruoS1VByqh2ThNqlgAqdso
83RXjv1OAFnFkDxDmWduoZDqIdziYb/Wa2WKaGwXpE3nshgW5yYmrcYK7D8FdiOYnKFeHyf/Ulmn
C844FoIZpuW56568lKEqe95GGh5ZR0tvJuKWfpWu0RdWy1sx7jBYa6MxLZeLkkn2Y9TZ9YjZwUMc
tsK1afc5g4JbPWthoQSt9jO2dVUQFCNGnGsU/iJ2yPnEaZtS4Gli8x8oXh3s5kWow4iwlYqzaF1A
u1qLbTO8SJE8YOCa4lnyx1d0oTRV+02v4pxmC8M/bBFwAPGjUQCbRrM991YxPAT14r2VBgYLhE8F
MyktmjFK7Sl/r1rL5jBTS/YpOMv5vvFPl1E/S2+N2bndGqaxY/28mdioPFMG5d5QpfoYiS0AzjdD
ybbrtLqVq2zf+rHBXFgbAibGEgLxcURzr71LceyRTMB1I3Xqg8/OJsnEVTUv1ihLm/X+im1gFTT+
kFQsGp5UWXaSvYzVQFuJnak060j49IYcsgxjd/3WuKwJe6VA7ha2/ytSdkz3y+xNDyyHDs89LWUf
UQBVFxRIXzaYz+fgjiJgVEdzyGFOQmPiemMSVwEFNi2wwZbQ/q1eOoYv5Daox1Gk3XcFfhmuLfCT
izvGZu8Lmza5ET3GqJLnig4vGq3CekNCw2/VXr5KRznFPXHgLBhnYzcwlYbL/ejbjvktsrV4qQu6
Klr/AndivxT9tAtCnJcHO7S62662+WQHCdSgF1UD5k266pM93fB70y5T0KxzsQ4u9iszbix0zlJ3
vy4TW0bddZFfgm0WrC6C/7Hce2GNlb9WrvMmOYfxnLXZ5UtGNTx2ik3yWAdiILPgcnHQNU7DT4HH
Po/F0oUF4wj23aO6xP57hO0uV2aJTs0Mil7lyQCLLGK7bsopMZxyupdicpwdz1P2x3V1tl7V65R/
tAgXNFi+Kaa4p5KiEFxXKFvuSHZShNUn/4EpDhExV4ZzP86LyaOfdSw2hLDgqv3GQm4ZWZNTQjrL
6qHEoLkBfWTdG1Roz0JPtMz9FiT0qBUCQZ86x7SGNdP1o5j3teSVjc3LdRqZrUuu9ubhYy3c2jvr
Utisu4UGBDC1rWyXqlk6RCv5Xbnsq2ZaUsiMGc42V6FpJTZc6xsjazu6bKebH52w9evdWlXpfcMy
DZtwBH0wPuq8QVKFXGw53LXZu2Fk9l9l5kuDOaDEjyOMkh9nyYzmhcJvvmspC/ADVeN6E/arcnBK
M+GPWHhh7WvFxIqBa6JN3A99wQJO3qwZ7FE1t184gWVzcrQ9y2Sqh2BmyBb4nz209teyKzFwmDn4
eTR5loOThf0vZNO2qy/rUBUdMEbEgKNsId2DDaTbBtYbxHqvWB87t2YZug6JQli7ZXr3u4HrwwkJ
oI3XsECHomimTi08wYCDCfzFS4iH9V4NRvETOOgEVlAu2F+pGZyEBJhLnZ2ZZY+r2c2HiMffEeeO
WvOBVPdqi+ZGXhbE2Vhw4tqW3kOGO/WDOA1I09LEiWfiBA8Tid7xYsH3etlwkDnEzbms6gEBMV2y
M1TP7gdrZzuKKC6hcOogoS91hnWA0B4bFQ6K12dJcGob5QEENO42GI47pPrmMdNca1FmmhNzY9+s
bhdWrRHFTUAS1GvY+aJgbSjo0yxzfrD1dOCd3G56HyXgakzuVv8zj8SzRDNjAgZMo+i2neKCI//D
0KhigwwCLHhLT4ZKqrAxRoFrGm8dC9be4+AO+bcKm+lz3ebsPhjXantwvUsYAquCMxkRKREsCYsk
mnLdHYmqCce0w4XWAstEYw6ZB5tOeq2KDvei0J55NbhsRh5S1B4CVFkb1UnAyOSBAFvXZYLT1WVs
zXP5w5jK/JOLlcSbMFy8LKm3bLnGxMe5MlTzAvBytWc8rp6o955dDU+ltxY/DNVpSqB/zq9er/Tb
YpXyW0wLkiEZB5xRWgkJZ2GsnoauBl7NzvkqI1tO1Vu5tTRERsmjE2sK1QenDcUt2+vBR1N5y4CY
TPTgQYzB9OGzWTsTpCDrLEGYZdg+SQoXKTeWRVkvyr/Djp4BIUe77JOuFzLt5DrjVzMUxbeR2+X3
MITjO/FpbPHWhhVUsfbd8tpS7AVG/HL72ARV/0l7g+MZ/U/fucoZ3tG3amECvuLVeNdTkY1cA7Rv
EYNOxYaW01Qv1RJ6L2bbGd9mOBH8HAyF+76JIDNogAWPPeaFrcRbmutHBesMcYpyB32uaf5u87K8
oUBu3/4y1MARfXP4o3NXznserOaKSdQC47OeSpbrylTlhANdcLDzYE7vNaDyTxInXT/GJACAtLBy
HewxQk0TTpkavk+zcN3utqr1XkZhq/k2LH2Y8mVfhwHCHePnZJ0pRUkCz1FaC8P6LYD0Mq2wM6d8
yLfC8GPRTe7lAGumfc4arEssiscvtAwXaT1Fbd0u+SW80A+xhziuplrvSbfAH2Ta2c9QTYxcnCGv
7iiKhbjVECgBpOrCtJkzjN325Mx0U1GYXVwutTeib9tiHbA0cWzDoS02XtzcY6TD7eZbYN6Gxtul
F2BgVBAj0CeBpFBkArF16Q28s8GOWIh2gkc2v4fLf7Tk5scixpJaCkqiYU1xhsFkYz0u6OBJbwy7
3wp3Ke6zPmBfgA+Pferr/7/g9G8LTpdM4f9aUYu/GvKSuvY/iWj8jn+KaCwr4RoAxxUy9bjwRP6X
iBb8g+0mj5V/SmtSAS0b4e2fIhoRAgTC2iQxkZHmOIRu/7uIZv2DXagLSMZCYEOYE85/R0T7z3ls
PuQnIVziMsGAkN3q/E/2zqQ5Uube3l/F4T0OkpmFF/8qapRKY2tobYiW1E0yDwkk8On/D+o7vH7D
9zq8vxs7wm6pVFVAZp7fOc8Rf5LQ6lyJ2G4KguVDdVxTpFetrUfsk8v8L3iV/4i9+89X4oX4NFYS
6Mpm/INY1wudBTEd1UUVWBJIucsOAQx1vi99833FvOb/glD4j0Th3y+4ypcUnfg8Icz1///DCy4D
7QL4iPAP5+mh6yfEjqyf5l9zwAOqUCnRVI9TD4IEO6TnP1wAd7/hen+piABSW9urv//1n32snrsK
o3Dz+Xj/9LHGWqQ0Yq6IMxjRkSJ2MR84ZtF9xiYuKf7FR/vPXg3JlQvIobBJhMi0f3ynk4z7ymnq
qBFBZb0Y0NOwm+oARoFuhnb8LZz/j00U/+xzDQIuS+pWPCB+XLV/fDWenlLXBdXNWNwOjkX5YJ/7
r4xq3RPVWqBXmwx7uMV//O+f6T/CO7++T4cv03GJtYLr/zPNb/RcSFo400ZPUDHZtlseYSB/PPuD
YDv2C8zb//4VBMgDWKMXui6VBH/6XK0qUB3m60jYVbCw9vjhEWtOc8n9RUUFs59runiXyOIE8C9w
lN4X1/K/oY28O5jppsA4vsJXEdn/dAX5tlsD+MMC3xscw2fS6+gOsEpBGKwnde1bUL6+ju/+11Fe
9NI7yfV8b3wd9TGzcuxvXQ+0jmEVrPCrLiBIYDy5X2JBk3bjsmULhohQrHoCrZkJHVXYwd6xb5Ec
Y8fh3Bmh102HyVKifHJAP9WboNIKLpGaknpHPypqgDfFo8/IrppvHZ2ND7KvQTIjddCFzmVhboYO
P/KuSJrmjPUTAAhzfcRjk3EV5l+HJO9u6hjaUezuD9bWSOtGbcdW1PUV8bGcvcXUzf1aW+66EnGv
hA0ktvWMPYrYN1bGiA5bbHXTlI2M5knKjzhjdPnZF930mnVG6h1SkeYP7uIo734MG3evHazGKIF4
PDGJLCtipCK0xBGYVmSO8cRQ5JyO9GJaBYXcFXyQ54ATGwIBdn2wZW4qtwxGhL3RWWNTLaqymm5w
o3A3eGnzt8TzeNB0WK8sTEeVeNLkgKpDqBTMuNyAebXPggJjo7JGlyvaxMjkzpPF4UAFzslcvP6n
VCOmsT4Is082ZWwsQSpkC1R7yC6emxEggQQ0Os82wYOVPZXkFUwz1Ui241rN37M6xcKvIfaJV1CT
CqWGA7tf3rh5ouYNgpMAXZcR4pDPnMVBpRB+d+M4mvomae6XMjeNq7mli57h5qCyMt7ko5O3r8ZX
prr/ylfjMTFizKjV0Ob6hu2c097mhNjx8Tm1k+1lX6ZYlPHCo0HUk6d5Fn6lxWezD/IH+kZTeS5N
PTsXST6fpKAdMHOBagWnEuOPmZUJQlnjGq/s0GACbMwJvzDnm9/p+GBmMv/dStJivmZogkeKTjel
6YVfU/ZtnSKJ45jLzWThkNMDmuIL4nu5ESTdkw9zMGrx6ATY4vZBkaK/bxr8BG7EzGTSr4uJ5LWB
4NS1kcWWOf7O/cXOOB9MC86B3+P2K/va/zUUjoVHFlAW+UKxaG7HMKA2z+z9nO0YFuhvxFlhB5iJ
rdgAstWWKBXO/CrHUH+bp8mFvNGUcEipE5bBJqWb6zGBD/faYER9GBxW6q1YlBSc6ceGE2aBo7Hw
O++7TU34oVwE7iaQOExvZiNzIFOUoXNjNmtmoagnUJHOAlwPwmjtSQIgExauIpvFo/TE8lTaxfxh
iEn8CLu8+G4jGH60VjgNZP9j3e9qVKq7hMLy904F4SdldoTyrdgdKT7qhn4/BS0j3IIwLvOz0jPu
vVZCtKh91/5IfN+1OO9XziNCTNNynA35PBcSzM/xtD53kGk4xsfgRH7ZFkBajJOB+8PvOaZtE5fG
cWQyMNRvbcp0yuY4EHsmrgrqHb6T11n4jb7vfCImJhhuvGyRu7yO0yiUDo0huBXd70vY1nLbDjka
UuliY9lCPmieG6q+YBD1/NdGKhlXkU6b8jlPaqx+mokTwkNL/IWBgEdqAc8jBlVosYsJvgJ4G7mg
nC8uLC2hdnNs12eNpsCXI0T6zQCNGiCfygW2Yzq6r02QC3MTSp9xHpTEmIu9hSLbp8mEuh+0Mde7
4+C0GTMV7kzc6+WecC7JYs/HN71z7QXhpFQVCa6Y4sfygrQW41U0JEnqTiT4mjk7oD1bfvKg8gHd
oeRtnQK/aeRtGniE9EoVSlKL/FwRblLU9vmOsy3ytC2YCp6ncrAWkLiTr88OXEbvoCwdenvob5i6
67HBVtMZFmlbi6qSi93ncfwt1KGx7B3TWVF9kF/HR9z3q02hZVrFP5+JQZRa2UnkZLqbtwZOUSqm
JGdYQg5GoNAOUMSTn1SWJ+FT0vhJci1NTsX7RdJNdvDxD9MTnxULwmczFfJTOIqcXdciWRATAYR3
Em3bAKGwZ93e5U3fOFc8c/2UG7FuAtZp4lVHeDWq+aBEPr82eK4Zu5j9IBEnnKJmdTU7TelceF/L
8qqGYDJJdsTJzHLi0Mj+kGfxYN2OvptgNUkJPh/YqXTjlacscz5Lk3DKvjXCFDtoou02efcqC4sV
DwJHETMZZnq4Rz3azJZHVaZRAx/gsQb1RxKGRx8++tF6SphP/5KNlA+aQehVDzZVb/A8Gp8wf9QR
5+vEkVvUEnP9hGS0FaD6uPPgexSbsUsA/VoeL7XPXZd4dhgk3VUdMKvaCGhYa2KAAdV2jFsQRcgr
dReJ1PE/xqBtcCImoTqItDfc3VS6/XdGR84zwNCYUDiHyQ9FYQXPn1S171qylO8g6rQ2vb4iKY+J
GYDF0VMVP5PzikfcegngnD0l8NOr7eHNpRbJIAiN1X79vmkVOTWmbNTtvBTLmdU/pcYo9uJgws3d
DdchgtVy0VklxKM9yeBZMYZGU2oANe/WbLfaohyNFqEmLNY4S1JdP45oRMFpcazQj5J0ykfOysIv
z6PvjOUFZBLULqgsffmSdsnivfLwhl2aGzVkJAE4tdvqKfQ/E0Jhr+3Shz+Qco0bZtcV3yRhkxu7
copXEGnefHTNtGGy31FIuVvjffa+T2p0sMmbSB8ueRl0URUbabqtWZiWLdkwBvG5Cdn3SOBJArPi
9iHVVMzrx2oE07hVXmtl26QekzeIZfMl5TTGFzuy+aGRXhpvVuNZF1UIJJPWlaSz+hrhASnXWz6d
pVTXdS5L69JWUI22OaAlA880xEJi/ViaX7Qx9MZeEe303qdgDqsD3LK4OMbw4oxDT61BuDGQePsz
FZtTfp6MgAcnG4w23st8Vsl+DXBgpQLT5F61nfLqb6nLkPy6y6dRXpkprMt04wDMsnflkIAIyiRb
iS0eI26MvsbFS6hPZzlXXps6r7hWSbCWU5+FW5tIXBERTK/UTiMYSTZqKjkjjPo2sS7ZvPuCkB4d
RtbMhjTEyDiPQbfrYpYidjplHu6Fnmdcdn3OYzib0hSo5zRAro6aPh68T+2loq03ee3g/6ThIYl/
ZXY94pr1Ju5JM5Vp9lKGdsPkhBmzDD5Cxu/UOXCJPROsrd8N5DfeDtJtB/HBpyEUKc/8UTNpXvMC
vY+9XUrr1zgV6U2vxfRdtcivi3RDWz+QS8LMYBlhGW5VlXJ+IoJE+hsQ1mEhZ2gc/UzJmyrNszdc
L9WLK/zO36aQsbxoAEuuSXAk6ds8YjTbxk4hCa6bdnMDaSn4RXlucR8aTOb3UOu67xi7SW+jypkk
qJzeKa8XKyNW1Y1sAHn+orTPc57Qi9dM3O7KQVSzxMgsJGXC2B/Grq4UQewW80RRK+sHnhDqC6j8
rrbg3tLPAMGasUiFEYwZtqsvsm2Vzyu2wY9Bhu0jKQzDJfahzGMvakgTPULpXVoST2PB78zjYtaI
AWmY6H6rYmG8S+22JyJGIaRNbQLQMzjfJxgN8uLHoAj3OtpymZwxUhyZo7GWy5Ot8kBF0OkYtZlf
YzexTuCWKtXtLmTH6O88Dhclfu51YAehsbyLv8Z4Wazs13qd7TXrlM9Z533syBj9sRFNLvE6D5z9
ISQmkor82l3nhd7X6FA42p23eFgYKVpgOllNtZG88bhi6Biu80cdC0aRsK78c/o1oFRkFV5ENqh7
pZflW/81ysT61GO4/Bpxzuu00/0afDZfQ1CZSftb8zUabWAsVsTuJ8ePvK/xKXQaRqnt11g1ZiG/
L76GrY7Dylh+jWCH3+PYr9Gss05p+6+BLePK5sb8GuOKr5EuDAOmu+Q6a27sdej7f+Lgb3GQQ/of
hIzoR//jLz8rBq3zDbrg3/96kyY/uz9Kg1///j+0QReGKM41ak9C4FpibfX8bbAz/yY8oDgrXxR7
G4gj8x8ootzxqA1OEApqNB10CVUPvfz7XwXqICMbsKOUkyF5hcG/Iw767p+VJRL8Hm4+d9UGXRur
wZ+0HhxoaYLlDdy/NV6V2VLbWwyrmH5027mf1BXgE1VDbPpHo+FeJJva9uaZipjYONjCFstW5uOc
38VGOBZnWJiu8ykBg7R3OgCSa7IwML3JmmqJHN3GLwUJLOYg3lR9uGCG3hVk90vYI15sGA4ThWBd
ss+D2dXJu7ZEk1wblljOgdWTZje9eM+EevTBkVdmsefeMycdkan3F1jQDIjDE9PHprsQMhsVEGTV
PwHxQy3Ax9IxkKTLddlxwqLN1eWos5CiaGb/2hvhvFgQkJtjAIMx2zUBUKjdhCkLv27GA9g8zDy5
V8HFHc2fVVtw4t+DOhipwUJcCXwGugACHbwqfm/vQEVP8VvQW5zOC25K+8arB1ts43Gg2p0DGmHf
zTJ2tr3xDTf+JPIyvOANJy6LsaYixhxU5n4Yx1HRQBeM8D8SzdmvnbHxmoOWd/mg3CqyB6O5rmsn
7aLJahGEmiHldN+bJrbuuFYi6rLGelj7R9i4JOTyPFL+qELF6ywM/Ca1EWY3/WwE5taG5/9Rc/rX
OJwrCWWxsVm08xASSmeNUem42RtAbIxnGs9aGok6RS8wm647xa3R0u4TWtD25EwseSPq2LkBPKGa
KEVCFRwLhu9M6nqEn2C5VZbUuxxi1CGlFGPfkfx7SBun+WBXpzh+cKQXm1xUr3Mv5HHh/iLeMvnL
M2Ft9xMXZiigFWqv3qWBaRR7mw3qsBUU5e0CIa3H0h5GU2+Mul7io7YSPitPxz0zcNtN6m/Y0uwm
wnXgD28J7pH8mtoPHVxXTh8w/BmQ1ez4AJpF2T/YnZYhYpYI1XLDli6f912PfMKBz+OLNSxQ9ut9
kdd7Uzn1t2V2syun7cLIzb3rsZ4uS9j/GggobELs5Qwb2wLSaXpKRuL8lQE2p0sxrZGc7nfgh66x
M3KikkX1nrndt7mD0h4kiRkNjUlSafKDD901KFnsDohRZDXmgtE95noJ9p0LOcbC+Slx3h2zZFq2
jTSe+8J8zpEXDsxpFZbLHBcOM7KD2Q7XEycqQWJ43/OejzMwEUv5z1i3dnWVwmP3jVUywnMxM58z
zG7a5Riz1FS9knN/b73iikDdbmHkuncoiv8JwvLTYNDMNOAOIoD1CETT3zp6URhD1xloXJLkJ+5v
kz2BB0OogmT+Z2JyHPdmVENJZC/ygBbmbtMSUBC3SztlW5Q3tYW6muBQ1On7yPd9NREDpOHimiMK
F412rZeqTl76OjlTHPHmtP6jzhy51WnxFro9BjTSh3htB1i/WfK9keW9ZXGSyIh1ZSLrtgVR/cUv
mm3fGLeJRH2LixcJwnDFf5PkDlfTvWXGT7koGXc3zZPb6O9G2dNEgrSq+isse8WRsfqF7oPyiad6
C4W+r395mTD2Nc23YEzYYfItTvNZN95DpsFeFeNY7yQYiU2XtGg2BdxbMJAWEbdyYipauSAfTAa/
jYemS+DD2oL6TfeBV6PFYPU9ZkX/ZqP47km0fQZZl1/axSxu8LQi6Yw6EiOkI/La4bXqRj4RH+T4
7KqAwmyvw9fiPnRKvEBdoLDIXgUMJ7/HmHmkUgiwQO2eFJDObIq/S895Z7NIpWEWmhHoiJd+QiTB
/hjvkwUkP3Uu8sLelibJHluCZ2bHZCQlZYDfHDogom6jaBBI7QvJ0+4q4Sx0HnyDSK20mp2Xj1cB
w3l/UHcNGtcNNQQyIgTy4drBQync9uyNRXcABvJa4M5+7Gp72oJLBYtmFm2EsdQ6ipjUgxinm6Ar
gFH7a7jHNCPcr9f95Ox6qyRQlxsZaTv70DnJe6nxc4/auaW+NKr71QxncZlmrQiPpUwDQoRjc3R1
96Sm4RN57ZLn6VVF6QSP6+GZZoTvKjCCLQ8b44aEow95ryi2PZFQBuUTGgxBf3Oa9kzozpyKL/X6
oNeIHgO8J0E4EIYMIXPuqE3hx4cUE10+UBflSVDC9ThuHbs+1G4YFbPB1dkad4SvPgG6UlDR3tik
u9ViYi6snHueb+WNv/Ce+wBsQZZaHu695hO+65NrVr8sNZ89R5L5aJJoquvrMZ3DQyfmAt+icQ9H
P9n4IS5ISEmnsnXOzaj6dznqXRMTC8E9kuA0QxFzisKn66z9IN+Lfyiot0nTf/iJM0fg/6orp0uN
DfVLRNaUtUedfViG0F49NhE5kE+KeW572CP3+DPPnvYvC3abpdsEMSjgI0t7jkkitgoed5Xp9u0v
c4Xu9uSQXIowipo+twzFMNuEGoiZXSPNoEXCUPiYfsN7pb+WZch+Ec8OjiO8uH4v+o0UFtfUXtV9
O334JLRxcRW9JSACL+yZocMlvj00UbgEyCIboYMi8L8FQ57r675cQ1dsrQ13JXwDaLm3grIO2z1m
RRvusCUGHwoxDuqVSTz8JhQj6YMrTmWisyjjj1XsnCwFzTj9Qhs75hfnmKneSj2efjOQ7crQbgZY
tram6qBo3zQOEk7wEegPEhJfHp6GG2xU5tmcZXgHl3m6Vyo13zH7WE3UsFaAQGFhkNNj57tATI4+
53JrU5ajvW+7FhTSS64reCN2go0XYIPDNXRfWNyHxq6Gy4oTeZUm0bJZeRHSPPK2Ge5e02mS8jWe
GW3BbKufTFGi8N2mJqqROA1BjlWhwnAPCSLrA2KjtPkAQutrRkj4mKdrVGHS3XacttJ5wMQeR2nq
ltMG6S5pMyiZ+ZpqtBNNUjPMMDhy/BbFEBWx3c2X0jKHlumNKFw4c9AeybkJ6uMqKH+xbHyxC2o4
1htYvjas2aDweS4wY5LFjYy7Tt2p2Ox4yHbsru9pUkBsQK8vD1OPsxeUO+6X75Xo3noWgvRJJKr2
H7EF9RDQLKaw7ykZwWzHFuquIxTMerKAWQIW3vXJRSoD7Y8IwKh9lp2F3MgqjjSyGg+MekAOpVaR
9B4YYYqQfo7anNM7nQdTj0pVTuUJB/kURxKNkTYOyrZ2jpOmeWTUxbR8C0D1e/tRGTq7XQLk/GCX
dh0NUr0OsVilEEAOkKBxRWdY+qeXqrTUQ1y6ECQS5Ylu57UNaex05LCPv3qS0KoKwD+HCgg2tMcw
69XZJoNxjMOi9Q8yNjOT29sR65C9LHdGGbKALiIE1j3G9JNoyY4m4k4vSzCIoYGn18DsAG6oRSZp
y2zj1kLOt92cVPD1zDIvTqLBO/xMxBJBu9JM0uB/L4jhK1q75kMb4SUkNoq/rlNwG/PS99vO8LpX
BpzISuuYA92qOJc9VaaDC7a4m5rlBbNh830osoG9ml0XXUgYQLkWBVEZ5KLYSPCjonxHtpz6U4gp
fsvpwLhGCaxPHkPC63wc9BFVXJ8M5bcPlAQTYpkJJjML1VHPx00WePGvlymwjn7hyjOYN//CuzTw
JKogYlCTkvhkxnHk8M46RlHYVVDQY+vHhUJcQEdThYEGYgbFNqgbcIa04/zoM384Z9LInrPJN6+N
Iel+VRDSi43PHv9nEZveL8it1MFhhDDeiWyW2Im5y29oZcl2osTv0zBFjdocF/te1MHAvie19hDY
s31uK/N9pqrKYIzVT8dsphscv+YNHMK1ILB+bwIGlmqg0c2o2+AOlTB/58xKAmEdJrV1nh2nqZbO
VrFWnrrUnPYQst6NGrG7y8EBuR3w25WLD1tomLJdmvBgNJLcOyWBY+7ndgy2g1W9suxQ94558NWZ
yayG9LBsMY9LZjQl8+SivwoHRbyzgBBA1pTjCXFmsQ8B65REtuzxJVTxSpVIfRzNkqHSjLF3avuf
9Fcle+XK+l4zGiirsbxOUi77Rdv+Ng9YyymPwylY0usKIDbEmYVT9omk0VNMpdcpMyEfBaW3d0An
RCSqvF3SmOIsEtAS5HzSj7JbD7J+WV/KikyWGETGHEQVj23ScXYk+rnRzti88E7Yos7hMB7qcpw5
SWYeIBSx3NCI0JyGuPN54+N0wCA2RbwTIq//p8T8VmJW+eJ/sWmhynQ/ir/8v19d+vGj+st/BiH/
qM2sv+G3NGNRyAI+3STESPcoygwxxv/IPjp/cwRucBQbBIw1Fvnfti3xt9WRhTKDW8R3MB79lzJj
/c3inrDC0HVcC/tM8G+BqRno/8kOg6IX2hZTJ5K/GMLgYPyjNMMwnmFyV3A+LkssmL12FTERMt5q
Zxirn70z3zieNiTlwuHNWUwFct3rb5Eu6hfhj9Ntx1GdWYThV/skFiEnwPTdbmsSPQt7usgbcU2g
MgnSyjqttkDj3Z++nc1nl5lg9PUbpzadImMo3ufcEtGseob+nR+QuKGoIz3NTtWckBqm58Rt+uvW
tfMHrJDuNaQw0HQ84vjpjEDL0nbZbd0s3lMs5fw8jRno/kF9OrPgN/KYJsTkZv6xYXp/0YBBtqng
Z815qnZhXFSXolKRiov+VqZlfstx+TPLev/G5yEdwR60wJSZ5tEu1CewTHJqFWcyJF+fTIAP8Wsi
GYEUXh0GaYynktsOE2ejfqHZvo/lqi7zk4bmN5q57X7D6vwJ2XK+YhZaMEjnT9aaF5/WXFFrgPdh
UfaPmGLf/YQPkFxhftvRLWpvv96GrHyPgR+f09dfGcw6vzUtMktw7T91yk/lOIwSonNRqgaOHJPr
HSszXNvbeveXk5n1Szg4HeqapftbMlTmEW91fuvy0D5ZpCeifvUosS37xbe6Anqo/qFFy1jHrK0Q
B1ph8ifb5GPOSmkSBB819T68bew2kKks/t457uLdQNz7VuOwgaewhuYXz+KdGPz5rt+YVwOifk6t
KDuyVZEwj+OKuq4EP0BS3NdEmKT1WQ78Tk1oz954roG99uvLa2eyoB3Ah8P64WaS1phlKg1706zR
scwv3tuq4BVt/Vl2GaYDA4YeRMbT+rES/PSPocNbhutLiUtbvi8J4brR4EX9JvF+BcHc/XKdhKk2
3OBjMROHy2z1aVPsQhNQPt/MFOi8WbXFpwjFKe+BtFb0GG5HZp4b/ukzAbU7UcT1iBeptk5+kMI0
GHRbPHZt7+8yqf1bI20hXdMye8BwtI4mBxE8M7fvSPp05q3bswlrmCNcl6Fp7hIvrMmv2breCwL7
YHH12sJmDjuzmeIrhFibHGRYRrApu+9pPtGu5EwQHggXb13XHiPp9yz07ECSz6XsXLrOKjaErgXG
2CfK82mba74HalxjbXBl1Cu+z404/qhLnzR4t+ug/5lpiCIA1JIMNmVIfKwz2EwEgbrVXPBB7RPs
CInuAf+0XbLKuXffmtp+aYZAP2SOT9tlYkm6/eyZzqSRG2FZvI69jCuYAc/6YU787IarfnjppCF2
1eRABcnxIkZ1Sx0Tm83m7NPQtxcls21P0Y24gWfQrlFq68aY2/ghrH1W8LkP7wZcoqQi6FoloGVd
8jlcbpIGPzUwZJsoJlXKbDpMUgdjJrddR+V70ofjUZqm5ohYJcEB6Gq283Xm3dDnY9+aVazhPTBc
pJzdhN3lJ+eiKZniMID1LlRZ2u8lL7ufp8IFplh/DL6nHgSPSr1h7OaeURlRlKvwxkttgNjJGq9q
1TcShbamRLXqdnBwYNbRGcRfWHV7e+SWsM0QiGlqOScDhPF2qEp9Hg0HKm9Y38lBiJvMq9OnnJjH
2aoMB08/3TCb3DJ79s0mxh82Zvm5hJjBfInMB5tl8aRML30JC999GRqPxCrZWyQw+c2HD7bzjJV8
auNi4fQ6HzlycCTWlezPTqXiZ9eC9p4SzDnGmPYIs8nhCJABmx/nAiIrdt5vsbflV7jvjYvX+fED
vZXh1oypjWQUMDgb19OEoRVD6n0zwCHdNkFafDZN/LPrEUqkMR1tCQd69pb0cWBgdUSUns0tJjkf
8J+RxXsT8A471s6DPlRZJ9FX1Nqjuh67Sfo77EvdDZ8/sBdmw4Tuy+wWax4coxYqX6I5NcGTdc8S
+9pdkkz0L1AJGREKA/Fk++mVXGKXu3oIUXUS8K1TS6NUbhU7aaGmDR2eQerZO05BfvJjwV+5oaaS
gaTV9pG5GK/5Ei8QF7va4FaZ6vy8kOel8YashtVZ1olCNNw8YKipFqtWoRGa9q4tp3DnDiSvnYbb
O6bdaHSGS5cF8Hj71SBkuFcFkdEoVMV4Mr05XMF0U88t6tZXRVkSKh7m7kJCla+DnBVmlGa0V7wQ
uthsydXQ0VlcUKheD9Js5JFNCTtmcwImFcZsvs3Re+lG6nMNHegPYwan0ermm4JneerqBgGyCZdn
0w5BiRNdWm8J+8aXicVDmOabM9DuFtBOAoh942nDvQesyHZ+MdzTRDT+Op7r5ciEatxZVlxEXoAT
czCIQK6a901MIcEmkKo94M0Em0Q79XY0a24I/K6nbvTPCjouel0cEuxdxW10kQ2HCnlivUNIkQQ0
jCR5KIZhvklcHV6l/ZJ/DloQRo3Xytu6+oaJieezsPS2sa3yZyLm6uKVxPqgk3IVZ06974alRoFS
jyXpxHBTeyBhS1wXP+0uKel4B+ug6JwDxRvGpXUV0A13b5ZeFm+4Uv2zxwtyQB7b27DJzU/Sgv6V
cgL5jF/guzEr58rEYAlqCArnPnTT8r7AEnENVJf1roY528aL5nJM6weoyA6DAQGBwSLqdtvX7f2E
D/gA1/tiek57n/o4OVq0bPh7vXV0+f171yBmaoApS8dqfMR+u1qs6KiMZXnbSHcl8Ex3hhmPUdeP
KywzGbcy9Gn8wpiz2OWFe3XeJi0XMc7Ss/Y7xbmqKW/9rr1TNgsA2PJv5Ogir1ze2cGS+J1SuYck
/hbGgsu0D2xOe6bBTUvoTKw9241fPNqpDxKhIwhTu5N5Lmfm/GzToBWFvXrGf+9f8aSBBaNtsa8H
BztYk4/vyzjVb3nG+R2yadrdLq6YqPaFr6Mq6O6+M4UMe8LwoGo9ENdiDkeK7txpc3wUropvWyul
CKUKIGi0Fp0LiT1HJQNJZjiBfcha4BNu2gKWqI1uNxqFvZPanvcZ4NR9g5YL5C8AiC/9ud3NALcQ
+NSTx+J2KbMJHnDM8OvkWANGSlJPluauoWOD818bzXNlPgVT6X3M0Dz3FRvfrUuidKdCD2xRPKjD
MPftPg38CdVx6vfBGADXGmrwyfl0lgwa8HBzS5/Bxl4kJ9DtOBTeTpFYO2fMkg51XV4KAvZQoL3+
EI6qujEMnhMYzrwnG9tS1lkaMRK2eO87xskre8AR7oRyAzF6FxSeswWS3G3LkUZGz9D3EyH3vU0o
l1SpM21FAlbdaHnEkbVdjnVlzPvFKcV2nHuy+FXHjSbH9GpsbUqFHT0cAwGhCjk7PRhOa37OjCcP
GBSxGSp7xt7mxjithuXKxeOE1ih/VHnbfiQe/EMz7d5UiDLjOHN2v7BfIQc8Odf1DOxQjcFN48pb
qp0IlcPV2mSqMh9nU9yCOEBztGhGq4c5OLAw4LucfWvcjaGhPsJpcb4XrG4fsZzDU9WMXF21uYhT
RWxL7M0YYzgan2FfMFgZOLtcKoYiGxHnKgzq7uQ7hX3HHducxOK4l6Dp8KJDxEhfQbzj8iCAeROP
MQi2eXanb/jw2x9pQ9oBZVUeQyK6d4MSAkfzmF1oDVuugqBc8GA2KYjiVBHhHUbRPrhOV92XoWF8
FzZtB1vT9eKDthUTHVYVP99SAjHfjUlrPAzcolBaajt+p0U6PrInVM9ubK4hb7XMJ4OWiyeij+5t
Gno9ZV8u7TiMo4sNtsieYgmG53c6bEykXHpoWI369n6UpHg3thczKILVD0y89Jt32yv9TxaK5eSm
42hFvZfIO+Iwy6GvufKkCIZD0Wr/mRo4vaNFS4NgG2txScKiPMH3zO5SuwKfYY0K3nZKgc1F5u5F
GBQ8w7RfzrJsaRVQrs8IO7NW7EdYPBiij0S/MjwHBuOyKX8wU0+iUgHLCiaM95RXdIDvQr1JRpoK
4NqBLE7nLUb1pxJE57byx8+O/2lHAwd7xpr244F1+nqIc2dl9ua35dJQG+MHP/oGqzwM+uGYwLu4
dhKzuB6T/kc+lIJvejD2E+Xjm8Rgsx5z0X6OPZTSpBwf/KU5BLDmNvytzwjAIH8pXk4Gj4KLAddW
gAC7D8u1fHR0L1Om0gtBGP2ee11+Q8eT80uEjbjXCQCU0MrSaKgwssNQxzNgm+WR7c+9X81vjEzp
OUvH5LJWS2OHHvSOtKJ39oWbnKu2h99K6CMCn3I9ldgWTQ6lUZc49aH5/+ydyXLcSJp136XXP9Lg
gDsGs+5axDxwnqkNjBRJzLNjfPr/hDKrKsnMlrr3bWW5UEkkIhAIwP1+955rREybmy7dTW4vHgLa
QLEITwRijOKkp+szGKZv3DthPxaRt8tdKnEoo1+bfr7JDP8Bv8NdOk63uVbM/p02BQM93VE0R/1K
eyIgDfcjyWagMIl8roBeHss8ca9s7Af3xkgTpuXaD3PXPwdA1q465RL7dQRtzHwVzquKGHvdvcWV
gpeUi9cxh0U0dn6/6jz8gGbjdEuU6BMOc27umcrkZwnvbY/oGW7qOblFYti7Eb5M/AbpEwUtSxTr
+RIFwV6NcfM6McooTmup2LDvmpGnpB/gYWNle0jyFB+rSr8ZaZEstVC3wWB8YFlYUf19WZrjM4PW
fuOMw1VOncICfsl0FgSOcXA0JeizY69AzFf4oyPefhFMi04Yj6InzcEK8GzoPOoo+hRzhFkna+wI
1rmdADmoZ1keaPYGp2hW6mCkHoIFBNatFybAbAyxQEZEe2dMujaxNq8BLlf72cpIJ+juzFY9s6nS
nfCidiaFG0rMK5+H3Er743hnhK6HZNz736gXble9p0KayMJDbVrs9n37OzVe1WHIaAZRJkEGZpAq
V5f4UGjbZi28RAb6mLTb7YcJfoI2EiLP5WxtggDq9tjhK3P8b6RJbudGgjf0rfM49o993H+AzPlu
gzEu6vRguYpyQNYUsVb+WQn6Py55bqLkXNBes82QgQw7OSY1uWVpMhMYgYRscEs9AM44Mra4b+Nq
OJfVZNxUQeIxK2T6Taqmayx6KeY9A5ZolVLNBSI0vei6alhFXQWvGarFWgsB6MF/ZCQZLLVV72C2
H6uUx5zX4X0ovfYAXof+lJTl+2A4tz0PyZQLgpGg8cwcpSI6kcptSLADdMsqJyi96NkWEs/A1Z+E
bK27chtI97I0wPpTeIXnNmEskGmM7Z41jLQTxJot/fzBBT7zMxOhjNLcMvx8oNY4v7Z92W0Nvzh4
eDIRADIGYOE2zwwIorFc8dh+MLR/VnXZeLDM7h19rlhwPp6h3bTUDbX2HXmax9w25usqMZ/LFgG5
HtonYdTXpRLvucwfQY2/DlP4kUjvrM/Zudi4BGz/I8zE3qtYd1uZBWqbttzlKCMmq/olKuvhiOeQ
q62yu42TtXsmTc0TiAm9cIVIL7Vp26wVAbiiYydrhQGIdh/QNAHcoVVKa+LCaGp/xxOvok0jJ8eT
RSsYcQuMIj2gHGPbV/lhbJmal/KQF8x5LKZFNRjCYh4ZDmvi92lNT3tQP3Myb3UR7cq8vCi8aFxj
Sdl0dsZjtdvHYePA4zFQBNIm22VzVGPtKp3LojuFzl0gZ4O4JaEYojP1G1zYxWI2zWpTgqsO3eqG
gP1ziHMUzZNtU+ZeYTrd0vZ88HqHGUVJ+1PH2hJQE+gwMg9R/HBKFhgT5AY8yy9OYvMQAVDk5cMW
sSm4dzWgDanUJhhwkfa9W+1Yx18b9PbyfdjyW26YgF7CfWnX86wuJBx7PdIDMXnZYxK2Nz1wjjig
6tpkIe3X3apM5vtqDicQGLiA6biwqRGKrnOeW4s4nR6YZR3MLLiUsEuC0Da3WRpR5pn6+yhMg6UX
dxRzV+EdaDLYIU73TID3yH4YeECRS5g0WKOAijM0tvBXV63L1RtFSMJlZQbw4TL3pWnwb2BsoxiC
Ppd2SX19hXGlv0ckFFumUeIQhRk1cUArtiko9GwdFEn7MBtFYwO3KxEw/AJ3BhUFoFlc7orEVDAw
eBhnutLUmz7usDsUtctIJaZphvE5N01LiYOTav8dX6G3DwhUrIipjK+6hMmk47w8UGPSn7NSLd6m
VGaPM5Wg+1bM8UG7KMNoBAy3Fs2YF7duE0XfgzYXz0hsckeY0brCyNreN21CI1oz41DSCS41ZLpD
5qbTISzlqvPbHy+pfGBlAl8AWBRudLZ7EKKm1VTq91kY2ZGvrdrA3OEETyEmAc8Zr7zOLU73ifam
pWYG0Ug7bOUi0WxIcvRr3NrzZTpXwfmEA3dtMeW/imp2yrIS/lPadc4yNh2gH31UP7g9POOWRrCX
cErr7eiVehNlPJXsQVsHBtHGdR8bvPrI6OIt/gH6LOwqaZ+TJgpWjh6ZhjYW5oq2B1zhS7Zh0CiG
bdbAl2a3juDQAgOs+cJhy0F1oBAAXgAG1hUQq+DWxbe88odaLN18rHewwLJNH7lqVye5vPam+X2C
aXvOW6Kypmz7Db4lVhpmyIZXYMra46/WB54o7bHIvHpLloIkt9vY4slJhv6cTUexjk40s0kiEQyG
hUyCo+AGmtp0y0Q33LtuneFw1O5NpNonWymrXQHfZZBm2KsC1x8Q33o+MBa+dhpyKEU3lStCwHy5
axSNhhf0EsTedFup1oRrnZ9a36dxyzKme8bGMByd0sNJZ+XNDt8dTCDtsXB1RXtsQiO7x67Oflhw
x64KcnERNPKzjucftXqGXEmCB4cwnfaJf2pS6lS7B4LY7VMm60vlS+OSErJvpElZrTrx7Qw7bZFX
9SWeuvCsMmH3a6+4i6W2buhYs9CaixJksM6xMGRsGABAK03dBhx6JZNiz/SRXFA6p2eNQyAoGTQV
43ktVp5UIKZyrAJkZqry+8xA+kh8Z2LH0BnrLjx9sE2RNIew6UAWJZwHrsx1GDgC4NKpglQOt2Fu
63WXmDVPc/A/CWDLfcEcGBcmznxCofDAQxps4HsOC9rKCgBMPdT2JBMvo2CPqK0mWYenu4qlHaDL
I0dlU0nVmRe6a+KBySYoOr2Nfas5eMTVluGo1CWspLuumqYbbZ+G4KE57kuqNlgtl8nSzYJrPSlv
o6YmXYJzmw91ix8kIQa6TiCuM2Wmttg7iauke0dMizmNZTQw3XDl6jfAitbCcejizhJmJgxs3FVs
gWt0s+426Kr+VpenQmKGN8ssGorHlH6RteOMLlXMfBpI1uUqdZuKUDt+w9626i1aC2MTx1AXAjoJ
JSNJfW0Q2z0PRrCUvJ7zkrAiOqJjn5N3y88sj1aVZog2epIZg9y+3lami4DCnovq+ZS7oy8PfH+t
q16AX+nTAvJIRUwoUkNKNCLKNirsnqm1xtSbOt4ZccliF5Ph29KR+No3Jum7KaOuIbbm8KgJel/o
Pu3fwqQFxZST/zxM/VBssSM3h5LA6jmjqGTDAnWDxrUmDas3luwE62381lZWiBXpBG9jhKS9Cirf
l04QmFva7nFnVR046kjGOAbT9z7ObbJ30bi3x2pYQzkSr9Sle+tG2eMK45FcFko0y8ZBnyXRBaMF
U+aBCEe6dDCeroAg1xtsGAUZp5r7OhiXczQY9763ZQYYsbJgl7btumIWRFa2vcG/iEUwb9q7dEj0
2sfTtiycmm9g4jWHabL9hK9Pl+0Tlb0wbMyoEjOH855/vbTNzABh4Vq7NjXVHWBUDyx6FmwIOpxF
uWRpP9O/uwxTKlDgfI5EznK+6a7R8iZ7Ry78htZUnk8n/5aNrTurACQvKz3Ft32atYzuFQ4h14+3
kZMLOnRx7167KUYYG4j4vcDyfilaf94ZeHu/m7qrLmo1D+9GxyRTGP2p3D5jKBYwMTyfqrnetiMt
6BpN5WqOgWIJ1zVQfmO+A6Kw9045208Csteqa7P8wVN9ju4qsweHnc8qM9GfeZn+1RQz5RpB/Bxy
l2khldu0ttb9Wxzn4UXespZB13eGh6o3xouKIM/SnEHeRz+muPySzqHVAkwcLX6l08unma/4lTm5
Abc70TwR6PSvbEOCyApMhT8n4C7D0txOzcd6oAdyrJ3+OacpuF7SDwEAvZPYASszKf2FdQJShpH3
MbIoQm+NeeVeXoyrVlT6AKgTMnWj21XCgvAbLh7jseq13lHjqw8dHvdnwjr5tdBQjRahJL5NlfjH
gNUbKhKz+GfqdNtz1+/lpVsJ8yDSLsQQCwtjYdFLtIpdZI6GKeR5E0Lx6UmqPjCc+6CXrN830xSw
3WTAKUfOAMlscAuTwVQHfpF4k/iqGM2McLhUmLzWnj9c13Yx7EncIH8Z2P9ra2KibJvtyieecZU2
Q7CnWxzTMmkv6hQj3YJfnaivqkef5ZVrEXfOCqMARIWiEXHpWB5TdwXb69QYysaaYlDs/VPPKRoj
AMVmjjWyToqQZjhdX0XKJ4rqy2AvXPTUjnvy3jYb+VRbTQodNOXMznZFdfvp/fpw8h9n0TVPRcBQ
dNFlp9dWZq0BNW1kQjwgCJ/PVs42eVIzDqK+yV57jSeRmRCdkW6UL6usf1Ow/ohUZLz8tC+rPWP2
6kA9l7lMZEfBi5vbl9xU/auCsDxaWkAhg9U0JR6jytZvnZNTGnzNYfSROD338jA2vQdhc/WVDK27
BY3Trt6ezkrBe70KWu5dWMD4+7i3UXZ1Ns0EwDxmcvZrjfsP6CcN4t0WlAWuLdArcofWRzbBrqto
hR1LrIn6canb2atlYurACWWPA3hPJsp+kUEbJYonimfG7I26ic0qHCnpKtyK5br8gAXf+Uum1VF9
lmodDysQ+Rw0ENPQXPhjlbwD+soxPSVtlV1mqjGonADjdEymeJbrmZ1kdINR1bqssM3T1meYAscc
i9x+TehdtTxN5oz9MvcFOW/muRsfAI7NwW0DTaNb0cl2Q3k4xssF01O41Plg8ESypubNEqJiIss3
iDJiakeaC0BjKX6jtm2ezDxk94vynT3M7Hp4msJEfsSpPriPhSOTfJPiSxhY69LZkgHMTReUgtMu
RRcmVDg88P4TrHarOWdMc99Z/M08QHp4oVqzmC9kL5S3HXGTHQC44+wjXWmKB/ClhqDMpDDrkxU2
nFZDhnVe8bHcz0S4Z7xRpHFcqGhPpmrVS696fWEMPW0LeUw4gXFsWpMtJ3Pk4kUsI3SIurg+RRyW
zJoEaVl8rR0eO66oY4hNZyXYn4Kv9xh7rk6a3sbP9K6tjeNMJIg0ijk3m6hjX8QIErZlRLZ/O2U5
XjaJqFOpif7uDsch82bWGd5BSgLmj0MbjOlWDqmZL/02otpsYPyRdVukj4KBKA7hs1OoBrEycTJg
zymYlIbJnZAZTX0JnBMP18KwKIFvE+Iouh7ARVdjmA9lEZyhlXh6qSLHeQ9gGyLfDyUbuQztF2qE
62evmSrktCwtq36LlOvYl1ZahvBWrKj6UHMoLo0aHN7C5WA3PrC9emO788wkjKzuDUSn0TwmOWS5
I9PTykHpqeLLSspQrruBQNah4FWz3SLKvCxMzcI1CQgRSL+MrnERY6IDKEobYekCjc5DGmBglXBj
hph3QvH1Lv05ezAR2YAR3M8pBC/SueN3VYbvb9qRUccHnM1kScSKuk01xCu+f0ufxi6QyiLf2/Ok
NwTvnUsUkXZrlLo4E2WXbACLhEvEge0cVfqOVbLNSdPJO9sTwqhjS2cnza1rlnZOxNoie2CNdj6j
GzR2imwcO6cuE8oMDFBauO6dflnWY3HN2aS1qp2egJHjxwyma7fszWWcIaGzBNHYE+3vzCNZ/pb6
seZJfAbTbhdNkdwkjvGtK2fFbF1ck9+qoeVyszi1X2lf5lsxtBgXgEQS9xuOIyLIqh+c4Kxy7FtI
ejn5XW8vQyA3qWKHpLBiAnuzFilx/WhG9YhK7PYuhAmTFVWtlxNSWpOyyQYTCcCv3sxV5xNELWBj
CJO6Rcnums/PvpsVD1lYKDQSyRqvCop6Sf9cbHAbYz61dsder82w8B5hjkE0rmlvIhhtwn7uiD6U
k7Vum3Siz4FmxmUBBva8KefiIo6b+BHExQ9eeUv1VF3Ud6pX+Xk0hfd4/+ONO1UPPgrtQFONGkDp
gdsgV1wlk8ovqN70sgg90qlQiALyQcyrq0Xa+uBucJyvZSnGK0SDnpZWRpEsf+Kt1oqoSzAulMiO
bjdcq5N3OFFXcq52KMZ7OA3lupaEmlvTuEIcI69fsr7I8+Y6CABMeKlrAoTXcJSJMFNT3vg3RcY0
F3zoRtsz1BUyfYQnT51W4rIz0XP9wqk2qcShSoM5cptMX2khcjcFIO5bs0/rRVWN1nLA1b5l3GfS
nDgfO8z42yL5ATJj479woMcuCBc7DAhmVuRsgcxVOEUWn2GYXNU+kmfU0KtqVsl1DqA1rClRJUa+
D0WGeTqW+zJOHuF/rAYo6ztkQBStoMqyg594KHyiKx+YlQ4vVlwiolEijEIZPxpVlB4LO/1mg1a7
GTPreSxpu9Et/nB/oPd9Gsx26zQ0atCVVNWztZ885SyskqeTGdw0YhjXJvAe6Nj9vIXf1b37bvAm
0ghFqqAHus4ZDGZ29ZAyQN4PQDcvcCUiwkEwOMuK1DgNHAFWt+E+M+xxAwcEC61iwugLa37jznRy
W+OucOpSUH7amJsM+aU5ddWGFDWunWh8CnhQdZjOz6SRoXSEL+yjnoJWQ88U2FCUHO6VohEu0hAt
Sf0bECTAtcuYgbOW04s3smkGxMAGIJHvNh2vVKyWxaUnZgbXXgSeHScTxWQYS/pxBFnqJS9ujpmY
cSwzL6vDoYNfnHPqw+Dx5C1jo7fMaFhUjKOHyJjolTvN5xFksD250HtDuiMPfGyEeHAYRZigPcvU
crfSZooxqR3qh0EoTX5L+jbaxo3B9uEjLayzpvC/0ypgcC+HNQ9YieVKWDR3CUnPBeSYnS+MNezO
TWdqVG/jMOXOlUXnzLG1vGw/lTYk0Si4zq3+NUluSye5TME0rGtfrpDZjnB4L6St+9WUGFdWWBm7
XJ/akuz8lZbg1VSF521bBk9VXz5CglxPccNCcWDcXpvuqm2C4HsPqZxqhemuURbzyOkGeDmyluce
RNNcRKAo10WXARNOv7ERXnlVRAQnEQvfRbaBi7ceGuQ3LzVoqh4OU0bYwi9sf2tLxQrdKS8TgEcb
3CmUXJCuRM4Mg3WbeE+jrGB2geuLgUFIehNpjTLleDY21B/Wvb9xBlwyrWvh+taWOldsSvJuHC4t
J750VHbvhXRtJzJeGVW+nxGk2Ib07LX6V+pD0XvzyCfAklyoLEGgdpv7UkcHOE6rIK1ebBZ/aW20
pJKK760S2z4EXZORzWfeU0SXgQYVZiUPIUWGhF1xEeprn3KeVhSXbkxCwPNXqCU7O9YXSVk5x9Zs
Uwk7t2Xl0wMpTgQ1UUV8kDlGPTi2y/4ETnYbJIyiLO8jT28BjATXTTbk63IyNnMrD7pL35PeukjL
+sgWh+yrV5AWMogumwVXfRah/3t05kJ2fhVjyqoBOXtNPkh9s1OcQ31EpRPA8lOtI+kCAOQu22v4
4szrrE1jADJGbB1u/C60QdQItHGhsTuKmkQHYCcCsrUlz5xOiwtSrMCcuAIC0EwBlU5LoX+A2QD7
QGlzf0e2dT/4bVbOF82PJF4Yc/Il1JxiL6LgssFkczlk1DLB+cXxzgvLBuZaFY+YuVc34PUePJb7
S6Ji+c5jB2IUYCzAOSwc7p5yriH/yCWWKl4jaBVjKSLiOW4RoKFG3Z75ZX8pGxtIBFvpq67LFnZb
DEz20mrpdqo+K3LPO8uSuiWiPlzHkjwvo3D2EmBJKBWXWyQcELJtAZq/HY/abi5ioR54tB0BbbsL
GvCoFs5Mmi5K4ezSUnMRDDK/1vZgX9U9/Z2c/n7ppcFZEtLD0cU7NieMJlGG0qDaRjUxo7F6RZxm
1pBosTTpS5GzZ9Af0Oy1O5wZukEFCs8BBO1LnT3wJMKvRtlNXt5T4ofDtxtQbYDPkykIAu9NejVA
vs7RVrfGKqPeB2nH54lfJGdMJ/3zkHHoIQLMDj6YNeEq6AnkOzbruLjOP1KfxyXOk5ySv5iVu9t6
17DVkKOmNFjhy/Xp5Ky8i4GR2Vnulfny/6IJf0AiTgTX/z6bcHwvppc/BxHE6d//nkSQ4jffdMBt
upayyQH4JAF+TyLYNn9D3bTv2KY4QSr/DZBVv5nE6xRcKX7OZE5FPOAPRoQhf3MlXjL+f1M4gHOg
2/7jPz/hP9svf/4z6lSceJ9/JlVKmo9MEgjQakG7Aj74HEQIIiOmDEK8KrBPwnoiCjeCMLAjqDZP
/phV6sYPNM0WBmyDd0R/YjuFT7nKGfvvYFhhBJkNf2u6qpsgtQVCT89/OpX/Axjr6QXCsOA/OCoO
EdrPL9AK3bIK0u5tBHNHK5ERSOgOCBg9jqOucrc/Pxq5kD+dDqhuLrERgv2eLRxf2t4X7GxPh1oj
wV4uYpBYKzKT2UM1ptX1//4oNgVYygSmawv15aRH0ZTaLENQwqaas5Yn7R7Bor/4+VE+o15/fy8U
ePmWBbkYrv4XACrPEx/OUo0WIEiK9dVgonewISpY+x3TyIBQF1Xv8JmmX7y9E1fk39fUHwdm0mN7
RHBM0zud5O8vNzET4//6D/H/airUuZWWaHBDmG0nlJY9O2lqCaam/v2e8+l6/vP1+5lL/MehpPKk
o6RQlvnlTM5U76h6Js+sRMKdU89EgOf6ZTDmD9PGKPTzM/qXN+YJyXfbtyV4F+gtX64OP4/Bdpmk
adMJEAFeujVkuHeMM/Mv3tbpZX86g54gludLl7Y1wMBfu9ESM00bSY0jMpVA0k3ifF3AX1jXtEMs
FW08R3qopsufv7u/XPuUvjGuUp5QkJe5MD9/bIHsKfQCoblIIcjm63moug9xUqR+cRb/9jgngr8r
JP+Zp2K4P10evX8qhEtOdkYZlU+Kx+wijKvk9efvRvzl0uDtCIjdp/+hC4ovh1FJMlkaC8iCbo4O
txpMhITF1zYO07uqkedZSDdBIrcslxlFNjsul13q9Ht4Vuck/BhDNuWF7cy/ACH/3bsXnrSUZbGh
kO6Xa6iPFRNE30CtmSkWFQojT9pTPfDzd/83VyoUIcWYgHdOfvrLZwnKMPfwVJIFHZoBhwfkVvyU
BBJKNoJT2v3iI/27c20Rm2OtcXqc2F8OJ3FvGfD/o5MJx9gACvkmeu/YeupAAUX4i3v03x8MHZ7Z
LZs58eUMKsRZV9YcjOVasctnU18D7JYOaQTbWgeIer+6lP76dbT4FgrX5kFJDtn6csRAjUkzCL6O
gMXqC8JOT63w6BAdAPTZ1BbPW0M/xRhqR1oB5qCaVzZreLcHc51BgIavyKudiuQhMtjP//yT/uv1
ZIGZVhbAckKLUOU/f5tw7bsur5mhdNgR8xoGc2lBVtv//Ch/vZ44iuQsuKxL4El9+YBFEEceR2KU
y155Oo50sI2rHg70sKWvCfPIzw8nTk/1zzdAjgcpnI+XuwEn/vO7sofArAt1GgHhZwT+2DsOGB7w
PB8ScxLd5bSLPiWMc5Kl0bSht65tz3ikTUZiKQiG8hdE7787yTZyPAsuXFSUI31+ObojhgSHCm9A
Soh5N/So/Dt66EPrF2/8Vwf68jyjE4dxcsSBCrDNu5JlwloIph8/P72n6/Xr2eXhLKUHVcuiXu7z
27H0YEkHCOGC4me64ho6wcFQBrZzMgyz0dFWPKDB6gRZIYC7+6vbxd9dTTZcKMsUYPbF10+3FJk7
ASnlOeoaNCtyP9zk8DtW0GON3c/fKhmMr2/29BTgMxOW5Jj84fObxeNuFIkdJXTuDm29y0SPx1A2
OOC4ORYn8lLs+XeWJBWApbJ1mc2MEzsyfOXCfxOB8O4hYRUUydhD0WsQRlU5T4yyjd4rX1nf18X3
JgrJoPpN1cF7wm9tj3SBDRSmp8lcB8+6mjpxoKcZSmhlnuRWACFjem1AKM6X8NUn8yYaYx48xVC3
oMxokAyKrdlUSuID9IbUWAnmejhNMMlfRNV4qrdMeE1LA84YKrzFYGLd0zner4he2dvcw7MO+SeJ
30Ij9PWqoE7YOdqlPyOx4hvA3M3EJN22PnO9hc5x5y0se7LhQcclMXxNqivfNr7X1Ae+5+obCyJs
Etj5GmubO27MqK/OAZwupN0PmcNEHMPvMurpbEd4iMLYGoLzpoUEnF0Ty52IJZhlKJvkGV4cYgWD
nSj9YaOCFyN3ky9GwmwRvhzEfc/ABbN3y0C/yNrWV6T74mvXq1yUo5bJ2yppTET0OpbVhLWRGufU
T+twS38TOKqO8em3HifRW9MYVb+w0xRDcDtRebDsh4D57uwGz3GeCJ7+XYlA3vFtiw8MZhxvL2CH
wBkbG5IA8WhDrJeD30cHJ7Dj554gX3OERgKHjHjjRE6jZx3IuG6Q+LPgQxnPrZ15s7vyOG0OVkNf
4dDUkawPwRASC1y4gSGvQj8u3AMWiRB5qmCZBQBsTBjzeUG2naesROOnjrpa2MIOX2rw7hh+JXGp
RZkaIiI/mMXVMeqr6UGqHEpvAP4Kf/ZIwRiaLH6m0C6BgoNqw2TDKCIXTCzsSoyLDrBUCbekG28i
BuyAZcXkXSZe7ZN0cEe1mVMggZrHazjiVx+s6lSqNlTxeJ64jEN9zIdGM+KFBk7ccmCmyVxx7tA8
hh30EOA5uroGatIbmAuc5qxtJa4o1kPCvStsuN03mMcbZus2hNFtJcUMydrXYV88MHmh4FOE2rzF
7+vARiNJKbbsRB1SnlKWRuEdC8QPI94nPKriPTuawtnl9P6BNaRAF9RL4plXZCiS1wGwS3RejqCo
VkWfARxJjcy7iERLvsJlkxCSQSjoK+LWD/SqBQNWLRQefmOBvyF6V1MGnTvF2uivM9oLvQXUltZc
JRYy4EIpCWu39HvKtbg/ALpJscygk1ra7DZRPbtEGzFGoHmF3ulXChogFvSeceqQ1zQmfHuU46oa
4PDtHE9bcmW13nyWGGNbLjAJq2jVS181tIL77SV7udJfVy5wn2VSNgyKa1dwQbQUz51Rtkh8RRfk
FVfMHKoU6d/GMZrmMYD0gAIka+mMsQcnhBjei/Bn9ZhNQg7rMeozHLs20La+qJJ0JUyjeo6GYfCf
07me20e8sDiFKRxMv9eZJ/gWzI1jbR3moD4VaaWyD17jVi7eSTdvNg1xBBoos9z+RgInE5samyya
gj/WxgpEYfI9ooO43+ZTZO4sdh3Fukoa0sy1mzrk06Q1+swok7qGKVO7zjJCWHEWLl9ooiRVN5HT
TtqcdkInri9aUconiIUJncagp6me6sC1h3VNdCXKRf4E4pBczpAT0lvmtO6GWzuCYsYQte+JAgSM
iZcGfB69pcdT0bJ2oiZllIiRWJ6r5IT+gJpGuiqMMlySup5utSMgJmAu1rXcWlZUEM0GDY1ljUZg
s1l3fQa4bxjG+NKYXQpPQr5nc/owOMR+U4zHCYvYdR13TcWn2Lh2p/W7mwSqec6jSmEqE30DWYdr
seEb1rGW764w8lnAa+by2xAmol3SU4eI7CpqCAnPKllwx8kwihVxiaEaMxdSPs2Bdk7XL/ZDdwjl
1rcmM61/XxueutHD9/Lq94XD76LSvyrVv/zxH+fx94b2uQ/9n58q1X8oUf/6oX/8tLH90w/y+/84
/gnJ+ukP6x941uvuvZlu3gHX6H/KXad/+T/9yz8gr3dTBeT1e9kRP+O3hcSv/qzjOawl/nvZb5XE
r2Wn468/8YfwZwMacdl2SglnRLHK+qfwhyTIkhz9BwQVVmnXY/H7z+Yo6zc2xLZNShPphPJ21tl/
CH/C/M1HKRJAZZXvsLX9XzVHfV5numxmHF8AwIQ8goIorS+bY780wg7vj0WSagi594BfT9zc/8VO
7W+P4tnIlaels/dVnamTePYHUn/MkeR0FjIKf8iQ+3+xZmYh92mJ59qS9wOfBQXItbBd+F92C1kf
xbY10JuQdpoFE9/ESazIsHuYvTuvxVvkSvhJHmUfo7TAj1cYBVe+7FlZ+E5LrUrfFXcFnYzOGgi2
KM9xEVj2oU5NyfIhbEZmydhthjWh/JhIjw582kiKjufjqKwOkho7pN08j91WuMgazIi0mDqyqJgC
eCl9W5HM6gIsB3A2anwvlR0sbSM5UR+xdFwH5AKLndn1rIJJ/jtiTeTP/i79ufV2FM2LrQse7TQl
KihfNlAoLwNsURR0ME47DmygbhQtCvGlWY7mw0SgO114TpLe9z3oijX9FOUFTx+dAYqtCTrj/KM/
oNYBGZ+hO42/MQFjIWp8BcE3ZbDgrRKUEBdjgGdW66aJhKxpqjOlsxuDKHgoBg34ScFtJ1tKs1O1
jjM/SLZd7jQZWJe46I90oBPl0ZbrF1QwT+ClrGHWZ4PKpXyREA/zlYNTuHgoGlkdm2SW9Q6uwHQV
xCY+ddEMNOtBiSfADjCe7HJDL+5LAk77pa388b7wmuqjz4lD8jc6+xbiov8Wm536TvDJ/kBdV8Wz
4QYzhsZspMpBFKbl7fyIqTBRZzz5OzGLYVhrb6iSXWWxirghnEnUgywsT4ew9toa7OfYeItcjDxV
eRJ11jfdGNxvofdRWqwtLcO1FNlobU2/xmA7+VgWF3PYAelT5piM+8YJ+njDhoLVqR0msA4XaSiG
J6/zThsKlRbVrq4YA+ML6v+v2I/A2f7tv/7Dcrht/ff353U7vGjstn++P//4kd9v0Lb1m7BRx31H
sXJD3OBm/8dkxvwN4Qz8NS4BF0nU9v91gzYsxR0a1f40k+Bmw8/+6w5tQJ1CJEKFRiV22Nry+Pjn
s+nTU/TfT9U/S9toK59uawpejAlb3OY1CFRnVJfPO1c7xMoOWMbAVBRu66q6kyMbqWXRE/neNgrr
gac8gGNhIRcd28HLikKC45DURC4BTX4bLY9OoKgBalETZF25pGItQprxZd8ZDsW5cUu5jjZghESP
lD5wn4Ifg2CAGVIeCpK+tFJ467xvGByqO46ltmUB2mFqNp0TdARj/WNi0TyK/YfJs0NYKoqIHFjj
2urzOxu0+NIeG/mQG9BhCBeQTwi1zs11YEx9BzrI09FdklvBWxMLOlUJWmTlLXWdGVELQaKZAGnm
3ZZ5Fq1VhqvXJNc3LfPBrC9gDuZLwqT6ylA5k1WIa7m19YKB4hKCvXX4YEGK7O7+P3Nfstw4kmz7
RWjDPGwxAwRnikppA5OUKczzjK+/B+y+XRSKIN6t1bMyq4XMkoEIBDw83M9AEVAEUiAoMAQahFWo
9jdbFE0FFR6Ycqhl4PkpIjGuyzIcleHBhHYJEInqAOeHbeZTUJXlXQJzjaFe+9qwzCBpPFxKjSCi
IdeQ5xAu0uiyp4FNyxvv6LMcTBSqCOYgPHCkcpmjmKXiai0mWk643gUCi0WzY/q0MSZpSSBMSPgU
wLG5v9IupEcyiU+2XUwZGPvYTBRXIUN5zxvAmO5IojJpCA072DpQqnHxFvOwgBJ2KQFa1UAygq5c
EyRHpesgwAjysgcREzYYWOgFInx1hcBucK/QchgPw5trA+DEpRAK+C655RkSjzlQI+N4FKgIguRE
8Dpykr+lfbjVlIEkASmU8HSqgiRB5kDVIuV9FUt4Ybz4ZEKLJQoJfuapAioOAAmm7ORIfvuE/0/J
5tM0ElnrXwnnYlr6/2GySU/f/3I0u3wE3ceP7PT2D/4dy5D9QLtOIJEfog7DIv78byxD6vkvECnx
R1SJUbydnDv/k2zS/L/Q55RQMUMREFYFU1n7P8kmTf4LpW5g3dEBRfEYRKj/UyT7Wc2Fhj8LCD96
ZrMABhVvkSCBVHRyh9r3jnhITBrmkjK/qV8I/W41/hM+78Plz2D53zEExOr7bhLrAVfk4zB1+GOz
869ypxNvz3/51in6q1z610/Pyv6CFAUEagSUwzjCyXXa18yBCvyn982udGqR4v8I9X8NMc3qrhfW
dZxQj3RFOgCrRYdaGFxN8MJSCxvowoMsARoV9GZ7O+4IcwAu3GqGAJL3FVQ6Y1AyaDnEDRTwKUGG
bCylRHFeyAUHcB78RVBygXQZ0P4JZw5QIwFYeSKiQZQUVBVR1DoWVD3YyeS4CgOG6UkhaUikDwU2
lME1+BnDtaGsCrXxfd+gSh4AVKjy6nQtel8UCdnzTop4RUCN0kyLJlFhVO9BIgiAT6CZgUaHHQNu
6nFeGryQbFM/hcqWdwIwy4S+V66hMgy9gxjhKRUjEU0worDQNZSQrCbxgYzJr1rkMhij+014poOC
08ESF88eUEFG27CNXBdd/ZvMmkqDTlBiJGEI4LVEZ78KwC03VVlC7B6YZI2LxGjngg2rwuA0M0Co
+oA0G7ySajFQ27qitq3Pp5DiH1gN5t3dJkYhF4KxELhBvJ78uqFf64aQ6EAFQvwSIojigr1DKklb
dKg5EZ4VwfEIMmVcsYEyWKfQLhTAJcYFrhfYITljylyDZSaDklXxllBBuw1pQoTSXlIYK3v1Z7X7
r400XZHuNhJy2dYt+4JyBMoh2G0gbMrRhJcPWlKiSggbnj92gSVKFvzJVu5fP7sJfw057em7ISU3
hSQr5HmchEEjzPOhWw9D0lApoegq83RBG27TtxpQupX2fJZLI85K+Q0LfipwJpSDCZq8CgsIxgAi
m1yZ0O32++iDn90jBfhwQJEYv182Cmzp+C14hv0hwXSIxob6RXjywa2T0ZaHyhO0R1QKXgyBnRLy
2J6eT5FeigjTC75fVR4YMImQRkcE6hZay5du6sVXElDl4RZ60Rr8KnbpJONPolYXCcIbkBGh5pdj
Zpcjq4yJAQ8CuaNefcqFCJGngAQNuqWQvXVEvkFEWVmtKcA+Wqwp6N89qFDXfMym1ejERaUm7RH2
bTKrCqDkB9WG+w2Kx8qKLJwiwuwU4UVklj7toS7aGmV5acGCg0IyuEa/hE6ueLiDjABUapm/EaCg
oQCzS6N6+gLcYD3J4Z3z6PD8SRa2Hz87aqq6Am58IAaHNTJRbTo1ZRw+/5SAS5I66/kYN1zTg2Xl
p8HvlhWFFNwG4mhwGLlWo82+1QkHLlUqt4u2rcXpMNpQEgvyA0qn4WIvA2Kr98quUCVDOhb6GVrK
1qCdS0Xc2bEG8Ppm7aS92Yo/erTZYSWCk9KEFR6NEg3IYUoSGLZbkIxRc1Wzb8A4Rl5JOxvUTtS6
5dUu/ML752dffT9kaTty4QjRZwWwDLRZpno8mhsANOyyF/grjxteDFfQMNT0oT2a5SwIVA0cP6om
xwdoeKavUHIvR4qEOAMiub62lkuhhp/F69bjYlTBMQpvuEZzTS20SZRMyU33LL2kZmuLOjx+NH/r
aoQV/juJ/lGwvc+VZtiY/4Zsfh6yOQZwHL4ewZ8g5ZH7CMI90KulqHfICfxdB/qtwF18GPkFpdyQ
kQp9dBG1IXpld98qco8Wdxbd0DeE6Axcgp0UikN1A1NmElRQWDyI4IWKZKiEgtVKmzJ7rzwJcqMx
SEmsHnOCUYBppaK/Bksgw4M2ORnWH3EJ9ZKaE7Qk2kTpmwQVJlEaIEg5OvnwDosHBakvCHGCDsM8
iHjWWgH+f2MRoVNlJxD7aQH2kvEG2npKk9lEfq3IUwNGSMocA+41BObeG68dWcqkeKTxhBkFX6MA
11faO1HDnukgH8FH6hB8CQP6R67ljr8aEUof9IaKswP8FeyhDjc+4eqdUGtMYdSgU09oDcY/eGxt
9RCfRyNQpwLLq7Y1Olk9FHr67oR0p+shltwooB1aoG3iRYFNxvFnqGW+1lLz3rc4yWFDpzE1t2M6
/8unmi1aLerzQEQvfHZToeM+EEnQAYWbJMIuBFghDSeT23gDhNSmCZT0QJm1Nn6IX6TTv/Cv9bY7
0061EvCX4swk630/Mmg/bZP4GNkD+wEu5x3cK8DAs9xY468ZXBMrTxuhVIOVGootyaDQcXw+aW4h
xHOzz5ISakmsoQbv9HGzHRnwtEhWg2ga4DV+Z5RiexhDzgItR2bbawp1I/jmQm0BdT7RYJuLVxW/
Kuk09pu0rN79CPLywQjvgwvHQVBu0kqlCj2EItxIDnLVGEAQxpD7yUtsyBa+3Wxr5LgyNzDdrbsW
xlCQcezCLWKujaoO2PdQK4qhsxbtRs+hXGhFgMkavZW9AxYeaHU5c/Yhf5xk5sAWoOU0TkMjYaXl
HGIHz5doBtH5bwyZY70CIK+gRUBQDqwY6kt/Fsz2lfgDx3lqCyaRuHY1mrbZg0jBzCKFD/mvDoJ9
lONds4/uNFrdd+8IJn+GZ8WFMGB0dW3O8Z/nk5qaMg9Hmz6Cu1PXb4IRqsYYjTYIvDywEWXuK4Zj
sa+Nngk7AKU7ELvW6kE2G6EGKo9me4JxD4iBpExfKWvy3AZ7MFJJ+FLKlQ4Zt87bid2hqSEYu7b2
C9uTmaVCCQpqBMO6lANKDoC9Ga1XI68CCtU1GgOGXsZ8Ne0BEEMr4zdxI8oFc2gsCP11iZ5tnq8V
Gk4P12rCut+vFdVlUPCjsVZ+i4I3yn1HOjW5MwewQcMhG9sHTl9sBFKrAoCbP1dGnT7+B/thrphP
ikQvQlFgdJoqAweyNXqwsClUtMDErJItlbzVUBzGYSXx6EbnMgirCNexTCT/rqcvHp5LDzBbe7eD
FEAFoxYIy3AKhOnTzmEoYuXN0gvbnZstaoS0L6+kgnaCsiDfoVUwohMCxcG6TaHzAsd4XWhdTs8o
MlDKsKdtwWcoO6YiCbPtGBnsxwhsIMRKcYwCHWZgggmibYv2kgQLMG/ihuVEokC5MtJHiW+0rqaq
E4rgPSJXG9dfUdtBwfP521qazSyJHVHvFWv40znIk4fWFJGr+aMgR/3X899fSmTmCPoexispWyJO
w2dtJ+mZwmmEQigljiVK+yZ+B7pvp2tZ08KGn4ga9xt+CHLgJKp4cHzPaCg4P7K8RibQgDRc8DS7
UypxMkrJADOx8OoO92jLPZ/m0jLSPwcO/I7K4wEJd5EaQKbERAPU2b7s165wt2D64KPiZmFP6tos
BrN4cBKteAea/e2rsjrVomT+qie2sAl1VLjlXhPNVD5A71+h1S+ICBmC2nxGn0gWfz+f6C12PHqQ
2cfFt3ktka4wOBG1ZbuvAQr7mVnAGP49uVbQ0NJhZrEBPlUW5dIg7KTVg0u4JUijRPmLBFVQpr6T
t9YzQcT37WYl1M0azP8968C1+fHmW2gpES0bDk4IQKAUvkfitQ71ZGyN8RsQfaXzemjBfTG7ojO4
3B4bNfANegBUCybcrlX1KlfZI+zYhG0Acy5u7Y4yLcuD5WJn31fhkTBhD/HeRvBaFeKj0VstUelX
6HSvZOqLU59d9tA2G8ek5bHpnUpDz/ZUbQsD+S6UJlUYlW35X8UhNAHdURoZiMArbApkT6cOKxti
GubRDKdP4u5ARt2aTOMBEWSIXyXfqGkALqMSWlVK0KO4ZIwpOIMx/J4ADIKDX/4Vw87xOkJsJZZZ
SwRdvDiywZskcGrJy9WnWCiYS2M+f7ylfIGdpagcP/pJL3KT8igJqcVtva+5ejcOG4hzt+0LdDwz
+AfA99tv9bq1PfC3NUie+zB0CXYMHM19XYxgGn5NMxPwKUjDECkDICBpxe224uwOhutBfYB4tF+y
MguP8pUHn0LHo3WdYtzdukLAWSKY6cFLHaZMWqggdKmcLKiCPKqIYSp8OhVChsusnCjgg8u8xatG
ZAUKzEZtXEllaFysFC3ppZc8C6wtVQFhR6XItgN/U/K9IYhvyWgRwjEgTdDelYbZlRAHSDuY9iac
PJROAUO/sKbl2Ad4D/rcXvg+NjhdBqQgELXxXQD4eFxkW3VkjpOkAdkSa5B7aul5Z/EYZjsZUI7T
Z4fcQ8FNk0J1xlPHT5ACVFC/SUZFJTvdkcLLBGeD9WpvP39vS72IW7no7r3VBDRl6AZJF7N3X3K1
+aDM4Q1E3nQXas+HuKGvH22NWQyGd1VHw7WLwicne7vgCiPBE2CzdmoMJrTVrFFPPuIDteHl+go3
iUNmBC+90l4l25X9HVI9tdO9LW7qVnYW1/brwpJPrfj7/eozUUr0PB4q602+MNLCzlyFknS0KuCD
iNwatyttIL7pA6lzkwiPGngqiOucwVJauQ2hJtN+kzRs+FSe1QLpCNHhIrHzXGcS5IdI0gEXMgHC
hajg+PZ8Janp4R6s5JwnxgAuDqENPHSjcHq8LwxKR91Aa1487RWnqNEbrA73FLvarF1glupJNyzB
3f5AH7n3yhZDhhYLrWYHHhRGr7cWJCC2ASujvCOjrCPYnjUcKC2Gmuvn88kuzXUWqFsij8d0Gpi3
OQeFOLXXQnPcCitZ99LGn3MFQDDM4DqB36+Qy5cqr0in/MokKqWF20B9PoelK80tzN+tXp1KsKWB
XKojnQlgnXFX3/EKqn7QyvxFqpnlHaL92tlxK6A82B1zNhGsfX14+Hq0Q0o7SGQ3oeKCpI8bJvhD
BIweEeq2ML+oG53Gpt1L5ZbIDh0Ps0TZvUJ215OgLSFDRDe9NrlOH3sINkG0pdCEQu8IQq0imEHp
bPgGc1b4IgKKxHAHSN+IktlXJqQCCh6IErQP/kz+tAL2ZXflGDVpDl6N3tneO2WFJsIqfpSfL+9t
Zo9mPH3cd8sLViXBJ5DQdlo10hJb0mktM2I914FZNUaVV3nZPw1WvQFKz6kVf1sb5IY7DMZ7rOUv
zx/iVp949BCzjQowSd/6ENVyuALYQLn7NRBWmeiD0XxDtoqhNNTdtB72s2cRMr1vHyitiPvyBUdN
qCS03F4B6drlMdTPlTzAF8ZCN0SECuHl+fMtVb3oWUoRoCEvwI4IBY9AAaAtEcDkuAKmsu3NZtRg
YCWo9Qa3QqjU8Cshf/HFzLKBZISqH0dhTAAXofE6NEqitZUeCio3Jf85qxSEzJ9H8SUyMC7Xv6Ic
nivdH69RaLOzMgYH8hHCzkSj8DuY/zxfi6V7ya05drdhppahEJF4Lg7dDLgQGVdKRxlGa1XggvBh
+jp6YvIfEAOOEJ3QRDk3YKehvvRablBKZfnyeeVJFiouE0jsfusmeVyQzVSGggNIY9IICMpo04kK
nxfJV0UrQ99XlhT3Wr1GO9YMDdwCGzlN8H3todgzgJ+oh7+ojQeDnPOg8efkmHy7O5445OErU1Ha
2kl5oz8+2t+zu5wXT+bCU6D03c9chO7IFpWDQKlUKGMhxWR8NbZr4uwbMY6DQPa3xGhI/zCA3o6l
uxdGMrkLY61pmeROS3aRnSkWd9RoNdbOwsquuK35gxnejtu7QcY4KiHSiUFKbIbWabTGGM1ciwwS
nTBXlbbQ+Diwv+D0vvUN3hCVQH++C5a+zTnlNGFaCs7VGFk0GHVUPVPQQZNWGBv7YR+pqQ142spS
LjWAb8nn3SxZgBxC6KRTTrCDRbPNqfEld0QbNB38l1ygH2uAQ2TjSLK8C3gHG0kVVsZeOMvnVDm6
IxsghaZpHin10svs3pXj9R26cGu9re7dzGiowreQxEYOq0cmqf0RjFaTDMJaW7ql/Px2vN8N0EGQ
P66mDQJpNXk6WaCbpYoXmJrJpEopPq45hP7bX4ue08nxaD/Ori+eWw1iyWI4WhEN3r6cRiVFt/DE
4n+jSul7yOfuPQWeDmqiVtrVUyH7vjL4Ql58617eTTWEcOIolRgbHhtaoiAn19ZK78zSvGaRpB6g
48RP76nWSzQ6jFEXUfgh5UIrrURLTrEKlV+90oAoMhkdBBYtxEl+4OXyg1Yz3UXog6/KBn1pXNpV
cmVz3lL+R8s9u59ACmesw39nEaSW6r3TXFu5taEE5kAAx0zkUIPsDzheWnWlZJzm35nj7hs9cXqt
NkzUXyxaFQxah/WY1pm+5elroWkp+JLTF3X3OvIiCLNhOrypPTxGNN6A3vC+UCi1l2kLZqBKZwnH
4pBvwxVm8lIFlJyVgCKih+fWNGLujTIp7EPCHuUD4xp+BTiS6lXgeO3gTg3nRqhUALG08hoWpzpL
5gQoagGrK1LO+EX8Gi9obOE6Xv5GtvDRAo6wzxPVH+XBYs6dxX4WrysheOEgJmfpG6Qr8rqc5luq
yWn4HtUcod+fdh2lAKOGLwxKc4DklGsLPOVdD7YbOf397pWG4MiWLIg8zoiu0x+XOTfFMUIfMJaP
XKMi7UDdV65LlfVV6bIyyaUx2Z9jAlBcQYoPazscpT3y1KTSJ2MjBaRNGtUOmXmH1jFY06eBh67q
SjVxadBZGOsIpnR7aKU5bP8OiSwpgDUoVClWpjQFjUfLOEug4FQDafYWy8jB/xIc4613glbjlj2T
v6AGQ12fD7O0O2Yhq+9hNc/HPPKPIRbQkoKnReGTv/KarBSwVOGZASMgEGxXhltq18w1TGB5gRQv
xHjwgGjkYNfs3GuxhYwfzh21uZRm5Yw2bBrl4BuAbTO3aR29A7V+8XGzeT7lhQjASbOYw0AAfCQa
bJbum1PdLa79zK/wEMJKxehLOf9m7PwEqb8jf/qHA85CjtRzMR/AWsDxdtKX5F4aCKAhAQIsXZK5
P/QrfQ4a1Q8V/jck4VXq7fmwCwkRN5eo8lMhHmHIRzn79pyd6mmNq5d436mQB/yWbO+cGi021gZe
VSDcolxV7POXzHw++uOPA5Don19k7VJs48YscJWkr3TtCaYfDay8nv/4QtUGbuA/f73opAJCp9hG
vAG/TivQ4AQiTxXYEdVX/+PjgzRHbdSm4ypfid/s4yxsgnb/iGvgMXswwcWMsJaOHzoscKKunKDg
523oQ/JesDIyS6Xbk6/uq2DXcG3Lr4HFnboOhk0yEDdgi+EGDB+Ubf/NXGEKlNviZ86p3SsP+c0N
PHBWtvjS4s8iExx2vH6A6IkDAIoWXYKVs+Rxmguh9Z8rQDQNBMcr/CzP/XJzPRbe+/rkvcGgQYwU
ajBWXu7SMLOYBPObBMLYU+T7Ck70jrIYnebk0AqBH9XSC0PL/AXWhXtW9l54FTzuqZ7p74qpDlFv
M51Aoytcqx9Pp/PfwzBEen7OeYTiEAQKsNMGDdBZ7C9fIRVYVhjwmFT/wMtx72uBXqx8NQvgIeg0
/xyOGAIIv0ON3IEIuBbgejbqvs4DnM+rB2gaKK0GIIXK262Kpdh6K3t7oS3DzeXbYti5EsKAN9vY
UwWNlmkSZu5KtPNbOdhIp3YDguaGfqMvxDY4ECp7LL+qjf+eH5Eb4k7M63CIIn/VdrIt973mbuDf
/Hw3LKy/OP39Lptgq5av06DGZqh/xSLS9cnlC3C7ENbXZOuvjMIvDTMLV41UQhOHpCgn5gGRg8CG
AkHKLdQStEj4cnlwiUJxC/cWDsj1Gv5cIZDMIkxExuythM8KTWg0IJbihGRpTEjmWihUKnX0KSS5
DJ0AwPlryIXuglqtw5cc5ZBArI4EwExMJCqj/8mSegLx7xR1TRcMJxUyujrFdWYo6hL71kZaB/Fd
l6Q/4skAuAUJwAy9qyTIPEC8gB72w3sZXkrKhk4AKKYgQUW8PDYtHMtoO6JcI4xfo2If+R58QnDV
4KESzrYo+3OB8vxFTVTrR1+KOIvJ0CQnqaarkMp/Qb82z1XiE1K15bm26cZIvkgXrhJa9roy2tIL
m0VjeKCAQU6MSGuJT0iex0QPNd8c7hWwLam0Pj3wvVltoa9CoOFTWA2s3lGYjNHwDmn9+TNMe+NB
aBBnUZasS4HLXDxCU9JKH+FM0MEcN+siXRlgoR8Cp9afmx/MYvg3D1jSUoemsRaZITLA2mw/CY21
vsLTVLCDaPSGuAC/8nxSCyUb6LH8HJNNOoibQI8EYO1Bq3b9Bo4OZ8/2VViX6bUBrsiwSY3ngy2G
u1l0jX0YPkCYA6kYPVw4uJFAh/gyjIHeDZwKtyJU1sNd4bMGJcIhYWC0HjpBFPN7EGEVVjNm3jVK
APBYXb6zAIcGPHpooK+sPN3CMTqnSCUpW7DNwKBWgORiy7wJJnNu9yFqu5CifYfZtYCiLzRCnAzQ
ek5rzoDkUnpCKOOLC7g5IFWdnKxs+GlfP9hsc/m7Iq3DqHHxWsThoxQvDWTcn89y4bQVpg/sLsAG
YgZhFTdHRg65E8ouUZGm0mvLWZX0AvNuLSm15wM9vmrAuOHnQBCxj8q6xwwqYKR9H850DPyKhE09
xEbsb6v++/k4S4FImAWisSZgYp5hU6Eptc8+Crt78Y6CFn+Iv8Zr+x6tvJGFsipE5H5OCAjsCkpO
WDmoIe1KJ7Z8JVZFFY5jOKZ5AAJwpYA8vkxu8pfYBMLxde28XvpIhVnogY8RDJh8DF0eoPUMuu9U
2PHehVNqwl7zi/kQa6gerePfl97dLBBRZdCH3DTVTiH2uCJqo9qbvh6jTDPouRGobxCHUHptrbG4
NN4sCElNADGhAeMx6GNI8qWWC2eNrbTQGeXmvBhWJBouJvHjNUrSww72aXJognmNxOr5Dpw+nQff
6pzv4mctBSoXNmAcvzPdb+5YWB0Jb5SVusNS1JxTXQI2q2GyjC+p1TO7N8t9Yhc2dNF1IG037abW
MrXbiybITZBblzvY0q4cDje87KOZzYIFB31ayHYjIuKt/IJlIilztDy6RgT5Ic6EVQVMcKauuQlW
OIdCD6xTctl782Bs3WjDhtFAiyxq4CJAaIekA/zq9szh+aIvXevndBcB/P3c7bDqBcDeOtwoLPd3
AGfbE2hfG+kIlaYttJPUsl55ywtVc8gO/Pz+izIvxYIicSG8jg5sKFTIbcS6sB0N94x+p2ShW8Tv
aiN4S9YSgoU76Jz9MiBRjyCdgzlq7hF+DnjbAbopIDz8w6A2Z7oUEfT1XCg1IJyhYtcdayuxmVe0
UlVYM2q1mZuDCl8jO/5IcbkmDeGyWgtemtwsyAiB0HXFlE9xjCZll8yYhBY5Od/0oe1v/JUb3cJB
+jc8dDS4hAQBMAe+RcqQwxqxW7m8LVUIJpWN+6M0HGHzGQa4RWWxGr55oxKdGEop9y7zBtdgqNDA
J6dpNYjWclC2K88ee5KoI1J84aXtLrTpQiZr1+xBT2wYJYTpmwEjLe+7+gMtPQlebi68BBU7RK3D
5Hr0088rX87Cws8x1FBZ9eDohoBYaCgRyZ4R6rQFxKIhnv7hCFOcv0sykpDJ80JKp2rQl5uoLJND
Q7KA84PaDrCcgMywdF3n9C7E3znIOS7gsCBmHd4DCKBa+0vY4w50qq1Uj6zx6F/dc70DHC7/yFa+
y4Xjak75GTi4zkOfbSoSFDYFI3qIbsj9n9UC4nTsPQi7c2IPS7QjBb+yiauPLfXqo1WUb0kVQU3+
vfKGltZs+lzu3lDoBmzKEojsLWSX8KmHWtUmcswbKS6cOUpskkOfxQJ3bxuns84e4LEE4IxZrnyW
S+PPMhpYPLBkQXnoCXJy9x2fW9uNlXatJzHlmI8WcBZaYNk7+HlBkM647/fuR2vBPyI+8C/dybM7
eIAYPXRQoO04Kvzn8wVdSKu5WQbj8l5PwgWGdNpGgdN8jVTQzqw6ULLDGsp64XrCzcMNVAV8IseS
4b77GW98Vn7+6AuLNQdviwNXJm6J33W7EQpfldwSO7+QpWjt4FwaYBYNclLKpbwXId4Ane1dehGP
cKB3HenYKq4DvVcj1ZI9cXHXKFELIZ+d9tzd3q4ajw4GyBk6MJlTqx4mloXa8VrN7wIfmgMwDDV7
CmTJXXbxuUvaHJ+v48KWnosfwwIKouXTOqJt/4IPZlusXpwXyGTcHEdNiBwsZlwsobcbruEhuzLo
6zGDMn5E+7X771KCM5c7hoMYFQIcDGSMBQn9F2Ej/OqtyKZzmS9Qd4XXl78p9jg/RQ+yvSu7byGW
srNAABWPsSFJrFptoWGRvVBGbDafwtrPL72UWSQY3BYWcB3yG0FCbYqEWw3YJ5+NsPL0S5fPOd64
Itqq56Nh6kQOUGJrIJyrQKwOaBOov55goRzrDaU29UqlfwGByd1ykbu9nXFjAQszHD0CsYUbybYD
cx36a5Z/hAJrpaN86ACCuTLaQsSZg4qHGmYbZIVzaLr+gUto/qMPZQ77FckefnZwfXNGHgZUw5XI
4UtxhY+uJK2gYZmFE3QO882gxSV1kYDjxc6BgePA0gns+pIehA1QxjZ3TNV8XwEPksm5QgKvz+uB
6gMkAkzuFYr8WiML1hoGZaELyt0AJHcvDe0ZsZPCqdwOLEiqkzZtRKjouZd80zjoZSiw19Vr29/x
Zmc2JpyRVPAFAczi3p6v+EIEnoODA4gP1lSHG2Q5HHjQBSB71Q4agW/i+e8vfMRzXHDewdOwIGB6
J8mMQ+wgoCITB/f0/McXlAb+5prQZG2NAwS/PkK10IGlbu8awntbXGEzCfHXGLgO2LOv9aOWii1z
Ru1A8EQpET2uRGAqjJp4DMNcLilr9BU07wKkl5GokmCBKPHVX2txLgWS206+2yPwsCejamo3Ft3n
B1Pq8Ctreb2wwlyloSxgNuWr+47r/fM1nWnn/S9ji5szZHm65uI8xXChaI2SxdHfdKpAYZiNtIyD
RdcIkg0ys8yTowIiLqxNjyYZWTCWQ/GzjG3o4pWJGpUONKNlDgaeBAV/ZF9hRtkNBSWi1QIsvKaY
jKMdEIzC+o1lPhKUmMHHLfJfz6exwL7i5hzbGqKVMG7Fu4LzF2BYEETOToIOGSK13HR6L+cXNEVR
oOMP/bf31n8E+wrCO9fq8Hz8pYr9HKPee70QepCFcnqdvDbXZufZzA6tSpXTMie0UTj+4oG1TU+k
Gv/D5JaepTd8JUkQ+cbHPGF9uU1mC3p0zDcBWpTwdn0jN/WxNlzt+QyXUAW3mHa3L2mhkMS8xRlA
6ddWx5VkW18KIzwFW+6zd1wrc3wzs4CjR+/HgOD27v8BqrtwUZ1DvaWqY0YWXkK4pIgm1WI/WWNq
CTGc6BV/0BIICxXDP7uQ3HbY3TwpN4XzV4yk0Weglqi1Zzd+66Ur/fp8HRfykNvy3v18XjSuUFXY
KDADQ5tskKDqcQL5aVhrnC4dMn9HYMMMgS45vCgVHtQW/QLx1MRwD8zrlGSjEAYE6QB0J8DX+C7s
cHpZxjt8lj/XbCsW8u5b/fJujgTHF21YZ6xDs2Er03D0y6r/qLQussqXii1z5HTiQmuT4zA9MYMn
UG6lF5LWcbVjLUZSa0lvxRe3OPDFtUtVOKESuVacRIiAFq9ZcRWhbJ4mv8TQ6gW7cQu0JjkFDZt0
tFuUbXAp5JyWk2FN2xudJHuESaOHKCSbHJbaQLAX7couWzgob3HkbokyPg1wjUO6OO5r74WpTwO0
SQIdRoVEuBLal+4KcxA2nxMdQwUB5ZBX/8KYNWp5PW73crxFeqM8385Ld4Xb3+8nUvGNUMEm0/Eb
4dgw7Bflv9Bo13NmIin98A1/RSXqfA19mbcqSE4NB/EpGBnT4Jdy2T6X1rKDW5XnwV3/Vh++e5Im
FTm/niqYZLThBlDbSL3NLkVzKoY979Iy4feK8Mruacg7BCFEyIxyGPVsx+cGAwCDDxmssVLTeBKq
qfFlgj9BmuE+Yf/kYaxDqm/yziEnw2pdgshrRso+QGvEayPJcMUK4HLWwJEF04oVWI7z9B8SpAYq
CGU2hg8Eyn8d5GEhExtsy6JXGw8mBUAPgPUg1g7Jvj9/Hwvlh1suc7cIcTVKXJ6jc0wq5Zm3/8D1
3G6N0Hj+6wsf9hwvPrADxLbcEnGY+yLrN9dbSdMX0tJbLnT31FAS9IrEw6sbkz36CZlvStkge6sS
VQvnxxz8PfIhDW953Jq70OJcNXlpbcamNFw8euSnz9dmKXG7fYZ3k2j6OCSEFrXOVof4hAxdXIsy
EyvUXR1FR+kQr3xyC5exW3vrbhw+YxuqZCMsFgO8fPwmlL7cNtbzWSw1N+fAbCnzKhK7CBsIt9g9
BdVIqNQhjUrM0gIqaYMugIYdX5rpFbhlu76WRnRZRV0thMU5SBuKuDB+gYgwaDEw+kEWx17TjegE
IFRP/RVJCYxR8zXAiqU3YeVOtNRAmqvuZ1HoI3ZgV8dWq7tGZbROeAk2iSaqnCHq0EQRvwZH+If7
ZA7MHgYSxaEUn2hn93vRjraAFLEH4gTrGYV8lQ7DynVp4WOd47H9MmthaodNz8JAnAFkKuQuzzfJ
UtAnpyHvtmBfVzUjegj6VNNsI6ZCQdgH/sXdCwzUxLheYypBydyXnuS1YkQn3GVUDj7ZSVLhpl07
OctobPu98jRThehB4CdnlSMXmqvcGOJaWKudVp2abbL9U2MxaVU0262/km4vbU3655wjv8izisZr
K6nIIelWqfpMa4txAzMaWLsnVlr1Kx/h0kWXnBWROxaq+0AZTPQp1gZ/zwbuR3YIIwNbhFsZ5JY8
P1q2KVjevUQ6m4zkJoRdatFaZUyDeFq0pd9YFYhDAzTYcgMWpeGdYyN8EQ6E5UvygCuFtPIECw15
mKT/fAIggIDXmKYJ6AkoMoUCw0AZ5GFlLSZPP/T3KbLS9C7vpjiIYUuWFIpkUakXcAkjzQo+PzoF
BmRtN/7KqbhQi4PV8M9hyhGKuQI8JxzCrGT39srAI7HBrIEIBPy29mu4qaX5TOfn3XxGAsZPDI3g
XFca4Cc5CLaBFRzK4xra6PHtBHYPPwfgXDfxIgED8P/D2Zk1N6osW/gXEcFQTK/MaJYl27JfCI9A
AVUUM/z6s7TjPpyt02pF3KeO6Oi2LKghc2Xm+latg+j4OG0fNYbf+9E3Z0Y3FL1OOX60Zj5r5GVI
Aq2AHcO+zh7I7n/eoOQWxyo0swfABx8wK2H/lMDcwoZKITCa7RrJg7v3Tp4PGsK/H9C0MCohv8LD
r3wY6/X8IytdC1LvSmOg3O4UJBgtfF8AymIYOxa/qu3BDTm34c8T/P28u6N1EPvmdAA3W1tGcDg2
BQrKxO2qvQme1RTBOx9jHKP8YnlceuH56NEp7LuLNUcGHB6qrRUM6BpA7lNvpQ1cgL7//gvdOa7I
ba/0nORpVY/4hZbT4ElrvlP9/BgqoQ4Aye7R9OC9R3/bIt1khpTLI1Kmbn7VedwATM9hMQ0/wcV4
F9bskD7KM478zqMow2bqilvRLK3N6Sx/sNHJi0e9knfGEMht27TETDMF8kLe6KN66NMmyN9yNruA
U0SDHuTauKXaNteOM3UMBBX0BTZrlRLLHVKJLYA5jrVOWPZgTd7ZWLed0n0NHGQi8MtI85XojHEn
FTbnJgaqYcWZPeg9+nOETqybkwfZajWYGY642gS2B1U7/Ulk0HoeXAV/jmnJbQ9xvxSw+67xHViP
aSQFgAa442b6o0LgnyMEcgvYZmKQuiu3CBVTI6w3izOstR3IjcHko1sH8sffN8Kd4/m2MViyoaZW
Fj5mCPoPOEs71/EEefOoLncnNgeM9N+HD/TUgSjX5E6FM9IhPc1uuS9Whmdeqo/hVb2YcGCAz066
VdzSduF5UXgpPAYf1bjurYGbcydX6pL1w/XrobulmGLYsttZ5dX0QZXpzgF+Sz8oqSaNWX79ehgO
FjuEA66FCvqDbXInaAUk5t9Pr11SyegkhPlWgcPBGV9YYJ1giu5bo9N7y6pzzfMMCVM/ltHf18Od
0c//YVf3S7ZwwEHxjUbPwsEQKRGXnBIOmNSZUGpSo4Z6RgrBtACUBYfl/OCT77QKYuzy319WvcJo
uIpPnr4wb1c2noKeNBS9/TQk+zIAl+QFviH4pva2OBeYzUfo5T8KU+6405Hbll87T+25wGQ5qm7p
O8fbXALiJjggT2mUePNbEc7bfoseWQ/DO+xJOi6NAxfsLV0bAY96F42L2c+Dd3BdnX+IAW+7gtPM
Jpmq4eQaXeaxYFgvxzYACzFsV48sfe6+55vYplFIYWU6WhCrnX1hA56mO2ywFV8SD0Trtdgkge4T
0BkdHU1cD7bLnTPzthdYZUsL0Naibaxc/ZU69B5aM6yGa/b19yd3Z7ubN6fNDMU/4wYenL3PMIzZ
bh51bN4LYMybg6QYYchJCRI2tlE/IIJjZ7x2X1oAvazeDAexzZ+xRP08BGxxozZRmbvlSn9TN/OD
R3cvYrltBTYFXIL/6WtuYN7zAbdgYCswfdBKDqgy7vRjAcj7SJC/oy+Q27bguV1E1uionAzoBXbo
4NYYHvgGcrV1ltUCnesLTtnt67gaV8ZDXfa69P6w7G97hSfwXJP5uiS7S/UiMMaBcPTL8DQviTtf
XhfBw7HaP4tr5J/Rqv9KSoZaUxYxoXGjf5Lg1+CY4YSblW0FjrkHufe9L3MTffTWPChL3qGkbFV9
ZAGK57aFaB5c2/fy0NuGXkuAd0YVrMf0Aw5gkj+4sDVK3WflUfPJveP4tn8XtJc563shb8xT+oQq
Mj2Pv+QFHUnAFOQ5Rq8xS6gc5hXbjl5ZOrPHtg+ZOdf9+qeVcA2K/uv9FIT+X1vXgiRg1QSLua9C
22cwIigCk/qNJx5sqzsnBnBu//qkVplouZAe/VYQwxe5dWZjZ/WKI7FHhs53IqzbJl6Tmk06q9cO
gCSAaXcjeXMGo9EKHUkScxv4BNHj30+/u4viRh6ZARNaOhPHnzmeptxLmo/eJK4JA/w+fZMu0nTJ
H5lM3gl8/qcPN7H1kqTow2W5p2HStI676ru3A1A0p7b0/v6F7rycfxzc/2sZkEqxdDkR2iZRMuXD
oHXllhOFLUkDCrRTV/bg/P2D7p13t224Q6YmqVL3yyZz6Yi2YsCN8/ZSJl6PlsjKgwezp8HZiQuH
s5gs3jC8sSbztEe77d51fNuWa1pWW5p0WDZDshr5up9lh8HyivkyBgXhvpo0GJEMxSqf4iqJ5y8c
+336U5WbupIfLJ9/+r7+sOtuW3eTDnRY+PLDN7Q5Y07QUWrqjcubbPqZtqGTvyQwzLOWXV/viu59
FgmCBuIq/FLlIIRzdyjF8zgxl8iY3BTMrWfziZaRBotce0r9phd+pQm3SiIoHXDRLJGShQZcX5Vq
rda1X9GPEZUopsKyUfbV/Nya33Mf/D9f8U3Ak8taLqYCT1haJyv1l53RXbEy3Tkod02kHPmZFc6J
Pj/4tDu7/tZPOrdHprAB7A9wqiMZDk6jj7pvkF59fGA2mH1A64XXMuyFnQeb5Y6hGtFvjjKuJJYC
ABX8ajH9rZ7bFkoSY3s1hcFT+dwaGDVJD0SHx89yZlQPMwPT6azwy5xtDHPZC3GGLQlABdgCcIY1
DD/V0K2QORWdXPi/9bNXE+4MCgMRYXLMzCf9bu6MB3vwn6PjT8vvJsSyzKJbwN8FAygBmB6NyDiY
g0WPCmpCiThbmOBpW+xLSDS9Oodq9l1Iu5o333BpdtLyayk+eq6Ec/pjla9MgaAVj0RyGhJ19FWi
+x42zTDvtU9JERZQ9XM4Weh0XFfY5QZMlls0gCWlJ5RXA4UcWWd7wsO6lhxJPmrZD1xO3BrQSDUD
X51dpqbcDlJY2n4LUMaMHwdHHFtjW9O2XLPxDYzwjvxBifROoQ4v6d/XlJSbouh0uNLK0AIUT3pS
IuZBsH0RcYa+O+lBUfPOqX7bTk2N2eiFDo6zhYZ6AkdgJwUGI+UYzZ7P9vD2981xp4GL3Fpb51hQ
5ajDoHjwxi24KXZQ/DYhelD1SA1x97YO6oOLYrl9SDfmBVBfEK1001FdPtaOuikgXgZP0hV91EZD
5vYtxEz4aAy7Do4h1oMFee9SuO3F7hWFwKQfGwoHcsE+4Ym9JvvFl69WRMXFdLsOg/CYlXEV6j1K
NO6MrZHbTmw9MTo5nagMSbhGv397JAuKCxhZNPb5a215ab1flPNYf/VtIB9FAh6rM1kXokwOMMuv
KkYsMcH21SeLp6FqJefBMG7n2QWvuoLop29pZjzI2O+lJLed3VTFPLSkIURU2pVIl8CmeCYwSoPN
guK36ZuNqX00fDdvsngkidxboTen+FID3FzI+EhYgz2VQRobUXt4lJ7ey/JuG7rpzFpgmpEXDBiw
CJF9qzu9xhOOh09yhkwON3J4Kq7ntX62j+x3eGpKdzko8IAO+fpRleueakxuDvLZ0GxettfNfjRW
9A2soZBulVjxitWwLvfVFsqHBFvM6pvgV/n7ntTVf1bYH87f/2kHtwjaOjoVbvAVPRPZPsrzpZaK
Tzb0R64ZnYmukExxlAJdRQs8CpT+oilPuZ6umrz1mpZtuUg9FacgO87JwcoD3hwHfqI6UIGscAXK
DkAngrVue+k0HRJYj+bV/J0l/apL512jV5HFUZ2nNeg/FOgRFcCZokUA1CDZtBO3EsBQ5s16STqo
MKOflqk/wvMS5GANMHQhd0+SYs8gnBuwH+GBrSqemIgHI3fHUmNWbcpebEf7JDDsqckxetr8jlkZ
Rvf2SuJ3k+VK6geuPK9LxqC3+Eefx7I+uAq+rm69UUrQkgPzf9lJ+s+KA8dRlm+zXbvM/E1bO7LA
Ny4WVXi4boouqKdXuQqkDpo6txrqlilsEYohB8f4kJGycjSl3qVVBl+/eUSfUz7WwdIVftdPKwRL
VhMDl7UiuvGepOUa3M7XgZaeXbBnPZtCQOXfMrt0p7b6zKZx301ZrNhhX8MJtGNy1HW2g4EHtaWb
Om9gpESwC2eVMjgokZz1Tst1HFya4bMFxvqwuFLfiiKs1BVNv3nbewQOQLJFnIxaOH2ZYw4Y1SUD
JlL6Wu6OYjTeW0vb2Y0NcrDZG5VvVgb9GipVfPZcVLBlEbDqZ/aEJwg3LUCdpIl5KQCSsZQCrVCJ
1nTwFGdnaEz8y0E1/JkMjq7h8MKgv89s8G2k5pIZTXrROXul1XtXdsNGL/RQmXSPD4UVlWR+V9q5
jLimt5cMqHXXJux34SJcxhbGyT7tTkm2H/vnxthnWetKYBrUAfDPQDxGMHVHRG+y7JA1bpHYvpaG
heLSZDWzCl79FRCLlt2jQhM3GYCtx0LMGDX7Toij5gcN48TZmqZxRaOuXk3NvkUonBWJq/W1l8Du
aXLgmZeNjtx5cGvF0s1wDhteJYUTTN67fEP6jTy7PQEJOihJhEQUBnCW9DRMm6xFS4sR6o0LAdv0
QfLV3KR4kZctYAfViC7JRvYaxQFre13KYpvANKRCHQVWaAdryZ5sABtnDKTwejcWpxrr1rzMMhBj
AnzLk271G978VOJnwp4jDegO6kc9YZFow1PbZaFVkFeU6zAhZiIlkSYvJxTtfnIG/+reRZbuZtjj
Sn1m5LAkZz6qPDaZvIfZyL5slG2jNr4A5Sueu/S1V6wgNaAnLk+Fsqsw2DaN70vB1/ga84japATj
nvYlEYs72N16llP0X9urUUvsuGPqSZvJE5i22hn87zaqgMKVMk/SpnKtU4gS2Lx1xUDOYTCywtIg
KGA18HqiTs1ll5Svmsi8aaZnuG+PM955BjStMAMudqBhC9cy5djUQEKv/KkA8aIJqml5HQQG1IF6
G2wJsagzpbv+rZyB5Dar/TCCoSvBTyobIJXnaC8Ho0NKUcjqfAlLRS/zAOkZhkZBNBnPk0KDxlw8
rmsuN1u8JFnEivCY6svXWS+4vvANk1gKY+6tZHoDVBUZpto+8D3e9ecQUCGnDdNhEq3aIc11OxBy
yyMtQ0e7bdRvoiaHWp2TTZWexnHfi5+ONg7Iw90cFuJs4a0bOdSizsPcAXZHZXDX7GW31daGFOUW
SzzW7xZ4k1u52EhZGVcQ+1O5qFyQwc8J4MLegNtQk4yT2rWw0JaKFR7wGIpyC+XJTv2+c5qNiZNt
L0O6Ng9DB3tnTC5l5VEeHKl8R2e+ZZ+AvpCHT8NOdEdCu8Z7aYfyHAEBgWljarhd6Sqf+J9iiWnn
1iBDWI4yugpaGVEQ0JwBTCoj340AyfCNvDhp9cSVQw7PK+Z3SGBSEVjKukuO0vKbVRjRY19KBfsO
wBtMuLAXffo8NFkk0TI2svK5owJO6wVXw7ZaZSh0iLYKrSEzAw1TeLoNAvBkhC3uq15TAR8o3LZv
JreADS1sOXVcaTpOwauV4zrVzjjJ8xlcmxmWRe86SgmpvraRXxE2woLCrF1djzJ56VzGa3xC2nVb
wcz8Uzk1eTDpflJi1s9w1Wt5Fv2WVaiZZohhMBjcTqarGLmDxeOnLXEljg6UHHNI6WHUVW8xO0ey
gFI0ty1IMVaKQ3SJq99ygbcLxj6earDbCph7x51RuB0Ho46y8Y20/X7q4JYOQ3JIH7PPyg1QcoUK
uzKQ7Aa/V1a15kuZLzTUjOFq0+FzLdvNxrzDiAWe2kde7Fo4dRdIi0bMYG7ZEmsFcknyo8lwGiDe
zHdUfq4WyeFQArqVafhKixJL8wzrqFBvNynx0gxzgaI/6nxXD34Lyy4CIQBg1Ap8ou60HAc0+NDu
CaOYLGlAzmM+XLot0+9z0B7I8zzjPGJTYGD0vFV7t5snAKu9Xn636LcJkl2HNCbIf3oLhwQmaTnO
KTS8oGkWBvFKzG3NVdVAUXy7OTfps85X2vWocIxhy9ka1ai02hmz38D3Fwo1cbjp1jXOuTdpOlXL
mSNpIb03JLGKmbY+ZF1kg/wJje+ypGvUHwk2x5J9AIMUWKq9sQ2xRZQHbu8IJd9UOr8XFc4hOj/V
sx6neKN1Ku8JstCyzrsNBXeGNQ3KUSjPuUQsvr1MKwrzET+VW1wxc7EHn91hSuZTw/iw3rPGz9mC
RUtdzVCjtC3XsKJaDdeHD0XXGougByFULHB658GAg77Gu4By003TCr4driJ6j827ElX6QZiHpnPt
blVmnadOIpz7gbmiERsdOoABkjbRxF50G1U6JVq5btUPoJXZnGA6vxsOWi4dMHLiChiEwmXy3JvQ
lKSVIQF/KmAxOY2KQyaXWnQ7TkLD8cQMMDp5s+5Vk7v2MiOyUiI1vfQmJKOemAiq5BbBHoKyTDWD
uZqqz2XAhU9NzaNVgOZl+MTbPCSpEcykhwtT6/WL5vRQ/yFayluzxv4tYlwCJsEQOV9WZLYClSGt
VI0wE+N+Gi+oFzuCtK4M78CmGj0VDMaZEzfTN3apoy+bzWt7EcATw1IEF1tunOqxDTBYCX4kaLLQ
AmypAj5Zzi4sMUMp+ZAhGUBtcxZ7ZZtHUE5DO1UBPr0uZgwCJYw41rFpQr1KVrVt/c5aqnkDlQ4V
i5Na/lAoQEI5XrU+iFCtRzwxKPPPHcpOS2id0Eiu65Zjm2s0fAtEIUvzPs9TaDeweRpeKvtdlV+6
5YXMCOv8ujwuwAEoXTADpAKr6STO4FmJUMBVDfo0qtrPgPkuVwYKEL5vPbrSqr3I6y0fbNXRmBQb
NVas1ETmEKg8lCv6RUzhZ3YHC91rWZEvgMcDztowwx9LgzqYnp8A/EnXglXjZjRaUN1Yl8XZPK0G
kFUcDPM+DVzZGt2cRZo8vHHc4RFmL+2QNx/KQn1G7Z9pAmOVU3cwXqiB8B0t+9DZ8wPQ7oByKtVn
QZGYDBXobSMcXwbhtSXat+Z+hWg2Fom0ZgqNsjoJgRl9gX3fmhApnEeEOAPLfzUb6JkUsDQdUHvT
epdnE0Ealp0BPjlOS3RJcLbD5bzW0F3cNpuFvuf2m6zjqNiZhZ05BTY8GwD1hGl/4dcQmVq99SWB
o2SYYLODcve6XSbgnTGK5eR2n22mzoqaRNvXZrPRUXRL62q9TDZG2JAMNElQptTjCsPjq+WIdByF
8mXeTGkV5Evu6vOrTIz3ekKaprB1pWBDQXGl+g9t3zJESF1VgxiPSQBf6Lq/9O1ezTtX1oJM/WxR
67U0dpKUpxrmKc34DCbqpiLlYepSTBpY+EkAg+56fILazsCYlDOCNu21bfjbrNkRb4sXlo0vKvSZ
ST2IfjOx7AdkEMAbge4C5GmYE9yLqN9UEobpnKQ+p0A7KliBpw6AIeyFwi/qHU5Yzn21XRcoQivB
bIdVebKRDiDWuO5dUq86W40UBvgWbn8xYpWAIH42exGLHMeu0L1ZQmeo8jHKZ2P2eorJIaL8qGV/
0cdvLEIP+RjODzepKr/JqJcUk5eIL8MEblz74YO/mGIzI5Brx3yjaLIjdT+GJTkKqNTsWbOOVe5V
Jly4IXVz2FBM0FI19qbp9GAnCpAeUhHPGCcRxowzDiXUkXuqcVmycjVb/Fnk6B5oq0iV3UqGoTWG
aErdM+2ViThR+6Kph7O1K96JiYfk5hjDoHhyfVTnPsnPCaZr2SXTPAsGHrK0seSo+kSBsdHdFNhS
9jZqF92KESUsU1i0UDKUVT6C7dFmK9MOdIGbGmnKWp/6wzJa2xSGGZg3klvmSSj3dh1CWhimDoY7
wM2qK+CZipio+54WMGCBu9AuyRxS+MY3GBfPq9RX6Y6IDwPjS9ZAQfZDajcEsrEtoNzCBBPArK4I
hLky+A6nZ4MbZqAbDbOa8lGFseSE/VN3niUDRALYHrE823pPYanTgIytxjpqkMnH/JyhMUFc/Ycr
NTCXlwkjfW3pdhCdQAFQ4hobSuwSLdCTrWUDGOUi06kR8XWS15u7TqtwFq3LDm63i72zEAWTQvgK
/KAgCPdN4SlFD5IUjmxE2W2VxikyLs0u/BTZglpgW8uoqT3NDKJv59VzuoXRXdh2yCimbiV1WWAr
8MzMr0JCDkyq8NPuJwEWMy/nQAwcZxx38iYc0rDRSzhBPjcEHjthpfhmmeBLNGtaph6nGmLj3DPk
aT9yM9ZT1NuJ9i2nMKOqmghX+0EaSSCVQQKHxemSYH6jYWU8y75mrHj1a+LomRjSDl+BXJrQWEVn
pWNhbBuVnLgX7yaJBzTX8/mjrQ8EUx/MQX2pA/4LJ0DpIPouBr+cHfYDhJEjuPFStbGa7TrpArp3
KI2AVFgwCYCZHJ6+1XkAkVr2VikRGSVrG1ftwDGkRmsOnYzr+ffVGhLZsmn2x4yP45su5OmNJKKF
VGn1ZCVJPNDGKaSs86FPCDfLisAAHTrpkPmqGPmm/NfCXktZA0P2kazKZlqNaR6qNphIxnJYFBUT
U0XQzUPMlOZ7MYx8ixD4bMspi9Bq4sKx6dxp9ZOoxt80ReJGYKeQJJkZdhl7qi3MTyWW/STPtuFM
RobsZU6AYZWOXJ3dFjhqfC9PnvtPqxyyME2UX8lSfN4n3/P4VIjd0rr1uya+UCPsMfqBnKf3tNIt
vwwYjNGh8ef+GsCZ3Zq/Sio4FXCjg0WdFV6LLRYyMrKtcwz4+aYEepmnjM7MfGUKOv7Bc/z2DlHO
pHXK2s3IdTwhxo4l3M/LlaUEepu6SROAKQSJYa4u8KdEIMjQ8ut18lqBYlcLwOBjMI9t+1BxjEv/
Gp/Knrxob9IcAO6thErvKYZXt0GZn3q67fXWReVYP3S4rPXUg1iBSVb4YmdZWPBdg78t8fUmqG1O
W257GjNYbw4uo6GA46W912hoAJ6NpmJm+gKYIWTB6UpCoMOfDZhKJU+DUP2+cobiKzeCBF3nSky2
GjoR+QK3xU+TFk6ZoOT5IjC11kZUW1dVHVMjBAQeo65j95n1nprHCf2Rso9kOafd11Asca0EDdyo
ag+pH4NMmDYwCXaAVG2Fb9d7bi44TtHOlkIDK1YI5JaaB9T6sAe6K3V4Chv4Z9geOkAHNYCvhLkT
xdIo4uKk1Sky0CdBfdwlM/VUBgssmm3RTRyKNtsQa2Ps9XqDKXILRjpom6k9+0saBLJsPzVfKigT
bN8OsbKACF+gVA/bMGEgD183dIUwQcLYvgzOAYYq7efKjmv9kikYQCzHJ4N8mTDopRCYAKkfcZix
C2kAJ5QMn4hNxbxM/m5V2P2yTxv9c9VvPRx0VP81zJZzH0afig6BY6tWb9CZumyf1LHQT6zYNvqG
Y3oeLeAVpufR3CRLPi69uYkVNUZAsPBvlvgluOVl5ZkQ7TofdqiOCq2KTt11DBGO8NlgeNkvrqQE
jLiJPLOW4JgNeglCCyC6/RbhSI0psy/EeJ6oIwWWbK8Vd6xPXCrtC//RRZCKc2nEBDP54NyD8NFh
sgOWxp1mD/uk4kcgOB2txsMEqF5+spMQBMbMesZ3MfmRnUj2kk57eA1Ly3OjIbLJcpfmbFd3yOOR
VBtZhVamPjRkfLllm7wyacHINOAtekzgFVfUUG7WpV2GJqPY8bAItD0lO0grAg9pBufwTSX4i4Fb
skQQpmZIZssXnR/S2eHVMemw5LcG0hlG8AbQEigT2D8DHDm7qXWYi5O9LAj7tqisD80e7WqOaW5m
fmDas0h2OgJajipYGWiJN6hRVa5zzFn3GsTDIoBuRVncPnGcgzBnblUsWeQ1p5oFpvHeL6tKgsYb
ive2iEYM/pofGthvMi5NjA1O7/heZhaOMjBnyhcjEcRNp+QrPQ9gwgIMum0G/Q92mWT7HYlQAR0R
gSyH3Hyu2U9ffhiiPUJvRxeC1m7qziUF3t0Fvyujb5PWOKJBydB8QrOojdfX2nKUQYuo+XGq3uZ8
t8AhJL20LHUq7UiTkCEfTx3TfiaTB9nN3tEGOpgWaixGd5Zr4qQakIhBBCrBYDdfFbE20HZUZOsB
oSzOEcNtWqz3DcW93xtI5xWcKYvkQRpCSNGwGBEQkuUc+xFUPayFZMJEtQNndqheNgbZ7CDBXZd+
EP41lpe2cQlmimBCY+8ZZy4seg1oJcq65dBRjD2aGAYGWl9o0gNyJ6bi2jRKx9ReLIQVicsXV0ZH
bHsU8JKscHn8FvpB44eqdI00TLVv3S493TgXqVvSOGvCnkQocuAaHkx3BM6hfoZvMC1hWyZtZ3Zq
AYOudz09ZO2rziDgrltp9AfMDNDyfbJjTf5FRCek1DUQpaiIY7J1sWCErfCkCT04rhCgYjgMax7R
i4x4xMkaKx4Tcup4ivoJvh+MWsA30532e+QRdkqdebQJLRo1DYKXcwswXJv+JMbaSFYLmmAzzyzD
4VtQhGpwcMKYvu5nLxNAspOntnvMDSMWbJHgqWcbivtGA8fXQooCcUnGXs5xBYYGVBKJxiItvbJ5
KQzgvCsUPNa0R9BoxlL7sVima+SrCn6HwMDLZsTQ4gzShorrNDR3xeQT9WX50fJXFUxwCcnva4Ix
eZzLBnPlCm8fYEQvZZ6JE6vaopVE0r9byK3nmVjQtp0KpvENztESZNcukDAwCVwnKgLT90T8bg03
8llBCxDkxTNuIDOBg50aqcZXMV2aA8fFkkU5fFsQpiU/Rvk6ohMYUlaJo5a4Wpd46NEZDITnkB2h
fzhjG8/oltTNt1TbtgSOOUUwZnhI07M6rrESSgGN0NUwjic8u93JHVo7IfZ6KnnNIT6Yh2Hy4P6k
IY9UXiTUuwmUZEkY3jBBEkMzhumY4ocnuxG20nZM3gzoORnC5mi29hzAyN4xLPgOvIwS99D36Czz
91UPfEPbrylv5Ok4oaUIqX/Nw7n1axrIo8slL2n9tothWy3n79YQF5R504hKmNwftSFxFtMK0xQ+
8+2RTdhhSD91kA3Qpben9VM6+E0diXHVPAtAWeEw/4vcM0ErJHlN0a1o+cmpR0P5m/nbF16muFyG
Q32k2g6mfKwxGlYd6ge9r+KO/tHoSvmpCJz7YSaYJsTv03eru0zKkZw12BCow7G9aHPI8Rtp/jIv
kCqfWKpEiEGA4nSRxSf5+6LJroaWLZgn6MyMcSVDl0G2gOcQFlfJDkfvPtU/lBwnpd9Va4j1tvqT
pV7ZfuZlCKUViGdrelakddt4xRQlcoiEz/glhek2b5R81/0HRF4wjx36riKkPhXMwiKrrz0NGg8r
KO/lLplE3Bhb1LEdAOcJbl2phwob1Br0wemkax89HACso/zL+RNSidKISModMa11jmt6Qt4am8WX
UL41/emq/8MICiebWh3+EZauS444dJNnEaxjbFfnEeoD6OKSIQxly6dBYxlIQ/m5xCsf8Z8XDEgX
J+jNDmqtZnKST6ibtIAcGlMopme9PFGsqayGmTisascnEnf1rtZCc/aSKYBagoYwwABgwl2huxG5
DHYX/I3CRo6FEmC9mdN7j2sh3XS6byZun4ZJzTwgevl4WjJYHqxtcYJUPH71qXD5hZATXrvceiWc
yo1waAJI1SNGHj4XY00TYA0MaAm9KxDUSAJvbX7RUZ7JX1rpZwHAHgvHnFH3WF9BBOTax+baaeVq
tW8r3Ourb7g9mKlPD0vzqhHoKwpuQljvX+AVJxURouh69gf0S0m4/oGfRwsAQH3NJ3DCtr4u9ZAW
Uam4NmJXIHIsuIt1oWXhjA5KpL44hcD9lqqo6ENsTaMKoHBLoBhCTioD2X7JPuYOmXqF2pTqDlmk
mzsFbX7qthORrX6N+MslHsy4LhwmvSb1c/3B1GSV0GdUTq5Jj92jSb+BzVd7abcEkn4zaa5WHhtj
rQy4zBWMLT/byeuUoSmEu3gJiNUUBNqL7lGUxHASt4icDVTIB0cergZIuVdw9HbjT3tBRFWfyX8I
O4/l5o1tbV8RqpDRmBIgmMQkKn4TlGIj53z1/8NzJvv4t7dHdtmSSITuXutNa8oPk03TZgYj71aK
DXWlPNmYHfIf09DeSw3vbQaWN0Fk4K5qdIOT4zAXfmdXR+d/j3cmNpRMgJrH0YuY0lSWHybzD3Cu
2Fen1t8UAIiVYvV3DrvMvbaBtecYEiDPVp6CEjGtRrZPjVHv2zna6UXp2X21barwV02qP+4gPhU9
3tRQy6vUjj2z3dppGuSjuXbEWrcHDpZVIQOTbvaCkAkB6Upofhl969GnjhpBP4RiQwvOFN3G2GnV
4Q7DRb5q/0LZ59+MUd/GBqHbePbKc33ra7nu599+MHwUKC0HF5jz1uQvq8ZaW4x+M3V15BHfFgzW
utGCRQQFVIvVx7+TvdehTibRvxfmmma8bj1TjMe0JoO5Gw5zxyLOwcR07DWA1Hp8Kh/d9l1aapCM
xLrVaSCd9AoEEKT9fXyX/jgM98YeoHZionHV3OtklXh/jqCpmdayZnutliOYWrgM75q4xUZyLcNd
wk9blvJoKjeyRZuUY4Kg+0sUHTk3xzlYXGqsB+tXjj8jSmsJArCiwCeCwvE18zAiXTRIy5Ikanls
tfeiF2a4u6MPM8B3dxnlthj2M0gsZBVUgiGvbgF/Ac+zs7TDYgO56+sqZRdc9uUMTLRbFti4I6dw
3HvCDszpVpC33axCe11i0AyZYrIZ1HZXzqfy20FzlTrDBXAZlGIYLkq/Vx6X7oFxFngoB+fdEpK7
62f6Jne2biXRNvzYRKWUZ/02Gbs8Jbtvx5C7Vcp8bna9oQ9ouM3myXQfUbsQJ42cQNFvOq8+dTLP
aDT9SR4SqgyVAoG8FkGUGoSRJEiqWI0DPwh43X5mzns/bh19N5NUxLiu6XtAE5hD4J0H9nKzp1rL
1yk0cTiRN25E23Y458mLax/n8ZTCsgL0WnuzQ28HuFv7DaxzHWR9DNr/RjQO7MmNIo8SRSOf8XmY
z7V2637d7yy2V328tsOvagLAiuPbZPfvGifDzC/30WtZfWQowdzxMPzP3N8xDiBFjc5XsHd1gyce
6kGjlHhPqR4pI7MA/M6YVu7WZVJVeM7STVbc3OGhGdZKdlbhlvv0wOBiYYjX+a0G9fxR6bXBPTfV
dxn+WMJLXZp+tMqp6nHfVeu0TL7F/Z48knNtbzYpXL3iJR6ZlqTl6yh+r+qj+in4mT5dT/l3WL70
JLqa6YUWEBIS9sg0j0uZ+J3J+YljsNX2smwPZgMHSCIRFGOu7paBTgLkGKgvYC131E5HO3tJF+h0
5Cw94oCsDUxub/ZK9M1kzoeaOk63fbd7WLRzVnvTSOjzhqCNwDyEzn12t7me6/dJhef3TONnvssp
UNS4a7oPA9lKTbFx729SncICFUnmlSB+lAwofVyMvsl7+6TRmlReZ2ynZW08upehealfE9fjfQAE
BazQJOSW8psVf0glq/LAfS8oNLW3BphFJlu1cP25WEkUsrlvOKsqUn39EhfQ4f69dnuf5yAMtziB
VPFZM0j8DHqOxRqm6OxyHJQaN33cmN2+6uloXGZ/6Ie6/8SS++CQ+W0ugQKNuXyGA2qJ4ml8V+5J
MN2DgkqjqRio2QUxm4a6m2iVyoWgv6M0UMXezxlYBb1ah/1xkad0fq/jNxmtXfWPCkUXm6926m6s
h0ldTzbc4yEDgXehfxjcocb2s6upn32uHGTNSRMS9PgiwPaV6s1O2Gb9qP/QCEEfPojMj1KfXqNA
ZSgeZouIK5uHg1Df/JnCfZ4oGxX+Ogp36sgNSm79UAdunm5qBw4H4m45V2jpJAQoQuzhoQrZJ6Rv
s7Sr8iuJTjHItJReg4hENlvR5N7MdDYahqj5tJQnIx8RB41o8rF7skKkQ/GO9LGIgmQpqCHAtW1O
qdpeO+m4ni30OJkEeDDSc5eNq0pzjj2MPvnOimfo117eGDEJ1y1dBFIr6u3BaWjv08eoIhFgyKwG
DRSIiV5tU5vhNoIuPM+CiF4R5hnEpHsV1YfQNryXNONAisp4bMqPzOWdiAFcqE5FVJ40oXuFuCqt
f7/Vw9XszjkfKLMP/pqTIGMU18z8DivSsl8TFXm+RgOuPynMj4+sYFo6Yo5odqmTQ1ThbBX5VvvV
Ae3dKAAZqecFOWSom35hvyrMW3cPFVvh8lG6n62U91858P4nqGJsSZtwNB3q7tjTzcdxilB+5e8c
2UIDTnTs1YBEO3fSP60NhJpNZNq8goNg00FABjHwprYPRfTbwsPPdLvD72K2/v8IVc6Ldeqh1iU9
Ws2eqArxVlISxc3bkKV7Q6DJipK9zheXwjkwFvOQT9qtJ5Ng3BfmU5heTLSMMnxR27H1F1c7990Q
rhv9Xm2W71GWbPKDMr27Gvg1Qjev51L6l9h91PUhmLJ9u8BThddCgigZ107uSx3m8FFTtpZYL27o
28NPU64j2BXb2Zm5R7VrFbtYeY71gUr7yy4/TSCmuNtZJnTLKmmYOFmAvKckwuaP3didklx/zEyw
asaXRfneIkYx/zIb5BLdrMI6M86+WD7GloM0cm/EWLPmpubTnuJnxYVrrxYrKLQB/gnlo9GUu7pn
hXe9xb7mfPUdSAknsDYqYtun4iOM5j1z+p5kv5/0ZwdZcYmFIK5fLUVeW0DthgYjdpThGMPuA6cJ
1StiiN2UoiWwDDUKKt16dGwZ3wwTgVAtqemLpdyZrryVDsN7TISj5Zcu07VuGTulRs2YL6+LeoeA
2HKkytR1/ZRFMLkIoczwrgykbzTd5jV3GaWniGFvjgNeAHLVVmahb3s3Cr06cVKvV+thE3Xmp2wc
GcCEolqYo6MIEZCYxsDsUI3qvjiHStBlW1Nz8bf5+A5GY3xRON9D6zIPT7SfTXJwBd6JOvYLFEnF
p2WbvsMghGVlNbRTKWH6AieM18jfWHk0GFJEE4pVxjXGKyOaIOE0hA2phsds6gzGBNblYyaUQ60p
oycUY22Ry6GzUF1fdLfein2t2M7GhyXgv/RN1vE26B/NRIufo6aoCrgSOEtxJ+hIIS4NzyHIaKnq
UxNVr7at3STnpuz0NWJ2c59o1nkgeBOYYKaKFUBYzHSnDN7GNlyB8W5GZFRG0bBr2vxhGHsTViuE
7SJgOBKbulZ5mBjmPEfkoRcqrblqalNbR5L77bjQJL2ezD4Ez7Etmkuuu55gF1Gm6mS0f9yEIecE
jdRDXzLByfInFx2qZVTflvLglPkulj3euD4G3883ani2hiBhCoqLLctgJPWsnA1BoC1JAcUpMSic
PapIR9syhMLgtJjkEZ9STNU558+zvVeaQHf3pbWR020QB5NpptgDWG1d1V15rWXQMbADOstcwOoT
BTzSQAOmIc3S1slkgPtrzjNWdY75gpCmePnTTs0efIVutOy8vHmqmJoh6W7O0NuKczCjR9tat0RN
tL4bgzNB9MacLD2dRbZs6QBcDFJYWoVY9zgajDXyh6AkwLafHd+QXG61k7XY9XMU9CgQep3Gsn6J
xnXd99s6M3a12Zlwb5RMCZpDRM/svy/1Ywmc2osvh32b4rcbPrLOJbDGeK+ab4CzsClOnYxPWrnN
9PFhcX9MAdid06E0+n622mC2uQ+VshPRp2EytEXxsZ+RFrXPtLby3EL9UN0NIx/9pkL+4jbhR1PU
DNBJQkQkqPEmzfSV0v6IHW2h8mEwYNu/dpq61ZPoNoepF9aCaXemZ4UxSohSQYc7tPOmbRziPqey
d7+HplLXvToLX9FkvNas8Ecr0aOyqI2+ZaBk1SEbTlTmLeSWUfI/oA+iipN8yVUknS0TwRzpHpBg
Gz4MIKuj7fMgTZJtX7uHaJpg8hh+g4pphJAvJwk2VlmTF7VlANRWliaSswH4RgxFckimGlwqutSY
2mrgkT4tjgpknDFo2wUl4tSX76PmBrFIz8hzT2mcXMO7QdEAd+op7xd8KzmqG9u21bXaF31gV3eF
2GmyDqqZiMcFaWc52m5Q3EW76Ny9MSImP4x29rBaRL51kfpbFFQm3UmCN6lEpWDcOpZ8Db0U5g0l
W6eu7eFjWP6Y9Van7zSQkzUobSLKEzx6ii/tx1Y/TY5LrVP5TLYOdWuld3zF37Yi+i+0H1IUCA2F
cuFQpdsfqVLTwSi2P+WvRZU+a2K2zzM0N1hCRmt+V29rqeFnw9mpLnb0ojSg1Hu1KO8LrojJnczt
z8rmRTPe0LQEfYodTUVBHBn1b4WUP/UG8RZLuTFiyIoaFC5VTdebO7FjbBCTl35bMmHaiRrHvSHh
aIbzUHyn4Wc0AHeyhMX8g8hgpMLOE/z4HSjFrGrrxg6WPmhxR6iXwdw44TXUTkbYRZcU56aBCvFm
Tct3XA3jPmlfRLbpMvvHymPGrAwbC7kYs/wClPKlcbZH5gYMGcSK31Ve2j3Ftu7Z5MM6o5ehxk2N
btvdlXfkXaMNmVw0v2IddxkQw6Wsj3OE4An1qtBzWP7ct6Nma0cosdfE2zkzkxx4u1Yj4VL3oraA
n1Bh9pStmymYJ984fJGdIOFqUIGodN3Vn5hkv1xjezXXTTGelnEXhwddnFsr8SRbTDq8DM0jpBPU
8phDpAZuAfKG6NTFluspmhUMKscaDE00pH8GJTqnVONmc5iUP/3oBmza19isA2V8Ng2T6NURb4Lh
F6liXS1qvTxDzjC07LTZVdrC2nbNQgYI5f+6DHt4U+3K3x/0yEPERIHMoi3T7iGmE8vz5Sg1krrB
KQxAoG5IoFXns8jsu4pJ2+TqNis/lpnEj8n0mkX3NO29C8u9O2VcBy7Y9MNx0E7xi+0dDoSH1H7z
HgGs3q4cMPkOr0ZpZLEPGL7MNpZTkI5s2bvMr9YXP68iCBKCvHMhR3QFtL2J8pMLGwUp6kaE9nGy
iWRQkQ9TAmCn8XaoZkF/t6vFcJnUGXfL0MYVoaoQ2kUGcW12tJ81gSh2O4M5GMEw/Ea1Ix5RBtSr
ISr6Sx+B6LPtT/BaMtJmX1XxebgAVcmD2ie1N1Tmi4MMBYNHaVuXqjA2MT6XfYMrGeOKUmxFzjhH
hcK7nwULdkFEOelh5N8Tnd6qitzfeXlNl0FBvLHVOrXgAAQdaeJuo8vjxCSnyjHFqtaTc6GsMwQi
fUnAnGHQLjoKzIIqcD1mzVYfFCStExgghdi1V+RNDpk/T4Z46Kb5Y1LADQ1LbXyhox4uHfex1hid
5k6PIK5p89rcO+VWl7+lS8p8rF0MClGzGlOvdJ2L3sIqZ2c9fEKlnq3T5E/NwJHptW84NKv6Foqr
QYA1esJeZZKAeJnSr5Dmq6lfo/FdY3OLxFNnv04WqK72rAIaJndF0GtiQhYbfI7Pa3NyR7wDYVTX
D84MyRRambZ14kj/CHGr5hCncoGTK8PQdymu1CEw7s1dD3EeLrULkursxiY1P7qlXo96jaE5fJri
YWuEjp+nk/akiu+wVzyOBauO4xckUsxlsBFkNEbloAgelc9GlThQko+2zX/kEoGSvVZLu6uT8EUB
XlD7p3gCko1sBDetlaXbyJl0lg+q3lL1c16/FfuQsBwNI4B8MO1tpn7NEUMGhYGu2PjKY3EEvOgX
oUInU5tgy0H6xj5ulWyYzqYofo3ChmDsiCSatP6gTpFGWPBXOb7aPT4hMHnTdDnv0k0751sbFE/2
HyUp6X30hBMLuTsqxIHbzfYwPvcj0lBTLehWEt8CUdEX2CHHjLcdZTQIOtjUeL+apAmK+gotm9HJ
u+K9ddRHWbh/8iqngAa/tOdcQVtwD3dA9LjJ8+alsynvANwSezgSSJwoAbpx2U0bB0MUCmYTQkT4
TUO30yR3mTojMlaRAr0BoZ0bqF4sG/l3lVjhG8AvG1j9Y+vV58CTRcehRUhHCdtLLwQZA5Moj0p/
Eoyl8Vr6C3+uX8l1RM1iSC8fQTlJS+6xdWk9+yTNXF5a15x/aumy7oZu16uIQBZxYMrpClvxpCFq
aYSXdfEmDmfmGAPPKK+z5InV2rFyHoAgj80A8C3siybLLfLpXI7N28Qc2aIv8Q+hViPh2en49wL2
g2Z5XjbEM+3ahoVlEW1Y/Y4hQF45uW992kA9R3TdCg7n3DbBZcwqwJwwkXF6QtZe79rMFdvFrYFf
I/OhSED7qIVUX5ZufTR6lGZCaxAbq/tQpxhOWj9JLLo6yVvYqgN1KU6U1kKbHrmwhWZ4tUcbAMmx
Toojbk5ae1p4KufmwaaiN0QUtAKwWHhsY4fUpV6BAJPta50iThmnbWkaZ4YCQt09w0POeCw24/ij
184hT9w1AWiPNfwXn/cEutvk41YO9S7ma2ktGv7hudTGwEr+sPFv5zI/xK6zDdsNzXHUH63nEM1O
VTHbG9VKW2peCLa7OIOHDHsfhe9hw+7Ii4K4JoqXh0paQQe7bU4TUKx4roiIK0em0tgXG6k3dmuo
Z9Wrlx8TpVYX9ru6+OMyi4n4h3vlNKKNK77d/lUxb73zjQ4sij+kCpGCjq33Y+VjJKfbtF0uFUSj
YXREOvtjNWAiS1CPw7kB8afmxUjew/FCeVp2YFgVqxjRheIEaqfc9LLZupERNMTHe/OdizEmuaNL
3xgCBfxcbgfldazTjU2SrRsf9OmlwoykD8x1M1VPxO2d5rC1rPGyQQGMvC/6kY09IbCl/3KtMdqa
erhLLedPxHzboc42k2MyVhzDW4HxJkeQp6c2KjOECbZ2iKmDTMybYSuP7XAbx3hTzVj/7GpvYCHA
FLgmUPHug+9N7pQyQHYiu3LMFT3ygH2+BC2jTZLWtE9Re1igdHl0a+xPJb6pto+/CPna+6x/6tWX
Ay+v1aS69u9lseABTcaveSrx1lfFu1YmlyomxLY1uos2Oc/RopJfkC9e5c4HJTtULhFzLdPtxE4D
FUvoKu/3QUZ8TQcLYsNzwtCiyugbURLn8QHsmLXF7lk66UaWyM9TqMxjX12i8EYzE5WQwodc3m2T
Qd0n685KviyA0/E2K8/U+3EdXgYL6moiAECVI2LrsKPfAJKn/993KTpwaxyvKpLUBaWtOw/bjuZE
iDhb6aI46fXsL1a+nyNLf2ReFppYo8MzGXfTWvQocDVNsndn2qay5i9dOJ+F/uFkl0X0XtYoCFz0
FklW7sqTsKYPFOxl6q6HEBF5OKmgyuW9OirD/FlrQPNpgX2ZdD3vRXFnwu/pDlQ2UzXT6xK7YRRQ
WTM9cSWdrSoCrWHIYoy6tDgxLyfo9MZzWM1k45vCOKQ55HInwv2UGjcziYLUMnzpThgxNlWy0RSU
pUjbe9PXm02RnBQRPmKG6OKvcXSucn6z5DdWX6h8ulDbUnw9etSsa6IYlxacvXGqkzKpnm2KoLRV
+9GZUpRQkWMENHEEOOVjgBXxTzziuhpJaMtFYn44YUra7FAzDDQb/7dcVzJEpVpKeyJqBeKsxgrc
9zwnawqWCM0RhsmpeBXiA+XfYnxVkAUGkofBnxRqGDaU6kXYyxM9087m1Ck0uBFXqqcBE5TSfU5L
enKyw1zDdMjSj4sMa4WDaGjeptO8iYQ8KWgN6ik5Wkm116WFR2aygr7SdR//zzqzalAndV+HoAZx
Fb00qbomv5dbgO8kRjFctkGXjyfZhp6EXimXGV3+kviGcPysHNHQtbX2US2uHQGtEPGqvLZO4/Uu
O+qWCQ4A1zsdcdvINAAbt5qfSUDaszG+s/H22quYd2bIQ/OwWVLsPy4R8S2o1h8psCt54/0w3St6
btHuXFrmUDxVhQ0bc1vsYCofOioJrQY0MLvNKMIb66tQidNTfkpE8saUeo3Zs0qyCmGiWyGVSirF
1wzRebFsucFake+zdiSLDpA3SfyGzl3Gfg1fU4/j3qnsR4ZvVX5rlde2vc3RxjB8MzYOFQixZjx3
dUkJLWkE1mUWGqu6xpJWBiqsqyEmL7unL9GtGMU5mXqM469Y2nauWmykluqbRVu+JvtxpDarlour
fOfTK3Q4LfrdEcpQHIJ5LbF4YZkE0LXZbKHbFPsa5YNot2qkfQ5thcg4308AMXqxF8O3NBbk5/GX
o2dg4Qpnn0su2EtXxseJEHAG0onPaKFZC43lYMLgL9QS/XTG7wKKMq9nDvL5rLCwB9XCiqCt4n56
wzLUud+x8avZ26VtL7l1hsmEJp7xGyv1KWoK38CRn1jNMVsujZltmPm6buCOjPzaFO9O8jI3nIN4
zcUhG9GyN8jFjVNDNlXaCEDKO18RlA7WqdjP7ipE+FmLohUVWrs4x0b5NYjMzfAN2w02mLtIqY8r
vPlijYMoIpeu7bbMGfLyOFpD8c5MTNRx3AaIn3VbeHIY/HI5mXbBD8PIhRAiMWerUgMtIkTFklhk
27l6yPUHnfpG3XTLnsxYgP3VQg6SM2FoXV7uxJdcl9UOh24MKmntAIxMc9MN57r3cmAueTPlui4o
slFnmz/1fTYWwIhInxXUHegkUCpFD4jJV6nxKeifYRPQVykDxGuDQ1c59RFSFMbfpojxXJpy3eAZ
wQ7EZxhNxeJ4RVlRh7kXt0UwzuND1UJuHOP+0M7vs+kntuXp6aFLru10tBGM6vG5UhVezSh9r3Jz
5wjB3ftyq0ujFHvbgeVtXFSZWCOVT8qOHW05cB9GbXCkdZtF/tKJfem6jAXEuEWLW3bw2pP1opq/
Vl6g67L3sVyek/rD1foc3wpWh3rUfNyp/qx3yB/SjZIgkBUHeb+i/pM2nSePXgp0Gutfb4broque
1aF/iKFjeofg6OagDBKbmLKOGvkkk/tbEV8tN97X3Gk91AJYF89o+l1nHIU6WySiUsImsmXaX7pV
u/aE2Zji7knI8g2jBgIACIGAMWzrRN+FKUHJg4WoZF4Kfx4+LcsALuqBB2S1IRcLPLWh8x97ksod
T3fnnabOs1+PJpGcxUOZZCSzRFRhxdCBrtiDnIJQdMxaq2l766nfLEwIM9IGdyfIUz+1z3FTstpb
qTLhziJjxex0/SIVzX6+5/apvk1/78vB6neuBnAgXbAE00W3KSZkoligsKQo82u9nJF2ptpb2pTe
0pJUgB6+hnt+dzjaJ3mrIYEsjBNuE4RJ82F2l8bGLDHjBxun/KdoMTvPbUiN2qPs1+oXh5HDTd5T
fo3dV2ToD02t7cU9C6LKLxXZRXYp4m05XBuAYzi1RUtXEhBMQBw7GscilpnJsoLa/ma4ETlHybQL
xx+JRdmNaOCi8OoOlEmFmKtz0SBSw18/0Hkyf9bC2zdq5/DePVZQIYb6nmnWG9FHStnv8ix5NyR+
3CKfHx1mCdxATbeUnp0J5jVcxgzhk4arYd2y1pr+URDXg2w/jr7mbqfHylrV18Lpd7Arm4qgpyrL
bxF5WdRNC1I1sgUp0ZnMgLpvNv/I9JznvkSejSo0nlE3zJeYVPMVdTb5AUh/I8W55MviGWPoJe06
atsvvas2rCV/aKNDT+dkpIpnwT46GdR1HW50kKFoupkzhZl9E6CufhvOi+fkGSU26VhKPvzm9xcu
DhhbtjHsBwQ7dXgbTYYyinpT3csLULe6+oPltx8DEeNmYz6VDUbOtWI9qPUAEZEoYanJMyqds4qG
L6G/0FLCnG38x2EzTZQSWN7wL0Zx5i9FwTm+tCdnVO6eyCvoTpk81XWA8RYv/iWGDJ3p3p7Ri5If
oHLVk9TxjQEyBDJ/Ev06nB81MlmUHcsSS2vlBo3yZ+wQ1iRBb3lT8wfdt2S+r/rYhvtofJq13RBu
U6n4U3wJk4cM7anrT/otq4N5/C7ytVt8xLDy9p/Ygpx66WBR4/eIvWJ8UbO1wxCq8agDcCoF8TQF
/ezS0t/nlykHMRfaXeQZP0iHwuacsmm4w9W2/GI66cNLYd7EYJ8Vaf2pODszcaIG9tXhBDXZqv1z
He1799WgWK7AwbMhLNeta4dn0Y+e3vLQYjwevY4JjGaFkX/m2DtntybssEVlX2aOeTDuptq6FkR+
Qot7DRnnudZSibYn10LasyRsUUsOxpgb565BjWWU87ZXBExU2e5Dp2Rb6Gd9MyDA8mpsV1r+Wqtf
WTJvarwkc8WU3mZZCMAZYn7IOsxGuNOSZtdU9TZTcEtlykbDBCBIhMkfovs8mGkdLd+R8ESYnNWy
c4GY7X2lqXQeGuppUM2dC+nfAutV43uUMsi+0ClgbLgNbWO4zm0oqeKRAx8ai4Joxo5X53/InXuI
VJroEk9wEl0Hp2D7nTeCjJwp33T22dDPurETQEIwkKrzkNGqt/NRWNrKqutmbzpR6CeR9QY3QeAI
NHcTESEFsRjxxAfN/JK62CZ4vNIFRjtFgQ/LEQ0GS9xY2TqeLAKy1OQzF6heI6iZWTc3wLeVSVEr
ln1jpMfcaG+xieRXyZ4VGR9CtBmWIk9WGxsrUWFC65KtK6KtvmCIIGFtKmefqI0BArC4kv2zMpqX
KsHPMK5L5SHsiYyec8ur7vajFJb42vOqDmyuxt2pbKdsdHVto+62DYPr7B5Bt6Hmy1VItxjpE2aB
uM1Xfa2+KXX4riTQwjBTtk3aQWR92xzWTbbWEOa77W6KAzumXInmX5kkh8JFwY5RgQrKKgHp5ruy
s9j0br92kLFFWrEO7Wsk42OHNsdSQSnu9XmGA7ew3b3WEOr0pDvEyDlogVKAXZi1rvYTPPHMMLdw
F7bKi9Qb34UZ6LIIwcZV8o2QdSdW7S8L3G4xf9cuMhAFSobQl2HGECXyBwfUsEFg2sdIilAFrgz4
wDwr1q1ZP4Zlcbaz6ML4592Ui0vVH5ORUKW+/0FIkyhboZxlavlEbrxpYXQIc1v10ghzAlU+NKS7
AsM6piEap2RCUPzf46i0f4i/N/8SeJfKYskdd8Rus1K9z+UVw/PqHpl4HVd4Bv8lMvEf4qj/OiO4
SpPBUnULBZ8ZRMpT1T124cu/XMA9tfBv0rT+Oii4NiN1zgxdO6jqWN0FonpznPUoQYpowQ5pc1W/
9+mINdZqLCr6CM71p5cCWslcItQH//I9/iFD1fhLqnra6UUzuKhzlul0j8/N8LNDAQaLj74Ln5K+
rjOPeelwnqFyTMAb1H/5aOefbsH9K/1HfGvTGfZiO5wMk0mwLtldtgxVDHnTGiwPtfQtZTwn3A32
2rzPDoOxG7Wd3X9MHUEHLS+YUm86F68ibpC4e6szfZ0o7jenWBttWb8AcwV3017VYA9me9Wt2dNn
KjWXi6ofo/m1YBtuP4xa28boP1QXk3ki7Y9ofOYMxfyEJdMTOMzCamL0RL9NLGWfmS3yepLfl56K
FuM8L7aBFz9f2fKJiSROQ8JZzcr+UAdslcW27putlnb7IlLQIpkMaaUq/M7oD/R6r/PfpgznnQGL
+98f6f88ur97te6v83/c16FKszIv1IVBjNHD2c/34aXcxKtP/6Xdpt1K3SAtUVevioe1Dq3saj+u
br0vVoDTntz8Su8LD9JRRQu9/u/fSPv7Jw38+H+/UWGPodWbWn6cr+zHWAjtn7wKdHanO13oAelQ
Ef/3z/r7NUsg6f/9KCeMqr5Q+KgyibSdKBqsnqRjTHeI/L9/wt9Htxr2X7aeTmkK6cQxd+jXXCsn
GyV0dUR1+S/R3fekwv//6RnW/WP/4+mZyEukBi50nJGHZMtn1v7blvP3e6bx17jk0G1LO2vL7Gjp
q/LEyU6BhdW357z8nZ9MTnTLD1/lv4xX+YfbZP1lY1FK4rvimetIqR1emiflEQj2HkxY/ssH6PY/
7V33W/gftyoSit4qjjQepD5sST5TUQ4p9RuDC94aR19VrvH/qDuT7biRNEu/Sp7Y9ApRBoMBBvSp
rIUPnJ0zKVEbHJKiMM8znqvfoF+sP1coKykPOb0jdpWZi5REAg44zGD2//d+l6J3sKYgvG2topVG
ixzFA743i90eUFB6YmnLmv+sownas6E5qYhReImbTxE7vgxOrn1dhdeemZ5o/ANdAMt/onc5gMUV
trxEPH09vIryIbXPx2/2tD2BBgM3n2T5bWw9GrA3yzUaqeBKhLDQtqKTSzm42OY+9ag+c+cMF7Xq
1ohob8gxX+s7eh1z+DDZRwLoSgKEdmOwTO5Wmo0FugYmqrPgqTXxGSAyw/K6nhVO/qN8oJFyDPby
dmvSpfr/bdAoqDC0LskLEhvrFbBheT10zxZve1ZETDlZcp7SRpzLKzr5Ywk9wjhD5lu742IAjdcv
fAhjOVU1apXDo/6EKMC2LiwWR+xCuv6Ehhg2ymY4daBRdcnllv2WWfcjiGbEifJrUzK1UlnxEamQ
ZjejwhlebIXKPeyOomy+xPjKuiUM5UIIh+kzuE7rAKeZekyluo7iTVCgtPKuMkStYC5iCo/Nup1O
G6lQB9+58rLz34hIascra6zWdvUy5+cY1dA/PNY4+xziYkqmffBceK1M6qPyLmGiNqu7WkUdPHf3
Tpb9dd3lLzLRK4+dtMlCMsupHEA/hDgynSe2t2R/GtXrEf4EJQz2BQs3fpF+DtajPArp3JOgXgYn
mf/ciMuc7RnFoFK5EJEBqkkYOYjlTpKUd5l1ycpopudjIejO+VTJcIxmGbHnHEPHKdl6WETvWZ8m
LCb4AOPmoZ7OuvxcolupUdCjzKxiYAJRzFvZ7r65oAB9gYlWDUuCzp2ZGhPxizhj9HjdqU2W3cAW
MoNTzwG8FK3ZgAz6vGpwNyb4LYOnRkaf3TB8TPKTXCy98iFpb8pcrsw+uDXYTWR9j5GegLncXYYd
fqXGCo/HIlkgqS8R1nZZcffxvPo9vuTPMx8moZ+HM49I73pTiVAYxg/mJ3igRv8cNeye0MD2yKMd
+sgh24A5NW8MdZWZsATgkaKuGMJ6gXRqtPCzJlTSUn8zVPqboVDNZ+3W4vNcUjgVFCvYHfZA/MMb
5OxgN85DZPI4dpIOWaxTL1EHV5o1MsMjOTWbhibgZjDO2nRjuGd9duY5JqKd+5Q+borkKm1uyulk
ipvrnjJj6tEAKrv2OKUdsLDD8MaOvNfCt5eF+7Xxz31EZALTSNbe0WlYl+14k4zDi+X3J2qclhZU
hjEFQi2DSzV/GfNTq93oef57by57Z8E1uvWQK1AgG0RRMxLCS+dJ3iPVn5/tA+jmPetyy95ZeySV
YbpWzCmC5/E1f02+qW/NjXHLRqs1j93XdmMeOtN27fDnp8WydyZ/vnstLQTwm+EboXHM/nQ4kVXf
SgWxfFmfhW/dAY7xvjfy9n367jUTG8IRri+SjZEzWeu1ZxkHvhBz36G3F/fu0OHgyynVc7IJDaR4
RQAyrrE7fIRNChWxETSRIyAZeTbb64Ei/spoNUmPTtNdtk2hjou0Lc7MfPYPrNR+vXpS1s6ldnB1
UzK55IWfMFoig7coEzfarAJc48fD3P31NavvfPp315wLD/1+aowXNOrwi4FirEH0IU4GGGwH8cJt
FD7x9Ai90SZHRVMmF0b06sOnN/wZQd+4yvrLGa248ZZUdCKi5DRoaP/VxpGbn4UJ06xJf6DEhdBQ
9836lZ15Kwv5dLT1e1T5sU8TmJ04pMWkcW/D9NU078K4X1E5XfJSrc1NAzDOaiiXJ9FTl18WiPgh
qngp7wzzS01SajceecZjGb6aibipZ5q/cbbqQ1SaJjxuL6ZpY3SkGT5W6qYnc73NLpHcjCVRGOOX
MgJeTypGRwNt8s4MD7UXe56LIX8d5wdZ07gLs8t6xMZELYBeeUzbMkpLvfz4K9izHlfWzhJWtJRk
bKehydQehwaIQ1zZnw0VPKgAK9OZn0EcBofQH9iR/HopqOT2799/43k+TIhrxHkblM6drpPmik4l
hpKsKDw4/HkORCbVK+R3CQA9V9vXBy50zwpRbjHh784sjFkwR0zWudHUdHlnPz9KJufO6Fi35KgG
cz0GWCmvbNFSI33LKrHujQa970BZpaMKXlBc9UTkHnj45b4PtLMqHsKs6YOwss7DoTFw6aatb5E2
kBtPUSGgfUV0hb8OEiW/6jUtQEcKdDA2k4FqU+AvWo2vdZJuhVVpeepA5Iefmjf5eTtgmawSWd+M
mpWLLPzmfvCcGHX0YKKv2A46MBERYs10hv3TuY1/YBb7/tj8eSpW3y/23V3uTBnHAjLtxukcaI2a
ilxxVADdxEa37HxNe5Ymnii/GGifbbdgawPjaboKrGjbrUPV00RveZfdlel0rBCsZ0gjQ7JIXRIl
A1THdd2dDDXNPHzKQ13SugHtqaN1FjhnHz8p7vbR/9U17Ly4RuX5QiZeARpsoImJ4mopnv1neOQx
TSIgOa6FN9Q9sS3KiitEsyVK/jf7rryJ+ufhwWAPQbf3ZbhkWIFzOp7PDcRsXD7OAy6IUBowSi9O
DZTlRMfPVLPBD8uF96n9lqQX2A94Dt/S4tKh7MYu6VNNyAvby1fWnAZ6nIktM4Izo1knZw2ICbzv
pBUe4zFocxB6i+oLlvdaLLJrKKauWifNDRibOQxQkJ7TbMkPJE18T/j61X3azurvvms5mVUxg/26
AOd/ZJ0kZzSwLtDcLkJyxo3FvUtInFo6Z6TtLsMjD7nswiClrjxyCOxyqDIkK3/BivSECuz2t1bZ
EnvsCpDOUlHDe7bW2B+P0yU+1CsML5fpMYvkC7jYyKiPaRufpsfdSXcert0jTHd/9wneee85buDX
TsFVkbe9BM5wLI/FDaZlyODkwg8rAFtr55TbvBgXagXVdvn29BCskiP2tufwAKoDSw1zOw/86vbu
LAiiuUtGZn1JtB/96RU+o+X2FjkLCiVLEBCL6Ch8+PiRN7fH/NW5dtbbNdNDkmzP5W+Mu/yUAIvr
6RUU+zJf/80Kqtx50XgtkqFaTvrC97ATVMmlK9Ft5mMiD3xze+bT7xkJ7x7HVvSVOyaDvjCNrUm2
IxOpigtI+saRl1YHw4H2zA7fY5nenSa3vBow/0xJjb54OXQrNT2wP0Cgoo8Gh3yL5tylVOMdWiTt
eWN+fzzena8rhr7yU+wRfUfYAAxTozrLKNGDHwSzM6xKSTZNfuBB2LPo+55v8u5kFj14lab0Vnlx
HM/i2YII4By6dXtWe+bOvBoop5wSZRGrFOibvsK8CUbz4wd4X6Hz+6r63QfXOnMLJ+yoXdcFbKuk
RnuRhJ7TLnHaAEQfHZbNQmOsLtFhXZkjmoDIBkdGzEO4zuyQNSfJv+DQLegSXdVS8Si8YDHOokNJ
LsHHTMhmSTUCoi+M6NxppDhN3VCcd7BFVmOL0anH8w+WLHeflITmSSazjxwxmj194WYmJFjfB5aW
Cu9rB454mZYjJo9UFRAugBZ+fCf2jYKd6Ys+eT2jRCURpAGWBIWdOWQJb2Ih7QPz/p6Nnfo+iby7
11FtO1iwOEVoJdFxjZYSbntor3uNNNE2tVgPo242si/9qyisu7M0w4MIgjfG/FbOq5iJ7cC7et/z
ujNvhVOGMEE7I99bxc47OnORvE1RdWB1vO9m7sxZhmM5sRiD6cKoNuRdyPHI9WD7HApS+fWkK3bW
wk3vq2K0iG6I0pqeArTeZtNLsf5bD4LYXe+2UZZWqJYvHBfGjxLelwaArWyGl7SPDzxs+2IExc4a
FjNwOMtZcJKJUkYXo+nPiv4szhQruvDc9ear2Zr0Aib9SirkQh9f256ZRGy/r3dPYAX7p6p8OeJN
fOiypyI+UEfe3ptfvAbFzgzlanrjdcVxA/MsybeQQzTzJh7YcO3MB9b9+z779u/ffXYnarsqL7af
3UA54B5FSX7gBbjvyDtDv4YUouuMI28pdm1yN4gDWV97hoHYWYl0pLtmvmFy4HQFAHoyV+i+YRp+
/GXuGcNiZwzXzRAEhuTotg4XhJH4Emz/8cfH3veF7gxgJFNjEG8/uYcDV+Dj2jID8ltXLZG0fnyK
X98cy9sZxWHmB3OfIjRSEhu+RVPfAYTxSu3w4+P/+v1veTvjOMqHOQBIXGwchPuBmP2FqbU8VT2w
Q5IKXR5U5l4vRetQSKisH5/114tP9CE/P6VhigxuVnmx6aLupUgsm4q4lR0nKbCLIulwoEA4/vhU
eyYRy9sZzU7XFfig5niDKyq5FA9zhlF8adyMD9biUCtt37e0M7LLKHJLMmHjTWsVLNLzKoLoW7kv
sUaZW8IyOJSH/OsnzvJ2hnc6Rp5p+Q1QXCwGuJ7S6FGP58aERbD53IflgTrKr8e65e2M9SozUqVQ
32564UYPFV/8ue8V/snHX8mvh6Tl7Qz4MIgDLyjreKOCoz66j/srUR4YkfsOvTPa6eu3hq/SeGNA
TM30CL14XdUH3qj7xsrOcB80Kzqz565kjzDrc/xtcOdMAI/LGWzuoXl2z1ncnRFvW3GPWHZ772lv
9cf1V3ofMdkZ/mIEefL28Vewb1S4O+N+cs22n1LOEkMcq1dxT0AFLIsFvsTOOPMxclQHZrB917Mz
1pOoTQiJ5kzIrPEpULDEy+w2awj8NYEZBy5ozxfv7oxyjwxgPymgbE7epz59StMGGMnrxzdr37G3
f//undpmtuePUZYBkrju8R5DKQ/b6MDt2TOivxev3x0cO1xjSUT+G7UBmd9h96PSfC2qtSoOzIB7
BrO7M5hV2/V9n3OGrn2ECodb8sBH33dfdsbDlJduGQ4GBpJ5hHP82uCfbQ/MQHueGr0zCnKjHmLU
R8kmlit4IAJCB2i9rW1jVcEbPBR3vOfe6J1hoNJyyt1tW6SAX2fIKys9/fiZ2fNG0DtPPTI7VTtR
l+C5zHhcKNVpRfUdMa2dy8ePz7Fnq2TpnYfeMql5uHGUbIYgBqvu5P10ZRp5hw6a6cgMqefNwRZp
7RXxGlXisPbm3DphxfKStK5xYgb9cGBu3Hcjd8aIZ/thlztlumnGK0NdkPd04CHb00Kw9PaM7wZI
E06pW6VZuilBani0QnFJABJYdK/+5wY/MSFth+RD+y5iZ6SUs9mFblalmxgBfqUf2+bADLLvaZA/
X0NH42wOHS/ZuLNxrMDl1JT9IwIP9KF36va5+vPewvoufXt3l7pU1UaZc4bOID2hhUNz7Rvf2hry
rBWvPn7e9l3F7ngPIir8NnqkGCt6p+4SH6kAKodiPhRRv+cL+F4LfncViVNMjjmGdMBl9pg2LWpq
4+njD7/nBjk7Iz2MLcOr5yTdzK/9vflSfvM/Yw3++Nj7PvbOYG+ttk/xu6ebdnJseHjyU62MAzWI
fZ97Z4y34HL+EIF1iMCIx3x0jsKbjz/2vkPvjNlRIMms4oCRRbwH/UHEn1JB7Zljh/g7SNB+6v3N
O7S9c+++WF1mThe03CGcSISXdcAzPr6GPa9PZ2fI5hW5dBABeWJahDTn+ZG49vLz8vnQe2jf8XdG
rtc1du4GPPPkm5r39P23geM17usFCo6PL2Ffb97ZWbT2ZRGFYqvz6+xFdtk8l9fGLS8M64u1DJ7c
k6W/Ri798bn2XI69cyrlNEVrlWayqciRRR71OXiwt9qlBT6Dj8+wb2Vp78wSjRhwrhNmuMlf8Xoj
dkvdRfpJvuob/zPr5I/PsmfE7eaDe1WhBZEK6UaH1B4phhZ1feAC9h16d6IoxYDmnc8vqNVmmkjT
2D/wqfcsmNTOPCEya6rx//Awzag7cgNnv9WXI6TIoVp9fGP2nWJnuiiEBg8x98mmh+aFTx6kh0Nh
+NDmZN/hd6aMrMsn8nR5GWcZXZbzKToewgOViD2zkdqZIjJhtURKcujhBmQ3gTr1anzO7j6+LftW
Ecr6eQIaq8g23AGhB5mN431/jeJimwZ91X5prvovzcuB02wf8l+8hpX8+TRpFYG/SLgI8t3Ijpm2
2RELMGbmcURPhdBm68BTumcgq52BPEa+50fIJjdoC2Bw2S2wwePBX0Sv5aG32r6RvGt92IZXK2h3
vDJD4m0JXMHxw/y31vURLX0Y/+6hLtSeMbfrf6i6rCF2mdtWtRCmjJOOmfDjb2TPA7vrfoiFOc5+
RRW8N0C5EatsPBWAsj4++L6PvTOercHoZg8H9EUL+U3wWvDN2+9H/o/X8X8Hb8X1H49M81//yZ9f
C7BqURC2O3/8r/si43//uf2d//6Zn3/jvzbRa100xbd296d++iUO/OPEq+f2+ac/4J6N2umme6un
27emS9vvJ+Ajbn/y//cf//H2/Sj3U/n2z99eiy7Hnnb7FkRF/tuPfzr9+s/fWEK8u7vb4//4x8vn
jN97CJ7zr89/+oW356b952+W/bsQQmrhKthOtrvVrA9v23+R3u+2thRuSKXoNmz7pnlRt+E/f1O/
S0sJjdRaayBUaPV++0dTdNt/MszflSst0/NsU9gajpj5278u/Kfv5t/f1T9Qh1wXUd42fJrvDcx/
D3vXFK7nKWHafA4XS43cGZVDijxTOqCoKj3np0CvgLGR1MUADYORNJWgvqsIp0NeARAAHWlpyw0u
LQ8IUVqET8ag0Z5kzoCdFQhYFB23skvtZTiZoH0N7U2YDmMTyk2TQY4CyMdDsQrjefgs0sKeTgc3
ph3iBlIQdOdF/n3ftv24ltUWNW2KMHuenAzRdhCoubqolKhC/9gKRQvELDHnHhfujFPGTIn5yhsT
jk+Yo15LHFmr49AvSwkoDjfYdDdMQZieB3ZjLaveyRTJXMPERx3KKNtmSMURymfM+MeCrjyIvQFW
GgEkkl7HmMwjQTTRllAv+gz7RwST7vOA5hf/fp9jGAykaaACln78TXRSfa4cAvWSMYNAHUh/Iqom
CgglbpuOAAVcea6zFAWAf9gKcgRBVjusw3HKIvKTYojJXYbdceJNGQU134mT11iPcBLqcg5wPPtt
ah71g2DBxc7moUScuISPUdRHLnOHplEjJUQpBT4kFYr7UblNic0uMjXZEqlrIt2TfvJq+zFm+HSu
ZmT9wzB4T1IY5VM8pklCqKoFWGMKe/yek6mG9Uhd6VMetfOzHiOeEyPcevXSLDIJQFQDhEijTMtk
NdiEQg4AE1ZUEqjPJ5mVXNTaBICXFHWCVERXKAFdWRXeupq95mpQnl2vap76cJUYJBosMjXRdHdb
iMjVkI0Jm8KRuCO65BiR8tAkpM+BRzkQRuH6YJQ18DN8wrmLijBmV3yUZElhk1ZvOCBYvd7yUSqp
2VtY1cSGYRptzFoZ/kFUNyNKNryJlo9daWrCNxPNmQF7fcauaJkmJq/B7x3S+gZjBoAR2AnU2GFw
L2spAdAMHvu0FRHlbbjJrTh5MWmpX49hl2ZbrXP01W3aAaull4fRum+c/j7KtLwdWu0P1spKshry
dxIxAjBLdr6VIPBKE1yUUxJ46beA7b1tLOTgzN1pEAU8HVAkxoQudgc4DfW0xybaSBP3lUBAZJyd
GFWDuCifWszDFFjQU1rOmizE2mbTwXSA3aLrP9eu5Wy8IjPLYzGXQwDTOI9IGcmMHoSAVrU4wqUS
ncnMHb9OTqyxkKBFlY/s7mISq3UZpie5qUyy8SZgpFYZty/QIvV9OEdDi4k5S2/opPTDwnAgqq4L
12jAOGgDrs/UGeOJLGUAoKbzQJLP9kggbOSA9kvK+ESlST0cAxuc74ehUWz2Sul9EyXZQh4x99NG
Gy6c2NqSzl0r0cyJPqyZuiqvm9a1RLU/iET7eFN1ppYaKGvXVCSMmGFMRmMpwvKiyGOsbgUxLthh
kQva69jNyyfbDvC1NlVvPYW5E3+qMou8oiwdSelJEkfjDPOFcz04kufOBjCJ3Kwk5K/x7OQh8Hzl
X8ZljJW69ur0rC5otBzPE4/vUUo/VS1TI0qmpVmGYNXNtp2+lfBURkIjOt31zpG2kkLBEsmH7FaE
OqKLXCbDMxZdMrdT24HApEM8GO0cThGc4y7bxJ2CED6GDVMe6CHEg23SEsnYCYg2tpdbW25sDfPG
t90Y8D58xJKUtTBubpQIHWNdR2pCvusiCqba7WJ/N4Ymi0mZUxwnAxzbfxkJ3iwXTe+OTPXKj4YX
D05Qe+S04fhaMc9/xq+lX0SembdOHrpohFPM7d5Yz811YZcqr4nxI1WsMAqCvZ0U8b8thtxekSmY
DGduOxB3NRG0zfIzJVwdDHhfbmMc7PnE9HrfW9t+ye0Yx7imsFr3jrOOk27+0kIwisEPhwRtdEFa
5CtJXgU2eU/C/Rkn/CRHkvCoYOUjbgERRHF8Xuam0Z4jKTPNLa9seCy9dnQXwm7cM2t7Cxa2XQO7
cDyzMf9YfP2lJdLe9c9Pa6ar8i2HYP/21m6ey/8BKyVzKzL7j38tSP60Ulr+3//Tvv3j6/867Yuo
fnu/Yvr+i3+smAz5uyKnlpWPYwrTAhv930smw/3dEaZyPJAsNm1DsW2a/Fg0meJ3rZABC16YWipn
qx75sWhSv1uOtNheMxd5gleB+1fWTPb3DvO/10y2dqRtS1fZwvJsR0t7Z2cWp9bop9WEv8cP2vvR
D7wWA9wMJO6+abXIwG5gwK2fHAEH/ksXkWpx2wBZIBJSBJVJktXgUVpyv44V1gb/CAqzjbI5s7yu
24y+m3+e/RqRrRdWpXER4YW6q9palye579HPkWT3QHtKGWt++MkNNWazXinXO+1geFEliYcZhix+
sWlRmvP4zQMuRnc3rcgybZSpS9J7mWovEpUNpMzlZnffd3OM9aYyO3s1874FKD8UyY2wwhr7lmu9
zYHoJ7A1JgBuboqZXE2ijK17sozM5LM066i7BI8ILNRW2Rc7zCokEW3rQXwIYf59C3NT3lgppCbm
mS6Et2xAlVAi6C9cY/BLBlrL5/WTRLJYTEJkxRe0wLHnm44LJGFsInsmwaeICBltAnJCdOt25qPs
oqi8iEprC4NKS9J11maB+O3IkaPVLVUaDJ+6KFbJ+ZSEqlyL1sJCV2mUG4UZJNYSIjdrkSGwy+F0
zpKB8DetjHZjuUbVvmBoi/Vny4qYEMoqJJmBLREQCRu9F/nOTg/1xzGZPdeWldszwbso+JncLSLs
4cUTVDVlgk1nb5nVV18H8Ag6Ky0vMtuHqjY3ZnDpOU0CnzC1UlSaptXeG4PMSLyYHSJDy1YAeTJU
PN0jb/czUsNGQZQp3k0C88K+IKs+NYPgPPTC2lnamZzJVK1j5kktq7A5jrsmT2AN5EA6dNuRJqJs
kwOLNuyu+NIH4EaJwFOGtnYgiVJ0LYpolZtMrmaXP9VuCmBdz6VL7lcjS/yZIvEe89ynn2iavn86
BN5MHARmU4Vro3OJDaD7TmBt2iokYiYPxdIOG0x9Du9sAsQ9HjpiQmtNki4KxVVNsA9JbWGLGl6p
ZBs6pWfv2g+G+bkch6YhjNr3WM4WYUMOWBQ5GmOmGr/gcR1vzVro56YcEQ+5JCQgt05A/x4NnUDx
yGsXx1sf9P5zbHpzvXC60HuMqpY8dkCQW+tAwDGqsm8+x0aWw/tIgy3jrEne4kpiiy2yIXoJxkjd
TYPLnoOQhPEEijPe9LrxYoYPW6vjJtLBzHLGBTQa1zlXZlvegxHG2SM/qa9LEdXhWvcdqXZhZF1k
3vYFF5tWKJcyzmGeNjSM8uWoVNCtytjrn2LLCScsNTX++m5Iu5LyRSm/mZUsbnOLwb2sG4VNXCRz
BZcjGdpPAYu0eWk34BWPUjNJ+T6mKgX+V0PN7GJ6Q6Rciqu0CRwNt1VJdjnp7FwOcNcHLJSJEKdN
1oCZpyUDE7EmOjybx5gFAhGToNdUG59LlvHsBseGBFCqA6w3ZyE8fymDmLh2nU9PYmjaFwvFI/QQ
s1OXs2p7aAnuXNUEQIU23K5cZA+zGZfE29t56p4SM9xeJIYhtjphQtXGTmvoPECKCX5oVQykkdoj
eBBTX0kxRp+k77ImDsy2Om9K7bwUUxUDpKr4PZRe4fTYEGBx2UACvKu8hBCkYtL5Q9CL9lb7yjof
C5AItE8TE0YbCjQoiGH3OcoG9g95MOXVWZlHVXOUNY39lMatjk/9ysD3Exh+RvxBZoxccQZ+wapc
3MdlJaqN9pyyWOUiNS4rSycFNIWsu8uI8sS5wxvxrsvpfi5Cm3xErrsAc2SE8Oo4lZeyXDThfLpx
hT3X1lny1NVu/lgZWY0uBNwKaZWDI8gxDdJqWNtmHBEly4yFqZO5aBk40Lsh7wgIvxAzghfDSnPi
iJpQa+I8jfo1QR4zXWA2An2CZjt9G7PQxjgy+/5lJirm0jma0FB13XBt4UYi+Ioec02xusCgPIKv
eZV6jHuSOvoWLguN6I5QucrEtht0jgS8UmoiunKC4WTj1+1iGshbhuIvEyQITvdkxUYAtclu5oSU
IAGsGGa3dU+Vg9CaNgxgkxllLzdNZlX9MnWLSS5ilgIPbeJbtzwpZEAIP7S+en4x1GspctoBQWrd
Z6OgPYl8tHlEeUbWtG7AC8tkRFEfs5V6yYZKEhPYWNnTkNrYzUxVYJ7p7JLHil1H91jzNUHvmjVq
qHbSoeKrZkvVNqBoQsvBaav8GExkkCTlCM1Q2dA1TKoaJCvUntr+fxsgiathT4Jx7nmOmgxGzmR4
ISyYSF7bLjWBla8MwGcKav9VbkUwBpoqDNnYc80ZvEkxnLR5Ynkrz2JKX0AdDtg+WTkrYbvkbTja
dTcvW2bRZjm4LlsA37WG89JpST92Z3fE89TMfJ4my0Oo7mMKU75pC5ySqPKczxqz11na+TbowzoC
Gmtiajwplc8PW8ovKgSB5AEcZWLAHZg47Tweu3mKQ7V1tWo2XaHw/eReaT2YoM7emnyO7yEdAa6a
vZQra+WYsT1WcgsPUmxjlmZr5da5mQZ0+BWL8hC8dmPcZ1nPYBjBDnGr8jS1VkMZkvzWGcL/QjcV
9WBuSfsZECmi8QwXXLAqpkS+IMQiRIA9Hxgj7rm88VVlfst1HN+abaTf6jIf21XW+Mm3sBhALMBa
B8xWpvN4Xppd/U2XwAJJyCL9cSid+LofPaolLGqoVcxzDKSky9qehOSmmS8C0qReXTWTFtxbjb02
O8mY8+Os9o68YJudZTlmfNlSvyP0zHR5fHrfTV+VNqyBRBenHdZyVJrXkxmWz01DXtNqsFrvdbC7
5KIlluSRd5+Oz3n+icYiRbzdhEEJgI0CmZede52ruuM6ycebAf3wV8+sm/u+9LJoi0jdAqnYu9Pe
q5t8GdRNFS+13ai30quVQzRjOF6ZqiSC2Wb2o8Y2lQE4ljjPQshKEzTmDkn3Xdu5dnHWhWbp4e9u
2/NIiADYDQx4mOz1hGqfZ8hirgnMyzhnjJbRDHqyy3TDutExZ0k27JaQigWjwpgz6/ZJ+tI9r4u4
f4hKDZzOIBj8GL8uMV05TwyL0Z4EjJoqBxr4qiZvmT8P55TIuieDmbJi1gyGc8nKQrPWyj3e34Pn
kvMQ8dI8DhxPfsqGiaEBK8q4iEdJIrmapuKZRkAszurcLE+JirWedVvXcNRHX66IRY94bkTj3lX2
RDEtLGRDe1SRj8e4qqcZRkRJcicUZfuc73p4MGvlffOmvAZfGTlKrK1xIqBUqa4PEIjp/osddyVd
6NaIeBX4rTyDIDg8BdNESaISZX5fMdvc2W07s2XPiVIerHScyIGn0pEaYq2NXLP5dQznlBZ3+maV
QXzfJb4hTgjKMID2S4ukZulhs+hLAuFT0ygXvNHJjhWBg3a3TefhLOjYZROxF2Tn5hjrrevHNd7i
0mGFUFYpuUiJW9uwMsIUAHqgovo4hPK9pfE3ZDd4aCVoMgEtvc0C/KYLimcz3L46oPA2+xTMcAIT
3u11s6BJ6vh+dtRkFVkIYQVZyG6KkpBhuNfXtezIODCHnMARW0Ys+kHKjXjD+gCgTUb+Srf8622H
/3G7ZfFhX+G4i/K3n/oK5vYXfuyS9e+O5dI3YHdhO9Kjev+vxgJJJL8L7bA7tUz2wnQf/r1Jlr87
mh8XdBeEErak//Njk6x/p6nA3/Ifz2R/q62/skneMc6xRdoeCe+/ZfLZAAHttF3jdgzQR4cbVHH1
85j2QIUj1+3f4nYunZWIMnVtmxTXV0ktfJismQY3EeVx/GK7XTadJm0zHOrV/dx5/OMzmZajJAUC
qZ3vrJx3ko4syyshR5qD01TeZalhP5Xsl72Vo/zki8dk/uDxXv1s2x1FoXd1jh+Nl/eNlp8FSD9O
TcWCeyEoiH7nerw7dTpIw+91vMlL4hkINLEvhozFDBG84rqdzPDlr59OCpxFjpTsxndxIVZG6IhG
U+wiLNZEktXZa0wK0xffLapVrzP99ePz/dyr/OPy3p+PJ+69WIZ1nVN3nM+UxHWwXcd+XTWCUGP+
+PGZfm5c/jiT5AZCEqby8r3z++5GhpQuiwn1o5Hm7SY2kuw0Dqf+L9ldfpzEofbvabmNCdn2yt+d
xGhir3OaaFO4HbHufWx+q6uovqBVlp5Kv61eOnpixJ868sDVUaN614T/cWKXsWtzVtt1d+5jk8wi
z4NwE4BIhraUk4ljJUNw6862e5uTRXM+pl5PApRj3PpxUenF37i7HmVdGoI242RHi+HpekpswfmT
QqxLdnfHwcCu7eOT/GIsmEptS2jUglj07shVEmBOEHXDTeRG9iuJZbA9MXvdjEkSbmRZt9cfn25H
QPH9pppKW8KkwcNJdw2qcnQTW9oB8XYYx+uxND4XkYyuC0HOJAlBhFFOWXM8OQQYCMJ2myPNsNFL
atPT0ccf5RfDhOG4/S/Dkobrztfb5z2zph8QEkMEelumauVTnmH1Ahz/L5+JxrJ2PWEJj+CO7TD6
f+ydyXLcuJaG36X3vMEJILnNOVPzZMneMGzZ4jyBM5++P+a93W2lFMqofS+ryi4kQRA4OP/01wpu
lZbkme9cdmYTvACNxXvl4THfV+RlfD3SCdfiOL2IfDB7NACjbe/URyIDniO4yLpEAGM8NkzlD6dM
3F+ll+AC2DuB/Ibx3Gy9DeDx09daD9uFuOzPiC8/+XJszhue1LVtTr6TqR1EJHJsNbE6b+cWaO2M
yxIr6Ktywvg4w+f3ajSC7NuEggADZvucZPGTNQ1ir0uDc0VwtM5v/q/5zqYwdjrLuiyCxN2Zo9ds
kjR0SIzHJd438mD/zyedRq0F+uCB4XPMvh+vhe7FwWte2oasXG7YiciwGPcKe5FUTvvSd9ZwqUK3
fY4019hhFG09q5g2x9c/47NJ//tXnKwyNnrfIX3hUg1NeWOOI83M2LeWWmzKO5AU/Y6uY7cdC6/c
NpYXnll5nxwFtuFixoIeh13kVEAvc1ppPakpzZBNB8w6xQ5jLvMcTfOTb9bmaDMcz3E4UE9pS9wI
fL0sjUvN15u1Lzpz24Qo52ojb87wZY96779xBWomSCImYAUVmqAce/9SaSF2GtLCS487NXehcISf
Q1JRgw1258IyCgN8UAnW3UfmaK5yu04uRaxVOJZkonp0+qK4xhHHuh4IJEA0IRRZA1+/8E8qKNsG
SwGWcS1L10+Wncs1gcbHcGmUarzsaUACm3vpLXdxuYVeMdxPjgr++IVTnlvw8//5/dwYurQtaekc
jI5xFBT89YF5YaN1lSYRjkXJDQlF8SqIMAeUkAa3ukj7JX50aHNiR1sCuox3/IZsn0uz2DhSIeIp
dbc/UyV8svNBnwG58mDxWJSUJweZNbR94briolNFuvG5EkIUjryHKCtRgDhhcK8cp91hINutJqM3
NhHC0W9fv5BPDjcD1zCTHFUpLUCukzcSh/Anity50KyoviqMybk0A/p5op7JIsLJ7wlpsLdDHJuH
we4U/n1WfiuJOlme+SEfv5PjTHgSopNFcu9JzRS3KLfp9mJyXMe/fYmnNllFeyMh36RFt1UChAzN
NmhUtbMqPXorLd96sZXXAslb0z7UcZfOO1tdu4TFn/uyPlk9JgfUfFMyKRtPvyz6BRkTaF1wF8Vd
3WuxSG/H0d6b7dBeVdlPX5/SNUVWvrIH4qpHdlyCHPziwi+wDCDbqBu5qP0v8PnJheCTC5Jh6iSb
Sg5NIEXnZL4Cu8EGb9QvSP1AKGc5WXk7RTVh5g21R1CW6f3o1UTPtPVP/LUhHbgED/tdMd6RHUG0
1ZmfMw938n3xcwQ3Q14j9ecJMbDsaxJxHesigHSypfEvjYUilZaMB9Wsp6IpH217LO6HTlMru8yv
NYuz5uvf8HFzYUaEcA3hzTugffI5QS2xnbo3L/SucTaQy+eOWYuhe1NZNMNHqfA4rr8njm3vvh74
RI00lzCMzJiAzoY+31ffb7xRbrd66hjEx9XVDvAPF3rs5jZkwel3KX35Hwb+gH+8LGRDTvTI3w9e
undi116YTM8qy7zmzN7ycS4ERYQnPSI6KFtPt5Y01wZfTfFFVBTTTx3UdW9OY1DgxB4QsmY1EkaZ
Q4m3k75qV19Px8dzFW6hMe8mTIXByfd+NrSwt2lAxxeuUcb3TR+O2zw1k19fD3IiHZjnnFFgHRrs
ocz7acUkoqY0qym8mJyxuB5pa+1VRkxUp0gotxrH3qQshy2We3S4E/DoTBBfQV8eOV3aWtN3MhZR
ZeZuFay//mWfTD1HjQ7x0hMc+qdK4tQvU6n4YcyOuRsKI7vObC/a+MPRdMuZ0+Pgr/DRntnK52l9
/wXSr6R+ZSXqMByOTi5/nXBJQw5gnmkHVyZuuiKuDQiu7Ls8J9KkKAkR6n0QVtDx4dyt73itOx3a
nSscangO2NNHblyPBvcQXiiHhA2rInAM1HM2/zW+1QVhGw1+9WuQwDuiZ+RF3yuxEdpYbzSuE4tS
U3M0ZBYtU+E3D1CtbuDhTXeTQXhSVuGRWnXBq9Lbx7aPrcMY+/E6L8kKVarW1pJ/PFMrfKzFHZ0j
mfOQaoGC7aQqdVSUsqc6B7Oavw+61+5qCrGSU6IivMoyp+Du6xXz8YOZByRVjo2TW5c8+WBYLsDu
tjyQEh2s8VmqNklS5WcO2E+eiq9Sh3qii/mGczKIHsXlpMXikGkGYXmOnc1JgwHphoaBAxqMD+3h
66f6eKBDPDY80AtoNuzH83//az3mSa+oOtShGasIi7yhW6ehITcaatAzj0apcrL26VFR8tIu5L3x
gKfemlVOZFecyjXsBShlVSBMcLFAz5/1XI45eYydgCHiZ9OzWbJzAf9rhCA6vdXle1n78srs8cRd
CK22dnpPXOWuHk3cVaahCtt1K8f4xujrKFvFuSu3qeMN/j6rx+J3W0zZH9Lx6uphBA8HPmhxtAeT
A5XpVZpcdjNSU1f1GBIsAn5jHKGc5gjr2ERb9Ot+RntU2TrkICEpJbxzxoNKXheRcHDnvQ3NcCAj
NWTYUhyBpKJO09cmMKfLzKj6ekUuLaBTVNS6z4E7g1F9mSa3zhGikjNaxcev3qoZwUqOYFZ0BLba
tE3f6iPcFVqj/FPMGBg3VP0NB0foNkeILDzCZfCTjV/5EUTTjoCaQ/vqZ1xIYLZuRtxsDJmIKD0C
cT507os8sZO7Flk6WUgwYh5pAgDdIeBAORBHeT1cTLFd9Et1hPrqI+wX+F67GDQ/ZvIKYkSbsi32
cYsNtDmDhYrLzxPGUCCI4SA9VnA5Gt3aOeKLiA1iuUlD9Wy2bd6RLzzjkHGItc26OuKTpgUxAt1X
7ERL84heZjOQCRtcHfQZ3FR50vQri4MSoOuIfxZHLFSPRrwgDSw21UKb4dJCs0FioFWAojZ62k3E
fPrVytEkYJIp8pn+no/gr5BnwGJry+139RGhhQIOWlsckVsxg7hk1IN6yiO2m8wwr+1nWrhVMQEp
zREHNsaxCpbSjCDFJEesuNLrlJRlGYAhh0c8GSI22HJ0xJnbI+Q8g88iNiOysnMYjov6iE97ad59
42OYUWtdgGDDm0Z0ail73Fszuk1ZBdDN/uP/akUIBluTJ9Ti1w4q3pqO+sbWCFE7IJb6McuN8CWs
q0HhxTFYv+URYBdhZd8r8jeclU/MHvlc0zggVyOMau5X5UBE7TAK3HRs7bsbWgzfwrCIl6VM+4tZ
+Sy2XcSteaGarkqIK1MkKUWhh149TGIHQWLd4tvsQwR2FrqTjK9wDUARK3JVzAURv0iP0EdiI+lM
WbCA6kKcUlBMpb40oJyLGc622ws7jopoG8QEdZEaXOBd2+MeRVyOEn0KeSWjXMp6L86WpeNKAoqz
rJ0jAefki6QsYFzkQdL9IpPe0Rc6sT0/nElYzcIYrVTfeKojObrXp603SJJsCtEQhetlhI4EeZDe
lJSE4TKCPS0XgUtKMPQtJHHwWYOK3FRh7QY1Shy1BQ6p62nUMtyth1xdFCRfwXvgJXfryNX9X7ZE
Cr+2Et1NCFfFWn3V42bS7Ezyib77rhs3N04T9PdiMM0UC/OowyaJiQxoC7j+t7xMyAqskqLCCqPX
iWBLbRiHJFDiKbhSlUUBlcILIMOidPWMYPGuTai1dKJ2IKM72ZoD03stR93AHXryXUyccQBwL5Ox
RPs1VgUYcZwalPyYkHewIEhcDMhooRCiNf46OYmJ/17lPlqw7LyFwYrUF0WSaNnW8CdTrRU0uRrq
dGAS3dWW9YOUkaNWqaJNsGgMNybHHKpKu8aUEMYKtHLK7Cgy2yfcCESyNHqY2vS8MZteoEsfryey
iJ8st2bzCToz2wVxAYvGa3vtzYlskkx6W0YA+mLQ7mJ/4HolRwptTPLZfrFkqLurdtSILK/KoriT
Vo3Czhm8/lk3OsxXTWUSvpcJco9CN37iBXT3ge/oD5D9EZW5SDLGZRbkOkmYWWHHa1fGXkX6I5mT
i8EzwnxjBpHz4HGnhR1VgCXAfI7NS2mJ6bvXUoAhdUkhqBCuRFZmIgxcZ11V6hAcoh6stuvcKVuN
NifLsu9967dw++gK7/BYYDRki3IntCl8MG2rfK6jyfzV6cXwOjhZK9cy1LInp/XZiGLlfdOkTd6p
BUkEZgF47jqvddkuYjsg8CrKusZfpiSulpsm6vU7PRTg2E0Ktx/DgkHIpSptYHfSRQ34IXyxt4Vr
YqPakG65i1CQP5t2Z/yhIevfpoBpeLGSnXiPq7sfk6w6OaBrVNqXacybW9lqigiudWxohF0/cVZK
V/jBCgZZ9dbr1Ig79t6uWPSmQUxw6aaSROimTuBUsCiLVdmqpDjUQvRI4WsY+10EY2+v0w96qWIv
6VZ8V22zHwXslovRJZlo1Byx1qoWa34yMYm9Sycv9hYmlJOnxOi8YhFWvrzRtSpNYfTO7IgYnTnx
EJlDOnDmZjCe7HY0LildaNvH2gAA348omZZChAo6quYrQh2HvvhDlpxFsD1Jw8ESuyhCYXFQ87p9
OST5YYopJww2vJuoB1r5I2TX7gxOnHaR63reHobGgpIHPxBLbdso3BtlFxEBulbAlm4lpfXD1rKk
WlES4WFY5daYrBJS378nGHfse7POu0UFDxUeYWdo93maVQHpYWby2wUtG+esTq/duCnR6BjZGHhp
51bW3nPnxmuPwVMMxVuRvSJRGXpImKqrr/pRjNY+SD25y4mRNVBKUJ2yoaXiNZz84LqZZPnaRwrV
Spe3yZ2dOWRuWh6+2e6U29mqhspBxETr0QMy7NQmpzGsKjYcL36wZDNcZ+zyYFpU7RwKbaPChfKD
WltMVaofdO4k08H3HULhs0IMBHn4odcSxVjmFbwhRVhHL3zNvjLYf6gMR64Vt7ZtdCiVtbRIggXs
RGxBB1YUlkH471vrBFqtiQ80S5NMgZk5HLZ0z9ehN7XfZOHDi+oqaMVmACi1TqVQL3VlxD7SCwRa
G+XI8DnSlfwtYfHmeB5R/KBLiMzfUFn7OwFYCM3PhJgL21bJu853DHbAjBDGhZoJwcSpMINL36Wa
Jv+DUHe4W2OpLzonMCiLXEu8hFoUXo6BdB+IxhtJyrbFo2WEtthreelxirLgnUWmI4pYu83QCZzR
u/Ki0WMVrRwoV8+kM45/hOqbctV0lngc6nB49FyspRc0M9n/JhPyysLR8aVEzk9IPHzFxr+vhIJ0
lggBrd2Uwq+gq0ywOYPaLTuUQbFnbOby+kqjViACNs7ns6dQ3Z3Tj+GPDOI08bqTfeWaol6XRtqE
Wyp69hSkPC5EOks3rzWv76aNDzuTTDT+zQ8TOdywCgfdHdYx2++VwAXocRJ6Vu1j3a7LXdWP2V0K
P2XLJhPl23gs7Wkd+JJGgG+GNvSywvb/+KGe3ZepMweN5FjvNIGLdbreI0paWmyfPbngGpI/SNXV
tIg1h4jHKWu0cGOnvWFAK0ySiUK39d6Muird5eBjd48heze7Dngw0a68xDaDTemhF1zmLrmdK72d
4FmPky8e8rRLn8qQv7VJOPKxQdXq5nsXxhrJurVTZReuH5CVqZpoNJY0R8XveCzin000wOmSDu9k
JQ23/kW565E7gh9gvmnGhsZPV1q8k3R0i3blNbbzUmjIt5FXTdmjXmWCMq2jYl+Ljnb0Wpd+8FxG
vXEFfExkBqKxb3aTWwc3bUO1LM1+vIegjxF50eGILYfE6cngnCrKn7Ebt5K2qb+zOuhmRextLU1l
eFEnFFtbS5naOqf0sq4GJueudeIIGmEk3EvOWzvE+U93KLFhbLfUQnGXYYEDuFHcl5PqHnM70CVy
R32qV26fwLO3i+77mObjfcaiSle518Dn1YYWNY9X5Y3csb36lH4jEY/LKU6rC2AYBFge7Wbe/lgq
g33bHn7PtHMEcjZRwVPAw6zLuu7IWyVpAMJ1YP4exiBhRQ8W7rXV6DPBVuM/aKMo0mVQjxjujVr6
5kyx3q88Z7JfClN04VqLjNhcBgZxwocoHqD0auU49DvlJK6BxrOqw0VRoflaumWVdAstJSB9Z3tD
I1cWxrb2UkOuR0YL4XaXtm4T6pl1vkg2fu6jKpxSyP0Cb5M/tLScjuhZKRsSmLThRcK+trdOr/tv
qdGZe2GNpGbm7EffZ1DiOmzGMYK4naDQ9No8WIemOXzzFJ92ndbZDdENhIaryQ77S1QN6YMfcAPe
ObhDhyvL6+QVkQce2bG+W/fLrhptLiVt8CtUtR4s7bIw5coLIXTA6gzIZCLyqUULmcftQpqZdtua
NnY6VcCtZsUlp3/DbVhrN2o0cNOAEALdv8o953vOv7ka+6q+R7xi3KY+U0OIXoKHG2IR76Vu2SQ2
Zd3gYNENBWrRUoYZYahBq73AVxrRRVYA3pve0rO3xMm1xyp2SQWc0A+klEsonReVQFhGEWq4CSFA
AR7/JDZOqINjarV11vdtR4aoyA+CqIBwo0RLxYyqBN+DjKp0rvlsyuwaD8nuSpVoadayGIj5aFAO
/LBNldd4m/glvDtPK24CFZCypyo3gs6vq5Lk+qTU4K9H3CmLQRu/N8oiOCtFXFZs+iJ2H5GAK7Ux
8PB/OjZs/l9W9l9zR+1/wZUPqrJ1MJbN32Ky+Y//R30v/+UCDtPBMg1hWSAc/0OSM+1/0Vyn0rGp
TaERzWk8/1GSWQYkOShwRNrrhsmf4i/9hyRnGv9iERmQpwBuBFwy55+Q5N53mhGp8f+QM18BNihM
ZuekpedqYwG1FNeiHiSBPOxdVqQHVEZkSJcLOyVdLHr8a2I+QZ3edyr/MyK0QINRAXFPfXvKLHRD
NaHMT5w5c77YQkI708w72sr/XzP5f8aQtPFcQ3rOaaKJNKcGsaYbLMtVvKcHlgKGvvmHaBctbobF
H54UyvEr0Yrl0jvT+T1BZI9jw0J3ZtgEbiQv6H3PckyNEqWIjw+Ueg3rm9S3FqEsYceXGAhoK1u/
zugsZuPb19P6cVwXZh+LCIgaKM8+dcBEMjGGkCFgAzekZfnFVlPGdRG4F9JaCytYDzFZa/RFXHmG
9jIvkXeT7dLnBo2n3Q0bBMrH+wfGraGAZcytobAL7DY7KMoWKUgplVNhWT09S/K1vn7YD6uWIaGb
0ojmo3LNU0IErVg3C1qGrMvxVz0M3QEkjBDxVrvtdOcJLYR3j3j4XJztJ8N6jOl5rhC28cGoQh+6
yimiOFwi18ORszfMXwnsqbU/JPue+s7yDjac7devH/bDB+PCaBIeChQYsahST+a3MlABJiNt9lSz
MY5ojSZ9xt0vGzZfj/O+Ac7CZRyXzcaUljETNk+2AhkAItQVbQ6f+LmqMDYDPGuCpS5wrTgDs77v
689DCWS1QuqOC3UGFOv9kpFBZzmiMmMK+QYv/uuByyVtka+f5+O8zYPMfBYIr/M28H6QckpTlKHo
mSIVbSKcDpboHrr114N8+iQzpA8PChXQ6aRlQxartrPipQoLf6N1Q4m3IsGKsR6u/vlIKGg5SWw4
i0Bl7x8niL2YpvTIMgj1Jfv2sqFY5OM780CfzRr4B0eVDfQC9Pt+GIfywDZLIi0CM3x0hHqo0vLM
ECe4679fP5UQ3y6sMZCWk0fRelpw+sCb6erZXMi3TCqxqthBYnmY6A8GeU9K5Gi0HblgXrJT3qiW
Zt7q96bqDHM5NKJZD/5YnPlhnzw7HxnT67KvyA9TPERlPbeBEmLRcyegfe/3m6xw/ft//CZNyClE
q80MJtTk76cY9MwK6sCNyTLkFoxtQq2lC/usFdvHU9CFnDx7+4CdAuOfnrSNXhpNjZHw0hr6X4pe
2gbF96PupWKlJ0Ljkln88ZxCfhckNaBBkbPQrmrrQyT05JJiOtrZ8SD2lQ1z0mmtt6a11KJHYUW3
rNV/fz0r80t/f4wI4H4XRBsEGpOsk4WH7YyderbDrIwP6fDb8a+p3O9G6+nrYU6IFsfFB1eJ5hvk
RRd89mTvQYLbeclgJUvRyUNbdj2M1Azfj8KPSUJSdVehasXOna7V0MuFRR5Im5jtWmlBsB21pJBr
Pa3O7L0fTxZKQ5gfc9HnIg04XRIlySVjW3OGovFy1RjcDl73M8GRVOybrNdofBnamUNUfDLhAGas
QQg3TPvJREi0xpwqRrKssNUremIiwig/wDY6w3w6/apg8nBGz3Rj/BIQdpy82NggSACNFuDMGGg3
Xmj5oF5mfWaU09PrdJT5V/wFFU9J4VvAbXy7RWWuQitwlmkxyQuzs6p1mqlzgTmns3c63vzf/xov
1L0o6JBTLGEY2MbFVH0z/uk+cRwCMoTnQNSGpHX6ggq9VY3HEF56KfNpkbkRGrFzppYn9D3HZBjM
vyTfg2ebMzn9/ZOYSdImcU5LA9eZ/rK2NNBpEtW/d07YXeu6qhEM1vommvA9yYbbGjNbEIV2OhfY
fboBHH8HRGIMx8DPPzwuwapGXrvYXgV1uO1yHDZdn9C2UBfrxtS7dewVZ9bM8cz8e8/595AWRTos
dROxyvtHd0WPYVreET/vtMPWLjP/LmuxdfIlOuYp6uIHH0ud1Zj4WEBZtMQszdwMSXibGEG51OPr
KYdK6NwZUKAfm8o/Y+r4yRqD6uqyf3M9g9J9ssbExC2fXiE/z+/rV1DjZFPMhDzT9wd5plo6N9b8
ff21nmn3FsKM2RahWmB2ABI7epshKs480rxmP8z4X490MuO6zPqwn6jcsWxwL4O8PCSRv+ylfTN6
0f1oEjaNjPWnA3S/+nrj/2Qbsuf2i8Epwy3l9F1PUdIIzVIscwkYPSiZXCjTPbfZffyaOFZMD6AS
Oglv7tRdnMNRb4LIpKzJgCejLNuNXPtQNOpLUeL8HAdPRR/sPD8/EB62Tb3wzFHy4SJI6c43LSER
znxx99QbP0CtP0yurUjMDH47jX2NrceDXiBDb7PwxlDNo96aqzqyFkSZ7r+e5A+r6GTskxXbFKhL
khqOr7Je+y5dkGm9GFz3zFo9Ia6yZZ0Mc7JYDayXq542wpJ2/HomODta9LOhxUI3sDxg1rdOunFf
pe3ecnDJgMBGRHndbb9+2A8b1vwrHMQ8ggsNZkAnazlx0JdFNa+6SeLbKuwOkaatNQNIKfXXfoEJ
wj8fb94HYHmxcclTuqLr0FC3EN8vEcxii0pe7ZCvJGtKis0AYvn1aJ9O8ty8FSxn/B69E3ZwqHVd
XcOcYJK9XVhGB9qRdzU8ityu7ozYuyqlKsnTdS7LyDcX5eiaEB/O7dGnldH8qjFVwi7CgeKDZeD7
fSmJnL7tGxKDpxCK7GNTm+xRk1Y7N1pS2epbbrV9+ZDaAJYbNJ6luP96Gj5sG1yEIYeyYdDOYVJP
qhc4RtrUQCLhTtBfMsvBopPhP+ygzJdtDiAEdzQ0aAeePGMR48FgDjpwyJDi/YaTYxneuo13L/Xi
pfHHM4Xfp4/013Dm+yntE8juxMkocOQIy7WkOgxd+/D1tH0ox04e6WTaBtcOaTZMaj5ZxUL2ClqK
s+4ASec94cwDwZSep+jducLFGOo4+y19KAqak43HF5obphlhyUpW+nKAemes0NBq6q2dJGosI9Vc
bVVLzK7WXuMXDwVXT3BzCTS0KCe/RHOf1jFsA9guJXiF34bPYeCK9Bqjwdw5lBBNSH1pRjE9mJMz
XIPTaS9jrjsX1qRPyY8apxciVBu7uEGSQScsKv0iXIxxHDN87ba7RFXq1nXGDMc1NzJvfL1TyZNH
IrXBttFOl/3g3UOfc9e1ozlPDgSQu94Me/cyMuve3Y24PH43vKgutnVfF3cK/szSMGpcruTUDd/0
3uwoSSZ3vLH1LNsPkD3WemX6bxEH60uQBuWViX3NdexAZdSSptzZSfIm8EKx93UC+2RRdgZGmkE4
Bdh8EN64bJRN3OSIIxHqGtDqaDatM6stai5uSMpLfmL6qDYELJmHnG4z3jCIN2l+wi160UtvthXy
80vflMHsTALyduiayLpNGvyBzCa8ADj3D5WRdJs0sWvun0o+69AD1U6As13qRILceUNmrcZ4epBJ
0VwjIiZfeQprE+G2u6lbom1x3vH3Ru05S382S+37PGx2mPwV/a9apGMGdFL0m661YcpbkXOjusa8
bfykbMmZzKxNyxtdGaM2tQ+Bn5tPohlqWJRTVBKh4mKBse/cfLowEvDxpILvYyckORa4SC40VQ0L
q9bD2z4bD70d4zqZt+DnerXNysR5kUVavym9sdZjp66MOsA3jMRFMLjqNhtIgmBlpnAAhjeMO6jw
Q2xDF3qYa4Dw2bYU48HUe6gIqS1/l9lIYqPMsSeLp3SlIXpaO5NT1kvTDqzrKsP4wHA0/Y731dwM
UaQDFFfTL4H6ENua3Arg0SA9XNg5xDDylA+Wl7+Rd4h7auxCrKGvhPfGMojDDLMr21yiV7efk3r6
5ViR/I7vXE6cal+u/Xz+gVFSYrQny32EgyJ8lUDbY6iJsMZWYomRGb4cSbQuAyxVYBxhEPoUD9jv
4FG0dzttpGNr3/vhH2+s3RwXiVF7GURxg1t6BDMgwaV1tB4nEg2XPdSEA4EIHbRBTdtlztgf1Hzg
a0CGFyV/FGfG1ryJPPwjp6IYcSYNi3U+6MYmNrobPPTMZS1HY9cjw1nMLMGhWk+p/phaVVcv+OqC
JVgdba9uZrAM0Q8MYqAuioyYTDJRLV3F64qU9yvPMKYDpVNyk/KF/e6HVp8wYAntg69+TGl8QWPO
6JdekwfeiwNtsfezm7SZnjLxUvrrvjX6p4Llkd+ZbjgUa7dv802eRu0urD0YEchmk4deA7BZ6Fht
PbT6mz2ZpPy57UqG3spNw++Taf4MyKxZDIaOQE+bjWTNpHlE2CwuajTiT7VvRyujIpSCHnmYHBq2
tqqDVdJq1abVpPkKA0FuMJjy9tAUDWcdQCDREwPEkQBrlC+4qKSLwBN/nC66qFNxyPHnwOpkPTU1
H1Bik8Eqh2zdpaKB4WJO3dIyimzpNsW3oEvLlcTrGSojdEYMydZRVmfcZF3+fj9t7TDc2eRZ5ZO3
D0FfcZn4IVpzM8bpCguTZTpFm87OiW9tnwcnWelxxHDxKoXJ8bvNgrrgkrKrsYhrcNSTQ7sr211s
DSRDQt3Scf/p/BUHwaIrir7ZdaW0nqveGFb4/rywj608merdQR+DA5ddnKT06U26zZJA5BKbHudb
Uw7ddSzZFgIp4kU1JUO5QbZk/DL0Hvswad6gj6kOtrKnKz2xZLWJYguPXUg03qYL2vq1jqtXNxB3
k56mOzeW0LoaP6tuSrvx150WG2otc/fBCnjTtbDDm7idZhZOP02bVvnV/ZA0E+/bgg+HDZV+axrw
w8i8TX7BavP33ejj62vExJd38psOJXQ3WeGVnfuXTah9y4X9EqPqLrG3hh/q3ko8XtcO9HSYH9Wt
SLrqvtJwj/a8ge0113ADDKqhYj0FrWfsRWWo7KDGwb7LPBqEBnIgDHu8yl6MDucDdIHnhtRMKERt
nK5xtuiHAwb7+ZYY5K0P8LzwJ40Alqxs9XU8RmP4mDf5eEuA8bDVSCC5DGTqyy0mvc4FjlOQmkfs
o5ZRndlXqW1CvIqDS0RnyAjxmitr+t0hdnd942a40hmvdTs8690gywOAgr1uu95/9ZxxgAg5wJqd
hLhNrazkxg53pk/Ka2ht45aydqUNw4r7wspNxgMumxB8y3UDac3EFGTZjeESjuiwixyTtHtP+YL2
X4vpD9b++nOc5oV90NNc2VhqWtYfZVSUOGXfrqlh13Cyriz8C2iRbGu/Xk8YRUGu8KvrqLuOalp6
pSeXeF4X+zS1FRZas9vvIpbVvSLo4gD7vBcQ7qKM78aNX9yALKcDtKmRDDgBmy7MBozOR2+Aidvx
iUKOMtVeiT1m2eqbNyTiIBzdWrR6TuKQC8nQuxgCMS0rOhQwUmM9XjY4KC7ykU4OfVIJIWTahX0w
PbpdW/CAZdU8TQpyFLJuRlvWLrn3XuBMOz9oMRvujddAt/LXupig1RZG+cJO9ZMmNGTaDJLQyhu8
8S4wtX43yay6TrUudla1D2VqWfujhXQvzQp41sOo2GKSPl3h+mAuhtgt4DcZPlZeg1ZcDc6oryAy
x09aoop+kXUxzode62DalvXJzD9X0c6snLZewoIIruOpcn9Uquy3gycmjyNFDMHKrN0eip6By+iq
i7xKIBMqnr18WMaxfKkd3GAgHkI8Mok8aExtL8rqYXCN4kdEeuE2tadqU0rNcJi9vl9DU+2vM5mN
t2EOKz7SvWcrbipCy7TdkBd9uBpCkW2xIDBhcI4BydaY2C0ddmrN0uKF0aEigfo3lRusip9qAWsU
h/FSxxDRIw0zi4pFHATBCybQFCh+5LKHZtWubPIQa3YIvBhMXePX7MY7GVi70MUM0SJuBwC/K26b
3m0u0avFr9lo5Ss99/C9Mv0BjzJ/O1vcGKLBczoMotXIZX3VhHayy9owvMzdft+EKEZpNQbracq+
Q/vZ93mKcWSV3GW++5iXeX3j+c5zBusLGrq1mUQJcX4YBIA3zUnNTrrsBWav7l2kdZdsS84HqDqT
f43HqLOzp+4GFeMDhhjFKhtb6sMu6fRFmcvs3jL+m7szWY4bybbtr1yruaehbwb1BoiWwb6XNIFR
EoW+B9wBfP1bYGa+IkMqsnTf6F6zNKXJJBEIhMObc/ZeW8okyHiXgootMNKq3LpZIJjIy4R2wP3Z
nnpG3H3Kp/EmyvVrMxwfxWTulJv30T5H+xvm/cY2S4T+dRk5T5maTbkJW3Mh22l6emUmLDZ9eIIW
SV4BFCOTI7UFbNrMK9uvKi6bxz702puaje9l05X9SnVzfTfM9ekkZNGuK1XfJIkv12iQd2bWu+sK
Pf2POdZ2Q9iOn2qU63ngQhYJmtx6iO0U7plmPLlD8lxgYDvDShvVGz+xw0PrDudJaqidDiJ6V5WG
to2z5ME0SS9vs6FYKwy6QSihzGEUITigsi+jPDV2tp0NgSXZjndTchFp2lmPGcmfyZr1MbDe4mps
1mkyjhk0QxgQVfLk4EVyZO3+QDpKsaCvo8ti8A5OkiFyhpxluyuHXrY1VGLXp+wH8saszpRulntZ
+XLreHG3RxOIF9Dz2rUvXGRPimkAERo6I6dYVbFzNREkAP0UEGWO32GesobAz7Hod2gskSzXOQu3
QetXnpoo8eLV2IaI/hwQ/nr/Y0wrCr7a1KLzqkaNaFuzn6KVy6Hk2xC5pKfYylhZTay+tChw13YS
fXUMkIlDCDEVNOuN71dfoI/HG6mRBnrWtC10/kmDQm+EMZaDQcdrXbPJivt+vPRJCVt7dj1W29R3
wFAOmszWSYYIXsuoFwaodiXiUWfbWLSBrIT51B1bgnCJRyl/APoVJ8Bc/I1MG6i2LlT0fpOazKqF
31KYapJqg7aMpPu5Tzd60n0tJxqefZg8Zn4I6VGxoyIZnUk8Qze7zdvB2oOay9Y0MhKJg2F8KC0f
YXclLtAB/6iMob1Onb7Mt6by80scypax75lG8YEMOEUAHVKGWTuqqaI1L075NCvfb4CimmF0Kmej
Ls/G0pjQbpeNiTcxsxP/xg8XiQZHTCBrg+4RoZqEfZHtfTW0iNfcpmzcwGfN7M+zondpU4Wj36/9
OuPeJt3PnAUz4JpbOi5SXyeT5p+Mo5kbh7q2Ju0KQkgZrvDNdGovrcKzA0AgYh27jk7A4mROjwkO
LmiXtuIGUuF3Af2biAxgkBNZX/pFEGF7DB+NqpDJTkNF2Oz0WE/bwBzc+gnpHjj2NMtKtke2lt9P
UP3yjRqn6Z76fmbuMHn5z5EBNHQtLbc+k6kZX7ld3t/6TjR8Hgw7LJd0gng8qxfXFH9TF19U5EXF
Lo1b7yEuZhwXUwWC/yu0Z/+KY0fFrAx/2rxkQ+Kqh3gwyk2IUcgIwkRM3oMUUYmquZbY16J6dJMz
SMhOdFGZE8mcTE+YpLSiJpbD78/qKtbx66gbVVYz8mpEhCurfW77bFzFdtnDfi44aAX0vlvzUGRl
4z9WpRyGU8rReUnshenvssz2dwn7sX4/zkm/psBTBgbJANmGxTvE3Jj5F5PVq3N68E/4FU9Loffr
sGyMLtBFCVKVmS37ptqovUeMHZ8B2UCSSmeGaXCwsDfieR7vE6TcSu7q8E7AmkjaQ+JUHMRTZpUZ
Dxaifk9tWfhqGV9UMWIy6zmJmts23ZrhAYyKccbRPDqwmsp1ZHGK1eAvXdsZx+Ix0vJxU7TQCPbx
vMYyEy2A31x0+jqMDfCL9qCtOyPxzsJpxueKoXAjPXMu1zzoizwJT00SJGptOjXbR8v9MiGcnFsd
97SJyztKWjO/blvDCffYssBAzjPj7qKP7eqaNOq1O19xweoT9o96q2T6JUvZ7kezzlHrfA4fcfLi
0FtZ4+nUDWQ7pDYVupQQlTi1vlLwECslJysJIDWe1V1yFjdaf95zqsN5h2Vu2zkKBo4etgkAY3Cd
WaLt5Dhrzx1dgyGAMB666EW99i7nLGBnvHgTDSnZni6m6Rvyc5oHZZC3cgryrgWlW+WslvUCu05X
Cz9d9NaZYUJ20lZV2a2jQttkhn7hoOstmc4dX2zrUMX6Ntey8DJxiIEzkiHGGMMxZ2CzF4uvhoOd
EIJpAHt1pTHJljN+HRJ4JoiZPfp0POEOszt2igSvPJiqZe0JXDPXg5oW5Ynt45zYJK1TkNxZL2jh
LEqgeJVOfD1phSm2VlvF/XlhiwNS4S8+/r5vbpRn68oQCFsjhROd5JSew41bOk9lBo11X1YUZVrq
8eWZR0JyuxVjHm9AbSdriSIcsVI+dRdIq0MKOmaI4CfWuGE2bvlmaFwLNBTm1SGKsZOSsjFm2onb
hootnDWMisQaRvyFmHQw00N81yAyqzfKtZ478NpARh/7hlPYvijIF6FkBYLdpV15oZeliY/PrjYZ
78kde9LopvfrrZ07Fg7LOLRPDJ0S1Kw089Kbuq7d5iJqMGA0hRzvLGchJlldA77XC9W6c7uNFvV3
owNM6uuga+FZmnkuFZDEhkqQ6uiZ8bBCI+iY78pt7JahOBlscZ5lhA9VcXtQlbyQwLKpvPmHQdT1
xaBZm7LS9PU0eF22tvtZ1tF6EDb8+aBSJnmAiN6zM9c0Z4wTEXjmei7t87rBPxSzbXjSQ4WQeWKn
fXDLwqCekKG4o5gwilUs8/FSlhmzopfMnMPc6keek6BxDXFbu/XxcMqV3i3+DcDUj1WWxmejcLXy
MitRugfEXoQneNZbg3RrY2gECa8ghg8SftOZicTK24RhBVt2bGNGWR7N60yywd1mVC/ges5ZeRdn
PvD8GFdMFeNSO+tioxIrL8sbYxM5RqYup1BG6W42Jnc66HV0x/ZpEhtfKJTj1jhaP7RsKtSmyzgf
SmGk64GC6YkPGf1baDnqrmPR/55rbSZ20hPF9Zy7cOqFJMw8q7OG00NnjctUUyCandGSxFG+8+G7
fgOMrp36ehrtw1m6UM2zvjKdIEcJc+J5nr6ZQFTY3jbt3LEp8bXodWHf1L0bhyObptlnvQOpWnMa
/awS0+LkJayxqzlBdS5zfKANESogfRuHMz+Cvi0c82E3OyFdbZIdKAzYZRJfsYey7qmJX5ndXO6J
RDJPYTnZl2PBwUgfTAEsLFPpIerznIB5RhZ1Cb3qVoUmPYvzWZHaxGJNVOH3QJ1rFWaEoBhzI56U
Qj0jNCvM8cmNys4B/jf5tP+9rgLD70XR5EAmQTd1DKzRUfnH8JRJcekBl1P+mpjDHf8uHD/o+hx3
nZYL0dRzdJAACxnkqMFojA0ZRZL2BV2FHuG+Ua8KPX0kE+KRQysc65iDgS2t6oNOxnFr5uW6Nnpx
2tSaSVbb29ZMjCA8EjlqN0lc5E5riRoC8F5/oHs4blwuVyGWSXeQMdn8ctTZi3rRx3HOY4wtZ2WW
WEcKo9nOrrctC0ee9FL7veRLF2cEV1x6ly7QFSR2Rx2uPpaTWSl6iWVxKaZTv7NWTvxRWuFxz2m5
CI1RkCn03REXHj08dpYlirpFKpicUHbm1LXxJRHirGm/Pwx92qL0RS3bNP3lW3yllahzwyqMRYhh
UUOGxr9Ly6y9yIayuUl+EyXy8ujg7+j0QKFsWXgB3l4sHQVonrznYpLTIVsP9tkdKVK8vR91fI+b
aDxAm74ydDUeIeKBoweouekUITFn9H3yL8tw67T3YbGBYchuhnp5svXsE0f/aMz/4mtjkuMjInXC
FXD8AZPWh8Mfci7KgQ7g1mq0RyDZalVmebUOq1R8oFH4xTuGIBKzwwI1WowUbx9oTJG2zcFir/yM
pDsWqC4YLH3z/hD59UXgtxooDQ17SQJ6PURwDHIMx2O7cnVKEX2T2Wsztj5i4f3i0ZHNiNQDEZ+z
KKfeXmWgw9opk0dXepeFvCnVdyuGm/Dw/md5eXFeN1cZF1yGWXABzOAVOWqu4uFb8tDGZmXktMrS
7KFL1BOrH7qd/GCm6RWinq1JmGIA1T9wW2+PJfjMcIcVpad7A0QMvAVrWvmVf+Wq7vffRl5EBKO0
z12khkdzS9wXXQOuvaH+pBf7uqRkL6eaIElUOisTndH+/cexfHVvnwYZTyg1IQAimOe7ffvQdeWa
lVHzlnhduvOjiZAI7yJtifUbpr2a+u0Ut1/7LP/0/mV//q4t1NILZBKcEKqMoxGVsPo3mdvy4tcF
uEEPt3S8sjvnJuy9DwbvLy9l2ZgceCt9rAdvP+FYNpkhl0pFQVkY47uG3kRvOWZ/sA4tb9rbJ8mC
gDKUhQ4SF9/e2+uUtLv8rmYeNZt0TZt23Q81/eV5o9p4PfUYvZsP1Y7m8TXZOACJXTQ7YN6YCN5e
0yMnohUuK/tAjBQZjIRKxHq2HIFolWv3nZ597qpuH9HXaDTOqxlVO7O/SaEcfjDd/vTpLYdpdjGE
YYAAIHr0lKXQcXouqg874dOa15XSCHksArPlmEaq4UemmZ/G7XI9m1kCGwk4bvNo3Nr0ubS2Wvgd
m/yK3LmgWaP2e+x374/TnzYXXGaZXRfhOblp7tHrSJylpIDLWY9yeBlg83BXCJdualvcsQlNyDyS
6/+/Kx7pWQgX9AqDJh6BflhvcRXAbdFMmhCi36bFh6vk8pxejVrkg9YiCUKSywaR+f1oBCFVarBz
swLX1XDQnfDC7Ip1zRmV8kgV7Y3Z30a1IFHtLzjhb5kr/4NY491ztYQCd/8DsvqWtf4dU2UzPGHZ
T57y//o5h2D5p38aLHXyiHXcROxXMIW5TCZ/GyztP6hHs2PyeccWvuIi1vzbYPnHy9/mjyiP6Z67
CIr+Mlgu+caOt/Dv4ALS7NAhH/4dJ3j150D4M2z63+QbL6vj6/GioSFe4GXo+33u8KeJe/StuiN3
V9Rl5m04IUlnR72qpu1WJOUnMYj0C9pmgBsAcAoX425TjjvASH17nteRq9aFg12Kxo+C0TK6duxu
yILNPpWUCpKVrbQxh98thm9JpYknu6ECekqoZkcmEv7Kbj0btlj8C5Z3p5VT6Kx8TYE4A7bZXobw
cowAYRXxUyFVno3Av4igBrbOiVWbRnk2ECLT0EWw2uHk1bf515N6HUhwNAHCGWTPRwjZkqGI2+gY
nkya8mjXBBa5fqgOWlINn3SMAidjPsfAWoS+w/Jkx0FYVNHj+1c+2p29XBmXtrOA8pgKXxKpX23g
YyCxFI7Jj0Ymsxqcur9gIajP37+Id/zF69oy6GxGJqJ6D2fm26UGmzn9XAeT4oDpfymjU0hM5sy+
1oSOkvPETqGlnLq9TW9NSE1ep4J4XkAgYhiyTadm+GLrkejVqkBqheY16OaoPbNEh708S8Gco6iJ
aGwNuUH3oKCw6wZo1QYgxOTVImZg8r0nt5RQ074l5SeYqeFbnFpsma+HXvX2to/MYe1SsbyFR2V9
n+q8qdYgeHxT3ZDUlt8MiCY+t40bX2RxbPxoq9FJ1nWkTfMB26L2BMuxAhhjoG0KKHOF66ai5QyX
qam/+nOXP9elpCisQS9sDoUZWelaTHi/Nm0+a+k5ChqSdywi7qDttUR0wFnTms8UXYnLnTuQp54j
ad8Qf+0Zm2wOkyaoqJPQYYvysF9V0+BoewssDLxlRvuVH+UxWzKjkunGqg39k4EShNhZMegx2idZ
PReDMY97qZrxdi57zUKl5dPY6TB2ijW8yYX0BY4kO81CJxkpv+SyotLXUhasLVKtCZuLgjG0m6+W
HeXTyvAJafpgB/ZiivnXpOERuM5Gm4FpuMxrpJgsW7RXI1TMVZLl3ffKi6uD3bTiWlL4rwldRsKi
cklxpSaVlw/8WcUZWYaeeVGUuQa3C0BIrsfR/mUw/9ba8780L3ZBjf77Reiqavshespfm/shUv69
+Ajnj2WJQdrAVGIRCLKsS+q56//5D4GJ33BJJPCw7yN91Ngp/bX6WMYfCwiaWVtn2kOM8a/Vx9T+
oPDDxvfleArK+rcWHy7+au3hCtQMqGAZ1CpMtElLds/rYQS1LJ8tLYXm3GXuBankybXswmbrySg5
FGVSAbiwrAXjmSXn2uDEt6+e1S+m+Jc5/F/jmBtgq+3xclOxoyQD2/XoBuqIgE1Tp8yk6+IeCI0A
w2RYXLUcT2RbNPQL4C/Sku+SC7sAhIPwo/U3sycXt5MQ8ykYkvqhmJzPIf7MOmhGU92R9CjnHVHv
ttySdYnODwb7+7d+5KNYbh2rLTnLPDcMtz8tEo0zVWylURLSIhmxcUAncrZdUluK2c1wP02NMeRb
fxQ6nwnKXHJSmaNOyOtokHP9/s28XSq5FyaCP80GOMHBhB9PB5nfUcgGmjjatqAbWg66s0dYSvZ6
XWUWUs4ywk6t031U6yzW6o+KNEdWqZengQ/AX3xZBu2F47NaM03kDFI7WdGUVjOFNRoJAaGzmbYd
CTT/iv/e3rq6lXqwkou52padlCHW3aLXdqhck/hQ2ZWctoawUbSTOIZmLFdR4++spEu6U0SuwAvf
f2z624V+eW6crXgtTYoWi1XjaPhJeGeO3qfACe2Yo1UsZ0KgitEfg8zM6c/ic/fT+KCFlhRXhTX5
Vh4ggRojWhuVE95kRq46JIY51DpTzz3kFIQY9Q+/f5sMt0UPyZnUdJ3lY7ya7T0i3RItBFTBm8Rs
jg1uuOWslm1RzsG/0YwGGBydkcrYp7Mw4osaVHK6Q0dSh4Ghzc246Wg8mGunbOjKJB01rtP37/Hl
ePjmTUYiuxwgPcoQS6zL0bGHYW7g7gBd4Vd2RCJfY3LiSuO+8oNhUg6t2nqqtoX0rWSDxt1rVo6X
y60l8Lvuy6GWA1291DvMVTh87ehobC2QdOqURvdX5BM0O50xa2+AXDYeQjtbinXZCGGtW7KZtQ1a
8wiJn5MW8hKBXGjvWoMm7v04dOreDe0czdzgdt3aGRAvfTSOliPkmw/vUipn6+4uDmVUf0dfkDuT
QDwNLiHXgDLTFTb9iI4ZQTrEN2oF9a0qJMx1pZB/bxRNwsfYk+ZZ27dRuEYfjfoB2gE00/e/EzwV
R/cF9JnCl8bgsalHM2O9HTiN36vBg7EW0E7NXaCfqjlRdDlTglrBkX5NjaKlIhfSKznNi/6kJAcv
3aTKDGHYeld+qZEAptOwOXHrfFxJKbYEh0Jo1QZ1N5n+J2LCzBMA6CoJUELrGAKK2t10bTueIXBm
P1sSP+wa5WWiW0MXJEZfHloPvc+LXtqrPO2ukuV3sppLdsD5Pb075wI+HkJkbZrSjQihGNiaKlYh
ibKThrJPt/rb2jVJA86nH8C+2efU5RcKJaAGjaKqT5Vou3BT1Ja2hwCXrw23LU5br+VOhKZty6Yn
25XhEn/PWoHuXTbcL0PVxVihkSEbiKSxz/0Jus0E0X5FoXI4TCPJIeDYdxGnh/1cj/Wt7kS3aL/0
IGJE7PMxnc+tMW8afKlltsUzX+/q0fGewDbCZIyQ3oZFoq+RhjtfmEoPHUjcNYG8/n6qtIgWnFEe
xqbqAhm5MAHHXnd1lIiRLNZ5ZNiPjRONUHHELTnoftClfXmS61O003ut2C5kKMixYK/cXqkbiFj3
fthkl0btIs1NQI9Ngjz4tmh3iD6A9gn3E9pN8aWVFoiBQksbFPZE32kHWznKPvhk9j5z1my+F32x
ssdu45ldtuvyMb8SwPw2jRcWt3Xcf0kMf9xqQ/lsjiDGNn4zRlQfs860g0lz5muht+lXrQV0hi6q
BwJIYzD90fWd+70hbObKtwbnsSVU/rlu2XGvNEdJlAWxuLBSJ9nV3Tn7Dloqw4nj0peMUWwHyHZO
ie/xT2rdKOXK5XvYWBArIA+40JDTMYY7SNb2tep7dRLNOBnNqiiqnUqr9kLK1AvAJ7UWibBy50hV
gSb2HI4edbkzcHA9ADDbReVsnqZRqDa+r6xDhALZCxTRTLtBxiV9sEVRPdWSWR+x2n3dyG8yi+iI
53bZPhEi0X41lGkwQJU1b7H0lORr+uma+EzbgZ9dYWbGixA/+eQ574ZYcALpE3oOXd0/Ctc1Vizm
icYMDpQy8AyhVSvppOrKg9Daryh6eCgRciwiTmYNKW9SVgL0Gx23PYm7MdmRpU48RpF8ioRt3np9
G26EnJqvTKzZXllG8yVWVX6FTFit4Py2qPFTueahN0jUEmeVMcECMONMM06uk6Hss+K1NhsIq8il
xgaTSCjUbcRc7oy8sn6mAy1vyIxF2DefRy1nqgFYxMqIk/OcKkPgx5ZP6dIhVES6RBSMnK8aNXyt
tXm41w1GLAhHYzyoxGm3kgr6qiisHA2+ookgP/eDJbfgF9sTH3KqvaJ9aW9mQ1efqzlLrv3lKOer
TL/2FJ2OqJP4TSQhjRM80l1buP6+U3F7N1ID6daFmyGn87Urfpc8pFqZ7jNX2mT6SuGeRIkZ3eWu
O36Vwkk/9VMe4naBGoTipCYOQurzXkeAv9fHuCUaO5za73qVoWHAolV+7rNJ7iH4or9O5LRH+QmA
tUfObgHWbOG6ElVg5mlxOQpn4iQc9Su4z0AG7We/adAu16aIkShp+W1B7PnFYKTyx5g0GntfM63O
hBX5O5AU8b7zZoeqosnXZ2YEwK/DUZWrkHXuvujm722SDJ8IDKluCp3UYys3PYyo6PZiuJXdeuQ5
fitSNZ+4RRGvMsLL/LVb6sVmTDlXR3bYLauHNe0iTo0bWh7mXseiNwazBAS86Zq+fDAyz7zMbPKZ
bbcYz8yqc/a6hquEsuuT3ofyuuzH9GB39bjr8DxtHVtkFy3U6k1NnO1qgKvxEJZ1eEbX2TiZcCQ8
jKHsrzi3Z5cd1MlA8bejjYQLmhUS/CqWpI0L6X0H9hfdP1jMxyQr+wsSxKW9c6KKAIgw75x5O2VJ
c+mNHGWSVqFgK+woetaSuidvmep6mhXJhdNxkFBO728Eeyj+j0Zizp99w5HnBfUK3ClOewWdtUDM
4nk4hSA6Rs30UONYWCN6C4GPj84nSG7+1gp5n7GBgX0dwnApXGipKYIM4i8HK3kdtUZ2Dq8xvtFp
NZ6kVZih1Chyp1pZvkxOgBprD4D0rbOwEs5Z1bDqxWjbkoBLG7s8KajW2Ym716tRfIOh+Jz4lXES
JoZ3YMc/IVSV/OKGzGhBqOOt9EvIl93EOaBtanRIyCO2Y+sZd/WoC6KtB+s7sQT+mRej8+asNcjL
ZDHbJGD0RT3cE9St72ypOXc1FIBtP9bDCUQN44vrE69LnjiPpZ/1Z7v2Gf6TUV6FVtTu2ISOnylQ
zRd1qA8XiR1NQR4l3QkC7pr+Qg1XtczrEUXePF327dTsZd9Y6xJ/fsAMYJ5Cf47ugSY9ytn3D4jY
iRRWpLGc1aGlDUGco3/zkuwUnasi2zgZgdqr8mCVptwXoySsJcwJHU8M47l2LHUrMERsrWVu8WRB
kn0zencLQw/2JHD+nRoNfVt4VnXLm50D7Wh7jAOkPxPvQNa8hUQwaMRsbabKFg+9PWkXSZW5n0ez
cPdRE+rJBlmZv5rC0QIQibh80+iSsmpYtQ8NWuhPAsU2/HAzVc86B9MrlHPQZrtiiDbW2Ffksnvz
kyGtW2AeHQXfcDe6vX+LXL/9MqDzvpWGYf1Qc5U9R34dXydJmG2dXjh7rwtzL8BXSf5P7Uljpc/J
eAKhk1zsOv7eO3N8gv6z5Q61FHa5X6+rNs7O++U7wx2IHUdiCEFwWCd7jE0oa1NeEbSozW1F7gMn
C4vdxYjVfZeOmPlwBeown2USXRtGu4hd7Sz5DuHFODXgPHNyL4X9rdaS+TY0ZW9tehVOD0rW4jqu
2eCvxVwo9ID+ZH+aFdjwYiqyW5SjzWMD7BKQauF9j+mvelicLGYAK+4wtKEIu7KruuOoXdRktZi5
dykohhGnUMYjJj3Jls/3eeu3ZADEZ4XMqptBZIjbfG0iTYMuE6CSqTW2dtK4n41IJTD+acO7Ads/
797SAakHCfFCwJQTLmnayJG3vijG8RArnIAPdlWWWxCjPismnm3edoWsBbFz3RaW2ooMTTUb1ok/
aMeq8a9lUk8T5OfeqeN9E0mWc1w5tbMPnXy6YnRk0ZmfTJHapg2igbXSJmlvIZUy4USGV+2Hrvfv
9Xgovi/aTUhYxvAjahw2q4Mq+vNxmKOrYqZRiUMHjXybzqS+d5o/hKTOORXKzbI8j1GDlqtY97+X
Wu+hLzclW57IbT6z8qLldXVtT4iLH63SMbHkDlVgOK21DsIQI8RydqFIEF/2Zh2fAVhuxGrBvq6y
nv3NmpWn+gzN2x03OpLDe6f1umGrefNMz9bIK0U+t+4y9oXTGOQLy/x7j4rzPm86cTGqlh88VI0j
+ZmVeEL/mtCJ9MIqC4idiO7IVwqfCBtZwo1MuP1tmI8VrfXGu1dJpsrd0OXwW7M261ajMPFe6P7k
owJjW96uNILDnvwUVViR37EjdL44iZA1S3mvxSuaINmFGIACsUm2SW8gmST2trjSSRNjs82eBH0F
fW4RayUlVNpFQZ0YdCEqKS5kBQ14tSzX+WpC06EOWVh69zomUXs3Z3S2TynY12IFR8dPvwAkiM94
lUtx0DQx9Du2B8MMKNqujA0FC/ykC301P1UxrgDgCgqlK3Y/7QFlpqcjwTU8g2lUMF6NEuEHe/cG
0DvoxwXejCg0Dkz2LQnwzMJ9QHXVU1If+UY3Xj3Yaus2HpvjUhXwMaA5+ezKSRa7tmo9uZiUyjeO
n/Jt5bkGg77OADbbRlOei2H0PsftKEYSNjxzUzqlc1PN4yFy8HU0Woia30jFkxHrNB56C2MXmQxp
h+AZbxTuCwW1J8rGWztsWRoKB/K4Tmr9Yz2kduBVTlNsKvxep8MQmU8jk/cF0mX5w6cWafEaiWoP
P7tnyotbDMppQf5TMLSGqneZ0w8Lsn1OsUF7w2RvuXXT2Y6WrFG+d6IU6xrL1UdV+JeM6tfHfsBL
MCdMVHLoBajkLuXVV3WZBlcG3QO9C9xmUXbjOce3E7WEyKfkifpFSqRFPgsf/e+QOk8ypeG26lWO
9taRho9yEFtSf1nhgySm0rNxgJr6DLxO2fj6IQz1i/dgzJ2VyFRxqk1R7TI6JG41nAbogh1h9MZK
ak1+ULgFxY6pxZ84qaFNxSM++0CPe2x9y34hs1dJAcPgA5nCTzU0ODaUtik6Mu4gHR5j5JoycSuN
MzS26jT6hlG3wJYbdtXzpNzomltRK82s9esoHtjws6AjCnVmvV8hEdbP85fgozyhOY71avwAJ/RT
kZabQ8OBEofCGSzd45vTGk/1uBVbFpMmvY9CnYNfq80+Qt8CefUZFo4UA9+oJZt+Tu1q5+YNlkVh
NZzN3q/GvFXNLOVFzUCItbCadKreS4/g9WCJasOIUymxbZLtvm5Q7Bf+MCI+NvvtnKGcff9yb7uL
f17O9PjIyGcWNceRzsIqgbLj7y8Aj1tPMLrrh97pMGL1jv/037jS0kRHDOQxEI70FbjDRQriFW9f
4uMzmnzt0BSxWvW+tP5sCf9Wm+k/kDj8207UcqFvpDS1SUSs1f95kUDQpl94zW9+syn7pJ+uh+d2
unnuhrz/u8G//M3/9A//6/nlp9xN9fM///GtGrDH8NOipCpfN4sWAcy/by9tWnwKz3whf/6sk+//
/MfyD/5UNljmH/BYSQA0PBC7S6Xo796S6fxhLWrXRQ6GStlcwhn/6i3p3h8aPnSaLsYSnUb3+f8p
G3TjD+r3qHCXIu6LCvfvj/1XK+c9XcNS8vzX3Eg3grduIShaTIyoLoylNPlqbkxssfBWoEbDIDW2
KsKKn43iIzXR25eKH0sOJ/8tpEYEiDDa3l4l7jiF9MqG2IyS/xORNePeLSt5WA4yxEb0qvigpvr2
tXq5IFIsIKCcg9mJ2UeV3nEmHMGlSR+MDc0mf3TrE/y+/YEQ2fSDS/30BBfVF41e5lQe4E+grokU
MXYJlR2QklR+QSJSrzj/xHevxtMvWnDHHKflEaIYBApNZ4F0x2OCku6QiqyPUHjMzK+vSjdEkGpQ
Q701hGhWcV5Vz7j9OHNbg2HSzHGHba535acO9PjW0uf8A9rRL54wY5cmJx1JRo91NHAIEVPkEXE/
KcBjGRhuKFYV1cIniM4fKbV/eS1kjLhX0aShDH87fKIyK4oyxU/fwQe+rKlE3dUuWtzEzYX+0UL5
i7EKYI4FyQDm5BGo+/ZiBNBME+5gdD0dIZN664d3jh15m7bCym5LrNnZbDcHAHGoClo9jINGY5lM
llMZOAhnsVmQyFRRCTpN+3yiQRL2H7RxfjHmOFwz2Fg1aOQdi58nvmhOEYUDWkbgVjThOtQGSR7v
j7lfXYXtAsoFNMMGW4K3T0KjzeDGXuawb3LGKCDB4i5zHThI71/mbVf05V1lBDGbEbKJyNo7mhwS
gkNUkUVOsADft848RCcphOtv1ZS2J2YxUc2NdcvfoOU3bt+/9K/eKrr9LPkA9BlbL0Hqr6Y/w6pV
2kexFWiQnymj9I679yN25FvphvqlnUakVRENZqMv8mIAHH7b7Uv4rxSNHGKapN1Vv//UGXUu0mSe
vcv0//apR17ZOISeMVcWdniNJ2lc151X3L3/yX8xyj0oZRbnXmzrTCxvryLoAeNJxu7c66KApjNT
y9Hw7y71eHveWrzP396/4i9GE+MVHR49OJacY6EsnTWNgkFkB1GLx5HnGK0k/bD/xtPzAWzrLKn4
b3xW4dfrmTIS3Z0j36LIvZQt57wlZVd429//LGyl2EyxcWOuOHoz5kIa+ljAC0m6Wl7pBFRuvGZu
Pohu/sW05zETYfJBwe1ihnn7WYQx63QNWFnYWFg4pRVwhklUayWE+/sfCHSqa/AmQFv/adKjkszp
ry9sjtqIv4j3CdeEyXwEI1wey5vNBnsfmvg6pzDLR5R59IG0scV1qfVcpXMIRNOUi1syo9TlUOQy
buMJYTGF7ysZ+x9MmL94lAu1GKG2DVnOOJ7KvP/L3pk0x42k2favtPUeaQAc46YXQIwkg5MocdjA
qAnzPDnw69+BMrtbDEUxjLV7Zr0os7KqVLqAcPjwffeeazZZrRAq5Bkj6a6V2eZ4SwfLJ4XlHJD5
bTP313LGkswp21lU2ovs9M0MtPPU7qgrwqtMyk3WW+SPkuQWqbSalUK/qNv+nH/kxJdFaDDSRJsT
D7vC0QJquqVDil5HywITvofCo12REqj578/5U68QsvBCI2e5xjP19rl0CDCzPtqGZxaD2JVoSzd9
lzfXY9+LMx/xqXkC9d9A7sEW/EtX9ftHHBo0kaxRMSDDWOHeDR19n9PK3i7i4KtEkOSjK2n20Mzh
sFFpIJ8Z/tSTopV1F5A5E/VYx1Fiji+sDnmTS2+SSpiRHSy36Q6ksFVnXuqpyQJQm/wELFMc5o8O
GwWwBy7EAz9dM97IoLif4qABiAfGKkiunLA/d739c67YaKLZXVAZ4DU6tvD1BSukM1CTwKMgNkka
6JcxffT1+3Pl1CgOXpDlfOJw5znawyRGaHoqheHFWpWv7LbTN2UW2Ffvj/Ln72Tzb0cygb0Ttqhz
NIqJ0WwOQwT6DRXJT2Q1uN96MGHfs2Cet2eGWv5db5cuRBqLx4PAJyDo9vLEvx8U0qjhUbnBcDak
rhjEVOlWIhazWMXaYN6QQdfTrHNGoCy5OQiS0/ivGey2Ue1WijHEL3Ogpxjy3RIz+9gOhuKbZHr9
jAkcnjdyrO3WT1BO6x6Um/wZ7F6IJdjKumFTuk18mAAHIJ3ohlF4caLU392IBEI/jlQqpGjNqL13
BIw9BOS7UbshQbH0itjIMwI5Y/NrgILqp2BTvKESnjyWWGjQ76Hnkfx9dWu8NGE0PkSFyZGe2E46
1CF/4ecImGK+1ovYvHJtBWVDZNXhRWA7UbpiWqPgHV26coABkNH6vTBlvFKz3HDOmIxOzCjqMfgo
sYYSIr6ELP3+/pFt2HFEa8YbWlM/5H314gCY2p/5lf/8kREIsuqg9SbT5HiXSKuobLG/Ci8Z0uky
QTe/cyqKJeQJn9Mlnpi7OCWX/RARNp/i0XxCfoYyzIRiNEsswqmVIpAJJjMkyo1AzDMn7BPHXDR7
AkcyN3AuDL9UYb/N3iLT8VtnXKAKu7K/jb1JnHOawT9pZAU4gbMZ1TS6hIGvNSrJ2ImjT99F1JKK
LNPkrjbd7syr/nWyPvqgeJM69W62SIGZ6e0P2lfC6EqOuOBh9Oyiq6y29QOYHzslcQs6PUXmHJD7
8VqEmdiOP7ahvG4HiyptWc2d7oWxSZdBCnrWPhGNwR1dQvUcZPfP9ZnfG60k0OCF3y+O1mciagEW
oNnmFeX617ZGt00qm/mTS7/+Y5w06zqMkv7Hx6chh39uI0iLDaQNb1+NHWWxGpW01mjjiquc5s0q
R7a6m7tUOVN5PfV8DgUF8oOXJJfj9IhUSxLuV/RSEFai5UKjsKT13jUxdWEzubbHcj6z452a+Hjx
qTYRH7SUpN8+nAggtSbhUi7px3rXVqb+JeN/9GfCxOMz8/7UWJSb8OtwmKCDc/Qii6LHP1C2HNM1
WuHaqFj4bER1pdSAUD7+mzEC6r1FXMu39vaxHHa7eSAMnuahNu7sXGV2ZNzcurNu4ZMPxVw0UHFS
DDGOdr1xzqdkGrhHwWQSm5J9FTQn2debksvpuaysU8uuu6jOsXWqy9L49rEiVFpmEbAgjXDwDkAk
5w0XZuvr+y/vxCiIyrlPkXDD+fz4oqOFuTaAozVJZdTyG5qD5Q4/N/zcf2MYngNRPj5oZKBvHwa/
FH2ukekgKWvsi0gXV1hD1N3HR+FUwqEEibemHvMLWMiogOEm88yuHe6kq08r5NH6mQ93WXiOlk+d
6zRiOYrK1G6PngW7GBLbTDE9bvJsikb+E+3GrRbbV2TPfDBVgllGfZNSH98rUAtxTJpI5h6phGAw
NhjxpJUgJlw1GrdNpH+8ssVQXN5Vbhq/ukFvfyOJ0BjpnGWSJRw6V+0snQ3EuuHMdffE2xOwGLig
cZZbvqS3o5itFpbJzF3GyVR75yiY4mQujU81TFI/RHZ9plh61OBaLoX8h+r/MvN4PvVoH5Fua0+8
LepMVUFQol2k+qOpGd2FQkH6DnXq/D1OZ+0TjrKS1PawH3Yjf7/t+1Pz1GOL5ftiXgLXOL6azsKS
QcARzyOSet7V8FDWgGf0Lx1AVtQw3XjmUzg1HisHzhU+hz+9yjnfSJDNPHXYqDj5ceBs3DGKPndz
MHss2Mrd+893YmmkI4IjcInNwNx/tAijNqMY/qtOrCBqcMDfrrQhJMnetp7+jZGonoHYsGgrC/3t
BIoTQw3sTHJUViME4wSx+W4yFJdZP4wfLl3QvAa4ghpd/7UOvx2KVFhFC4mHpsxs3LaisL+AnZoP
liPPdWmWysTRmsLGtRhmTZdj9vFib0a6m4DhsrxGH9JbdoVPjq1MK/C2NGnQp+SrQW2sHdQw++Mr
MyUualyCKj/e36Ug8Nv5tOnkCByLNXOIkPawF+GHyKL5zPQ4MR1JEWTLolrCndQ5+uopabiOIlhb
kKcg1FXmJ8yc2HC06EcbjB9foKlfsFhSQMAN8kuU8Nsj1YQzqAMuGc/Ca8BeQP62GSFRmxJ1XFdU
U85MkxN7KBcXelBsC5QsjvtD2Twry5XOBOVUy/sstLPt2EfnvuhTo2B045NeYmnoj7/9oThsZXA3
mfe4ez/jrOzXY3L2bnByEPrU8GRo32lL1O7vsyFfKGF1wD20xAR6sJDDXDcwZ9Yf/4Sp+lNd5Wkw
FR3NuaIUhLHVDup3brO4lywDWT++1lJDn/L+UCcfiEUQHxPyAvactw+EHsbibMaBfq7I205D6cKQ
VMwz5eLlL3z8+XKKp7ZDN44a69Fpt2kc1Nw9M4C8p3gXNma4dlq73AxinvegRKEiKtVVo45MwtI6
WyE5MTqnN44H7FusH0fPGMZ4HHp14BPOU/VLVrXha9y7+k3hinM2uj+XeQhKS97dstTbf1xa1KQP
46k1OS4OzuTD9x8+RWWfbaWAWP7+L/fnkshQtN81qnDL+nu0o4y1HgHsm6lYK0Md+QSNFT5mC/M1
VqTdebDbVw6ZB0vLcPPhkRfOAN8ZGyHv9KiR0dTzbClOKzzHMQMQumbyKS1N5zN3UAd+eyliULR2
vJonnS7O+2P/+YK5EC4mNo3Fkp7z0VO7RYYtnduF18V67C8Xsx3hSOEeK+UH4105GMEk4jAiuBGS
tnxs7QuANJulQUnLVnr7Ni3Gbh90w8f3Fy4XtJzolP6K2z5atiiyAj7KeCBjCl3fnEwF3px2TnTw
52fOKHQxl0PBAvs6+gScMppYmDmO65nS7VDKzZ7oAHd++Mdh6rOK0Hfn2n7cRDGtMhdahaAQ/Li6
Ft3gwhYFrN+2xnymSLNsiG9XFKgOgIpo1yzCseOy0RTpYz5SJ/f0vI0fwr537qeo61/DsVXvWKMB
NEe69uGNjEFpSrKZ0ahhcX67WAah7WZhIylyhkH4IqcZCisez6/vv8UTvxXHDCQpsF+AoR2roQiJ
MWIbO4ZncI3etPNkrGgKTat/ZxSWZK5P3PmOR6lKK1UwawmvKZIA62m1yKWz+cwoJz5XFqjlarZ0
VunNvH1j4CeUKO10JKaw/iFX6wSZuA4UaQej7/sPdKJsx2rIRRBHPMU76Cpvxxrpmk0ThTKPDG2s
aLBKirVip33rUUbQ9pId4DkeDfJKIFSuxlHPv3NVdV2vlkazzVDfrq3GHO+BZuir0ZyMD9eJl9Ua
szdiAFbOY4xYY5WTITkve2LsyfcpbZW/SXxu1frzJMkofA8UfGiX8jLfvoWwCYLYxU2DpzC0HlGe
FheE6xBwk6kRLjyN0Jb33/uJ6WosGJKlocIt/LgkODmdG1Y1P3EVWuqB8N55A5J+OtNQOTUKh6Gl
oMCtjcDtt4+lK13Xzxg6vNTOxWf+Gk990J/78k4Uo5eFGB4ZvW1qWMcRjpIpM5nd0sUoK+MAFtba
W3NRfWob0kNA7ofFY56mFSbIojxAcc++z2nUE/0xJO3BtKP8zCp34vOh0rAoxag9UeI92mmnxjFT
4iD5Mblc3hu5HW+ROXefjG7Wz2zqJ4Yy6QsjQWY5IGj86Es1MjtUsRUZ6KK76CYn4eeKWLN2Q65C
c+ZDODUUZSikKKgEuVIdDSVKu/i7BQfJpf5K8ke7nZKgXg1Dhnfx/dl54nMwl3M6xUAOZZQ53s6b
flSmACEM1Q2I2Lt6lsl1pNjuKh4snMhTfK5Be2Ke0jOl0Mqat1wLj34xF+oEh5fcoCofmGtiEeKd
Rd7AmbXu+A3yzsAa0S4F2cAxSBw9FVydusOTTMsPJPyu7iBFq04YPySZ8lENIbpfmACLGodoQvUP
cbY10fZr04yGN107VORqspYtlqD3f6YjDTiTm2EoBS/pzdpCjD1avMHPz6R0MIyDcdnMzW0K7F3E
2WqWAvOCvZ5dYtmBRHoAdDauEXxeIDnQilY5xID3/zJ/vl3+Lgu+jw4Q39VxBUXPpgETMM1bs8hK
H6KQzjbfOdvSFd0HF89FI8f7pYqCKgOs3fEPaRUd7kEUGZDAExzTUXvZ6kDP33+g40m5jEKvgUbr
rw67cXT6E1lW5zGfvle3lnzRzKl9rI3i6cODMCUJ83E4kAHGOBpkgmhe9a0KNty1oaymeusbwHI/
+sKW+cH0QP5OlZTB3n7P+P66Qo68sFQ49driXHtpFqTbnHkW43jdoCSoIUIAxoDagivO8kp/q5HA
dMpHmtrCsxA7fytRNL4MuZ29zFZpkw2l29VPfG/yc1oF7qsYCScScYkNBdEekX0R8rUB52ReNABA
7OmWBc+sd+qY2RfZIFX7Ic2nKiVnr7Ib8hRyBYd5WYU7G1fpba8NtiSkin7QnjNwcVUUSU57Xg7i
25SlyryOyajbFUNJwJQyT6L3Cz6VluKYqrdrmTd2v8LXUl9F5lgDtLGi7lk0Aee8PJN9uKvw0JES
MuvOLmta5bXtXXDaOAsSw5e6FZubQs1STP2ZM03hzgkU1fKxt+nhjXT79Dqb7OnLYGglTiOTxBjw
7EZLvGKR6BuS0GdCW8F3NXvVyAiEktjmH8uuJ5IHPyiQVmuOD1iSxYPqdNprNeq4cXBNSDLVMi3P
oY7YYbB2TNJAOBCkL8QN1XITRtLQNo0rNfdQJwHrXhTrZbJP0ggwRsPJjkwwJzGqjXCki1vW0EEz
KFpV5KsO1r2zqoC9DVsduVX4OapH2fmNVcHDW6xklzn5iMkKPT6xUUENxIIwBaWp8KXX42ulVhqG
/rEe/DQK3Nqbi8J9MEygQPjky/lbJCwkd60reyz3ltbc4ehKb42hIVmtDWT+xLElBuWRNGXgTw2m
C69LK7sGzdmMKu6wrD7oijC+6EQqlB5EovSLyn9nnneDtWuVlGAKVzp1v8HTNTSrwQ1Y/hNUzcTZ
5VjXtyWkicgjHQpvT6xWMO7jWre+BkmhfxmCuCl3YV/wT8DOJzKwts36exE2UXBAWQXOgsgE8RCq
qSrXep4Ej3Y9QdexYfXd26B4buGViX0y9e4+joyGXDtY2wLZHMZFIV4mJbC+UMJvLQ8JKkRXDHSw
iQOc5rSACKCpfZEMIFiQpeVYuKlsfFeJ3YP0lo9Qh2LHiRUWwUb5yt6WPqVq4FZ+0pOw7DtIPqTv
wqi/b8xhxvlSceL0Wruu8wuqZ3iCLW0pj3H7TVWQe4P9ZWjLRPNm/vy3YZBZviVNRV4VrtO0+Jnc
ZAdcPiPuRzeIXCVdQ3O9Ai/v905m9texQ9mzTiQ8g42okuhRUmwoVsFolbcWQhtnlallA9tVk4A6
vKyoDEh/SdVHa9oV81XjxLm8QUdhvUZNbGarEchJvelwmXVr7DMoHIy6cKyrRHeS8cZsGyEezEyb
yU9ypnAxg+Hq8gsjIZU0s9wRWIKV2sUdOon2OVpaVFusE3iSESAMwXMiWjU/xHM0Dv6gNOlTYzhO
5YVACmZSeOLpEXhdjX29SMvEealnZd6Q8irLKyKx0nFXoTwkxIJe1nMTzVHJ5Jgy1oeuGDQ/Nauo
9Vo5NE+9Kof7kPxD6bm8i30hEhBa5E048UVlAr1bdVpoW2TWLGZqFVITszzLJIcvzB7jymnC2MFy
2HSIKOYhGK7MSM21XRL3BSZ1yCLe0CX8eCSRvuS5pX5i/W9fqi6nW+KI2oRwMlSLfKmqnqthat2N
wAvqrkUEooxrVZM2fuiO3U0yJeS6SLXFP4t0lP/TxNjxJYrT8HaYrJjsyU6f4QXRosZzmSz5Z8rY
mD8zt9yEhp29arER3qZBbepErKuE+gUy452EalK43sT1AMNmEBlyVc8OpuvclXjkyGUXN11e6/qq
y2Z8+y5OdnB+OJrGVYfYNyRXtM2mcC27qtf31EUzEkFnt4CF0wA5CLU+xXRCHpDxpTaGySE6rNNe
AuxgL03PUnDRa6YUr5ZVcKLaD4Gg1Vk5bnCY+H5Hfywa/Vkh46xg/Y9120fxmZrrdjLTW+ppzM1a
NG28SU3F4mVrTg6Zzc3au9iOkhaRRdo7Wx2zPnMgc910TYLPdN248wB9Cfe+8EtNhQVVy8K4VuKg
eohnm6A/hHC2eWFF/fADCddcY5cV46d0kqg1Hvsiq6M9Fjrjcw7Htmqsi14V+c8pbCri1CJzvkjT
YYQi4AbYNZZGk77m02h7HyemKLxKU7jPuoHqxP4gtPRCgI+Ufl3ozt7sFHzZhVqrL+PMKkAi0eR8
VSKU+zyfhA5pBHrnkdKny01LsXtmlTFQ9sagwl4Vt4w+E9XXkUUrnIxYUj4oauFZFjfk9lQJEzjP
YiJwqcTfzzFdc7vXRLhCkh9cCEVNUyDOZM95RphM7tq0rOprPPYkMzpocQhPN2ruHnPex/u4cxaI
eZ23FGeNaKA0S6RN5EnFzfGmyyCFYwKCpNNiXP9sYQ1QTWcyd4Nbu58cNSV0vp0sCXqY/pO50kKW
jLXBkndXyRhofpT2FdmSpQBxELo2aakQ/5VLYkUHhbAVOC87M4ncuzkYYHSqaV1f95lsrvvONiLf
iOZgraKDd30IQtYtE32WflGwwX/TRBQFvkEVf4Bjisrv0Mq0DG5m2BByhrcX2D8N6CwKhvnKUW80
ZLHJGr4Q3zHe0y7bMq3t7kbtDUAcrsYsPZAAlOio4PH+3sdGy9oXW1Y/baKYLJSnVk/Bcxi90tdb
YPpoquJ2NpODkumTdg9Mx9S3JG1H+p4rT9nvI0iipKdG8Qi0I2nD0VfcbHxtKvBVN1PSi3siuINg
wrcfGc4O7+ugrQM7YKpyIzaL5z4exM/3D5F/XCO05YqGVoAmPte147aXIC2H5XzCxzCN5TrScwKL
jTC9sa0xvH1/qOV29Hs1lNPq0lxZLi0I/+k8vD2tAopENyJmEuJQmbIvWdbKagRz3eggKzXEtFzE
Yavv22qa123bF+v3xz/5qIgWKPAtQshjDcGYgmqJ8pZrTAycuu5M8bkOhCRJuKnPtD3+uMvwqHTj
udKTrgB68uiaEaUEwk4OsuQyoAGsaHBl6qqTHyxR8EIdqk0q5h/aK4jdjl6opRaBPbJz6W2ZrhOb
01ffk+1ddeo5SvuJ3w4951IvQMZEt+GoGjKrTjZ3M/Jd4skhNeUCcawZx5PnRJa4ZiGLN8lcRYc+
sasLuHTOt/d/u1Mv9FczB8kD1P/j8QHj2QVHOCTlTlBvpykgksqkjfr+KKdmCLYXqhZYh5AgHd3v
qz6fuUmNBmnmJaAtqRAEaXOwmMbA/fAMoThPM4MOBFKqP66ITWf0aVM4SDtiN1nPdAUOVms6P95/
oD9f2zIKvgZ2NqpL2tHNHbIaJxgqToD90VXrgwM2Vybdmdf2Z12EKAbU3QaqGEy4FNHfTsQ4dlAf
hAyjtNl4w/3bXifmElI+BxWpxW3lXMtWkoMxDfLayjVlDRMsVTwTscneaYeBQjPpZbbiFmeaIcsn
8HbNoZNvUXziiL3IQY8+kXyqW6PkAE2IvaW+hoOpbFQ24E0fcER38KgR7tZH54Qgp167hjxokQpR
qT3mEQbuBOOj5H2wDxd+m5cc4mUkzqxnJ0fBc0dLjl4/qSRv37pM+7Fj5QR9VuTOps3HR1WV5xoW
f5YY8KYuQUxUW6lq/6J7/1ZiYEOLndBif0C/75IXqvVP5M+pngZJ967MNfn3Q33I+v4vfe2/29r/
66b6UXzCNf6jO7xW/x9Q/rWlbvavLfCk7H57jZviP/Zt9lp8b3/3wv/6o3+b4eGLGn8BH0CEQw18
yWBgEfuHtAz+4C/6Dr9KoIjl1MUi+I8dXtHFX4uiS3MX9xh6q0UU8t+kf938Cz0nCl/+kE7Cmv4R
0P/bCUNZeWkQc5ZAKmPjVjyWBlpuV2OKKOZrU5bKOu97rKHE0hYyTlch6rIzVcOjbsgyHgYZdkI2
3CXD61iT1xg550o30q+VguhnNTKytR4TqdsO1vWMEFHVsnJTBl2yVYLbPH9C/EU7sdanMwv6L8H9
/y41/EUEDXiEekuJePEJHO35JayXbmzL8roSWJpnffaCAkw7lYTosm5fua8EWxHDOymNyN413OPC
dvy0oG1WBr7068Ju7/rSLba5GB/sEsKe5A5wrxvBrktUbnxlXq/qRjTroSNuuAthqM3PugVirMBL
fmbhpGD5ZunkeZZi7MJ8WZrXGEKPtvzKrKPclDVmkcgPFzYPgFtPfDMtsFotBlfuRzuYhUa6D7tN
0+2WCxogqFu32ifEKBi7RSTwoySk1YOE01avrQPDcN1wmUh9nrdOU689lAcwZwmZWoWfEYKt4LCg
j7Qy1+HeqlcCZLdxn7sewbZEKFvFRv9uYs5RNuB/5uuR+hcVtkftBQD9ZG/j9kKbKBX58F8Bqk43
bvHFAhQtym+FdmFZu97eA27iyhPsKAvalU/dgwxrl1JFvuVWKZpNHq164lDtFYkT0txkFhdpLzf8
yPVjCkH3/W0TbsgZze6qz/azeHYjijmefetSTGj9MNnk7WPqePAvy2ClEfl0RWj09mtIcLynEEzw
WN4pj67jqS4E0I3MN4GyntpvslsP+qqMDrPwu28xFdnAH/AtXFar4KVWdyZZB5mHBCrNt1PjmZqn
H5KDvUeU9AlSsOi94Edrb0AzO9IrL8Ov/Grmp5anSnaTjQPHsx+oE2+DrbGNtiSkRof4cQ5XwbSb
a+B8nnszftkEB/eqvwyuJ9szH8rLbpNdySdX84xDUfhduBrCVfh1Hj3Hny6ajbkP7peeC5IsIqyr
QwvNVW7FLTc5bfTcFWik9MZ9zrbK1fycfy0OjknKANRSP9wEvr4dfyaBF9xlV6PvXrn7aE2i7eCF
fvUy7Z2N/AKuzg98a80z7nF+1ZR612lCXohX5n71M/npSi/5WUxeQpXB8c2Lxgs35eUYenx8821y
MMoVL/S52MIE4m5PbdXvN1SLvqf78mkitureuZq37mFYj3v3x3CdXbt3eewpgLmv51c+24a7tlcP
nglc71ZbF3fFnZH6br9i141TH+EQCgFL9at/Uor+bxv8T9R1722Dh9ceFsxrEb++2QCXP/TPBmj8
xUqL7unvtWnRYv/vBmj/xUkIxL4Lfgj72XLc+2cD1O2/BDscfUgan2gOltvnP/ufxobK8RX5BwZu
/n/9Q/vf21MZHXB4tLDWSSaDYqYB3357KtOhapZDH7/EDmmlmS0DUGZSPbPrHa3Nfw+yRBMKfJvL
FfPtIEae0wiXIU2HNNoVUwcnOVYgrVXjOevCycfBZkerjPsX8q+3I4Xm7GYQ5p41ejp0TEZ3uO+m
ojzby3q72fBAaKQw2NH71pEsHWMHKC7KhObEk6iH3FkXat4/lFM0nFM+Lu/ltz3672G4fyynIA4p
x/chrLvU8GvxNEcAbhMzEI+AsViDeh1sYkRQVmDb1S4tpvxcCs6JgamuUGGh7Y7Kd/lBfztGp0zA
vjHUJ0HXYiW0vMOa2salP6d1v7bSXF9Vk5VcTzC5P6RqXeYjR7rlDsL5iPR55+gGBNNS0Rttfqr1
sEs+c6QYAwILqVNtyh7U8q4ThaGv6IrY2QbqaWevS6caz7XO/5ywHD5NLHnICNHgHJcqLHpq2Vzp
T30SGWscsA91pYR+mubn8DN/DoQoBos9tQrmEmkCb180aIdoosr0pHRpvUEDXa+xooa+K8Nw/9u6
dPv3rPk9t4m73PGPyoET89/CAcEfDGvk7ViFpSijWkfXNDdDThtGHBEiH9D/h/NX5Z9omqWaB3zU
NXyCgYILm5jEzlMtoKceRVJkbYk16JHXdmMkV0UZJF+p9lUL788Sr/nY0fAIta4p/Lmoi2BlzRQ0
gQPXAzT3adZpUzSxYxI4HGbWpagLFUxsMLiV18x51GFRb7Vv6N0NuSYnJHIhuyJu8yhOh3QSDIjr
XlELW9kq0PXbywAoH1v03F/FM0HkG0CnTrwZ6756pRotjEOruEFx57hK9CgsYpFgTUgVXmES0mw0
kgQlZaqJAcCQ1ZNr0IwcRWbLTdlROWR+soYilz5g165ag3wltigfAUf62J3L71wkYMMBY8yGfWDo
zcM0jKrrWVWjZBSdiETZVVQH91VQRao/K1ZJbb0xwQyZhATtwpCGiDf2wSTXgymn4YGKP1jzuQC8
5xGDO7xExEp9x0dD1BbYTZ0mHC18K3jVGods994i52KmPtBdDz2lSF/KxrEiX6OWzYvdqgrRhxc1
KsGIjo+TREJd4ZoUyl3ZW3CSybKXJDly6LeRHqe3ASTCZoTrrWSZm9meCDpIMeuJzgJ2c7A5BTxQ
ZQZm2TxXVRkn4k6fjcrJ6b+DcLxPIMn3rZdROQ6sT6Ciyk5u3aYGI90JmizxZa41aa1uyBoZ9BkQ
sxlVpkNnQglL2vr5ZM+d85BnYQ0jzldmsmXVTWjDCwl9RTMj2VCXTMtMGCtLD+36MRgG0XOsMey+
Cj0CsEIj2A8VJUHoq7ppdg8ZYlJyOYSaNz/nRgBgTRCg1q5PKlMD1XoQJLKArdXjhDNRKirRJFsr
mUxMImauKkXxGW5vUtYrM0Bigz+hrkS1MgRDLSR2FHp7t6Zq7/ddreaUFen0XpKfYqlbeFnNzxF4
APBt0TgHN7KIJS+13HkUzQBXojOs7EeSlXr4s5JNb1y3Ex4LbnpBZd/o4aDcdE4WAxpm1Yu+gAMn
7EpzClXf2o3MZ+i05nDHtmAiH6hCHPlaXSTPsqTXtx0a0AWjB+2TmybUMFk+otut+m00W4646qwg
snbx6DaDR1XSmL2kCLXkUiui+slKdaqx+dwWCM5nS1P8TiNNfQsi2a6+hsRWwWwKhZxXkgsu/6gh
VUn/AQ9b+ESCwNBsOpds+8/T2A3iYSnoBTcQM7Vs40yIHZ+SKTXFw2TlavSdmJna+tbGtRi4oeST
prWeiTaqhDWsuUqC3Zsi2yFRawzzHpditzsMLt0jAV0TcDGg/bYZErDtcUNTO24im6afKAsuXWUZ
Es1CI0s3r5Q2nPkto9AgqDSxbienyoq1Yym9A3J1yO5atAEjgQwwJbzBJCzd05TBUNdx0loVgrBK
vxqzin5KpTXZnWZF8rZvEiqTEq6RS2OyiuXKIN8kYpuOtZ99zQuFhZxEDnT6wch8UdkW1F5Ns9pF
txsdclaW1p9oThKmEENTpycq83SrSyu4CwWd1VbWk+rLwuRziZUyUHlFFttQS8cXVKwxDA+op83P
pTLXxcoIcyNcueXcjJuBsACLzJ6AQAO96GPA82YTHcLSjp/baQR73kSJvNWMyBQkwyhp7KdtQK8z
LsJB9TCI5zejMFjatSk2vwARCV+crm8wNqVK8KzqSfmtz9ThQZojog470pMfkTGPmg9DoH2xCPQ4
VETEpCutoz1MmR/f3HpUnem55OcjEgOPf+VHosUwRday+2ICQ09XhdEUl0guOssPi7F9bMc2ep4c
M/8aQZQFd9wU9dcuLxXpW9QQ9pUsyngbWfp4XUhtzvepYqg4AWXuEJgg5vgr5HvzbiCB47Om9OI1
yRVp+dhIitQHah5DFM/al0hqxudeVcZvrFBJsi772HVWbHNa7Cc2Ak6/GhxrM07EIXjKHNk/ZSgd
7mwMA/u6JphlVanNyAxEVoFsoevVe3yQKCyGjtQUr+KsqPoYS1AEOWOgKWQulRjw89lNu23Gx5F7
lU1Liy8xn/n8eh2BepFgWfJEmI7X6tyOlzNn0el2AiHws4/T7qqFm/4p4xcYaUzF2FKKtNezA59O
cI3dVa/plDoBagUXhSYLbW3nK8dpot6b2SVdEvkc+U2glkp9Y5AxBZw5Db9NiU17vXMjMQKNV1gL
dcsAeYyfqbzO2sAe0BmM1ddmNCl/RNrA7wJiM3+1nKbWVqXFMWMjpsIEEljbRbtGU5hWq3CuxmDL
P91kYFPaIV2nedlfRakJlimP2yLZ1EqQPvHJQLUfg0KPfD1oc9OjUzmmvq1X5r1oYzlvfp2L/u/q
+p8LhudfF3DXXYSi4u29dfkT/0BM7b/oCEKKYGND9cAd9b9vrUL/C9++xpV1YQUuvqH/ubRyM+W6
gE6cWx4aOqBX/3NpFX/RTEXSTj8ODSg3TfGRoi0n1jdnWVssDqJfrSjuYcS9Cf7iv19QkmySamfJ
yAtTrbQvhrwxb5khtULlXw+bC9jwYY/duyiXqo7KKcheDemsPBMqhFypSTizPdUwq0lhd62QyYYg
S28uQUwmz4JrY3QRSRHR5EFugRA4o0+/1iKOF/uuTrL4ounLIKS2k2jGFmt58GybVXCLbC3NfT1N
tWqlmBOlGGJQ8u8dIbIvaZ5qtt+mbRNuE4RJn5CS1dMqbpAK+2mRVsPKclgF/EyO8Z2oRXcbEItJ
28lCaUF4eBOWPv8S9pi5Hqt0lXRVcwmvOjQvkolePfhxtTG3dWFW2mf2nrHa04ik6ZlNboYSnLS5
cN/AFifdyqDITTWPT/NCqLWr3hTGpDTb3LTrcAMpPeIoHCIX8S27KVyOiwoJHsQ/SArbN0mJxwV1
h6OSRkMw4cT9y0rw8Xt0eJp2XVmzGlWrwkYAszbLprJYSgptEfbIxKwozPZpOH+y4RO3DwMZAOa8
j+G1t85XXY2l7C8LmLRqfzfYbZSRwoXhJXGv+1G12vFeV/JFDZO3mADJnR2k2aJJjHsDYNn9bCV6
2qNoUWtUgmlbNMi3yCcZXb/t/x97Z5ZbObJu56lc+NkssAl2gH0Bb3K36ruUlC+BVEpi3waD3Yw8
Dk/M31beOvdU4TQ+fjPgx0JmlrSlYPBvvrVWk1gYzfShvyOcVdHIkgxzNkAkFO2idWH0LzJdFt+R
iTaMhNn+d8HttKQWEaxzurAZCPt6fEhKnpetyMECNhAwVn3fdJ1TXDlwgwVO1SOxPWTI9Aa5bsGa
YgmlgWUCjEW9jQWR6uIjxWTnSL0LtxbJYsI+nAiwMDssrq2PqtazivUgqc5z3m9j3OeuPW3J7pj9
Hb6wlMs4oZnOyV5Ss7lqsLf3ttzf9WNYV8raEGc43CbjyL+0HM7cZi18ESuj9NV+SNbgluTT2YoV
kKG98fhfXfIbym8yt6jbQ6jhRwGBs/nF9/MJDgnrqPO59eSY7TwTy/ojICCpO5mnmRcHgSICbMrH
xd7P7oAIVeQZG4W5DJhbT24/298RmnRFHGQk5G0aZ9TdRTjbY75ZSADHcc2SSdvfWWHv34dWO2WH
eTQVpgW/4BKK2d56MvrcrPYEFsGigEfBpRRfjApxsvAqMizHUkNunnEWd/EVk3YyOGBeTJwfCA90
vsCYfBBB+gISDzazfCE0wxdOM6yJSa1DGh2vrmwIDT+Lhl8wzheY435BOmlXJTJqfsE7XyAPrQpM
TzfWYeScSR89FkA/aL37a+tMAhmdNYnIAgm7wy0SVKj8woZEo4yL9Asmmr7Aoqw4Q0bdF3Dkntkj
+wtDIthgceMAd35jQ3sIquRDXD7oM78UfqFM+gtrwkAqvUtmp9jzVcGeaOvOCU9fOJT4QqM8LcZ0
x5SKGJsveKooUIjE+XSGqshIbd/cL9Qqk2f0iEC1vIiM3AhPwReYhe3aeOedaa2U+GkyFVMefEgw
uqNINAVwF2VoIbbVF/TlN0HylJ9JMIXHSLENqgpoZsqUNe+6L3CsL7ISR+4zTlacyTJyS4DMmjNv
5n2hZ50lgyPFKUDadGbT5Bemhn4bZG38wtdIy+t0RK4K+cLNF+JWfuFuEFDmCQUDEBxPSPVJmn15
0Z8xufGLmDPXSqbNcxF204P3RdUtRC1/MAuCtcscRVZHkp8RvHQR1+0Xl+d9MXrg6Jqe54zueXPA
y8DWJlQzoYsq2KdfpB/yl/5uxfNSgpkMsIAsv+ACeZPBCBbcebf1FznorDUPVGKfiUJRhtYrVpwz
94TQyx0jgoS2e0mkyKOktXVwsxg8ycxmS5l0hI7hk8KUQoVDE7WhObtz7BcOv4Iek812e/Zi400X
eFP43ObJ3NI1cXltfNuY6401kEy8yZGPzmPUTWFVbkTaM3pZDM+7I2MkG5wdjSnbi8J0V3oylZvP
jDSM4cRgIiPtkWQDzLnCoPKjsBbWu232WBIj01L1iTBC3DbPDudtXNZ9V27FgLoTDznHeq+VufZ7
uw81GTZzSzexIQ1GDjtnLntKQKOWF23B5GgzVYHO4roonKvOrtNi2SginMet0XmS9UZGK/80hUI/
yBVlLnx72d3yCPBZsblgYhX2xnisMsnHDh2reV5tzgbkbtpw1xDqA3tkJ6G+8PRa2DVcUOcWn2R4
+8GRs8F+smJCSWrMXI7nb3Lp8RWHlGalxACm/OYXalGbUac6eTRS12ivzWwQ3VtOoBQ/XbtpqiYu
pJubhOusfRGAXAdY4cYoQXNzRzZfYm9V0M5VpPLWYImUc01HWPJCRpYTDi24xsgeqhl8YYlWkyya
gh9esaHxYWVpyMGSkTuGKTU0vpg/+HvLN38cwvslpxVEjjwvj5M5+teTKgMTrrjrXlxrYstUz7Pv
nNgzB82GRjH8NFTOVq0odH2NX1L2EC5iuLVD2dIYJ+H6HA5SfOdbHV9zo1+vaOYaWNo+a+9Kj8g2
Z2xpThkHFHpXCV6PG1qnfjgfMSJiajAevuu0Cb3NHGSTg4ZDhQwTwYwoZZxmmiM3TMhWLBn00iBW
83op1VlEYNVVcuCNOkzR6o2EKWVdUtHpYaFT81FwryuK/t5w53PTRaD2ZQjMDxAYuM03FUyECSbS
xrQZ3PQ+yFv1Pinl3hcFgH9sITxItsSZyW7jEfhDPGZqSPImsL2LxprUGiKQJnaVGJRrfiOt5W2y
2a3qnemUzROxdO3J6LE1jm01te/DShe9YSTQv1ChoVWo6Z1+csHOvIoFJiBoYYthAQSW/U3qt3Ua
wf52c8Q5oe+zQmm0EadpOgx4BVXRBKtyuTitTcEZtOZPr0thj4h169kruyHxtwCQhEVVnVc/0lw5
9cVMmKmPyJCxxqaum8HBrbonWzlMg4UerR+9V9Mq0EAwG/HqS6KdW6YaIXlEm9XQrLirwRItnVph
1TEkB0mRykcBsUGCMr5qgP6X3LEAEXSVLlx6qweja1LAKKBYXel4xLNmiLS/Gu+9DghHzMVZmoH8
zSOEL8NrKK5qhUzXG5bg6fz1p62aJc53m9LpBhNHv1pCsLcSU0PeGJ12NlMCccwdRxN8aJKJ1XMB
2YprKmR6PNizQ7B6Tvgs5giVcaX9prf2BtVgtvfCldq8RemkYvJNzMOMubGKG6Krtk3Zy2BXVcZ0
P0mhkv2Ce6eJTAIBBqMZCHanjOpcux8NH8l8mGal4xYhTf2tOdvqhxspRBbu0fXQR2Ddv5r3Z9Ww
/9grEWYxXt6KhDhiiqNqGNo7g/FZxceb+uewK3Hw3DNbSM4ZpqT9Iaj2G4NduTcxQLrqJrstm81U
SwrApeCRJ75LZ+w+ioC4qn4Ng5ukrzkjWarne+mptqGgai3Ch2FpzI1JGYl6ycYygJvdFKTIEhJA
tdCJaoxFpUK9S8Z2+RYkZdZe1IVhpVtCQepy41WeYjONXupHVg8Lx2MpcUjPAlkykpoKLy5qS+dI
S3qm8f+/BR+WcyoIe9p/1IM/NHpI/+1/fPbZzz/sj7/+2a9G3CEYBKUtaxvG8yZkJJvlX/yURZoI
+kY0+bYVnLGqv7BT5NTTQHDoWN8x6T1zVb+zU8Kjr4fg9OnQzxZl/9ry2HK/0OC/WlHC8mLbY50t
v76MRs+f968bcVLAsZAeUc1knsVaMDFZI7t2qYiEF/6gX+1ZeNRiRq187h2ONHB4R2u1kYmr2mt2
OJ64JF6rq+K+JZYNdJxONKeDStdrIXh13k2dEyYhi5MhIdtbiH68rHOz7LaO2Yb9AZAp3xeuSJIT
Q0JrKDdWrVPUyJ6YxgdaUZsM8aWuHV4aeKzrOBm6Rf0ocUOZiOyq7MQiGFcayV2tMaCLXax7vO+m
KtAiRiQC28m+yOcA/5m1Y19zgyPkzHO31kICYvRVMTxNfusBrUAmkvUeLGt5UzVV2e8Lgr3zBxNb
qOLezta2elOG8u/cpPbMO1cznjt5DRuE2JnRb8dnk/mRMO62aw7l2BNRqBe/cRXC6oAVdkhmavlW
JUObH4YgnFYR24NsqiPT3hEqpBl6O3bG1feXK9yw3BztUIX+GIcghDPJtYXSDbUHH69ZXl3anPU0
zd3QfjhByt20GUYorh9l2hRdHPIK7BowVF5PTH2XWtmHArvG4q4lN77/nrp+pq4zLGuMjYOA1DgS
+5cHnwGRePpg6WZVH0vBlBPGxikyIGyFxMGwUXkFVpmgwBpqhxyTnoDaOSYGsVkPhC9YjFbN0iPq
o16ZksrGavi1dRUzIOyOLTRqNzVta+BFi5N7xJcPozSo84AXmowfRFZKff77falu8GZrnOsxZPz5
YuhwyByWZJme2RKVnqW+4xuh5Mtqp3P3rRumprn1u3o7lWG3X7E/QfwuLorJKb4lbTEckwliaij8
F7F47TlSVs6RMY4vSMRBnhL6vvPBvUsLBN2C+Iw4RTRIKdkl5L9VSUKgxjwT0owXqu88o3+W+rWz
ixIjZpuCCXuGbKIUzFjcbQLaQR3Evh5rd45UGVbsspoaBABl3Y7d6HonjaHd8Us1RjRm5mxufAMn
gphWA20kvRiAk0WxFoXstl6RDVj5MUQWGdaoqqbMvC54cZq3ExtSetqETUgfm16WecXGasXCShVv
fnOfGfa8vnlkLw5y686Fa1+TodasN6Xd4mjoy0C/FuVibzthZJoUKxRTKLoJkOcJQ0NHAOoeCR9v
6oFYY2Q9bPe6q7BMkSuZVoYsxjT7cbg32rWAkEuH1C5z3mIFD+5QNMJ4IYZPjW9LhTrlPRAqDI7s
ow1cg9tyyq66hUTtTwZoRbNjvp/Jkzd1DPBTcwHkROVOhtRNz1tyOKyGqu7ZCtPZDguZoBy9rnCi
dSHMWGjVm1sKZjFHwsfQCo2U0bwaY9qlcc5iEIhLc3UQmMozQxOQnROq+aEyAjNg1EPaaQKO6EYQ
0fvGVoA+elHoD024TYLGjexQl13UayOnDzSh1yjGCudCrtRYh8GCsNwksqnpnVpUPlt7aqqXsdKI
Tpc+LC4MVoa3zcJuNnby3NMbtxUok0vcqV60Xa0fshHeheVlawTKM703djBuk2by7qs0eFmlu9xL
hRMfKlNG9NBv0thNGBDsq8LwthLZIDYAHfcn3wjpK6jPmqPfZdZ+bcZpS8Yq31llKPU6h7OHu25l
ZD/J3zae2UElJMRScxSeyrbl4iz3bh2U+xZZ2x5Pt+WSkMnqMcmr6U7VhWNjJa4+8Tki+414e8HM
f0V2uIbNU+5PuHuZg2V/krZRAgWgh4dtY9XVr5k/bSsGU48J5mYID+sx+TQHx3/xS9sro1kLEnmW
2dv2Q5WXJ6pfP8Kz3f0mPCYaCFUtCEJ02jntmV1cDsjO03i0ZXeTMu3ZeqwSqbZN4is3tXLmD92P
T0PvEa/kY3/4ItDCPXIDoFixhCH7LfVjcdT42b0H5RheZ4rVG/OuJHZqe7lC/y2/Y3y5WmRRDtN2
1CWr1sCe8hu/y+HQRUoGbBUW31WrGdVYTaB3Y8CHoumiaosT1nAZUkuHZqKzrPaAgWD/zLw1SOIW
MXm390ch7kvMU7kV/fQFlGK8SsbA2LM3F49YHvSvvTlBD0Ij71jdZvetwKS+K/G/HX3jxEIZRb3T
PprF3F1PIpzkzYIi+tDni8WykhVlhHZzuRhA+fnv4ZDR+cOMyr476KU2T85kuk+9lb2Jrq1P1pxc
Fimif/old/hGfwFEggTjyhf6pliC8rFd1zVeLBTOumcqOhO7EI2ZvBwaG5tmPfR3utTNRYi+uIrp
fqrXTCr/BLFm3E9qKeKhbpobUxZpbBdG8hpmY78n9WvcdqZrfOI7aiJo7nJdIjJvxB2oR1cc2wVh
7YIhO4PqeUx2hplnl+VKTGuWo/zIjnXXyVdp2bf+VKgH0XXGNicX57kz2Jo6WXtNGORVzwz3mKct
cmqjqcxPWcCi9H16IXplRgyv0m+GYbI1S4juritBhsVZ8ajUqQsNkyjQkYvFEQTFd3MPQROuk3yc
w8bd8eZ7tx2ZjQzam2XTVnofFnlzAXCxq+s+Z2yvSrc9tnYPT9u15kiHPdzUSswXFDkBsbVdeFmR
sblnzOZ+owwyvO9dA2PwPnvMthA21t19gRkaOShlt8ZhBtiAPFsOzwx0HOfUD8386AZ0R7RxUrdt
7Cd9yMQaBXt3qBKKkntrNSf/lVnV+JYGldfGakmXQ5ZrRryDZ8ZGa322ic6WHZdc9VHwyr8OtPdc
EkL4WiHs3FlNt0aZb1aRlirpLpx2zA5yQIQ8kkVcbGbG/6RS59iC+GZ3Vc6kRLte1u78cGDNvszF
ZdUuwQtPhrFsc8Nx93zz2ibCtISipdT8xrwmM45le7619Vk0HTEf1cPOx67v55waugJTyJrhRghE
WcwIu5/uXDM/zKBUVmsqv48yr4gtNwlxkd4Y8js27HCXK19t84UGWbbtjU3UMEPuwEe8yUQpNrpy
WTa9JapLiaR90yT5wDh/vXTlxC6lauv6ErscEImatPvGHhv8Dwzf2hnWNG5lYRg20D0GChuhuE9p
Bckbnldbb9XoTJcOjnkRzWFL7AWb4HdGs/VDXWT1a1C4xQvDQfFCIz3cz6HbWAxi1243mkvwjCp/
OIwsfXazbt7XyjdxAO7LOMnN4KplvnLVeJPa+cFavleT7SAnFeYhLUAyu5C5l9041U0/mmkMQq9j
lajsfpwE+qDUsHZyqqonLAXXk2u71jNjjSdc7FmUdOjoWT6PH7bbtRHK/4+G07AfEURH2Ekimk39
hBDu8Z4yAf7dJ7Ii6rrQjTzFusWuZXpkn5ZcsabhyAYzQwNgoKuiUR9Z6eZGxPkPY9xsu/ue36Zz
UgqnWqV19SyIiokbbDb2RHGkbxOV5CFdgjOyZlvFk8J6Zi8QNlw3kxbfp6YuH1VeEaRBJ4JDrDEb
/p4UdcpTv17SGzGhFi6tHO2g9IlFjfCVQW5K81ZTm7EZiNzc/iQqQx/PdqxnQb/pbye/svuoyHyS
dN1i4OVfTKXe2rCuR+abFA11X1MzGLY49k7V51vkUHAvHS5jxikI1ryN5BzovRqk/VTl8HgcznaI
GatrjD+kLV5AJN1PFyupN7vT01UWDlSLq+i/n6Xx8Vop2RDYbIJ5Dapuf2AUUJ2sGomGt0piS5YV
tCVxJK4PRt+NdxV5Cmk8sQqipFO3pT2J67Ga+71lFiH2JtVw74PRXA+mxdkm8pCBPyHLNYBeNgFb
6Y5Jka6zE4luZr8pibqAW+j92o/nIdcF1iI2uvO2UpE1T+AGDGjPExd2mbGwyzKWPhNyBDq+edVw
tsu4Xuyej7QQircx8da9FpzY6ZrZcfE4r5MpY2NJZXsxw5EcWNM5951hLoeuKUR+GvvMl/HgCvU0
tZiK4hAyW9GixEKsm2+l9kalhTU/a7Vc9TYcI9vNokSCg5vbYUlrUpSD0r115Gjsu0R4P9m+mQ5U
X6NvA67ho1iK/BIIK3nzGSmpY2Imtr8tmqbfTsJdGJ4vuFKQ2d6wJQuZUYFalP16ga0LChsghnEX
+rp4NfKAIrD0+sdkVjyKTI4pU3zX/BTBUG09KfOjwS33nGg3extzguzhu8aXnpCKGy24nyyvZ95L
PDVXFUPMG02a3g3glSkjAgLLb9LJkezzglmivlvSa1GEepvmPk4cbtoQzo5G6zpzCv86xJXzh0VJ
uV06T/wcG0hc5mCuKYH6GFyWXIrHXnbiEii6fqyDsH71g4RyuhUQORsm+u19y0Zi19VlebGYA8uc
IlFbnBC9ozn0COh5/ch30Q5dbFVyegicfrpba81EeFnU1O2bNA9iE3MGAlKynyw3km/F2GBVbjjp
1cAkomHLIfN46Rx1b4l6PYxZj6XVUvv5ZQcqfRpUg3eDgf5vgpw8dV6wLrFriufUIj2mH8blYZFG
/uER4hktoaMvuoajqM1B/nST8/yPlCEkn3Nxb3Ep8uLJNNIQuqU73LJLDtisfjRhG95l0pQ7G6N3
tsg4Jnimviy9KjnVIfnJm4CPj86/7B4CUcnvhD1XV3bb03BPOrtMK0KA6NuK5Zocjtaw3UMpa8kF
kjmoTbLKdb67UlYXnqFaArASa9s5zYNaKVrY7lrNLnRyAC/ub9wsunzJ9lMps5OV6DKydOb2VLR9
+U1ADTmoWnlB+7huxX5FT8j9XVl3YWKr57rzlRdhoThRwOukYFcpEwQ9yeSFd0niISrOac2gQWtc
+HKmJxTVJOkyzDe9w0DVVDMwJU8lhkkcf3R9I17YXU9PLSyWG4kZC4tt0lnBN6texchxmsPjoN02
vFjWLsvf1gYA5ZAT3b5hGYUXjhAFrkQmPZ7aUyq/l2r0Y2mq6XasBUjj2AWfZpCPryorTXUxr4HO
bxqL9RMjgHk1sUZZyk3eF2+KzfP8SLAPD+5sZ/Wm6KbkOZQLxj+zUA8MPuS+y2aPJHQ7Md2jg0WO
HyH+Ww7T3Lv4q1RuxhDXdMIqtpPF2wZsNeqT4YqGQKcunC5rXePctjKBK/b96ji7UKogzprOffcS
s9tLrGGmbZlSjUf+2Q9oIjU1LozS/PCg3OKyMe3tHPrVFClrLIod7ek6bTnjljgCTYwDkKW9XDLY
wRwOJWD12JwTniLgKtYAi4ll12i23dPci4yFzVAz9WKfssEXqfqpB8s9qXQcNtr3HjKpAQn0ZPw0
FVorGHBGAaszP7DSFZcUqE7MfMqP5so2r408y++scq339uRgSdzX/pU2xPzgY9l4zSelETOq4tXj
qldxm+DF16sK5Zxgk3W9BAZTZRyrtrxXc9YVQZhsV3dZrrqha3y8KrhVoibPsh1wSH7vgcJFEGBl
uGXrapsRLVd56xlZoaIZztW8snzJZLCwqsWhGAAKPek1ZfDel+HI3K0blvKCaQdriyIjzjvKECjq
DQWE4Tz0rWqSW0O2mr6NkzWhmCKYS3gfolp1/aYTIFrMW/puwPUp6AEBeq9bm29ZwPVx0EVB4g+c
ejHLl8HVQW9yCj1p7G3Sd3UYt/Ttyb7M8YS5VTTj4ij9vBiifJxoZIZwCuVFasO/b8Fl+Krp4PqX
LpYenySr5OH3OVDSRQk6cDltG+V4/eUoK/+WzkFAtmIKNGBjnGfqKJogD3Yp4FFwJelr5R2KEEno
IF3DdFzJH8sxsgIBiLOkcjGictYuXoM83zSonEBknLrKR5aYdLbzps0F5CrEiTybduCNuxkdplBn
prgtD7k1Gpi98xrbef4aWttEj8OFmNIBxL7iNXPfTf647rLCruTe5Glyr0YVDOtFXxQLYsqCNc2B
+VDlX5QsTvQeZJiJ5GbVqyXvjcDliyvDNIIYQB+XMSaFy3hMQlUNtwvRlGg3EQst+xwdg7ErUrOu
DoMi7+E2z9oQ7ynqF7Zui7KbQyhgZi9LEwOdTU8bZT4xS/e4dtnjOJRbOc5JBXYixi0kJF8XawgG
tf9V+UvQYZglN6SOL5fGtNZUx+JHmFrtSWGWtUZLGiZrHEjVXPoQ82tUpeMS7Dwg3SUyJmQduOBU
3q2aq+lSQtZHvrSZ/eGGtqE7KQ+rkHuiDXsKpIFVGK6x1R5zFDsaipC6A0OmN9jfZAvlIp8YY0Bb
mr1/1EwPj1WB2bJ39nyTWhaxtOnigS0MbE/6n96AVXeg9UtCLDMrNru7Yv7qP7pV0N+MJeXFZoTV
nHDuN6ebeajfOzk/zUGFcLMPXgA2ESOu4Slr1ckeBrkZvYLJfTg2W6qukmQGPJk6s8BpqSDgOQXU
JnU6fe5XKo4xb1k3doaKpsEA+BZrte3SJN2nszIO/tjTCgtKsBqlV1FM0PC+tx2CDhmku047WZkA
1uGgtwzGrVsX9/9otBOn2mZjm8qjq8YO5Nk2gYZcLvAFsHAb1Fb2QzlpsHNnblmMYKwljPyU7d3V
2q/5IS39C2NUySF3mmorgGd2nV3eqwD3do/94qbiir9LAmntR7i3ozcJjOaW1n4cCq/9XJBPXCua
sn7DRVjelmvAu6tzub/aRl9ZWnevwiT52cRM8kiNzwq25ct9n6AhD6lbOzF2k+Iiybr5M6hD0vhc
xYPtZcW4l+yQ39J8vBzXufxWjkPyPLaGF9Nt+D8dmftvZpUxsuQH++Ir6o5RpdkDGAgE9myN15ZV
LlsEHibKiLbeVjjfM+kfwygwkn5nNoHYmW367DXhku8HqzO5xDrkHIsdJveG9tqD8rIPQRz6MeuW
G4eB4gYM6gnkv42twuCqJqGOQeg44ognP8U45UcrrYK3xg1QhTAc77B2XlrHY8Ys2nhd3WftOYCB
vrDidKJaB/KSF6Pft7d+Nf+gpDeiuhwZefDgbRoXl7AsWILYsxjHxr6v76jB3ioeWra+IW+fOb8t
Wd9AX2TTDt+2+mVt8BzZlsIatm3Wdg/ISCZWpli736/NcgeQI2natLldjak9Vjox4Glq9MQS+6ql
zCwsHIuHPK0M3AdD9vUg7tSWKeJuqMP7dXDul2F5wtvj4NUW246heTH8vrnIK/QRlpkcuoJzlTvT
a23N0A96OckZz22EXBJyphV7adXDxTj3zVVVB/PJchn3TNS1x47I0quuhaO0Mtfah2udXGfTsEu6
wProoHceFMqz8wg46DceCqSj7/Q/s571VceQ6+R3GBkGc4OtEnsSewjLnQkNwwog3NM2wvMVyRKP
Hq5MtvJeuENZ1LfTSZSjPKLlGSNHI9fa6k74bAdydUDoeVpK24hR3pRMFysHI01puVM02KNzg2is
EHHqDG5FByXqE51bDZXE8zLtS+llF46U3rXjcWzbNZsPIVnd8TqWz62Z807tpfVkYjXJrm+pYtZL
9QnvZqoU0NxN59ZPfeK9EAxEEmE2zHHp1FzfvvVcoSOK+GWdO7Z8xmaxXJiGZfjfbelgn63S+tl4
aRcTf06LJrwK1zie7zGr3UtRa+M9lPBxlt1kUTv5SBTT5qkt+JXOmnVXZDHHw3dN2SdvzANmLF3y
vBYltd+s1S7zHTZ5Rd6xUfeq15H94bY3ljlOxiqI2pxlG41j7t45Sk37ITtf5E7Snl8ES/JOI0qt
YZdwHvhlptyDLee4SbAUYva7kUF9qbG7+2b1rRX5kJebXM48lEFXH3wrw2YCecu8NRMXqX+i93Qz
2RkdG2D/IZmmbT1ll7ry9InhIHd4isyrxrdgyXP3gt9h/SHWHGU64Z9MZrP0SWitLqe8LB7ThmJj
Y5RzzUc7G52eh8OfBlELYBC6ebIXM4u1KAKGJqyOYJNSSBvT0Xxey5jEVd9yZKEF3e8zM+SjEbYN
iKJI1bCdAUM38FC4vvXafvBYHsY4q6DRMMI11gamqFs5TpkT68IwWxQowmv2EyYhpznvh2fJJPWi
WXhZZkHa3rHdrqPCyMDCzqM0bO6mcAN6bfxggEERbcA1Wo11ZTtD+bTKfNkB0HFou+wdEhKR/yTu
rDq8Gwx8DM6VoheJtVjjvINssoTJILsQiAnzdBg3aBxrapDOjs02+JnlgwH/a3pyqzJknlRLPXLI
TpS5E9ltO2z6BRwv91zcCdikUdVW9s3I7pUBEO6sY0Zgb00OCVGsHqD50rcTZIfNHZSX9rhrlwXz
NbM0D7UI2OSFVvmh1/qUE0jE5N1cLqAijRvuaw+TKF7NFKsYEAXSfCQjfEB/MY3/RNn7J8HpGWRE
Vi4IYoT/wCrjT+A8DOtkOPXibQobGyMcIwATLRa8WCj8FcnwN/Smf1RiY3PiENGLowomSwgCCF74
IxggJ3cqfFkhHEGx250qL7Pni8VdrX/mDv5HWSu2H1AQjm+hKrCIxEbY+qcvFCxT3lbI1Ry2qciB
oXux3qhC+ToSB2DEIT/UlTItTB+txHPH/T/+nCgX/lqk/fX1STUhHgBElHyOP0e7Th1WkY0XZtus
Jjp6IxnD4nKdAS5gnOLUuwBr9PYFfiIfr0xdWrfm2jJpEJ0rYxbqRnqZhK0ZXlmDVv83vgyPDW1h
9WfHoT94E11lP5kZNZ/DP/xb+4/m+kf1of78l85Sm59Nu/QZ0kz1719/nHw08Y/hxx/+Y4vR77Dc
6Y9+uf9QrF7//b/xL//jb/6f/uG/fXz9Xx6X9uO//5efja7RFt0DCzf1HwwYzhENf1/7cv+//ifj
yL/xT34xN677G254vPDI6kXnghHo78wNf2LjQgZ0Q6foQK9xqv+C3Zi/BT4K6/NZONMwZzeH37Eb
2/oNJT1OAUAAAdsm9Cq/f/j/eJT4uf36YfyNR+tLfv6f0E1g8y2RHo47Ejsj+4zx/PHI28E6eLki
Obz2i9QgtrXAFzVA0GvEGGF7PvorgLwNvgu8HsQYMgOQNlquC6sXAhCh9lboGRnmK8Rcc4aE1zpU
R2u20QCOHYXZybcMhF0tZrIYEHYo4UBgg9KPz+wmQEif2rd1D10ds4UCHxPWgvGcVfn9eyLy0InO
CN89KUJtH4u+dcszxqC8GB9PdRDJhL326LQvSnvNz4S7/03UffP+9Tv9l5Rd/8+5bp29Mf7+wb3M
3pY/kGKYG/4u2bLd3zgWuHmgiDrHSJ2DLX6RYiHiK9ixswOXxx+xlvnLqXWc3zjNRARwV5sOQ/y/
nFkr/A25FnQXzhO//vRfObLn2/4/TyyvdlJ3uBodQtPPPgd/viTV4qDX6c97vpEZdzioWdPRGdkt
a5L+wWcg8U/cO//4nvNtOnzsKzCR4CNgJ/HnJC9XoQFmf49h4VzmMes5I2Z68DbWvfwlIPy7T6Pt
/unDYdRinkO7TJ+QYwKpzw/+XzNwxF2V/5u981iSHMmy7K/0D6AEgIJuDcacw4N5RmwgQcE5x9fP
0cjqGTe4lVlH7kakpSQ3FRkJA6BQ8t695yZOh4N3qWbUZLuswmGtvke6qog5R+82FIUXodgj1C50
JzWh/+3katpk2j5vLPbQmH+jLuXAEmhJeKR7IBzPRub8Q9DoRSisLCFHlFK1KTILetIK/hsOM0AI
W05W7/vOgRSYORNZCpz2MnHvTnFW30SZOyK/x/rt7kol18rvk0bzibLbaIcHCjsWb4S+eVkfC4R8
4b5INNjnxLEg2M0MZ+6hAQJTeAzsPm999jixvuuUak4fkiqcvvcYl+8ahG321zyZSuPBWULbD804
eKhmO/6eyZYs1Upq6YgCAaVOtHrcxbA84sXajha5m2blU5bQ4CuhRYDsi5HXOyiBOp7l1goaUxrN
tLl07k0mF+EprcjGrRYpFmiyZWLTdpTD+3sYDlr2uVCiTnjNqORJfTfNqG62zIeCNAsqv7l250T1
hDUE1psDFNBIUR9mm1C3WhNvdhIYi9gtbEeN6ZCVOZMXiWhOGidboBLl+FcdJWP9YIY00D84I2Vz
wOyliRKfWog6qJ+Am+INoPMipjbz7Dhgddk5bISWjgBds0QJBp4BVDcZhLQ0xL4tMWGIXaq2zWLc
Yk6OMP/TLKD8/RwreW1n24rorD701DHIkfIjhJsr2svI7xbf7mqtSLdxlwg7f1p6G9dx0BZ1/hIm
TO0t9Aa8kBzWCEH+mhVKWRMdBv14fuYGSK2FL9X2BNyludE2UPOrqMREX6v4btwNlJa5fmeLvs39
PFaMp6AzlXZPuNKQg5Nampc6nBlE9dDO+b5q9FLZ8h5xFQlyAM0NIooIQ2OciZR6m5XkxyFtZgdZ
mh2Ee5qkzXc6ne2yA9qdDIdFrUT4qW/yktMi/zWVQsQ8dHSzlEmNQ8pDQQ5OnWddbvUiQZBU2w4h
QRDobFT85MhxfFdCxz0E6NyOYqTQtlXrUEpqckc82enQ8jZFwgMrrLgXP0ZOvhzUWkxLj5qVwUUg
RKKmjjwPERv6Sp0V2gHGEk3vE9G17TGgGMS/mk1UPXS+Cv3RksktLKfRaJkoAsxARweVpuoxmSv4
pTEShOqnWmZGejTLfg7vWsvmvE4zuvlGw5riUGrG003cVYZ6W5FriNQyI+gxXG4b7GLUx9oGuyjt
JGqR/bAPpk6x8n1pEmVAAXHIhwMKYDvcdkFUaYe2VWcaMn3F8UNQ2Drqc2sRZ2NVab4NYhPuW6RH
FMb7SgFGrpp1m6I27Sm44zAsjuzpLZgbZIHgRucQRtocWBrXT+l3tceqz8cPqRbq4UPAh+wczFrv
tffhZDB8d2BDjORTWXL6OgqqWpPUQwLoB0lRKPiH0PFrQ/dgOQWJmOq0KJgdOVcrnEExzACZiUnD
EElEYmWRJGp0o+jENxyaMYh+FBxnFi9azBy7YpbWMcqiKHwEdZ4JdEQqTlotw99mWpUybmqnqO/S
ZXLgfy+jOewQ0pkDVg2gBtsUQcj0nlE52ts5MiPj44jEcaRI02UhhgVjcpmsP+u2U4Fi4AxMQ+bz
LHmj74JIW5xtgd5vLr9EBX5H/bOmYJJhXI4JX3MbUgCMwXCzGSJmwqJXS3tq/BHWRYG0wRsMGXT6
bWDfHwssifOgGOOPSY/avP745zuf/9me/v+3/ZHD2vuft0cfop//dfiafzt1tcu/828Ymyb+xTbI
oERJ7JIgqJc/+m8aqfUvmLsW/79M6xKIiP/vJom/xZ7bMeWBVtrY5c7q3zt7/ki1Zfy0zWmBM4Np
/skuCTjqyT7JhMCr0uGink3gnmOS7nu6lajaSZsJRXjWpxhTtUKKwpeCAtqzICcnpoyWBEX1ZGhI
YD7Yg9sG3tTW7gds3+OPpcrwpYW0R2+XymHFxfyVvYhZRaGqVIl7k7WleCG1RFcPolYNCGLx8o5k
WBzrKnEV0W3dKLZyDyZCTY7j3McfwXbUXxptdJig+Uy6vdkEbf0QIzkmX0XCerzGdJxuU6gYRNOg
17dTXTtf3NihRzrEIRElsV1RyXD6ctA2SJet3DPiESWIlZP9stGHEQwjilQwWy7GE89pFFb5uR9o
dc+OmwXg7Fkx9/wncZpVtVBh/NcOh5JSDb63C8g6EkdS290siRGFu5BCbgD7A76FO5NjQjnbYFa0
5hppfWt1RFMEIU14tDl0GTxFR7vvdcOQkGuYTsOHSu2Mxw4nE8FONYreTdkPBgocw8Um2ZgNxsBc
q6d5q3W1ktwII5p3iiqzLkTn5i9p0tlAq3OjfsGiD6dGc1ES7qxpKgavapJY28EVy1glhexx2E5j
P8YKnqONjueu2rDOqxMEzCTVvXkk8w9xdpNORyUjlckDlqUzjyxQRbXICFEbo1vahujXpg0KAWyb
g10mqjdXIyxw+CsoNtlo2qFXpz2yGmdSlg/dnNA5/tRipsbQVaWIXIcFpdKRwyFdQFSvpLyMdp/d
ZwhnkM8FOULyXrWrfJflhE0PsRreEgCiZaj5cZLi8HNplrRlh5UuTTQAIz0Q6/B/XUKUQ6RLSEBi
+8+T2vuSvWZ5FrQs/+LfM5tmq//SiCngMKeS9SbPcf92CVGyILaSuoOwVEEwPTPef1cs4CjTPaWU
oZmGRg3tVcFC0//FQZ4SHjMiJEXV+KOCxbpG5mBccmwMCDbTqAZUjwn09QmpKbIpmFEl+Dnr/W1b
qfnearR5i5o93JptMNzixeghWrTBLrMXc0erZ9ojhCXk1Or7A4UY9woxWJOnsv93JHV+/ya2NGSe
YYeiJLPC4dl5OKEpGhIfo4/9V2DIsh0E4eyDIMDm5zhn7bgdkvzBNCYl2oBnDJ/xMUcqUtVxGVBb
aOJQhUghkhmz86YysKhuZhzQ6KayYvz+6p2fqfnoqzLj758ri1G6ZZFLzcnh9BEKyIuwuebYz1TC
5bco86sPzYB7COiQrfjOHOHZxRDh3mAQHN5N4HrYZITWNzMd9Ed10vSPQ+Wg9J0E+dY8qeYnVp/g
ABApeKZPmP7SITx8N8ks+Ti3afU+1ad3ajQony7fyOkK9/djBwMjxygCDKxop/ehRV2jYjqPfahN
yY1DtQhtjKntL1/l9Pj/+yoMWl1nOYfrTaLA6VUADzhx3U0MuEZJwZ1oo1exNN0xA0dXCt18QOtx
RH2EPSiwcsFGQP75K1bmkMZu5VjcEBaYX9lgxhuEm8AHaWU2rvn3zu4/FhvO3Re7FNXBwUd/cD0K
xto09D4yYp+TorhXM8KvCLJzHrS8nf4oHfbvR0ix07AkYlZWGk/vi21SnC9Lk/icthB9GGLcLXM9
bi+/qDPDgYKUxv7KonbFxuv0KjPrCCIsld4vOpw9/0azmxxFXHlHb69iUprlMlgmqMP+hqG/ekfA
PkfUG1rik2gKmpvO4J5YO/3KvfxmjJ9OKSbfKXHEMhhVWOv8524yoLBEKUNBau4KPY+O5EHT05QG
rTDnARJjRVfHmXbLhNwfO/l0pb/DLnU1GgHia0AyDdlzwS96+jw5xyU2hvnEHyMwYVXSHIQ+dAfY
d+PWWDBpDchjt12JAP1PX6RJoc0GVMsjZp8sX8GrR+zApxgystf8puhDqsLwWFKAiVde5NuPDTsp
NkBUBSbdq3X7yunIltQBNvpqTZHZHMyv+ly8KGyo6nB6vHxH5x4lC6Yk5Os0l9aBFbSLI0TDVeJ3
FOp2zdCZu6XAKl47VYRj063vFwPBPlC+8tpAers2yYBdZhSbaRKX7qqiiLDMKcChZr4zfWGf+mDM
YjfCfnBAh/e5QiZt4ek49zC2b0Fu7fLlfTQnXxva7xPe7T61EXT+uPw45As8Hdy04xHZspmwGePr
L9Ua6kg3yyXy3UyJP0FndN+BJG4Ol6+iya3A+jLSoEw2rnzV6mocBQLASNlHiVzRKG4JF9kkOrTj
6ELjg+FoH+0JU4kFgGtnWDryUc4kewAhk3f5l7x9/Ra4XDmk2VwxrlcL7qgZNGKHJPGjSEuPFacY
diUkOWaQK71Axbxmxkv8Treb6MqV3w5yrmyqzFeISwEhr+bEXGhKXk0MvCly0QTOsYGZGQCKm7vm
UxEn6pVnLu9k9chlnZwdonzszvp6utaOOQCgxI+HLv6wiFHA6JgU2t/5KBDvkAtUJF7KEepGyeJ9
VKASvnLL5147e1EyaECzamS4rFbRao4F6JE88e1Kc+8ouLkcmjR9U/UtRx5sLDfoN7v3CVY2LD/Y
uZwhnj1TICW4/NrF2wFIvRi6N7ssOX+aq71qX2kzUkxkiHHcsVhAhLE7BPx62e/6QdMbNNE5ddLR
LcM70kx31jw49aZuRow9pZHP0n+sDL4RZEWwKzk8tZuiBwaDM8jSq6PTTha1TQCxaOO6wLknBl3/
jIg02oZzSNJCPhXdX/j7pnc57ncq8Hoz/6RkFv+i05x+oIFG9x7XcfOrAqR2DaD+duyxJ6akIf/H
x75OHcNKEhp5lFLsV3CF0rTDlKwFgRdBVt/MdSzeX37cbzc0LP0q/SpkHhYbttXTFvbgoPKYWl80
dXU0IzC79QzLLilVc3/5Um8nMNk5dXVHlc0w3u/pCqX1VT1jYWl95LHjrZJC7bSpWP+Tq1iqXKTo
HkMqPL1KTd3EwWzGDalknyRT9aIY6fBPLmLbFhFZnDnYS59eJKqHyBpESazxrCMABtUHzmWJt3/8
wOjUuQL8Isutut7OzEpd6WbSdb4R6tlOG4JvKZbRKyv6mbcipE6EPTqYC+b801uhcoKooIp7bEd9
u+um4ecwYz+7fCdv11OyAABGGrQzmeKs1V62Y3V3O3vu/cRtspvQnJuj4qoZ5IQQafoicm8ZrWsL
yLk7k4drGv68I3a5p3dm2TUJXwRJ+4kKrCs1hx4PM/72y7d25gNiz2/aMr7I1N6M6rzQGjhpTeMD
DScHGuIj5ElLnlLh712+1JljPAVO1bBpc4LcZPid3hE9XGcQy9T4STkrXqxm9q7HW7Wvejt4IBLU
vdexNoOOM2uirfV6N4a1eA+bO9lZxG9/1MdOXAkVPPOQ0Wch0WBXYsi0jNOfhJ4nJX6y6PxiWdyD
Hdo/Ayhxuys3fuYhS2kH6zELFPwyOWu+2tzSoAmxOpidj6Mj/KSABGs24IyQoUFNP0QlpF9s9MW4
Mwby2jbmONL3DcKEpNtwGMNkaw1tB/THKV5iSALMcW6Z/1lgpDywUWORzW5HviCwLKc/Ms5ragJF
1fuda03bchkJQtJdxTOc9lpi/LmRcHKt1UiwbQzalA96X2ukIptEgSfYAc2+jCJxo05GtKfea95X
OD6fbBUaU055wsvSIMFaEE6eDUX5ykuSJJzVNsZxqZzrsGhs+TDkn796SVCLomCmq+dXJW2kJG/x
2jUVse0jasTvJESbuOuWAuCDUuOcp3paND4VoEr12qHDsIeaMAe8hCgxpF0PVtqLsLZAPXWJc/XQ
78NzQKnb7qG+UVnFTqqlHhWSyrcoRsdXtkS/Gban2zKWRVNDssFJTq5bp/fjkBUbSnW/Dx+93aWg
6PfDLBA1j+Q52fQtqY0lP8E1I+Nt2+E26G7H9ND1UG0STIW7ucAZTVu43TYVNXox65SNskxHLaYP
P0b6otsGVDrMbu40Ns1fpDoavgPTYQ/gX78HQ1XcjMnoHmQMyXYEG0pbjrbgZCdIj11A45c/s7df
GdOlwSFDp2rDIX21QFeqDao8UkdfVVoFy4HbvFhWU0p+b/J8+VJvpw0X1rpLuQYRF2XT1YKA+Heg
qWiPvtLM4hC12c86HbTjP7iITW3o9z/2+oNUIJs1TE2TT41t3JZKZHvU9vQrC4Cce06HCZUuCqAS
6YPZWorVXg/7GVAKBh0ENEOCRbpzUJeOe7Wr8Sl1tbgyKM+9IppTXEYmrlEfPr1YgL8Vbncw+frc
oFRfhnmfpyrVT2zwV77n35Pq+sZYbah4yqsJd3UtN56TYDbTmQQzs/KA0hGKhd9or9eZvh0Kpb51
57QlVdzSOxocg3XnEOEB0LEtW5ejSw7OL04a4VL4CHP90NkpEV4gs5orD+XMYJLSU4HmVfDX12eX
sbUZYCzCPh2tylN7l8z5JsyvXOXMEUmquNhVGiBmGLfyZ7ya3+pcV3Bw8jwWlBOxZ7Yp1i4thZm/
Ga0G+VFjqw0UJfKc0Lm32tcQzDKU5yBs3wd9OGvby8P7zMCjHucgN+MAKPXEp7/HDEPRQMhY/HGJ
ta8LGiWGt534hY0pUCrPrwz0M+U1aOSvLrga6bGaKHVec8HOqcCVEPV0oGUVe1lmhbczXcnN2FcB
MJRZfd9lmdgPEJeu3PSZD4BNFjUuQ2f2oBB1etNRaFswA6bFr20dUFQ2E0ozKt22AOl05X7PXooB
Rb3SYPisvzXcLXEakznjB/RoOW/+zs0bxr0xtu2VS61iKeXeQYLewbnLjoisA5zeVhaTwWmN5kLB
yRGHgUhOAiWM8A7KpnNUosGg+EByXRTP/Q70UbMdREM4AvTTD0GjXUvJfFuQ4NdIMS11YY1D6Goh
UKrGKea0X/yZ2WGDN5aQi7zHa+EULbn2YCf1oJt33NH3phmUK1vKc89dKmyJRIOj92azRyKH2SWR
uvj6kv3VhRYUgxyqKFb6K2PpTE+HQsOrK62e+ky2TKGPiubnsBweAjVxtb2mY5rdulrXPSGUi5JN
FmQ9UFzRav4QNnBBAClYB3xDEzYJCnAfwg6pHm5gU8e8NTQdiJfcLfdKgU3QiQe1P9pZran3fKE6
CHIEAvdFXQoy6asorK/c09tZm9wuHjyHEZVzCZbR05GEFXsqsEEJH2g2kVZxpYAhRURGv1pTts5Y
zS4BlojJN2LSy2eXZuDLnJYqkqsal+3e6M3lYMeuDWWnUVRWslF5nyqD9uny7GXwO16vLrqDwpvm
JqmhCFyh4J3+TkKgsVYmZesHmmJ6IHiXw+iCyPjTq+Ar1dCE61zPZECfXmW0cLXDxO99w+riY0Mu
xp78+uHz5ausZ2IZ3UwPF/kpnwv20dVVCrcaqrFtRh+NxnyPhR8B15S6H/E+2TeARJP3l6/3u4vw
+uEJjQQ49k/sN2waHeuYvSrTOsGmSfWDWtjfu5SN/abW7BCUQj4MoYcdmtJ/yTZ78PhvYGiEmm8C
ZWfz/6MVqWp4BOeAJx2GKH6x677VtkZSgNgrtVby9k3kCpwZii737C6ynrQ8zthl1Fb8peVvY65E
myYTVvv2W9No4UPbV/ZdRJ4abucIySSoE1yengVPJtrGGiBur0JbaACJjxGeQtfFFCIac6AlDXcS
C6MBS8GkTAr73YxMojhNUSF1QX6xSSjjfL/8CJ31HMduwTDp43FmQcTNyfJ0ZPQ9cBWEYb3vxhos
Lo7Ly9EF8fVo1N+VSCgfzXSZPy9GYt04MphXtXoQDrQrktLLkdjfquVS/ShwcOKoW6AubXPA+9B2
01J5mQdbkznwtnobNTMQCc0WZCwEsn29dEb3LYqcCoqY3blHXi9vJh/dyFcbq/kQIRsqvDCD+9WD
r4bl23eVeOgTAcQInGx3m/ek8IF9nLE/O0C8mw0wybDe9WIwPvV9WBJs2koiVWoCK69cCFQ7chnG
h2hBpeJF5dx+qpZEW7yyoUjiUX4HCkPuQV9B1OvNZxqAlbszLS26nc3OAHESBMtuGTs8Z7E7L50H
WBygioLXTb/VB6P7iAmOULuhb/H8hU2dRHeOlQcPSrgMz2XpALEgHeMLIwwKlBr1WrMpskBFKmPX
IBM57Y0ORGoQLwdTHzmvVnVY3hTQmj7EqZQcIhJ0gHS7VTrt8hBJ82YyqkNe5HN07GN6AJumCJpP
usERBvlLBCMHvMJfgYVxVM7NjXO4PIDW85ccPxa6fpOqqWqp6z46qttY7wHE+2pvdTutoNhY0ZTc
//FVKJjRlyWK0aIlI3/Fqz1nleWmXhYFe3CDrF4hUmWXpea1g9+bnR03w2UsbggxHa0v/fQyQdnl
faD0s5+1bXVUrW4BbQ4/igyn8TDb01dMVQQbzELdlT0n7dZN2yuHNXmaPp3S+BYlyJb503H/Tpx5
daeRXgU4ZIKexqmmbQsEHA0m7I2UNHsZJn/oWTYwsvnn5Qf8RoYib52ZgLMDm2h2lqs9QIklUyhO
TcOg7XGbRpPSvuQ8BvIQFdf9VXTV8MtlE0J8L3r9xwrM7j6l1gUgQzG8Mc+Aq4yAD3rRD1j3Z9Tl
DsYALImdnl3pjcjf8uYZ0ZBi3uIMiL7i9DW1xaAuCVkS/jQQE0ZOlHqT6InE/IMVnCqgcSbgX+/y
Ezoz0JkkaSqzXtMO1FalJtUsoGFl1uD3o5Z5WG451VG8vXKVM9MxVUS8UcTG2job4dNbQzXY2bWq
jD5Iz/ioDgsIVSdeBjRBbKc+dwUozU0x19GvLu7j2gtgAV+r+Jx5vHxjNBwRIxnMeaslIZGcyGxW
OMmPznLUJjc+hLMeP4O7vHHhln/IO1v/cPnpvqnkMf6Iy0WahRfU0GHVnN64amUku4Ta7MeqS0B6
t2H/9sjB8YNOB3+uVY+17+uQGdvU6fyKWT3TdJI0k+2V33HmNfM7pImTaoms5p7+jq5uOubckNPO
1E03TqQbd8CXjVtYvogwxQy9V4+CjV5p1Y5jAblNBL3QK1I6jxzNdpcXuuYh07la+5Wbp9Wg54zL
wJNzE8fP1QPKGgL9SvKKfMLepo1dRr8chWpLDT3x2OrMirXZ4bUYwvRrlljOfikD0+sKtq6Xn9CZ
0cFXgLpDvihm8tUDcsugJv+B0y/yVR0NfdE/TUOkAsyaai8U5bQFfFXdXL7ob5HD6u7ljpKtMpV/
Eh3la3s1LVpmllSimjkMoQY6QEUM9vgJ2sO4KMEN8jBCRYzwfa2BuDMI3yNZK+Nh0CfYGlHnPHO+
sg99UWi07tP63kjMeUOIRXeHsEjZN/1i3wyp1X2f3Xi8EVGgYxBzsq0+aMbtoBqf5kVEOyZkzgy8
eeTCpXIH9BqX4jKCpi2KnDJnIzZ8ThIQm+5oJWZbrZjFgxEPxRVJ1HqfzbdCN0y2kXgixD+szjat
YRNwSXSX387EXDnSt+VWTb6NcngyiQ735vLTX59E5fVgihjA+1kjfms3Xz/8GnZ/mPYBQ0/vRz+1
7GZLNku3S6KmPFy+1JnPj40o1WaV0GfKzau5RwFIrZCHovop8rPjuETGYXCVa6fDc1ehnk1bGRu6
ZRnrQxeiyYTgUtWHjCKNPIN9BP9ZXnlsb6oZ8rmRZPpbDEub9Xcl7dWgLRYwyVMbaX4Af3dAJSP3
e4L99PNgFenncJqGF/zgUXcbcKfvynDSgFBmpl3vldRQay8rkaH/4VFQ/ihKwfRm6NHQnll9SVWg
x8hHXdXHsYiABDcU0AnKlZff45n9hOw5soWhLucyS6ymCclrETFLs5+aC1GWAyHOUPnz2NwQ7Jt+
EmUSvVC8nXuo5WHtJwPMB1L0kOnjl2njLzQPjfho9nnxzXKi9pF4HpugC2vUXM+QFqsr09rbIcHv
haVOsDPzGr2r0wkmGVzKabNJcUOdWVYJANlqOL+uLO9vv1zq/SjyNIPDPh7Y1cDjiE9oSV/qPhHK
o9eLCBZiLbr7pc2iY4JRKL/yHs5ekJqwXMnRkKy/J5a6ELb4ovtW4OD2hGUM9wz1/8ip0sOc6W6v
vPe3Gxju8NUFV8OL6oBW4LnGli1mMLCYFh2x3BKPfE+xON5rY+kcBwWOewLreZ+3sXGgVIODri/r
d1RCYF8V43xbtvXXKXWSXU2n4gajuLKf/k0l+B+LWIXGT8UPjFaPcoW93u1D8ktQtvBTW5jtW5bX
blMhlvRIg0r/yXt/danVtAaYwlkmGgS+a+TdllYBtSWAQlB252iPS/TaNvLcaObrJpcDpYFKYfx0
NIeQ2jiX5bovYiO8CWN4xzEp0FfuSn4Tp4vy7y+bN2CjZrGs1WjGf1cSyaIzuEywXFVQ235hpYDs
2ZPsSRO3dyjI3JfLI+ztAQmPqvSCC74jOqyrixaqBhHZSYVP+KMF+Cv7pVam84Eet3XfqrhSaaUu
X4NYsa/MEOc+JQB0wsIUJTt2q1VXWPrMF5YIfzKr+MisPW9pPcOEzbMAk4/e/4PrOUxIfLuyDL2u
DPYVsU96OAlf6aAyj6YSP9hARGC/GfO2pBZ85VQlH9zqbTJcOHNgK0TZvZZAUe0GXd+T6c0hh01c
QpKi04ufOKzTK1c6MzrRMqJOBh/B9dZ1QjDjRIuazeInGMAORWQ/oH29JqA7czsIgMEMuFyERtXq
dRViMkhFYJPUY78+sieLtgsZ5pugbMIr93NmZNCFQWfNsYGupFh9ba5LqLxSKQtvytGfuqkUD2mK
QzbrZ+1AFTC78t2dvR6SUA6/bGDsN7cWBeVMNVf1k2Qx9jYHtpc6678owoaKmU7RlUbEmbIIAXU0
dpGCwhN5U+OZy1arzNhSfatSl0NLYvuziHLVqwlElI7yaB86tQbX3Rn2ZgectB1T5coJ4Mzr5Ddg
3JGZu2gzV8+4AEsz5yzhvkMtfx8PZU+3MREHQYH1yuM9MzzZJKkcNgQYFXUNiYirsLMs1Lb+EOvB
3TyFuN+aRr0yj73pULD8yPYdZ0GXthfbsdM5uqxLJydFUvNnbL7fhdKzIAtF35lFgDdJzaI7tQvH
Wx0PICbmLvYsKId7UVn6obSI28lE/FOphIZHsoLSn47R9vJM+7uksZoRqHdI/5XUJrzZJjtN4syt
mqv+7PbJMbTH6N4ck+EYt/HnCWfqASFYfJtl+Ysegpe358o8VBMl4KJKzBdlRi3eNQ4SigFteD2a
6Q7qQAOPkUCx8cpG59z44K0ZOlAb5uh1/QC3dQpE1FTBETjNQcEm/m6wDXk8D65Zh86sQLJHSZlO
Wl/eWKAAxQVWZoaaj+2F/jdth4epyYpHCcNBCiyzBJIcFmOkdz8uv5FzN8mKALjEtKVOerWNGGO9
hd64aBg7QGXim/3SmiPU5kQbdpev9KbLL0cny6xsDehIz38Hbr06uzjkdaa8fd1fnOoRuMdy0MK8
+8bSULzPREZEJOFGJMBk2hdtKvWPZpvNR2HHV+aeM1sM5jmOuqquycl1dcdTFMfl0gy6H+oNsfSL
8ViMjkWugqFulwRmYRBq7y/f+u/pczXs6aqzZDhSyGap8je9uvXKHrDgBqbwKy1upM8iyu5Bu9Iq
pHGZpRtmt9s8tvC5EYdFGrUTN0TulGNWYOe1ZvJVa/MXncWGiBD6KTt3Vt0Xy1WsbwobTWVP8gCp
lE5cIYSCJF/8SpJxGj0Q7lWKt7YFYIwDWiQ7x1Yc6Ha1q/+l9fn8OJMzeVhm6AsPBoBw4IwUKfDa
GrWXEm97R4azRTN2SeqO/oRZkdhVAhPxKmUc7rAkkXVsLe2MB02NspwUlHCBoUTO9OxNkWY9iYCu
GZTjmTCYkYMSGa2l4tC9Mvt28rIZwiExQap+gH9W3KngO75rtJXJPmW79dTqFiI1ta7Kw0LNEOIm
ydIvQhlVfUvwobOQLlkNL0Ab8w34muRHYDZlBYg7NGW1r3ErAqpAdnsQIpODHQThNVH5uUGNWAgY
nKycYCddTbkLPShXT1rho8x5spdKu29je/m4FFP/y5jV8bbDuAikvMs/FyqJXojgq/ZRW8rseHmM
nVliOAihMGP51nD2rFaz0ZB5G8EoKLEW4Q0tRNyHYOwPf3wV+QnLpHvO4vqaz1XYrR4kSiD8DCr9
PtCtdGeY1tc/vAh8I3TLwCRcF/XX+qgxWXo5QY22/Lgb610NmWi7xKAzL1/lzczHVWx4CdI+B/xg
3eklnsiYyBSy/SkBlWMnof4oDznH2jauTX1vpnf6WHz50pPMtpsd5OnnP4JpFF2cKn5pJzjTs+od
hMSO3IVCue0yvduqbjRtHaO8pqw6c2EpgOGAwdSLLXW1YwVLvWjlKBQfYFT8bDfV6GV13u/iJf/h
gMPZJOnSSXTZtdH4dxngZMpD+c4hmLOiqkspwmrKqxGeLoqI02entTmkUtWJoAIt2UPfKjEMSwEp
hZ54MzzQBkyOZmtWsHAXdMc5JlMjVClcEIjmPhmd637Py8T+FIO3fBrUFJw/PPqy/EBhJV42VToX
wV4LR6sF+jKXu7ogC5vDY1S3u0boqWe37VTe1pau1xu7QnCzZXq1n0iQ74CpQ2oDl0CwY+41aTQc
4buHFeykZfLJdYFENaRZ/Gwp7vCc5XyA3kxCiK/VufvYhEX2NSm1jIm7deE9ZMCOfbLH0pckmjWy
mcnb/Wk1sMEJiG31n5LiCZMSgPqmG927qDSM9oFZNAFyo9XzS2eOoSBFV+ThnlxfGM3sAKYfUN/F
D/JJ1V8ltl9OpUmrg1RATOruoGvhdQb5ot/MZkzwCC7T9meaZ6BNdVIsyMHDxSNg0C5HBWb1/Zy4
xvvOXMitCGOCZOpxscIIkIS97Ho3JYw9R59AlAiBH9umE/2PIZrMxovHAQoFmRvDnvSUot1RM4+P
mpKBYlrKnmKKU9Oytwsq6UGpEyocKl96kaUvuaHnOe+mdJXfd5XcUt0zfAqFyYvh1G3kKYEkQvRD
1P7VQbKtdy77Ld/pl2RvuFV4U5NE9zlreoH2s+rFY2TieAGmldUEx6QE8F6ZHN5sEuTopQpB14h3
TF1g9cUSTWWzNYif1TaCg+Sqyk6L2xKoT9XtwH2Z28qCw3N5Rnpb3aUDQrCu3CUZzH1rc6Sq1EZh
9U76TEwB2Kqxrj7hGJy9WlEk82hMDgB2s0Na0oOPkkU/Cpq5y5Jqd8RdxH96BMUHzZGFQgwdXBzg
cv58tWdJLF6vS6z0M78j2ulGILbJNBqbdsAFG86Be2VpeXsmZC9t0qekCcE18T6cXrDPMqBEZDk/
E0zUb4D3LockxWeelnn7tAzOfKemlsrTz7VDnGfzO21O9c+XX8GbVRTSDRY9qcugzMxR//Q3qAQ8
OE6R6M82sYV3zpwNd5YOsv/yVd5UNAFPcPxhtyCN23QnTq+ik7UQW11k+AsBUqRPEMMU6RqpGRhB
AVk9Oks9gSB2SWGd42ua3rfrHhdnuaOkiudFX5t/mdB0G62a4ZtGE5JiF5BsVwAYD2AKXL7Nt6uP
5OOyWUBG9fulnt4mwfUDqUkpt9niE4nohswFFPcCJseOTAebSmwvmKct9w+t4hLswbaDipC0jHPi
OL0wEVeoS4ku9BvdbWQmWfs1nGpj747ufJta40gMU1DubLKtrg1iOUBOlz0K4FLrTiEYv7ZML379
1bT6bBLynZt+kM+f5rSzPti9lSAqNaNbLY0OXVnPN8w50dYySvdxkvGlVnbolOjbnz98ihsc7Ji+
7DcdPauyrMztTdOHQdI/mQvn6U01NPpRzRTJD8aAiqkkZweQLh8vX/rc8KasKe2IlHeQ2Jw+A9ZM
sMWxMJEGLgtRDnF+H9tTeJPP2fhUNs4dORy4jRNm1pBTyuWLn5lGKKfilKEXR9cd8eDp1UVU2CRT
sXskQw08SBFXxyGcW+J1beeLTY7WJjJaIyFtMK+fEexku6k0m6fLv+JNPY0R+PpHrIaBC1ZyWIrI
okkyqN7kgjQKRw7YZgdsApt9vLt8vd9Lw+m4I/haYkhxmLMZW2tJJpwEYw8UxW9UEjy9FlT6XwI4
4VeTheKdWSFZ9TrVyUKvqzrxF/sJrd3SlWjQnOhz1HmMhjH0QsC32b4HHghZCr3qX2wokMuBries
pUbBWsE/bNMj21dwezMnov/D3nk0x42l6fqvdNQeNfAmYmoWANKTIpOy1AZBSRS8NwfAr58HrKpp
ZSYvc+qu7uJGT3SPgpQO3PnOZ14DVwL1+C9t0qgSzLG032aKIlovBd36fWzIed6+01cOSbJopsaw
HVkaoObp+8WoilQMx4j7aWQ8XraStHPaxnmX5EG/Bi8Mq2nCOBnAguFyYBxgIvVu1UUNEo8qGltv
X87li+ZqyOyXPq0Mmf7sa8OkRQyirM17gHLNsSicZza42GIQYB+Eit7g28tdnk8sx5dNB5+jmfrl
9OZjMIJ1bIzmvaLE2o1RIoYWxUO0e3sV5TJyw1gHVo3cBlNdSOunyxgLPpvgZd3rtWR8W9QMwV9F
RyVWnTvc19i3Uid9QYu5/TBk03irjckByx/pB3QxUmoVw85VqGI968u46Nw7gRP6MoKZSKYqw3QF
u7DspfNPXwXBsVBgCTrnWZOVyXHV25N5j/QrbjRhqK5awIqYm7Xq+u0H88pzIbAsJekLqOh8l6Vm
JXDu1Kx7ZKnnTeg4ykZYk3MIRyx7lCCFt18Kx8fgXL6ywS8TUssgHV1yMrjRFw3zItO6ObGi8KhM
MzJquGTt+ixsd32LvUGIT8WKwXdxJZZeBnJ6yKR/jJaJ5WBkTj+DcC4kEymL6IgoRHbIh7reU/FV
fowhvItbIc5KjQPeVBXODoT/7L/9tC/31rK8gcDykg/Tpz9dvtQ7JENLlh/qwNwyTOoZtZg9Rgxg
nkFKXaOZvroeyTfQFGIL05DT9VI5t8Ips6Nj0te4tIms2SIXpXhpJkUfBYLtVx7v5WZe0DYwq0yO
ZwPM+dl6JkbboDTi48CYhRYHqIYikIIrIeMSN0EVQ68Tcs8CToGBeLpMD5qZcbQSH9VgHN9PBtQA
t8YzWr8NJwnnjaDIqg9wJoHzpmqHpF6IyajqRuAAoQCF4WIuog5CuJoej8duNrXnPBKh7ONRld8l
GhpoVy75ldOMSyZ5ATBIIGJocnrJtoKkcaNVyTGaLMkv4ojjM83VL3MWYQRdSGj/drayrZSGq7WD
apdqtQXwXpPeU0bbmM8m2ta0MS+Pld5aYQSRbpWg6o9Wi5lnp03TCtb2vRy2KcLMidburdZut6aC
w4maW4qfFEaEEBo2iv/4k2bQBB6YyR4gnvPAajqBEZd2mhxzmgO4ldFrjWOdslvHwrRSv7692mVk
pMAAdwjiAPERzqnTx9gYSMt2WFkejcyZXKBWia8a+Do79JSvJL6vfMssBdoX0bmlXj77yDJa6jky
svExVMv0cylHuRembXvl8b26Cg8OwXeOb4L+6Q0NKfZjzdgmR22uww0EDsnvdDzm335sr8QB8sZ/
r7KExV8qX0nB4s9IWCXScFvv5Qx4oOM82HKtrGHS/F+EOcpA0OELeozp4Nmjk0cxWPYgJ0drMvT3
dV9hdo9rCQ5gkrPvRXStN3d5lABJNzH0QDmCNu75yCdqULLPBojHKmC/NTxSHHgrM9oIlTTQGKfA
n+La/OexnJYaGrDL6A8q3lkst6Y87OE6JMeFKLPNagnfGYB0qyiKv5dacq0KeOXkovQDfw7kHp+f
cw5KFBpSpHciPSYoGbuYlRy6UXqf1/pPddCOzpjc6LnxbqyLfyr6wRnNeIeSXoXwDRjhrPSM6I4Y
SkZMD3rg7Ahla6sqn4YrT/OVBI3TeBG2pLAmK1DPPtEOT1WE+OlPIWMChwMSVfe5gDuDR1dK2HLn
TDJ2MsmYz+SZrmcPkzN0gwFRoVjVNPTohC4/9yPstXnGYsMK5tZA0T2Z192AJLeL5EN6rb/1yr6C
18GuhQK/aHaehaMxDYw5wPzyaIl8me139SY203iTzonpTZA0r+zjV8IfSeFCumeyqYEEP93HMASz
yQ4S2mnN8BjTB98l7fAMFeaaxtMrYQmUOVT0BT/EksuN/xIw6jFw8mqwcqxlY2jSZaJ7nYpa7tth
6ZV9ay8D4kVzhbYNgswnq5j5pOglRopHVH4Yr8nYlQnoah4WPekKW77QbxApXb296CWmYIG8gJNQ
2bsA988fImbZJJt9WByF0tiL5nG+dnKjPtiACjYNbo7HfNTB15cosyWZYzxVKm6TVP4GDCp6ujjX
i3VfB8W7prfrd/p8tXH4ymu2SYqXyRfdWqiCp89F9HaOpe9UHJOsTw+2PNNXl1E+r0a7u/IKXnnR
vGUagwyoaFCe4zi6DgEnCyb+UU3q0WsKKXXlrM3Xbz/zC/YsQQRaJagDDoSXdOH0jmRLKCgtpeUR
/pIOSFwz9kFj5F/mGuNcNjTjE+asN3MSDhsyn3Jdpbhkoj5Kq8Mw6nU1dzB6pOq5qcp4DWCqWDVB
Nq6HOY135pA9qokBsVut5u8hrDovw/3tn5/U4Bg4Q5ErYZZ3DlSWxKIAOdglubSsEICxY4666Bqv
5AVBdlr7kaw7OLwsyCX4FWc7L4TxB7DPqY5FpyNrD5Qh3lR5hbSb1Oda5vdaFX+LUpjBfq122qd5
CissmXU9eGIcoRyHUR0/YmxavS9m0/wWFBN25Y7VJMcS/9jvMOjUggbigrJukk6p3NQO8itb7LWP
aul8Ly3nF1nE07c9O7VWx2VaHTW9xOUa6bTIndvceXz7q7rkw/BVMQ1c9JIhRVJ6nK4TOmY1jp0T
H7E7RExBfCoFI5QUF/Aeg+6hXem9skpqm+BvtF4/il0rsK2fre3bF/LK2Uz7mWEokxV6pPLZftVQ
FuCFFskRG254XmU17hJDw9YxcVrsJMXPqbDWfdA1HzVMAa+gP155CqSnFPE2eEQTyeGzRERJazmB
gVccG22woIwq4yctmpGbgCiySTASSt1Kw/3QkMvoVqA6uqrMwd7AUU08M2qMVaFr5RU9zleOc8LX
QhOEIwUMyDk7GaHHhcgL0Y+0tDF8atp0gsILcutxMgcpd6VaxdJenuwQpTo9PiR1o23xAgDO0IeK
HOAuK+XfMhyH/GqMEyglHVatYlz4qkkRyAz3ZBln2rff40vOdrr5AJzTCWGozUQBpZbTDyoJ8jGD
TEpN2OrNg1ZH5kdaEnQOQ6YPaEUhLFn6VB1O4FnQpne8kWqD+jTm4yKubOFhGNGn67ro9W+Ls+lt
x82t8Rhs2GejNADKMbFQWeEpU0peSyxc2nq9Clx/UtN7XCZg5FiV1D4qcc7PoAXa+CGXQ7BK9TG5
s6cYW9ZKq0W1UqBBp37nJNOt0ZMe+jRnR/g8oQ1doHWwMcKjRDLXWg0kdyXsFmuWvtEyDGHl2qLL
BkJpJ4V9JO+lOWrxWrXU3CW/KI4m8vJghJu5+WFDEa64OqTKqP28LrHeIWI031cCYMZszOb3ElGY
2g10qfnQdyomi6ociSe5sfTUA/GJA0vVpsX3IBjKxy6bTbEimS62nY34ipdiqK1C2A21zNMlDA/w
CRoleR+L1OxpvpZV4ynEd8R5A/w33TovjGOXGrVKYzecfqRwjmpvcrAldhNUk/BKzFCcdPu2tX9O
esUg9u1PxLmIbctWWzBtNGpN2lZnH7Ym6bhLlsZ8NOsU2BDxAHHIuqzkDPdYO4NwPFvkfv3sFBvJ
yYT8MQHcuh7UAs0/0CFKemAOiI9bWzbaszqOwQdj6BBUp34JvWYu8aaU0D7sPZI99Ws1zAE+n1In
DtDsZfitvIKHuKeeW/Whrj7GdhfhZjk3EMN1rTH9ZFLGgzp2MyTcqKlZOlPxZQas9xQX6vypxONy
cuuhxgA1yOTsXkFQi0lSN6XZCsJuht97GRfVKh2r/JuOrqrql6rdqb5gxxuu7kwCWkZmU9VZQ6U9
yl067fR6DFs37Wv8Jxyl1ISLfR2NijHr1MYDghWurXYCu1Vqg2Os7b7CY0KCJYHdXTdBrbGiQl4V
JX600FSdzNNqBTPY0Ih+BFVYxoAkwyjz8kwxMb9IYky7g0SLfsoz/swoeSbv8TIY7UPdmOgFVgs7
QdekSXYZyjgrkc9g0kSWTlDatHw+pHCkixUHpP6Ifi0+N0ofhk9BHcK5FyqE2UZYEWRwCUi5J0l1
cBuleVq+Czt8GvZJYMjDBncmY1zPTVm+f/sbu+jJMu1bQCZEjwXRI581KaM4SLK479qjSOzMM6rK
2utqc2zlsHEHA0VSIxPf2lFzrrSdl+h2Ev0WW0zgvBaqeUiYnYuyYVUbzsk8NccXN4yyRzq5xENo
NQd6vemGqwyzV+5zYarTOOIQp5g5u882wanZ1gPWy4JDn9Gf6gPM1EYtP/RNseHbKletqv3jgpYs
lHsk06QXx2jzbFnVDBV7Vof2GC0s6EUQfpWZCPC//RIvcngGGtYCPwWjRAfkPI/D04rtKefDUamt
49hHTxnGdDdCb9QrX8srCy1edvRCgUnz3Sw//6VUCzpEcEK1748lAtg+RQu8TIYZ67RurqXxrywF
uB2ZZQKgSUPgLPYJBaQC+eN4LBAY9ogJ8wo6pX2At5ZeuavLoSfd6l/XOit1MYYHo9SP41HgervC
wCX1whnxMC1VkbngINzgXWF9MgxO5CpKGpeef7l6+x1exnpcONCR5COlA4LA0emjtdIczIhtjUcV
fT3fbE1nX0zzNW2uS8Qlt0odu6TKfCo0FE6XMZskrY1GGo+jqpQbKTeHA8bWzD90MR0APtheHYrk
wc6ADWWL+DA4tN6XasO+kv+89n5fNLRpMVF9nF/IOCXo4NadoB7XG3cUtbEC1FH6qRNdvenX1lrQ
gzJ7cbn9s2eL4AtAnawZj62hbdIs/CpsO36s6xoHtWCj9ZGfauFmGusdyIYDGOoPHV+fW1madGs1
kwxx2LySxr9ySbwAcI1MPml7nJcTOM1hXNQ74xFNzmyDTKS4SwSAxkallfTPw8OiWEU57IDLovN7
+s6dOhsmna7HsTE6gGhpYr9PsER3cw2VqLe/4svZA60ik6HnYiWtLnKjp2th9oRbYagrRwFgl7JP
tgp5rZNy4fvkOND6YlyZJc8ZczLdfNEv/ChLinQTtyNiuAmPTHVnyyjva85L4U59oB9C0uhkkU2F
ydAFubYC8Gd+m+GE3mUxZ67XjOLnOJfpdw6bfjrkQpp3UH05ka0RGNrtHIjiH7fHuFGubikKX8RF
lxf8SygEdjRo4WROR0MrNZgh1exGNLIemCTUV6qu174VBsl/oqroW57tWWnoB2lKpenoTMPkF+mA
d2eeQ+6foqsCrkuH9fRc5rbgTi2TUrpl1tn7Q/CtVGeTtYwutryyqyv4+yay5gWq5ZoU3UKGkfwU
Ev2W93EjVKe8EhiWFc6uALdsIhSfELov52dM5kjGSM49HdsMhD8CXzKpWYiqqTTz/yII/5jJuIiR
XubXztHLpAQACE5JBgp+i0b32ZnDsG42oj6bj8ZiuajnOXJUpqgpinQWHpV/vi+ZD0NuhosOzPel
efjLJ1SbWTNY1iQfHYg8VqzWH7Vc63ajgHX+9rZ8JezD0lpoTSRdVJ3aWR6CS2uLD1xmHGewHx8D
BxBC4thsnbqGxeUOyPXuSgnghFuYGXqkzuyMqh9WKQikurU+vX05l2fdAoCn6cv7pR14zmwskKxt
SmVBBI/OI/A5HeVcu74SYS9fJoQgcGR0uJaGzfmXjJNpXNdqbRwbPUrXYmi4ZVVPdkpn16t06JQr
bYhXbsqmJWIsWRgigefoBhrwiG2EjX6UUe5xRUHrqymdbv32o3vlrjgtAaY5nOLLrP007PRV29Ah
b81j0RjFPoX2su1DLdpQPYwAG2T5n0KxCAdL4xr4+/KiznW0sfXL5kmfzCOjFMXLyWZXvSxoTIeZ
s+3q6Rox+3L3Q/MBi8V0BoVL/vf0/vIiRP1Biayj4gBDCuCfw3zppF1Y02ZT5qb15sK2NrMU/Xj7
wb68n9O4w2n8gj1EV1YnBp6ubEYdgiENTxYfLPFT10mlQylrVkYvfeQRtw8V834/bm3w9XIG/aZK
TJ+Rrr5CDmF6p0SYmTuJ9q0lOXTRnC6ONqLF66CzdNyL8VG9cr2X3xuHD6UTAeuFUHt2ALUpRl5j
r1nHOpOKlQkxyLP6NnkMSrTZZIFCpBOI2KfImm7KtqioicN4pXQVjtcWXu0RfHsvFaCK3r6wy+sC
/gEcY+lXMNI5x4EEA4/DCMfwIVCBvU9hp3oJopTXTonLgwqyOQEJuRXWwNHl9HWBJxNGwvT6QaIf
eXTqWqL+HnsH4ZmqE0/lGOhHq6Zp4OFmbdjrJERAyItjRSnR92tE6lK+4DHNaQfnKortbxhO9ere
xhJpWyShs4mSBOybHUDDdscK00r6XW09+5PhdMepNvAOMwvKa1c2kkbHCc7IP6ElPh9Ms2hyxPci
B94DkHPwyRgGr6woSbeJ4wz5I6inGVGLvq5TN7PMbEWrpvzs9LD2hyZKHzid8x9WGOvdFu2p4mPd
6A7wlipWH4LZstYUM/mTXJdRgzhHMOa+yc08gy2QZ5coND+qWoo5V9tNqEpoomn2Y9U3wUootbID
vJL8iCslkTnYMjwccfJuanTqzOrQ9k3ysyYlXYy5w/lzXarmXVL3eYpwfKq9y1XUBTeWhcMNwt8j
Nso92noMc4IqyjaZwM0yizJ8vEVNexWc19it1KwybqQQkDboc13gXJKYqXLle7hoi9NLIL/nawDk
RdtMO/0cugkxVCvr4oekQ3PeMYXq443afWl1CfEWbej2jSVpq7JmyDUjGnclRbsMWyz/0q1jrsUk
8yxziGf8Z/QA258i1b7kYwRNJUpNzxKxSevV6u8Zl8yuGNAwfXu3Lf/wSdRCTJUcCaA4JQxqy2f3
bcY40vSgBh4Y5jS3Y2kNfhOZyj6hGbY2giS8JeeXrmzxy3TCIDPn9GbrgUmgWj192lLGvmQ/qQ9d
n5c3Ac7Frsil0c+Zue9q8raDUabBusJwjCHBXKzsNC1uoOfWV46nl8Tl7P7BRSAsC64TkYTz1kfX
qIrgWvSHOTJB1I29bUirRDXE3WhPyjsliej2BiU24q6phz2gpcF41Fq8DyCL1gOq+U3ZHgaqI7Ee
ikJ/1zgC+aYin2XhVyRKKEtW2Gh4gxMUa4E9PUBg9Hlc1PX6cAWYVE98vdSdXUplQ1o6I7HvK0pR
oUlGT7zwkgZEPXjpGn3C0Oo4wd7+Ai4yAl4CoZD/whMMoZyz6sDskkY05DkPDn1a0GdO7kGSnNdV
I4oVvh+x//Z6F5/60kF76aMxXgWvsVzPL1lriNY2jpCJ9tCaTXqLmZEG7Tiws4+1XH5IG1l9rEth
POJ62F4hJlycLMvKi/cBc2pO6PPhU6NJbatKk/YgmlF3M03KPEA3186vVz5uplu0SJbUdOm8nz3Q
3MlHoeIo/BBPYbmPnQxzTCNPtnmaWRxl2A0Xk5q8U3i5X40p/WJ3erxDmfqasNtF2cftglOAzwEG
R2NAe/qgs0rvkzjstQf4EtMHWRTl1sFxfRN1Uvjp7Xf62pP9damzrIvcLtd1IudDbtOcHCsJN2bL
Eau3V7mI0YCKgNxATcXGgU7lchW/fDmxpcgoLPXmQzRpyjqV43wH4l3Di3Mqtn1VKftQ1fDUkvv5
dkoV5UqovGzzAWii1w3+AKw/z/MsZYh1wbFvBvpDpY/2KrHzTRwlmat39QE07uNQyO/aediVenM3
WPG11ZdneBqpQO6QulNUGyZj9bNnPAhLkrsiMh7meZxv+1TRjqjoRrdD2s1+E4MThWbbPKeanH9t
suxjUcaLcG2TXEsclyPh7ELIcxeSGK+Bpv/ZkdE6uFhbTS49yA2FhKtYgkk2oizdXcPP7s0cO1i3
LsZK82yk7X6KsN92BFlopKKdvLmrYsWvZyf59vbncbHx9KUzCbOLY0UFd3b+fto0BDwONOyo9lO4
GWXjxg4nbWvppVbil5NPe6R723sjBTtTJ7lEPyItntpQi69th/OtB/0JLh1NALpzZJnnADHFauLI
pNt8LCq1jvx2kqp0pUYk8U5ap4UHSYZZhYH+yXzjVBIg8iqvEW4Ldaf7YvN3A39Ejn0CvdYrmj9r
drYMwIQer5oZRSZX1luTsAm6GTnRYi5uAisTltuUqbRtMt34XkMiuGGyIBqIoHH7aHOW9i78l0q4
aJQP3/R+1j87chXf1KXMbEGjcHK8soDu5+XN0jtLwnT8ZGtTB0Y5yQ84BRqIaiWF6pK9VarfUMpI
SJdU8+h1c1Yk9FkY97rKmGOyfuXdnp9SS0FFygBFE3TrpfqPHHaFIqo6fR/qaaPuxhnMjdtFIcqO
8WC3qku8T5+HVM0+BJLa0rmb0+692vXalvw7+xYriQ7CmmYxbcPECSMPAV66GApuOz+vXOsSB37d
IFwrxiIgCSC4g1c6Ly2y2SjbPOFaYeUiZJnaWecNQ61sck3uN7oalbtIKfONmjTp+2kRrAR8MfiK
SFOP/uc1JRXlfMPi3cLUBejJwijh/DvLtlDWjaemltT3EuYhiKRvaU6vFPNrZNPSaM31ouFSmk+5
krwzZp5cOWz1Mb3yBs+DNxcBhQJvVdRx4Iq8iHT8EryRVzF6I1Dl91nZm56J46Ynz5O5Gci893kr
125VReKrQBMa5c4rOccFUokEl/6ns/DiOJWJoKdHR9d3RmCZufV+Vu/j7LZV7kqmsrbW++hT+ouP
mo4kb5I8mJ2DcduXCaKapldeaNzmZKSNvdILxXXUz0mRbOS8uXKyXRwtL9cHWPKv6zt3QBttMUqp
klnvgcZu8pW9G1a2O64i9/j2t3n5FrAqXKa1YOjAupw/B11UI35BPIfUVT2kULzBFT5b6MrzvgjF
y/38us6ynX9527EWVIMwuR/ZU9zWi3xUIP1V4oIN+fO7+o8T1b/2v/6TP38vK1RWQnz7Tv/4X7fx
d7Ls8mf3n8tf+59fO/utu+q5eN81z8/d7VN1/psnf5F//6/1/afu6eQPq6KLu+nYPzfTw3PLofay
SPhcLr/5v/3hv55f/pUPU/X8x2/fS7gry78WxmXx218/2v344zf2yy8vd/n3//rhu6ecv3f7NJVd
93zxN56f2u6P33Tjd1y8F8nVhaZHN4M3IJ7/+glsIhzM8XUg8wO4+du/irLpoj9+kxT1d1outK8B
QNIepBj+7V/oPv39MxRETXh2JgrdCwjzt7/v/f7P6Pfna+FZ/PXnfxV9fg/8omv/+O0snrMwEHjQ
yIDuZPiE5wWvVCsDPYbRRoLZiTYJ7Iab3qTPaqTa96Cz8ytJy1mCynLYZJAFa2CfmLicKxvqYyxA
O1WO27WBiuUsPRu4INfI3efb+M9lcJXCoxNF3wuBrSiT5lrKOsdVasdcWUMd7tNAHj2N2zpMHKgb
HNWK1pUaFVslYQ/vylG/Zhf+og3wy/nzchX0IDl6VGDqKP2ebr5mrOV+rAReVVVTfksyOTzO6WYG
OvKzLEvjR9sT66Qya/e5qRburETDOlmUvFZFk1b3aMKrX424VVwl1/C3StD3e26GPDv2RjN86JEM
8+ayS5m5SXXoymWmHBTgMbQrWmSQIiew1/3Y6LtwGEbNa6Qy8epIDtJVIueFV2tJ9703gFCszNhi
/UU5BOxG/zVCHf/r3EyY51XBOxMpKs9GkXFNM0t8sCQa4orUJH4+2PnskXb+bZD8/2PJb4td7H/8
vV0vQokb9d3TSexZfv/PQOKovytoCCynNooFf3rC/hlIbPt35LRkvrElmKCiz6H6VyBR7d8hPdmk
4ItmMOzcf8cR1fwdKfzlP8zoiCZkR39f1/8ijACFP0m2pJeMAhbfOX0vDIpAH6Eobg1TEvuSsdWL
qTeOgzQYthEaXnu1lq0fTbE4RBLrUFQnbTcnN9ZypfsYZ3b6SZKNzxGysSHyWhXbNuvGNqXRHdkJ
JlRWdESfn2mpk1uDyFxTUo6w2tTKj+TMeRyVKvoq1MZ8sCWHgtHVMRngvNNg+7l6WdnvZ9Eawu0U
yQpv8iYx9u1AXxsMNFBmOZs6xS0kkqEUI1fbDYtYt3xDGau9Majhp9pWAxTYCgNwIaEx0AGb1c1a
0avpwWyMKb5nR8Sc4hoNMyKK5VQraZ6SwmtN+OF+n7Up03qwYx9SUrujwTDuXi9KsdecrN0GWtZ4
sl5n6IuZxW2kjNnXwQynPT0i/FaFGm/NsUexqBII/hVtU3rI3Jbfgr4t1lNVD17dYKKRKlF520b5
eAgx7lx1irqpcNM8hpYR3dZWrjWu0sFIBlA7oy9Yj+pWiNjti7TymdR+anQzdGt7DLy0EvZ2Mgxo
j5kZm49ZLJVbjOb0m9Ea6wOyDu2xs4z3NYDSLWJivaf3qFc65tR4je30bqgbt4Wpjd9BAdLeUafp
nZ7iX0lbd8JdRNI/VLZV3M0GkjsMheIBrUnJ8XN7qD93mWzs64yE3FVEh7kR6SG+QJVV7HLQrFhb
DsqdzXDpIy0X0P1zb7n0zOfjzJeZumYKFlaXjHj0Jzlh1DNXKkPRIUHFv3XK1pfGaN5QbpbuKOF5
EMlyfaiTbptLYYhtaCXvqgS+RDmk+iEKZf0zZZDmD7r8WQrl4TBhx3cr8iH8jJxE4QMkRFwtHbBh
bCrE3sKusrwhaqItCjYakjyRzYTf/JyUsekyHNa3ltn3YC5LfCvderSGiME4Zbtn5JKVupIhNDCK
+GRhJ4nib+b2c6n/6KKCY0qEqP9LAljjFNvKxmn0BNUnU59ug2SSDlqf6hgr9X0DpHJqMDqNayGr
2zAbQUqGSd7fC1MKHuLZYIY0G0rA9QaZontzVGt3PXKczQq4ZFDuEOOy8EoyEBr3q2wShyLKldvQ
EvMny5As+12Z5UPFvDJUbrBPkD/EjolMTVzYYmV2SD271OK68tA4BoMbd0LjtVtLdQJLR2oHVeJv
ciCbSLmmeEAZ5Z5seFwXIQwWn0JeOqohSviLrshGpsfAthO1fDtJRvc5dBJMm9TWlrjJskceSBH2
BuRZt9ECs8q31ZwWK2hdya0EadCzaLcdMpwGHL+U8lmnSQTzwS70OlrnM+5F1DkI7rddJH2koVHc
ZnRqENHs5AegYSpBqe7xiC/0HuIv7kI7DImNHVm18pPZT3AMlSBv/Knq1A+d1nYCvGiHhk2kTLa1
CgwJUZspCJo7cFdK6JaBEhquGeFOtZGsfvzeS1a2M+2ZN9d2UnYfJd20B2M/DwhMCBnNpba1UBLQ
jPJuVhXpWFKU4/w2M28yorDdyKIvd5WZm4bbJwKQfJVkluzaaH8I4nCofO3spMQ+0xHFfprEvJc1
G2fPLh7ZqYmw9Xs+rulGrS3Q0B1DocRPzUaqXZpKjl9zuhRuhrbCth3i6ABERr3vMuDjgVmrmZcV
paa4QT+oN9OQyorXweplvmXbYuO0VGwBljuIJYk0e2egMncjD+AUPATEzF3rTLqPREK5YkKMxJfK
dOo4hG0HvlJmUqxI0OoB7tsxLKu4vcltqflcYyCON60+UM/HwfRQtupHK7bi9ybd3kdgmfU3G0Nm
pISw8N0OwShI3DmQ/1FqQpTh/84rl5OKZ/NcLtVBe/5L/0+WNxzl/+ec5PYpexLxaXXDX/gzKdGM
3xka0Q5FN1UH77gwTP9MSjQqGKjrJCNY7yGAszQ7/q5unN/BBVHbIBaJrgGkCYZh/1PdWKQ59OoX
1BLqAyik/pO0hF4oyU/17yScRIIEHHIGvXcqJs6Es6ZLHiSIOasA253RXtBnTlnPNy350jpIg/IT
CPKF0y8bYhXZerMeM9vYRUXe3sdI4vmFreaHVm2yD/j72esxlZo9XouzX4SLyKWjQPAwQ7Qn5nZs
XX2ou304ZmzJChVz00kwc64PYI8Ohpmrz6ozPeZD49Vz8LBM07i4CuD8YPumUDM8X6pPeidPXMmI
J1qt7zNWr3q2lRB3WjMaRJqiRtGOWXSYITEipZWzFhMipE2KUKAi/cTA+XNfputw7letFCm7SWkz
YJmt21e6tBols9rDw+hRTotLrD5B0wyt7U8p9kN1/YS0MKST2Nj2ajKuQ91k/Vp5H+bp2oHw0+EB
s57l/MOIWlNYFX40zlv06bddgi1lM21LxUzhiqfOahDtIrAQ3RUSuP4AvngEF6SPkViV0o+BtGrb
HGhW5twpWfw5klMKktFjZrdCnMgPzeprQPrk5p0J3UVTn+W2jR7l0OTU7YyJBAW3yXxRNe3rTNtB
MaZPEziIDNkrS4T5dsKZ0cVuOn0omuigl7QuZEDiqWNLKwm9EK+o9cptevm71unAY40fUWXuI1k6
VvkHI4l8I1/Tqr11wArnmRBPjSFInDQ9fLCV5l2dtvsKtnG6DyYn9ROa3h6HVeKqotyJTvnCF1V4
kz0Axu0eABHdVCKYXG1Q1U3Wm/dzMT2TKia+1hY7ZxiHrVGO30IxbdMurX0rSPeij2bIHfmPOO6/
k1TdzSbfErabbi7DdobPEHiMO38afFteopMhGcFay8XktvKsrUvGTtsxy3zJMpJVk4wTmQoMArwY
muQukVHC6sMh22ftfKMWlr4pSAjXQgseEGRYt7TZMmTk3QCX2q2MWmsrUB7Rs/o7nO7vRan7/TTt
tLTHj9osXCasVNIKDMGgq3KvCpP7Pk2f29g4Ks38E8+93rXCblyh7vasN9raUUeXxqMDVwFVhqKN
P9p69zFN2ndhJb/XJX4jt3PX6vA1VrGE9u1RW1kB8La53kdm8a3tY7AYc2g+DXrzjRPhy+BodG7H
RLlrAMwUTvPBKTVfs2MXeUbDVSIQLEH3I+w6T7UkNr35Pm7G4r4O6ZNrWlHSz+8VSIHq9zTS1D2G
97ZfjA5sJKQB/ETK9nVqPKlCWzX5zLejuDMyZnONfMX9HB6MEA5626LUgV2rsg1Sx20c5Yc5GXs1
CDdVv++H9YzR3TAaIfotqs3mp5zBYNHM813RbDRL8vKZLnATrBF2+qpofDPCVmpeNFlJ9t/cncdy
5MiWpp8I1xwa2AIIHUEZlBsYyUxCSwcc4un7izttbdW9mLGZ5Wxu2S1jZZJBwP2cX6poNsW5Lt9M
+dzMbkTaRJBbVWBkfO+88mHRfU3WTpZl6LZvynP+pGXZIpEhKJwvcoK17UJSRU3cjo3bfk4DtS+8
nnWj6UERr8RpOkWfJ11QNhjECixA6ULkw6ItR9WvZcvHtGT2j50ry8+2FqcOo3WtZZ518ONZpJ8i
r52pCr2F/OVH4UirvmfLqrqPps0qfZ+irsiOft/pVROQNdq6+3hhQwjHwYxRdJRLQerxZCRGBAEI
tWCpNOWbGhLzu28r756M2AxeXtPU45COlhbCpbeHOW/qW0BzpajmyucUSHnIvXSXdpb5VhblfIvD
Em2/k53p/CQiERm+5Xw1NzJXitM5XzvyAmj17vwQbINIhrIuOxk6iZmrSKpFqzbDqJU5kzMAeyQN
usLark1i/xaQInp8VGXzsBo2Y5+kDDItreSDFpYgXtDTjJ4dCj1NCDK1VH2Je3koecttyt3foSnK
L7nqd3Ve3lterl1QeZnXJjYTKk3jHErFWZ5NvUWaZLnDB9FxdTTH8avpV1QmT+Mf9rx2P7Rzda8P
ildnIOeaRnXPn/d0BB+1KvWP3bpdyCMb5uI02NOtPCvwMfdVThs6I4eoknvyVzdJofjgm4fJlDed
N75qfu+aHuKOqjactMs+WY/6RAhQnGxrV6suihiJqGiHa5ZRZx2o+EOa2caPW/c8Kf7FKP8y3u5d
ryKVwUn3Vebup34MOhw+0ZxnKNndYgtDHnQ4fzFhT8Nmasf4qKVlFPcTsn5lf5LhbAbGbGbBbDvD
lkDf+eAk46uTNmGv1Bpa2RFlbDQVtyhUxSsJ3/fkZPHFa5PtqsrnGO8xTgDPvCK3rs7zAiRmCC1w
kvmxZDc4WCXhTj0J+pnFFuzYsQrUFAMU9rsRX1PQLvJvXJa/TLg6yjOdqhK1tJHuF+UeBXkZStfd
9KU9IzKDMJx599ap3HhxWj1M1bLVVfXbj9rZSgZ61mSExOLOSz9Ma5FbzGqnSrYPQ22HNyqxMImV
y/LdmNzXtIZslOe/ptp8btv1ySmbmI14QCDUo5wWjiLMrtiV7bp3Rf9LJt2Da1blPc24VTRb9Ero
0Cb6rJ2VPd65/ZAT8OuTnTo6TXb1rfkLz0JcFGlg55q/I5RiS3AkyuFz71TRWKtIMS5xlXrqT2MP
r1ae07XrcvgPs55utIrlLp3NLWY8XMJL9zK483FN1XoXa9XeEX1ydsxla2dsDjYJu7VfqUCbq4fK
LoqdsvLrmn7VatgQGow3fzq48aSzvhNz1bbHeM4/0PCECyYvram5XrrRR/ubn7zGWgjp5SVxsydp
15zHO8flXJ5FtZc3/UPWOv5JK9JfynE3paV9l32z9xoepJaiJqrj22YJB78j8bjjARiXsdgV2fIK
V7xdCJJIhE45Q/WRxP2lbdJ9F/OCCBeHX/03pwV5qqpNqZjFLP5WvOtvpj3sHZt3Ma7vQSJ4DQV9
Wp491wfTnndkFOwXOW+n1P8eCIqwMmIpz2nGs9V1GDhxG+Lc7f2rnIk1mAXzzYuy4k0snN0wvXWm
JHHQKV9HYIpmvfdX4e+qoTl0sbY3yB2cNT80oY0RGb2J7ktV2o9fpFz954b8xb8ZzTZGYYSWJIFx
HqKSDApi818qvYo3Se4au5q0+1cA6zd9EuUz7yRomMst1yTq0thil5TOL90gGzEw0rBScvpmacBV
OYdowZ+yVHZLJO20wfX8pnVeH7L0bbxlqnd2Y8XM0LRQ9RyFHlXzgk5pqd1VZIH3/qeTbIziJLNH
msw2uWIflNmahk22Jg9T27zZXnY35qKI7OFWbFW7QZIagkqp8aQGrgzRfM1We2oH784vdO3QZS1u
pLzfF4ADK9lwNlbBhRNsU/YEZOdyfZ8oEOSm/WxLv4mSTk82/qQ2o7tLENiGiqbmAdkXlidvHxtd
/JJP8d7P9m09v6+V81jqco60xvrwu29VdtFopHtFfwxGbffRbbMpwi3AySAVKgHCDIZilFu8YS5d
1FOY2Qt1Tjw/iwGA5dxBHZGkt4La4DthJqr6F3p5qcZEArP+tF6DIJaXTp3NWeXR2M3rFnvtFOmG
VlxkPZVR11rXvueKoVPmoamW+WM15PqbZfyZoBegG+kl5xna9OODP0wvK2WnmAeO7todSjvuUNUD
4OlFSLYihuDkbJbuVrXOtq+nyO6GjU17aKhVrvYIX8ySXqXqtUzXa2UwYWnLCROYJLqtH8MG122c
6W9a7Jx6N96blTr0A+WGnkbrt+ufyfU453igUz+/02rvbazmn1bmd4itSWv9jik043J572aglIog
s3FE5sP1NMW9c7X1Wtuvjp0F0rq50fu9MzQnPV8vRp7Q26wmfg7YpWysN8oWzwgD7qup285xHa2W
YE9gcQ0M0fX71kNFLNnvwiRvgsl2H1pP26WWFfnL8KOqxtmzPaShHNqwc5K9lHnYWvR9qZYPT9rO
Tc9SLHuCSl7QFLDMVZ4VYG6++lyyaUUYhxEfzGl8YRA8jk3VbONb6ipuDezqJTPBG0kTfkgIvXFf
S+vHzrTjxPkV19W3X7vpZixjmimwMtuPXCtXm/+oB4zaFKYxBD1+aUBDuGMVj8d2Ht8KUwudbLyj
goHwhl7/nfrsbzKL7Zjkr6M/nrHuI27Us3dLzhdrUbzb/n7h1+LE+6FcmDg+Y3eb9ewEFuNtQyZR
r8QGSFAPcWsVm7KsUROP/mu+jMMZk8reqtyZdsVxCxN9v2bcyJnbLSBR7ISJOb05rflZU8oWuX52
Vw7aV7cin6mrl7SblzCvfABt/c84+NTOdi7Y/D2uoTB2+33X009LHng0tdaD56b9M9Hg27xH1bwa
TKet2z6WnbedVpds92z6TdaeHzE2Go6ItSAKgXNVIObf+JQng3l/wX6NQbWYf+LU6QNSFW1MZxWJ
8HO97e0iMuNh69SNCjB4VqRvq+qkz5Ip0fqy3JpzxPfY8O3l2VvN76Rvrqz3ulVpoatmsIXtMI7b
quyKSBbu1mqSp2lske8aTyhON8pwN5B2VFybfwDy94gNnp24fW8Z3EsdsFeyI9Vl2OGOLa1tP5Qv
cXOuZfVIiEj3FNtulCmS+a3hNuKQXPw9ruUum97GMXYvfdfhV1id/LMovH5j6THgo5Z2T4mjiPqv
HkbXT3+SNBOKY7tM/yYm+rzcymlDx4ilH3iitGYz5CO/YAaSgFQj85Cq2L8BzsZV6kb7IPRVnAsC
EoMu7qyQ0NHxrarLMaRdRxyQwC8RcfZpFK/rpasYca2WZANpN82WeT5lo+YBzoxEjxx3krt1xQ1i
t2I7+eI7tlIEtkIk+gGixCcXo5vpocjKXa/iT81I6xd4R42FLjG+S0I33iQqxV3aV2rr04i4q2Oq
Y1DWyoNVjM0DK6z+GNOTAkvh2Pu4UymffdWZ2zT1zBciku0p1FIBlqrRw/xELFdOWC48ahtoAE3X
mKvs2KIRC1attorATwyO+fKWOBEX9sKl4RTNmaul6Hbk5JfRdIM5ZDGMl7RN9fuaLspjBYBZbQWO
5D+kNxHPuHTzgROoOSQyXQ6qSbTjOpAz3A9W2Eg61DA8GdtF+ONGpO78VvhrdbALY36XLfnRwaoa
LgC+zSdnxi8ZM09FmW+7u9pU8V5k03w/E7v9p7B9ll6BeG1pyLYMJQC7TwQJW1DDT9acizxJN3rT
rjv0W3Po9om303gevpJROjsfSew3B/mR3od0061K7JG5DnPETTX/tWyvfR+Usv3QKBzzOjkDYVxj
bZ1NcxYtSLcV7wk+omq7g1ivWNXJRq44MpVZYP1p2X+76upxH1Zk9+YxUTc5Gp9a1iGFCW046qMA
RHKVDZsAVNhylDjmMyBMjDhrte8cY3C/Z6PKr6Iq+Lwwu+c7dHTatjVEfFVT2pwauo3PVaaKqNLF
qSB0rQtWR9QIDi3+mEk0w6NrteKTyIjxI0Vqypk6DOujm6G3pme9Kr8TSohdcPhGiwym273bDdAW
OXrGzqIrMKjszP5TC6y5QdaZUA4xORKHDlHDqS9kcbSh3c8549H7UEzLIR9N+6RlGayWG0ObhI1h
xEeTvzVYvYF0dqppbcb1pjPf2J+agDgW0GzhHrKs3gzxeqDV6VG3eQbq3n+ax+bLiPtd18fHqeiT
XaobKoDxdQcGDulVhyEeBrI+5AgC0LgNxvCyspdTmxUcI7Hi9g9mk3RsuEV/59FuEbHIqytkLspC
mGWqLNjr68iB82P3oGPEHzRBuotod/TjuPQhOG781Ex1uhN8KotNzl/LO7Ar4iEhe6oYWXaSSaOe
g79n23utHlUypeTKc6cvb2jelPL1B03MFnMAbI05XVrNrQOjKAds5H7+qK+re9Es96mxKNDw6sdl
lmo3mOsw7puuU8mun0b3MrtDV0XUZ43PSd1+FrV+e1OndDgghJRWiPwa8ufWx3jqKHUtKQ3hSC29
td+1s/VtEyoygRJ58yWxa38OlrJyzkzI+qYmTIV7wzTqApnjQABw2xAn2Azxzun9uQjNtm7/4EEC
8yTKJeE3OiM3Gev+cRKM2gbsdMUwMqqPFDkpWg/cqZx+8egFmjF3cZTpAiauq/sXTXbtErj8ucc4
6fMNhZvleaWOZ58byWFAW4e+U4wXtO3exkS+czWt9TZ6rJ46TJZegim68XIcACq4XotWXvBQyS3V
XvbZoKa45wjR/a05sSHybq06oMowHABlNlnFGliPYqOSUex6V43feofZW05sw7mDWmfo4GsctdVS
czd207kZjenJGCq2+9EU849bNoKsEeYQFmYqitmvaUPOucQPrFfdX5icdLt6JLPzXSR9WGbw03OV
zqfVkcAlhpGqLmzHBoJwaR5sj07QzVAl/WOJXegzYQcjOmfs6pod0uJty5OTqXNi50Wv7g03ebXG
jrIMCbA4kBOtIB1rzXAQOjeh2bDQA3dYfLz5FNC7w9NtPg/Gbu3j6cMnYelcIrTFy1UeDc5aVpvs
09S1dE8M8odT5Q/6PFxVrP9yjIRoDkiVyNnDtTvVu9RsLQ1ojTVFnZDvQGB8yRK/D7GOMYxQptDA
8E5ejReJxgk1FLA2I5tdJitPaVydO/fDaKxnkCR9F/edFfil+TDN7oINsNlVthvKotH2SKhesXOm
UbJawyM400NWz9sMbDUXV3OFZaNW7nvm/NNLbBwMiFZ3HmvcdZoGmC4pPN1QdtY1wcBwoniTPE1D
Pg5el+KeSY3Y+IyXBmoaHCycVuW+ZL2z8aQWFqO4LrfygNnz7mfJ5GD71U9p0TCA0CJkwiaX2kPE
aefLtiU87MfmWWk5lSNzLO9FQb4aicobrzKjyZ2eS8cadquo2yc1Cm9jWPO5K4w3Cr5/5OB8DfmL
jN1Q0FKRrcrcle5bU8JAjHMM5jRUJem67RLp9tfqO3yImfsyCf+yzGh3NQAAQhtDUMQ16IQOmJJL
EvBh1sHG7KR5UKB8Srb7uUWwkVtbmxMhhn2pBso3i/R1Xlzu9cpSYdzlRwjUipBksuxxKz65XR0D
m/bXaRzvY39MYdgBvFZzlwn2haw0xAa5899UKlJGBvdJiS7f0/XunsEb9o2XZBd0ptaWYImtqdXx
A8Q3iUJ+/9d0GEjXpqnRlXhPM1N/4Ch25Xiynx3bPi4t4HaXuf5mEGg6s2kPp2O9j41iK2hfS4eG
KWD6CPHe3ynLp12ZtkPEzZSLe1Tj2gsavfow+bFT3YQXHyAHJ2QgaOW86dUzxnB153kvyLrpluZP
O45ZSO4CI1pT/cokB94Sv3Otv3kdQcqNSd0TlhMVZImd7XoP6SCIysuUgZqLpHtMRFscgZ/Xi5bF
3baaErm1yqoN0ZaPUSfNc7PMn05ZHvxE55MDDcOC1lxB4ylSqMQxdrJhh0/ICuUiIY8gMw5oU8LG
kp2LNctuLgiZzchHrLxKD8VALCKhd3xyhFIpIw34nG2wnPl9sYskqpV/LsbVuGhS5EGheRNJO7qG
G4wtNvWX7YLkYsNmgFl0HLBLmqvHnbue2658jNvM28yJcXWNzgv0PDc+Rzud9mISzp1JSjh5+/6S
3zu5lgeK8EzSPxH/zMMfr5f2YdUK+bysqvjgIp9PTZN+r1qcfVgoEe7Ist3XI49LojmsJ3TfCKIt
w6TtjmxFcVcQcBd7WaiTeE/ZPTlHmSeXM7Gn6NZNI7JKHHxjvRtXct48/2smVusPsIcGJAUx5pvL
ZbD1YIISNziXO6oxUniYBnooVHOxX0FxONHisDQaQSLxaF8Mh/e0nXWaBIo/Rp5u64WfmjEvcOkY
p8kAQ+vgHEqdtDcdoFovqLTRNH5J5Adq7HGx+ZJpRLCNaInBo4ffXHbvK9EwZ9/NoyVx9aAi5m5g
wghMgqR2RqYHg5Uf604cpG6DanNEp2y4mb6qT7vT+o2K5RTEtfeyTuYP/p6TludHPXf3lH3s/IK5
qpBAKnKf0p1mF3F3Jviru5uEjraJUpagNTiqfRGvEZTGgrgjaUKR+RxqOT8k2FXTnrtxPaAyKZla
R3uv+2dM1tXeassCIamGZL3FdO20xXWJqzfNnH9hsfhx13uEnA1H+21CSN99AKZxLGcsrD2j/iSe
szx7mXuNvp86Jf9sPSxzfIpr/WL35C5CYgWwficcTkcuRgkGfHP3wmtuB9tso9xiFaH+gMvOBHEU
/qnUDZQTq/0m14EnZ5qoYJtt/QgdctVwECqCBijO6j5i2O1IubF1KfhJtrhFNLwuTh5QbMA789rk
H3L67SRkh8ajn+o3x/6a2X+HxPnshzkgm2/fVPi9Vr0G8CV38QWxX3W0W15YI7kz1XptsuyrEf2H
mKEVqrjdjPiMpuSuUyW/1g7NH9H1FhZuz4t8Nkxf19C2jBqxbNJibEj0TcNfa0siSTEGkStDblo2
bRGZBUBUYSfEaUgsVD4Dp8PqATUUjWCB0BD2EAVnk0zudPiS171f4c6RbSNCFK9DxNp/V80V7VK2
DtOVzcfZNK1dWlnei1uAL0+obyOtcOU9dtmfEbZDSW13oziVlhahY8Rp1KV6Hcl2/aQ84DHPz2RD
b6q8pTC1tFhgyuba8SmcaSLjANedK15wJM45Vx4FUFGhD9Bprw3Pna3EryN+ctVP3wP84dam+UAr
HgQlTWT8xf6d63qPvZ2EhWve5y040NRWr4VBv4blk3vrqGeNWWO/ioYDZ/zqeb7yoPSnVxNAlvRS
QOrBeRRGsicEN+DLdmCqkBqpBUPO1T5zjgv9SThZiECjCNY+f+lWdDPZZP4667aW/MSB1TUFEZHJ
u9Hn26n0YBYNNMzUEAbzrB+7ZH2KGUEskcI7Q5Ek1W/iEGqTteT4C1SJ9sjYylVz33HIu229I9A5
6kYjaPw5Ces8PiVTdTK7ivVzpdOC9Kx9XpsHv+WuLoQsf7hQEjy7VrutNblrMtB1Og/7yDcoD2Q7
YTio6nterSIam/WJXSh0HEi5uFmtaOitJmrKUgWGO2H+TIG7RkSLKWSw/ofBf1+l2qVu2e1zt/yT
yOlClsubRa8ivyofKd8DjNAtE3NT6BzIjTTpfOvONUNh9VZO4wEVnQ1WBKbmjNlrpZdbk3DdKBv0
+Mkr2h8CgJ/kxFsmHHGwHOSlc3byWwQDevJeuDD4rd7+Vg1yhEVLdgNXSKiL7EaV4cmBL1kCQ2WX
KtW/x8JpLgbu/0CX1kkk4xhhnd1oKt349bR8OqLq37J1ULtJA/xzAYUiZsb9sGgfs0U2dtoB0dm4
oS1tCnvEg9Itjlb1p8zjuwHDv0/RYa3ma2olkSem50ZvNr0x/IJ1wmeKmBcrXl4mL88+R6ofF5bV
qQegbhUxLCjGCLY+ecNwMugsrNePRFCQi4FAtAjYS/cR2G5nptaOuMjNTRlj8CzGZr+bdcC7xl04
naW3NcvpUA6cSeYiUZhnd4Pygkop/o833MmWq7lpAuQK99ADiDX1La3wP1rHuZ/0w6VW4txzxvud
Bpz2qAzJnImko07Ge7PuCMx8JWMvSCD+fOu5dpvjsIhjmt5GAWuKQ+5sNkAReTU3oqe9o2GGV9bV
SboT6p9lp5szk5I85w1lm54fecQmHMj3DTW1F17FEMmzl3k7gkN+FrkgqUNi3DSQLR2jKNEWiXsl
aJXEhrjcjZa9tVqudL94MmT3lpKQN1A9mWIiVXbaRVyQ6a+ZcMqSBhHOTnFgxw/6ysEbhaSJwNxD
7yzYqDLeLGMKuiJ5E5o6FjrQSvXIuDltc1jiOS817HZfdo8U1NKuQyU3gh7LNobaXdkbTHaLXoc2
MIhRtFAUUohKcSkobjUAs9vbyuirqJGCwgLqLusVJQDebU9SXx3jX6BnN16dIC6p2iqtN+Uu92Bu
ZTSD7VNprPpuX/tcXnaXPmqSfhf4n2XeuGIBp8/b5a9BVyZcufU7p+SV4n4r7fZJ+MXzah/9eoiW
0njOanWHsrPiYO/ZqFq5oQ552NDdhiyi2UE1pmznGnu0x5O9cD9uaC+/M8tufZGMpxyQKYArcIqV
WEd7Ic6AukV8F+uPZHDKcAGSE/DsyWmfjR48eeVf8tXrzp0Y8zskSet9o+bTbKyMOvGff6jq/lNR
/08jzv/wrPxbqEaI1A0nvflx0OUjZPuHVav1SW0tah6NuHHt+6VAYbmz6rH4U7t9+dbNE0BqVi/u
eVYteR0IMwZjM5VQvZv/w3fy3x3OqPluyjufeBuPei2k8jdJ3T++kyxj0K4GolSR78kvv4z5Tetg
gmVQVnXx1FWa9gfY3ruWYyOfPcysW4hLOUQantj/B73l/6+2MmSP/1vd5f9QXfLl/+kp+5fhOK64
JdbZJqlYN5fl/1JdahjHMFga9FTh1HJcwjT+S3Zp2P8i3praEcchYFuQc/Jfqktd/AvLI02BZMij
y/T+7yxl+Nr+m+YSGNjhO7u105j8k5yAm1fkHw+Qp1OzMRYsenIW9r7Jc1lH5Syy4d2c+M76IENZ
VYM2+StlCv6sT0w/SdedfF8b/Z3tdK16MmcG9UuVD25+EEk8qN+0M8j4YPVQG5wg7XiQpVHIgwGm
Wm8TYtjmg+UlbUq+lEhJLbHLenx1CwA18mHXSd93BO/qEQtM6r9DLDTgX/GS1dOz1+l28Qc+xsFI
Zc5u6kSirir5J0+L7L4yZY/XpCmn7M8sjZuAwul7yr4Wa7Lu0SOBp6SFXiN8zC33MUtXIq9mEkTy
Gxmux1fhTv6/VSRzlC2cvpP/0/jThXG8isy+eCQI+9ybmDVDsjDylpncGrxdNeLiwJ07DEB4EMDe
qxD95+i3enKYKaIVoeEA163CfbGy9M3qBv+4dr5EhWFTSxZpnF0V1y2tcOHamgroKXHxvKWO6b1a
jSTWEXZkBnJGTZKcJizxRxfTu3y1tBw9P95gUroy+NTXtUD8RUZQM/b1oeDGxbbrxueRekI8Y4U2
H5DQMD3WSL0O0nBKrKZdr1+ltPw5TFNVF6E3xl58WBvNbwBULP3JrPBBwP3NDS4fvUnn79ybs3nb
xCjJdvNimcnDSoyyGZaJL78Nqcd3Zpyv7mNPXxgW6oR4haAqFuPD6Mbli/EBuDVz8A+XhNbHtgMX
Y2pekHmd8+Rrij76gXroTDf/llLHCJKj0JEshLOTstvOhmn9WJRMJ6GVyiLf2dYyj5c2n1lFtMFX
7xnJY1zni6xIPi/78jPP5m7ZxZ3OipEPPdPJMkxd/JRWOfjYoIvcjHSVkOmU4bTT/xaAw/NzAfg2
HRZSGvq7cq4EhgnVlqaBmIfegworw+qa3a3VUSeraS9deIw1cI28wJ4i5sz4AXF3OwwrCxFuGzEO
VfrW0mXtfnChioyhFZPlXzbvHGmEZ6b9raJONbXaSc+Pm8ZhGaNnPTJKM7mAhcC1bkXPS7lZiNvL
N8CnsvkmdmxMDraaO/e5nYc+e0HMIAW5BXlWQn97a8MmPhjdIB+k8LPybvAATrubq6ZE/ojsSN+4
t/alwM5GYgL10KRg3tOYq8l0Mg5OMzWngorKXWGrfmdMsr7zOrZWYKELS//KmDTmyzNRLe5nW3TJ
Kc51Y4ulSQHuOzL0fbf4RvA6Q70UXhIMNwoesmCCSJv87Vqk9a3su9rlhP7AtguXsIYFbpA0H601
wnia15NB0PgcuEtdXD1oORduZ+TxLcbxdcFNc+KMy1EYrM6xzlmHYn/6zXMruZvb+Fr2uveE/Sg5
itLlc2+S7hZofgs//bcLoacm975qZ/Pq4akBP6x7ayc4CY+TR/wF2dX5tF00tWwTfXZehN2vjz5C
s2OpDcO5X3oVLpJ8dmhnbTeUZjqDopjqjZgXpm58Rz7IiM9hCgXei11nYOkapOmdhDeCSWK2qGmP
9tR+bZfmw6jJUlcGTWueYqFygQRUYGUoh1oz9iId+gMpGfu0MKR2MDB+XUYlH3T8R2E+SrFNakqS
1o54IhUXJObPveOFBqjtFYJujPx8GE9zP/ubcqJQY9UrETpqAY/V5m9bQcRSy9I/DXLO9prIvBCj
nmBwNuatYRUxsImmnyzC6Y9LOqXvBES7aL4mN0IA1W/deYwPtNU+Fy7qWMdBeDp5TrJb7ZnZv2RC
yypYzVzrUSJpbXZQmYPcvmf9DxxT065d2n4Tv0XZ1zyN74nnjo/d0ANOJUjC9G4p+USmnVFY6Yle
DgOQWvghGjZ1cPLyK1lp0r1FvgObGx12qLXiSzzAZduRWTSTObetWvAOi/CPjUYtzD41nOkwwvVe
ZhCKdyM3nJPlqfag+qw9DnF5UkYvo9WB/OPKsjdNP9Z7S/oy6mw1XUbUp8dZ2fElaVLyjTXbAKxu
+q8lVv1Gl2Z3cNo8RoxajXt/Hb5dfoUbhHbGUzepbYUR8Fwkeb3XncU80TnkEbkKaAUp7KNOgA8l
Higmc+E2BD60dZnD4xrWh5FlM7OeR7nckNn1oXEH80FPF4CtJIbmR4uJKGxJpvrVIoq0AYDDXSyM
J43w0kiTabd1BLi8ZuBVVq54Vj17qEkw9mePCT2sABm2mZBIjQrTO05Wbb75i2tjrOyXILHnH60c
OVoyszf484Y4R4/pa6xm5QIa3xLi/3wrQQ8Mb156/leMTwNv7iYlIQ85T+Mh7tXHTRcnHQ9Qq10G
Ci6CrkcWz5bYDHewpNzilrDrNNTyuOy3UA4kMCZOdzaKOf+d1sSU51HgkrALHgJzzHRFIsfIbNyj
pG31FIYTTL000eU6HtdO8j56Sa/DxkBGqhbDoYwdbZMmWt6h4/LtrOhvgZslJURkT3mp68YjBSek
t5ri9gvvU/EsiA6RYj5MoxOPIZaqdLzzHE1Wf3G5OPGX4YwLsZBeYg+fg9TR/q2d4OGtfZwr+LyK
avgsu2oJSX3K97m0swd4mxRMJC2vBRkrUPzZaoqtcE3EPD5pqlvc3nkV0h/VPA2AwQQTx/ol951h
0/d26/wHe+e1G7e2petXOTj33GAOt0VWlKoUStE3hCzbzDnz6c9Hrd69SywdFXzbaMBYy4AhTc48
5hh/4AnYA9+sq3ETUbZ0OmWCPhr5YIPxBvvYVo0P70spt1LQtFtBGILr0UdDMcVYDVnE3MjeOxmb
BBKrJPj7gNewS019BV/2EVYt1pOqYOyUIAOHqUXhHpZu+JYXifIoNJBel3WtNasy6upd3JE7tgHB
wtszreG5gtO5SbIoWfXdqP0Oh0G1dTkQ1vhpvHUumH2RF/Sd2cbWzkz0+t5oMo4NfiHLJmyMZmuF
gS8sVPiogHxhq1aRfswr0pNaGLbWQhsE813ug2oBYs54LHCfct2hPgLVsuAq+6FxV8mtsiqmQ0sU
5KJbAF2OV3HdafVVDpzDcuBVysdOdRF6hkGAbMmopMq+KUb/R99bRynxzduc6Hel+w2phcEPb4sQ
DwkwPpWbO6RRY8BNKcUWnSLyj75Vk30Q6iT/KGTtlQECrqEVAWUeI95kfivLC6M0mwcz0PtreDG1
7Qvg0uFAaO3WDBvoLFqhc2GMPwWLTFjdSkAsUjV9qY0BAoPbwmnFHq7XAFllfbdIAwnCTV0Fpk/V
wFLu9NEUXxqlAINUSXnTTjwS/bkzC/V9TMTqkZuxTYGajzED2ESg+nzO8F6RtqEeSg/+YMp7Tei8
pwR4+8+oHLze8Zqsf2wB5W2MPpmu8qTzp7K7vB+8uNr7ei/uJ6AqxvUh2CBVyMXrMRn1h1RC9ksd
lCBeWFUEck8aiWNybfAfkef39moVgJUcFaE+tlInk1Mjr4qoZ98jkW+hQ/UDfFRQOBGl1+53D1zn
ni99LgXyBCR5umji9gaS/NMsiloDZVWVw83gir33XES8x27CRmpN8nrQOCGZiYD9HiA3BPleEDJU
kVQMKCvHB1OTcqLxgiGHH2dR2O6spOA+b8pe0PZSK47V0kOYKLKTmJLLTvU6I10ZrRWRC5LNyNuY
WkvWA4gR6CQIHn0VuJtSSramUnAh8y6wqa4806986XVtxWezo+CwiO6CeC3fJkpXXAsdSM0OjGXk
Rv1+GDXrrirU8CqJKn+RJBZ5+q6DcNFoBkhNFXlc6FkTdd5ztDy88jUgEoYfg3EGJL7VDU/falry
CkjorpHbwolVLn1wqq/YiUEDYlc7Pc7BQEU8a6uDkf3FBlWOHke3rdad/Fp3vf+ITEdEhVVy10AH
9T2H6eRoAzYByU8xeKv0Ir7q3VZ5E3MoENRysv69r3Rj3KilMPg8lfpO2rb4IVWOhHBjeCCK13+Q
6xfHXddKAPTUEKdFCBJNGD8nwdD/9iSVqy/osYPfwEdtiy3kZ74szQ15U7Sd8aPxggSskOpa7koF
nS5uRSXufWewVG3b5R7jIQTALuwxkfJyKULEC+04ClGwbVw9KzZwbXNlaRpZ0PD28lnCRkJktm1C
ogwABlpX3QwmgLA3ElKuvPTJ2b4Heol4Xo/4IkQuhatnYeZGYlLBHwz/zagTVdhTzcFnUYA//iiZ
nlfbFvp7HOea7oO9tyyqI7ok9uCn8wDAsdrnMLk0pfGMu9gFjmCHXZWDjtBiw92rbZnDaGld6GbJ
CLpgKdCp362updnB5Omn22YkjNqqaUdqlFFIIYDkoMBsC4avXvsZw7dAA8XgsVqhjbAppGCi7gGo
3whh8wTmI965qmotFXwA8Fq1xJvcx5MPHqS6kd2wfIdJ75NVVnz0wmL9WajDcZlTaVrjBJ2vwzTl
wjRkM14UskGKDJ2D+OfQYiWwSBUl3iDkLF/hSGgtC1F/gZPesvJFI9n5ZSXsPCzol1oESD+iwoOr
MT/mpUX2s5WR31/EhAXvoMRwpJLl2FomQxJnk6QupkBaWf8a4jHboVLs/szJoHAGarliOZE4qqtB
AvezILMC+T+tR39ceiqPwFBU8rUAu20FRyUSKIRn0hpOU32XuJKLigCOhYZgybeDmI5LTNSlleHV
T0Y2DCsj1qUlMNXyqs3Aw0ATla8pIst7LwqNqaRVmi9WQP52BK32U8mE5iom8bnqZYOjA1WMX0Je
l1c+OZp7UI0ScOTCpIQ2GFTWJG6bRaNNLm7kWXtbVhXe72z4lTbVAr0RdHQhu3fKAEc86RX3qlNh
afO8jraGr1Q1ntKqdY0DZOigFqsds8GLHmvPi7YppEP43MQ0W8DkA4UWGfLpUIRODFzjyu8yBK5k
HKhrtFwp9dX5Mm+Dei/GpumC0CzyV8hAURTyIEgb64biT1rvakHQNAJJhKh3AiVQ4wbgtaUhd1FS
CFuANrLqf6Ro/4rh/T8z46iRDPz/JxzhGkb/h5TZW/qrOqV7Tz/1T95RkDQDPRkJH3V8pzWkZvin
fycede1fmCkiJmMgcPePztW/+d7mv0hoT4bYkzupjsPRf1RoBFn6l4XkMSKiqOIpmOb8lQzN58Qj
5G7UjUh8omMloqiOLMLnxKOB40Sjly6atqDqFkEEwEz1M4NLf0FhEO6OuxjwRCVFcDwZqi+y9591
rT4aNgyGh7I3VkfSXEg5Gci5Vl6p3iupS8nR8KdCPQWq71theE+57KRsLSR8ZKoDJB2QZoZtf5pX
1dI2bMgKineUZgiTi98u0DSEdvpd1P3y1DDdIc16oRrwWdeHns3anHp+ksvNcO/I+1AU7yrfRa3D
M9ZSBZstF71bk0vv+w6S0j7rIA8ZQ0TOFOHQuesMNDy3rS0a89NOBNLTqEtwKgOw98V4TBDDX33f
3kwf76N3moyLGFbCKhlwadY7indK6daGfFd6lOCASV6XLu5BUbT1hO6hVAdhG8jNrlA3bnPQOOEX
Fz5gWpEn8gTT8FJtkbBo0Qyc/MxZqjxTkNqDYi7f0RTSayDpAivL14XQQZP8oB3qQBnFNpMd3U/r
Y7RqZfA3eZ6GzyCCt8K2rtr6gkDz2ZzLsGZRJKEAZMpk8mfCZQRnppTHgXE7qhRLg2qgjhlX1sLI
ibjQJri0xqSzUaBBzEgNWRNJmWjzeS9bfLLMYtRvU83yYM0Hx1ISrqQkx8U3JCsl1PL4EKd9v/AL
wZ6EzwzI6rBSkcSRU610xCQ7eo1h2N9Pz9l5wncBREM7yJCxz5iOwtPFL8p91FGkMG4zsVi2sbZV
a/dHEjbFkuqMtPZ18RpXxXAzxFJ5wTr4yzHBgAQdego5sqnONntJpbgi4jJuDa+6TozwD65ByqPk
9Su+tn82rObGrxcp+a9SXaroEmwtqV1nBhq7SotXhNW7lxTtvloXFs5bIIdZrRQqPw8H1zDE9UJm
mvIStIppUa72mt9IOr2mFY+6vxt8tA9ZDTyPRLzLp+H/3FoXuK7acQreIyr1ZhXytgTcD9Dgoe/l
H/5YP/ZB69Tp6F44hD42/emetLjeFIlrzJKR66YeNm/YzzGDHKV71ToGBqGg6TlqQuoI5s+hFa7h
wrVNvdASqvoUG4LAUdrX7/s+88JldKdvIPySuUvwVZs03U5XHgY0oLo7Wbpvsa7YG4rtKz9VedXo
B8w4WAt/DH1FGhUCgZdC2rL9rTuCTP3b42n+GbPjCQeAIfa4xO+9PzqMpHep2YCTIi1NxkZPcb4A
bGTHb0jlGzxZBefCKMzvg3nzsyVQZ14CIpfm4TcGkHGR9AmcEVl/46YTNt4jFDUfst/4GKdO8JLG
tzxi/d8XPuKzQ8n5VMyWQxOSE1BV0FINOhta8dqCl2pMbDX791S8I70Ff3UAnapeOHzkL3uvSNMF
rMgI180vJ0oy3gCU+F5NlhHQWBEgLrkWW+/XLcgrsEGaAlCXBdrtwwqIHqqN2SFVd6C4u/jB8FDa
UzatcvQbqMS7QN0mGCLqe1nefD9EH3HV2Y5hvyjc3Fxj84JvrAkNWW9Fuo9Q0LHWyFfd6D2KHXbW
OCS3DZIAORi8ZXokL1G8t3+qLZbSwpocE9kycGFFcyikhYyYAnoXjrgC4Z455BWRd8OuyGo25Nm/
/+apSP7p5p3WFvUFDhmiRRNxxM87LPfxMBfQY7mP0nUXbYa3Ur72YKanr4a6jBM78BbGJoAqkC2L
cKlLzgj0rXvshSWozn7vXzjtPtRA52N4+j2z2e6pgIJ5bvieiRSJ4Y5tHMyWZ99yDFY6rrgT7HNf
edspndSvkuIxVDYSpHGzufF+JFPV8y4RrzQRDhi5E3T5nwPY5NlSpqxrLNtSvSrUdR6skdCJXyKT
TMAGDqR4n4wXtu20Ib7ryezsQr0LqYyakQ3GH7W1odYQJ2vXfGuGJ0W5/X4azyI4S+WA1LkmeV/A
5FVnw6YKPkiElHKyVdv6nbICXL+Gp723fhi7Sy4l2vTLPvVs1tisZ7i0q4aPy9Z9A4wOaLSyqMtl
QAo7MZZgybRkYWHm5a/V6KrFyp2SFvFTP94D0s+GnRLetM2h5nmPaOB14S+hj2l35DGjJWnWykT9
aNFgCX0MjhGyjjCTX9RVBlxV34d+sMjJ6ijdQ6VsxnYPlTHkuT1cK57DDwfveub4wr2cXjDEOQtD
/hlfC49YgECEI7NtQrSJ5lM6SPfDGotAESUabSW9Ky8dtE555QbrCpQxxFQf5gY6Chd2qXZ2+E4j
ziXM/7gTCZA/71Khi3FMyhlxy8OXfhGS6gK3zQmM4IPLpbMcwkOqrbNuGa56bQPxvP+l6pQHnBpV
z2wP7xsoCDyIhRw+wSuE6ezCpUju0LVQ2WtQq6onM1uoR3kTwOOKluXvInfk5MXK7j0BXMLKRwTJ
fBilKzHfCI6ZOWl36aQ/O4s+eknICEpPt4wPcdWTR1aVVxZKRgxy7K+r0Y56B6oyp+cTopz+RIbc
F95K7ncpeNEDCXfK+spIBhg9AUes1vWle9/4etj/80Gzixe0jZRUYHzvwY4EFNHkp1AF7+z4N8JU
wtoX9U0b3LT6rgmvJCrjowOKWz5q5QIHbLKBgK9Vzk/PqVwnhTzoOz2TAvjwxvRtYNvNz+rJeM+d
4d6/0950d2EcWV2wG1d6B9ZvkZmL8t5cuS9U0pUnKVp4+gJsIAxFbdE9JQdiAOvGugXEWiR4Atqy
YCv8lOzkO+HX9yeMenYNT5MDaooXGk6H5Ck+L0EZ6K4kCp10LxytG+09/GUptvYTpGStbkVppQur
huP6utxpvwFakFssbuh78kYgbr1g35a9CTAeD/W9ssyfkodiq/0pDyw5Cu0pNUO75tJ5x3Hq2r1K
ye3fVdfVNrv0mpiH7h/b2BLBihnI7gH1mnWCTFndk2G/Z3BLlG0UG/hPchBy2GvrnOpQRJV4YfxG
O6hAIGCdXtrJH14b87NzeuSpZDB4c38suZM13lUWLsW+L9/7v7CoqB59wQ7WEagBde2im9kv4m4V
Q0t0bS20xRd5YV5VD+k9E9psk9xJkZLFC6Dd14/dhD1xDGH9/URL00SefaFO+obgXyYimC16MGVl
TilXugcNA+cO2bwH7n/tbongTXVbP1oX7smLDc4OtzJOGkGfVlaKNoa70H+nuZOLi6GERL8Y9ypc
TKK69MJpc7HZ2VpI8V0xk2ktuI/je4001qH5bT5Id+Fb+2Y9xRfi5/kbelp52LD8e1T16ag5mXcB
r5d/WvOeXG0B9cV8k39pvo1oE4Jy30/h14vspLHpoD1pzBuRC6w0nm7DaFNGVxrMdW+yrCKuhOec
vfiAcHrUVomnshgMwgoFsdxcBdzA7kNjbDL51poUDQ8iRUKtfFLTvcpya3l5aTdugejaJT+OLwOY
0/GZHS9+KAiYSHPUFoajUFzCMGgDwQEkD/DrAKm1RRpeWnhTnPLNStdnl3ra1bFOPYoVwDwA5RgA
rMD5OBJjCtgDPwqGk96jxk3XtVsKMN/P0tddNnTADFPeV5zb8gggR7C9SeR794/4htS1+2oBTvyZ
I6UB0O4mSC7E1ucv+mkN/qdBZbYGZa9NgQoU8r1uLWVkxyJbs1bJQPF4MWjI97HdYRmm8pVBnBWJ
+krOLgz5V5fI6RfMFiZSthXuYHS5fQCDz7PITxfE6UP08P3YnsXeU/jAm1VEyYyM5kc8dbIBfK/s
ehSHxWPX82YsF5i6DMWqTZAM8/EXsf46TzFrb96vqAGeHtBehLa3uWmQyWvXYAAH3YZVFWP0nVA+
uosNJ+Lx/NjeVVBllkF0YYYvdXu2idAx1lxEcMSjKe2QOHA7O6l2kvcapHYC9Of7MT4/ZWadnm0f
6F8jsm60BrgURmbRw4xYQS4SNYBoEEuWLai/PYRv11x6/VZ8RSMMpKWuUI1woPLyxxNXQ+AIqNfp
diGR0iSNb+fy6vsv/UgSftrosy9VP5+H0B9bExFB3H6QmKkhk177ynJsYYOts4Nfbb3sKvfW0E5A
FcDFSdkQfQscZHgv1IOaE2MjoWBkwJSBjWFM2ZlAjA8RLMzGAZxh9zHn6LU/Io7grYFL2RoXl24j
rm7rRWM3gxMLiMJCsOShCo40aX9938OZqRIrfeohNsPgKKayiDXLUGmCHzaBTA/b9OZHbnUoAUKU
2ZZI+CuvSrS1eNqPt/j81vqle/QsSJ41PY8XzMAS4UWJR19dGtYaRQHU6BqEcBGMYivItuxeavLs
oTBrchYxpGnQ/dd8xtcZeAS7b3ettRL1XxTfR3GvWEujunBc6181KitQB2CGY2M4j9x8sJq6GA7S
kSxcXWxVgKYwRBWSMytE1dAR59E6PAmcnJYjB7sQ5wZ/LZGJ68B1LtqaW3ObxGu3mbJAFH9DAXWn
pYzfJu609+gu7EVz66rvwo/hFXqd7fGra8enAs27DCTtPTRl1cXuybb2kLRJM1ZQyj4C1QAsgIl1
G5ZqKoz0de3tUJ3rEh4QF7bSx50430qyolPfw9gFKZjZSRdbYSN7SJ8cA6SXmgX+n951+0e303Fl
uDeWaospCldrFXTzzyZbY6zL9imfYZoCXlyYD8I9ai6xyQDsCfBUfymaG6rvjbkJXr2HaJ+wL1G3
hNXtxO3aH66Qi+vNhQ6tsrH9/tESlo36pxF2sYiQhd01qzEE2r6Q16SKRgbz2ddJx/92U1BeNgCs
/JL521kkx+I7HYHZIVtbIFObkPVeyXc12sntOoBcvn0rEljhwvb7jS2fxSiz1maHrC+Y6CzqjDdJ
lm35bjDVZrLsCuJHpB089E1RqPgNA6CQF3W6lgmad7wxeVe9lz9A+XHRuD+jCz61X37UdNRArYGn
9RFan1yvmHmJQTSG0rFEWBiJVEisl97e58HK1HFsC4GnAV015hkXKGuxlJS9dDT8RYl8h7XgaVz/
QopIXoCERcFiRLosX6Texnu+MOjTFJ4t8pO2Z/eF0iuWrya0DeRRfTKexd8QHliC2nP73IVQCBc1
2jQ8x1/J9lSSjREGOZUNUPZJRezw/dd8damfDsQ0GSeD7Vli1oHVlo51AsTKzu4SpCMrp/TsS6Wm
8yfRbMxnt0hqjSj8lqN0rLAwNSOSeexGR2xsU7o2uNUFHi4rAROK5sKxcrHl2SUSJQNMSBRPj2Xh
kOCCZYxBOQKRFS8U0IO5g9CEVjvGxVfgNJXfTfXsKoEfryqDRsP6j+apfGWN6W8Aa0EJCU/Cb1+0
C9B8/YLI5PtZ/fLGPp3W6Zg5mVYNT0b4mYy1ptwrkqO2iG+uxQMBpHIzvKm/m36dK8z0eGE5yV+v
p6ncjuHe5An5uWErBsfeogNBPQQ3Z0dRINCsSneND7wDf9oEyOo/lNlLaowLNXwPvOPwOOa7Unkt
JIQqpNsO6TKXWiylQJj4iQzYGEl37MsUeMZJvvx+oC597uy49TEZQWpKko4uSQDVzrlnqq0rPVF+
bIpLad4v7/gpuYVXlKKSh/w8NnUsxIgs5tIxrZeFjkxI3ttIkqLsnhMz5kg0BKvc311MfX4YzJ0t
w5OGZ6uhEDIzb7SMXhK2T6JQC8pGCCjGsCt0W1QXTQsP3BmfKYSg81ajb9k4MH5T6D/jQlSWjeRU
zRKFMj9CTeNKphher9VwpejXunHXqkcvWIUt6hs7rdmPPYLOF54DX16L/+nB3ObNBB8NQL9gWal2
TWa6ZH2QDR3C17rfjD7xTuR8vzLOU5LTcaWDGTGhOMl4gn2erVgaESFFGf/oG1tl1BZI/FZSw/sj
RQZmKzdO5a2MZo16ZqkiOQw+njegpNh6soLrEKdPWrKP4z1JN7nGS/YGI2NTtltUmuRFmW+Lbm/w
ajKy51J8DZp91S7H+CVWt7D/ZHMDMwQA9XWexAuw6cs0JF+OfYUu3fvudVAdL3T2bB9QAFCAoqBa
h8SfaszO5iHQMOLtCQSsfJ8R2qkmIlM1aWYokk/QMI36Lsxv2K1JgvnV1kCjPaYse6ch9wQlPbLT
3EYyyfqNwqjyR8JeIwHt7UA0nYIwgoeDICyh1fvIxepX9TpHgXMVD8u+XFXGtnuRr8QFVy8DUuNC
kN59372PKu6nDTDr3uwCEDS0uNAaEY9qj0wpL0Qbvmr2htz1ztq2OHkUiCsv/fKOLLIhM/BLz7iC
kd+gHVCuSKnl9E3FWc2R5KXr2RM/TXBKeYlARKPgC2yHko2WSZ6v6XuCqzzuVMdSxMvB7qoN8iCW
iQCtox0Sw0Y4gqHB9gASZDKu9OgtaZa1vCfFDsmpkR0qtsg4NsqCfFrQLyKG70ePZ+wPnq+lDJUU
xTfXVs1VqT3n1vX3Y3UeGk1jhQeeKuLsLpJG/rzuEV2XQNp4hEYwLeWViAbsWN/ixbKAzoOFRYZK
VHPrFbtxir37nT75dv43JPL2n2k5ZelPk3E2WScfMAtKy1buah0nq6MZbsziMa8PsPIN+apzL2zx
81ty1tV5JJZrCpgogm3RRZO1I0f3Iul3Mia4OTzcnQUQu7wyAgc2TZVtvu+ldHakzRqfRV5iohS9
O61JcM2Uo/XYsVgMPRSXdZdeV+1W81dav3TdXVCusSv2yrVe2gCze67FS6mzuTICSKPPsz47AMZS
Rckx9KUj6pC1sTGpTjRL9Zj9ArdXAB+oLsVk0yx+N8uzLQmiRy1Hme4DcEyHX0W7nSgpuvIsJvfp
4BTVXZO8MOqELm5fbb8f/POHD8gEWQTYZBkowoIBmi3ySo4hj6vRMdFytDxzEyGGOkEF0RpfXSOL
kRsCaZ2nDWqIln8VTc+vSlM6pzJ4DaWapq2H0j10JSaf6jD8MeVsAPkt/Ear6wcx37BWkuHd9yax
fWPPjfUwVmV5Idg6iy7phMJjEQUCTdFNa7ZTp1K9oQRSdCzTCVShF/2y59pafz9W55lknuOSTuYU
/AbluY9/P4kla6NXhNAz/GNh6q99loxLBSHEhZTVlJjgsS2BKl9bnGrA06icNhTVlfZSX8+PpY+v
AMupaSSgRHN2HfclbgOeOyAu0lPKjCr0cwod7yc0M7Yqbi4msClLVbCY0u0k2wjCdRXKR6OQHpsu
GC+s3mk3nCxeNDsAWZtUJbG9l+EbzSK5ou+L2seX8djTCEKB8dHvK2R6ag8x8FK4EPzIs70yNaep
Fgk4KnoaYNFZc5GZauKIpNRRb5VruD3SSlJq3y5q+dFFMiDO1WBTywqUrDR5Q59m8t3JhCvYAi9Z
yy2et1jxqHpeLL04eacAirCRBv9G4bXZq4oNHcaWtC7a+ujJXIh65xig6eOnKoTJ2iHsxajs81Yb
hswAkqNZ93JP6QPxBISRpFRdWW60desYlpohbVOvR+4aFxXH9BJh5ZXUkPICKWFDz56GDPnoQJS3
cm56iPBc6f4gOKHRI7+Oan2rKZfmVz6f4A+YFVRl6rmaoc0iZiRFUTg3PPHY69LBR3i1g8DldGZQ
XeEt/IDKMQ6KmBtSde+NDeqP6TLFwWMdmt1BC/P6qkfgAk0F43oIkmHbKBKUWm0fgOteDKLo37r0
026akShA19qDLzbdIRDEEHV7dIK/38Hz044p0AFgwYg3KbEb/Pk8BbXehBaeB9WxDa0CRQZG3xMg
vgR9ilp6CUU5CF8MXWpWcjXpvXoAaYwEUTA9m6SQIJnuBAHGWkllOY0q9xAGpOC8UV8FFLnx2y7u
atnICIKGZFW3KIRnQuk6cs/r+vuuzDGbQKUBi6J6wv6zjAnN/LkrYtdbrZXk1n2I3zPUsO5RJtRM
dOOACqNho7lXoXfbbLSRXKkC++uQYPhoK5IZ7WIpWjadEO6UGCE3A9Mx4E6hIytc9x+f+b/8lv8r
Tcn//47mztyVMTNJf78J4NWrt+aU4fLxc/+muCiT8zpp3uk0EyfT5BOKy7/Qk+fAQLeTvxgGR+F/
UVwmv3YeYxJhqSVJnLucgtU/fu1o6wBknhBMFgcNON6/cFmeR59cpGj7AAsGngAeRZ7FhOhEDy2R
0A3yZTpRWVWjslzKqQi4TpGXeS+UjyKSFJfO+LMAbGrX1JGlgp9A8uQDI3ZyyyZpmxVtHtz4Hvdp
tm95WfkJmvVld60HUNN5q1fuRMBVopeTGfoi3v6qaXkCRREtIEalf9g7njSNl0oRd0UJ2kgprxBb
LNplaJFyh7iNsrNaoIa5N8cgW41eg6gbaPrJXEUpZe/CtXoWkDMICAJYfIymoKc6zf5p2qqTKg+z
Xf8mgMkpL2QCnNipYrQPF4gF8PhGC00CxqGn0s8uK7lxwwSPBLTd4iinpGH6V3KIqsdC16v8Erjm
i4UBfYpXEQJiXAvK7EpIrUjQ+9E6UAuTOh52JoASaJ3J49DX/bDk8hYzxCZq8CXfz8/8oTANCgb3
BnMkAZaf8560wVQTP/NuRNbATyzjsp99ZumOC2eeIy2RnlskCG8Fq8ieRB012+9bn54hJ6EOT0Fa
p/o39VgBIz+LuxJRrXStsg6hV/pP0N3rn5Ru/JVXy96FQHMezn60ZHKmT7H5P46lp5Ov+H5fINV7
cH1FfDSlqthISSNdaOSr7mhobWi8d6gufKBPT9Z6m6FKTWLx4LmkfdH17h97T8R7pajrx+8H7qvu
TBphGreu/A8h77Q7cStrdaBEN42kNw8F9OobrCiLCw+Zr7pjEtZiFGMgbzfnbzSRFslVHNykkkWy
oND8ZCuqhXqPH/FwAd72VX8sjT1JWpcjeL43YbDCqw2iG55txFzYWZR2QhzZX1hvXzYDH4hjXGW5
feienUxQbXWDUSMIZljR+BAmuXdd4Q5xKYyYp2JZa7xpZEVhNwOpN6f476QV3K68fDD9m4ywUnAK
o2jTVerCAkPDrXxJlaQ+dkj+ik7a1zInb2gmCJ7kQO7WuivxAv/rtQIXj+3FkwLFuXmnoWNnWhKb
h6pOy20ERXjTYpez/L6RWUw77WSOVsliOcK7Iej+3GdSifDwCukgyy1S/miWkeNIn/0YHXurvBD1
fzGLRJs8VQAEwdgUZy8WY9J1tLT+gJOItzUad8Coy9MuXRfTb5mdTfpk6EJ3dF3CouRzj3D8EC1Y
6QdYW/IuqUiko3TtY3uDPH6hitAgXFLVPM1BiEKB1140fSQNqYbK9dgI7haLnsmRtw6PuFrhE1+K
ZY88XBjea42VXjh5po+Zfyw1Rx39P1iXBCqfP1Zt5LyQZRlTlVK4GbM2/6l7GjH1gFhFMnhQCjpR
u/9+yr+4Org3/tOm/LnN2hf7JqzVQyjzTXbQhQjF9T1+wya6Ir6S85JO49poef3FyJxXunD3/Qd8
tQ4MBYKfCPtS0T/eWSf7rAF0jW+OfDBcrBNaoayQafKDC4vtq7Bhip6AqPDS5H0zfcVJK1UmFQhm
iwfiCoViBc+OxpF9Sc2Q7UZSTsMK5VXIq+rYWAMRDeIw1KFKHXlEFdcMz0mUWEfLVkiEi8jDrwaA
TQc6E/4EgetsI4ySHOYWOB/WsYnVZubfS3UQY/qD+BWyD8ETfjapI1UVSGbu8f6lTzVp6QdtwN8s
6zZwe+lPnNQXK4Rf3By6RSBDkpcwWzVnS6NFlQS4sHhoglDaGX4mT7Iabbur2goRcq0Pjk1ZZa96
2mcYInfBs1LVBkTVohpwLSaGX+qI7mz7HHvmNBHyh79fOJapTI/WKQBRZp+n52ih8Uw4CKWWrit8
hqnwmM0FRNsXJ6IBN4lIQNWZo/ntCRnAg7/eHvC4xr+owKP6MRFDfRGMbq2uUowoLlzXZ7k0zmBD
k2GaEtDB+zWnWTlZqfnYdpIqVYceQcErqcYpEhFE9Qfu5fJtV+KDvMDvM9LJEXQSBrISdQRNbI/u
CH1t8dcjzJaE/gnKgtSSMQvsoizMFN9EHREvBOhPzR9R7uMLMcOX/UUtj2iOXCtvwFl/61TGctiv
Dkkpazay1giXlx9mr75yHwwlLi6GTykm8Vyk6psB2yObUg2qRGUpXhj7Ly4LYwpb9Em4QKT++nno
y7oERCmUh87nrZDI0ms+Nr87E080FDL1EQ9XQ7l0QX2x+8maUuxl68OwnadOo9zUcQHLDwqSypMp
EiyXEFMDVbLqRaZKWzXNO7otX/fx+Iz03MFQmjsci5e1lP3wppjj7+ecB9605yemxUf1/mT5jYpZ
tFadHqzRK7cs7xQPRs240OvzTmNPpnLvfEQA4GM/D7SQgo8tswIvANl/DMSgepB8KmR/2xOy0TAt
YCup8B3mzMJMwjiqmLI7jVq+K50e7UYtyi/05PyMpBFY4exYCJccEJ97kiKjKmh6d6jFTj7m9VhD
AB5Tz0bnP0kubMcP/tHn+IBHCUl28htkeMmzf25sAP7XqX55MGIUqCnAqt6d32vBkwJHCAGbnpK9
nIfKI2L8Ddq0Xv82IF27w7Fp71UoeSMU1Fo4i9R9VSy6eoiiZaVUeed8P/Bn2QKGG/lqkZo4osR8
8Pzc0DR3UFz5kIU9AI26a6TREa02uNI0HSiwiR5eYiuWBZlb7yqB/9YDltZVpsV/uQamL+GdwA6D
J08afrbQIqWPTb8YDnpkwESY/B3GSdb/+/7O1wCNmEhYaRKJR4WM1RRinWyZwTS9SWn50KW4FCAu
iH2B2C/UIQ0vVHPOUEofLU3vXiIYuJbmrKWmRDysZgEk6MCiPqKHmk22xMDE1ELKsYJehzOxsS47
/65MsU3AWlGg3l5Yu9woxgv371lMNfuaOfwhMDxPl5FxDNSqAjsqpbconza3otjtCwFXpwKL78cY
b4u4GcZd7mXtajB7aYMzmxzjuCdQ0/x+Jqb+n26Q+RfNNkg/jEFYuuVh7AQRGSncJdy4iu+6DsFZ
N0K3qcZ9bYnJNgZzefG3p9rUuozuDWU2WYKAPQtImjQwm0CrDkYidbZJ6cUOKkxevu/i/I3w0QhH
DcI6FHxIc39ebC7KC2UcsQTyWr7Pah1WZTHs5bJfs7xLB5Pn/lK5fxq1+ahSKeS4BuRCkD7bzrGQ
hqNVF4eqMnFm7DtZvk6qYTyaVpZhe4OYW2rLYuYRHpjBfdiXgeTwaFax5JAyybqw277cBJqkfegV
oa3+AWU62W5KmGKgFFe8WDzramwTknkBJmI5JnTCC+ebtIApaGxhI4PLtibz9MAUVzwMUowV8uLt
+/k4O5SnCSFuQZyEKImq7uyIqdvEzHSlxiFjEDCnzPzqVQoqAzk6osrQblIkxrNiqIplTyoIJ0Qj
13/nHuLTO+RxUeEeEaOFkYW78joMhv/H3nksx42ka/teZo8OAAmTOEuUYRWdSJGU4QZBqSWYhDcJ
c/X/A2o6RqzmIaP/s53NREdPSyiYzPzM+72PmEIjNy197hTNv138v0//E/+obn69st9lE3+Ltdbf
ysa8GiWxVXmnPStODSz7quJa+2VMj1Y5XrKR5iJ5X6Mf+GGueoMiBkjUZhN0Zn+Df5//QywjmS9v
svDeOSlO44Dn30NaRtUByxk26pcfc4snGbaP9bVlACMGN2iOZ56VD/r/55MJEDBYHEuEHd7Josml
wEk4Xe8boBlOtdYqsAlETlClSgRvqqiOONFBc9JwCZvN6iNfbOtG5Ncp7rXFJiox4X5ns3rl2EBB
Q+YHKsBZc9KXNy/7NrYXGVx1cg4u49LBpBf02mO61OPd29/oK48ZBQONVYqmZEunG7WfRPg658ZV
Nft48xdwSybVGO9sE+vPPdklqDIKdEHsfusgyMvb8QnKo8GWV3U7YNMUTcO2pFx8q1QNDwQEV354
+6ZeiTICdHc0egjAbILVkwviOKOLdtRXXWp3X8y2Bty7lCNGgKMcgDp2yQJwu1uQHYRBptFkCGuc
/yx11KfvvElKcKc3T0y29vlZXQ7JjHmyRZI9JdMw4AObOEuyUaNu4p2gz/Blapfgiyv68YFUm25E
Ak11+u44CGA3BnWl7maidIWSNXYS9yorInSR2EIz97tEScDIbRAv6sy2qsUAKdP5C3Nkuckwruhg
5ww9z3ZoXQyM86WIGcD2+unaWmp112Ru851+gNNvXBMLJ0aLJLbM/lI6BU6URqJ3LhD5bwNsk1sN
dKUJE87E731nxtcV02swI7sYzk+DSX84prl/mGZ3Fse4UFN31Xt6GvfN4Bbf517kgPsohq4gwmL4
2DkW/DrY2T4DCYMdDXvTjwfoB7at/vRLGw9izECNjw0M5XKj7a5kZovg5aiyavxal2JWW+zQIYVW
SjHE5mshHi0R23WoDZcGV7ws8kOaiqrZcHFbbSrTLIfzKQuGIQwmMRz6km4VrjRZAjZ6bjwYB6TN
bGlnQR1Y9W6Uc1WlkKlSmX7vlYkJYxdzimyT1uE8scd5LvdCSWPeVEELv6HQFWzGTOtEIb1LpY+o
oiRrBjmOK7U8tI5nu1eR9Bi8n4OVnxANRjDdBKWWZyLq+M8DpwWUi5eo9bPMUnPc9mJE7qAXhdyi
j+KxWanX0MJlPRYxZgftco0CTHG4InbDL7liUGHbwtfgBaq8wrQF/m3+gCwtH4DSOere1m7LKLfu
Ug/2M7zpbTSSeIZ4ernNTvQxeDLd8Xa2SxAjZSwExyacCPvWG0HLXzvdhOhaRxqLnQL+W75bOsz3
Dzj2Ll9V1sWMydsJrAYjKTBByOye9iMu4UkXQpW3fnTwQ0iAjOkR38l8OS/NasYG2ona75WnuuW6
SeeygA3g9/lGxX111+dx1W1nR2Ka1IsMW3IPn+MboDrqY7w0fEHmnOPmPzSrACsKJj9ATRBU8ZZW
KF91ENUdgzidZOJkdEUGt2IuLeb+W8EAXVJTSgWrOGOeO4zWHOziICpapKeGIy5t3OqHbV1l8ZPT
J+BGY1H6d5U3T/dithHpOmmW6D0Nr+kZ1abuzQlT6k1rqhSP1bTTN5pxx1urojEXDhz9xS6dAvtP
T021tW91YO9wctUXPpaZZyKvWKWj7g5VLBJxjFz+mk0DADTE+TN78PzZKsJoaJP7tCmZdxCOcdEw
HwzmEQIFtsAotL1jZZT9fT8EqIX7iOGaNEkbiFMUiz71pizFxp6SIN8Ny+iwhwBCiLe1o6d/D1/+
V77wL6ahfzuI/iZfuPtR/oif8t+FC89/4i/hgvUHoB165Mix4PtQ0/2PcMH/w+WE4LBneg35wiqb
/Uu44P3hUf3B4NzDsW4d8PuPcMH+A+YsOR8Ht+XSJhT/N+mC47nwNTDoIU/FA+LlIV1FZTrNRXTr
gdP+4rUifxCBOfYbYDwpY7G9nL5Vkx+d/faEXok7T+MPYgLs82hvU+hacUQnYZ4v8c/CG/9WUxMC
xVqkCFrj9J1C4qsXIZpa49tnB5eXt4ZfbiPjXt6q2HG+zH7b3ePmPs3vhJKnB/16Kz78Jh4LlzFP
68GDjBriG3lbDEmOGN2OnVtHppp9ZaQ9U/qPbz+50xjx+XIWpUi6QTRJTkf0VWaN/jL4txbgwwtz
whd7tNzLbpDjO/f12tPDlfSvC52O5ntlYBN9+7cAtq1t4ksvNFtDvRMnneauz3dDZBhIYhocUE6+
Pi/udJEkHvbLMvjIfwQ/DWLAcp4vWArOQYadusOGt337Gf4tQ3u+rE8hkBUJVMk8uWyeLemc5PK2
KwSGDk6buCGFfGcLgFLslwq63dAG0a70AVu7svP2AFXjb2kM3icU0TCB6ayLC78NmvMxya1om5dF
mb7zAl59Nmv3FRWkRfv8ZI0MbTs0ASCDamg6Ig+1MEsAxmqDU3n60xZLcFNTQ34nhn7lrT8LVZ/b
9aRgJ09mHpLESUb7dsp669xux2C7QKP/5wsTGQWLn+Yy287pvFdrtDqZB/M2KLRiFltCB2wHuXv7
JZNsn4Tg2HMylMJkNCtFYv51ci91EmctiIDLCVK6u2tdd/wSZDKvzgnfcItKZaAKulIZvGttW0O2
s0riz9BpBLJgBJfNT1e6Ubxd0FlhA+Y7aBTHkldy1i6dX2yzlrEaryFj247VhP9SCu38oxrnHDho
IKIbUL29ETZJj041CNL6wfeK+qF1Cm/EpLBpfya66wc8t6WpQ9cQhNXxMin89oxafJ5AQyHcB4hy
39cmL7+g+I8US/S72BwsRbyRdrjP2t6y63oChJAVO13ijytu60liMlpWqXpyLWBYG8dnOHZTodc8
k40QD0SBpQxncDgfW5BW074ra8GIlNUWt0Au6Gwo/oWNK3NLQtGN7vjoWTXBYt6UJkTgpi5acFBw
RDfVnPKfNH3U/3CSEhtYgLrG93iwp58tQKajLCHFbd3RdfVGtkZyx3MMjvZUFsHRWgpGZFhi8YXX
VFVxpO3e35tC2RlQoz46lqY/4r/QQW9GS5+QREWqGpOzsrJ0tY29Tv2EelNApzEgLu/Spl+qS2hL
ogtTtjD8cRMX+HfctcjsJ00e0bInHAIP0/bzaHBGuZ+kaz+W4Mwn8qxpqbZOsyJtVmQ63vx9GdyJ
1G1u4gJYdVVwhU2m/Py+zLygY5zdkA8cKvEZfzuSM1l741dpjMOllBQZto1Q7c2iO/eiMYP4KQl8
RnUz1LQWgxmT+lKmXZlhc+NqbNtgnF3CDtdqh9qipe1F4s94vRkrcCOAY7D5CsZ1Ut90NCNUnmHs
fdk21tb14vIJEA6NIWGk5IHWMtbfii7yddjNbnWNVJ9BHKHo44dDkAggUBl5VzgvKv7u6illeh++
Ai6UZTt/N8cG4knR+elOTMr+DNKPotmSAFwLyXajZVM1o2i2QPui60oR2F81I1SMsHBH3OSlkuNd
n6r+shGV+Iku15tvlGuNF3asRnoAosECbrAxsFdlsWD0P8N7A0tg5ThvLYHC8QWqNDUC1EPGPnOX
XJErkbdsxr6FO66LuZo2Sz+YHxurKFliJmifjaXB2Wx1UGHNCrpEIlk3E//nKEsTyJCW3h60POum
a1z4xI6XgpPJGzPLdpEYpu9Y/TgPtsq7x7Fv0jt/RM280Rm8X1zMBvFEVTV/cPzCvQXynX4LpkLq
beoEXbvNgkodq4mv+RgUyXTdTCy9s7R0quNQVAZNmNmpv6X2yAtapFt8M80o/sov6D6X2scAwysX
/xzqAfOV0qqCxyAXDJDNuiUbq4O+QDW4DPPXaGUZ7GyeLSCWOGDa0jdM8ypX8AdTbGmtTTkV2Q+m
hyFBR1ap75ESVN89ZURfZSmRLFcgwR/rznI+TQLCLc4QWfkB8II2Q6Cu8Idd3OhhT1N7EJuON34j
aTEyZV366dfISJIru7PBjgkDjF/ow/vz9iCdW4xNiwbLw6oUdbk1Yt99qKCm35v5+g3Suf7E1IOB
hXRHnzW00hrSUg+jz9zEizN+ArIW3TYzGPezJu36FEbZoNIz9ECi25QUG69MkVKy9w3pzpi6aGbk
VFSSfVJXsbK9clOLKYoB24uEbXnaAvGLMb1Ag9CHiW2PN30dU/YH5IAvu2tYlx6hOuPzuhfmbnBt
jDMmI4iDELoBiLRq1Pmt4ruHHyPrvNy1vePedCPGpBvgvgt2zw5+rjpj/gFVhC+vJnby+rHAbpVy
j2OnkbEPSgOFXdhUaDJ8ZPFukV5ScYm7ECExyMOwHt2CQs3gt6O4c4sWh4zK7OzrnpJDzOYsUKkb
mubCuRG4SXfVrQyTbdmXrFy3tutg4/PP0W5dFZDyAgm/2gdbvh52cbva1ozzVo5LmiOjYRjOEqn/
s6wGjHDyKVsAHgFLwZelqTo83BqmMUn084ObavOCEr8NilzE3td21fk4tYn+xVw8DCwG4Rl/avid
n3IdBe6+o83SQ4g308ehKNSNWeb6B/6f1g/ib2cJpzLl1VP1S8CuRXGS4a/T5dPOaKRzW9sJA56i
oiZqfWJWwrxvgFPkW2h7cXpo5BT3uwVGlwm0pgKraSQtXMGkLmZMT6bcZaA2z8Sf7sQgAe3MVk0H
DxN1QBp+hlRiGUECHUReK2Pnyda/zrspBr4t8wyPStFUemMGjZHudK1ysdGF03zOMuaXtnYfFJ8j
U0JM0X6G9CIK+Hy2Bv1NFZbO+mU5XuMGm6aoPexwRRJ522p16RFl6T1N7ajKXWSPfr1xVKepn8fj
kCIhAjCHHU9T6P3kFDNHfN9RnwD7VRs7QKWrmHsYsCbpzMmb4JHl0XcxOVRDxhyeeRK1rB2r5SDa
E3rkEQOXEVo1oplWbCi6lMivMxcogF8IoEBuOhbdRumFCk4wVNoC32bbPQU86kvM3/LV73xFoRa1
nascBOQ5k62ZkXDMg2zomivTnsZ+31mj1AxpV5xUXi7n7JBG2IBcmnmlk/OJoyDYVWDCpmPRVeIz
DUt5xPONEfHe8NovJqHCGPbmHOMjqHyZbHWcdtGmNKI2uC+Ew/nzYbEa6jIFmExg9pb/CLcL2WEU
NDPxyYLOQ1rgkTiEgCsTMY2M2IUNMllsKAQpQ9hZs/GB6pU101IWWcNL8QgcxKihhXeRdqjoDL1V
bDiNhmzT0KBrGAt3KLd1z6U3MJgwb9u1IjcNYsDe+LlQN1FnO7PnyJhu6MdQUiJlp6xnVFNtHEYr
K+68XzW/efSNDdCxtRiIsZmtz1uXyZ2HaI4oFjruEhRnLfSrZTNwiJTwyFoMyyULg8FBs+dU654L
kPpXNTIZI5vS5HOZstFxQ80yaJADIFHr60ntBwwV1Ic5U5f435XnOq4MfZwWpx1AcBaYHo2xLRg2
zOKaSlzUYhXlJq2LzVnpglgyprplqweAuhHDbF0OtZcx2EikMjD8MgzWpkdLW4TAXknEelCbHzKL
8zUsoiV/UEuQBWEyLQb7MiL45GyCUrebZGLcTwhpGQvwtO5hwQcKn4CccaEh1X7+S6Lz37rTv+ho
/pby/K3udFW11ffv1e91p+c/8VfdaaVK09Cjz0OAtQpffq874a8tGIVyMPxEFUIW+O+6k3D/WIU4
aJ6oWaHdp/zw73kZ2/wD/ofJ50qPjoYYA2P/YGIGf9aT7AzPYAYjmEElucX641QjIak3G+UcP1E8
MZaLApJScV072QwsqRya5hinZeYQucPVqtnoga4wUT8Rcxs2MVTm5pD1Urv0TI6juBzmmxEJRB1d
Kno1DWSOVgysf7Nof4JJXBQ4UcKF/j4bBXQ9PJtF5URHz7KnmtowZd4BXGTTBc3n2AYxJSgGWG4y
tdvGTiem2rLKWGu9GBDreJD3DlRlgvAkSMy+vAoc0jS9HxY3H+5ahj3yG/B/g/tFsLgYAKomUd14
fhoV4TohGjxB2C6ycxajP2+AYU8e4Oyp8jcKb3jsL4vYNM9jmyUbTroHcQF0uf0ZJcYqg3Ns3WLR
0gb1x2AYzf5D7RX5V6OB/Hz0R7trD2ahTdyQgbA+ZcU4NNju2TWuXV6Z+Xj/yokEbmE34N+39tbp
jabbul3Z7KWRz37oDrLU+xJFYvXB1xA2QqXrzN8HzqyMQ4/kJL8liC/bjdTN4NEh6d36jBzJPXRo
RoNND/K6DkHreTpUuTIwGYaq+6WTar5iazXZl/p2+omSuBu+O5C4yusatLR1QZs8vjc64VUbJUX0
nfJUl52JKa3Hh5qgPcAtMc7mTu1Sk+Gip8JMhHMuijaXP5oaxfaXYHKW9oNfA6a+MDV/027oqqDa
JZqe0XkxN86tHnOcRR3ZTngFs0nu+jJSfZhRTPloVK6fMEulsTcz8t6OdulSkhbVmHKSHbtMbmK7
TLskRBbnPrplWt4tRReLbTvF+r5nqal9kWmZhaqNQYTY0eSEluN1826WahJb/i+ynLiq7J/alj1k
UFPrOzpXpGCLz8zuRiVm+6H1R9CCYTpgCZpxPufMJu29kqFRetMCF9qkIa48K9NZ7i0zhaPZE8O2
eGTS+9x1XZMvV30pIS4uaDBw05yASCERZiLpOhusGlyNlc8PNNjrK7xXo+ycofYJUgXtr/iDTwc1
3sY4qHRhX3vWYy6HxoNobi0/TV1LcWZ2DgvGXDPlqxwlrrOdezP/WNSjJY/jCBzsTOc2b9qMHZJj
z0nB+3IEuBiSV/nHnOxqbSvBWgvjtDUquMHOQqRIhY12WU9zmnxkwurX7Qhuzyp3kdhtuDXmwgPI
ZFz8cOH5mrYmk/gGsDFn2djgzcSxa31KM66tNK/NDrAB2A4D5mg7c0RKHuYgyIOQl9Kkx7HiMMSr
YxkfGoeJ0DMD/N9tkgCm3cKMbJoNRLkJEjPZbxYmvlei+o4mDGDzIjcuc1tAepCyAXPcqBRlh8UE
Wg6VZMYyfppqsJNN5Vv3bLfxnVMO/kQLb2jlzo4ov9zTsEPdAH98RFNgmEOyjZEdLCER62pRWFgm
NuJE0ckXrScg8eZYq5Tv0VByu0yF9cRTHsebqfKc26zvEZiNo23ghd1ofeDGsaUrS/lkjU1VH52x
oNKugZ2qbSYdAM5pWzKAHKf2JPa6pJYWjoRDKsxqSy2Eh91UtgcY8Lrbp35v5Xu7B5eL2z3TmTY1
MWnXj3ZRlRd0MRxxY9djVxEkzoUbOhNVExyzjPRpoex2W2ifndyevME/q6hpCFyc4uan3zlwQ9jl
688FvbhkJ620kWdp47jWpSKz6YncLAv/ysEOvmCeWt07ccfTykajni4ZQFuWnedrTU1UlzLbt4zu
8sEXJi3BVGcAfsPAG+bkmijSsa+y3PBnA1KfZ38aat9/kk6nhs8dUUuPvXWBvXw0JUrdudEUiBBy
skgP49p9PDpE4nrvxq4Bx2OqcFX1BT1IlyJQdp44vWnuCfrsbwDU8ScO1IhPmdUqJT6YRTLy7pgk
qIgrFcPqzuwbmMB0y0LIPaBzpCChJudHM+PwRs+ysBZNi9JSMb0K6JyyxvOaWtR8k2TOkPmbqOjS
QSE/TqOB9bmg4bBDMs5qwCQoGQx9Du49Ti4ctaQpkwvK6/1LNyuM9htMyggXxyBq25xNISfx3Bhu
Edd/2v0kFRLyrnKoF1TmQyfbOauw4dVZNG3wCI/YWLRvN/6Hlt49ev8xhzfmq6Y3t2Pm6OSQzSXN
RU4+OtSZzorhRiNanSmEzJyPW6fVA97FuWVH2CG5dqbnjU2p72PhyaFfs9UVuDBNlrWNjcldrrMu
sZCnMFE6h7MP8uqsGjjPNj5joGuTxccnSdEQj49mbCzWmWsl2Dzlc9a5l4LBzuFsiWOpvqhKLzZl
tzhLtb3Jgwr5SJgMiexoF2dF0v9IY2OuLjpluhA5qqie8hIHH0P2T5LqL26PMSuMkQudOjSdu2a2
y09Znk3C3hYLuQAG6Lzc+khSKcx8V0fzGOEa1PfJfFVOkR/t3CQp9IXTDZ0874x59M4cu0h5cUvS
mg5c6GIapp3DKUdSxAYhnR0tQ9KPsDJh+aJ/CMwBu1rq3JM7hNNQApWabYPSI2B7UJlHPt2Yvcme
Az+5ygtheI+AcefuSltmPXxAizp6AIuNNGo/17ao3cvekrZ9ZQ+t4V0kRtarG9mrCn13M/o+vlHU
MvRN7ZXGfN9Eram/9hV0TRUabbP0G+KiOT3OdtzguwCRtW0/upHv1Xh6+7H4WTEyFV3k3WgwMeO2
efSVUkHV7MAq+5SlrOCKB+cv24X061vNuFeDWqeZMv04ul0OcCYBpHMR1MpzzlOiAXU/J22in5Tu
i28NteH6QOaZ68vJYxkfI5TQ6a4MPGe8UUWtIe8S5HoHxbxacjHHwinOI0OO5cFHXdF/gYfMnTpm
GrefqZm5d20xlF89mzbCg1dYDB2Ucm7hsixmnR5i5c56M06lbthS7Nzc2ppy09ECMG7c53lejR/H
gAqPwfpt0vYgnQTuAROPFj+qb8aP+NFG468Wx39Tn38x6PJm6vM0tGmfDt2L5Gf9M7+SH0/8QZ6C
ypveHsPP9LX/yn1c7w+aNszvCKwEVhomTaG/cJg4AqzjlHCS6DQi1g3ouP07+THIflzbpVktyVqQ
R2E/8A+ynxPZJatq5bbgS4MzBRd6Ttt+F4gvkOdhGfrTplTwuYzGnx5wr2qT7cpmp7KNiSwxnLfN
mr4v0Pks2dNIM/Zn0yTzr/z5f5WAvuySPf8UpiDXu8LFDZ/BteH8m3iWHklnSD9lK67i7uDSTaKo
jBmGX3OIbAon6W/hrEXfGyLrdzqcL1vnTHpi6EBnzl5fBNPipwJBr6FX1Qk6LoGRfJK9tYRROf3I
JkzK4uafjS49XwxNKS8O6QTUveBEHAjO0XMJnRjgNpx5OyfDk6gNdfbbZ/iuruGvi5AfM7LFNyZP
LpLoso2Bbq2cmtQ6GlVG4YPT6u7tq7wUtXMVxmQkb2rVfIN2PRX9153uq9LCilnp6tY1YK5McXMP
qQZ2NqqspT5KXdzkbfBOS/W5Hf8fRefzhSGUIEZBpsp0v33SUa28oDXiHp/H3K2MYDM0nOx7BWD+
cySV0+8jG4XlJq3MJ8HQy9VkVMF94pCw0H6pInTXWbHyifE+CkUzyod5bUBuatpun1OhsahzMPei
xFtYxhIWjY38LvA4amQ3ifu+k/xtLSCAEfwiBu3KU9GxKeflep7gRGKvuKDAsGlQVGHVGrYf6iGm
1UiHhmRDtM7gboIiNT6VmfhEvtbEB9EOngrRqwMscmk0UYatGRwMZ8/Frertt/ay4LE+PFreVGIC
inIMBZzOdVUunChF8WBblJ26Msxo2LUpEuu3r/K3NcWsPTNBzKyynin+nHyBfTp1hdVb/ZbKQLMN
eoyKF5MAzqE9ibGY/Z5d7UuVwvNdeSwq0L4+Gy7h0cvtwzOK2h2oAGwZE+DNDaUICTOcLRB2k7So
wv1wxin3H98khpNMRNtMPyGsOhHXAvteO/8R7rtquOnaGnh10pGziOCmBMy3eftqr7w4dPy4MVjI
iDg61kf+2w6J2sbSrYW5pU9lZ4PC2NoOAUnf21c5GZ7hSeJQxggDigj2J7bD0zdn1XY6snFtR1eV
j8j2bZcaTk3duKlSeS91fQnNz0OPQIUKsBFh175MqfWGTGn4996s3Q9pJ5AjPv+w/0YZ/1o90/53
W6LwqYzzpz9/dMnvUcb6Z34FGYH9B06AHODM53J4PYcSv6DbUv5BUYX5YJ9zDdMply/m30GGja4P
nxJetMWMoO2t9gN/FVitPziEiVhMPOzXUd9/RNx+uQ9QvSWK4e/HD8PirKCO+fKjLWJ79hIjSA9L
Vjlrhy47ixNBG3Ip87OYQY/9b8/mlZPv5T7AckMBZ9JX4zxftXano06lsOhxlVifzxFDh4wrR/ek
hMVxXnR2hWuGibgWlNLbF11jk/+cR78uaiGlxyiOUxB35Jc3aSPyHXTlxIe+cfHuy1WytUpPhAb/
+M79vTxzny+FsenKGHDW2PGUd1fqdl4oHKSHeSiyy2ABdoCRhBNGplL71nIdQDUQHp7/KZHm+PD2
nZ5EjIznMBjLRMyKkJHSJDt+eatG28te90N3MJaciqyDjB4R/sy3uTOjyvmYVE32MWvVVplJtKM6
02N4OPjz5YRkvn8nEDghoDJawebLkCsfOBrOVYz68tcUg88BO0TqgFafsLBuY7pCFAe688a2qHMJ
iuCXug6qL+lQ/8mIZ3/WjatOKZ8Zah6QfH0US2Q+OpWNnkNMLcYwpUidTzFd9GM7JxN0hZp9dzOR
pFIUkbxfQo70skBhdCSHHPONHeeADgksrnyrMN/RWZ6873W8HV0gWQQQ8ueB4Zd3SCd0GXNXtgfV
M0JAqUPsCcONG8TuxtrThygn+wSXjFQ230oh34N7PHt3/fZtry+cQxXrGKwWPP735IxjYsSNBs9q
AJyvq0pN9sPQGemj0mmxTeYUxUzUJs5FbTfbOG8wlS5KF5LMZDNfqWkp3/keju3SGsYvfCd5vH37
izzZYJ5/H4chGkp8txA8n/y+tMKpqOdTpEWfDFRE4TZ27uQdZK6nXR+Xxs3b13sWnP7+QNZvjnh3
PYHXdXi6Auue+fa0TIuDW49UtJey6cS2pw/6kLceEx9+PX2qgoawYx6s4Nqk5b9v8iK+pMPUnanI
7Y9VEXXftOUaNwvSgbvcHczHKZi9w6yz/C5TVv1VVm50BPCd/SkswDzV0ttPw0KTHBVDz4gOQan4
xHir2QKyWLqrsdCaudYgv3v7dl8GHb9WGAR6LGrQSQONWtO234IOQ+OCI40kPyzDQmdqcNAtza6x
efsqpy+RZ4ptHCcOuR9i2FMPIboy/jCx5VIUaeMvBj1tANvdUbeL+0MqSspvX+5kv163DaaiCaJY
V6vT7Mk0rs+UebK0XE4UVXylqvScH0ZxUUz6na/z5Dj6dSUOPsFhyzZ1mtViI1DGouvyw6jj+CoP
yukh88z8jlZ2dz6INL8rrCT9+Pbtne4Z6+0RCRALWCT1f8OnoXLGWagvi0OPfucbUzhS0rpp2Boz
jPRF6Cee+MQsUP1V9Tm7Wusa773Q154wuYVHFrCav55Sl4zR8zNtqvrQVr6xxb+z4ruhrk967xbR
P7JCef5GeZO4K7rUvMji16/rt28UK9ik71XcHmrDz++cFLRZz9joWUW0ESZ5339/+/meKHqfL7jm
UBaudjxjYqyXF6xcM0ubAKdes2mWZeNoKve7xK96oCh9pamcGGq5sfwY6ICRId2NKpleznaLGZhO
UpkdK0o8V2WUdt8Grx1oANYaycsYCVC0iFkip6+/vv2jX30jDOc72P6y0uS60H97SHbhKc9OZH2Y
09gNlUFkEvl5eRHETnP/9qVe++hxggwwibG4j1NLo1JitNNwS4RDbXRl2Z11NXTTeG7YjTx3hCov
EqG9w9sXfeX+qKU/17GY5CADfHl/61SRskujPEwCi1jGaaOreey8Q+lG7w2UvrK+0AEFDK36GDuj
NH15qSph0nGZ6+oQ9WNS7gsvyy4Lsciddlbr796aj7bo+xiH38q9HGURv/PBv3avXJ26CxOdFmOd
L3/AYC6okdHcHQq61mHRc4fWXAcfhrQK3nF2WO/l5LTDpHtVYrjUJP8W2q6T2OtmWRwczqzzqRTd
eectBEtMZ4tPaAPQVMtq6SgevvtKX3nOeDFRq1jdu/lyTz7ZRqp8cUevPqSNqc+EE6UfscwQDZK6
PLrKlpm9Kx1x/oGImrD28pjD/+2v6rVPmVYGLsoUFRgMOXnVSycjraVbH5zE9A6x7XnHsY/MXZV2
twVabzfM7fy9EOOV18uOSXWY/Awr2VOfYHxLhNl0bJ5x5gTXkcFUAMqmhp5d6kXZOwnF+hBPXrAV
MJnAeBd9DrK0l99STYYkKZ1Vh4bg+Zr2yYPu3g2aXrkI7Vi+VRIIRDv2SZBWBKJ1lyJhR4inKMPi
wggY1Yy79yzLXnlyNnYnbM2M8azok5c3k3eLNmpjrA8TtZ9PCqdfGB81pGytxLvepq8sDZuzlJyK
Uj0R8slNtdWo9ITY50DKZJ8VSZDa28AkxVg8WdDIaoybCKFjuhkN7x1vh9eep7MW2NabxVV1XTm/
beZGRgjQr43xXHmwPLTzzcg49f7xt786MfDxW3So/naGBziV+JPpF4fGcPkMF4KGJZ6687gf032n
Gpp8aRC/F7y8Egqy1gOmAcl36FKePNXFSaZkzqPiYPSl86lUs3GziiDupaiyQ+ah43z7Lk8M6n8d
5kwAiQABGuMwpwsgdj2ryBevOmRCFB6z5Dpq0J8YyU8Wg//AxhDgrxcE48NSy4i56ZF5iySttA5j
N2t+1o6V342ZTRbQlrN/ZtS9kNidJN9cJyX2V25Pd5uwIAl72QRiJ5JGH6rG7u4JXOrPb9/OKysA
NZuJ2TRnL/Wbkw2LXm3XO0w3H+zaMJjOyD2x9ZvI+NwjmfxHsLvnJ7dujBwM+CowJbr+lt++QkyW
ajkzqYA4ASPC3hqX/dIa3Vmw1iL+8W0xgcYJZNESI3I/OfFms+nL2Z7zw3PFozNpWZmRNLYOkuPD
25d6dt58uSM6pHZkvez4mFqf+n8WNOFHc4pYXNjrNmHviZH01QOP0+bmY9njrYqGwK2WD30+c/gM
s/T+RBmR33XGWKpNznd28/8oO68eyY0oS/+VxbxzQG+AnX1Ips/K8qa7XgJVXd0M+iCD/tfvl9Jg
R10SuleAIINqJSvJYJh7z/nODKXyqgtU+eQukzVseCQpwfZG/f7r39a+TGmfflvmoIu5FBgg5bpP
D6FxZ+3NkvN5OVbJCVGLeisCZEFKT5jfxzRN3sldbR87r0nGVW4JA5u6vdwRitHcZIubxNIyu7u2
7lA8Em98X4M5WUu/00c/HcI7bCsQfNKxX7fCL0/oUH4Xl8uB6+eplAIOWymIiBf5Jd1NWjo/j6RM
t0Oe24Xaa6BlsU1L+6uwbbdcmapSZey2jUD9jsD6fWQ/wC3PE2BZ84IuO6ayh6q6mUKSdkPlNOkm
U5M7xW0YyTCWoeE+yzA1qtXo2tDy6toPyl0aOGpTzwsbF+K+p2kfKawu287NjHCbiSyZN/6ct2/S
DVW6yU1FliYHN4JMXRelwCqsT3luBHdmLqtjAwvyPLuTOCdD25Bx6yX2TZawa8JnAt4qbnFZjLtm
7Op3TxZ4J2psXusOKxWmYzdZ9bigjiLKgyfL7YYVGlAc8m4d4UyY9sK29GZqLNHFwqiLhxTo4Ueo
hMPQzDA4BHq5h9Tww7Rqe63nYNnICXH9nKOeVgCtOEr3y5s5tcbBy8hLQ1qB+wCKBd9/UI/e0n5E
IkjPjorMPQUFUh5AtrhPSIgKf+UU0j/YkR7OTWgs/Y6MFrJYq6y4SWRT7G0DswxuRGE8Nhjwvsx2
Y6PrJhB2L73J+OHZWm3CqEOjClRg7q6gZERgBBxxUwHAYry6Vb2xwzbEYNQpb9sp4tk3xpK566xX
KdyBYOjONWq5lOqDIIAeKxsdpIGE+EmNr7qevHcGAhE2cHvnr+3kpgedNUaPCU/nu144aOFCmq6b
atTZPbvmoqMoM3xl7iy/WfDPD9SYnCu0dOo5Si6eLa/vzpj2SKzM7RyrVDjKt9IVDzoYnqOywD9Q
uUvkbm0XwNIqM6zpRo8lQPepgPW5zAucIPxYkbMu0qLe4mDQMRqVfG0vNv7J2qxvjabSV0RYtC+p
nwMYbkV6DDtRHwynMrdV6YbnOSrJDq3qLvzqu0Z7WHSUx3DcCSIbhy+wmvKVXxrymDneR9YO3hZM
rbMvfYcNuRc+uFP9FtC131esBA/dkLePXhY4e71wCAUJAQe6bkv4ob3pktdpOnKjLR9dSdvY7xxZ
9J10MB7Og5sfqa3ah4TImifLsIzNwkn2yhRygx7xEdhNBshq7I6UD9sq9g1SgDHtkPOF+29To2TY
YLDAjVTnU8NN8qNUbts+m7fCQsyZhxnZSYmknI3IeiATBQmhQt4SFJygwtnsRBxGmsw1YexwdIbv
UwPJu0cBhRBVLnE+CS9WlSSlZAlJbluK5KpfGnMdBHI4S+k43QrrESmSKDEOy2IhLZ4bMzw5dHlj
Olf9ykIf9jqMGZN1RX+tUn2P3SsrrEPZZmQbeoNjPIezPHeLWF7aaVa7aYIqkjay+iESL3kyTL9+
X5o7gb+JdZ6Zc2dFfbIVSMlJzxPqKqhSMjPzsksDwCYEjngYHBBakzznjaXahemorvEom++qTad9
JZPpOC6Gea/dInntLbR6QzFWhxl57NEd0ElGrccyOMJ/vW+6wf7u96WJYaYXaxw73dar7BdtOhRt
jaqhGdFO3RJRfjDnUx64o8SbqLhdda362FdNgBfX6F/gMbHDq8h12XizV5Vbts/DHpD4/C0MJkIV
l4ndTD6aTbEJ1OAj5876ZAVRz7mZAdeXK690p7tKRMsLudvW3qsmUuGCflC3qVMZzN0IMt+tbEY3
b9pygxaufFZShqfJRK/XtIy1tTssE5SmizbcHEe8d0OFG1NWKR5J5Jx7l83M0YuEfjQ86aF79S6y
/MS01a1XOdKIZzkQuZCXgrQYs8utjaVRNWPVaYZ0y34oupqQvm/NfunXaaKcR09FguKMY+QHHp7d
bOteDbskL8sPn8PKwwBh6l1XP6Yxp+K9uMV3apPOJkiDUz5eEX08rCPwqHfaYfIFVBHgmiW9vSjM
4AFzaHTqOkx8QeJXOb8FqKdYOo148wcd3XQqq45jPTTHTrlo7eG69F/8sZzOVokp0xvkyUPPsS+n
zIwry8m3TmsVMQK7Mbaattnx2vZb1Jz9ZllcvqsHQ3oqBmNrlb57aObusoKwh3gdgTfmcUN5jgDf
Psq/FADDt3lgd3sLae6Gga+wMnXzd8Qj/dmYyHTERq6+en5ADV/22Z2tvHanw0A9FLY3biA1yY8Z
59KzGrNi0zTVDuh8cdcH7rNuQcSYxkgg8Tgh9pf2RSUoa2FpfEcZ31RwvP4KCso996GXHEun9+MF
c67Cbz7LA1Qnc1wparhZbCxOd1Jumz7COCDcuwXpc1UO7njTzCgEj32HbAonnemt7WTCXjbJIrlb
UG3GF3XFpsTrx+CMEGCasJoeMcSZW0SoE4muRrgTMhw2IfjPdUAQmOEO4AGR71PprtIufFgC6Dtr
iprCWBW+Ch9lMJV3Neq/BsGoIdPdiDZ5H+nAIRq3TbZu4WgI/HOT3vkYONZFKXEbK7IwVmKO1MHz
8hoJUFZcuaaxn2k3vNNzjw5TOWQXF6Q3AOsfo3Yth7a4GuZFf0jRSELclZcspD80iqbUyPFsnQSp
vZmiBU1AUlQ/CqO3rpUvvachqjzyF62BIPIiRQeYKvCWwBEHAkB7X/mbuvL7uyFR9n4J6/pglwna
9zq1TzPStFVC6/Zazc5laPfLqS35moauOR5NyrdW2rfalXCdN805IMazUcWzoVHMh46Zr0cf79nc
eOU92Bkb6aUkMdZVzXJiwvounagC4TQHJ10lzR6BUvU2TAkDPgALdLGPdV2EUy1shqskpengZE5x
00Dx3lAHxlY31Rn4IOc9Q//4YrbetMqW3vqS6hBriAieLWUtcZg3oFDyAjikNAPnAANpWs01fuoK
fsLeX2q5SYaxW4vKM/bpOEdry6qcK8EWwR7HumRCiHyctsT4gs0dcdqVIgYZIx/oa5a7S67Ieeky
HBKDRwpDg7njBoinc+/k43JtqHlk/ooAnfVBdI8rSOPKqXHu5zZ6/rrEDz6ac3hg7Ncv0mmNdTe2
4nnKGn1n4J1u0TAF9ba83CId5DOyOLhQQeq3e7y6gNzQFE+CWbyyE/T9CObZ9s8+C5ppcjCxkiqF
r+sfLG7y0dTLWyjtdgUMPdzaiIz3VoXtVIxNgWKmNdt7Njg/UNLUr8NStadBti+9mNqvQRu9a4Xw
dA6YAy3m3xGj87psrVdhevWtw7ywqZJyuQ/y7tkYhdhmtpHeSYRQCPXZTO9AFYI1sKsltnp/XPct
beHe5mDd4io/m76ONq7fNRvRlO0pjIhbwJ4RbRMxxqXO2oMbpOmZQ8huZoHNV8KZrW3ZLMlLGxrJ
YS7lveuUjxj41XrQnTouiIXjyRXVVQT47fIOdOtGuO89OAD2dhejEz6ADZvNTVWq9Gta+f5Rsnlc
W60v9lmIGrBZZLgxMm1s8dAWeELKiMlg0hu7rC4bzfY8Z327qtruOTIHJOCO1x+xlV908hZpxZaV
EjNv+Simt4EQePQN/ymby4XMZKPJ5CqwlMvrZkWA1JNoU/WGjzmAcDyLiIXdUBrGbkkdxQJQBucs
nMqbKfPUN4WtdxdU00NfC29rZYu5lX1avvRjMuxGjj6kRoyPTTTZNHmU91ykaX5uE2LDdT7m58SI
orWZ7lO3mo+FqcyDXYzmNQbQYSfrut9bTRKuujJM1w12gSP4PucbJAtz2/mZjpMmYHPWh9OT684R
pyxDxYFy5ZGue7+ppPOaFt6wnjDCbgoEpKvREi0lgXrfXtLhMi9lVbQKwGWdkVbX0dipTd56/cYe
G/cmrJ3gYMnim6VTuGGIsffM6MNRtAQ2WhkhaKjnkvdx9jJschU5gij3n7Xf92+ox+u7KPXTLzYU
AbeBvd+XoXPqRqHXKEXaFUrG4WgMVhXtEQwW+9qd1GZWQKqxh6EnL9FN/nAjQlOdGfk4znTZU2ZO
4SfZrbyOfOCjbsKiaxrC2BiSlO12ZjctsatvA6s21zwycBnKaNmCd4BQRhB73NMVi0OIRAOsUKO7
mAQ+D5nfH7EANpvPCTc3HohtOebAMTSGuikvkr2CY7wey5xoROQKMcgOEUOlztY4t+ozKLeJg2mI
GzlK82prdU2zNeh3b402ccTKZWOPRDHLhzOcuvQ28C/hxdbYbmffWRin/rEN5hCVvTPWN1bqWTcV
O8C9wa7uEOZ9fyEYiq1ukuS+4My04gKQAcOwXaGjgLQSTiQ9GwDwJ1NZTCqNuQLJcVXU6bs5m/51
0bjDXblk13himB+N5QM7Him8ZX4O8X+BMrTtH7UcJPrNar5bAg9vjyn9L046G6eirhe4IFMPmNb0
+ycx2NVVQ+tlLb0KpO3wSk9ArVxtvqBgHm6MnuDTXoKIsJXfxbAix31hac7rdpffqaFm3aYITsyl
9eYWCvJIK9z+aA12ysG8AW9ip5K3fco3KEWj5xFixabI0m+5Ny5XjaZeGdfZEsRBSvPDHbp55y2y
/BjYW22BXWYHC8L57ZiRt4v00z8EJpuVFf4WvHVN2biv7pATxYhjayMsu3wytBanUPvhNheEtZHn
4NM8JNjGnpL5BgUDJhk1r/sltQh3kcF73ijEpn1m7SPpuo9kos+rqvTV2urraJV3ZebAmikClo9s
eQ16npYF932VuGnyVEfRlZX30z4MxnqHqaq7LsKleiqhOLCg1PBK4O4cR3rhG+3PJvYV23/0B7Gb
61EfIlf6uzoa2reuh4NgttN1XTRTbFQMbvJm1J2flN43s2iebZcE4KGCNpDOUxsvIUlfUSn8bRbo
YJ370Ee2k6/7q1bU+mHOSQfpS86P8VhMIYHhU5qfHIH9NknkD5x+3qovjWRjFThsl3koj6agrroa
KjVtO0cS8lxOyxpB774GNLJRWEfgpDgROaHajYusz/e25y746AP3yhAIbMdFnI3U6R5AHcgtLSZ0
Ssjh1toK6g+HAMnYaQzN7oA3jxKSV64CGiS3GfIABCbMji9BOo07z1XHPpfNdZeM9mkoplfIB99l
ikM1aK16P3rtvCX6FLLnOJbHacAgR9ypD5ICtU8V49wdnrJoli9FmLUfXvMja4k69bzaxO5PQBum
4jIO7KX8mtRNurYdvz+2w+ge82Yabhd7ZgkZ/arDxxfpvcgshK9+l/g7s7TceLqc5WFP1VvqduI+
GZm8RLIU+7SrsgdW1wuSvxLrLMFVLFQO3tMJ3Hpb1B1vUm4sc46vkqxhzu3qVZTjtO+BK1GJyuWm
61PJbbXmIxSA99a1rSOMLrEDito8U5kObmbyQEogKOaV50TJ1VgXWYxgoY62ECNykxN6K8et5IRh
rdhGY4nEVVlf4PRtPmyAMNFk89wZvoqVtGbCL9QQB6DtGbtbQQtOr+txIdzQGx9hwlZbDLPeIcjz
W0kE2KZO2ILLJQTbNucFoKSl2Zr1kmOUqcFJNKF6Xsoafgeb2SmJOeDl8CmLZN76HeSOFVgGvF4G
mdKbPk3vqVnREcgpMSkoPEkQkMIRRpO/dvzFihM4I1suM16LUAvirtP+ehKFGdtygXBySU1HGhdD
Sj0Hffo2VEtPFTHt9hUVs60VGRsoqM3KEibliSbqT+iHxb4Y3duWoECqNC3bT2mrJ3NwyYYyL2Yt
0afGpsbc9UJzJI1Lj5N0jeH8x0ij661meQSfha8tYvcV16mSO8tPnHNP9fpL5Qc50wI7bcK4SzuD
+Z1Yu0C4r5FS5WaMwLr0KEcPlpkXh8CwTkntvVQ6rA5BqdU6bfqn2rLyE4ZbHJ6lxrXduMumjMLu
K5hqP9zNYuw2ynWZf3XlersxEN5DMXn5unD6Zueooj9PqASPSqTzVoL5eXUouuarsZXhutGDOtuF
0Jsg0jDmwjS9NgYsmZy0hrXPju/YM0pP7Azqfa2CCL93Qrx8h0WrLBeTPWznPFFSiN5I07JPrfT1
2Rum4DaK8HuqMWIU1nDw436u1NbXvLIcp+xtUkzd3SJS/3aagasskooOBJv+shfzTnoaXDZtudNj
/qraetXh8gbMwz18MDsnJV1yTvyPlK5uumL/0t5W9sSC0c6cZtg3wPlK9JnFOojNUASnpvMhH1WW
Eex7lNQHIjtsexU01HcaT4svC8lGhywYzAPx0dazRY1pmy/5gG/YlD1T67BwREbp8toKBG9Zqjo8
2NG0wSeLgdPQo7uqqyB7MUOnfbBat7lO4AmyEGYkUsYTMxkcj8Vo/VWU5MAIkqxK38jP5bNbfyix
UIbJdPbpgq2dpZi+dTIzeHlksctn64KErZfxZjGM9q4WuX0qRKUeMyvJ2U1UM2fBIVebRvrDKfdH
0oHxLuIfDBZCJFZLTgQC7Ob2KktGOFSlT2le+lN2O8yyqmJzUal/RYYom4CwqbMrHXZ0+/Omh9gS
TKn94qZD80P3edvFszVUhGeGLMxTFoQXSpQtbqsxxc3ZcOK+Mnvkmuc2qAw7tkbP3zeNGXzMKQra
hXnxRzLXSXhiH+bv4YezruJSlyLuI2swocS01Qn3oUelSBvNo5FI9zki1uqbWSlFtVAkGaHBHT3S
kanqtdcmbpty4NftMyO9Snr0XjmujOciypsfuJTNVx5ysNJ2GrUbvNLuqpeZUms6lJCkIr8r+pV2
SAEXiAtDHFizT/0+t/ekS9oPqmj19SxNB4RaCbV4ldi1e5a6pFeF2YJoZNOlSL6W8JVg1pASWcHR
H+KmLpGNun/8Xo7AmKixRmTwsvLmq8a5Eq3SfODvqmPGI6yBb2IF0Q1xguJ8sVZQHomk2M8TJrFa
4D3cjeUcHbN2WUi08Pu8OSdVYMIb1lOqHzI1IpgQZpLsYM01P1II1ZcQZ5VbW7fMXPAERgV9p3aK
B8eskvxQhEKmcTeErbM2cwBrMZ5XZzUL0HzoyHnrRZ8BytSaphALgkQ0Wc7o2aJQQMEcdfHQhFm3
U305eZsu6LkhGnoTJzHkRuRBeMpyt4zSzNrSMGNnUQKSfsg1HS94DlQ3YhEsxQMljeQLZXhO0JGh
3G1vjeZrrQN9pH6ebSFmFM8mBlFgcB59psKou52o5u6bHvvu2pqn+eh7WZ+eItq91xRk+Xgy33tm
bTqWYRcxTjnRizMG7h7mdOgixIt6RV4ZO5Moy5JzgFh6K5oh24fCp41bBXPybhlJduXhKtarAZH2
sGl9Ck8xGD7+PadoOcTKjEiGNoe5fghKRcZ4qvO5XGNhZDQmoNI+TB3yr5CF0que0vgzFYE0jdtU
tUwWMKne6shroJNU3bdsEHiXiA423gwbWaZXO80jVU2Dw91c+4ArcydYXaCUT63ptC9QQlugi1X4
zJnBJw4qAeRQ5BEAGZ/9Abh2n0W+MuC1aeYr2qbsx4V9UU0UKum3mcxQi2nPjk0cW0yvTKTXvAdd
SVqGoLEKzwQNo2PNiV7bStA86LG+4csPRvMLzLY0JEEIBSAVLEZWO2Tuc0iFHjp34/AgAM/TlGjN
goeZZ+o0pMhzHQht4h6FBesuxeDyJkXdCsI7lOeoiIpbEqdEsbUEddWVMfHSLzxvCqDlPG1QMMzy
iEDMe3aakkGgffW1sDv/w3dkdiVVYlOGnEemB7ND9dgZLhblgpN5RZcozWZ6DCYvT1FfdCqZWtx+
7RUe7jJpMOSDiBFoqIaHUPV0jrba7VFbDRmZ8auKHOjnZIisck+NanwywjTbmwgcbhwaBg+0R/u4
GBm4LAsCtIZfPMxe0DzmUSj1MYX4/8FhZyzX9dDxbqRADF/ZECwGIlWjZmfWIafbsY9Osi2EGps0
EOqIX4p5sdln1crWBxwp8p6lCH9o2OYiO/hzn+3bMEjaq4T3o4xHWhyvsmBo53SvrquctxMMZL6t
VcGsm8/JF7pT3M7AsufqZiRwgk2HJAEE9/mSbf9oXPcI0H4oM6ltHPED072vHIZwk13e7w7HdnMd
XnT3FTyW7UXMAkRXg6bbWPnIfM9F+NBoHl8KJ6IsPEZ2+9BBJKMVJbJuC8rWea5YALbRMk1XJqTV
OKpqdQ9TBV7qYhH+yKaeFSj3+TEVZ3NnZ9VMlFLYcg/Q/d7qQNTea160RcoRUvoUUamrXypUPKSp
LLod5m8OQy0JF2E825lf3EBjHXZN19QHoAz1gbQu8whVkWfBIqf8mAdMkRtatLP1Jv6+lkvO3D6a
qbgpPJ85Ml3IiN948BbK+EJAeeZIae6KTDVrLzHkfcv4vmmmXJxH7CkbCKTD3kgsmmUTe+q4rBdu
0kz6SHcCr6PndVBVVForIxTGcS5N8LF1zYCzB89x42HOhp0NpmhcV3nDZtukSrqTtGuuaJguIeCa
nJmkIscOCNxYIG/u+uZxUhbvYtX60c2ghmHNffD3oonAs8LLadakrYED87R3rOkn4HvEyb6yLeXB
2BiiXa6NMmFfVntvBQsKu2RrafYqGUmkaPVwRSuUJavzERlXLuo/Ng/ZPpoyZ99nk7fNEo+hMtCh
jVVI52OsUDhCsZjHJ9fsfPaNLYsU5j70jc5cPLDRAtbBtofB22URPUqpQlvGY1CwYLI7tE8c4/ub
uRmw+SnpQgDUGhl/Nlm31KgITIbYA+iTqJ+KtcEAbbZvCV4/9v2oj5Qm+DaeJHYB3xwl56lo2AKW
wcAcb1Qaar7oPDf5U+L0r5xzj3XJX//78v98qzEZp4ns/nCO/89/ndNvba3rH90v/9Tue339Vn7X
n//QT5+s/88fPyb854IL++k/wAyk3XzXf2/n+++6L/78Lf77T/7//vB/ff/jUx5n9f2//uMbmLju
8mlJWld/9cjhOPuLmOYfwGXLW/nOaeX73/6nP511rvmfaC2JpwGGddFcuqhDx++6+6//cMz/RJeK
TgVHDP8ggej/OesM7Pu40PAnR45/sWk5/BL/ba0zsN2FuPQudhXHDREp/iv7/s9aLz4GPRSamZBs
Wgy2XOtn1YwZZJ6RePkI19QyIA8jNi77MLtrfM5qq7/cmts/BUV/TWj6WZb357UQ46IHdAGvIeT8
+Vr5EBDewSsI35FqZyzakLk0mRz5jYbQcHKgRKnfXPJnkeMflwxxDxP6jOOGJ3ARDf1FXublYZll
oBdXhk+LZnBmg2hNmR7+9RfD0IbsCNokIHvrk96wCBy3ER6ASplElTxcNGExU7vXcyytQo/sjqr6
nVn5Hx4cFgyO0FhsXda2T9eURaFwDAQ4p4gNpUBH8EFcyAXoIbvW30XT/8OT42IBLADcICjkPz25
TDiNZYNCRj9VqWunirwPtx7xSxkDBay0pc326zv6ScxlIYknpxOcAvrDgPfnk5iLAWmSSUMtZxjl
ydTz+ySFOoGhe9aZF+Gcg/LS6M2vL/p5sFwuyn6RK7Je0yD/9C7ITkw1x8cLEp/KDedJEJZFXfxm
sPz9KthicWB7ZEnx4n/W3Q6NKo3FLABqWWq4TgOVnhsdvP/6q3weHY6HEDv0L2EbF9vuZwnnNFfh
olq6SMqz2idw21Crbb8+aKsv9//6UniSeKEjm2jfv30fyiZsukdvhkkEUSemrzB6cFnn8Ysz0r37
zTO6jLT/kSoi2vSQmDNf4WckZoEZ8ucXekzrpqxxq1FYC+mxRbN4kWroX9qGI0/JXlqt/Axww6+/
4+fx/8dV8WmQXc5Ndd3Lz/8yjcCJaBoVYikrLL+7S8UynbIwqq4cBXWUNCXT+834/4dBwnHB9nh8
FpJM7/Lzv1xwysImNNldrVKCPzZR6giq7vO0+/XX+uer4HhCgu4SyvzptU4915jSElaFYyua/NRd
1tDCxL+/eRH5YRarGJs8RuPP30UUFKEWOscU5uxmV+eecS2aNDjaadD8kH3V3P76W/197iBn/BIp
w9LqRBx9f74ehzG/rBEJrDjj7LnLwwpAZ0N1pf+iSuuGGk+37lrrNyHs//DGsU0HVeHSGGch+LTS
UJe2SwKsL1baOdi0tFa2RBREe4Hi8enXX/Bvj+0yR9n4KXGo44P4HDDc+Ip6gDO7K/KtcW0uSbar
qib7t0MwdDFB4X9HMM0HXbhDfx2CiwFO3rVKZ5XP6VwCMjGmtcK4+vAvv8xllkJ9wyhnhcYE8fNl
siZMqfmCVZl9VZOYG4Ws0Lb+t18mYuNxwRNdFmh0zp9eYPJGuyB3GeSYasmxHISMYWYF619/l7+N
Ad7Yi93Gu8yEqL4/XWX2LHsIyba4JAsYxzZfltswYAufUR7e/vpSfxsDf1yKah5wHgyLnwks5pSk
FAUQd7YcBcBMXiSY6PpScul/faHLhPrThBsBQiGR9DLXQn35DGFph5A6ub0EKw6UwmJOn7uAvn+p
jdgO5nEhM20m6tZv0FquDHfKe05uCA3+9feF/MubhY3c5BEGn24t76uTJSlV32xC43OcBUrjne2U
qv7N9/37M0RHju8HObnvcZ1P77EhsjJpgWWsiqmutjJCboptud8njrIff31r//4MYUb5ILjwCbDL
+YNM8JdJnr6P17QlRD49LOomMNxqX+eh/M30+w9XcbHCYL3nKsz1ly/8l6vMVeKPTjFzuA6rZFPn
DlC7fpS/uW1Yej4NFOwLGMDAvbCzZWcTfjJEe9Q3liEYwQtzbJw2BeuXBvQpm48AVXL71SAEEZVw
gACrp5qoBPJTvJ1ussPDJasHv9VQYGxYpUyfhmFQYbSpoa9tUdLrS8GJfgSIaFW1AqzcfheiqLPY
FS6KvBnUfvuASXoItoLVGHBm1hDKgnrJytsjRoxFuGRmOiDZjzoipkKsKPhTzFqNtcwxyDFJJ4io
GjuL0rtMTu6wpZKUXIwvtt0Md94k5mGV8WN3g/i5t+6CIO1Q5qgMoXYA2QZ2fuZh3YGp3spTn2n1
7Mna3Dn1AOGm4dupG+FGRvBVtsTqnNHIQ3JyidwG7zf4wozNue6ifZ5GVnW7wBecDxNBxPmdIYg1
2FraoLTEfnsmeh3E8+StqjFT0W6oUHlWK9R/gjU19+pg00126t3XehJyC0wodGNn8Qz3Li+9Nl3n
hIndZdaCOtElj/WSv6Dpg+aazRWuiBAFfe+RUvPFBrBpHulK5M4TzgtJw0dNbVq8FZJsXdrkleOQ
wudIiVjM66kRk8vR7Vt3oETZWBR+SAgYk9cc93gSp+1k5+tystInU6bGcggjZSDTnTNXxq3d1uhL
Zuk/UU0u5n1N43XEvB84PxY9TCZNPwVme1VA6+CpDXNLET/FDhhPopd3cDqRQ+M9Ka21X+fICIuS
T7+TxgCM2CClKFs5pVcssSz8acQGQEXtGjyxHx0rFI23fdM7/uPshno+aO3i+GUyK8eo3LQDFkr6
WGYB0GM9Tloa7zTbe9eB1A9H+7rNXARnwBPR8iojG9qPtJyXQ+vMoYhpU9LApAvPwQzDj6xXi52C
y9gSudK1D6pr+vR9bj3lOAgKKQdGG/IUO0fvcz8yIBdrUZt2hUqjSQKS2JoiGoM1KaPm8BE5tdld
oW8s9Pce5J6q4ijvogXl6OxY12YZVvKoL7znDekrF3tPNuhv6H0qbyeQKN2G9Ht+GNonrCmq0844
JWMUIFBgg13Wtw1C/c7lyOc4w7eFQidPtW+NyDgQLeQP7+aIGG+X9FHRre2IUu/KyL2S+nyddSNy
zzYjTNRc6J20hCtMh3YgZ5X04bRJ7qbCCWhwdtEQnadOKr2TSVl/AO+7KMg63uFvpSZvFkloU526
JTHnq2ISRrEdQzWEB0fmlrlBveyN64Ki5DX+uCQ5TX3YFffkYvnuFqmYbW+wUDaUcR2k8KT+tFBg
RSTCmU55PiAay/C6b3CDlOGOzsElctP1WcGmXnEbjDla2JJgtLmZ8tF6nqEcD7uAj3Q3riZAZqUD
KfNNCJCs3nd26iRx55h9HbtaNVgOsoF2tEB1+X3pgpQNMLF68NrL2kXT3o/V+BU2S6MPkhMPejID
HPlJ6TJxb3sCNvwXlHQ9fTQzqtTBJ4Np2aHKQym/gIvxyGTpopeG5u3ZVBHyFrvI6u+m1evkLP8v
deeVJDeSremtzAIurjk08BqBiMhIxaQski8wFgU04BAO9X5XNhubD9k9cxnImMSw3sasq7qt2V2O
cHH8+Dm/kHCcdzMsPohHoawwXogsj95W4+U8nUSFMwR43OGb1fsd/ZesioFApDngxMb1sY/m+D9m
Yzk0e6V7yXTjRpWJKHSLgArsCx78wDdjHVGvNu6Lnc9p/IxIQ7vMWV68bVVTwksYc+0xm7L6PYHf
RazWpOt+MhEdMXdliRb2Li5k9kECStIRwPHG5gSz126xAvFS+WYKQXKxfp3THmmE28U+MTVUKKSd
Slp85digfK7LGqMZYADh54ishqd7Vcf6vel3WvOoD35yrogXCPzqdpqCPTWS8ksX0SoFKTn7X5yc
i3OP/tXg/KoRLQZ+BniXWnZLrxKQNfZxAe3iQsMbTSQg8so8d24xJ2phCgxC+WhQ6dOCCCtrdbAM
1QHX6Xt9DuKwc+ml0XrSd3QOaEVFourmW+xLO9xTtRQ+j6foDtxihrE0nR1pFwfkts30XAuBun6U
56nxsUMyHM1514r8WzqcDn3loeD5O1IUIkdxJr8+miWFm0NmSPdvwlotHpzKjY4qsi2A5b0nxVEm
oZ3tUZew3K/Iw/T+ftQKkd1OCoTUjpWkXw0egKKEhAel2C0KDJq0aDDt7R7F8oPfWBG61TqltAn+
gtiHek+VfZaume+B5wMyWeR68EHWJUmh9J3mZ6U1YXOwkikf9mwo+COTbw43Y982oKKn2Kh38J9x
vem4A74mUzO8T/UET+dCw1wO3kOjvZEL3Ao8HhjtXY6KJ3KUae+nt3lmgJCcfC0ZiV1Wkx5h6tRG
0NOswIurd9NfRmE0lOB9fXDRDSmmvz0JKmSfWubgARetFbHdiWj1D0LHDcGXOuBTQ0DGvxGFRBI+
MXreqz0qintlYCEMSqf3YcbgIPyX15VxeU5w7FIHpJ0LMDblEDp7t0qmt1T9JlhMrUT0vcEAzztW
TprfdchpenvHaa1P7tyDkKF3zMO0jXKRBmavcJAqsnBAtFRW3dt4njOX74ltfYcXDRjGGs89RM3L
zEdjGUvsZNcOGS9OYTvVZ4OrjyNfziYUlLpxDaqOtfkjdhvcHPHRo6yFqBlseVRhQbRnRY+9XTNz
GQSNl5Y5jn9Z+Q2ZYNgFuBPpH9Acpt9MRwWEqmhSEMXww/PDYrxwcKO+dR9NnHu9I7WF0SNBytGY
r2UU+js8qAROEbWbpUdjosn6RA+/jt7gU4nPUxd5RQeVKO374a4u09mEqhfhYuaKsoofMMUGnJTX
Qzq+B7dGy6TC+iN9tFJr7k8oc6bjzUyTsgZqOzn6XdhlfnYnySU6fOx8ZNwRcEbm4dYxFbJbeCy1
lgu2AiF0MR8LLfGsc1XPVRfdG+aU2N/BZReS+9Wogcr6DRcp4vIY2tPGkpppya+kLQaC53Pbwumu
QaYHllYoLINAI54ABTj2zaK5nUKULuDkRDwOJQ4dik6bU5U9jAVegp9rDTHxW9wd4o7B0FYj9XSn
t55CBSZIgIksSIE4QYAtdNQUzB6dioDCTyMDki4Tf446NZj+mik4sDL2bdeiCnRSVpe/FRqy4PSl
7fmvKoYIQA5eK7S0msZ61xRDf2u3mblYoRnqPgpNCyANGrLdHkssjRuqahtAJF3o959VZJifJ962
bDfDV/pRhF0JT0wUWXfsYV/iMQEvy9i7FpL2NVglav0OhtzjBN9tEmb9FKMkGFJ8aSR8TABPwIhU
qT2KRrgOW74Ex5ZWQFX3PTWFCMZgkn6mBUwE0bQQ+0NlkiQCBk7A5qJeDSqbSx2EZ63Bu8FYDnAm
EtzDXzXi/2DQBmMADK9L50Obznl+KHUdayojzzqHrniRCFhUEciTyfCa/mYq9Bznx7kuP9iaYWqQ
EzUk80n73CdHRI6ArQpne28mOHAYRtKkew/Yl4k5Ql7eOCVy6IxOc2ZXq9F7pw+phmE5cI46mEUE
/zCO6/4ndhs0YaNJcgzBDGCrhxm3y39jut2nFhn/71XWUDIFVOMLdGHt4RcS3fIvJ0mdGysECQXV
Vee1xFugAi+vZe395DacVbvRYEGJrkO0E/QLsIBewRDfOTyHcFHo3LuZpmFxMKI0dw54isVPI5FO
fvSTpnb2Y+y2bCU1ZW5Qo0J4LNBC1Y6g2zLnKDLAMnuMO0Dcp1VpdHtIbNx62ZTOb1WZRlh/cpne
uxpCVLdxWmofsfB2xUf6myFgaFCXb+YaA4WxVcLce7GlvUtSP8atTPTO0Y+VugdxDVmywzPMI6rJ
6m+rjKqnXvFkJMXOch7DBj6ke0vF4cTylxiZcR2E4cmwaMeeU4eHxltqHsPPqC5hKsnetsHMt9ye
iZ0ZTeDrY/kNUB1I2UhYzQgLM+wnPcSS3e54BrtTOdMklk1JmGb7VGkL8Ccd/S/aNBfN20xoEejK
Ls4UlgAJLd+PJnQxtKulMUWIzvpmY3RvYniInEpNihZ3DRIg/sQVsIaKZpw/Di7H65DnpY2VjjTz
Nhg62/4ctWn/weIpuPjNuJ0Z6HNZ4WAPkxV9NmwLvOOk6f3dOJO0790ZXPGO05qw6YRyYvAiBmbu
PxuwxRa+P978baxb9QNp7bjfVz63DvsUr72FHIKfgllEWQvaDrUk2wnj+Ai80oMCDuQ7PAABIwOe
C8P8VMHM+NSnRG+CbS6KE8RZdZOWpZkd6nwUj6Vl5gXrACUM5a+o+BGpsPJPyORmn6Wdm3GApUB+
zKSF0bZjzP5ne1SafDIyZ0CrBe1sW8Kb4SH3ARJb5H9lbif9gEljPUE1J/XeZaNyPsay8TPgJDRB
dyiJd0kQmkXfHyMMVay7wlW09B2cYU8jqSAOAj3VBP+tRjkjvSsxVHSh12WahecoKAYKsvV3fbIt
YpuDov7O7RROlFCcxv5AsYmEvAJTKfdNLXkp9O1o3wDUh7Bek2+2Ozr+84d51tTXCKsmqM6Z0D97
k+08lHDtoEAmHVdFMjj9pwH3lpbDIRa/Qna/tfiM2dy1SiLg7LvU0HaUhyUEoiaN8lPdYlC6c/K+
/F74/Uzko0s77oB84XupEN+8NfE2HA8TJqtyTwJaADpRlfqmDXGT3A9IsOHyA/ipOdH+DMMdqYZ6
17QFxBhd88bHUm8LHw5PjbR1gxXBu7lL9Ow0lz18bNxjtORE2Q9rWLJbF/j/PDg3rjtgawsrnnBu
a0KvHzHy8Um7vdxx7/tCB2nTeMD8E0fKbufahfFBq5yiJIaS7O4AZC25W542d0mhxhGYppZCHzIn
EtCYO3TfALvHvnRwgYs3VllgiYODnYC/7St33yur+e5W0dDukIPGLzh19Sw/YWPbyYB9STisRj/S
D1pU+FGQRylojEwl+dd6IMyA07NIs2eBnxtujPMbwMDjzwaGF6d8TJrudgA88oN9GaGf4vDU/AU+
vaxPkAEy7TbUk07fKeAz9KfRSM5vPOhM5QnpFm7OGs1k7LSdXoivRWFB9CnNNKsPjejmhUxO3FFF
rD/lYTJUZ5DvzRfTchqSpj5poLuYMyI0UAYmbzSK9zhGW5yvWqFkO0hSEvUoJDIoQVbPhh5UMy/V
7xQO0uKrSJ0eeHijt8iORpIyFagl3uofMtK4motvMBztc475Q/yepqKLJGkosUnBPNQWefsuNwGD
wRMfabjU2ZDIB9CAw69hzCC3AbAHs07w5rXsZrxXEtdJ7rPZC3/adV/8IrlVX2Tvx8ZffShV/isd
yb6PSKnCfdGdytDPEwjQ6n0cR7I+GbnXxR+cjmY1VYA6/auLuneo7+AFijkpFBT4SndoKJHsgtvk
WQSnNZS2ccM8f0Xq+74umzdlZf3ivYs/sHR/lLkxfkl9r0UFNvJPjjvctkvKqUm8n4sREqQ+GNb3
yLOm+O4/JEcpzEofNlWj6SUsvkR70hz0xg4L6ZFLUlrUDFOt7b5QlrB5yoD04rvbwX7zH16FXkvD
848HehmN+FqlgHC7JlVvfGXq73mZ6UiWqZj0dBq89glJWAyxSLSyj6/XhV9UUl0krijWoguIK5gt
Vm250u9tdqaj8QBJF25ltchUhH7QCux3Xx9qXRzmYUjfhR4S7X0HTcd10XY0YfTjzLyDkZk9RFyD
gdVN4x+2vBmFloig5U1bBETNqnjfIu3cVQvwW1luc8sjqLwH2GJujPIMs/i9VcEw/qJjQ3JOo9HQ
V73hNupgkXRYRvuDlofHBjIljpu9VdYHFwzrY9JZ3uPgCt4UWVRrHzERjn4JxyT1eX1Wry2gjoCg
qS8NT8tdfQhqt5auaSwgibLaDx0eTppoBWdC+3e74o9wWf9voKs38mf5vmt+/uwevsn/D5BXBBG0
sJcFpW9MiwSAwW+r8AKJ9T//K/9W/vgf53b5t/Z3NNbVf9C/0FkGOuU6qp+LAj0dDWEyxL/QWbr/
n6aOcphPd41+Bvqj/wed5eCfAgrBXpBbuq6bS6v33+As2/9P+nHAjXzOLSfLNv/EWmU5Fv+9n2ny
IlJlLePj/YJqx1r4lWdjrSd9MgcorQBQBP5303bOLZVealOWs9ViuzYcYnDMNMgROkWrPj0YB8uz
/RginI+BGdmlses7mnqNKMJDmwIh/m19rsDBllOw/nme7wCrINrZ4JguG1NZC96itvEfcjX+Ngx6
92BPuXriGsPUBMHbhR0ydWcfEYajb8z6zevjX8a+f02vby8nlC/AJGfV6ctgDOqeLETgxNKh6EY9
pMSLcwNjcRkLnkcxBM0Xi+6YtcSn1a9sIklXmIogrnJlgMRbdVQlVuiFSKbD6z/oyoSiXEjzzYGf
5nlrZFEj29QzKeAFmeV1N52PPFNh1/4OA978Rk9Qt8FiFVbDoM2BybWy8Uuf4+tqQelEg3GEjrdg
dJYJ/63TiJIRXBMyaFjv9UyhDfPidw6fBISAC9QkIymaUw39FPmMWqYPGPLM6HdAFqp3pYYgwkin
Uu2zzMo+ztx6VCn6XiASQMr2BHh9+oFLnPtdyCLZ2our7uW/lskwhQHkhtlz1jYcqT+jHkS3Ahao
9A9OXDT7WlHs8FNPeypGAUdLaA9hGepBHKfwl4HQn9nc5SI3lr/h3CQ3hqfyQAtD7fz6ui5bZD2v
AFnQ1RQm4AJnBfUbE4qNMgznAEYRcmy1K+m6wAFfQJRJ6+Lrmrhh0NTGuIFpuRIRgDHQ/DcIhCBp
zMsFraykDNFrmMnSXMRhOrpadY8PO0WtH6Jv37/+M1+cFH4bSvzc2wBELUAhl6O1AMd8DffAYE4G
G8/Wxn+C80t3weirP0p7WO1lqEXozrbB5ZL4XA6lh/ABUPOxgkpWpzLksaD6utj4PUuadrFsDAK8
1mYwFzHKtUI4gk3LCyC0grF77jcjTZFaCKXRg0XtoJn38+yqjRDwYsWWMS3a8AQCVF/N5c9/O4Ia
3R8akFiTYiUwPA1lXj/06BsG0Iojuhd6++H1NVt7OTzPJCRdw1qUUgHHrc58AR/cQtQLL9QCbmsu
odg0RZQEOp6GQTdlX9o+Gu+UU3fvCw7VDYZB1HvtMrv5Jx+y0IJNfjVYhGV3/fbLbQcm2ehpVmDP
2gxyH7P3CGDuYeBJRh1JFrea0rpjBKJzN9tjfW6yoTyonkv19S95uew6BU+ubrCCII/Xp5W3sYzr
IrMDWVNXdhIRnipKth4SRTs/ERKavbGFz12ribMMDOqyk0mUwF6s4TG8cWpKer4VGBqExYzG85gv
PZ3SAJqTp/HBRCTvFGnLN3jRQRRUNDNk149mPLd7FIHLm35A7yx2zUezrps7H6pvgKZyt7FhrsyO
b4Jf53yzTJ67CimqtugFQ18MlMrfOU6OiCR2pe/gtH+pukUWoaZCvjHmi3sR1LJFNvU8OXjYrB45
lpNE4YKzDKqsru8oDcGytRFPrIiqH0Q8fq80NgpMu5BCU1VsxJpra+NbS6RhTywuccvn/bYzHQPF
CZjPTK5oXabZqz/axaLaUlhW0EJmxk1Y0w9Q4fwAkhQwitSqTpNAIpYuBOycsTUoIhZOAJc7v8kQ
WztgaEYxVsK9en3zXp0qhHqXAwQub62APk2VROZuFkGKG8GuGOiiUn4xAr3voUtWyRldl33R5j9J
FbO718d+cc0ty4RAK7knXljE5st5chM/0YeWZeq6Vj1mOILAlpmaW9lqVM7hBB8jLsIPI1iJjV/9
8ua5HHkVNdElUkZXO2zKoaGdb5KeqbJPD1o5fXv9N17b/lxyDvcBaScPm8vfWFd2odezEsFIN/hQ
N5J0YnS9Q6Tr8Qk17+QW3zlrYwdeW9TfB139PH9wYCBCZYVtaRYn3ZLuTRmW3+miPTlyESLNpjoY
o57eQSz/NIVgUW2UL3heebZrWKuzp5TbplnIea9AuAQ1oeUeQ43ynJVArEqR2Bub6NpSAsFFSoUX
DIJ9q8M2tWiGwXYU9GRKePNZmJ3CzPnbJWXdeL5cufr4acvrUBeg0flPl2upadYMtsBGoa0ouiDJ
IphpmKrydLGooKPgCeqrck+j15fBiMbgIaXKiYhvbGzMsW4x0mWmwZeAbgV5B1aX19vll9gWUHG6
GYJObkutsZdAyhLXA1CUobBYSQ9pm17uu0It6DURAtioS7RV2viNiT/ykarJeFvxUj6/vtv1ZQrW
H4btC+sONBr6zWr1lzonlVlTD3o7QvA6Ns6ItL41IIAinTODbp+K4Qx72A5cqth0UWrkUhpCIAqF
/3aY/b+ag147eng6WCQHCyr8+Vt/C8NGTgMFO2o9GFx9kVpyooNEPAGnZzR4YyrKb+iLbOGOrx09
YrEDehaFBPzwLlfGUX3suj0u0EXq8KKweu/GKaYHrYOETH0WQ10s00FVKe2g192Whae+LPx6/hfS
GahMEkJQ+JfDe8nMkwTKSxCh0neG7ivvdaE5RwtDiZ0W5vHBxuJoXy5vtMgdmlvkmsZH/mcLj8Mf
AgnB4dgjAH4GtCD3Ja+2jdh07bwCL+bjbIfHzXqCisxpxjhSekC3idaHmybHpcV/bO3O35AavzYZ
HrhUfxmMGLGKvQZlQ7zUTM6rntk/ex91FVSukXfo4SpPDRqzr+/+l/cZMAeU3wHiIAP+wmFjIPpT
xXX1YIwRgsg7IfcChsA5bMAoGLX+4DvAFFs9+vT6uC+jAeMumQEz6vNuW77rt40O0ZoGKgKZgQ0x
912EbNq+x3Tu9PooL3c2o/jQAqi0+iSCq5hjoOtmW6GNfyRx/8mTjktjFCv3OLe6c5hNtJaquLiR
dvgDfIi3EeZfruUyOrk+iR051XotVZ8WQyWYWzATPlmrbQQx1r4f85LkIALjvxHsXwYPg4r84tFA
IYcq9uocDzpdFBm3WKRXJNNYF/s7ey4Bn+a4wCa4ziNEmVgbL4lrC0nlcXlMUJBDVvVyIc0Q/FK6
DCpKa3iIyNqCNsvVH59AQgP0C+D9+FBQsb4cRdlm5LWlQkGBJ8JBX/DDUz2pcwreMHh9z7w87MtQ
aPrzFyF4fWOaNGFDAz0oejvpFOgF6rjjLLpAQbs7vj7UtQ1CCQrjWA46pI9lQX87BC0i3LGV01Lr
xTwfhzz7G4W9iNZlRwFs6qN/MonQjQRlWurNxuo0zE44dz1qyQFgj3Tf1jxBDR/ZJCPjb6//sit5
B/2zZblg+JFDrveiMddZY9o9isilyo5DWPUHFOpJKXVwrRNgcMBDvvuUIUAQRKiR0/aajH0Xa6LY
OBWbn7IOqShL+EW3aMYDhgyAGnq0KqviaHaLvqpWjkGHjMeO6zH5DA9ID2Qx0qFuGntjUq6dT1en
iIjnAsFo7WbUc5W5Xpnp6PoYCJ7Qlx+NN2hvCmS4QEb1Ubl1bK5tMC52jAh4rxDeVz8dEYROdhTN
QEnaYgESG4fW9NJAyPh9mGnJxmVy7Qdi4w4DkZsEc93VfvamDOB8SFBXU5KcTSgNhyIPketV5Vva
14hl0gHeWN5rF9jimkSpTJBPr8t/iaNnJfWr5SKZooNWafLWMOL+VJlW85bmRA88KRYnpND+zBR5
qc+hy0L/jNsFbyoaQJent45NZdkyNYJUGtgtqGY6FAMdXRWjtstibp2pa4Fp8SLFQBBSKS3Xy/GG
bkytQWN2UVVID6i92sfELuMjan7GRgw0r6wkDwYyAoBxVGvWbohmKAz44CjWIPowPsiuPndCwzi0
SfygqGOwILo85lN59nPdf5ik8O8bw/soPKmRFYlqxxvHe+tEKHPBL3F3se5o+9mWR3Me05sBzbOT
AAAf9CZEC8Spb4Qd6x/xaojvUPfKjnYXGTuYBsMprNJo1+Y+vYKWYpE2TcM5SWP3XBhzc2cP3gxi
uvNArelqIzxfmXBa22jU0+kG+71+pvWgX7N5ZGvFaEcFDlIwb6lyVIe4RrhlI15enfD/Hmt9jWZJ
IeBAgKuAyaDdF/6kAClnMxVLpz5D9wYyNrfdUZqadQxD0z72IHKPaYpwHVXEBfNp4lnRgdnqG0TC
gIkrvhNA2+vfeSWgMCUYAKPIQMq0ZjaHudFkUvJWGtint+D0PzRZk33qaJ4R3+c52TjdV8eDHb50
2j0Lq6vLPe+6oAqHJYHzVR++LcTQ3bShbx8bhT+sVQ/ZxjpcXXIqkzZlD36lWP78txsZWVk8PBwI
XW2jRw/plEs0E3330CMctnHGnoPv5buHPhQ6E0tJlOfXmj6tWemgoeWNmG5TdJ/mOATzGc+m9m60
exhqVRYnT9noukgziXdgqPvAzrLkxgw17MvQU/ksdVRZauNnqlr9oRnxjgC5unAFYkC+bBM82s1b
KUca+2EVUxmTgHIz0QTa6KNGyhMT/shcjHRpwlAO9n50UJ9Frric8SeopftJQNKakZYL7dsQixYE
HrXCm3fG3A5PI2DNWz8vCzC9vane1y7Vkh0VU/cxIie3juWcx29ykOoCwzrD+QYEb0Rzxjb1PgAc
ltcnHSEeBLBdA8AQtxS+AfYUgR63kdf+4od59kvvK0VvApD0qbYS/y8tNr2/vKEb3tmpoR7d0pk+
Fwboux1hrDlKjAgN7vTO+Kvg1ZMffcRJFQETjsM+0dLu65DW9XsBCfY41Ab/N4TRrEeJiusXf0r0
d50i19shnAojxZoFOF1UCvadgwkZ0mxx+yOywXJhTxzChUPhjmPa8vg4yci0xMbevxYSeBshocKr
HN/z1bt4JodA8wlxfUqt2CKXzuc6V8nBVLUeeE4Ggp7u9MaY1/b/My/SQtpCMMDl/o+QDfEKmzHN
Yh7OJTt3Z7bxdGjHrN3Y/1eHAl+GBoRFrXHtdGXXdegZfUfRTRFKSimgV5Wq+gyeVN+IWldKDJiE
EbOweafpRO/h8mcZsSiVkj3Stz6YYog39p0oYgN9Jf++rVz1pisAFUvh1Ud/ArzXmCh+A1ezbycS
xH2U5AMYU3M+D7ON/Jmh/NPrcfXaWoM+shaUAVWQtY3s7LWjISYYhCEMswDqKPYFPLaA28JASkOc
N/rU3UhHr1TkMF7E2JVATl7xgto7KAvZzr7VMSDJaHfPxJ5Dji5tEJe9/A5G0qlgWaTZR9uDjYTQ
9hh97GFNf5rQcXmPmr7dIaWoqifMhdD5fX1G1nZ1S3qFUAclLhtdBkBfq61YGF0H5yoUGN0kKtoD
y4XKWukNhgKxOXp3atD1z2iUZijIGQgZ75HYTR+R+qtzxLWM5HMJUPeX7ZQFxgqORPWztcTjPKLC
xUus/RJbtv9WwvQDfkWi8jdwZffjKBPrh0Irz9n4OVcuMoP+4yKJQCkCivrlDrQ9QlAJZQAUuItu
cjJ9baVCvNgTydFHCvDP95Nh0EqyLPqdEAxXsYNrSA8R4GdpW4E0rzvWezcSEU202HnKMmiNRsmx
fn3Jrpxoqqc0dGEWLMIWy5//dnk2s9fXpdvx2qgT6J0GpIAZsMm5w+ZrY6grRVseUZQ5QEORgtOo
uxzLdWvIJAk/EEhMHkRY/BxCj6vDHQDImpoRBm7Vhgd/wF9nLvDcGUR51Oop/eripLWxuFfKTM8v
Oh51Fq/ddZaStviXhHZOolj6NTFGi3d9Ec+3EnnYXSqG8q730nrvxHggwQzsNoZ/iQvhqMBXWcB8
ICHQ9bicjAF9LKOLKeCajeP+KKCWvJ+tGSHfcMhOfmGbb7POo7SdYXrqIXn/XqK7c4sNGVMVOxjP
QFTc2YnDK6YV00bwvbbzOb7PcBvgDOutOI9+HqbYQAdaUesnKdIH+A4nQ/PiW9DR08YFdu21DyJO
56jxJEMIahU2/KJBwWOipjK2oQzol0Ejk3N9SmD677PYYgWoI+3gNSzquUFZ6xbminCYXz8Ly3le
JXcAdRbAGPUW4A6rJTFsCUOWFkIQLSc8gZgHCL83NopvVzYesiQ0rCyA8C4wmMuFd1DrQ/of/icO
dvrbCuPIQEYT4u19Nx5xziyDTPTNuUQZ/6xq/Mpe/5HXhkfsiH4ofR0P6ZLL4ekUxXkPGzSYwa8e
EByaA+wf3QCScna0+twOfLd39/COPsjY3XIPvrbtl8oSTzOT7h2Qssvh4zxzRaKo1KF1BI2qzp07
JXofNWe9OHa9N90sXQHKkaN38PIxP9pumu9VyNMyHdAGQJwzC0xECDw5yI2puXKh84SAlLtUt0mk
VgE4AeUNSdE0gsmVuEyCmH9qSE/OZktbKTPzHlNHpApeX49rg9JFAQDJ9qcEvAqKozKAQjkxm246
KJhOj6Yq52PimslNrmb3buq2mnrLP3G9zUlziXm8z8CCr0bEtjnuR8mIPlruIPdKyJRirHDzaOr7
2I3Npb2I1YMZF6cZoexdn/oj2qzNt9xPEbyzZbMx8VfCDVp6oDb4F9nDGhyQo7qmKrgygQmd4r3m
OuqEHsVH2EzOySjyZiPeXLnzeA4vSiy8iykZr4oyWUTBy8xLREp1yF2ptHkjIcK9d3CO2VjdFXT8
ueBkgtelLOMDtwWvdbnfbc5bHvm5uVhOdXcJNgL7PsZpZBj1NJh6lL+wsLD3aaNRrS7m7ixjp9yI
5te2GBkZuE0mGOjF6o5PIhvxTsE3zH4Jm7Cv8h0m7R9Lge1Mo6faHqbF33++q+mHEs4XpThg1pc/
G0JDNY4W5nr4kHSQhoacNKYBWRJ5kE8tTGF3HVbFG/voanQhsixAUfTiAKteDls1VtLgIstGyszw
XOdovC/0r7s6nOaTVyf6LusrD5KOhatU2KUensBxiLUjjhbOVPoHlKmcw2C69V5zWaDXJ+XaNue2
J/Bx8wNCty6/rstnD1GZ2ESaBK8gD5n2G1eGmH5R4T9YEAW3TvryD1yfdEBrcDDwHKdgsQpobAXM
MTPjeRW8s55RF3CwKTqGXiVPoSl/4u853mZREb2RWdWew4KAALG/fChHSCyLySjZ4XB+fRquHT9a
DEhL0hhaOl+X02DLQZU8ioFjAlqcw0Xqo80nHGfNcmPCr2188jtApi64GPDglyNFGDQkSIMAD9Ei
99618owa7+yeOoisQd3Z4i4yky3Mz7VBQfLQq1mwWejsXA6aAlFOIquzAmSXhsM0RqcZ246jjzE8
MIrqAxClD38+oeDeXEI5bL6Xmn56n6clYjHkEW6+x6mKfjfWSAjvwER8fagrmLNFf4xuHiKxPFPW
r/IEvRNbbwaTupYwvzpRn9ygXIYsUaTw81AEtsJPDjFPzlPjomwwUjy+L0uYeqiWdndWikwIgHh5
liS2h3LW8WPFyw3juy15qmuJDgklCHwYSDrX+WodojbKshYqrKdNLm3x6BvqSg0+ag1eMzg63yp7
7nd6hY0K4DhjI/BfaXHQZED6Fh0u7tp1HRqyWamiKrLIJaf+mGNbg/WA6N+NqpXQzQzxIPCndbxx
+genCy0ZtOVp25o0DS9/djxQ7LLDnIHRd4BG6EV37qhhjiX17p8M5VlcbSZuJgjOXQ5lVWaE7SM7
vcURaO8JBFvy2JgOHnrzh9f33XPvcR3KKCey86gELcSVy7FiL4ftMFJXRC6mfdSlUoDTW+RDNP3v
2MNAY4wR76jH+jsdNYMMxp729uyPpxxJgQL9DYGG+clvWwyYShMOAXFXzxv8dnjOgw/Kh7uI6+IU
OdBGqxhrP21R43n9V1wLDT4APag8BCXruXzy22N7arQcTcXeWvru4zHGs/JgllZ9W7uIzeC/0pMW
NPrWkV3u2tXUAVJdQFIgRhbE3OXUmdqksrIdmDokobA7sXDWCcGMjEiKBA0N1cDMrU+qcKJTVXX5
XV9V+sZpWALti0/guuFS5gMQKbz8BPRhjDBz2SlSG1oASYV8Iz33SzIWyf3rU3wt4bLA4RAIaYQt
bb7LoajsorAeGnglRj3Y244mvbTHX1k5YMmc4YaBwpnaC7w5MEjStP2IWurGubhW6OBpTzGFehiq
nevNChe5VwJ+YACZI0MaNzL3iPCjqGAPww27D+d3t06OKIFo91VH+b5IbB+0nx/eFklkbqR/1z9n
2XOeDVMSRN/llFTFFEPC5M0cV4Pcm1Cq94mO59xgdAgtkQfgId3PR5OM7TBQcz3nptnsJZqa2AEI
sbFCV7IgMAaQQi3ukIW5efk1iT6HWicEWjqpp+5mnQA1T5X2YGt9c0grfQOcdW3rPWuAEqgAy63V
Rqs4x/E+KriO6ZzuPAMP5TT2eVJSA9iY6KtD0WZbum0oI6/z7DZCAWIwGitoREgQsWNCr43WyIjA
yMYWu5LZPVME//dQyyT/FknKIYf1jchAkFZ4IwnUfg+QjeuN/Om5nr8+t88VGdrmNvDZ1WFycYJq
8TywggkLmW8OhaA9iJ9s1wIJPLd9RpSE13wWkQmf3UQly0cj4FOiQFu2XR6fPJyUt8LZkrS++Cb2
jUtTnUr4GjyAVUVb42DG4aJbBPAX5GBsSkoGRlMfDQyhvqNqYe06FIseBmg457hp41M6dFsCptc2
MvV8yBiEGY7X6kqyJ/heTbUcK+yE6MnV6QMv6hxzBVAiqD/aW+n8Eqhf/HKe7TYJvU5muRpQIshg
Y8BFFBVP6GYMO7scv0baYJ/g+3v0HYo5x2088w5JlNYP2JX5x2Rss08IQ8Ybx+rqj4eZA2DkuR2x
iugyqdA8rFo24KySvR8686nFXy9AcbzCRMJV+ca6X7k7aQPR+FgIBMtL+nLHy7Sz867GOooXG4Tn
wUGkCj2CPWY8X6gOpgFKJfXGmNcO9DMAW6ciyHZahSpt6ivZVj2OT2gA3hZ5ibhdbTfYbNZbt/Tz
vbReXGhORGhOK6XQ1ViuNUeDpuOcgiSJfRCwjmgJt9i75HaDoSSuQk5FjXrRYQyqiXw1V4WOeWCI
yI4m6oCCNkp9me7e2p2UZ3Sbi3vPggCJvsV0zOpSC2jKo2xiGeXNEKMRZESDucfEsDphhB3vy9H0
8Dx06zc5VMpjnJQGWBV3q8h2JTFGEXxhXy9d0hdvstnyylRZswngscA3klJzYMSxc6opMAUy7ygz
Z/F0btTcbUSza1uWXBwqqkcTgvh8uYOgLfleY8UWwFL0tZSs2idUqlAmNdKQ14kQ/+CIWBSzhUmL
kGbwarysd/A+t2riQ+tOeyMZnZ1RReA7ZajvUMZxbl5Pfa7N7O/jrY6kKcVsx8CpoR+pcdf1jXlo
tPgeME53bq0he1QNAj6VPjWPrw/sX4lLSy2Nv1xoSOsXb2yntMnEoqiLItAvzy6923Qio/VmrGxo
12YP2JdBC0AH7TggurFxSq91iiFAU7a3/QUTvcYla02joeQL4GROlb/DzjL5EpKGY9rjj+e49IZ9
1xrdTYHl9nGwOuOmhk3xDSNfeeuWzb2vIp1Cf+vuh6HJH3sMizdW5uoXLixb3koU/Zmmy62X6il7
fkJFcP5f3J3Zbt3ImqVf5aDumc15ALoKKO5Zs2VblnxDyEOSDM5kBKen74/OqmqLErThy24kcHDO
yXSSm4wIRvz/Wt+yURG6ffnDGgEUsYXoQPYggK89MjCiSRRo0kZzD5cMFkiV61ed6bbhMHniemhq
6waQWLfr2Wh/fP8VvtWCIeyD4yqtQG50rXMEAtwYHleluULydTjOub2rCvMHOU7TfmjreYv4w/+S
xzAtLHh9oUtq160eJe3u/Tt5azBh+Azo/Osshut10MkkoVYOzjDb4NgukQqCh8rskz9H8YWrXPeg
evtpZge5J8OX7uH7l39ryf/98quNVZE47RQHiOjGsbM/Ez1bYGyhiBmyt/z8/qV+iQ3XSz7+oF9r
g64jSHw5KtJekMKSVAizstjcDuZU7NSgY7i2nepEXDQae9/srsx6LtnnCILqdUJgap+v3lhGzj2n
mR9EpH4MOE5eoNV0to4xeo/sC5HrlppzQwtoetZysEuwB6NNYVtdaA6ZvCI+w3giGdbYGWWXs4kk
7sVxsuowBj2qHTMuryK6o3tgCf6+KQvryqEVfeEos9mr3IRmabjDmTPir/ba+nH4VKkx+qP7eCV8
XRJpSkOhleRjpT5A/knBFBoeEuA42gAFsK76WkGiLqbmWvRzvfeTericU+kCcLXnW+LAiBr0EDJa
jedtVa3mh2ZwzdtY1eXBckXJNBfTTyBG5s7pvXONlbeGDiYQIETsixAdrzbL1KLI5S58Yysjbn0q
kvaA3jo70PJoz3xalvXi1aOid4wpG5kjJumXI4eM6d5XPV20qSCLkR4PJE44RDc1lfwQ0HK5nfDr
Xr8/Xt/8fawQRDvxA721MQNUAdHNcMe2DhC3vdU7xcMweM8GcrEzR8S3roTsYnmn9htneKOAd0fw
HPXSdpAnNOsXECTNu8yzzu0J3rwSfW46oYjNEG69fJCYXRp8uizMg8zrk1mU1Q4nV7QzvUE7M77f
vJRrLfAZKrWsbS8vNUP6shDS8c5s4ldct8n3Hly1bZr4zZmTwhvDA48OPVbcEFjD3NXnppgcqpwR
bZAWdNFJxsRQOkZFql4w4b3OaKhO2tlW1xu/z6G3BHGFyY9tZ/UoA5sw07IOzK07+MGujknHplBD
aHYenCvtvlUNpLlDBw/NCqQcf7VydkBGAiDK1rYP2vIwuYgqU7QjOx3u+jXx6e1uxA++J/13+CqS
sgkT4lu3pEtmW6wq3UHLK4rA5C0fDFAhW77azn5uNP/K62P9vjKFiTTaqn7WpqQ6QSrrgb5RfEi7
+uv7c+qtnQF6GFpztD/t4FVtxqhNcK+L0gLXUQX6tepBLHbxVZu38QVsNHbHSpSEkuZi32TTdHBH
PbuyCUMiF10UW30QcguJ1boGwgvbMHCrh/dvcRmXq7XGpY7FGRdRFyfP5YP9W6mBSpaxGG2RlU9I
qG1vbC9IdY3+fMr/dpVXE9HvUzHoFbNDVYl2kSQkstvwBY5Zop0zl7yxw2Dc0HBeSBaM2NUxOh+o
tknO80geHPzfXtYfukbVaIC8YAdCP/rAflbcB6VVn9DjFmcm5xvzhGoKfWfED4vOYDV2dTUxricg
CCMpwvzcVFzMtvyuDW13eP/NvXkltuUwo+i3wZR6+eYMaaEhWcYWMdPVx8ryhkOrEgrnFpS9X5f6
I1rY/2scMGb1b8/zFffrJo1/tunz78CvX3/iH8CXYf+1tDAxBLFXZrAs9Yh/AF8mf8Pn/0X9yMcL
yI35P4Avw/prwXvhEqb+SSn+N8CX/RcHRc7FCP8wsFHbMv8I8LXeTC0KI/qPKHVxqsFrWR92vbwz
baEiVEVk7I5AH0aBxNKs9OA05/rk39ReDL975LSTXAMGlXJrScitJ9iWPqgVMsWB+nL4+OSpMu22
dTbEw22wFDVRgKSNmYaxanQfRZoBHTtE02jmFX+CtuDWoDKThA1nwnSfmV4rjt5kC7JddVG51zbN
CFoucbUksaS6IupaapMRVq6SyaYnJV2E5LNUZYg/kxBTwCqZpHuWWde2k2hfZy11idFlqwzm0/Gm
a7sLliyQlCABqzCnfkMqBjK5qrCBB3PwRfyNhdOrj7bGdA7tbChmGkCmSDcW51Fo7+4o+UYIhIih
TJPGYnfjVi504RS9htZk7nS0Szt/DLzMvKGEUBk7GefxbTvL4DkBUPBYxdL/UUdm0G66iRYcpEjq
o+GklOE+RiaX/BJjxCbkwB7G4noy86C4GPoMUVFJc4TtKmYp/2TnpP1+tGbhyu1cz4PJhnYOOrA+
nk/wcJ9ESSgc5T9UVQc60qnYyV9Dv1RXgRv5I+9QA5UTpp2aL/Imarrbrov0/ASl0pdh7ZrZJaUu
ooOrbhgfS/Alat/wXRyI7eZM8QAbq7f34JJw2HYc7nBvu42wdvTamm/tVFZGODe+9x2RCklXujnZ
D0PhyCedkA9nZ8DGPijohw21q9L/TsRI1W4xZw7doZ0zZ9joBhkVIdGVdNl8P24vheNoC/JTTRhE
hEuhJLNTTBH65PZLtHRheZuRJq04OJ2LjLhtVHeUlab9SHotJV10SNNLI+qSe02m3d+4sD7LNK4z
om/Je8Ic7dd1mAs//aiGqkx5QFmzz3NjtDawVFstdGfT+gIHL0MbAu5gAuPsOPfK7gWUOqHQ36ZJ
PtdhnxObQiL40OG2GIvxcSR3QN/AwC6/m1JLKXdYMGfD2XXmD8ja0E+MhpESPGRVBJ7mZc+xjdZ6
+zMxi+h7RNjCLSJZ41uqzyLfd3FFeozyKE3QNQIcy3+mw1esrmYT6gqjxCHSI1VDNiCdJVRjOT/b
SLFue8vBidE0wKF/iVvkVufkBpstadhmcogU1YUpW05+qW5W6SZ2OlZ/PRpIlzAR486PeRZH33HB
2d6BBBETpLOPd4OhW9TdxzI27WTrRQFpN700szsD3ep9NNXZlaHNMtombab/aJrenPdItseCMADh
Pwondj9IVwakd3g5tofa8IjMyC1JPR4u/m1D5EkWFjmIWKacJwhIkX780+wmPQ6dlpBC/uZA77Zr
fELiHKvCXhONY/55SGJM0paZzOqzqPL4SaEpqMMgF6mNlMaAh+NOA0vfmOamQZLFSO8dCwq8OtuI
m+vAF8Vn3eRqu8gT0wNFKiu57YuudRmHrsru29Fuo60FzyDbgvCKj7aZNMMBw6Yjd3HrjvkOnnI7
QY6vCPCxtLxgQjVuS106tfMU4UwBlSJTaMLYkSmr3nKyLYpt3bNz2qdlnCgosNny64JUq1CKVNSu
i7xPrzsNjCJFOjcgA2r264j4city9xNs9CdN96qnwm5MFQ6DVgMJ56hOa39MLRIklU9UQK5iCe/Z
69zbvCuHb50v28t6jOkMxIFTSkL36pG9Dl3gewbsaOymqMiXnFc7GXbp1Lg5tnO0bIieO7cMLWvG
dhTZyio3k+uLYed5cKhuo0RPIF2pbCY0xovv06boZUgelgKw1rAmNzavwJ9ytm9F3HTFNXrPsrqU
WBTIcJrQi+zgxcQqzGZHFHs/KiR4vKgov6bwkuxQpfGIi6cJvPsu0iJCF2GEu9tc8r1jWI/pU5qi
JN20SNvI2GCqfeIkJLtwjqzqIipMo9tlsHhh/dl1RFZ6Peu4hPRcITZp6JXimSpkzCTNtQbmc5V2
YSXM4iHtkqjcepIiRdjwHxDSR71+MNOKXPBWZQy+PqUQs8FG5Twl4NzjTV5FtNJdMWPhN2qiQlHc
2z9wW+lNyLdePPlO5AKnsdH6DcMD8DkmdOgmrfFjkEV5o3DhYXEwZu9EoELRH6LUzBYocn7jjK6D
yTKdn3Jltt8TbcEXEvvi/jA6pRE3Vun6w1gRWIrrp63+tmMnwfzuVZe5Mc9fU8NU1wHxKlWYRBWs
mhrKZ0U5KU8zKrKVcT/J2fgCIJy8lsKrsiAc+NOPUWMNVUi5eb7PyNT6O9Nkf4EShBT1liSVw5DT
+NkkvRfc2maRLpJ5DvRh35oN/cgm4RxDQ8Y4OZA3BspaGby9mUmTEis89OT0pL37KYu1hbTdRl4f
5pEtm70t4lpt7bEdCHJBYnSd5A0pzqOWwUmkAGpvnJzIOdheKIc2XQoM7KaTEr68FvvDlJGwSxvd
4Bvfp9ZzFugy4Q/O0lCXgxkX4908F85Yh6Y7KP8qDow+u3JjrRd8WcY5Kj+5OelrOCWFzRjIvDE6
qkxrdcRwcaFDpdbgin5oCRkwNp7d5hzA0AEg2XYtANhV4+eXpUwo2XqzML57fjwMPwxMzs1VlUc5
AZFVWrAy5YGiQjRkkbX8yQkoCofZb3FOYXVj6VPRwU127Qiqu8KbvZ1HqUenTk0q+eLOEg59p3FE
+QRvoKy2SPV1cYQPHtMTAwtnGpvCmXgwgTQnXvvc9dFXZdvw8bA1BGQWqcr3SJ4P8t4mwITkr6bc
t47T6z+bjGUs1DAe6RyrhQZzs6fEICkPEj/pXwWpjKa/ZcAh9KZjgWj30ir89hpIUdVeR3omglMS
ZAYtrIK9xTgQXoH0dJ8MlO4u40yQZEWnqyIjpbfz+FvVai2YDfmLgymcQm6IWOFGzURFw5EENtsa
QzxMFg6fUar8Is76KbtDb0UicMt2WjuUXSP1i6ie+maDHWv2jnmjNe6+0ecs3zBMK4uUOjc1Hjqd
iLRD3KAoB5iXOuNnvxelH5aOM6TYcc2m8Z6CxaJEINhoHgpfRX/rCqXVocSHP7FKZBNijUjXBX5K
BvNW9oUi5KOhmngs8zabTjzzTG0mvU/B37UEKNwKFp78MsH7+FNjG33tj5H31UMS5+0BK2Tp3mi7
zjxYfh9Mu6Gk77aZPSOaN5Xjxs4WmGPq89D66qb2O83aTcpAvVO5yBquNH5YvvE0i1xpn632GLa1
13xjTUjV3uk7n6Fu6Km9ia2h928lCd5k6vm5Ve1sth0NuzW18PigZ8B+c33978bSM3bwQVqy/87m
xtq5VH1NUoiSLNrS2hhz9iDwew9sEOyWfvPIfMPfy6pX8938bAdpwH+17OYTeMI02avJk86mHQa7
2xSRMbq72kvFfd1Oyd+l6Ypsk/fE5oXBaE+Xso4KkovYUkv6WJ4dh1XbEXLQNe4QhG1QuP6FkcQ8
4tbTky9Y2pccA5eE6I20WvonpaMytipNpid3lmpjdSqdiiynnhyZ6tIecvJsJyJAqs2Mlbc8BmgE
vE1GXBCJdAql1HUztlDuq9xvzMssqKach0cjbUceSp+SMGMM2lbTeQskVrgZyt1qJlsz41+Wb3WF
8XYj7ZZ4DFFPwCHigQSY7SCSAWpiFwzfe23O2UV3SfUzholHSlwE0v5bndeLja+JNQ4XU5fScZld
o6uw8lYe1V4idaSLD67qpRobSJNeDW2KY0fg5ECuYpNED1q4WrSbJkuawG5Lz7v1WfOji7mUor3x
iAQVXzxnGFVEHBvU+SWhggDnT2w9BcKFuK0LOf9T9vyjysD/nxzxxRz+v/7jf//DCXtVPti3P8vv
yb8+Vhxaf7blvxaG+H+W8rn9LtPv/7pas8SXf9k/lQXP+4uuF6VRZB44bBED/HdlwQr+onawWCQo
I+N3XAyJZdXK5N//DZnNX467nPX5cyCoEK39Dztcs4O/KJNi7kMGvqiS/vue7/4p83Wr//0vTlV3
VVrK7t//7WVleXGL+Bj3KO9ikkFdui7yClpusiJDZmM5Sfcps7zslu2D+9zr9FaJrWnDWWb67rcH
91838ftF7aUi939LkFx1KY4uekmsr9hK1xAcDVtYPtrEB+YZ1St1YzhXufetDa5mcW+LctO3Hzrz
vpFiVyxxcUG+NcSnpvxop9m2H54UZ7HK009F+43tyb43NE5KRzM64bE8FUl/ctWHsuv3fYR82ebA
J67M4BP1+t0Sa6bBsggyKp/duJlUeegTI6x1kLv1wYxIHfPO2VNWGuvXP3dVvrfahsUdys/G++hf
pzdNqEI2T1ttT9DJbb2zPuQPbR4SbRgGp/ef9EsJwesrryQE7Pw0PRq5MlFhKrTG4TZqH2ND7Joy
/VuNzsnu/n7/iqsC+OtLrsrLfOPGAtuB2NSnbrdvdns2PWEWYvw6RMfqRLDX/uP7l3w1hl+OprVC
lL3zQKeeKyandJffEgm1H85QxN68BAY/+jxEtlPsW1VeVT8b0tTEZvS+z366c527mDCnqnooxNP7
v2ZV6fuvB/jbtVajBXmQ1/QEdm3iGz7Z9Q//0Hxuj+NldRgey5v4Z3xh3tppaF+WH5JDTLbaJ4gO
w5f372KlH/h1F786djgLTcjXa7GLnXeqFSLPNp22AzXiP/RJOHuEMcJCDKkZpmQtxmd69ctTXC0L
L665Gq2F0bo6JQmuSZxUn6pDKeeOSB5Iuxyu92d+4eurLUw4+PMo/jCprs0kna+RKpfjmfcqjf2U
mY8f4sCP9hnZwtuysqyjmqC9lHNdXNtB3W0tDpnP6GDUsWus5rJGhX5LKqx5Sy5P9hOCn/1no47l
0UOkxvpMZwEB6q915bdOjeFoVNfaVAspk3JMo/m8DYI0ukQBTthcpBF6FbfOmSXjZXsIVTkwCDrQ
JJrTbVzEiS+HOgU9cEJm4W5U4nQhaTrtHh5FekZBs6wCv71q2sD8JsoOtMiWL+MaRJpPA3VssvSO
ro93amMutWLyYkvnU6vr9e1YTd5lWxjUtDLs1OlGB5x2f2YArL5CqLioGGKkwmjjcBdrjo5BCpBF
TrcBjr/2d45B1aRqB6rKFCIgkRW0juP6K4e/ReoUUNoEU7DPUgoIgSaji1652Rnh1WqZoddKIwsY
DVajgDe/fvZzBX4Xm0vNIcwlfTedm0tRN83Jbv2fVuoNR06/4szHeKUmRwe3WPp0l1wfhHT8tV6w
LfRkGpyGPXE+xce6UFS0VJB99kyRHUE5EMFqJmRF2BSX3a0jJk5wKaUJuG1zX1PYAf515jmsRP/L
PflMpiVgBGEfuLbVGtibpDwOzdzsE1o4G1Kys0tqChhZqS0QNOn/yIb8giRqEHHxRPZS0LgfzowO
9le/j9Al34SuDxbWgNUBqtnqsThzRKx124x7d0k52dhDSZ3KzXvkKNgfkvvSFeaAZAV2IIoQX3+k
ut48ewB2CTAsB8zQ6BCib2fuapl9v80b7oqcAAYJxo/lr7USwOb0ofWN2e9pig8jOWPBfM85JT2W
Tlfce2Q8N6FuU53dWvE0fpe0Rv0tjrmJE0rbijsC4paEONMjX8hr5vlzalqIW87c5WppXT6TKC3I
S8DBhv5n7RalXSa9AS7QkTUguhrztng0KI4AMo/djUbG4j6zjC700SAR9WVop2Yaqh2lzQDWMEFI
dmT7m1k6d8y47DDGUp3p2b4a9Msd/oJnmWyiUXwva8NvS2s2WZ1HI9yFbz15eQhrHulU080bo60J
xDXGAcxxZB2rtO15vS224pgSUWJHfqh703DmY7R+rcvtMOrx8yIUBpiwGmx1Yy01L909kn/d8PlL
iiWNm/4BWokzH9k3LoUQD/4Obk0ant6qiaxLmlnUSb0j8e8/dRpe28FqPWLTSC45MwxWCyzDYGmZ
glQNFnoYGqqXD9noGvxbThYdp1Z8n4JUHGRhJFvTKrMwzUv7E9rP5llZHdnpMiM+VLQEwJHWuiF1
Ltl4Q1OdmdXmIlr5ff4st4QcEDePh3sE6fnLWyL7PfK9xImOkZTiB+Hy9odAORgecm0jQFwfWOSp
tCYy2Jdaa3426DyEg5jlnsYUBf9IU5ed21NP4Awvd8iZyots7oqDrIS4b/gc78BItqf3n+Trd8Zd
QxXhsMe5CRbgy7vO+XwhHEypXfbefEXWIoJOmrXHPMLs9f6l1hu/5aVBkUDyg+6HvvWas+xkcUAG
ICnzVW2rTz4plAI6WFAfM9AhTqgCGX+ldtj9TCLL2pvYj4/VNNcUHMlEOme3X2+Gf90Niyd+RBrp
iPGW3cpv83RwRv7/3oyOUrXNx2qIsg/26HQf6mS0MiqldtKHqTMRZSGdXvtRMrVSylY1+HJf17q9
nIX8XDm145/6Qeuag2iSscZgkgfZvpe9daVIQXkuHOFUR69w9PpA5DJHwLYW859+1ZZHC4cCpciv
Nv762CsRLvVxxo9BheLtC+pom2iI5FEoinUOdoR9UXti13mzu5PtDFLH9NTh/ff7xlDiwL0I8Rz2
dqDvXj5QtxMeoCsmQAB2ap/W+XyIaIVeFiYBj+9fapneq7nG7g4iOEsblMJXXAq9d/141rVjkkfO
Vll9sqXU0O0E8Svb0dbJk+8Q7MiKit/7V16Wy1dXhhfAhRdb/q8x/tuoyf1ymAjd1I7k3HZHTU+f
q7owN1Yzs8pndQkGp9R3RSPr26puqzPr3huPeNm9AWQB7QUQdTVm0xakiT+L+FRXsXMVkdZ+VzL2
wHUG5+bHesPIiHpxqdXbHJE/6H4WxyemrH9E+uiclA5yb6qsaku6oNpW9PDPLBFv/j6QTz5KPeRW
9vL1/+3pFlbP50NlMUJEv98Ro/jFY+rf6N4fAlx4ecvPI3HNZx+IB9o3X16pT0zaupXBz+NUsoUi
HkIGSJ+8uY8urCKyPzr6fEbA9/rHsfRBdyXS2qRA5a6+xPAg8ynmkZ6yPKj3Xh60+05X+Bz0Ijhz
Bno9P5ZLMQexPy0y49XL06yhHSzJOOmEqIpQJwM+rNM5J3fXscqdTxuN89fMqURLzvzK1+NmCc+C
D8wy4OCyWD1Y3AAiYDmPTxZe65Pmo6jJzX68aSlCQ+OhS62P8zmh3BufFiYEWO9lW79QvVeKUiH8
3DAmPz5VST2OXNGEIDK3M3qAZh6KkweuieDUOm77E1mzxkU+BfRyDVHGT9WYnKsA/EJyvVwmKLpC
jWGfv+A71vBgqq+oLrIgODa+Cy4Hlscxadl+uknTbWxWkE1Xts7WzDUS3DoxXWSk1+5pL6pD5NEJ
7vscHmq2tCoSozoOdafIXBygYXoCw2Spk0Y7Wu4litD6Lrd9dfLKLDshCRq3+eLikZA274wxsq7l
ZOUXupUaOzH0zcU4+TlxytI7s5F4/d5ZDk1kkhyp8FSvNcuDnVbtjN79OKpk25o3c4v4xXksm5sU
1/L7i/Ab11o2K2xqOQe4MAVeTt4RE0JbtGV8SlMvuW5U8OgZsX5p1MDOgjr/1IEm3b1/yVfnxuW8
QaLLAgEiwYMP7ctrIhCRMx2U+BSL6EdtWPHRlQneKRaq21lHaaRQvoR5QHa4Ly0PL9UUnXnEr88+
3AIrPwe1JZ5ovemt0kbI2dRYQHx65ug+njXVxEhYZnPnDtmfxWIsS6S1kL/Q8rJBZze/msklmFir
juPk5JeTuiCct7meR7O/yqdJnjEpvP6qLt2CRevK3hmb6OrkMMlJTUOCY2X03Yu4ioBieoW3pRGd
H+ByeOzfo+ijqw+4eO1BnDkivbF6LGUpli0XDgDPd/Vu6WVaWo9WkM9qRWLNlPpkTFkQxALM7Yz3
+dhNhfat63HBED4+ExCtfUlRnZ3L83k9sG2KRobDeQ15P9+nl4PMz+lrQ6dITyQPUhFoRgIKtPlJ
5Yi228TSgVFM/ZnJtOwZXi5VyzVtDogYEBcJ8MtrRq0YuplC2Mm1yIKJDJGgEnT+jOSzDKaFDYjW
dcmO9FmsX15FBb7SysZPT0OpO7ucNvHRamfyOMleOFPbfGMwLU+Q+gpFRlJIVpukoLUGe/Byccqr
rkcY73zK8dZcVjB9jwbHqI0N1upK1ASEV6U9nbG+vJ6k/FD2hohY2VaguXv5Q2ujUlnk1+JUdoi/
xqip9g1e7HCsrNPce92ZmfML0rJ+fexGF0flIpxdr0u2lIOaEPWchG4l28H1xl1vg8qfoiQ+IlnQ
biKVdhd63Io9X6tsYxCQfkyk7NHFtuVe6oivhErTb7pqp1BmlXecpIOorQGTHA2OuCSxyN6oWij+
YREftKgckWhp/iai/vpMrPoHy+3k5z9ecHmQrLP0KZfC1LpNEGcEjaqyEyfaniJUvlvsfORiaJPK
+CC89rJJOv1iQOqx9Uf+5phO+pnt6JsPF4Qk3zVOikSyrtalThsUuos0O43IonYj1e1tbY4WSpjO
eMBXI25hjvJyk7Gyj46nySuzdPxHw+ing977ydGsmieFhnjXJYsL3cUKh1DDOfqaFVxpdlxvPfbX
F6XBYbNvHBqQGiwoNirDs8W/twB0dejc+RxY4611BuQAm2BWG/bBq0EKVAXGfjKKE1JOsYf3U+5m
mPI7LUfhYXZR04b12dy51/tf+gwk+kFZwlpNt+vlzLDBx/UOtZFT4yLk1itSOPwZPFTQOueyVd+Y
hFTfHZYbqryo5Je//9s5Io07ZQjZMnaQSIRppMeXKkZbZAIuOWRsxM+cCt9YQyFQM/n46CId9Fer
WwBNjj4LY9XoDHdr2WjXEqc5xz58vauHEr74/qExUkFeLy3a7NVSi2dxiga3P1ISSTYImYdNl3Pe
lnoZ3GjmUG2ZN9GZouabv4/6PVJEFhpCx18+TwmJiCQMXwCo8dW1YWjVw1AF7d37U/6tt0Yvim08
45K1bLWtm6BQ41HQWMrQCe2qWI+up6nXjpqnZR/cqKvPfPnevh4yAU4rvxiAL38VmMmiHRTPE0fR
zvFJxTZdUNQ0xsgjRO/5/q976+2xyaDhyZaK7tdqk5FB+4sDtH4nrzOKy2RQ2VY65XwcM+RpxnTt
NuNjrMXVmY3rmz+SLhizHD2Gvg7EDuj3tFHpiFNSm7BNhNfsYyNHVBxN2rWX6s6ZOuib1yM4c7kc
dpJ1+002pR0UfZKdnNrIkb7l+IMFr24IKGWSchacmXpvfO2hOFIJooXOrFh/Jqwyr/y04exDnVPb
DIYSx5Hc9oN0A++k6Xa1CyajosYaJMdB15Izm403FjX24wvCfCn5Gus9uYjgkU6jm51qfhuCVWe8
GUX7FZKkPL4/ft6+EkPHhlLHpnw1Owh7yIKsSfKT0YtoF6dBe2xTeuWeV2Rnpvsbhx2WKwrs7MU5
7tAuezkzJtGPRkfd+ZSgiv2WWXNzmqbG2zezaE6pC/cJxbUPM2fGbu3Y3SP6wbMnruUiq53NYh3G
3r9UaIFjvbyJGjgmUeeTOOmaE210t+ObuojWrCKYqRv3BuDzwjgy9uONKJNqE7tWwjCI6mNQaP3h
/cdvLbKo1f1gO6Sva3HQpTi1LhjbKCcNs5m1Yyoawwill1R/F9I2br3KS+YDsqbJPso6s3/kbR41
B1S5w9XYDM5TJ+uR4rJrfHTLsb2WYzvNoQG94YvQvP7CQeX8MOE+0sOplvnd7I9pHOqwTZLQ7GMq
FtlTL8t7ihrqVtWz8vc0OIufUVoO486sR+cJ2Wvns4yILQfH0Ejq+d5URn5TyrzbRWwq7gn6re80
KyEJoBwKbP+Zo08wgGw2ptsmcrMkTOPByEILCeC2d0ukTXYSYxQaNKtbRL+CfzzqcngoAtsOH7is
EGEmOgKnHEfm3ytr9h+KIuWLW4xq+ObXU37t63nyxUZ7mmzqIqHp7A5WFCrl0ZpPFNiIbVw27pXe
GvU15moptpYYi0ezYzVs23h0DzQbubdpjBUeKTuBCedHwXMzVd1DMWuOt4XM2zv4mKT2UXLbSdiB
KYXwkRbGU6GX8Uc1VqkfatLNPGT6Mv2oOVWtHWi2+WM4w14Mc6wqV4Nf/xxS8RB7mufsxrw0HhuZ
luPRnOi53lBgJ0VA9/NdpkeuFVIcFsY2Fp51XJ63d1uMaTeFeE7UpU9dpyQXiz3YJh1tr9sRrTR9
8bM+++YlxGIgoFXxkw1MId4W0p2eAkO63gUNbzvfKoJTb+p5Sp6dLI2CUwtg9gS6xCpDUfTqZpZV
F4RBMZQFJqe0jQ7oVv3vaVWMvL68QuCjuSq6Dka3JQdsoLfSInswdiPmCD9MVQl4CckRXDstDeaP
hZ3SMlVg57JdJr0ejXnSl58Lqx6rg+WQzWQnVXVPLrF7mhOHCpNw9Wvfcep7z28pckeqoeHg9X3/
oS7nRuC0AD4U5rMyPumgSvpjmytxNeutfge+ubDDLBpJOAGql8G0dQc9OdSpHh+V21jTJiom5eMM
dK8r7HbfywZCC0JZL+rDeGhks61MPS8YwIX+I5kjNLz2POPsIGemfjSHuv8Wd6jLkd55KHi7Vq+f
LCetfgZ2Lj9azqyeZz3FBx51I4BdOeGCIyFC3AoZT87iyXO+OXJodUxEDfJpEz3PwDBMkP6NTvtR
NZlPLTFChbgpleM+d0SoFJuJJeg5E9lAZjPuh0cz88QhpfhokVeR1gUxI8u/JxekJyLrLe2TPlTG
N4diKfnAw+jf0VyCXV5mlS02GUeabSAT+yG1Pf+ixAYzbPIU6AX2hbJPQ3hB5dcA8Hwf+lXqKOq7
U0x8jJlbFwmfD4xfRjNZDJDMQnjMV/nRAzSRhAns1SwECyH7jdKTNt6rUk3TLk9SZcGPmfEZpsLN
7wqr7O6I55qw9oxevGUZaL9X3Vh80Sxhn4oqMEWoJ2g6wzLqu1MwjNbDnJX9D5ySBTquNCbj0Eiz
qNt0meGnG3B+GoKyJFdP7aAHmNxQe3yNhVW2wEZm4llww0bfB6HkwzDlLigkiqE24V+YvxZmbFJs
E8SmNoVkGDmnQAn50JVJcZMPTVSEPtY2RJ2FdO6FPlscuutgOeeW7XiX2EP9CVc+WENTMXT3qi3M
n0k7Oz/0iMMPrp94umtFmxA10gtZkhHVOwz1tE7vWMDjnoAzayaJaJ7i54Fy27xh6PX0QXqZkd+S
jd/6qEy+eZMxmKHeozEJo1YPegjTc3A/dUNgbTsMfsMlpyPrU668MSUrkfSZ8P+wd2Y7ciNZtv2V
Qr8zwXkAuu8D6bN7zHO8EBGhEGfSOBinP+rvuD/Wi1JWlyIyIbUe70WjCoXMkiLcnU6jHTtn77UH
u1W1NStvjPkGSDBlWJ9fFWrdvRFBd+zm5AFikyk3IkPFw4FGRuY+cxqB90qB5VegOh1WISq3ARvv
CHWde6GKL0VsqhvSvp1yV+lzHx1ahSxgEhB15UrOcE7WSTo3120i42sPU8HrwMW8jYr2VFjeA0fH
NF3Zks0GxTxPjqwv5Qk6zTytU27gJyF7kfg8s7xHNY8UkNERNs+gKItwXhNEoSdrFPbJbZob0VOm
1fE9v75xUEB5fE9zNqE3j3rP8ROFxeLT0qm+VqQ1SF/DcXVXoIe8k7DiWj5UPuK5m0ZFELeqlJEf
ltQiWDeJlGLLMqxrF9H+Nh+FfsrrzOTeJu+6wBbaKc3aJcED5yP5ztxMcYbvri47L/U9hiMDtqxs
PTWl6HyLxIP9XLT4SccavxZdjwJHQeYNeCFUdyTspK20p76P2i0m5971bU3AVqtA6x25mYFmOYZw
COGWgxBg2LrR8XFQdOed9BAIT6WNK6/GaysoEGWgQyAlGzOm4RyAm8TpOogIEahe99qjElvumStm
r/re1vgtnf3/aw58xp0/1Gt/kdBfD6jkX3404H/7ge8yeUP9g7MrOl0uI+4+baEh/mnAd/+gRUft
Tl1HlAMRdD/I5P9QURJiyycbHBA7//Qvmbz+B3+bEpD5AyM2DZ3n7yjlKeA/lJaclUAuLL0uCzM/
A0J9OX//0K+oMGtPnefcdNmijEy8HClQxM5fi6G5Z1KJi8uz8/PYdqurcp6ovDVrfFVLzDIcBjDl
xCQYRshdzpuuH5/0MRxu4LHqt1Zl8KTDV7LHDJdiYNVuFS2a7zRu6GCM2+gqJDriaGJhXMeTws1o
9NG0sXEzrss06/aEYC47e5efDOgzh6ILe9Xv8sSINqnSSJ4/6LDWrJX+MXNrYJr0lYSzSkrHerYK
EugWSKFuB7lttBd6U7nHFCyi7YdhW8DoGrycHcruWG9CzO6mABqXByoSigY7fqvwHFOSHaNwbNq0
zEmItDpTXLE12TGZlVLetzbOacrYybwqhszZ8lbaMwa4FmaYULs0BZUJRfoACdESyzBbsfys7DTs
SCrP3zKNVvS/DhiHSjj3yblpx+oxpdFHYuN4OTiPniEvuwQnUKrglq1rbE/PsAWGKwx7B2xTr1i5
TmyV67A4zlVyGPruzinUwMpksx5Y/6ra3Khx+EWBTHSom+FRVGGxJ69Mv2gQo5kO5S2ma2elp/Yr
8Rruqe3qA5fqAgngzejVYm32UBbrYfrW1X1NU3w8sXDfLD1tgthyxhe16L7YNsRqgaXxCRnLE7rS
/aArh6KJcLhHYX49cJbaWvVYfSlVm5NI89WctTv02jehpe4mzlNZw0g6hOmAQKnZ1DqAQAkviz0v
4VfPYdVsUuGKHflg+rpRzGtbFLdoaesTgsUXy8C9yN60q3sQ/QLsNhXjvO1hielHQ6Y4LqvktmWK
OeDJxvXta4Oq02Ju1K8V8YS1jhzZdpiNKvEY68w/KHhrhFOWUqzYaPdI2dL7gWPWYXRswn4atoXH
Ps9t+UVJ5E0TORwmnmqrk1bQ9a3pt+CM/WpyW31di9gNRsVs4hVqSgePsNUguLM41MFACBlwlZ7C
xjMaddGfNCKUX7BQl5dtH9lr15DR3iK+M0O8o2Ed7UaAGElaQmRqi3slIqFTh95rxbi760ieT4nF
vznepZPiJR+mdscI+IGJwboximtjmFZFpN+k8+DX+WSuOl1cyShPNtbYIlv0svYoDbADuZk8qVO6
QRIiqfIAUjC+OXAE09cgy05lG8c7IZMTKWkUP908wW1zTzDLXKz1AxbZUt2wQ7bnRdaoh9nI3CDT
o2plcPlxhymqPzoz/2Mivzcz4WwLvb2gHIVbgMD0VKqjGbRFflK6ufOLsimQ7Bf92lFKjJiIjPy0
im4ANrp75s76rVJY0ZVqeWEgMi4l4p1p4zkD+RleJ7/kSfRQJM1eyb92U6bdEu1dI5SxlfvSNtu9
Vnu7WNQPojT1TV5wXhwNDWUYuAvbldth5Hqo6WCt21SMQW831DstYZVUNAWCTrXFCuhKO5gNc2eO
obvRykHbGq3pvGph5GxkPPSwSmb9aRq96whwY6ioJVbxdBeX4yu5lFdVTJ4tPQAovas0rrqbticn
EG4aaT7A8X2rCNOtxPXjtulbyKVbtYUD7yS03uI+2081srE4vo9E+0ZyZPYKSn2XNmbtNwPpBrXk
YEM+lTlS9+rWRWJK0k6sa0VpRaAqSJB1U+5AzD9yTNpNqgfjKZN+pfMdJMO4yvqw8ssm35UA/c5T
JxeXfJwmGKs5OScETFKTpeFOMeWwrlzjECEBwCU/7JxIczjBJfeqDZqx0/UnoIUD37gTh7ddOVMV
op3cFInu+aOd4PaFSneHB/khrc1tp8LOMuwnx3WplSAVlTtAVEa45mFrPsTsn5eGIYw7MUie6m70
qiU6a9eMuXDTEttElVbNTr8FMGQFgAvMN2QIKx49Lt2NzlL2wssp4cZYOTLgVOULZJDiaGqye61G
exj9Ubest1JXShPzqcnAQEssAz53Bsq2mGtnm2hJf46cNnPPdID0dzJD6TqaqaJsC9U6J4pInhd9
2cQ+rVDjEm4+mr6m0VY8ub1NpEzNfqC9ccRJS0ZpTVSBX5G2et6UQ7wZIMQEpNQSc7oEZ6ZKtKBw
PJosVpLsIJVM25Gu5AOT8rVZFOdYsXeNjOBj7Kqxz3eajnPU4FAlYYRkvk0q/J5W4c7I7a+KV9VH
Y1TVVTTmNmmlI4yVpDaVndsx5QZ7EW6cRbVL3BSehVq7JK6ZNtfAJeAz9KN9343DwBtKxPXcWipH
2pd+TpNN2AvnTpFTuBmdol11KtCeKmoHVMDE5oVubd9Hala9KAYZv5HrJEwq++LMqLP0HlZKvJ+y
UtmaRhIdhrSKD5nuKedK3kxXOFLEUzIhVfFjShF2z8kN95lZ6GzYnX3dNUp5KqAe3HdweV5jzZ5v
ktFA9mOP7ao0Q+I9Cje8RNibr+xyMatr0/z2rfj7rQr3/08nKbbGn9XBN+/TW/ye5+/tx1qYH/pe
C1v2H+RTMs00YZAsaGNKze+1sMmfgIJCRopliSnFMl76p2XU+OObMgB9MNMZ87utsl3sqoudVOXn
FiAs/Xf6ovz079TCn7rczLeogZc5GlpqpNSfJ3coTRqskjotwtxUEBu6nOdD1jwOkl9NDpai+of+
8veXorsNWoX/Mj7/WHSX5lAU8KdBj8AHXDnKYkV3csf/4fpffv99Hxypf3kVRAgorOlhIwljmv3x
VeqqnvqkzhU/dY1iZTetuS4BUPyiO/3Xz8LZhl8ORMwC5vU5wUaqfIYQDmDAdZp3RWhoQdu1yebn
n+XbjOrjJQNJjLuBTRzxPY35jx8GLqY1MNGJA9eZvtTyRGfFH0uMOqkMUp2z9ewcSEak5spPlgyJ
KVNXFgVHpTa+Wvf+XF3qQj1z5vjm5+/s00Cb7xJV5WL4QshD4jDnsQ8HqI4qB5uBziCg0MKg7oob
BLJkiIGrWnEnTdQKUIl+/prfbpCPV2OJ7WG8zAlxsdN9uoH6uBy6MA2jgFw8dz8CKeNIorfBNAIN
R8gukGPUA42QdNj3Xq/Sn7fPy9get7aB1im22RojK3J/MfH7pu789L4YMHI8JTjRWvxnHy8G1cbk
dW2ZgJ1RpmlVedPGbDRdWTmprGz6gj1bRqRN2vWcjzf2qFf+nHjVg5sqEGxMYzi5adhsZwczJp6G
6F1JImprmjiJ7gNDj57lbClHbHjzdY+2E9Ez+42fKom5DqESFUFjJPqvWIx/vcU9iwXEk2mxd6MK
+fipULZ0Qzuq1BXOPAaGkeTbOjKH1c+/1E/jy+VGwkyv67aKRQfw43JS/+EkPmcGWQ1EVwUKAuB1
Xtnky0aFvRKVUQd69suU5r8+7xDLQvNj+fIfxGcfX880k1o4o8WKinOo4nWv+JDF7NU0Db8ad//d
BUThgyePx/7CTv74Uk0+ZaqoMZw59lz6aEOIc0/18ld338dehrtcQcQ6HgsCiwcmj09XUJOiixct
UjCbXnmeDOp44UCWWmeJSzUpHHWjaomxYQQEzSN3nYsw1XTsZgOtz7M+JBDMGYj8uuniRvjx1BWX
ceGNQdIq1q7W02c6Mwm1jCI3JuSTNbje9ki6hbrOUwMRTVTT4M1de++SMP+L598yov+0sAjxYFsy
OAUg7P204NU+q1C3jsgucgMkkuO2gQ45ZuV4xJdJAw8j1fcZUWJJ8PO78m++OlQX6IlpDOPgNJa7
9oe7Um8QWAGjiYN4MuKdVw9YOGX6Z1/wO3Xib7aqv3mIsu0yIKQZBU7iszWSXkXelDqwvp6OL/vV
NG7npXIre88OQCbFG4QnvwqO+btrCipWReVlaajjlzf1w0cTVkerPFfioIhNDnJjmp0Uz81u8l6v
GXBryYM0pnzjOmWy/+2Lyr5MiYFha7ESLu/sh1fOWCPzMEGpQnwqA6WkvdM62GV+/ip/s8AJ6qa5
t2wSyCs/LXC3A2psEGQb5GinOX7r486p8VYJThK/uD2/FUc/3p/Ub4gQED1hguZ07Xy+TaaYAqTD
OJs12jPAmFUsxxVDtnQ7NDpDrqq9iZyu3SguMw063rcx4DzfQR+2LRM332IWlHtIYgRFE73xm5f7
+5vDcAHlgKzPb1q7Hy63F5o1ihHe3Cyt+GqArnUWgvD7xUr51ir96zX418t8+lYr9Gdwr1TIkTGM
JA32DugxYYFwnOZXJrfxHotSe1Krfrqt8+WoJy3aS8Bur5JxslZdE76N9IQZX5nGvvE0uVGm4okt
w12TvBBd9V46EDGfFmsDXuimSItirUnv/ee3zTfH1sfPgbmIdcazmqWPWOXj3cmDecqbGtJQ5xJv
7CX1l9HOvXsWbqKuEke+dmGZUO9AUa1AloBMHThIqb6cqLNEG+dPi1hMQ+yK+Ind3onWGd2Uya8r
aKB52dL9mSpLqwN8d+YYZMkwyEAze6QHRDUSmqRzVPQhRjLEq+dfhzMt282nD6gDByTfnX7U0k3/
+AFRlxaDw7AVGaoGMyqphic+FpLZJPYOVB2Ev8K5CmjsN2tORcN1YtFz80qbRqtCTp9l/ubWv5xi
MDCAr+YhT/X0aX9syX30MpMkCTJPx/vcMr4qtaVAAJzpo+DF/sXLfVad68vr4WGDFIFUijTnT6u1
6DITIwfTr2EYg7HXaNzZkrFVpgRSFs02W6i3cxvaQePW2brKmJszL/rFsvzsW+VtsCR46FO/8vTF
vfvxe5jcrFlOFC492UKsBzWLbjtpdwHltjxJzvirEUbbmZ631RGMJ6mhHoEtXUE4rhjbwo9Eqr0I
spe3QqBESpqayT+gods+o8/TWea7oXu/hQBnrWH89gAbsUQW08DnGBdtGWvMYQeStZkWT7zylkfa
QF+/+k1H2vdXsszFZoi1mUCgj1enIzSs6etB8Rk6fsXhXm+FVQ6BF6vKL+6Hz7svnwnQs4p5GsGx
g+T44ytNML00q/FgCmGG3T3vR/gim6oYhtWY0KP++eNlubc+LD7UcCgCFwsllTRug48vps2xrMGZ
UckQWL7F6hoHXm5uK0GSeverg9JfPxkDNiwryH/5vsiE+PhinqjhRA88rIj+Cg3f7atmrVVh7asQ
aa4yN5+PWvxL+8pnERsC0qX+pJ6BaMBR9bMHi642XS+lXBJQ2pWrytu+GM+qnhFV4x3TZDjQwMSU
PZyo636xqJbL9+HyspzQidkUwzQ0nM92tHyyQLcPM+yrmGRJIxRhgE4qo/IefvVN/uXi8lIMIVHZ
8ZK0Tj5J1NNQdLWjU8XkUamv+gYYLDZkZ10KpmdZSqrCIOruV5XGUrV8/ICQTTBzcOKnuAEp8vEr
7fWmwALaUQRzKNvWMqdjrpXRoR4GokEzsISlFzipIS5E1Jmnugm7Cy2SaJmi7O7nt/Jfn6M67wWK
jY5DEwfg54XjJkgtRr7DYOxGsJlOO7a+V0uQGgzhgzx0xFYwtbwQ9qYoKTTVEtuW+qvIk2/Hpw+X
hLx0lOY8kzAxgVD7tKTUgWj3Ni9EoFBdX/IoEWe2LqpNw3FrZXjRl4yJ0zZuBqLM0lG7sEPRbjuG
cis6B9bbWBjbbxfmf5ug/wZd54d75C9igJsXiHT/8F/A3f3f/8zfi+nHXui3n/3eC1Vs/Q8yvxd1
qc4pYFFI/7MZuvyRuzw2aGIs9Dy6Kf/dDdWcPzin41NbhLFU3MsN92czlD8i55rsYazZlGwszN/p
hS6Qvh9WmYVyFXEBv592LMp7ZM4fV1nbyMRR5EAOjEoWXZ9OYJPhh/NPd0ZdbtVI39ad8+6l4a2d
FDlw/ERZN814cCS8k05PbsOTC/p0Y07e45Dqzqr0DGZ1qYbjp7vvVGC4WVGdebnlo7HnkM3zMuh7
zN0pLFG/0ZDROqNTMyYfmzV4nuIIKvVAkuCX379XfypJ4RD7VompSaK4+z8X/XsDleH9H2cvov0H
+rQvL11Slf++LI1//a2P/wq68M+Vs9wvH/5lXXZJN13J92a6fm9l3v2Tcrj8zf/pH/7j/dtvuZ3E
+3/821sly275baisyh/vPoj5P7tzn1+K1485Et9+4E8ZC114SkU4HahZKBKW2+VPGYv+x3J+5kbm
iQx7ZjkY/rN175IWgeOAP+cvYK1Yjrn/3bp3/4A5DNWVvv5yt1q/dbuSaLHckP96BqJjoeHI+Y5Q
cuTanHc/3bCdICyIFghj8iwkfDIuijI5eDqY1hzISAmJMHatOfIRqkVf20YbH+ouLDzTHxItgpWa
DM7wZTS40bepW0b1wStUddSY5ifuu1VKM7H9poiK+DxH8aIic3UA5SVe6BJNBl5k3M9pamvPujdm
CBgtpQMxlmqKGri4w67QihrR3qMm6BGgzHF5FiWK0azMOpvlupDDoykIoN/MTM7QWEd5Uc8+899i
ApGWag0BDB2u61UkOJQcdabUBKxqdCUXcPmk1Fdh0ZYZGggFANxarW16u7KqpL1zYvzZW4xczA2N
OnquwAsz2rW9s6Tr49tZ0fpjbKntzdi4XWCKZHys21wcJq90eWMt6oaWGDNCf55MyKt+wZrIHfgL
OmrD48DF9bvJ7FaSUM4XR+USO/Qv96FX5LukHpqthUXwTFUlRDn8ZeSykV5QsFlpHorqLB7NXdkP
AGjaDFGDajxNXdITG6S6x7JonUu9UMN1aqqvpZ3LVajWcleOqKRhUT9gaumPhmX3B9SG5dd4tLpD
WAtjmzX0vAVBt0S9Cg6peG/9uHa6R3r1oS86zn5pFQ7QDnOzEzTvrAEM8EWX25leBmlH3VIAmAae
czfaoiea1Gn5ovxGqFVzpbTz7D0NsYtaAsUEP+KXZYquxG+k440eoOGiQbykdwYxooHRRP1F2idi
oXQesTnpw64BPAM2faouy1oNo7WLsyFcl3bWBD02ThMphpXpPkQHa/b1stbtO10Qq9GO3S2HNeG7
qdqjC2zIBldMtCZOM6/TAj1P2NTr0us5CqWRyU+gv+0VuAu9610niZ7bGxva/1mLJW41khRxNZtl
6QRT79bGTQwqwPWlJfunHpGKuTNElyCVTGMjPaMPiMiILzxzThpoU+D6qrlXjFBmB0uooJWBLj2j
EZE3FdA7Z4N+nposJx9Q7MJiFjsYJlf63CBLiEX3Pludtc9oCd5nJkhESMTaZWktGv0J4rFhC+IW
SCQ4Fi6GT11tEDxw+irh4A/JtJGR4mT+bFBiv7U0nxPfyOIW+uoYbrXBQSOrwBUCO5FPTbZCyW97
e0ZVQr+0ETB1sB7RL7MO5pPZR9eGLs5rOedbM+3ejVboQY9sjyjU2gDfPDjVI4qPujoK5N0OKd1q
dmDAEZavUZ2iBpK5KYYV+TG5vUJebtXH3LHbhm5JTm8v7KwhfevzLPMCVTrnpAErpNcMvcX8Q8qh
DMyyj+sA/93zlIJFRDHmIKrX91nfihMPKA1oxgxCnIiw2vYCERF1suekaj2YY3Ew+ZzlZsik+tpP
pWEDd+oXwiL8hfELzwLBfjo7uQsegNxIP4XaYG/gzKNei3p9KNbKbPTtIaHVk3JPtPMqRo3bvPZ5
H4LCN0qlXrM1pzoCWGQHPoQ0q1qxY4TeTqn7OGXnVyBHCMkcjtrl1JWadsXiHdfWxCbv2BB/RAQq
q4zy+WkymynBJUV4ndMjbCC3+IuZ0vqThpRBW5vqPlYks7x+mO8mNb9QoGtD56NoJTp43kwyfy+F
Mx3ZtZWNHirO0U07g9SG2DyYdaK8uRJ8UtAQl+C3ForCvWbSnNo02mwaG6durY3jyfcsyryVliXT
c92VDy0W0U1Cm4pImgrndOs5R40h4zRXfO7M6oLSsL4Mo5KcoUl0/Xkoa+T2g/kwqBA/sO7PBzsh
aXQoeiTGfTVGqNfNBd1vo9fhzNLu8lJ991BHX/O8DU+eO4ugDgmO8aMJqUfD8HPr2IW9t4qKjB9h
z88YA6oNcrD5GX0abVVgBOkpzct8T6mfXbmNWR5wrVxgEf061gXWB+LQ3YMNUvtUdPV8gKPdbaqQ
OJRsduVjbVfDlietu08yRNluL8I7Y8yjtcVjsPZrtOp7DcH4RcIW06wFhwQjKHXrJest78mYSm/t
6clw2ddpejWZ9dYkE2PjaLWxG/Ok3KGMUU5CyTJfxCUBKIPNRewDteWdOPZp7LtjkuTOuTO0tyXd
NAuzt8dg2pytr248XlsW7gQM8v22ScNTDAZRhj3XoqpAd+kvQqNRaLeXCgYXgsWnTVGX6o3elOuw
TK+KsT5GrhE4HMQ2szcNR+RCM8JB8pFiAyRVI+uNNeGvLPOxC9TE2nSEHZPiETebxpyu9YlnPMzT
FdIpciNUZ29qc7vm+pv3njnwq4ZOBNNgets4caIzxF7qhl2fpwU4qAOQ4I4gDyV6RUMkD/NMg8Oa
smzFYKk603Jt51QFSiSPIWhuTW/0N4crd5j3TRLfNi0S1lLRLywR7SZRDbcSfAkYe8UepiDC5hUa
8mvVV1eZEKhtVOl3xnPbNBiB4kNbCT+j5+6nC4Zqjh+ielj1Ur1IGu0A9JJN2nY3BsaIMyTxZIY0
6XXs1Cc6yocYrtNabcgXNmR1rw/WLrarwGoVE61inR5sJ0M66037MRMIrJK2nLZ6Nd/hT9DQBk7F
hhbWJYGKfJZx41UGk3fmiDXv7QntbcF76mFsdhNw+XmyYuLr4oznkqleQ+v3bjOvtoK5T6ZHQk6i
exeMsxIYZjvNGw1biueXPdqhlRidxth4Iuni/Zz0Sg3eJzbyoGnt/EU35gtRWmJtxwUBUzYR5W7f
0iyUM8uwxFvxpg9Rvq+RBqndmZYZku6vBIvYG3kexMA4NwkKbh7WmXrE2lM8uIM7rUhwIL2kmQtJ
pJRTJESA25XYaFNh7N2pM9nSZXHRzjImmMUU8qB71fzELEvdWM0E47tJWmdjkspypZQ8XfxWG2aS
P7q0sLfAT8aXfprcQvERzFJIkseh15A2yjrCpJAYZ5Gh984DStDaW2sdQRDrpG+jS1Xvuou51e1d
FyXGhURDRpRZNGmRPyAGBNNJis9+8Ez+bzN3qj05XPOll07muYhhe/QZMOJ5zOoAdhvSU8mXrhca
CTslCRKAzM11NyQ0LqJOPdNj0/DzIm2gCfXyHih7fkWKyVUjdOUii8i4mAzu3Zlqf9vrYjpavdWc
0Yi6TpQRUazLjUEJHphVhvSwHE8EvkMCMqLMWo15V25yUdxEbcoN3UH7d9MGveDY0LnwTro6ExRj
go5sK1NdlYMTXVC1qL7hlOdDqw4XEQsaZrW6UxODqx/O7+Slv+SOFh9wakbr2ElANSr71k4RCrtp
vSK8xqPbPHcIJ2r0GTobJ3kyQ3nL19o/FbFsT0rkvdHGg8NeC1iArfVA4GVzzhHI2A/SqnzFLm/I
rGALmxzwBZloGzIWeLoGCkbKxJ/NpFizauOTa7GfBP0i98zH3rhs6ny+GSwOswYgWjJw3bNcm6wt
jPFo3xvsJVYyTbfQWMoHjf7dFv1BEZgEIazwvHibMZ2stdcrbK5e92WQxlVSjeKxUAkScQr1mYAv
N8DYVlyFoSLWGsEkb15KI7xyZ/XRirttHFXUfnZdPSa414KojNzreSxv1KQsHrsETfOo7nM3pTPb
pNOTCnU+Rbixy6PCfK2ytjpYipDXndSaddmE0avoHOe1Mix50cSmeYeEvnV9jeAqKpXQuikHlliE
JeVGqnN+VMYRUTvTIfnVmpRpg8i632aaSuJp57Cn6a2ytfXaeZ70RF7kNY3LyMaxxqSmhttt5reT
xdt282q8UfthnydS36rC1N5ylbENY3nlyczH8rnFtLxGhI28fJTpRS9ULyBxsLjI3Ul9SopC38CV
a1a6Wz70xqhtR6MnrsqtttUQgwVPItxGud3spenJQDg6+KoQ33HlzATXEXO1nVst2dZ9gpxflTrM
VdBq4RFkR78VnSzAcHZEY5GLoYOLhatTqfNlZuMlmEyZHBTMR3dzFvdBEtnWloV6HYusPUwqVoxJ
hFfxRE5hFXfaCvBU5Q9APo8jhTzGrxmWuFLvVSdbpzIVj0mjalddU90aalEfRyM6QzvCXMKWse9y
1twZnZtdVAqOPNEgY1ZAArxYbcx6c+WTa47xZaFF9lHMmn6jAWs9mWwd5NyRdmonUbOuwukurLwD
elS0nFVsXKeUSGhYVc9PtXFRVKKaAItbxkiLEEpMUGhve8LEzHUmtRbJRzmZG83kwDex0XxJGZms
KW2Ty6qo42uO6ZwuQ8drz+2sfsPUhrCBNq70oU1Ex7pSvFOJcPqQ1C3YQW/JYplNzhyTIniCmPNl
0k/9USEl5yS1+roH0BPQ5OTsE+F09JGIn2eMXc/clMi5iEMW+yOSFIbDlT8ZCcC0CTm0OzTRKtEZ
VaeZsK7Lpf5BA03KlC7eVCdkhdbaKskY09Yh5nwfYYKzHwb2VF3U6sZo2vt0xNRnxxHn0G4QnL1F
tZtQ1LMRJWgJrdF8r6PyMVVj/W6OG+mXtUnEGB6zV74v66B03w7KyWPLof+R23kfVlESOLDFNmlh
2lul77FBe7Nd7E2R5uuCRgERht4UMc5TwnSVNx5zf0MFQmvFwIC8cDQOJj15yugIh4+dnqLedbeh
FZ6Zuoq/O2WgSxLmOSCMuyrpV5paeeij3TNj6iUScncKhizjSpXelUd0X6BJFDNznbzQJynY9fNu
a0+ZedT6eCcJqvHTel4QtM+4MIbUr7u2vehV717JE3r0WuxcTJSxx9ALxRQQIpcP+Vusl9EuxkVx
5raOvdNpFjyHzjwESU4A3VjMW2XyjkI24kax0+S1X3bnzhjXksyimzaaTrntiFOoKdkmMp3itnay
WxpH7X0rveFCsg+sJtkbXzgfvLhCOa+08g0vQ/kyjG0DXiwjhc8g43dXRcIONLW0mL5lCyV/dg+O
EGuFfMWHWG2SLVIu+yXVbOtxHEx1q+j1Ke/jMeAhYy70CTKk6tBodkPXa0su57NRadKXZvdom+MX
bpGQZWFUF6LVlS2uKfWUlNXJMY1oDecy3eBrN7/CjB5osCqK76W9y7wce2A1RTgYZUiIQJKNu04x
3voCYJcPv5YGP/6pVan1xd3YZx3P7bi5BIJBQLlV2Ss2XmUlZApkR+hWQNSge8jpoqwVj6whQnq6
jV1YWqBWDBkts7bYx6bUF55W39U9rRFlRBeQQwK/0k0zP+C24ASsfp1HJ97QnI5QjrMeFolJeyOm
+QsBpg0Bey6OmFJtzkqlYK906wJDDvqvRmFI5BhGu61UmDXu1I9HffZU4q/mc812T8PkPFAeUZSb
RXsuAJ7uu7wxT7lrVEFVQtz3nY6gqjLhAOyJ+Cv5SaqPtKtetYAETl06ijV0POdU8eECV0ykb1v3
ecwIUDbEv4pixospGYUjvSu2WVuOL3mnjedtXeU7q9KKVV3Mj3Ku540xSeeUzCmp1lgj3pUoVAK1
UMyrXNYjqwe9khZ1xVkVt5B4OP4e6NvqN0mpVptWV1HNw1En2mJm6C5dzoS1UJptjTiNczXPeIdz
xtp0nSu8d1BlG1X3wU8XuwmT8L5mgLTXOk8j2U7/SgfK5QiR3rQ62Yb5YJm+WiNddjCUXPVocFZ0
N7/qfeody96wd4VO9JeupSqFfx2tCwA6tp46dFp0NRjsBB6kiytuoH4699xOH/ypTQkRw9dFGUmj
cWXS0QzUoUO00RtY1cdSXv0Xe2eyJDdyZt1X+a33kGEetkBEZETOM5PcwDhkYgYc7hgcePr/oKrU
IrPYpFWvWzLTRlIhA4GAu9/v3nOpnuwIzEQtcp2k96qp1a7WIbujdI4ohHPolJqUnpLAq59YoGmp
NZZ136aE7lxmUEmECz8h9vyJFc8AJzGbF5v94pTZs4O9xbtZ2uZEfAoQWKbFmezyBfWUmJ7D+4Gz
/QAAAnoFWFFy8UcGBT3mwpDsTa9IrdiCAlzaZfeNp566TD+TTJ4S5EX7U1bLLzgsbyg5lSQ5vPl5
GCK1PVvqZFuUdCCC3+hVmjsKMF6Z/lXJ0OXVfpZ+dRBGQNNvvehE+nN/bqdDcZkCJd6Ltgxuq7pE
ec2o6870fFozvSTTsKAguvlnPaWpc86ZfUgv7CXPKPzqqdg6o3ewmi7twdcPfU7R24HKynG9TTOU
+LgpU5Oav8nOnFgxyl9uFNW7l4Vjcmf9lCa+pCp7laKbRVP+3AcObIwUBlu8EKJuX7SqfE7Qpqbi
QPhN+DKvimJ5gYj7obZmoukTzxuxZGHo00jLb7+TmejGuIw0Z8Iwt0zGmspRTOppB6TKc8KRNx2C
RvDKU2bNKQUy8YMwVWa9GgNy3R3T5tk4p8OR7EzcOk6zxlx+sO8GqgZQoHB7UWgfURV7BTDWts97
QlgcG6PByi/E4jnT3rNkRV6ss6z13Ch9e9rNGb6kc7KZbP/X3G/0ZeObgANWI7VvhjJY3iamWkTa
J7Nvd1oNqJ8F0vItyn90DFRBMUebPTbrWB6mxWebhg9sDJ7qrcZO1Qhw2VzL+zbzznvX+pLig4qr
2hr2U1Op2NTBt2mw1mcehPkJ/bY8801N057PmOKDpUCUVCVSR2NE+qD0SuLOrhoPmlkorqJSmVmb
dMXabtvysB92BqXXz0D65HBnQ5vjeZAafn2DkJyY6dTeFwhI5T6b2rp5aOUsLkwEoYSEHGkdmTUf
qpHixriZxXg1i5WxRE7ph4GrSuXVlNT2auxZOrtnPU0f6q55bPog/SzDyr0fSaLekyZsEzowLrXN
FtHv/fbj4JbsLQbvQWeCYwEvyS2cYDdM2UV72wy5OFWRAUd8RDJ/xh8UnBwReoe+LOSLvebLm0NL
3BmegJKeT8q5E69LX+pyWPbZAF/AmTLKKT14zrOVlm+RHHF957wxQmYGnbIoHZRCxZ6erW+asTuv
kFV4y+fGXxr72BRTTfrQRS04kg3OszMe+qh8LgoVNXExdFqdipy+HeqgRS+dC22X3tZqZKV9gtkZ
WkhnM/jhiOx3iLik/fhzY0x1+6jghUAx3QSICwohcBnaJ8f2sXI9qdHUqoJVlQhs1YyagGm/rGt/
zPKmVWyLsmDGtt7PnxkFpdSK8N1AaI/ypFgxCa/j+kHn3S3S9Hm2mAu1I04QB0snj9aKUtuYGPhh
E+CdEK1AVVzMc2YUhRsTbmTXieXnjJZz7+BkyNgebzt4FXC7xiy8wthfXjPvwMaVBx8zKW9q6LhJ
P+nmzKYj7FDVyj+CuzNupDd2NPt25BfLEEg5b3fLS3xr6k+poLER315jX7TmKj6tTR68ZFMaXPaW
W+yt1Zk/5X2Yn2sk0g6JEFWWkAYqb7N2B5wV4THsdXY+5k4zHmYxSMH3U6g1Hm1We0EPorGreWTo
UHWdZh/kpl0mdmtasZdWcFyiT2uWWg8MBi4byzrh9hXUQup8fluZKJ9ZckspprQ2sQVv95Ptp0mt
BhUkNLraCeunuJk8frrxGhpuLFCqDsE0OOjx7lKg4SP5fFhVRC42M5BxiQJPH/1evaoOjbmWg38p
HFElPE3ljl0K8XJhd6CS1uHLJKijnDlwgakcDuzQI2CXWp+HRS6oImzsu7xzrv1IGmdyoDJlKq77
Sh2l8KMLy09p8XXNsr8BcJFdkRPHwUa5YiKrSNL5nAnwDROhuHZYithgiX40gvSaaQeLIofpuz7g
qTQRAe8dt4TSVhym1TsvGOdJy+GZt3Iyx0bHjHwJPnsCnRpTP871qMzurSX3jxve5q4OSkhkk2uf
kbdAvc35o6Oo2y92VH0RUOHI+H1uCRGyXqBQYuKfY9SAdMjuGmHqr7xvmw+TDGhJXfv04JvLjWso
b4efNySfiEKwk06FiuSY1nwchfQeIJC7FvXdDRjE2XKOgJXm3bJW9iOq7OvsZ0+UEjD+4nd36TUL
vuSMDtclJOsbNdG1nwbZbSb4DslHs1eovVGeprwJT71m1iQVi3bdD2tMcHCJu8ExrkcMbDvLEs2F
Ngi+5O5GiGp1aDzUYdc/TFN1D5Sp5wTrToeQ2WacWxUQImGvpwwvWGwFTXdqx+BDWzomxe4hbpp5
bq4aw+YQSCalxpT6JZMDZ9Yxuw62myotOkY4wJU7s3GWXcFuTjTGi4T7cMTJwPat7J7zqlFJtYFE
S2v+PJfWmoQkORlJ5SUQD14hF63TNlfZIHzqiPyv8AsY0uDXe2xD1gKnmq58L+esZTXriaqPAx8Q
OdqnjRyp7Lo1K7Tjdtn7ejY+BW5rxIKX1rmeMBdb49q0u77K88fJZRW7qOZpkteLYptEqhiH50WD
2p9+khJa7X6otR4v+rRe4mmyXNZdR9HmMGf6zNDOhQkiRIK5Zrfbu7N/ThG2XTwx+KDsuYo4CB8r
Km8G+AVm3n+BJu5fyNRPfZRWW4k/SXH/5zH6L3szeP3PnZ0PxauUn//f5WvXvv5g8Nj+b3/Zi7Zk
ZEC2MNqQ9Fi5N6/6n4YNw3L+hfKB19jHAB3iu/2PY4MGTv7Fb3PLYP5Rwvlvv4aP74iYQoTBY+Ny
83b/J+6izY/2nVcDU0iIJ8T7g9O//X3vLHxyGTZMT3ga68j6vDQuelg1ELq2gH39xg75zse0XYp4
6NYCijHE9/7Wh2dZZU9hz0l69PryIndi0xt+1wn084vgYgno1fJM893nsYXNy6jQJ0HiGApeMe+N
EgXouy/59s/b832a8yc3jcJUz+SuWVhn3hdUaEI+a9/MJz4xwA0KvuEqOfOddvv0N5Uu7z8OY2O2
CSQAyKGZZBvf5Rg4k815OncnMK+b0J3VdMeLqlO7X3+gn19mY39DwGGY/u6uMf+NRJCJE69453HM
JaBFsDLHX19k+4d8/6hxv1AoTZ7qPzjgweZh/S76UUYrO7YZQnIzL2fjPGD1cJQ/YNnhrzotjuh/
A7D8+6cCIYUBmGgmZFf/femVrSKJCcQ5+rwck4H+bOYB8nc5y599Kn7aAVk3zPMQx3/8VMGAPq0a
FpnCpWbQ66kQmdkYupTCIDejV/3zm/ifyxEL+fFydSPXaTWso9FE3sHE6JIMOIFu8nV0D7xH+t9w
XP9wZb/70jYa/hZM4C0EXvzH662+AtWn2yPyTvup683ii2CMVyZuBVqZuIi1pHHVhNWt9ic/29mp
jPzY0KN8MjPKeZAEPDp+s7YOPoLIYhQZYPmmNweYFhW1nPufVNM32543pzyhq8zpM2Auz7iT2ra5
rFK9tf/1LXz/6yVh5XoeCToCHrC63yNUhwguUIF1KV8UM/5ollcNRFmE8LT4TUDh788G4GnayXgV
8T4K3iexUj+UZg32pWV0t0flD5JRLtMrhbIQm4ZV6H/4Xto+GZcxbfQ4DHjvH/i6XyzFtuDYFvhz
1hn8eBjq+Vibunr89T38+0+LK5HudHjoAw/L34+PhS5V6Wdjf/QZrFNi0nGqaBF0/vFFtjc4qVhW
DNYD1tTvXxhUq/tLmXZHuINQKGgUjIu5sQ6/vshPngYSh4TbfPBeRFbfvZVspzCsMWiO09AJeIsi
xKvFWb7sMQ79L67EBUAbECumie/Hj+NR/uoYujuWoSwuS9h2h65rxb6ec+c3dQA/+XY8G0ot/+ZB
54X745X6xbS1ZaBW2hzCYNow1Ary8TfL+c9uHND9AO5xwMr+PvdeeFVvqqA6zm3YUijkqzOGYywh
+DNvf33jfvpxtiKHrVUQ2+u7jzPjquzTpT4aUbEwDnQKPCFN8JuH7ccEBausuX0SknYQGvi5m++e
A99cOxey1LELmMWJerkSAYrY3Nj+fWtPyzdLaPHp15/rp5ckbsUGAhQnjaQ/fk25mXk2at2xWvs8
KbO8PZiz1RxJM7VH2lWwlmAg/R0Un60W/9gfX+nsRYmasR9lxbL+eOV/tw4H2MIzV1Kp4jNy2E8c
TL+qDh8IQkTawVOqJjtGJxpoCyfF/dExZfklAkPYMprrGK2zkzXR/9v5ZkH9QAX2O4nfxpcv+JYp
V9/6lcw45++H8kl68EBhyhru80pFyKMyKmTS05cX3Kncdq+9KpDjbTl1U3Gw6rZS937RhnU89Ei9
u3qVQxdHqY2BKvaqCRguCROGZIWLXlXw0LiJj9p+g5pUvtEq2KvzdOF272VqdI8GpEhxmGxlEu6s
5iNGgw1JpXPzyrRHJH7VczOSwGrmc+ZKWNwh2zfZXjXptLeiShenqVYhs6kyxT+zpGXcWJN9anWV
vvWup9wzNCnMMvDxhh1t1sy8/b6EldCCBUvVaGZx4xUBI7DMmipAYeZyGXYDcGQbkG3N3ESPOIlx
S/VHDnM4kpHLIongFyi+kIDDapL1eDePfTkt8w7jmOdhlA0oaC4Dn/FdF3pzvmcy575MZs50oFJT
85arpbqWvM7qJHWG9KHvlxQZsUjFATwbXhOj1dY3F9eTESNMTR/NzBLrHiC/vlI14mPcRu3yzVgE
6gh+ZnjRYFdTsARl3V8MC6ZLvFd42eIUhqZ/zMButjAmhhKN2fBy7DO0UN2Prj9+jOZq+JLyA1O7
zqWDlC4uOT2WS9AxYk+Ru4dZQ6469tpYCiho81aD0RdeeDkFZVEeFwWVa3W7zrla89nAVmRZ3ZkM
dW0lK5iSMyn6R9/o6vTI1Go5E/0gzAM1GszcxaTGsxxK1wRYbl7uQ4vul8QZWuecGXz1vHjh+gkv
xaZ36uwDu35d7V2jrBTz1MZbcBG3oFB9Jnuxh+vopVnCbtwFrOhFMmI6UngRpNHQU4krf2vUUl8W
QGN4OnKrLsBY+8XnMS+9b2ooFiuJ0myhP36bnl1gEeYn3nhoKDDwdP0GMozXmqprIholDsrPq846
60RuOS2e8Lxwt1fPX0JgpUMFQqyW5YMHWXhIDM6SSKODE3TJyCuFeaRJxQ44CbhWEE/N9SrDMgH8
FIXnJLIW39GYWlrvIhe9jP1QZuzGKTeeHTrSrB1SvF8lne5rO0Znwf0VGilV1VNER2lhjstZzjtN
YeixEPnDujAtbPU47Hd56EuQsdhsjr7uZArCog6f677Rgiz2srqHyF3HfO9PVfTMgFALXIeFXcUU
Pbgi8cysGqD71s0TFB5mk0zZFHJNMLoavmTefK30UjzUxeqp/TLzQ78WQdAAX/Ab961eOppfV9XC
iVwbQZGNQ+kOEWK+iyxm3rJRDZyKV0nhtelXX+H1SNB+CuzbQ1fXB+ErmAe1XZcNgfh8GnZuZ+uv
QHsGfRDFBsWWi73QlU4xukB/9eoZUV+4XrQTzdR50PqmAbdkujgBk9Ist4kqWJaVkwJTw58r8P/J
Lv/FUeO7pXQL4PwVrLn+3BCsuX2V4/dyyx//83+nucJ/MUbY1JFtDxyQP/lvuSW0/uVsIXMOoP8d
2fp3QMaE87rhq7Z2EzLFjm+y3/kuIcMCDZ8lItpHnzM8mH+Hg/5SC8gV/Y+AjR+3M5vSsmkGHOo5
MZom25p3y76XUvAhy2zfY6iLReetZ75Vpb9poNp24P9Z5f+6ClsZts2h6/CRfryKFDOGeZo7YRqL
e6MMz0RUfM51cOV2ecRiOFED0L199y389Um/10V+3ND8ec2ArRSsiC3q+/78wXStha9H4nRO8cWZ
RmrcZ+GYXnpqZd46OVe6te3f7Nt+3Ib+ec0tv0zqiN8RWvuPn3MeqowSgAkrhVHw/s6H81pl64aJ
/Wfcl39fibElODCAhqT6fjiOWB0LeRYO2Fa0mp+7FluGQ53Q9ZxNFl6c1Do6DOUPS4Mj/Nf39W+f
keuRvkdG9LfutA2C/P1BKFpLx6tcG+d/GU4mq+hgPTQdWsSuSu18/M0d/dvzyW9no3pZRLjQa95L
aJ7qZaYsV+6p9/YSUWA5bKwg/40a9NOrcCWiCeiY/nuQ04BVExYxvvaRlMhV2Nb5zshtsf/1nXt/
Fc9DenU3bYYAOIncd+qM0wrYn0Uq93hbl9tosgkpWAxDf32V99/PdpU/jg0+gX1ePO+uIqwchkNN
8/A4rE7cNdb80Dmpfw5nKT379aV+8oFo06H7Cc2W+c97QbByCOpQLszit4DjiTIHK2KDE+kfXyUk
cErelPgp8aZ3H0guuh7DQqgtdEDExhwHvH0AMP4XV8G9gTUPlBdS54+PNQYPMuICU8hshD6Y3tIh
0Rb+rvro/R3jxcAiwCsQRptDc8C7F8TilW7fyJLtQx+VR5LymEuBRvTu4def5sdjFfpY6DsbURFP
q4kz6L1SxpcgpzHqzX1gKr1vMGpgATCrjxmxDIoiKrf9zbH4XeSdKwIN8TgQszLxzBEP/vH+5U3X
jtMUmvtClbSX9Jj9x81uByyjPHd98Tlzm+hspTuWhJ6nLmy3Li4DrBu/+eRIZtsD8f1qg0TD88Lq
aG7aLmfoH/8U+LrrFExQgefMJm3XqQ7VjzbNoD2JshGCcbmAjbRzixKw78wpsHlOBXG0u4EWg+XM
qOfsdTFp+jy38c+pqx6i6fpCKMsdbjvW0uY8gvFLftABZc04e56DIilnW94buirx2uH/2Uq73FUe
63IWt8pivnZoZyE3yg8Ko3ZyHcaRLbAh8vuiitdXgX1WZMNYJGwqw3w3Nb497EvAJ8HOFDmZSPzE
kbVT87x8Y9JZ4vQdUk5amYWriemu3xQXZta71f3sGWq5oHNGX4ylN0exGQzNhJ87n+UuX8S6XFvV
2lXGhc0GNMRcuGC5zzJjvAR6s3IKI+OJX4TKjieaygqVFKYS+6glrETksiwuynZhuklQqnqcgY5x
tuYscYlgb4pvbdiQZyBqxU/WrwrM3sTFqC5ZR6tTB6/OaR3AFQqdddC+YcMsYrqqAumKnW0PaOKG
r4EldRa9GjHjGe+WBhqCJxxt3Av40QZcmHWsGK56g3voDJVnSUseIt81EfbZGNCfN8bKNbrN8Giv
em8rHdybTdAO5CS3f4pZ6VDuDT73m7HKKN+ZmHAxdqtUfS0HWGZJgduf8JOps0+5paL70BHOJyOf
gza2KDydIFRXVJaV7mzOZyZDAwF8m4PTnRJi/qgyod/IT7IyA2d+GXtXfi5Ms0t3TTGnToJtd6SB
JNX+i1vSEY1lOAJPLFwVXPqSwt7YNkLjBhKP+FpNAsBaaRKhPQzIMZzThR/0e7ss1Xkm86yPh8Dn
YUw7HusYdLvCkUj/SjLZf4xpAvNa9r6klYQx2JmDMk5oWBY4eXSZRmeTyKkOMkmR9ruUlQJnkp4Y
Q09D3pwZpBo/ESURLwYIwA+zI3Td3IaTX4L9pxhFrVdjZHXjuB8Cuz0r0mK2kiK3o3u+MptSFG82
CihPGYbMlgTss1+NYt43hppWBFScOBehMUz12YakaA+VrMhvFQNRH8iGHoZq0nFtmMyZF9y4Vbrl
TaRLgtFdFnu9zPKstK4maVVD+pEWenmT4a0jtsK4/Ntq1+JRDNpDulgHbcYhbTBG3Lr99IkSTXyF
rbCCu6UrcXqmMsBZk05z+5DPHQmiPE3FTdfZA5viAf8q9hxcVwmHp+kxGDlIxzIsiSjlc+2dNLTz
61w2VHzA03b6Q123fYWDLXQ/GuvEGMYatGVeIFxpipA2H8A+NYbST8YVqNCOmmHvym4a6zUoqBzY
IeCk5zN4kRqqT4BHEM/bQJMcZmof8LP0VXbVl3QekiHHR0Siwgrmg92F6c4o7CLCPdBOqFa5kast
zeZcBBXvq72iB7PfR7mBFb80wsXDZdQuODdbY3ibXU0fDqgumgfxN1MMAMZ/usQW0C/kZ6KOh3I2
pN7MUtm3JcLZJPeWNN0rT4j8S8dSthBGJ6wXL572Xkd3ap4d6arsTI62+xGvb/6p8sziebUG52O9
ajjZaSZwFVMM7pc7DEH6oY4mCwR9adQnNJrOOguXkr2FWXR1S2gUo068AKb4SP3w8mVe+u4+hNND
RZeZcpLuZsQV6lRWr8C2M5FWcjo7fQTXVNiXBAWWKRE5joSYO2x+7VzV9/sxa/jx1PwqKMvLPK+J
/UL5bxzQai9pJSTAY0qQekIcyYL+5E0j8zXqLXld0B72oVYBWaogmBudAEzqXmUxGhcgGENicxhn
PnprsL40yF9RUrLDII5n2HiWxqwguVLSizvh6cAEegrF5GLgqQI3maJe0wg1Kwu/3tBifcOdri5G
PJ33YVuFb1HbC5dXMbsAmrGK1dhlUy2+eLwDviEYGSp2XMO/Y/7sZcnsVrTAZFFE09HEGrTHF6DG
fUHHx21kEZKMN3K8jLuqo6Jqnpz8yzgoo0jckOgvvw2iyEyuI1I99FdUDynPPBjW0gbFUUjsSjF+
9bG5EJZb3SDYFt7Z4PjUVi95DT2NcoP+zcoLZ8I5Tmo1GIKCOZ0uevuWtkbvzvHEfE0Etvk6IF/c
UuIRVnEglnCLBWJ5QDyivXQeS+Nx1uvyovNxGDDR2zz6jS2cbxlr0HKqzQV6fpk2AuES0rt3WFxh
SeK5Zkt9zzjwvqyy1ZVxAA70dkLfNZOmHK073G25iGHeGf0BZXyYE+6EuO90Ts+PjTHcTSgYrt+i
HpsSEmXntkkeGsulGp0pONgc+u7sYaqw96eRRZ/V7C/eEeC8+BAWmhJG+O6NjntjKJ7rrrWrJKKg
L9jQmcubq/B07Si86uSli//BPhpQ9bJY0O0U7XxpIgj5XVD1F0QfzPuwzvlpL9IPzi1tEPgP8qW9
sYZqaONmaeq7yBk9P2nggfpXfe0ERpyuZpmCIgLo0Iw4yvle8vSOlHdO2n0YzSsJjtKl1yJVT7xz
KifeEtDXxB0cMzGDyX/tTZuaMCHVq++sESUXS10uZ7Sijw/TWINlyWsqi66CKMcRjNDWRfjEcR0x
GsEjT0qZcKw7qnvaTNwbt9eVR8hQsrKAmD0t68Q61frggPmNWfLT4i/muPO1O6Tc0MH94Nud/XU1
mb6Rpx9bTAe2/dzRXER/lyyMG0Epm4oDGLmvLlv4G7YB5hfXqWzqivlnYzC1eRxoRYAWYSnXuiUr
2r+yt3OHOAPK/GSkfd1SN2eqKxvhU+4hHKb48JmLUuRCOPzOGlKDNgmrsU6RPYvLkcKOGnkzn76s
TUjf1Yg1nZXGWapT2m/+cx0MbPyqEPkaD/lQsSe2xlNLsJ6pvI3BkQPmusbYtdwHgyopmcD/6Fas
5CalgKGPIz7GwuC1OyHIccSRY/dzjDkCY57MMUmSt6U/INQlz2uQhuFtDTB8Sdhl+WIP6bZ6LC2P
P7Ky3PpLY1ukqMjwW7f5TGNkUq0OZSOwn8hthCXSdmyT4jaZ1Cr1NPRNeCUBDPZnvYHtixoBZfWP
45rCki4Bb4xHg31DseeromDQZULhM6vZ9Mp0MuqcjaxoNR0xUUPAOA9zM85A0DZwGlS07l3XGBmK
jL7ICWt3ONKjYSulENoANUIHkH7OnEAMNu02ad/kMEqrBihDhEMQskPrfRzCwbwZVjoR4nCmvi4G
0s4PgLtvfDFNQUGboefmiUK16I7YhkWupLdgrsHYmG43VTnde8hOwHnptjvIZVwlQ5qiLg8tMN3u
YFZrxmymr4TBibOyyIFGU3cVulgld05oya+9zB3eGXbflGyUF4MVdQ5Wm9U9Ausdiqj51gfTuCYI
su63rshWP+nB6IVxF7KN2it/DqgdCzbrrKvhFxzcwaG8aFlpOY2dDOrFoer74J793EjvH+Hnp4nT
QU+ThnJObtekOrZJETDjoOHuq1STvIQQTTVX6QWyjj2/y18pq2hvgNupF9OR+om71rz2hejtJCvT
VcQUbogvq8rlfRalYB3TPGcfXNRt9KnrEO1itUjl4SN1omtOP2RVIr9rKXUvSntKwPFC77RBTagd
kx3T2pWmap+maWkezQDdLY7MPnhOm7D+Rji3AfTdZXTkTSEv4coZvPqUkQjntVnPfI6Cd9OVPUrT
i928Ch4EGrsVC6PfOCxGUa+U86XtJ0uSuMc4rMEquxI7ANnpOvpSQxsaQQZOQN+7ctRP/L7Min1O
q9/yemLrW0Wr+uw79RwCwYMZHotqouGm7+fy0pEBYesUQZ9iT3ooP4txDqd4Xsvx49qH8iXIJfAC
kvvLt0ybYkjyNrSuWotUuOHYy6NXipmwDXCW7mIYjBLc3ZSF38Kqb84dyiAVqxGptdFbyI7ZaZZe
Gqqqb7LFcx7dSMw3ue/TFWNRz3ObZwMLnGMbNKgMnEOPues1b1FmaAW8RHUwUGWnP+RdBLuwaFcs
PjRx5hQuTsr5OvIkcBop7NCMsWdknwuM1rAy6umbxOAL/mPEzMzupeQLU1np7YF04ZdtZzk/Llhd
H6dy+2U2pZG/hRxXH7Q11qAEtjZstuKMUan/CAeSnMPWlrpY9PAwaFvau9I1mxQmLYyLRGfzXCYN
pdyntgeIUjEPA0/j+z2oL6+jsqgyF6YilujAfldt2uL5N4L2q0fIxUpsX4bsmHzyKbSWZuxDPCWX
z2nQMf4zwix6cYxCKhbOdaHDyGuChu/TdvkSCxGdL3PAJqIsivXCD7dySod0xde5TsH+97UlOa9b
tQmeRg4mHS5L98L0JF8uKJNyIdZGxmjvKwj5bSwniwfBF0NL3g1o85NYa/+u7Lbu2ZK/qSKR5Rgf
BeSK14j8CpvBrhpvWFG0OPCibm7yXi4fMZo3TwF1YSQBIKy8geORYg+pfvjqDEP2Ok6aMEnVblW3
IQ1jlIsRInpbuKU5pluoUqxfPkumtN2H2eJYk8i2y0jnO4RVw2CZPuFCzD+MpluXzMkyVHbVMmxK
zHDwodkCHy8O/qiozUzLyIHF4qJa+Gy3rcSAKLuweDnRfD4I3AXbsC5geSiIhccRfTMqZvbtglFg
cV/25JJyjmI023AooDWSqDQBuWAnFzU9oHMS2e8tg+V51haHOKcXBE6nVHn8kHkYqqMMm2w+BFrV
63NlZBkOIb8xCYNT4TNwwgiDV4pS2ZkFhX41DFEqYNV6w2MAeoH50mam4MquXkljQ0wi2+BTUerJ
tfyU9mbw2S1V79DdNdKqpqiJ93cmG38nyZiM1QQpc1wOIycY/qxgqBtmo1ASQOpEyrnyG+AnbpnO
rfM4WBQR208Bpql1N48T2ZQiHnWYh4/r4BXyDg2CNqKobIdyH/Dffgj6FU5NlWfUk5qy/7JWrrZ2
kU0K6nIqFAtiSCrTI7paDGQwZqG38SwE92kJkTaF7Fx97pbCL/Y+o14IMgzu+DUGuvxKNo/EPIgI
4iUEDgGpFHnLfxL/1G0cFdq8MrqlfzbM3mRBF0v3bBLMfChVE2LO87cfqqnT4gP9xTJCF+wWakKl
frNpGvvGvJyFzl5qzkBuSPAVIxxH/ZiCZrBesLVGMF3WXBKlL/sxShq/mm8HJ78dDItGNsqU5W29
OH4VZ+MY5WdNaLkvejS8ak9IiqFn3aEWJxnLjcc5fiEAzmsgYp0txro9ZUHt9y9WOYbmZbS2RHQ6
l9rd/aCYXu2XwOKbIkVTtz7JURGtvDtc2yzMA6rJzKul9rGlcyZMw/KyKel/lbs1bKbwhBVhkltc
HK/dWQgtn+id8uipjdMlC9/amlUPUgSdmBw8aRScxRzJR6DPY3ddtk4X7rxa16iappEpQGLYHsZH
mc+all7Sa2WzWysUQNKwg7sV8kZregGUJB/g1DQAl3ZmHYzedVSvPJRxJyafTF4kXGE8yyFY1Z0z
iHb+FCrfr68zMQ9Tepjt1Amg4Pqk3xaoiua5CDwx0h8LzS00+AXAEgccULdrcScIPJpnVj0E0WEM
HIuD5bBEoCB2RN00C6ThCrNvLnFVTJI+DZ/Y97SzAezgsPangbKQxFYIWnUsxiUIM0bf6ApfcU5G
GcCSgv0E/bH5rJxD6K6i5gDt6C0bWxmSfG8dmB1LDR1Ahg7V1UQhbGtx4pqBiOZ26a5nODLYLeou
7SqWBAcx0ivcgBM3H6BFoSn6YhnMhBxS5T3xDiyDDDy6uwzV2VCNEGsTKXiBWtxvOpa/hTN91Iid
S4tCOHhd89pM6/YWQTtrPchC1B9cmHaPcSFWGV3oxxJqjfhaBMoCW2ROQL54oAvdX+oQIs6jx7ic
0FXaofvfji2OLIQyu6bknZxhRoY/7EoDiOBsuG3xwGKlqmcIjr5N55+/5jsXtFf5tBiR3YHj6cP+
opKeV9zrUi/cCV87MI/cMQ0vaL1eNYfIccRJkiwp2v+uJQlsY++wAYU4u5E9XJvGfT9QkuZ0vuGc
KkYrduI1UWO/kExN7xnxdI6918qJ6uIs8yRYhBOGS22t/5+9M9ux29i27K8U6p0GySAZ5Osmd5+5
s5WyeSGUyhT7ngw2X38Hbd86VvqUhVvABaqAejs4lk1tNhEr1ppzzG2vnIk0n2RA1aeiDboCQa84
Ey3W8G3DKWn1yepdrzdE/TqssGvQZd5ejWB02ImVZjdOto14/btlC2KEKfQfI6r/Dq3A/7tYzZV4
+Q9mjar4ln/iaq7/xh/CAdv4DWYv4y6POQbTlBUU/Wcklv6bB82VaScaPeYtJnOWP2UDhsE/Asu6
UshRHYC8/Ito4Df0xXzXDEUAynPKkP/nogF898RGgCNkvo1JgzPPp1mPw0Gsc/EJrL2H9i0ZBZC+
QS/iXwz+fh5i/XmZFVmNuJcoL/3TZXCLYl5eLJy0eQp5x+2iYzvih1d6VKP2meXDX57Av1EMEJvy
0+QIvRXOGEgKzI9Msc5oPymJw6xfxrDlLNd4Var3iOb4WHF9lYVINrCgNPjuxH8P9NzHoqYQdTuw
SafE4fyNDbEnPC/2y8Lp7/ByF+7JMiYL1K2lSA3bZ26MRMJntc3ISFQ9igS0sAnoMDtIXA8RV6BR
S+ghKxMEQWyRmE8Z3oy1Nqh23ydGCkACEpllEBspBsmXK2sW5/HcKgxW3w2jhsa3mWh3jr1f6Iyi
la90MSkzyD3QgcvqdCHPFg5VMSdj0CS6hQ580nVt4EzR5Z7TbJhgy5b620vcwjtMjJKndBNnpQif
7Xnsl6+yMfJW+BNLqX7o24Q/57c9Pua9bjUOJvOeURsuxDITFcNGeurzhIVbsjesfk202uGmoqFF
7WbbE5xfVx9ldswXVKKBTq5MaW7jKZfgfcykoJW84e/imbjjLIHm0QKMYgVZ1phE3lturrXQ7hI9
PhWD0jwKRH54uCmSqoUQaRv5k0W55Ryj1MuSbQrGpqqDwpZG9NpFetEdbc+dSY2XbWFWlNt9+0in
pDSPeMs5yDcYtokubwQn0dI2Rs8v6Y2Yjxbi9gkrQVQyEUP7mL5XEQIC39E1qe+55xp7lWG57a4O
ay/+PmaIgT7KCulggjZuMSaKqFIU574RhgYSAe0MWQowOd23zDJMaALsiPHOonNF8DCubYcUeLUI
o7gk1ijtTSsx858na1LFfb1oWnVyJCG5GT19VbP9NlGjEZEMj2F4WEWwznVeD2VzP6czF8y0PNPJ
qNdHcWaLI/i+s6FywWyn11JyztVqsS3oNDjgZs1RMXnBmplUO0zVmAOdPmqcmynCkUusW1HWBDGk
lbdi6Wy7748k0uotE6icIeiWkYxD19mCsgCxI0/NOk7phoEf20Xt1C0vnuKsW0PotQb9Hjcicj/m
gFZ23RQ8tltRNaZ3aTFCknlQuVnxoCWUjBdg1cJ4tOC8sZPCatKOWrggNHd0qgKn9vyYtmjEORxF
YUXnLMwJf1JuAagxmSNn5VCQv9wQRxk11yqyRlLu81ZfsyQkkLMcw8JSzxA20KacOIkyNkUzGMNB
lbVjBGM3qIFM3WhZVonp2kYw6Id3iTxwhHLaF/S/HZnMCo+yCGibluqBMYBF+KyuNbQoNvGQZ6+V
nRb9WVNZ5n5JI6RMrD6LEfZE1Qm9wU08OySqQB0cLNi/96MiSpm+YTegx1QPVmFpUG9IV4NUdGHN
ovvqt6MZ5cNdqHkoes9NLefWfVt6hgHLsTTjsH0kMg3N8kNTTZCSVCIEoTxVWyNSTZWM0m0DFziu
0dC2KCJkCiIN/S+sLyzlsRM7vjJqqrgNaC/DuyFpCCIhbRP8y5zNC0/SIMh0KBaFJupoB9gVn6zs
eqnfeDLV0tNCtBHELsrWMGhdO9QOUx/l8CVSLZm5O/pALjYLh/FFy0g82Zc5wNTN4BK2esr6uj1z
/iNXAzysxXFbQxCNDNkyZzeAidID1IcPUHrWoRJppKi82m6KJFF/SM3Tl0hTc+udCdJVEe3y0m3H
8DpSRRhrIAByzAm/UOT8LPpgV3GFNNnEJaEWqzTsk4DFgVbWi9VcT2ceYFZRDJTdubMkT/+8f/3b
62B+wEikm6aNF/MnZRb7vg4biPlDldVwAuu8Vg9pBYDlny/z87b85yYpiXOiNkGguKZ//lUAhgza
hRjBZbRG85zjUkznRm9oStsMMGJLmbt/vt763/uXnGO9fThUTAOLj/hd2vTpemElo2lxOAKLZYK2
iKcDs5ZdVUEpjQ65eqRDWJz1b1lYj794cj9rqX6/NDUBqwgGLR7dZy1Vpc+c1ZjNbXqbJng6Zvmu
byri4nSynv/5V/794fEjhYUbFd2O8Ezx811ls7aZVXApg7inmzk2syuif6Nf/KC/38v1h5gYdSWV
IPL8n68yIIDupEDpSQuVs2gzIU7Hjm8/W1aPWaJCYA+LPz4Avyz+eIz/HUV//VE+9O3HRw9M/2dk
/h+Q/O8AfH/H7v9fQtBfv7T/fakPMCpLym//Y/etq/4qFEZE+Z/1vvkbvvrVmUdyJ+Ybb5U5/mnL
tn+jlGf1wK5MZS95Sf5V8Nu/6auC2MMtBg2D2cX/Kvg9zg+8MripofPr6ET+S/W+Ia3VWvmvjxCo
gIWIDGkkuiiWKvHZYJVnAFQGxgZyrHLf6Mk3uYjCEx+9xn6FLUVtrAVVgVN6zr5QmflSRukOBDQ+
KUf36XgCWscRuI3DfsseEAajRr/aczUmszVE5SUE4YSjeNuawACd2UsOdc7wDaiZtemRDwU9ujK/
tL60bU93l95/btJSWJFeh6HznHPVpQ+xtuwhtqk6oMF+A/4S0Kvn7HQw0S1OiOsaGtvWZe+6cZU1
+NBXtY3BZIHZX9vft6w0QT2Hd/M8P4WlClJN+n0jdwW2551DZvuTxwCCHn15NRuxExTZogcja9Nz
MXXxvkbm75sNgepLJyaihYg9Y6T4pVAQq8beFMdc6KuWv/hR5NLbhs3Y3YLcW34w3Xg13TkPzMXI
A5SI8DESLA0FF71JvcE6l+6Y3XFSNI50Xplpe536koCmGJlaTsYJGTfZoAaW4HsrIousiey7mgp/
rp1XD8vT+5TmdM86kNAjoqhav5sn5hOweC3yOMypZhKAXO0av7q49qReVojn0hUGHro/mtiwt3GM
yGVr99JdSQ9F9MIYylxD0s3uNspM+ZRDtaM0Spb5FgFNcRF8FTHsr3qmRJLi2NmMSW87CCLXSSt/
eMBQUdxwC9WWifsM/8eTe8ZZzrwCvLw42TsR+A/hp6WLUKZDl+KLcnR8MaTGCn0qvGd6S+701nUR
wpeuAUtboLD10ROZxmOjR/oFPMld6WjWtliMBJB6TpI7aF6HBlmEGGgImwzJG8O/KhWow9p8Kk6k
DTo3yuNpxFlSQyhKlpuwrS80GzniNqKcLmDmBNtfMZ+WSH7lpGKSMmZa5b4yrIOqanq8SzjvotJ8
LdASVyiOfbgxyVMSmlGwVLRsU8EODde7YcwPalYe6c8vN8z149O8mNuIPyKiu1q35jVZ4RKO1pWV
6Vcps2GFIgBP3DMd8utogSbrJudyMN0AsS5o2Wg7/O6ypP6C0I6z2AjilCBpV/owSUCaKLu5ljK7
Qbuwz2nFuRlHzqJ7lLAecT3m+0kHzpep6TJBl+ydYy/uVfXQ2GBMFFwj83smlu00z9xP/Vm30+4e
LNlNuJ49IX+zHA27lmG4Hppn5FpAU6ivBOStKoc0RteyTs0tqAe19Rb3wAk4xBW8jvIbnqrmnRH7
lkceFV696ZyvwwiaGnuVoRTCtG/4oyOOaRJ3J0UIwq0dc92Y/heVZyRpcOX1A5/NlZHezpHJ4fI1
obKO9dIXi72f0TjRuz6u5DGazMe5T29Mt0JSQNRBu5wtywri5IfFqiIng2RGkUxfRg6lm3V+XqSA
zSsEOhIVdxjLLzIPE9Bbhc06172GaGOvYuSB/pQlP/Dw3OYp3KollSAa9ea5bsZ3DbDltuFrPJrW
cJ6mIhim/FI2He2iZG/AUTz0wniby2yKrnPCyZi1YhubaWjnd1jSQ45ulQVWdqkQhAHV0leWkUtM
QQ+6vEqZNB+7coGIndahFqQqi89dEc9oK/K0jb5EHLYomb1d1HDKijOGFACsuvwhyuKPRCNOAxWN
TyhKdlcA2FxUtiWqCjifw2gN65N2b81h9y6W9p46PbxvizDBl2VqlzRWFbo2FFwg/3VPXdvhTBpI
rcG6rCvpbIhSPEbAjb4iOkImUnTVs1ZBRjOtNtxq5eLdl2gaOR4byzdIwd61JZJdFJq9L3tz2dIB
XvuwTrrB/4uFSX/gJANKLHHhg7uo/vJ0Am2tOGIq/apN0uTEiN47udg+QESl8D85ISBV8WgDuH5X
F49GPt7mjQrwh5K7QJLgFZPK9CZkBsfw84uc+TLAgj81RbWzsm9JJXw7jh4kfCmmfPqHm+A2dMJT
2VUHNJN7A0iyXwlnOkeqAQoKr5YwpWs3G74z8wOZ08E6zCoQ2YbxvdHaHOkbQ5XBSA4FJml/lOa2
pvnqtYwJwykzOIgzdHMlinGMfImvxUSbe2vbG3lPwVJojn5Mr4gUiPp7iBFyh7fgNOle+q7G3N3b
VfnutdUJkbO+kxHNd7RMjMAGmuDxFq3UZS6Sm6bhcJK2s/RVCYZTzsgN6oDpOGrJr8b0dVleOtxk
TUYTjLvdlmAgeek6WT15arzizIw3zkq3/TAdbO0l0cq9yCQmN3N5Ygy7T7UXp+0OzNuupTU9RtrI
vLiFxcdbArEUSaEt94Ne3rW5gok+QUd0+BxMx2dGcMu5/0ZEwzmpV81oWr5JGdNnYNBgMmkbuvY4
lhZU4fzaa6wvsOmeQ0s7KTWcMl7iKiZFoU/PJV3sAf4peHH9NWzjC1O+o4X/sZDXixyeklk7MXB/
1FZCFVLji/TKj0U9NB0EU0OF9P5rckjVbP1wICKJ1N6H5jeChQIyyo2NHpElONkPnJqe5+5HIfOD
KqJrmgYbDv6sxBDZKkD/ddg6GzpXt+lgbQDs3eK1sdakbVoWs85nDniek/LOdePrWJxHOl7bIv8O
6+KIVBIlcx2k5J8Ms7Fwy8edN71iPPYFj52QPVtA7zKuvVDtm0LTjq7eHXPm4KB/oUxxsk5RtnZP
8RSdxfw0j/GeOexunYdppsE4G5DTSTeBGieRuleNd1AL2NBYlf7ildsh9N75aIO4E/sQYxOy8nA+
2kj9ISFr705dH9EX7LhhPq+GP+fxsUJX4C7uvmwhZjOP0p1HW2u/MRbfi5S2F8tGpCcNH2B7CUku
APRyb7aFL+H3ky5ynFUKu9xbYcyB0YjEr3Rak2m2coDpUuXFS9Z9uLlzIe3l2TRIf2nmg5XZO7te
Agy6OYHzFfO3/dinDBiVi4lbB5rO9HPf5oLHqzuBlw2BbccsVRZSePNq1sGA6UZ0N8jhCxZ/LSjG
F0j/QeHkACBUIc8g71J+qDef+uKdR3nMTO5JVQTTUFzzaW2mLgWmb52c1SjrKfzPDTMyMPV3jiro
Lw1juqUdgLG/QVWSYP6OzfuoDgFwm909mqeN6nHFxWyLTI/teDxCpdXR03SBSbwh8//AQelM6/1h
4sgXVD3tUjqxNaS6ZoD3NqnD0lnPTAHLR1Va5VbYnYcCmdfPUTpH5kmzH8FbPxvVo7dMl74WD1U1
BTbn90Hr72JmWCiQr2Q/bsbOpOK0vIBe2wm/9caJmjurNe8JOjxMZvI66u4tWPMdKG40wkG86HsT
jefAvc+t7qoY3UdLAFhb9P59XdB3hYUYSFZqn9ve2j3+0tBxJcdts9amu6yWeBbYtT3wZjQCATMW
gE77nZyf1uQCicZhVyb2sO/AFFflxm2SgxrieMs0C3+JjVdarxnbkojMSO571L5h9032lOor19ui
s2kOX+m+vhiz+2ri+TrZMifS2GQJWFNXzPRJlEQq0N6gPcBzIxggZV1Qa4YkDRh2joS8GwE4s7eV
P6j8IqoCXcDsyxK+dtFtQzHuAKxuJlBxIrxY0SVMXsuKgsS6ybNur2hX4m576eicFTlwRhOwXA2l
P8p3GcP7FVI6Rszt9GprVy5yUABujd6Sv+oy1sWkzBrzjX77nhHj1k14ILb2KAkNKZPaRz2w5/x5
QJkekJTBy0PuZFETql1q4Z5gYz9OrW2T284WrmW472kDNlZ4L5vXtEBcAEZD7hbrXriF2NoNlosx
c3ehBG4ewa1NbAPeIXwBKYlGd3YheuAE2Q7s/ewrqskgmeUBpDlBVo3ra/mbZ3S+ZXzrpHU7W/LN
iL7nRDnsnRgxEEkig/HEgPObDbN4QHSRtFm8KxbJri1DFFxowya02puqbMRrHBrhC0NbNlI4eM2a
kDHvl5aDZGLCwm/a9gFgavg1rkJarAni3GvsMSS6IK3ftk5fHfsBYu4ai7YxLeorEdkLy4RzFlb2
ptnieWR9RhcaklFNrBHKVLXtouTWnMVbwdCY8NvmwZgkxJRxOTEKezLB1I+21T6levYOvR0RMpHx
GkofY9y3DOiJotC3Zp1cwkF/7xrt1CaF8MF3MkHHXh+27401+jOvkDe516ZjXmhnbruc3GVm9HKD
dWTPzr+FkHAVsZXepuSPbE38VdcliTuX2ms90AS2SXUK4j3ZqjzFl7FJ06K9cNLVdmqNWRzGzH7I
e7PbeW4ZP/cEuLyGGt0gVAREGFhmd+XklPU02pdXLYLpDBUQxgGzvmtAT94BpzORFYaJzmzTwfXb
9fmiXQkTSHsgtAFRqiaTogogElo/FKJqtO1pOV6yVAwEcrSkW9mLC760rOgwb6JunaRFRkuylTGA
Ftt2iVkbVxV17tjsy0wbKo9MgWlwg5BWvv210Ekf8l1bRe1eI+XpOnSiZM+bRmJVueDKSVAOUHDP
6rYeVVZghR3RWQ9hcvESAeVJav2xXzU8qlNlCcY3Nk6u2S6R35O8TgAZ6SqIcHB5BdwsxuEa/fBq
C2SS/w11XXsaWEcRo2UmR1Er15zDIlzVUciF4LvzpUszYt5KqLZGhEsliHPLwWNGsTEaLN4Uqf0B
RH1tXSTNfXMzMWY6Lp3GWAFOPQk/rWzPHgS8R7R13T0DGK2kJKuWwtebiDeazO2VazFV8hKi0vcT
ZOs8Qf7hYaD63aiWEMEhWvjxg5vVd7SQ8tndjp02pjeuodnODhLYsjzaVoLNZ55wwkSu56F79Izk
WDQc1wJLC+evDdJcsXMsvqU2Q8s5lxFykVSvu3OEOQG9kwQKHfl0iTXju8u2rB979Hn1Qvq73Wbi
kC6ZjgzLRgRWX2tKlOAcEpcbdQxBeuRX6TjpE9WusRAFlS5EBGwaSZzPJZ/7hgCPRUK+Tgc7Nz44
wMXyIylROKuxKy3cKaEzPRfJMl71vbUcQNsUAzXYNPpTC/XbXCrHuG+sgYEIK4FxDplnszIh+pj3
qLXycG/3TA7BwuQ0KhpWE9YzqMzXKY5ypL29OdiBmiZmHxX/FyWBR7MZy4bDs3DQ8lw7WEzQLmd4
yHzmN/YbzAULMxpy7+EUTqUNRGeZQyCDIg590YDe3BdRSK0396BjNtWgy5saMHodOJ6h3Ttdzoyw
9oY35tPm3WxM3UfVU6HkHv68vq2JvCnn7lTrqnqpDaNEupHZkEpHrA+kYnghI+Ein80tiUdlvy/N
pbmPk7Q+qTSM7sgIC+PAbRbcS0hE2p2TTOBjaAn7dhMnz8ifu7OacnJJOxLuLcay8wYtKm0sUrI5
P2RwvHsn9DDBZN5D3dvuPZTd6trsB/sOYqDN2a0cjVPb1QNonsL2nvoxte+acjTXY3eajcj4OpJs
wOzONDaYRZ4cMh/Xpz+mNEQS27vl/GSTVpGiczci5PexrIg9DPHF7CamEU9IH/sfOupQ5LkhkHNk
/+VDiZzgpkxabddks3kurIjzgnHFXJiul0SFDyuHkABnmVnpplZnTG3nkfmQsVw+42atT6lRRQ9h
jxnUt6Dx0spSdNtsivFLkZjeczfM7N5FgniSKdMUfSuxie+xmZKv2HXG90zmjOd7ZRRf0wzigGtE
cFrSOq4uTG3bDyMqb3iPyJHo6/QHEASDF3VcVLU3e6A39JkaIhjd5KLneJm2JesLRXtUD/dpg4kb
PGFkvcA8CpkGY/91r/radZ6MaZ3TRnLNhRHKoPVjcHxDNNHXvF6YtjeNPS30/Hrg5PRcidoyR10d
DK+NNlllUSRbN0j2WK5yYe1rwgokc6oh3w1T1x1ow4mjPUX2bWu4IYc1UR3F8openDiU1A8Zdl3R
+ZylnB6kEsmp4Ss8MTQWuwQaob0ZInBshWYkHzhOKXEmI8RNlrdwfCMXIauApY6kDJtNmXSPk45i
DqeD6OBH29N1PkQWx9b6HhElnlWAhnxcwj3bivMV97u/E6wwlB0EvY3To8joEJi0GA6515iEaVUa
8CK72zjt6ulLa306ZwLtP4JutcsFY8MGLRqjYfA0yg7pqPYXPB3Xes52aqd7PqscSUL23Mz2Q6tT
CVd7bfLOUxG9lxbUqhyjAaWN7PJj4c2HwbMoKkLKjiXc6uEyXI2wv8knSg0fb5jJywnL25U0nI2q
VeAvxvBktbPN4ScT707Ra09pJOJihzDU+Qp8kArf2CrzFk9J8ux06Xl2m/ZtgsV9DT1H/BgpHFJS
MHTFnNfMnvNqnj9yS+QvhtVb4Ke0wJ1izA1lmI18RbNsDypGPkmmgUYqZlFn5bTn/SziowLJ+ZzL
Mn1Hmh/fZFhEvlsLCCkWZVycEhvuF51h2QsCoPoiOvIZ/RFh3beobSQcImIC4jgbHo3FQCvtap66
mc1ouRuJ4qDtrvfOW9pa2clMKGP5Q/vBHonnmiznvTZyeRVTIRnb0czUtxZVLfO2vrkRYO4PbmPr
e1xukjOXXPalpm80Ud6RF8V7Ep7nmUQ6HEgmcXtT/Dy3hbEf48L0PR23UFHdRGyBQVgnju948KzD
KPGOeih2HYsp4JNow0ZOHJ23fpITQO94QRAwwmdOy8YlCzM609ZKfVdEztbKDYN0NHq8y+A5X0f8
xVMpDmSexe+9tBGoVN25n5JsGw5Df6hCVC3ZYlvBpMkr6dGxJwXpAQcsh9m+UwccFgm1QszGrrbS
Ru6UV+EXx7TIEbDI4yFqREeh1ztbB+ngreyqlylpP1I1BSmy7AiVI4essjwNtOJ9U01VkBnRSfUF
kToM2cNGfJMzcnZUFxoCcMqCZthHbhkeazjRnEmdL8wK+wukZ3lDQg+dFq1od/S0tvPQU9K5GhbR
bGhvnNp+UGME0AjHHN4QGb4huzgzjAhGu1/2eqW9NDUdzGqaMAXxGnu1an3MvngOhNy66h07OocL
zzzUZVeQuaHuQjLsNlbJfUEtIreDq56mKGv5ju0LTZv0K+Vntq9spbYs7/swwT4+RV3GfwYzpADN
nqIjyTHtKAW93DKqmbm/so/QbjBr0ew9zNg4X2YzLyitMaITdaTd5vazTaBXN7SniNbudl4PN8KZ
74zM63cqSs/DLKJDv0xiAZiA4kJve7RSRRYFmDupfy3zRrQObeIEhWfGt1S5LdtbGTg06tzxu7uM
Ng0Pfcfxuj4aJhJpXMuEdWXGfR73ODtksTUjNW01g2heFb2C85rpstVUTEP/ZGVreIvX7MLRZJZm
2eOt5ra8HtRhfk/GCmIqZLJ4AY6k/x7IkRr8NEaSPo68MVk+XRgp9Kx1TkoYy5BfYUKtH7xQv/a8
zjgOWvHYGfMVHqL3aZKnpm7O7iKv0jr96v3e6hv7Byp4fVNU2ArxSk8YLXkuadxeOuVqrymBvzfO
Gi+HmW84sO4OWzvP87NLWAXFBz9mHKrlzjGzt36AZxfypcVMFwOYgPixARQw14kuRRt/sWji62lV
0L83qeyHI/pHf+myO0aEh8KVhzhOc1+5E7vTSPklikOGT6/ThpvS7rf1lD6vsrO7mXxO0a5WlK6x
v1WEot2DFslBwrPSUS3p+dnrI8qKybQeJ04Cfp4roB+44FqcTTsBUX9bMGXZqz7v0cSSHUgTDxnd
eIEOMHzFnB/fhBogA7NP7o1yoeXWuwT31JO1MRSmvdhzvzUNY0W/qWbzeiTTYvI7FR71yqIhZgR9
rr/OS2McSmIZsdiaNALH/SgiY1cNAm2OqQVTNLUncG/92wScjmI0Q2k0lPciiXy9XK5cw7nXOuPN
FNE+Z0lEp+nzRE+iV8jlUCgztcFhvOlH84jI+Bxl1pFohSMSxdd6JjirVOdRK3oK8RawWE3kWrfQ
TkQJTGudhd3LJzRhtf5dKByIOb8mTZt3hBL3dZudK5Hc5DHCuDTBhVZrzp7TEjEqsR7v0E1/nWk+
qtgUX4bCOw008kri4TZD8XtbkA9his3u6wQb7mkqtG3WMHVxY+Ic2nE2dwb+7bNsmxcwlGerShkW
MOFe/KafBjwj5BSxLye+ro/PsgMdUVQPHGfzL/wc5N72SIaNSzgRuSsWHWMyS4Ihja6EfRrj+gy+
Ir4dBz3ZDbN9kybveM9IQU07+jLNml5Tlv7EgfAFSdP01raTfaOSsX9PIlRs2y5FKQULf+2kJ40X
+hqfIH4zjSbpBrmud1cQkEAZ7MI6iDiCaGcm5NqNmN3ypcJd/k1fe245f0uHP7R+T26tE9ZN3dZ2
W9MzG9htGoYUs1yhl1ZJajbTFGNvmyNd57BTNybHk8CtY/0axUq2BK1kIGXl+vJdxpQY9GOKD4rR
iDkiVo1e5tik3dyIonMkGF7SDP7QCRLoqIMIRxn3JEWZftw76YsA1zdeQ1mYaW52aasxQCTqPq/6
+Q8dyv8Xg/xPNDz/JAZ5HKhjP+m+13/jD903Eu5VVLUS0lbREUrb/9SByN9sc1WAuAg6dCkk8qA/
Zd+Cf4Qg1NBRbdgr8uZfsm+h/wZzTWeBQ7bhoNow/yuq7xWb8xcJCOkDwkUIAukUdRlC6U8ytpTY
00kHKMZxXi9e4drEJ8JMvSAOB/UwankeMECdbiWY+LOhtd3+L/fp36izf9ZiSS6PvAHEkAtfyLZ1
+5MMzJpF3yTEqVO+OMalKpfhLYGg8tDjzPyF4uxvl7JgJJK+bUMP4rChf+KMF1poQVVjwCDKNGeX
SB2/yocwQPjs/eJX/e2mrnwi3Raryg1hzWdBlmA2xBrj5RvdZvLZs2tom8xT5EOxCFY7don80UGz
auzgN3of3djN4vjPN9b4WXrGneVXIjqCS0VKLYzwTz+3S4Zo5JCDqi5UaXUYPSDyvl3mtD/cJbG8
jdHU5GDDDTp1gNJe7AgpxAZ2Zf1VcAZLCR6RyztuxY7Gw9jWxS8Eh3//+8n1HRYsn9D8UFH+LFpL
ZlavxWH7LjFLoeFJ1UkrsNX+820w//7UgQXqvLyoJx0P88XPl6E9UXuNEeNLJZE53DjuBCBFqKXi
ZrSm/iJRQ9wUA7Zd3yqLkXJX1XAaRllY7yOunPguac34rmlKRWhQo6o1YRQ+RjDgtMWCV8mRLbpM
cEVWOd31JeouaGV7xvFjT0QMPTZT7OZYKA5cUAG+//PvQ0L20+eL/cPFUuIwnmB5IcPq55/nmpjp
+MhoSg8ZWK5Md3eEV8nNOBfjtqM9cPvP11vdK58v6Nkw2YGq8RGZ+qcLRl6KhZq+JXFE+t6yc07G
wgnIvwHMn726YfsALnifgtjwKutl1J2Tjhy4dOlbOSWC3DV5SVO/eNlZDP/+l3KgXJsGK6YrPz1k
aWu6jf63gHxgJw81K9m2COcPKk2sWWhX/bzpcv+f78Tn99eEt7+KcrkFLN/e5+VkUYQvRhbSaC9z
q2NsMqVnW1e/YGz+u6vQ/uJCVM94Vz59xQOMYsK7GPQ2eY3WhUgLFGid84v79++uwi5g8WAJT/kb
jG/msE4G3XoVWp9Hw+4dROIy/y8ljUiTO8Ye57KvcRTEbPfp1Wm8stCmFuIQAWvfICqNr0bTWu+/
eCzmJ1EjuxjtCkmpbOgr/fT3hfEv8PHJcCAMKft76w0s9vgb7ezgJItXfzgG8B9V69ETaY1EqkSW
pWGiyRZpbyODMUzQUGCOF4TdlXmxkwTKxwC3o0IVaffdgVDxOfJJCquaY2/1keunUwul2Zy6xN0Q
/Z7bd4UCaXw2HcRkV5EZ8e9aTK/rUxzSvAVloZMIBZEsHQ6dSMssgPZBU48kT+tmaehJMP6uQYmH
EJ0PHJg9bw8jYsDQzAPB2lfQpCWwMZ3eetuAltYyIWZkDn2QANquHqObWkXiMBEvmD8x9kL90VdS
667yuBiW+0HgYyYWK46QXqGOBEwCAOi7N2latGvbYnF9GjppcZBJLpDiJ22sArRDIyAZaRZN0Fec
C4JWdXOxWxHr0Z4uTfuk15pC86SHEVPgsLZvyqbNdMCwxE1jrUXjEWQl+aqckrpwvrbqjrDBEU3C
HKyW0S6wkJ4/us5CnitdKs/YEf2LxdVAljT6TWq6DQ3VoZTAzFrSk3XRaGzfRmfTWjJoKHIUI3lM
N2hx7yJCP8QRmzL3J+twR7iZZJCIVVt/xanPoahOcG0CFrBBAxkTSLQgqtc7aOdFTtPAsaO7fprY
8vC22JfZTABkRdxS5gR1T5dAVbPGgD9d1Ms019lHOwqOm1gsmCjDvjW+tKrlJWDcd28wWddu+I+1
AE9C+qjbNlPFtDfriXjaJAuXp8xMZv16qlLaB8ZU6t7OQ8cJWYJTx9HsWIRPyEiZ2Lskr+W3sCIa
Om04ehJm4XEGKc4YtGejxQy21eqG9GuMn8WLK1TxFiYrWIiaNEmuZ3L7cPSmzpRejGpp/oO9M9mx
G8my7a8Ucs4AWyM5yMnt7/VG3sulCeGNnD2NZsb+699iRqAqIh+qCjl4gwckAohBKCSXX2djZ5+9
1/5BpWgV7eqIs+1J51Hh7gx14p+DpwjFxi42gNwp0dhIBa2+NFOZs1wyYsXSCZqJ1ceC95ftGaiC
IQoBi4PVqrCJeTXT58x+hFRuPnnvrBcja58BzEHzqrEIHzJseBVoqZKwcMiS4DKSw31XM2+trVxS
h2Wd8A0L4lB15Ra1GY9W0hhe0jl23rc5VORAhKpAyJLfc9+jqYSiYWy8DhtdT5a/IwWGxK+mJjy3
XtroS5EwCN4FVQw7S4Eud2HRuQnIFKUZ9PHQOB5uhDikTIAyvRyvZosNK2AlSGJtaa3uNgCDPB0b
sDLhHeAu94ewVNveESdMk2enI2p1gWafnCkKdECBtQPe1JqFJMaZkoJL7DSZoJXQWNOPgsUdPXHD
NMgdmC5nOJjYND8xSI/3XlZleHCpZo26Pe7agF1HmQQFifhOiH07tA7QGTL2yzErW19v8xKP29HN
ykDu8tRhpa7tgVKiqOkXOA9zRGUG0lpzvQThxBGIZ2ZMD3xmGHFZmuNmWOKw33uNjpCbV+sCoho1
v0s/NLcVValyp0E6VxvgO/5y50ZsIPEmKv/TLrzEOfqgLbODKKbsuwM9wt62Sdl+5l4X3rhICnLv
tTbv4X6ie9NBVrS2TRG1V8JR4om/UnKTMKev2+MGiJIuK+OxUKWtIK/AnaIf6abaDEEjHnPAc2fU
snjc0fzq3+AowbSmkrAmcg6RnSr3qgCgbq+sEDerpL4RnAnDTYG72ju7dps8ghHlOx5qL/2M0965
tfwlVOcajW6EjFYZe+f6cb8cyypeAMcDMVN3Q9It4kz4bF0DBiPkOiFm4vK1MOpNB9F8ZcOQgqwm
yxAVecgq/HU1smXL0+pItgUOV9VkIATzODL9FgdLvU3B924ABTjflinP031rBQYDx8J7DfmXNj+i
YWyxYUt41yyDratGjS5gjCBu76tarVnCRiOypvWIIWqBvU9XaOGk+a6Iig4m/ORaX9wL5nX2HfEm
W2lpyDfKCzZhTdxrO0xdZ3OMW5k5YZSwDxyndC63WQnPgfsvpW3AjusermkbBj9ZgjgoCtkQmYPE
tsOqzWTESyyc6XfzYMEAsEfLggjK1/yAkkkthyIXidS8ZHg1AUVpez8C1MEm7Hnpa8HLqbn4qQvN
JKDXkvAjsfhvaVLH8a5mL/eY0D6B7cLJMy6cqs+fym7CPjS1yRfIM+ghllKuTXEppbIbr5zz5rhk
bfploiHzz0Hp1S8zJ7gY1dkE/S5jzVrAAYTBALUtjSLapbW+6UnQX1vc1DD7y7C9E60YOTEmg/sM
Q6KLtjxKoh8E7dr7wKqaZ1kCGwNeldGM5drQhem9BT6wY3M9z+xXfS+6D9uimk5OD0/0OI8zCvf6
gdx6TSjHS2ZUjDs10lhrgkCNH/UAABWegK1K3p5WW/MzQOHGUR0seFoaAgeiE5Dg2EtGfM2Yx4jr
9LZ1wr1f8poCaTwD6bJCEoWdu95Wcb7+VAdirbc+i5ucVXQJGh0nv/anFdNhOQdiQjRveqnfTI+w
PopKb9eVQXiR/DfMFLOT4qwtmhC7BY8EQSEzIWZsG2dlJJLwjkq6hKfsbLyvPvMpT0fFi5p6b8pc
4O36x8Hu3+LS3wj1/emM+39VEVBIkL//k7i0/o7fxSU3+M0VDgqOg7oOQiBmNvo9ZITsxCaYjCLj
g+Ov191/qkuWQ8UjeULHdj1Q36EvOEQb2XfZ3/9muRG/Rn0POTI3oq+KQNM/VQ/8T1UEf52/Iwf6
LP8gh3Doj22iUH8dUFuuVmd2O2zDEF3vWWn8NE4g96KM/rdEIV7wv4yBfC0GDMKYrufRWuf6gg/p
zxlGjkXOrNNcbexKg0fpR3UYbb50UXEkoJ4PKy/+gNHQZ9qLW3uo6CsW0/gY1knz1nZecyvtEWwv
PTTnqGZsGPwQ3BRh7Q2v5F+xJfxT207fcxl7F9Mb6y7vXXR2NqwUwScs8iHPMP/K28whtE7IPd5D
R/o1a3BwIzTjD5rAnG2UpK9JvAB0EhxNNoKq1nTT5cnMxszCfL6Fuzd8M3V3N4D6/JV4CYszJwjf
oyAzxzz2QSVxfNj4U3GphnkFD6NL8ArAUqt77e+Tpm8+5wgzpvBYuECrab3dPGNwY6U7w2T1/Tjb
9yzHWKLXYKqWtFymnYcUckDCZ9UIA952N9jZUkt3rDVjq3T2JKqtyn6MIQtnTnSSpPETscPv6lfq
YsMaWlixcaQPx0tIF+/4ynJOQxnAAzJsYpYuwTeNSno3lE7/UZHd7fkZ1T7pdLvx3syknGmf2thu
bfCKGW/TbhYbaTrrR5zM4n6pE/nZC8l+pgdUyykjH/zd4JihA9M9Bz+7RYn4XLU4VDZx5vKZw8yJ
00uQeeErvS2xtUH1w0/WjPbE/kKL9OBokZxQyMyzkSPcq1GLXFywLqgSa7JNszmu4qXFRdXRGEUp
Uf7dJZPWXRCMZviHFYe8TarqML5IYj3YX6MYopyGBMNMWZdkOmK+MLFWHShO6rWH/teqNLuEPX48
GF0QqTagI5oX0H5zhzYouqfC5pSx8ePZ2Jvc7sVXNPGEp/Bo4HiddmM5bZ0o80C8+vVoNg6OqmTj
2wZIHhMm5GwOIt53UwyZ3GL/Chlj68b6BatL1xudV+5n1OJvOpLpxswDTRTXiBtnzKdFFgMkYD0H
mBE79WUZcyyrdehjf/BwiELsstYrF06N/Chqp/rm24nSO05wkzqEyGacPkfprP93pz6XUhApHsKk
lGRBQiXw31U9YDHAkMNh0PFM77QhKMZzgYfS3JpfpQYpvLORrn6wv+fwvaoGlxaC6bL3RBYrVozC
BdVqVeuC1eqb7KKCWctT2HX1myi8Eq9AhkJXecx2h9kh7bsh1WjjVihNGm+iBCPiBpDZRE6dTc+9
FxTRB9dE7p9bk4Cmc6qBscoOi7U2uZrmdw102d93TAzVofDhbO/LPuJpwuWDWX2xrUe3wI+0G30W
TgtTa84t6lXR1i9ATRxjyTWDJpeO6ANwReD4wXXfdGQsVpuH170U0LafTdMQGetk2a0krQiLiwmt
mb3aGOSnRowwT+Vkm19QVTEqzHne7+GE9fMJDjwnQRJEgdp79uAWd/YwjZ+hZ/S0zeRAPC6DPkTr
vGVZd6mj8leAYX366sGM+5ycoP+AM1U96CSrvZ0c/QWDvjXky4YjAo5ZJlYsOwrDmwUKlqDG4tbg
BOCz3hHPXmhWaPtM7Z0A496JmUI/ODF4tk1LWYKL8s2ZjMNYCqmjBth0IRMGH61PiDHtNUhbHN71
JPtvxOIW7pd66ojDNQnIsQgiRAZvL9dy744qs8nFDKF7ieWyQh487Ee4OHPPOcUAo0gTFIX72leR
621HNx6O6USGnGNis95IaFLp9axmjqRhPM5ivzR2N20W11bWk+vp9KMr2cqjEQOCw0sXD1dlXnfJ
Xqbe+IoZ261OTqmHaDMRBGQUdWHcbca6NtF3w6IULycWruuglzwHQNEBJYQ3Mbw0Oq2YM21n7m4Y
P+v0JyTFoPsVaaepv9TQLNO7TFyIY6WrVIAXwHFG/RCzm4nuOWlZCwdNlHu8dZy+KZ6bkYjGx9ga
0/x2bnIHaXkM1zV8Uxu36DAEZc1AXzgyGV51DmuWd6QWtBi/8Tk7FtOOJTFH2mJoWbzz5yenLLfK
/irNZp9vCZpFNYQbUo2J91VYnDBJr7GVhL/fDRajGkbQGae08izyCcXc4I6vrd5Z1C7trIQnkh0q
8zzG9owfBi9XHb0APC+IrbRpoR5a7E3eDkCLu5yaOZD+MTHwq/ajp8C7Ffjgefipss4vaQ5z4xTQ
xh7egVaHsIcxHLIJxtyof63R9eXRbtBNjwk+RIrsklWzmxXrhq2QBWs7js+4qR5Kw91BJ6zuwzOL
WOj2+BQpmP30RkfF32cj8HI3OoYIsGulVsXHMnRu99T2YnBvZjh99U0QtI4iU+mDr+aeBEB23ULX
ITI0tHXyTF/AMuxi2x+yowsLs+ZvbzRef6sev1Hv4Il9Ro9ZdsPzdxx/dURW1jRJWgf3Y2l711PG
8/WKCW0cdqbMPJdPSEzNQwnds7sAdxYfreOn886SiPA0clTIYR2Y1/4OU4v7Hjhj2n9piiyzN7qh
6v7G7yuVXpOtC91zCe6oICBixx24Tx6jdoiNelbiyKUyFcO+1atlbZv5wLQvGFw/p6D2NwhXSEFF
Xt8Ky+K4wCkFOChbI4TvOl4C2M0taA08S5W/kzNpXtczFSm3ghMHAYJTQDSscEXzYywV+AqoBO0+
Xyr0lSSrbjkzTF+BtCvsFjy2gOvgwWAYWriTAYXXGtAtO6zs4BJTJwAxBDxzLSDpwzCqsw9aj1ir
B+U0UcEu7Ob2PAxyeWnKArJPT6HILuqAN7kGUvMcdHmzSQlUAHid6PRzoSuKHDEBA/wtC9pN04aw
2VpvvHYcMx4GE362czmcUK7ENsSeALyJekPVq/RQdNPnQqTmKFz83n1Soo+Msv+uiqm5o+JvpDwx
c04agOVrQ8P2j6nEqbPheyViPkQNE6CpXKjbyUIL8cYFbb6xqgAfWRgqxJTg5ONk3RPg7+adqXuX
Cxofp01dIJCbxI+rgx0u1gfcnncuE3M3+UQN0VwUmT+/v9Gs/bE8kDviaVXpfeb1y90sQT7y5Gsv
SgBgQei3PhDBr8H7dztllfWuXjzrG2xMaiuUKi9FOOvHgX7mlH7XnuE+parzGJnsC5xev+M0J3lP
Nn6xg+UaEFbF9OD61UupkUcoZiBhYkb7gczqsAM+Ep4pfoKPnzX1I6mo+SahT/qm6wp9bqqAw0+N
LRqN3T5kdjzyOOX41MmkvRBlzXmz+doDG2bn107nPk5dnO4dCdDGww66ZW5u9spotWHQTV+5efUu
TPvuh41DZgsFyb2ZdNB+NRIWQDKbcNN62PLgNNxlcfPstozgeOmsU9UlX/4c1KxMc2oH8GLwJ+dY
OrTsj2Fuzy9VMi3qkMX+z4Aj7mboxXRuGi/l/G5X3ch+lZt611E59La6t++8idd6GJvgRvDiPLbO
+BJOKLTzQMJmLHvvUk0hMcxayU8Vg2CGoSMv7lJVZxwwj+wvgeiO/MVX8qNG7R+bfQGogSbH3LfG
LZuX5zjHS7rxMSb/cmQjyKEBrvpyjZufpe8mO2zvMoZBO0LTNyUbzokc7i5G1+x3Ecurktuu6H4t
ddRDLjTWXg0cTzHbvRZlEDLjVMHOwg1/DroYdFjnjWRfurn/KlQ2/AE0+fes/zfkpv9p1v+Z1+9v
7+OvvxBF1t/y+7Dveb+t+14Qbx6uCX4sjPS/D/urDMAqHRbRCgOksIk5/A8rieUEv2GyYIGIcskO
DrPFn4Z9ICUuVBF4IqDxOI15/8qwH/2DpfdfdpJ1AMfPsuoQgE9slwjRX0dwFeHfJD2MmiVF0J9m
2Sdd8wg3np3XzbQshXXMCHE7N0VixEE5nrwiJKGfpkbGhI9wJa+4kkOuwIKQQR/lOZ5sjesf20LT
tVNPaZHzAM30O51iV6Fxp6MBiXFUEYHMMMEHG0UKA7RF6r/J0oGQOomkPg5QJH25C1uACHKMDn0/
vWA1C6nZtDPrPipSaTa4GSeIt/7cfHg2sfYZBYUneA+RPIMqUPDXP7X8L4+tH6U9xxUZXbkSm5yb
+CB2EmieTUrrgUiZLyrbgRHht6++0733QXZFtPueHykeix7aBgFeLOQ9R6vIT4YrvugdBAw2P819
qKNb5RWAMaB1XoVzWoRM72WjUDfdJP/yMOwgBsKEKDdgwxHgmQrOkmaV7qLtUlwDCQ3e1MA5rGBu
hAToPzZYF8/jXI5HukM4jI7AdxtqBA8Ze1AGRFj6fdCHBxSU5qBHNnKstMhJuXl+mJbho4668b51
5xY7HQx9ji7xrfBHscNE2+9tnHqb0iTPfYOpjMgwZApyAoKRhIgM3VB3S9y1Zypup7NjZ+YbEwjv
JTMAmCO6BACCvmDH69JzsT6PFImipyFKGrlpB1DaenSWA8AE53VBKr2aReb9JOFhHetCU7LF53eO
CKryA8w5xSEag6lou6bddT4ae5z47o5V8XXfQTrLynqZiJjoQ0l7CS8vTmanNrZbcFDYM/S2jOHh
B2wsn0YU623USXOZi5DNbpRZp7CF/DuheWC8bsuraJ3Q7S7wj6DZ+AwFq+BtYKrwQ0aTfI0Q+k9l
xGSwtIRy/MkrnkCxTcQgeW+WgoM7GoG8sI4lHpbgbPbimrQj3/VtRAKcYLwPV3Fsu7jeT05pHfrM
8a9HaVtXAmO72dWpwXNYzQGNc7qSb/M4DscZP8RR0X4g2VyN4uSpyOalUjBWwUD2txUdwbDxu+Xs
ZgSyiiXC+2lAtWwonUFTILDlkev6yAbr3ZnjY9jMsI0LM1ovceVQwswrgAO3jN9kY9QzfEv/kQtn
4UoJy50Jyukew3ZwmIzknRp25oMzpXWx0YEedElNRaDz703th8egodRL2hGFRsAhWU8M2fWIDkSL
Vu0dEEicPcY6fQhS29pPLJC7jW2brN7QfRN+qVGpI2xg/yos5ntiXGzNmEXum2A6DpP1TfcZgfBa
nowV1LeTpi6xq/U1QuqpG1XzGC5ue+QyuA0D8VjEzRslSBxxFWgL0bFb5zy4NkT8nAFp38CZe/AH
/30JUgIwha+PmZor9BWvfETtC6l3yJ1bZrrXEDsFjmKnOHiN3Z/QOk5DWEMyc+2D20jndqoqADjW
8uFpa3gfh+pbmZAMlPLYgt3fodju0Ai/ZcvyXMeG4ai8Zx/yBv/vdR7C56TWO9PQCB11tA6EEsO0
oJQNQmXAKx89N72SdvCKiPER0kmwYXGU7KcqfU9c9S2iEfZnjiNrI5cKep47Zb8S0T7EWXhrZK2u
qsn6ztbmsLBN3a6dmUbkV3AuzqAqX61hDO9cIIP7PFffqULYCng/rWdAbbfZXRaqi9eG1gH28QVl
poV06VwLDEEEMw2HhvZg5SuIkG1FSehjtSz4j6JzzZHqGR6NobPkT5MKgq/WV9XBCtNHz08QT8V8
FVV8ftmYsJtq4tu0g1wyN1OzDZcAmmWIkdZ3JrFpvHjaL320j+pP2mLaA+XPessz4yaCV82SJK4u
s5Dupfbd25gW9E1rRckG19dy0lVwTeAFCMNSfRTx9It0yjGwoDhT+3MTF0BhC2Kakw/XMgyyDxAU
F1wbT9HQnITN4TSjQ5oo5A1wSzr5Rt4pnQ5/0cHRsQAU99k4PtUVSSPuDLYzLlqFxf3U58U3yh3N
acpYsYWZez/SJcYJ+K5yRPxVpgwzQdmJQ9ZRIifBWBSUWR0KgdU+5A9ANKSnSniS4ykr9nTpnD3h
SYpAAk6wCAwsNZfwqpgGELPZ8mzXIVzOou152zYEaprOPFJn0G9nUmC9cYZ9UkQVBAZTPcTAHg+e
5vduXarkgU113dHBCvLBHnba4IyA91SV+nMxmDwQhLtj7FrqiOkkCumvGrPiamSLH8NdEFzgywIR
PPO7mGqzME5uV3B2Rr9MDgdIVWNFSdWAhUvx7522sSuC0eiH8cQ+kLhEKO77LEFL7GM26R3Hfvow
V1el3ZA/MwnBajXsQXOtuefymgqMEIQZxJwyRmcWgWoO/LCD22L1k1jccFajlq3jsngTZHT3DraP
N0UcmS1q59l7WyObsLJXeHfE3LrTBYhVaO2G3AzTUy14DV7YtJUU98EHxkAlIOO3d1ORQ/xAm6pb
kGZkBeoDWFhm9iQ/YYHbYOh5C6goZxrauXS78GYhpFr+sBV20QwS8nYu/e9T0XdnPpg72wTbEP5D
LG2IoWh84z9ySMAH/HIXV8R9spw3wJaKP3vr586VXc3v7TBfi4BsbDLZ920xy23WijvHyXFYQAID
RZCuICDF96jyjUzK+iuy4TCFkpYK4TTTjh+hjSK+xGh18zjtMHe8FWL2mXYFyqaEK6+mPRYouhMa
9wmADPem8KyVyVkdgtF6n+VUfBPS6CP666uUGGB7E6ermgUJ3iO5PUvxnKv5JquS7kTRxqotAV2B
/xtDWatbyENcpX6JbDuW87JLgnk4l1Huneock8PWJvwGMTQdbyicyK4cgGrEBHV5HGasT7Zpfngr
ggvCnSBelsg834PiT64llam3vmaJGQVW8TKqerkahrh7HFh1h5lSB9VE1vU8dF+qLg9K8VexuSTR
coYzxzDxszBOuI8LvwMFpYF34Pthm0D2KATZ1kVMTNP3ck6oDRzB1eoUGSKfO1gd4jWgeGkP5754
oh3Q3WoJ/ynKwEGwjeMlGKj8vVdJfplrxT5ehEQoFLrjmyr0rgtdweGmQzmtZdvMe5G5DdnjgYw9
KyfYaluLfis+ACl7cYIxb4V7xlqLVNI40dlI88RsqXtHcZquNxAhedv4frvoK9lNWDk9Asp62OSz
quZt2c25Wtityyk6jBOwbHrR+td0zqlwsDLL07uazrT6JrIawEKD7TnpGZCSfW8XDnJB7QujD7W9
5PiW0tlzfhrPns4qiFGJdjrHjfWSFaawUS7qMruFE2LnGFL8OfzVNulITsHLPAQA2gjG7qhKM37K
DuSLtUN3KWKyVKTyv9uscr4mkP5ooMToLIq1sqFQGxSUKr94LPjjne5d015MIjgSQnMWV41tZ+od
P1c/kuLDzH1a8iUrsNZYS/7ccri9tKKftqXF84yKAsLUp6TwzHaxjX/RSTVvKJYGxWvI2AV7Itxj
8hMyjLjKbfY1FGPAWdC3I+s9cwX7InsyeYvTrenyvfHHpifhOOQsovKKcm/tRfrkZlYg8Q/FNd9x
7+e89mUDB2DhS7xFgKvUsKU8Ax1NQPNHplroUOGMTL/cbSAoMH0kZaSHM7jx+ol0efAeF5BUefs5
EeinRaAberMiF1wts6E/r/eXdTVLk5F7Vwwkc9DPCq4yWjCwuXVZY342syUg0ZBhtrA7okCe5j5v
3dcxNVZ4wYIieB410HB3Hivq0qD4FLo9pZOeLGquNLixelKReWhygdLqhES4GPJmKj4I5CKgcY/Z
SBeiH3saX3LZkenl1YYFzE1za9cMWlnHRsqm4QjQpeImxGvjXSYHhw+2zbwDsGiVglMwTw79yd5p
5O2TWSMKdjUF16WXACLQSZy+gEN13rpo9VOyDtHPUV7N9Y5XQz2e1gIGu3MQoJY5zKebMVgMtBO5
OJ+Rh+nlaE+zjdLROSttYaPmfr5acNbf0v+nJ2hYlhgvsiNobbP8LGj50NHwYtHIANypmFAFbdyl
vGzrmfHYKwBSVF1rwKFYBvIWW/F9PySvgGDEQ26X9Tmvatpd1ncO9OmaaXbIt5o+oZ1oCsA1xTxh
IV3HO9ftz9Hi2Xehsss719bDthrJw210m9Thhk2u+hGPiYMs6fs/qEV5Zm7i+sRBwtIoaxIEUm4+
Oubi+nUcRPEN8jOlUHZnsfIkSTbsIkck7JBAvr/FlfDnnU3wga1P2MUnxVn8OxMftfUa7La5tOA7
bXBBM5TqCRpK6hp1oJykc7eCunIQL4nu4gtbxgaxXQzlE9yCt650xQ2bdX1QCf60PvJvF3fo9xU/
gCbtb1iwjSiHxb1J/W0WEWi81CGUPWZZtpBYYr9mVRgkP1nGh5na0e3oCWevFH6XAW1ZskyK+jfL
BxH6b2dKN58///43d/Vo//cM3G2v3z7e/oq/XX/H72KVJaLfhBdj+A4FkGXcGZBsf1erLBH/5tAA
IQTm1cimDxT/yR9yleP+BigZDSnk10g2rOrXH9aUtQuDMItt27EvbEwK/1LyafW//Ck1sP7RJKjQ
vvi3a5OS+afoE08g38oW4e4ojrA+F7i2t6Ueu/ZqaLV9ovIUF7wIm0Pb+mLbLPaPBRrK1WCmMIY6
qRKEJaF2xHudmG3M4N3ndFxvF6fV4wbYBL5PfM76MXUGjbiawGLhcRGenCw2FSnRrfc1DBDglmZ9
feAa4eRfA/kpnFjcdFlO2QzuE2Xly4/IV+jaAVSicG+bZRey/D/5ZMiDbcUqjTPD0JMuLPAoZ9t5
0NDfKD3/X6I0f01+rB+X5615Igz2Do4iPvy/uGt63o2JTYfCzuqri4yaEY6QeMFrOW1zGPK/Bx/+
X0jA//+2yYR8xv/97fW4GrL+47H/fGv+ogevv+sPPTj4LfbxVZGhCok2BTH3yh96sPebD3M8ikLw
sBFBFS7+/7rBiOSAo3Ycwh42P9f/vMH4TeDYPbDUpGhsbj3nX1GD/ymVw8WyOtN8snDIyr7jrb/+
pyBGmrFWomPqB1Ac+yngJLqnbpdLhwzsDkYXrZ/5oPztnz6iu9+l5v8ABn8nc8bSv/+NxPhfbmuI
MHwkBCRjKv0ih0fP6kj705cFPUfUlbW71LIp9j153Oko5yB59Vt8wZRZDuP6vl1LdQcOlVs64cMn
ty26dwgnM4Et+g/OAU6fis5epOpj23eB+zKxRkVfEmb6pGgiv2C5MfbBK3z+iMJRFC6avpvSQ9v3
qEom8sRNKvvhNenQm/D54Ie/gbDLFthE5UynOR8D0EMRmKMFOHA9rJTRBxSFmI5xl0fmNsfVjgqu
+bvAH7XaNrBw0eFB/epy2yQ/wj7xsKkwa64CGs+EyW33CicXZglksJBHCz9iU50j1nLiNYOIuDIp
YAXg0QEfEuAEi9w+/oglS/udRA1r7t1c2u9MrMUPur3a5jhlrQ4eIiCpN/4YjekLvzSBGpqieLEO
jI4wsceekWHjO0XwiPNnerGQalgyz2ZheUzNV3uIM18Lg7NuCG0LzTPt0yPFctMDSYUkOkjbRPv1
pWB2WdbbJ8VFxaucyrV0wxAQ5Md+slp6OGRt3eTFhB+udyeaWqsGNXtnGym+yVGPNQAS3TqnKbUy
LO7S6j3S+2Rz93VIgptqMzo37K0xvY+anUdd9pSF9burKYfDoQbLesc+mCNsvYifbSlZ2BZFihcq
xdQBoZCZnYrQuIca6SxrEKS0Jlq/k3qZJZKkAxXLbevyNfPF8KMLO3DEMD0psLDjpGxYYDhwX6nl
oeGXVCBaazcVbQt+CCfKFTUP9kFwRnzO9SA4p0WztRkEn9tRNpJAodV38G5kUmW4u2NTK0CA+XKO
U7BItKrxtbOw+NUDivhV94SaNnGVJek2M0H2y1B6sIYioKmEadPsFOk1XOOyhdmB3ZdwfS0r6LSu
n+JP13Wqt25Sj9d6YgTEohSQoKwiMTmonEn+iY9kcrfKS/Qr74UAxoYZ28/UpFpjzc/bC6dc9ey3
+FkOABzwpQlSjOveYBxDyK5jc6xJ61ILPHvJMUwU18sSEdHgjEk+a1+VSc1Y2qcBNpjWfGIJzx9G
IJNYSybod3kUyBfwOMweC8fna0sX3E1RWeoHiQ8Cl1o5dpcwV2l9HMAAH4rMxl1PnX14dHSX8oXr
abmOAZWzGl2aagC9K0G9ReEKOY0Xvh6LA2/EVQ2rX2xq0jAE17CZgWgsRwM1ehwIqGTeVPYQMAMm
z1b2+inSeXtflLS4bHKWUDdqqgkJBSb4KdN4+e7FSYt/yC36u8CJ8seiBAO+1NaSEpgZ4y+CqTHW
FNAd3sVJq5VSgsj96icB/oSxEuEtZvf5aeYkrngYdPGDX4n5peyX6s0f4gw+TdI57FwkQusmGioU
HHBH8530a3feRjEDyb61ptJiBHQKsYkm44OEcFeIGwMxq4oYYJuLAhiUMDv7SEnM41VQUklPCMX2
99SG5+2Xz83yWMKA179yD+4FvoWlu4nF7HRbphJssV5QNyC4iwZeIBKI62Jd4HLfukuk4YS4BjUI
V12THxa8qQ4s80AH/YGcWGTfpLoNgs+a4HBwMalCF9sRxUBuqJYF4wDqyTTis3Q13jK9tUli5ukh
WhbKQqJArSuWAX/uCz9kdjyLHiJ/W2JbJT7DciYia9K50OYLMnThKaR0HDivhXA9lQdrNJF4Fz2p
hSMu9jwsDzCGyhFTZxvRX3kEYWMFELYWBt0bCQiy2RmOjQv6KGbUU0YXj0+JOM18FHKApWugN7Se
17m3pR+VOZf8QBPCsa1p0mTyWmC+YGGgwOdAIzpI+TEOy/mUWN0k9TbOpPAv6yuKRqbSo1PtpIpe
4l2L6phnXKaKwtbwXCHm3cwm9mh7tCGXiae0dvzIY4eoHYaxjOzcscXDFTYgfN16eEpgiLs/tN3W
015rXJM7p1M6+Y5AaL5moFwvo0uqfNNbg/1LUiYAVM5OR7UJK5vgAm4yVP0k83nXBZn9ytMu+VrM
mF13hV1/FWUSnZGKVbdLLeoVYWxECq+YJKxNniTpUeNLbCOZxhyxTzE3PIhcMUemKd5a+G5vfd2h
mhNpUO/+zP4Lj9HENzyAKk33RAodaJ4kx4DsSd7jEB0Dlq5Kt/YzD4/1GIwB+JYnFkE9Ll7wnbR5
m7MOnWLc8xJyyakNTJrsiz3vqnEyfKrV5EW4nsMmfFNTAsovCDn6czd67B+DUS4fBqGaSl2/77m9
6ST79KL/w96ZNNdtbFv6r7yoORTokahBRbyD0/HwsBcbcYKgKAl9mwkkgF9fH2y5riz72uFBDW7E
C89MkadBIrFz77W+lfbQIch7iBwedJgCyyK4T4DiDzsf3XuJHqrlzS9hab73jttAjm7L5CHsMxvg
F2uaJCimTTwn2onBY2eMPQ9dwITpvi1TGtx+XczsNmk+3XlaiKel6JTamYQxeNsW4Euwo1iY+8PU
OFD/ewlleFvmiZa7spbjJ+0QXAzqcEbSWGJcYaOjmRnTxgB0byByH/dhJcmWXyXeahtmKDvwNwaA
+hPiMZG0a8+LnDCxvzBLtr1NvgzpW8LMZtxUbk2CG1wnQtNMFM85CKAcnF6LwKsE+Z0H1+5UYHI1
YabQ9RUFw4LJcOgUsgXTAKHfa16G6QRyZegzahA25BH9SZi1/hWydRwpFGZYNW2D7YsSZ/Gp14z1
tXvfbP2LfITdWcCbC0CQ4tPcLr3wUXAihup27lQ13VEkKdICOyzY0f1+LhWCRDtt6Xz607wVGkEo
Fi02pv1MP/VumheCj12shuWF1M3o7gS6JVD9i0fsu3KQyAdVHfinDMI16jZ859vRjhm7ZDEoGTMR
7Li99mnWcF6KzwzZg5BsOIT/BNPGZJ76RspKHTG+eUegYSG+xWXKn7VuMzZfO6sQ/FaW/DLAmMGk
Yy3EVU86heDKvJ4UeWY97m1ujeJuZMh5tBZcrxBmPfaPpEOjZvqGdy3BJ76GVaqvXIXXIiLrd7lm
aU6vnuWl9h6StIbmBS7uJMYxuDEn30Q4OifZ11bB+9CLZygcQoXxzCf3gw0KifEj9q5VBDoHnoos
CUSSoYhw35qgqXlEERzjWUHL3YmbN6dZqPDE0TNObqY6N15FLvr3GZttjiR5QPnWIYx9magWbuMY
PJ+Wc/HM1RoukPkxtwpEh4zcNi00WxnSC7p8GVMGYtQcwDg4Q3EJTj29Pjruh7iTKEQGzwgn8mZF
/olmItygEgIPs2AtmKJDL8IbmMQ4FBFngJGNmq7GZ2caKnggCFgl9PB9kmAo8TEsqAIHtaBUQYtd
sMXAzKQriRutQ0Y5YeRgBwA4iSTbnkAOJvM4EB+AoYPuptd5DHmayT9rmK33XpniZ4gtd6ThvoQr
qZchy20mpPHNsxPjtIwUjDROreClZsHfyjJ370KlxAWDY2TgIic9EO9dAmhy0oaUF13IwJOmZkI6
C4AW0nhcJ06vmRKGX+sqcV4r9poxkqnhG3sEemwKoIx5/wjK3XofFlVnXXBmK860JtdHDzrJel81
qGg3YbYATXULNoeNYniIbNuw8H7zq1ShHYI8lPQQe+8tWpRI62JiTXZaYZXdqG5oswghTqcOgzUM
t3Vn0NOgkmENZmHT3xADiHEPkjVRFkvN1hQAVL0JtBW+VK0a3YgmvOPgtq67C/DnubvPE+k3e2iZ
xtc6iJMqElkyVGdozJLhNK+3wFwCXINnnhC7BwECsN4JysQJPV+1wDIj15z8+IwiD+V5YjLDHKV3
znyYukBkO7BSfd7dlsxFQL05iYpRyPmFj8evQN9MwEj4xYrL7KXiJnhkEMDskcPNhEEvmAVKSSOu
PicimKBLSb5uYTXOZ7HYM25N11Zyy/1tvhLtTN3aruxrdgD3sbetGIatETe3I0gn3MBNw/sp8iwn
K9LkTdhjHN5bTREbvONWfCw7Kwi2ui+JkJYjeNly0QbLojWBeUmCnLqttJcVXufVPYk6KBrCCKk4
5x7VGcs5oUaudiHCUADqbKtYKwwyltCxD86RlASEwZXRjSudMkXzxJ0YAMrvfPxS07pNZfUvwnbX
MJMTmz3fbxjONqyChSccEv7EeBkqMUOkpQrZcUcV405hH+BL1i2BUtRU6FspEfN5nzNbzuiFkyS4
gTlEcznwSFl2rJEnIoboKcAgm+HiWswRjmhgpNOL5ChS/0qh+f/RZvoPyy/DdPdD5+QPrkIm8//1
8U1n5Y+tpV9+53tryf1gAqbi5hBkC6+9pd9aS4gQLTq3PiJEfBS2a9MI/N5asu0PNGexIprARLAX
2P9SGtq4EW1wHNBSVjJRYP+z7LKfIR+Ox3pwvQDEkcdfXJFaPzZ5XIEvXyyceQmmkdZnQqo49W2W
Iuy/xa2Tgp/BydQDUrTyQlltBN1oQh7EwAZHeCQJ5kTCTWvFu//lS/xH6+nmP2ylWCEtsn/fhrx9
K9+GH1fJL//+11UCzYzLatJqc8G6rD3+31aJ5VgfLOzPXOqAjqK5Nv+/rxLxgf49i0SIUDiWt/bl
vzf47Q9r7h3/m7Yh3lP+wT/pP65a039pUQP4aOQh2iulh44g89uftKij3cUVkcTzOcTFg6EgkOhz
cBVMVgZPpaWqbh0M25lT7X74fv6kB7l2GH//whhuA8jYGAf4mD+/sNkmc1hg4UFXT9IAAzU2Y5xs
R2sy/i76kQbvH18qBCnnYdkNiRb//X2AHzCdB1335yYOS8b1o7+fPOgVf/2B3N87a9evkg7y2irG
E8zgxVzfxg89VfARyWCW3XAWPsZTsxfpXppe+RjM/niiG6n3XlFa9k71k8AmlxN/MiGZKiPetH7L
0DXttCt9Zqt21x+MxY5V5JPZvAoUAxtaet8EWDP87EsbFtest2HYICWdH2Fvyudi7DRN19T4FBgM
O7ylC70NJftIEpyBzz2c0vk+r2z70cXz+0klVoCVafrsISy46+tab+0RuuNmpvOJZ9KpptdwsYzm
12fJ+/S/k6/Nn1z2P7kWOI8hKFkuBuQ/7Em2JQF/aFOdCx0M+1ATHBMPU/U3DW7uqJ+vuMPdw/Ja
e+um/dOlgNTvovkU8uwt6dPY4b+9RsTZHhz60du/vuzBn30i12FOx1gAZpNYF/oPl50ghynzWvAI
8Zzt17OFnVRbEgH3+RyVwzthkC0nwrCgoKOxMXv9fhjVQWKMRY+7Ff2tPbwRe3KRdc3XhLy+VItD
Fd44EgUuigUZRuBlsDY4W696EtTiQ1etIlBGt2ervx2zE0fiVt7H2CRT89XNnqHEyYZcj4iOWZQG
5o6UQrwQ6HTzYW+gp82XA0gLVt+zJGSxme+KQkVhfEa8vZnyu9n/GqsnGJqXOrtn/rIvrVM8VlFr
XVcg1gm/cESys0eGW/5b4JQ3gg5pPdz3iCL++st11lvzp11iJW7ZkB8Fc8ifAX1DVtdjIy15ptEO
NTurKcJrc58X9desgLI7F1Z2tgHk7qswISlEjelHqyius5owHSx+ENjxhF2SiK43VYziXg0vDO/2
o/t1tCwq2dxdttVY91Bzzew2zpuWmnC5nIjG3KkUOI8liQYX2vpStp66KAJvvAybMbhiaNBRG3bW
tu/K+sEp/PaimAiepKM3H+y6TS/++rtYS4Y/fheAMLHHAlRjxvv7hVbksFnywVdnj8HJNqBY37MX
EcTY4n10a2f8FpIAipaYGj4H3vKSSKKFamdC7bjyWEZiOTeZlROq1A/wW4VL498cyXX3cuIj2GiO
Ex7DbTAU1c51i7+7mNafbJCAOFHvm7bHwC1c79of7hRjSL1UBZY6o+5wo5wg9QirsX9Q7UzkC8fI
Q0nD61ILGNqtNTwHuT0f/vpL/JOnDrUQ2zQPnBWCt5ZMP7wF4tJGLIjFcDYExrY4NPJLA0T5gSRu
/2/2oD99KR6rOGapAM2fHwe1i0BOLsNwJlWdsBMXDFRlF+YnlJrp39wm1p+9FgOCYB07eybU299/
LBMtHfCWFoIZJ5nrShCU5OSVc6fR+VzyZaAkTsGWBbovzqllMgFDxL0HKDMf0fF5N4h+/b2tcnnd
l5V9/uvv3Prjbgw3dSWXmtQZKBx+0hDAd6MNLKzunPSxvZOpD47fN/EC5pI0QkOT1BRAmolC5bzE
DMu2jiYY06u13tfgLw9+qZejYcDuKZfRvE4wlP3NtfpjFcSIdNU3+FBAhen+VAW5cZL6hBy152ZS
zX1VMxxMaW2cfJgDh2BOi4tcLv4Z90X9N6/8h6cHExzQiNZaLzCl9tab/ocFyUnbGgDb1ZdzwXgP
9Vq7TQak1n99Cf74KhR4FJT8Z4GzWM8pP75KO0Kj76bcvazMftqbVcZ3H9TG/q9f5Q/X2Q1WKYvF
4QaliBX+dHPh6PGXch6Xy2q2Dk7b98eBvtuGQrbbGtr79dX+0SniKnvvG9l8Uz9nZVOPvP8Wlf1/
/uPOGkgK/uKscc5UOrzVv6fdWOvv/HresP0PGNzxvwUoGLCXrbjX74IH80PIcdAOfbI34e97/OT7
ecPz0UIg9Aksy7Vxv1ksxO8HDs/5wF6NWY07eP3BP0Ld/Eye5EjjuZR+Nsdjk7fwc93PkK4syXNs
t0QooTRo4X41qzvWfjNEooptU43zM37p8WM/Ta8lM/wIZSwDJnpeJQl3tOTltvBUhcgoR3C8yFWo
7zRkNVCSJIqwxqwbw1tSuGeJicAy5m0v/enph6/8T+pYfIPcMz+UJtyufATqPQABvg0F6Kc9Q/AQ
xlvcj1tfL2l4XBAvDwdBqMxy6nQPsyYgxORLxvTtMqjM7iu6CuFD0tMSnzCBmuWmDzIHY4i3wHkc
7TZ5xHiT3frwSggAaIbycoJam28RTKh7k1kAtm43JDNr8maB3NqpGAgbQpTJ0SAtqjtKvKbdRpsm
qJJcJwRrzF1TvsSDNk+aSQHZzFLTjMWpoO3bMNHVExAOcgVCCQwIrNoqoErQlr63IiWSQyfBRBR0
ibEp0mbjk2mdqRExxWTzRCGpFD1HrQVC4mxmUEZjjOk+RznHQrBZAOWIsj5pb1NHAV8LiVvpYXWM
ot2TWs2MrOAin6dAiTsfyz8ihsDR4w6SGa5mij4c8ooUcHkkuMTQ+0FwVqyHbhYnz6vj9mDRx2OK
EZTtF5HhqekWzI5oNivag3ndX5Te2H/KA4zeOMQSAi0MSGg4lFOLQQim7OXYYRP/5C0ahlCqnGFf
Eug4bishxmviIAZrQ4aKJhzTYPwIWy0wGV9X2Jo3BvY+FME08G+qbKS7PIb18oUEJfKdGCc431Ci
0wscm1ITtDuMBh1T2EhrYEkKtgwyipoN+JKpyu2bBuTYudM++NAK3jzec94xUCHiOtqAMeGGmd3y
sXDga9wHfkKsaiar2dnjAJKwKrJQbSy90Dok+sPm2dll3plqAP4DJhCBb6IaSDq1etd7IoRRvGca
UNA6YCFhMycK0IqamvUZWX098u4SRm8bv7CmjquXMkYM6366IeFeq61Rm3m3pRErXEL+UOEcCHUb
+8uuJ8ldtxOrOYx51kVmETYSrpRplgzUhkVsXEwub7qt0gCLuhl+mn1Fn75EVA3UcCyaGJUyZNZ1
3Ow+2Go82HTd6o0BGdreBpPWwHLikuS8hfl7syeprSMALpsR7hD7hRqlL7yD4UKijcrMaHLy6GL9
TCXd612PX/sWgziHImNU6pmppbi3nGnRHx1b5i95uWY0oyTSrxB3SOpODYNpHejAwYYGXvvpxWxM
5kprbttvRjdY74ORqpZQ8Xo+Vm0jxCFZRPmtJu3wqgqK5qOPQb2QA7lRI3sIHThu4ksz7vXnigHF
CWoEZzBmh/GmFgIVjBDyuKRz/JH0Ny52CigEUkKr3inoSCyCXyMX7m+wpidmH765lXAa+10Q1ARm
D/loHUiBFy8hM1dFYMi0KjPalkMPKahkx4LyDXZKFkSa5HHaBJHlxZoIEjIcnF0BFZYQ+r51SKSU
3cQmZRnBNzmUVn4x8n3ju4AotR+MAM8UdSYhDGbfN7AY2LuBDJl23GKyJS94s4SJJLjULeVn2yvk
Mx4WIpodcr1OCaC94lCZAUaBwSGhagtHOUGTxbPqo6IKt9cp78Bkc0kWFqKGo7OxdTB/xhTY1Lt4
Knc51XZy1ziWLHYWr1dQPdYW8a+TzokqdHsy4xGZF2CgRK+eC7ZWjs925qLLps3AidhLA3+n0GI6
l2ZQgeEjQREGyahJUvfjgjBkbcx7fyrJCp+mDvlFO5TJfRqqfIysIZvolkpBvRaac4sSx1sNTS55
GKi9sjj2osZxmHH10CZo5vtWZt0Sp+kme2Sr9FXQGxKojZghX7b1ADptrwqU+vvQU8l11i+dOhq9
i8RnABMlzlVYUKqFfanfbLsH/utIt8JwWPhfbBK3Juw25TiefTb06oufpUuUco8jWFliZfNiZPIB
SbLD5WRwoE0ZkfhIhloSNi4TbYtqq5kBvREWbV1lk2oHJn/afSeJycbtJISiGxSyZTWZj4V3CAFK
hJmvLjW2l8d0ZoLBIpf1HSWauAnSwr6z40l+65mB49iE778voKQ5G+5eGgyxBP68kSEULe4wh9tf
xcrvEa+HqJ4YcCQ3eRXwqGi0R9a3z+raFF2cWGfRKvk2Z0sR7OqBWFBU6nPmRH3b4qTOUFU8Zm6Q
h5tJLh6LHXvSqg0xFpM/lQ3dXmCfeIU1lA/MAfMmRwRWZOSKQ71+Tz3PmzBQCCxUHRlz+VaAzP0I
w4V/XVZqFCcFOiZBp+xYtz59MXPjJehRNp2eyYs1QC4zims9DMEJS2wbaJRPdH4yuYJIXa84230T
3upeqY9ThWoDiZuOb+e+s/LVogv2yGLKK3a/FCj/Ux7/L065woLt4AJK9C3iP9aG7r9vzf/35/lr
9mNr/k9//3vpzF/6XioHFNE23RZ7jfwwPZPy7jdtsPnrbAfxLDMf65cq+nupHH5wYEIGBG5SYzsC
sOQ/6c3/fHAmcYkGJs0ShMuC1nXw08EZAFasjVa9YuFtiV8bS7/rI9knJpK3qQAzgcEQpu9FKrGe
987cn5zOItMzInS1F/fwthIQM04/lm3/yk3a87zBFtkHW+ajJOFsOzN1g/d/vvD+405cJsedf7+E
Dm/L2389KFSJP64jrsxvRy4mPPT96Rz8Chz54cjFT2yonrA+AC2xXtdjwvd1xPAHMXooGP7wILB+
HATyI/pkFgk2LPQ1t+IfEUcc3tePRxUbOkhAewgqMu+QDsdPx3+Eez6HLUSr0ivBT/Igr69HTihh
k28B/U4nAzkAJiEqDUSOdAv5X7Ry+iM0H8L2rLRj/5OF7VzJ0S4uvS7kGWlxpNj4nsPkeZiwsEqH
ugy1QNLv9BRDc2yLpdo2iJKNG2nK4iIukQ5GsNiIl6wl55C49S1y5uwBjUyA5x9EwyKb/2kTZL8a
jzyTBsy/X7T/Xau3/l1l728/Ltpffun7XFKwn/y62xksjP+3Lg3f/OCtzSLm2T5dHHd9ne8bnCG8
DyZnh3WsbP86s/xHOxzwrXUT+9c5msUNDQenUkhPgN4bISH8/IcOWDvTkG1zEaITHgjk7e3qVBRW
mAkLOJxDxxAOmeSYDEOwwmncBhKAyW3MrMC4Ay5PYF23aaq+6nUUw8Nz7V2DjUIaV06atMTSlyIc
gBIEc7648bWZTe6EiAuymsdxdEYzfujLcXGnB8n4NjfQSnfDNJ5qx6+r9BqpGkRK0sh6MM89MRVp
1GtDuTcYga3pquUs4VL1mmDMSAec+y+mVGO1myvApO/KHQUGqETN1Q7met8SUpv09qGdyqVq8IWq
BK2viqUBdhLNszCPs+eixtrMKMWKHAlQrjHHTxyhzS3ZLVaxB9OznMtk7IrrVg0yO8msRHO7ojq7
5l1OTqWel2aK7xk4h2AqS9qL29zSdnoVyybUz6Q9zDtLJMnWTTXxSyOD2G6XBngnMHt47SOvUL+F
YddeT2Rz90AQiGWNfDv2m6MXB/NJWgubRx1CQAOoosYvZeh06nKGmH4rlxiqH9YRMujP7mJkBwS5
YnxRYdldrBNvGja++1aoHu9hBnGCqt8B52tUZsNxMsEPTXy79TSOYw9AA5oTFvW+0AkAzyRXUTEB
yIhqs9RERTDZ3MR6dOVJpX3zrKsU+tdA7ARymyq4nMJh8hiCkZ2017KK2ZHIOYwp8kzUVpjij7kn
Ce+cDLo/9kOfsn6eyAc3cg4/iOymCEs4s1SQv8GNUabT+sA0gi7qHWqMC3wvQ86VdpLwshfgET7D
5a0OQlm4LTKgNnMJZWS03S5KJj98GJkOh0guMMNtUqwnW+zJxs2gvQxJEm0LJINICGegyGmoi9tl
xqyxMYu0ehXY7vZTY+duRFyquVncJmkj0/BQ7E6FTUPMmXpyYBFK7Ytgdi4m+LHPtuw4nS0wG9Qm
5kn/WNH+uaVuIfTPa2GILP00DpHR9mr6VlsU0zvPafQIGoaD1WI3WgIygsWLEsqmkxSTfqDjdFen
cia7NbHFVjmMbgmFUBajSOIMU0JWsquxKn0WDCoS87Iu+BOXGdHupLimRsKZLk5liBm/MEqh2l2F
0biO+mxsnvwGjPsbvFxnb6bmcoz17KUnjtrEwRAKHdtfuYMrQiem+FRx6YwzHQ5XHiGioomraRX+
4hron6qg8tPbiRb+FrW2s5NAXveyVAuDj9Ydv2qvcZ7DJauONnS/l3EYihgrx0J5BBqxvFJg5R7C
1l2Yig21tY1DAKsNlnYW52DDo8B1I2+QhrtceVJpoMsNscuDc2hhpZIJhmtIazr/uxDDNqLAuE6W
aElyDA+E5Dm7gZbIcUHNuhunjKNEPDiFIPHFSoACmIOG6Ofh1H7Hbdg/k9Zctpei6cR0xGcji/1M
sGKxG2C6pliI0+WoV2ROxFPXjs+Tm5VXoxDZvaWn5rkbk+ZRzbZ+nos53BK165lbNokkcnob/V6d
NClC1BnYQ7WrG6/fWQWn9WWc3MMCPOV2LMlROySD9JMI1i9EC6PVxDbmhjjjFcmvbFROKhrzsKc8
CEf0oFB6wNG0qlDbICWLJ3AqZ2FBzMF1AKsJYXLsTyR+MkaVqRTd1q1E3RxoX3XY7ecgjkbATECM
h15EdVwm1wiGq3JLare9V61R26+9u4zhzps7o4VvyN4RjdJob8ZxUW4kiUvbGfgaSJpMNC55Ots+
su0xD650N3pPsWD7hoO0jBKUIuFgm6mz5VVtWGhYpwkG+icObfnt0ibhsI0BNM8EGMAAppWhxvhs
xFP10PizPOc9QXxNEBb7kswSZ2uWnnUP19a9qY0kfqrjqjO+LZUSxRZ8Gxr2uasSv2a/nZddapOQ
QSYCDY4Ie5SHqx9gOCoMzqPNEj8Ra0E8ijuHZnfb+WwxpKP1VEha20rfBR7elKNdA7OSWea9Lhj6
24jX0OibQWaFe9Ar3bFOp3Zr1QmXz0HCD8tjxGsQFa7hhPB+x34CDeoF2b2vJuNycdq6wFdVZxSF
VY/NJ26CKWrNuLnzvXa1vtC72Y6APu/oEMA4ISwPHS7iQ5tAzzn5hLBSP6J/sIMMqlK5fJXS8l5S
9qVuA4rO5DKX5cFcb6akCEW1py3gFLtcpDZwD7VmvuZK5jetR++Lrk+eXiWDi5fA8Ecd7kY7UO0W
8ADJ02FXNuaReDlF7g/dSpTHCirkZ+SY60uoiqevXeTJ0S56HG9yBF9Nm3SARxnys5bYjdpD89/Z
Vs7jXXoYAa1NjqCjCj+G3UCsLXg8GAF94JbIcOhWRLUUgLV5a31ckVxrNssJ4ZG+wf0n6i01LkCn
CcMi72hgj+d4xjQHQgCuLnY+J00pp5Wzp05a9ngmw91avSOXd7tqgJ+aN9aeEJHxJKScyJ+yDT+5
SAYzBUZjqwrbYWOZRbetKx7QETa3eN7zjLduaS2sJAKZBPqGmmlm+8vLg14U31ZS0t3Z5J7jvY0V
XL4D2vK53SxWBXV9g/DcOhJsk9VAzYF3MyuOuxol62SUjyEc4GnXGeYgI9oWObBuGCp7j0t2beiK
OOioBZDLh6oBwfVxVtQXVpojIKZ8lPrAI1dfGHgYqsgCK7DjmcRlCun8xZtYeRi6MRrIHtZqHKoL
ZiGWvem8yX1n8tsnxyQI+7aJEOWO98gSdHlF87i4rUO2vY2DymI61qbTeHSrSrpPKf7PyKMzBq8I
4OqzzX2OJ8jlSfsYw6L/aLYLbw0yWfhooghnJF6W9T2tcPEKYsz4lDtZ2F7F4+j1N1B+8Yi5Cids
W+W5AHi1FNnOtu3xttNLxcMYV0WAHa4IsmcAVMnnKouxwceEcEHTKuLEPQ+GPcDkWAxLbca+93hO
daY/bJhpOF/4S+Fm8aasvheN102HKUioSmza1i9YNU1z3BSmIuW8NXVd7hjxkkAgFN1aZZhejaF+
WbNoyJCifR2uFEcjXHL6rTzlXtsB/QRel2Qy6MQbU3U/Ag+kt1/R6H5Y8HN+WWigv8xWzQ5Zj5PC
V2Z1ePSClU2x6dvQvxuNDguTTK12epxzFbf0f5eQ5dsuebiPSYWH9a778MwlVsNGwxg59txUd4vR
2m+T37ZE7Y70cKJiaHoVYe7C/+kQZFVuPQ09aNMPbpex8AO28Mx1R38HWJw0yCHMg/ZEH7Wqd0Ul
wuayNzsHaJazLIuPtxVaR3MoW1vLLXFd+uM8uMUXGUiikxhbGVsp5Tp4qVMBotXFcrrLtRIPo43N
5FQTOpNtC9OsCU+v87aAbwVJ9HpeYkqTUqbgnkIp+qumBKRDrUsswBXO1OZt6AvyyRI+PvYpy04+
j0WfqFuvTtP4pLzWPGCfie97Vo9HdjvDybcOjwfexWoQ9Q7qg9ndT/6wdHfl4i9skgtGQxKRiG/D
QxnTMH3s0EusAKg+vZS4B0U0+jBYDkDbaD7GPZ3kTRoI/TmuDc86TQwY6qjtaoD6QzOGjyqFhr0f
LeZKHiUXo7ocO+vGX5iL7Cw9pnJr5J3fRVrpBIg7j6RinySeW+ywTGbHeSzD6VRmRHPHjtcG7iaI
q6JG4T4u92qSoG1rYxEXXW2Z6Ntds6SgxNFq7juXHZ/LMXrnuMwtj2Vha0aVI2bIrCygXgFW9j4C
0iLAKcSWeJ0Pg5MREoZhZWO7tT3thNem9m3RLoGLu0p36SmobfG5UiU4SBw88Skoq5ysvV5ho+Gp
7BMqZeTpq4OIkQQoPnDLY78P5K3AfPIVTnlRY0DJB3ymnBMuAK0Fw6W5GMnbBJAPQE3v31WMDbI9
4v10xO2msyuOnRh++etq0zSMGlFGQqTPLsqFcJGzrUVtXc4MoJ3tADv+S2unIIrFkJjFZ7dklPbF
JKSJtnbbOyAmm0xTcWq/+owncIaKOJaXY+9kJx//GoVaknwOCm8Nv5CV9+xMQrm73DTSJyNYcL3k
bVPdYZcKnvjMIPP9lv1gw0S5m9mbJDNZAEoB45u4UY+jqez4ClR0GOzYlTK6+kZfOVdWaHjzHmxP
2T1px5dERQ0OWiSfdmtxDy+16k+wpTM6N03CmQ+ch8DgNSXM8a70xHrYtRMaV4R0HfUdgNGUbIRG
JgdSZuaPLvQPc9dahsbx1AuEp/bkx6940BvKXOyypGERrzgnOMlsWu5GE+TTV22q1nuc/AK8IdBR
C6ScNx4AayX3wxKYT5YQ9iPJDcNFZWZL++Ri0tj2vq0+EdBtiLu8Jw55MwpPs6Zp0BF4XqAnXpnZ
+colzfoDmSWJuGC63BlM21oX/5hb3Ux+UhyDvhaHDHsadqw0OPRkG1xZU0zCelxYT4ZZVaxKSSol
/alOsukQaYe2jhJu6wVVOGDX0N6tv4CC2/V4ctRGIOVeDl1G3tyu8Cfmn/C4MGsDRgivqHWHT5Sh
abIZ/LI5moT5ncGUhZhtaxJZCFccbDIDGtiSUSd6P4hi8BddxEOQO7oOvaZ8Jousqq9az+JIMUmO
vMewgna9Eb4HKy2u5LwvW2iuasBgF9Fizg+kAk4XlSGK94aafxtjEHqYzDo2r8EUkMmYhf7NpK3u
CgxvzQFiIqbQqGboRX5gVvGbILJupFxO5E3jawbLg8jqE5kE07W2mmn41BDqcyIgpAMwOAfpJePM
8XIo5fJlccqA0SPIzusyccfDFCYtw1k4WjISNX2fLTjU5b62Qyx2IPpC0LjhpB4KzIY4EiEYAQms
l8aOVJrKL4uX9o+0LEf/JPsmddHUmp3m+BiEjz5ZDA9D6lSRU3B62SwLWRawLJnyHwa3nt88Y7Ye
DO1aT9mMyDzpF2PZlU2qDo2wsfRgIGTIPXY2RZmdL9dyqrmii2DIJG3IvVSXvku9VuKvCntmlRsb
UdUIHzHVNzOKw0OIyCLcBpkygNnMUlyodHJ24ULv4DzYgxczU3dBigkYC5jdsDBGWd7jdxywiUVm
KxmzyTQ2ihcvN7hwpqCPT8IotT8wOqrYWw7VIv5agyF7SbTHmXNilZ7IsWruicCF0qZ4+Ndb6kBV
3zSEkyEFmcrQhkNumqelckyk5VPVvhMU7AYvyhgRnOeD8JnoJyWqnLi2rwpOrdM9TzTvFcayecH8
zIGbrrLqpQ4bMZ96qyfRNfPCO2G7fR0NRV884Obq/F0xTw2eTQlaDJuaHi69OYYzlWg82hcxbd6X
xQ084jfxst4my4D8JCslJx6yfXm4pTzxj0s4iscp5ObaSe3O5WWRBmq8qOfACLY5U/A3b/KcK8c3
4oNFwsa1m+nxfXHdtjw09JR2Cdh7OJ9j8py0EBIBYWg0g3D3pnMyWt5R9U2zREACvIdK2/02CxKU
syHMNnlNSRzsed6H1qHxkwWSQZBU+yyu4Gx0JDX0dyYwbWQQQ29keCJrVo6l0LfhUu5SzbO5872B
mUytbtKBbsLgM+V7yKywjSyWmPOWpApa95jho/ZyLwhOVj2LBzJp/B13S36wvaS4cJMgvvOQ99ya
DsDCLdkvlX/EW1psFYaKU+gBDaBxYDf7aW6KR6z41bGqBhjNS8Khdw8uhdAHbKndaxWTI/7EEEDb
l61kPMFmQergJnG0uhjYqqoowyenCY/IQ8FL9WF84FkZPqQ5EifM8mVDANNQLnexSvPX/8vRmSzH
rWNB9IsYQYLgtK1ijZonW/KG4SfbBGeABMev71O96Yj2s8OyxAJx82aedLKA8/YmNzyA+GP4TwBd
AgewSclvDp3p7FTEq9mQxs4XV6q2uWClav9oXmZp3Y7k2SbRM607Tn9VUiwO+AxUSG4OSZddTetG
Yo+c6D0QD56Cgwk6PdfAU+q2/4hsrccnCMnL9q8DR/Ec81ZaH8uNUqdd2CLPzQ0tZQBN1fST4L9e
91rNMl0JtJtDH9QFlbdbE870PfScUY9R6YPHg55QP2iLe/vDV4UEHOEvt2oUDqlw5Uo8rLRp3eBV
D1qEPeDFxv1FeoqQh+4hfRyVHGjZIgbLevtlGzxsAU7GTu+509LatFkze8wrhlxYqyr4sdJw9OgT
KfF3fTC5ehcWTtvuYWW392GD/2rvzZi0fVTKPyUqS5XGEfPvccZSSbNUmST3XPL1ORQwco4FKvUT
H+X1oyEm/Aq2FCWgp0tVMpNHU1pgmqmPnqZFZm1jWppCFuCQTJwpPwBdlZ9LFFb3VTHeTsFwAOjo
rTwghxlYRnzWmoTubkGHWi6wzqleKdRcf5ocIt5ucmL77IvVfqh6xn2TbLGsLizodbI3MiveGzX1
cMzXcYIvuXnrkvZ9E073hWoJF02u+6umC5HiqLal8Hkd1mn+WL14/DXpGNReR7qhUf6Q72Ttclll
zXl13CVATzLziAvB3qwJrnHXg2/i+FyEEopMB81yPXGctt1LVjnJQFhWRdWLrBPkNydPOLyXxMS/
S3ULvXS46yhGxUv2JCo9n5pQt782EOv3TtisaYkf5wCc3YePQaMFDoMQ6AkaSHAulIclZEULv7Ev
ouoP6QxxRExT0JphMsa+dbCt2eU8tWNwCXsveJq6xP0FRW2659+ln2ixcc6T2nCv0e4anVrlOeMp
XJ3gbxt3dburJ7vC9g31CRBM/rcYYvlRGSxZD+3SLdNumNfsZ9nU7UveOuU5s7T44W3vh6s30Iu3
z4Uz47FMNtnsumGOeq7vBYKCXwvArFCO4m+/3uR/pnKGCwlpktNhxGUbghN47motfxRGbpQBJ/jJ
y6NH0fEvgRjPxyjqvJc+C1RB2HXr5LWgMRFXQztGC8axwqM5GVf52cYTrUAJ7n7iMSrZ/KMVtJWd
aonRDx1AEDuoCfzy8u+6lbu9J1Vyl1EH9LMNM0fuF7nNSH+idO7H0jfRX4TGZuANGicFFgw3m44N
5KYH3r/VRo/XnJzmhTuv7yz6MTd1IHfIsflMQCe06AmOv7E6kKFh1ULz1X04hvnLBEuYUuGwneYD
lJSwYIywArk9FvVzt47jZ7aK/B0ER1hwbCkWEUE/x2EaeKsYn6UC7hBPXPoA3GnZoK7VqiieJ2+O
XgLF++JRAjShwnVYlfuPcy/7BJgQdteQErUHWKziGYWdH4HfOGc6YKRJMYBiu+wyKa5BAT/yi16x
+PcYRPVDhmvtEFSV+cTpRbpoozaX3hNnis+e38yg2bl4NkcQBsiWgH3m9sxBA663Gqiu9WAJA+mw
qnoKsa691MTD2qtjYvqMilDHv30+3t6hDgDLsppyl7SgsfiINShOWTTBstGDI2mzpriXTKk14bKr
qirm3UKHRLynKnigeYHfvrzZKMf4RXLqCi93+L1tKx9eWfkj1MvQidNEOf45SBzqfojOFdDVM2Jh
7DCGX1TLpp2ZD5CK8+M0iN4DZGzLC2CtFfPn3K9HHfvO39FfkVPI4aNqFT2iDGP2SD6nsVQFcN9f
/yP7FN8X7uCg9eLue/KmWn7nYuzOm3HGV86VhWa6usmO2eRk94FwyvrAUt2o01AakMMgCEGlBQDB
b4EsXb5uc1tGh8mfB3E0vYtMsNVLuV9it/4gYEPvwOAn/9zSuq95F3Q/a2xtx7LEi/+zsN6EZtU4
TXVwF8qthtgRHQeI5/7rZbg+IJ373dWfwOXwPK524TSsZXc2SQ6TgUFn03uaAFdD40Ky9NwjVP4c
aQVFt16TYblTw6TUhbuMffJpnYzfWxpBDTwlTWg+55fCZ9B4yQm5w49PKwZaRvsumO+sDCCH5DGd
f6cYz96+lDCadstIDUHas3YBNm5hKpxszIeFQzhj3RWC0T260xj7XypZTHSAngN7pgROqtPOczCG
En0keYTiiV1qj1QR3vWF28CaoPMHZxpC5q2aZ9WBfMAA235nW2yKR9qtqTeROvJdoHTUqqVRy4PI
kVepn4k0AwsYZxrffI0HctfWTpgyUDJ10fmDQZGXidwDTy3fVKVmL6W+yePOW8a4trHFHJgJSYzt
AjS5LY2bLkCTdvwyEDvcj5mkxYIgfrKDmDEXE0wg1N19SJLwNPPpf9vAdmIs5O+fdisZsn4fWSfn
Sa7EfwlFB+WuVyb65M+Or6ry9WWJ0V7ZLY2/N2HFTzcZ1veYdvolxfInLG6w3I7QXPwN394EDvda
hmarf0CqnZ37OGqVeQlkztYTlLAIWdSF3TvVc+FL2HdTe61K2bTptg0RUG4Dw5U7ZKdfWqoqo7MG
DOacskZPNxOQjsavbMBY+Yuk5Nb83YZlWzmIIsZ/6RVlezSVruoXP5ljEOiKhkze+pWd//QtYZL9
lo0yxugxkttd2OCxzQxYdewxDGbf6FTIZVxY5t/aEhk5d3w7Ma9H80MGfUM9rnPokF9kzcAErUbe
8P7QeofYW4P6KxxM+BsrO8NZQp/HGfBe/1+3skPZyZKQ0602pdrKS49Mnl+Yw/3rWIqx2AehYMnR
ir5MIbJFD3XYLrjS15FGThNP3RP7BveWTEEVeedFE/WoPBjI93yRBVcUVI3xA+dBtl3dqWtOYNSX
kBIFnbCmLEVAd4m/WT09YI+kRNVDYRyOcTXctHV0j4+iEjylWz6N/yBBbeJKr32nrvxQ5R3LBmAo
pumdkeI6u0mY9EHjvS/h1C3XubtZ01tn7b4yNvPopP8X3G9f6YYJQJDBvFmg57e2a8QBz8b6CUKP
wQgb5KCuNafFdFlMMXuXBC/CJTQOHu8yRqfw42au/kNcdw70AYgFQL4W8kRdWfWwBX6xMBzpOa1G
G91+Cszy2CqzO6dOvNc1rB2AcYpPdRwF01nURh5GFzh5wa2z2w3Apt4ybaLhHVLPGh/Gui2ch97x
5vrihc6yD5aJVHPtuXdsZPXP1VIenu2WaU3W1KuM90AC3Hut6F6ebo0pJffgdQ3CFJTFgMlYzhSm
L239YRfXcTF/d1mQ1myHwMxhbvtcusrccRVncbbIvlxrrrth/SHidfvtjmrj84Nj4QfvPQpaEzYU
TXG/dNLdvDOXG3d2wXqjRX/mdaOKY1P7JnzamK6Y7KOhg8DR9WPxxqQaAWyKuPqdsxxNhw6bpJm2
X8Ow+cGasi7SxT3mz2Y8cI8oE/CVGc3n+T2VdPFcHmSvJzr7Ng/kSHIquzABTBlNc5sGTjVY+d/S
Uz8J0Yj8xAP02Hh6cRXviY0s2NDkFxCXhYpQK63errL3JLB7iIbBeKem2sYd5ZuketqL4pM5f1ZB
kYvnjpBq8UmR+0oQeAOLhoeDT0bY7mFYus6jEEzW9JYYwshrF+QUCRZl5Z42zzUI3uxpki8xjElH
CL1giiK6LFw931olBhwsxQCxqaeEuT7OcsQJ3ZVLP7wZFjCQq/hoqvIdck6OMRG0O5r9lRI6h07e
LggkbX0gTDqg6xMthw4Ri577HjU1iNKEVm50wnOwOtzwHtsSNtd/LU8Nt/x12bpDwRXBcimOBFoS
j4sM5nvK5ijB8MCL3/RsNGzz3CyBWqhRBm9j9sbUWU7XCLacKF2I4k3ECYY6L2lT1MhsZEMsSEEP
CuBYnXJg81ySKepBhoub1Y5nhWS97Ec5VSCHRWfUEyeH5T7Napd1YGOr0tPYLge8y3u+jUOwyx3P
wPkS81wPwD0x/XbVFdi67m7BBTtFfzsZ9dEHhEOfAsoZszmM+FDlaVWS8NwXSNjbncnGmtejS6zC
8vlDX/7ROWVjDzHVue2BZT+HG7mDKLrQmOxVjwhp/nJMbD/PdDDENjt1dZYkf3tMOw1k/ZFhujtD
mOj8lAa/NaHOcgludqCOhsBgPrC8mqNruIA2gsY1O2iCrInzhIuEAtq+MsrVZemfVVSo4Q4DmRU3
QVowie7wjxR/CIPgwuKy3g5Ytbc4a0RwqhdXBTOWVJ1721tCDwxxjei2i+emZKV7UqgxPrdxLCb9
LqflImh30YbbZd9FLd57G0s7kss2qjxA7MwUJcBzbmk0TvJlPdmwc/1DX1FKvKcxpEKOIsi0xie3
h2GUnTgbZnc49y4fonRwDOvgulqd+S8rmBoWNNhzByJ07AT9hR4zd3iZ52Jx/5Vx5qBt86nQ/5nc
YbHyL6BFkA2wbFvJEovL8pbA4YEJWzawrdycN5Eb8AZ19lgfe+dvv9Aum8YA2KoTbv2uPzpqdWck
YaRglnLoejtoGPX46Ncku04Kp/9ynSg2pcMG3hf0+s2rkmcySy2vUSq1nEDvB03k4c1EZZf8c4aw
WM+q1253XxcNN9QgA1DGxrhQgjqSxmXZFaJmeXc5Ja+CVWrQk/AgzQ/5sqD19CAQl4cqJYUhxp2p
AXY+TJ1s3136e2lMB99d/1curu2Oq10Byww7dPcaLWmHzSb3usu24ER4H6moyOyBAEtQgnI0DlF7
w6LgMEZ0kZxok9HUvXe3WuWOgmR7kaQ8nF+3HUF4GXhhR18cjxpM6Vzr6kfmQO17HAzUyWbXDF4+
7WPqcbc7+o8HsFOiFZ0+jgVnHW+LkQKe2zARCyiXeaG7QyagixyTIXdlWvf16vCq3NTyOw6HXHxZ
xNAAd77m8rxLXF4Bb7UMnfrUMjw4y8nzNIGCfbgN5VZzYkUsktkKJglbVBe/Tz2iibk6RMxvmrrH
TODSNnWMNlBe5jBy7U2uaDmdvWzcj7dPLZlrr8bJRsfFS9Ub4o/TqpcLPh1hHqZRBvE//ndl0HLl
3NlHAuwcCxekEYazpbthGSGU8kQy+mRxeZnLhhQvBUxLdsScWNWvbkcxTjO2TAmciU5IVoL38MRU
4dczpKg241vzSGqvTX6GbWdWWgRC+CHXOcr95jpgXchOAjqE87yE/J9z5Lo+dcGlO9BNvJOmi7lj
JQoHwTOkXd/sN9nnPaLOKvrsEs551xxr2gYoL211679yfmCqOLFn35rXkpraOqXRw3KcD3XTrPe5
E08ud++paNa9B4J4/CFr63R/p0a5+d9Qm7F65UTu2ERpOdBGzlkj7nvHGnlEqKzsD0awOCeAicL0
OwKVHAXHSqBNPfGQz+ZjWzRFsDnMAVjKo1JW3tfeDB+SKyb7szXcCkrtoXSvzeda0M/LG6hc8+26
wU0LjpJGc++fjBYNY9AlrRiwCQg1O5anKJ8EKQ+KjPkin8q1yeSw585Ko8OliaZxOYbWuj1gTy8z
0+9Je3DhmOaDkQblafQAgoATXBXA/G5Qk8HBRRvR07rF/JwoNIn5/H5T5LNN09M0dkv9LQhsTQIZ
quhsuK8hH3dQQOIqoC6Plhq9L4wZAUICFJl3JMtDh3hXPrKLEl7lOQDHGmlfgc5sWpzm23r+TVRd
rM9q5E2KFwf4uFC7Nunb8iuctkzrQ1zMuDV3+DSmbTlWLnue5VaGYfyHPPBG+cgU1dQGrwzGjecO
Xx848ArrVnXGfkKasOEdnn9mQqxzddC2WXNW+tMQclmdpihejoMc+UsTDHUvJaUa4S4qhMuOJcRZ
t0Di/ICrtHq7fhv8P+TC+i+qpeRL49xIAr5y7P1oNA09gQyHdt/2Lr2LDpU4GHbBnMcjrgjafk4Z
MKXt0MeNz6jdoADaA31kbmdYX0zqNRN+T7dkZqvmr52Q/Z7wcon5S4y3lvS9NbmEbT5EzHk7oNth
c8IyOfLQbhWFUYy0rlzvYXzLR5CaxbHPzDqzMXIwdULGdfaul03MlU7hoAx7sn9uhyw5Z7Fhh95T
wHze2q1/XPCFNbvWswDTDSZ6CxWYDFc5b6+yzOWTAh+9sYox5VdfleGJ+ClxQv/WMLckvX/xAsf5
CkPJH4eOyzkBHvyHHpMoLULl/ua6KU/kQrw7j5/G3p10sO6htifHsWPpF7aBpB4zqFNngzy4x1/s
P7dTMz0pMpGUrm+jmxDKBJbhc3l4pMCmTQXA9oeEQmIWx2jQly6emjf3xr6mmTt6FUKB6N6Srt4j
1QrD0L1i8OOE+NEyGR8iYKmfETZiYmYFtIVG56k2cbGfs3m4OokHR9PNe/3G0ESVH8OFYimbtNl9
4xkn2Wuhoz2CY/1J7Je1ctQu/9woD9cnVjs5N7S+lmdVZerPMMyQTQOe8dtpqcQ38dN+3QOnyk8m
XG1/5Pdj7qTvjk9FUDzGo1/+gsOOs8Xrh+ADwyy+DLmG3A6m0b/0YRvTwKqyewG6W+6cHGOKoBKT
n3APjJLzVWO27EYsNJmFwTxi30uVLpvDGNTiXP7fm4usDod9XajI5qXgPvoLYyc0aEqRlShYo3XV
3L+7NsC3yxesHvxqmQUESh7EvK+bB4jeTXmBlIHRxc9an6VotOkdrasC0nPfbyl5jfUxpC5uz+6t
gc7sqoPXWqw4vFQEj4ZZ6OXL2nKP0SemAx6i4ala45xtW4SdOyE3nrIVRuoua/bye+UTTPwidK72
gZokvltEk1MfKvmFlFUd/aFcTn68USLbO4iFI+GUPSFNwut4Mp7WqG2va6K4rZdTuKFP4mK192Lj
Y8pw17zVDkt7FIN4o7LcBPUdHVtMu6aNd0oxMu5nlrsIlarB4xVWI+z/rWI5S5XSgpGApq3tmAl0
I6B2YjiwKQzaRxRJ/24Wki1FtZo4dYSOnZRhvk5xE/qXwq+GM3wYwMgGcfaScfZcRktRU7RV9qIM
qmTdNuNdwS9+Yp5t34qR4TTepJ9OFlWYmSFW56Lx5yczV8V9FqvkwSWJjO2LzoJHb5rRoN0wjF5V
k2Ap8wNHnrupc65ZtMj/XBQeuP3QGLS8rKIrKU/A4PDRZU797la2+yC6mVzF0otDPXgsRr11y8/c
WtlqZBN8nXs7xj+ieuaSuRFMza233Wukk/txLoeO9Y3n3c+F0g8FdpbP2JhIkI+uqJ1owpg8GQGH
+CxtAtVfATS/Eh/gU+iNTfPU1xZDUcxLRkked5DPnroneQr2ytbUrC5kKMerxPGy5+JHjXzcL/aR
JHj22fqY+ZcooGUUzefYr1S7pkBejdhPtv3iea7uimzI133JbePQO0n1oOsscnasD8JHy8sJbyd7
Tt4S7KTOYUxWA2HUZu9I0dv9yIT+aV0JsYXE96HDTJrDhEAdzGGJEoSvp+dExxvQZz/YD8i0x8C/
kZe5ot4n9WZTudUbhYjkou3zMFuaKbPNlG9dFM/PET+HPW9tkR89zpy/K15WfRAbs5XBKveb+1ey
nlsq1NOOJoTXlmDHmdYRhttdEw7lfjNL8bPkPftFl1ZBiVTlEB4HzY/JLEpmhmo4y0U6zXZilR8G
37rPsjelSQITPlhZ3gyDScTZZ+tR71c9TLR3shQgbMpu65nBaWYeCJqPAa/wna/95H2MhQ0uA1rW
aYy2uXvasLmQKSc0/JFnLRQdYi4sKHTy4qEhXVwowRfi7ZXeodzH3hEOHIW96M1/MWAGwfOyDPYN
BXJwjnlhxiQdubvOfEZz5MttLWWeZkM9QcNq2r8BQOaLCgPnyvu/7N/7svETCiFd00HSwah70BGw
1ggfpth19eIxRhRK8bdOAQx81nnhYy3k4OPb8ob/JrA2HzdHREwwZlOXLlPNocirtjm5JlHrKReZ
u302FmACmuTCnz/zja/9FP1Mjn/yRQnWanXBHpDNPm4fdxEkQ8qIaiG74pU+ODKph5l9Rye5DNI+
VLZPRLunGYEyKauXzGX3cJvwvQzQc0DTJqWRbp74d7zuQDckBZAPNqrrSEECrZkCywh6cZG6UgPh
3DUbQF6x7xLs79wYF4tm5q9BcU/zCrFtVHg8zA7fc/0TI3nDbaUazXjHDSzJdnoM/edgoU34hWZW
6dL5GvfxhaZLJRkgOQuvvAWX/RKMOECyiBhBavIYjsbizAv+ZToiqFfJg77+oRwvUxjrsM8fKWKD
ZlHZkc6TiPkPLyIM2y9ZRAyKcecHR6cstP1DCetIIXJr7JWzy/ntctWg1CkY+dc7HZcfWo8rPlyG
Q4TI9lSNmDjzNTrKUkbqnC3zBgq8KagfvgVGttK18ktbY8zPWBU4GmD0wn9XvSMQR+HA7JBGgHzQ
29tFxd2IP7PcZaW8OQ8XkRlzV+TzEL1DquzjUyC2xPxrpqlysA7w/eeuajj2z4kdTPQLrXY+ImZg
em2iKFG8SnRd/RjWGsNtMrOlTW3eBsccj6/5JlOjofOByPBeNd2LxT3Ll7FFZViGyEubBY73ZbWK
UNPBHS1Jt31Aa01wQYXs3xlKhSL0UbVXCqoqhTcd8PizWlqbeDudzR2WKsP7/4cl6u6neiWp8B14
PXJlFTX8QDY26CsKWi4t9bOiSM7cQRzNDWrghErduaN6eUdlsdRw/9EjgWekEK4HfagWfwbnh83t
GNi+gqSf19jVXbf5nW8TM+tWoKHsVBVkNHgv7WtERH+/2rIO93PVDslZAf08jjA0lnsH8ZVMsYJh
cyBsNszf4IFoQ8nKrLnTiyyjlwz7zV8MyHN5CW1jFjZ2vKBv8TjCF12efzeDHPjHbRUy3uKGZxmE
5d+SKpIry7UwPFsYCve4f/+6QxRzUJXwcNovqnnI0CF/Bc18DPGpQlmWW8TXDNpec/AZ2PCPWKw6
IBF8A/Nvs0kKgki1DpDEANxIAm9E7oazvwL/oy+xg3TW7BnpEvc8SkbZfUi2wT02jcwcbDBiWpiD
iVBhzaripC6e25l9MxjGzTafjtUrWzjTJ1t1nJaoWH8V4N6iXcW1Xe+bRkyktWhx4bmLOvt3ixLQ
uqJp4TNwgGDIQTvfMOwoumqSyR/RYig7GZj2+r791q6nljt80RH5jiS3gfNB1iMRDZeZeUr+aJaP
24Ou6Grf9XOBh2XFAlY9qFbRqkHbYlUiWW526E6uRIU5QCu+1XfmQ52wh8Z5v5yLnnIYu1+HoP3P
0GaZ2OtM0bHK0jkUzXANnOZWADuUbhe5GAO2SjbBG7DvcV3vwsihEJlW6X7cBGRLlG/MKXPdLo9q
IK3V7VkQShNh4bFSEuBBB28pyPFwA6N0unUaFtv6MxwGPbz5Y16Xh5BcPY8xt5ew0Ow9aDG4wKCU
3xvfqZq/yqW75BCY2Om/2h7bATxTVvQ9ln8fU1MfxSvGJRX5uj9SqtPag5poneUj0ci1ffI6OfPX
joJWrQc76sV5cTtVhvIDsaqkgCDuVXIqJOI6E5K0Pe7oNeh6Q48ygbL7HJeyzVKgPXnzz1bKE98e
JSPMz63B8OtOAXsV/OwvFEzk/pXB1wv2IkLYeaE/FT9qB4FwvlsA9XhvPWL4cpA4X8ddllXyAgWW
58yFt3jIzLy4sHkQSHHHUzXLqaS7i0Pm6o4zKd/HE7upKz59XIQ6n74rtopphRfJTwUXJjJNc3mN
VDa7xz5p5dE3kXdPQQo5ul5bzqDD4JcZ3fBqnL3kuEg58BIllRbchI9VzRetVeDsBV9fRS7CCf9s
ZUccZwv68lfk0GM9zdtKoYvfRBRJhwgZPKQru/W6V+EtqUppA2D/GNJ/OY9HXYO3Re3hB3AI5Ggf
+prYI4dC175ggc3A1wTd24o1NmOa7JfHkOzopx1YDaSd6ORuGnOSvCxq9fzkOz0u2bUPPexPOGDH
C36L7a7yfUIleHFrRVCM1yQSMQoBrJ0m6cqTAU7DL1WbvfSUCjxV4K1S3wJ3ekbdD7s72WUTT747
Fy9BkABCDYAhPAiDJ4UhmrWpz0p0gqm6De4TyCk53lafONbpp3VeNa0ShF3r/v+Qrkbs8jqm7xzE
duVefNWJ+NAQjDHHNmQ/v48yRatsJIqfvlfWFNeMsccMU7FJqzGbO48w82h2H3GxHWSRdW5KTQVn
hkFx3Rf0QVAnHg+5PrbSU+PDNkimOKJuNBzOsmIVRZBo4Z/L3S35WpSj32lIjG9sH+KwaWmyYbs0
fgAhiJfJ/HvtyBqQwcGlo+tJfYhkpcKeFtMWVxkZpP5uwsFFEHRLUlNN8LB0vcgLYq+vjtmwtlCa
1a19ljX4j3CmxZdw8bj+VQGJ3TsTJdMrBKxguETBNr17cxghsjhjeQKRq7qjmzBPHpvIyvNQlGJh
fPYa+TSgpDy3VQHFS84meDSR7a9lTVIwUNyq4aItF3erk8tsh/ASULX0Df5uRp9QyOOwSvUz0zE/
LooWxqY/hCQ7vqMxL88NacwzHxV1YFqZuYANiG7XYmW2u3jEQghqVv2WPOgek+DZ0Pykji4kAwJ5
ymFP6uBsxS6TzSzWKRMKTpFR/cEtuKfy0pzMX5svjLbM8CHK3zZvqWcKfVeiy/Nppu/1K1Gsbd68
Bq9Tmk0Dgock0kZ+Q7E25j0tGBpae9I2Ah5LXxarXptrbk1TJcqDCLAQoBYk46UbvYAqc64Db31S
our4JkP/ouCV66VuDDd34SZ0vEFg0myQsBAUfviyeiUxvmVZW8pucnfddaMzPmdOWR63ymmu6wRI
apYTvqPRri8AzrgZwxgh5DH19nGlKehq+dgZJs46mlNvAvNL9VFLzbIfmeMaiObJ8MxR7qO9NBZu
UV37WmSph6/Xwefv4N0E4nbjDy3W/xg5mOBj20ieVOxgbyqKKbyt3/MRBdivcRUh9HTupY9tSYe1
A8NpzUaQbxvrr6uDNYe790gA+IgbBoPzFpV8fOEBUwRIJJHoUikwBSrXsk8WI4zcc4FBnLz1PMbc
MoRMUmp8l7N1Z+9Y+RU6mfIy5w9BcXWiu1f9Cno8ubstc/2LGAcMMS2VZ9FOoCaisfjZL0mu6Af1
H6Oz73FNXUmYdUcVjFTFU/hTflnIHm+BCIoNhwBbih/G8ZbLYKTnH1u2RUyGhQDdxtMBFiAoVP3H
GcfwmcZUpz43RIDdfetTkSx0NX83htygJPT40q66ShvczHC3hgVfg3Yams/Z0F4My9znkvq1Z2v9
Onst2Io+6ZH9C3aGkFmqwnCEkN/6aiemIQfex/jX7QoP++zgdgyAM2UT3+Hcrtnvtu2ye7YJfMra
1o98hhDAZSzJwv5swRDzeFtsp09j09mS0DtWCGddWBlyGpTvyrhteR4zF3AeOyEuP6NIWSYvyGWY
o0s3yt5k4DEAW6JZGMGapfg394N1qTtD66dpLudQJbzipPFIyBAEyeoeBb6Bt5WKoHKHoOae+oGO
Zo7NrmHIIWjxHTsbcTB3ivcGPtgTBetFeMg7jo29KZ0WFYQrxwMJY92nKJjZIyU1/Y/Z0NWwC22g
+AZls8UujcIl4BX6va0DMNfV9MrQq+KHyNr80nS9fx+LfimvCVmK5Gg6dvdUzWnSSS4tTOYna5KS
Cypbuv6y+P3SHgkONdh4Wa/GVHqxRat5NgP3IeP5MGecB+NvfAT13RCtwS0PQseT2sB5piKbuukY
miJCJyjlI16POt8paVDT8qUbzrMt29+dT+XeDtl8vfCf/Ue/a/HM8lN0xDVCgPYeNHG1xznx1NXx
h+ZMo4/+ZHZt7f1qkmW9zHoKULg1b1HSJJGcSWtFJkclh+9wtbdhla4osl7d4E7lZVhoDwx8t/pX
DC3ThV6C/h9tE5nc4ZQBhknAi6TWzqkncc08rhXvc2RdLgoSVHd4aHRWkAuo2Gw1sOvbm3WyPNdx
Xz07spP5qWluacsZzgzyK8k68zGodSvcHQ0tgNV2UGYD/YfQlLmD8DGse2KYWCaHAQztrsayWh/w
cHMbccVkzYkEm45gruuKy2AzDmf2dwmZGmAhKW/t+YnLa99/khkheY5Bze8uMXen+LzJKb9uEAB/
hQNy8ardBpdQkn2Cq/Hty01Enj9NFMJKDNjydvsxE9VXuaJf7Bhftw8PRw1PNDte3IsZ89ijUA2F
cxVxBkxyoV+c+yYS8VF2drrjnwh9gQmh/0d1bfYhNm9ATzY4/sq6EJJFjweTABNmtYHZFDY6RexE
shq0gM7JaWCdyYkh4i+abkVN6KXbF4cjLM4dU7mfs5ogPcvCnY3nOV9ITJ8SQFMq9dsJ8128udAm
hlr6g0wNdevJaRNF/58IR/1i8SRsu7X+H0nntdw4zm7RJ2IVA0CQt8qSJdtytm9YDtPMmQRIPv2/
dM7tVE+3LZHAF/ZeWzB05FFg818gMr3mgeM/VQWsVoyC42aogF1bjW62nC/ZZnYDtLoDSrLpRWrk
GHLJhj1aurB9guYeJ3eJShLo/FwAGVPXfF6ORoLw2MYznl+QljCp+5ItlYU35lh7iY3hTYF/ByzN
9iZk/Ov1/GLQJcaHCKndiZD74tcCIfPRJYAIuLR0hFE5QGVT4jXa2dq+HZsJLAcaDlGz8Umtnd/L
3j/ASdZb3FKcOsZyu3Izz2AN9yBg8MdAiR/R/Y58dqDiaQxR0/la8kvXrBc2YzzeeKhRMKmSUQWM
HQvvPBXTHr3G/K2i3hy6VgMVoJyFbyNuPiiiFc1/vIiEYbOjH+5pK0FGjoEonm7ppH/GmSTPE4PW
VUcK536p9XBB0cJytzfRssUR0DwszGCOkLH1vp2WAmHuWDPgi12Wl1s+F+t5GAhDWCULatUsYOPP
aGeAmTj4fK4FncDWxp3wYce8m/9mu+ntL2tGMukOC0JvZ06pyvEllxutdPuA6Sg49jd6/C4nYJMu
KrYli64Y7GleLBMzG7KvB7Tczx09zaFvE003k1TZPmUijJhfzohCm66zrEOhHOqKVuLX35G2Fw6b
pWUmjr3a55uVfSApn/KFp4z/jLulN3x8RVjed7rqLxFf+BndEAazInIkzx2Bu2tCOjGntTFWExUM
5Yl2U2yxhAR/ZKDhSO164YEO1F20Nb3NlhTgRogLsDcIOHEavMhSes1b1iSClVKgzCpnslIcpGow
4uZJX3AuBBjlWRZX8BdXyiNcs3EEAAHaGpIwFQuA4sXpBhmwUOXbYxXPluGgPQXp24HcSQDm4IEO
Lhkl19sCPAvSF8VWHS8s2NDWQc5tEvxBLiQVls2yiPeN1drOIz7TUV9G/CQPZZLT9waGIf+jrXoU
/IgkBaoG9mp7x4pThn1889YqwL7awv8YpnWWZctDPJmev8LHyIOh+n1iWfZCnYmYUYjEL++QNafm
bI9ELDzlZnSzfdkMATnEgbT6M1mkoXPuFtsXbCtdRPfRQJCgZHjzjlg1+5rCXDdoCwPEsdxFzWsH
nXVjc3eTRbagy+v3prISyAeO3OORZfgo2ZDifW0mhImEyOdjlH+mplB/XiD8axFDT78sTmnSO/oB
hIzc7lO5SZglMHhl9nxfwZr5Dbwifej5Oq9I2AdM3qrIAnZi7gSQ2B+FEx1Bv7jeVaFF9raeO3Tw
GZiJk05aYWJY+wbNC8uLgrWQTUcG0pjS21WErUQahWFMaTp1kUWxHk67iL/wvwIMMBxbJOzxVsXp
SC/QOVgZs2QIg92cUvHhekFi8qYm5Or7IELwslV2GB6htwZ7TyTNQz226chHA1xkw08zYClCnHfs
KzN3azMv47vJl+afH7RTvSlmHytz5VOhAZoeycquERWsJ3sBl1CjgDrfYmH1/RQvhk/Hq1Gcqpok
GGCuikF2FCFhvyxBXFwt1RTqYi0eShbJQ6v2lkngzC7WvK1nxz8VXhD9Eh+rb6ew36s7WSNZu8C8
KpfNbNut2iDfLepTUgz2Q5FW3YaVZXSt66l/yZEU9ytJ+GN3R7BpHEBMWgQruhypH3x9/FLrsLQI
WlvykrlZzEzbfI0jH1BxM3JGSNxla5cHtvDmISYucsQJVNbbmUjNgxyr7FJPrn2AujS7HyzrA3TV
OZUDYaAjLuWBeNUni45erOn6g+A4Z3I5sNWaccG1WjzPYozCB8QRdHRNjc33EuK/WBj1Wx7RIPgR
SLFjF+6SYuSdjGWTtme5iKrWVhS4/mfhTF720lV9RR4bidFuhh0rdKmPa35ftuUk4WDkahPnBTcP
BwMSB9e9c8YwuM8j8Hp92o8lM3qyfhhG1f4zEv9wvKLOVzTphK7ygzLFY1MB/6y9kpKytHf4RXMt
6HEwB/CtdPk/m9JOvHplYxEbyRLJhKtB28GdMTF8nzqpUVRgySdqr5VBRIuYAmD4c4TudyoobHmx
2gGVCl6oHqjtaiwX1lgrZkR2ICGjst5i6+7Z6apV43zhRWm3UvYwioop3BRuiPw9tcdxv1hMFFdl
K6AIVV6YRzvUGvKUzdTjpGX45xJjB6YKmKpXfLsN+gKHIsGn77wUket/myBrK0G9gE/l0bUwlRwA
RuEYAH2AEbhejcj6C8yUpHHrS67Cyt0qfFDdRjNnB/ngzCY9j3QQyb70BkbemWb8tapzL9V7SPH4
gbOhVee8q23zhU1Geq8t/qvvVvKDJl1Zkdkzcghigu4hrLXGuV04gINRu49qxxzXXo6CedFqdoZi
ODm+jdvRwKQ7j16MvBLQDpzepZpm+TVOxncO8aBouNE6seFIep97w86qcf6D5N48dyy4SO1jp4GY
8Ib3ZXA/V3mu/hVDVWfvLCBs+OXoIMv/W3yjFWn9iexvR2bdLmg8ut1cNkJsesI8A9brqj0KKgo2
0m7Tlwtcxub26gucLYFtyvCOJnjR/K7B8u3Typ7rMe3eI7ZS6aMyUt0zHFryTae7oIPHw/arWePH
sP4rTdc56HNUd2KJyUnGbtA6F2qZtkg8CwyjCoWzkw2Hrs998P55DfsDAXuGirQW7qs13nJ4tCjV
N4CCW+NmiI/PPvvQmVhKzmjbxmmioPZ5NQgiZY8DX4YjxHXxMb+hqUX5BaaLo3kH9wmVaMv4Vm1D
KOnjYboFJOqCwfK7l1eMVRgs5gyIpImQOJXLOWfyA9arRUW14Zev8eFGIXOZMWP53XW8fFgunvIw
S/e9jssGAJthLNE4xqqPmhTVaSXbmNAc9tymeBir2R2ulqMiRJK+n6Ia7fkjfurchC9Df+VVnq6w
mJwTkTzFozRGLavajuQvE/7gglZ82BQTKX24UKgsQbch776hvHr/w23H20Qkve1BkwXL2om5cPrp
NaGSKyz13n1D2LjH6GQqc/nDgh+RVMRujQhpkT94Za0wrbhi+oJCEl7iHP3kdsFuYuPStOf9JKga
9lNpRQJIS9PKbTFn9luPnp6BohAQ+2J0wMOBF00Bh2uStESbhGiiPC3S9Oc2K/RLFyAfxlESm2IP
A8fkG5mVZbeC3FQ9LfTLa2mS4r5j8T2tQieQa4IIF3ARaNMUosH9gFhna9Hq/8frjyvK6l2qLwc3
KMAqslCOzTROwWHMW7bsGL+W12bRZtqDsrbEU95l7O5ixKvFGtQ6zALUXD7j+ACMwif28oUXto/9
8NpnTLHWNObNe8APPgG7sG/AfkqKk+8nEd7YxGIAKqbe0Wsd9MsnovrhmyYhX9ntMEOHiyYIUkoy
QoyRq+0WGsBnJ8kX5gUsFuzdgMEs25asUW9kI+Tk0c5zCIVbZQ6iUhYrCZpxLk65GzigmmsTqxTl
GdHYuyqo2svkcP1dsTBp9xI6hTiJUpQkhSl2ZUek7p13Zzk+vCWyyNwv4l2dwMGvXTVYEixZNrtE
tUFyX6CTzj5Cr/aPrUT4CcFq7BUEhtQxT3pwytegpuYrwngkb6zLm7u8qkkPVj4cmxm4lLDfTVJP
P4QDWoepr0maWMw8PxWWVAPLZjJZ5E12uzZF17mPGAu8YkdRaqEJLCCBr0SSJvM2jqzmXFDLXCAn
sDMIPdG3zAmRSB6Dcoy2KmJgVezoQSm5hsCUzb4baCYR5C+Caa0V2tfCWW7uXHDjDToqM4mDg9Xz
VKKy38Ava1Kaj2k5Em/le7sIRSIyqZJnHY1uONbHuJrCg1eH6aOUaI/AcjnVC7D6+jf0omDton06
p03f/TfJ3HPQ2moYG7FtX7hINevLNny3sVqSCtAiR+LpEuaiEa6faiaWa5AjPQbOmonzI7saHIKk
2zEvCBPmky/ECKeom1y4J+XXvFj2LppwRFKiRzb/tA1SaZu4DesN+iEEnRTtdXOeYhtuaWrw97TM
ONxt4IfLe5GP5V8+G+tkVzYLjrYVEoUZcOdVaMWkfKJmD59TlhPnpm7y11SPCIj58KGcSV4I7Ud2
tylhMamXrLdYgjbG9/ArSqSMN/8FwoFhUMeKbXR7bVHLo5NVXfEHGwG7RCImhqGerW4H5cx2DFpd
87OEXX1d0nn5SbQSr1ZoWeoMq7GyLoxNUl4WtoEeY4/KM1tpo7F5NakIuJyYrdywaHq6Y3GvCIXP
uRSPZar0MWYC6O/mrF2sTYEjY8/FmhBEYWfjA1dxyyY7DstdUJTOvMobJ9ursRizXUbq9FnqnPvB
og4C6cgTZYFYDKsfRsQQR0OMFwgh+tsMLBmIXFhCRom2hh6B37I48mIO6Ma89tih9hSrIpxJrIoq
BEmgqzquQvhmWGViMsb9TQ9pI2Ev42W/tm2SLZJ7deehA6COFpD72d/H6OG6wSfVpsUcx8MAszsm
hRJxFKDUU1OFCpwNsKMKwy2mGgo3dmmsiRycUjvcItO6EgHTSzOl+jmr2gQXW4M751okA6V5NM/Z
jpgS4HyjPRImAuTS3Ttd2SfHBR40us7QT14aptGgcZyuTS7UGvGFwJPxAI6UIoLjfrFXognD6pGV
8dI9wFdEeQURrw/OU6fY71Vz2Xqnmq06zy7oRSRcVtzOWzHour1b5pn86jS2KrxtXohhPmLXNa9j
38NJTaBFxxiepmPaoB0evDXIDBSSoR271b92Cap7n+vry8v64GmyhD4Iy3Au5QlCZsd2yWmTS82a
XiDsv8/qom12iGWCh0E61dsis9xsG92aZ+aJKnki/5MzlRj41Naf8eKENXCxIGT34Dstk41hxLJO
UoRl/SMjuxRfglbjnylmbKldNqlPVbspMT0yDrCkd4r1UjF6V6+SneS3NtPyQp3s3W4sJjbFJvb7
RR0KGqzm1ddR3f0VOojTHzqMFHtDv8T5KVg6TOcshrh5Ffu+BaFsEYhdEcQVuBBVBv8aI8M3GScA
NNh0c+2jtuC5YMva6xeGgbyZ2wEXxL20tBM9IDlEiLgq7Zml8ZwG8t0PCnGdLCevD5p4hqMnKgQQ
7lw/i1QjrLJFiH2xN9Cj2jBqhpWddvMpa2Tw1bQAqH4rnBg/VccxyjLTr7pfI8uwuYfknXhHWIay
QlkW0Av0mEGZclRozJsv2rp2/sNCVecbbMnufy1w9PJR3SgfxC2OHnrIKhqqfYdaCIt4QEO58lQU
nDJO3oskI9yHA6Lcb+1q/+CFHiIT1VTB1ot8nvJ+bKq1rZRxUG543RbAAA1YPYWYZoBgLMcMVdT0
0Y7Cbz/hbbgZdc4c66/ebY3hVk79d7QGpn/iSXG6NyCCLeyIKRyGYD0xBcTAXeePnBEAYDqTIP3o
Gdm3fhdvexWGdy11OHjyyAGIhd1tFIcyn8rkmGRu/A9Ju6o2nNTuI4XreAprcoOYe4fDT96WzUeT
TZgusjhuDzg8hqceUMC+CbrmWwN9um/RTfSEsccp6hXLDS/+4E4kOCWpzbIZPSSwKqqe7IdZvHGi
HUEvmK9WjhdU/DXpLLdsR2UEthXJH9+aV0rzFy2pB7S4RiY4bsIMvPYnJzf/5ELBFDH7icR9m9A5
EYUh3VMnWKogflpsti7GdlJ7I+FNv+UwPnKGbxnoCswmSq35GJ1Pij0FiSUpWgLKFZZinuiJZMeN
AilsyKFHp/KBiSFDBGhpoa922fH0r1ycNc15xATYbKp+hkkjh6Tfh5nSDMxqNEMb7IdpCq2rx4gl
Al05jzLVBQX5wESw7iRtw5IWgYXHtu8k4Na+cesjWQiVRPvaTH9DRTl+zpKAAbDusvg84YP4TkN2
7fE2ZnWHRs0mlmbjgTOdgE9EgNP6Ykmu9OkoofouZxvWT9M18oBnG3JwwIsyQGWDUmEF+K6DLl6e
00qUcF/Rdey9ltUTOzwOHkhukb0xbju3h4RLF+EyT3Q5fFV55V8yrCgVS8M6lf/pNittLtQop21D
VMozc4NCttEVE1ZdvJYpFMdtR5WW7WY3j7eFC594F0fNnG2rjsR6EBR5VP7amPecd89fHCQMAkLh
64hvIX8P0CCwFkUzGyUnmJXuM0s/ePuYQVGJ2SpsVjVH11aIiL2E0yT1vvI4bBt6+vKsCBFtWAqW
zrV0ekVAj7HkI9PvKN3mDgzb38FNRh4QSKL+sKe0wW8CcZGmV7vHiMLG3bB2QrEXTB0BrF44YlNA
bYTxUqZqZePy3FcFsRVUldZyWNzAsl6qAYz3PhiTOL3t7J34vHgWiD3yVkR71xvm+5eBp6fd530f
UgcKxrObOE6HM8/v8gZoqy+4gxrEyO2A4qQme46ViJO2P8nUjcS1eFWWY+NIMl6LQHh6b0vgVdt5
dAwMtGzGXOHRqUMuquZjPdnZBKfMLbYhwm+GZ5g6jo4nIaarYGSXUrpYKFeFE9XbzqvjM0uR7LmU
DYqQzBPlW1gAMaHDqZNvtlnxD1RPGwqJ0Uiz0XDy3cIiWaOK9IBMWTIuSzRsiyz6r7yZfX3IJrr9
nJQRsVXgdnYxOws8sAR3UPBJ8H5vN8xZRu3M27ztqHXCleexC+WZqt1uiyxUb/B8QSHDZwF3iQHT
bRkPMRLIV10tK0cTpvvAIB6Df1oQAAG/ARXQ7Es7ZYri4s6qmBVIjJ+wNVdevrR4HHrNRCXyZ7vf
Li5zS56rbnaiTZAtJvhsOJDAtjbMMp4hClrpk58yvHhmkUhFEDrg2Q9UHXPyunAOkiIcJxijaJqO
JftE6DOR3sukZpeei/mEFB/wG5TRw4znt1m1ImOpUThaYZy5vcm2Da1+z2WYSlJu0R8Qqq06mCwI
RybzE/AZzmeGsAvINsfB0YbavurZsg48Dc8Lj21+HNAj4IIbcMuil/WDV9LozDd8FK95tzBUYGao
+DFihjqnylfqnDGh+UdnST532vUF+/ih8t6yyI28A9Pt7JzQKtOf5l4XPyJOIQuMxFuW07GJL8yL
2JdlMYtdiQ+MBKlAMODTQlyHygIVKZ0Jt5FgLr7lxJIfKGaspzp3UYaKXkDaBTtymUbIJwk4V3bk
pqm/axBdd31FqCttF24lYZfuQaNveEkS0PiXAH/zBnSEZUMnEykJbd5cPCQk0y54sPEPr8liZ/XP
7svbsuWd6y2/oH6eaW5fEML79t7H8sjHZEgoXewpB/0vVX7qZausXd1E6sHXg2KpOcdoEJEXuMNb
Epb1r3GYQOMx7mrkebYf3aVqBqfC+sF99VikV8epXEx3o/j06QHiQXSJey4/3HC3+dlqCHER3d62
3vmoFWTDb6pQET4MSEa75ykec3UXwKtcXoKwS/vPDmTormpCoLShU+di4y7UVQ8LE99N4HTzh+vi
7bwtv/7BOESYZLeAaSsfiVU0ds2XIFyv2zbV2EtyGrP8DCXZH6/e5DExqSluQF5JG02lLbsDxtrY
PXYdpcYYSPbmbc0fXBXW3H011jJ9WBbGc5BWLW4kUu2Aikifp6Gtjpq0e8Z5kh+RLdwctPcq0Oht
lrbILk4AheYJEoYboQTz3QN3xlKS5t2gYSGbdvE/bZAWV/yaObCTOmSUtPQu/SIS601JvQA3x0rH
PbgC+npwz/l/SWhNrJR1Ht+boSqn7zYLENlNvj8rSDdjvxfOWOidLkACr0dE+d6aerf8bH0XxmpT
4xg3hQy8FbM68cANoZ4LuleEJ16C56MK8h8Ate0FoPfU497uvUcoxtmmTDmnt1QSy7NQYb6ZO2VV
ew83/7YSEabSyJlzPCaQWDiY7L1Nsf2aGOzqq9jX4nOY8X/TCPM1TfT1G8ei36N3tNI3m2SCZ5wN
zSNumG80qeYHmn1ymKDNMLzPi1OBVObgARNkBC+ajOGxkUelFKCf9GZhXgX2YHdkNS7mzunT0NsO
Vq4Y9ZSxfRUi8L/7lsMa5U/SHYqyUsAvRvfdZZjAkGhsXY6HIfIPZISy2BY3jA8yBX5KRsXJvyUV
+Qsu1fkHzKQF3UJGHjs+zCuujZwazWQaPkzGrp57fuxP2LXdIxUqpZgAF4QrzU6vhTbyO8vcBoOA
0uEltLVPfpuX+GqP0RbbymRN/t6k9H4olOBkKVw598KpaL6oFLYiQUu/tlvwuzBXUY7qebm4SO6p
NCE+s0pHYqbDpGRtZcfLRtie9jdoitL3OmmTt4Kun0O+D++TpuifmyYFm0U9k7+PavhIu0LyceUI
Gvreqy5OFInPGpDLa+JNOCDVkKUHf2Knv4j5r0kCs8/iRV7JpMryQ8CLt/W49YZVJ131QBIashsf
0915tGnEt2bwR5xbfnucSSHaZKoZPqg/5m2HM2bn1nE4/ciutP2dBXNlV8MMyFZxm7IeRfaNStZC
JNfzbRFkEuroYE1V6G6swX4OQmHu7VuThW6E5zcxYCgRGId3bplFTzaThBWXVLERbL3YbZBgcuob
Lz0ypd/OIjc70iyps7CYdxmrviY4ad2OIE3EVU8JADgx1ydrTOO3WfvPWK2snQuf72Kjej5UlRM8
Kszk+6WoZ310yOfacBY19AtIpauN43nuKeX7gWDE9sBZCc8INjGjQ5khiupt5hg+gbvju2XTlLDj
6dLgvWaPuRwEMo2r4LI6ZElkvyN/ILoC0TNLVQX2w++WkaBRTwSC7nH4RprZv4RZjRSo8LN3hJgE
x0sYxMXoag8VPmhIJN7JL5uiZJtWQ7dKwWSu/J6fq5pgWWWjg26apmpDACIUrFwZHwCvYRzsSjt/
wNgwbnQShE8JyyZaep3GyMIsn419JoqEnB7oXQgqSvuAJsv86amZvr3MKSlnhy/0htPWLcyEVrWM
wjcriFCrxdZ1uf2miCDrmSgM3pEbAQbbRUlS6sqA4AbUSwc7ogcYOn3IidhZg6tz75BT0IgGahpv
O8/MXhVTnZ4URht+1AVa7i0jm7UHpQ7Y03WvmWgLwNQrhwSNRxZUwKKZ+2QTBVPn5h7HYdyRiNA3
R9AHPTkv49CTsbsc+KzDbdMuyAGVxfoPS+23izRg0znaOk2pOWGpZlrZ+EP2L3CSfmUNLpdfz6e6
QFfOn5c5JHJz9InVOkE86LEytWvaz4ILDSDXR0y/eyvYxq67rYQoD1FJPZKjEXxavbwkstV34AJi
9xTGDoeqA8L63h6R8Q9Qn9a44yGYoqq5UCwVFzndzOc+UoufqHH4vCUZck2YB/6OpJDOgb7BE205
1n9ZCx7MTWdAi/gMdsxdNCtHpGBF66lqDUCUizhQ5XNeqxzOZV64x4Bp82eg2vpuUiMWdMrhHyr3
6rcs64fi5rDk1Y0U/zNhRyvbsZwv0xQPdd/GHwEc89XARvQhCvxyBxndSVYmBuu6zmRItmkT1Vzq
qfipLKe4cmFNJ0ml1awMWJ7V2JHtc2g96meKW0hyHgnNmtid2xVacGO9ebENQJdZLp9gOByYUtgM
IPkxl5bZRTun8wllD2rrJMO9gCikJR1ZMT2gtl1R0ofv7RRjJRhrdUAGBIAjK7DYZkX70hc9zSaB
QD3iI3lDpi4m3da+TDlk/v+NKHXxx3IqrLZijp37Vi+xi6GBmdEQD9DmWw82l0mrH4grg7fi8bsJ
Xtshec2jyL0nxyV7EqzNN0U/BbdAzUVP6xZ1CJG7/ZJkm6IcE1rWuGE9C7NhxYa/u1UWye8UucMz
vf5nE3nRvs/AHuOop0JgRUoEQdl+sYg3KYVf096Rux2IdcIWGzYAA7qvW/hzsvZlU+k7u6flb8fu
j+lwtOkDzwCzmsbmKfXtAOpUmN6E5yUKIJXd0KIjyHfc4e6L9AwhO7Jriq82c5L9gvp+nXWCwTZs
s3o/QzJ7jDvdPNGlcJb4utF/JHroVTMuSAl0VTJqaaRM1pwLirgdAD/bfvGTYXeTK6zpKsmVtoAF
1XMbbazSQt8xxVgR3ZzeBy1rxTbDt09uxGy3w6y1QUzcb2udthgaSqyqdqa7tT+NJEJkddAO23Rp
KGVr1FUkcjWbEWAlx8n8BmwO/aNnrGHdmxBrq3lvkliyx7+BOlA7wb6JP7TBVwpFL8Tki1I5mSYN
z5w9u89xhqfCsV7cmbWN5+n8bCvP/WBGk3xqZTfHcAh9vXeKfA8h8iY/yvl+sIe7yWNUMQzbKRf+
Ytfi3FmTNoY0JurI4TEYsLO0PYJ1s44pi8d6bw2MB4VW/nOBK/tZeTLZhPjfyOUKYaCp3n0v2t7+
sMC1WfsitbMfgmuR3HBrlb+57M0lRY0VAncnpmvtMu+/+cUp9kngKDk5xvS+Iuz5TpigW7c6YNQP
9wFDB/CdaPBpl2vsQinaeHKvG3iNSOyaQ5oFGAVSVl2ligVKv+m/eEIYhVvylNkYy2uqYxRV2QeD
F/6xMbyWA5vTMC9PmATCVROY/j2DRo9HZZoZrS953L/qfH6Jo1uNkPGm7Q1aboTAQm5mmEJbfwiK
I8az+LFl5fCZRd4tdaNUjLVvuwZ3Sjg+8ThRcgFd37NkYKoR2CX5OnZz3wWQP7M5b18MfIp1nmuv
WyNMIGEbHdfLTev3huVhLk8RQw+qqTipCQQC8XpewKhvCULpfzBgh5plVlxxwIUpSjCpvJnezbW8
bTNM02/dZuwuR36LX2lSnqy0jNZW4wD6Jwh8/mp0bu5KpjPenhIoAM/NJhwvGg84gtu0tJjooiuB
y/0LfWJ6Z35i74MilC1BV713HYO6S465wzp71y9CYOTBCKdXDjatf64juIomxKSbMbGHPx5fp9qX
bOxf3Sw11ZetdfWwdEvzqGA+PBpkJ/R2bejg7A9MfsP0g7A5omYTpEqFNrDeDBan2fTQ2LHy+G7n
l080jqJj2tFwgyNyzdyD8qobRS8qzZ2ezBR+jfR5CqFUj3sD1ZL1vCC7nf/alFdgUQrSLNMmZCIj
udonf9FZdZfOATcvX2CWlVdlRg2EY2nyU+qqBGZenf7MbuJwq6KtljuANLJ4xAPgmq0BJ/ZOGh21
lsYAt0v8qjrQHaKRzsZKPTgG9F4wiIzGtliC5yTOJUA5jdjv2Wb0m3JswLOhmhg9PW6RPRBoPThW
eEYB4/rroSjlNs2kvTUtfTd6QfiFeUrk347GNWFUh0TGCxsom9InQk1wHaLCr8MzGeSVvR/0JP5j
b1qfcm9I6QAJ9nBQULvmzFt4Qx4TQrCDWtL/psg1H5jikOVThkKgF448tJkQHVhABhiL9EZ3mgmQ
DauAsQ42//UoGKrvZKCWTzQ3Uq+UWPxX3RdztYntym8fzIB5lJC6DjXuQNy5BBcouzS7keFcOr1k
g9W1Ja1wxoN68QDjVS8ssqwZdc7N/ftl08TWH4lAXYDEoGGZgq+Cvp8/3rjYTuVklZRcJDj1a7dn
KtWi5I37+UivwI+JOSp7hmbCPGrNrsPhp2MfissrEbkPRwrU6hq/TxVdvThP4myDuCqZWkpbBtDp
gaPBih0mpF7sPYVoKrAMo49MXuEoZtFbVI46/DSY5IeTNsj58a/UlkaoraHR1YbbiJxCd486YDCH
hHc1K9nxJNoCzlFHdnpxo8izgVPDdYLmFpABkR/zOFUTiVbLYg9kLLXdVBKZNaQFJRz/KUN17jvY
2Sk34ggbGG2ITv+xjbT9/0wBB8UAWkgz0aDnKHzTPiVF1BJBDjWLwRE4PNgv3Y7RMhhwLp7lCVlI
ePOvkIT5FGa21R/aCHQQISpcJyuaMAfLXWOHm9JvSUWK0TmsMMoyF0ummAEyIun+M4+n216qcPWF
DjcCqQ75ggoMh4lYDZ1s88NYmoWc2VCUn4Rp2OXRykkqcPADjRs3s/PsQDdNdqI/myW7h3OXqf3c
Ki84TnDWIiSdFTUnQBn3pL2RHgVKD4snSff6DJoH8uPKEs0w3JUDMd17tPl1BWMrSKcnfE0ohyvt
00K73OzjfT5MSh7KrgrNLrDSpcVgV+tP1x3h864omCZxpnsxhx53JHL8olPdc3ejddTOLaoRzatD
43xTAhO8GKWY5FE19Gt8HvGwc2B5fdXpiDhEgLfmriml+6gSOd+YWQPypt4nOeWIOCyYj13j+cnO
cU1Rnvkn/ZZI0RZBLseBT6SpNbx11qyuCKC0eSGjqH/wlRb8UsTQACrxvJbk3NIDahcykXHcloZf
Ii+joC1sw9me1K8UC9X4O8L8+SWgDjeUy3I8wE6Ggf+CRKF7b4qkAW3LsP1aWePwLxT4Qw54XpG0
FkhK75kjetmDaF0KHy+Ytjx2yTfuCtUfLaarK7+Js4eM46DYa1Mk+a4i+u7H98nJ2aR4EIm5YHQZ
H3K4bgk20JSfE/5weQcwzCeqynJTsVnyxp3/MY8fn7q4rcd9OHfBD8Q4G081CYqMGb2BGtoHrmFv
ktivj7XI6r8euAhzJdsim65fjH1ns2X7wk86Pc1TY73x2pL+hFqIhLNgzEZ17GXk3Bu6FrGrHJ3f
JQPsX6qzhqOebz4TO9HmbIg7BgZYNrD9s8Bos/BSQGKzNjG2DFpFTiDnzhRL/YZDx2foT6OEqtpx
Uxwtk3Lo21zfo0kioa27JwkhU0Q4NQhHCt9tvyNCOM5S+tFplFjJubBNDvfGqbET+j17y42qLP9l
ibF18HfgAiEqNK7BK42O+h9HZ9YcK48t0V9EBGIQ8Frz5Kk8+4Ww/R0zgxAghl/fq/qt40Z0Xx+7
StrKnbnyQp8CWSlpQQ68JXRSg4RXymqDu80v3iq46OOhGobqxyonzGkD2iyf2WwSxIcAFP14ORlV
cvQiDl5gmBfP/EVrdgK67E7UfgQfwucNd0AEdPAgdQbzcVaHw07Xyrd2IW/gZr+4iOwbkim8Pl3b
86adxgJnyLnaBPw6Mt+f2TLG6lz60IFPmGDT5D+t0yrfWv3YJ1trbNvyGANnzCDFUsJG1GISz4DO
YW9Ldn23Pk8GtYEQ4FOghxZBRMSiWJclI+Fq5JcJKlSBGeeWG/unHP/W2Ya4me0Ft+I3FYq8mdnf
yitTCUBTU95+4n6w0Stqq6YOx89LUvHjELG9CG0mB7fMJ7zFleDcNotygj05F8jNnJSkiztO3ieS
BNWHaHw6b/n0EihIDIykDU1hkNi4EqmHaDmIjibJsuRFz0jP2wF81rBGPnAfM8Bhzabl3/CSGOhc
m8n1aNPuFnFn9ZlNNiVZikvT14xeHaJr9al9S+tX5NT6YvXLmJDfGlV24tnnbVuSGv0eZY3PHuuw
egIBCifSw45/QZGzTyLh1BBpbL5FFZYEacoF7VOQoWMbNMO/vH3mkvrYsi/EPUO9mcBCSbo339Sj
o18Bhsn5PyeuKARZVQIJ7zt3DTYFRk9XHhgIjVx12hZ4pmExp9e+qPltFLMYaT/y5BRB44lQkqap
ibrtPJLoXwmop+O6tCoz7+3RivO9ycLQ3fcWcpjT8tlZqbHtf0LBfnsnSzVeBKYc9a3QkwsMDYnu
j6jjVnJRFIrKvWtyKZmgSiAyI+LCtZzcEHeTZuQmWppD5ZOkhig2YesG6wRNVvCrliYZ7QNrgT77
YsM7tHeeJG9+cByv8a85YrO9svWglkPZdHSMuc1Y+4fZ1nl45LYYEcSzG9S0T3gPw6Jx2Je6Nkj1
ta1U8FITi6RvCihU8t2boVanhNv/j6IW9jT8sfWzpXFvbjooIcu9l9T2H87k6WFIRqDSKoPsQvBB
2I9zC81gM41QY066cYI/fAxs6aRnZ8E6wPYYnmgbWYKvFnroZgixQPVQDJkeqjK7D7Rn7K3hJrZ4
FxGGE9h613OZBqcljOhCZrRCgct1CtQP5vumol6Sw4CKZLHLbfadzy7AtWMJEofxYax/pwBT9Mro
Hg+J8eE5b0VSIw303gAgsS7b/kHDDWGirAwjcdZm/gv/pvh58m2wcNzZkQ1mLqbMKQ/DZnjKsAoe
84Ut/w2iZt8Tf08vTSs+7JZV76aH3/iwjBPcFbrw2pUPxGXbNvZCHN9yTyGQwYSDWuJ0r8NYvJNH
7fOnebB9AFXo4GuHc5c1iOU8BNCFbJLPlUQIa6xHgQf9kqOnFusKoW+nrJxCwlvvg64xbW1LZPIj
dokU0shURXtsY+z13SivPpbKkG+tXCqj9qOZrOKiZxejkhEQw/o24ndh4ngRW2hprWLPFS9lgTN2
IY7U5M6/oiUTlVYTN1LT1LdpKvy8sWLu+RnaexBt7FJdNq0Kq1NZOKtsbGCZ1dX8Jd1KA95dSKrY
hFNOnuO+JEjd27gKb9QqI044p6A2NFX0AT/mP1hHHhhWMz7iN+T7nw8LXwJ0W/9h4hF1BRs8ceCh
qO4wPSZvvdV7+yLkY1iMc0rPRZUJGPopzwBfueUdFAO8TnPU/1N+X5xqZUvWrgVWzW2UFdUlcuLi
0JW5fGvCkjuQRTa5Iw0peDW2JMZxC4ZpvuJOCLaZjy0Z8FAcrdo+coCmESDapwON1DjByc31i6YG
vBib4C4TZJxBamBeM4Rl2KRAKXG9ZevHHjcpMIP7rEjlQ4rx7RIKqoZQp6EXBUimeC1V+zMwbQwb
5rb5xSwuGCQm8cj7bpBXXUZe/mHryXWQphouC4QytS/5CNg7nOtxw2+v5e6YuxYCT62KSW97Z8im
I+tcO96YsuoBzzJZkIPhu/HM15q6RaTlQu1MkA72JvBaVXwXs2GP4FsTR24OeAugQEVF4UuGMwq/
jTKwyfBGyxR4B4VvIAhwjx2B9PqI1JPdeO1OCL5+Gx4f1fzR2Sqt12LpQv0wWUk/XtBaCHZIEnse
n/0IZ8MqiYmk7hPrxrnkJIBapRBS3HXpjDgCEH0ibJS2F+09Zcobw5aWH66XxL+HTnFbo/Xpvygh
UQY7QM23AiBOEFoQMc2D/XBi2kh2rM8pusUvUQEqi+hB4809cCS7tW1oy0M0o82uq/DImFkG/OMF
r8+bjoxdaZ2lVTtzG1ViQL6CeIbDHMP0pnaS4BmaFps0/t/n723dcJzNYaS+3Jg13xruUcQNQoZX
XTtytvx5J6o5txPeXfJexJGJpZKXBR0SBt2ww27pPUMji1jN4dxI8PnlKtunBSPPljObFWXep1EI
MTfGWR9wH/E1p48ZqmdqRliMKeigjVc73nwgGzSata6n3t2TUXWivQvi6NhEAF4wdqTGIJ20bX4h
HdG2+75gx7IVnaKNIpKdApMSWt2DN9z6MULa598qS+Hk64mNXFuvgC0LUhBbcG7CbOYkUba9p0YG
JZFPEp2zGY3E7lnTregQ5ap1+guqAwxzHc7xlw3GDLtJ32btJo/Kku2TG+sXm1LC32XuAGjT68R9
j2G34YEfeOL2s5kweFuSnuwPU2dJok5DwT21c5fRIkgBn7tr5oW+IJ4iHi8mh8mNryt9dDtAk/2y
wRHLExF7MmMg7b5m2cDtduDzufk4HRRgiz+HP+xXjewb3tVzbk1nDk3i0bTCeQTueGA98fUmzxpM
OmRnFVH3wkQQZRZFNfLGB8C58BThdYY+F7PX4fNkF8exBYe1Nt0cfVqxYznrIL9lhnCy1j5s01k7
rBo69Ym9FFAbE4K9G3hSUITj4Eag2lpH/c7D44Th0w3nBgfG0IXoTbxntn3jwWtySlBRqyEsYWiY
1kmLc4c44iN8N352YONm2UffkTj4TKwqoIbGhOF2Uj0fIXgkcliz4mpc9jZVd/VzLPK39OhoA8vj
8ONMcTEV13nN81Yw44cb1lmcOKUQlOgk5Bwl/Gn6cLf8HpoCMk2svCPmFTd59kKsdQ+s2jsKNvzG
nz594TbtDtinM+yLMnSiNeYR6bOXxY5F+VbYfadcJN0GVEBwk1wp2lun+I6fp6ykGJIMX+/vE2mN
/pYhXLuvGXh++0Xw5LIgRAdZRHiBz+cGI0pZXAZsgOCQGIRPhbT07+T2N5R5NdV7BsHkeQgIjGxV
I8iVQ6aZwostRRZWMKlNCafBN/W8lVMDbzbAD8hyvr+5VJlI5R/MYZZ5TA5+eJorJ/6b/CGnk6p0
s985FepSUV6NlALlhb/74pUx/aHYKbEERXiBNFtVlixwxj6x4TUdMq4D84ioK3a1NLEsSBlB9o1m
YAxKrcKnFLfyVCVYswhUqPmZ/1vwFGG8VdvFxUm3SxGinTWh+u6HRexkbRhVWn8zWGk3PCDbFimb
9L4GwipGn9dkhyvpzknCyv+wYkI8x7nIEXg8bSh4hwY5FOspzoeLGUn4b2ZsJ/UWiUm164Sk3xVP
BK/fXEPos1Lfeytnfz5rPPodGFkVPEJqppqG7o22P87Mphy0mmULKC1shVAnh/RAW0H3Zw9N/mN1
GbPw2GGjPDoEjMXB57Z+mUFX/oEpitvH2iEou1JOtdwPDDEPusv9+zpRrCNiDlNgNmNjPSWzaqxL
1bXld0oz/D+vTygAaxXmWIQBRS0D/Z/eBn6/xJJnOgolI21BVTO2+3MzD/J1tbL8XrJQ/A+ukfjF
o14/hsmMOS0n7LfH7QS11k5cGsRYWEGC03SNkP3LbmCtKJADazS3YF7zhGCYJQXqvlPc0udrRmfv
qWwBnG+LWuJYU5bHalMrEF/PsDMdtdGYDX+UzbucIgpbvQlKx4I15RhZt9NhxzIn16hAN89ZdCWH
TVuXL/KEqDh5VSgkGd46wsLGDjbBnKasVUkj9KqKvuM202gocJUWd2aka/kJW1Y1u0xJeS+tznuF
kXktmvkFEONjmeXTozXNlDfoSVzwlsH60WnyQF52vtd8pDLQ1lNxLDHiHqVjsFzgVk6Pnenkjlum
OGDGbp9p+JmvbPOXLS88aiqnwPrCwGifKenlfHYGuVUdnV054KmdCLv5PZH9y1h7I76FPF+7qRuc
J6JDd7Lu8D0XoXWqw8ne2J3/ufBB2cZ+/9wCrNnUgPfwJtBsh5OnZjmL8sg+tiVEEwWp+SCo8M7C
PvwtiTo9WT2kAub77JDipKT3uYy+lASVlAjD4kwh3q7ipiw5VYduN0ee/PKBKr1baX2jVw1O9ViL
wL5zxzReY+f6ikPKacBFBgrLqoIAgRTSXog7vSzc+KuedAB0LUtvCGvktBpO2W9jQ5eb58E6FdSl
PFU5hAa71PMj5kHaMbRFo1AY6jM+7OpcFEP+o1QC/COv8oOmE/DBMsPyLvlSbnjGBiSE/OWLJ/t8
5P4k2pCCHX2fMpKL6Pr+v0DZ/Rmm0g12qePfnEl+k4SLPkdt2F4c0kgE5rv6gIlreBuwiLHY7dqH
qA14XWtokZYd9C+aqjgwGiROQOvM/LvqnzwNonWvK+fVxjS5Dn3pHGFwuwfP9O5bnCfy30DGba8d
2oGwIIhHR3TFq+/n7Yfrh7zvnYb0scMSW2mrfKYnrN0vrU2ggZT01gKJIlWb70Wl/lG+Um/BSCDi
lUgSZ2PggscNzmjfuB5qLxaufQw3gfiL11HPQ73Rfi4xxzKq4A1zsaFtTFGIu7I12RtMoBKzNIMj
npJhNwjZH3xZj3cgXWH6DhIBgC4ihMQIdZF0H7sLZJMj9IMZ40s+hqx4pnDFuBw9crPICq71HNyP
Xvg8kCy5K9KllZzK3Xh0bKv8xo97JT+iPt2BHE6UDthkm+lIP1P81hTRzkJE+/R5Dp3nrnL2DYYI
AqaoteTnugMfoEfSwh9Zx+UsSmv4IwZIZpU3Y+lN3SNn3GdQL9l74XvjBjgtUpQDA6qmYhFKc4e6
jsb1NmWQ69Oa9A/Tv793vJZzAcIgaVW3C9x1THvStQQjZQBpVFvRROUBdHD7SPcYSdBqDI4L2aBd
KfojYTsb14iK8g2t3zza+s5/nfGEfPKnGGlcsJ4V0bxPq+DJgHmivlAMR0uNh6cGiN9AmKim6vmg
nNQ7+KDYqPeGVMiSuUa2ScbltxLpjPW/N7tFtMSoxuFdWDaucdpkJdvYBDJCPA7olDwEuN7GbH6W
VINTgWsl71K38Xqmsu+lMCmFoIvfBj9QUMaHwmULuar1QkSBTByKPD5R5yfpOn8j4TmJla/6HNp/
4qqvRVVPqfLBCnTy0gIbxWpT0ZDB/0ZBZqy11xS09u95Wptn/iZyxX0d7AWpdwRm3/xne3b0EYwY
IdMJ2n3b+pW3XRLM/AkUMbi/mGY29ZKIF3duCXH4DiFPp6b2lCLsq8gbXNg5DLkFI2eQv/IGUfvQ
qaZNuZSw8TCaq6NMAJaXCreC16DASlwMLXDMh9K3WYd2zfJpT/SATDGGfJaFzpn1bL/1RloJhYPh
IoC2fmzj6GP0gfr3vJ6uWRJmf4ie+CdUxvvfLpp8F2Qy2JAwIOvBTBijuar+xwkQrZl46bdBmafB
pw1A/TUuVqOOQZVwgCAoSr8QJgi1wO9t21OY4rspZMTbD+V7reOoPSRj9f8HKZkM3kTv2WCbD2J+
zO4srJoTp3H6VSbSOWtt/tkGdwJ8tK/ME+65dajGHikG2MVA59aidwyEjzq5Z4VFFNRlZ77BrUWu
v7Tnnd339T1ZFfAThWaR0qXkRZtc1i1RaVZz4PXa7z7Pvbs8NPGD8Kcci6CVru3BfwMFm7whwLCC
xvH2YFll9jkiLTxNQpMkrGDEt7Ao76gdeKC1wH0sTSD2ep6yR9cS5t0pMeP2hehvWNIb6tVS4bkN
c72PIqC9DIIueS+QEvcES0j+ysGs0Xial8azccMWY7ttothZw3UyO/Q2+ZjxnWBaTqlBxLJNem4J
ur8iBgKGzWd0r2xnYoLkRhxahMGNU/bxdSlDUA0J7Xj4FOM7E1AvzHOadiSMXu43GTBiNdPUMSZ6
A6cV6cwzlBWoN7g0pjdQak2ykREvzpVvs2rrE9e7zHOm7kgvsssXibNZEN3vrUSJC5TJ7jxNYXsi
S9G+B5oHpBRBu0UJnr90kj4BicRJm4SP4HG/bM9X+FAR61aVQ0RHprVzjcFe7Hp/7s6uo7h9uAZ3
Ug7uUczl9RYO3lJkBaG+cCx2J/24nyN+IWNQDu1ajQkvs9DvopXBAfaQEac8GfwNz4Hfi9e+1xJq
vA3icBuT9uxXteQBfJa5Lw9hV9tHRndxmGbd0pPB8/7Im8lm7GicT7m48bEg6X9qF54+EWuGjY6l
2Q4YOgQ2Za2f5qbqD3U2Te8k9utD2NdA3fjFBhAGWYg+T61a7iLNSt2erPSso8Z9yZ2Qnzbs8ghZ
iT/wDagxPFi6sNaFlb5MGaxDagMAg0p4Sd56tCmIMAbG7ERgC9trmLDU95AiQbN66Xfbxc1GjHH8
Yez+HnyY/+RkN45ZFcTx2e1k+lA2Q/VKag0bbAnMNBron2VlOzRfdY5Iw7bR/i0cylXqvhk2OmhL
iNANPRfWEF+p9GCjCPX4h9pt7xuiy37k4UqKB97GRYhq3tdwSngoYpGu0R4Hd9PN1Lid8o491Q25
v8nizE037I+obsSqiYHRamZs2LHjZWyhq2Vrl32yjyeEUD45+brOhTvju+RWiVvmAneRzW+amn7v
T33w1k8m+8UejL8CpNfGJ0j+N9cCGwBnhl711AXvs8B970fCrato9sdxQ9q8vCKTFPDCfdt6dkii
fA61MTgkfCveycaP77NRpvi8eSZsKTd+S/u2pzJDeo/4myCPcYIXTHxTTUuARxYjp2KDWA4bmo+Y
IoUXnqR44dw+2eBODHe68q19UgnxF+UjmI8bcJ0mgJTZPPZfPOrdCQE57TP2ZQ1dMJ4BWtDInVVT
TxswHT2sDcuByXXUV8IyyxMwNYvX/Ryg7JWlOWaQh5jo5oAuBxVuaBaMcXAmw7fvVvaucVV9bTIZ
ZdwgdrpJhGDxm4TUHTRxw3igsxQqcySP1FxH923e6++eq+gylkHwSgRr2MxJz1KAh7dPw5PLB6HV
SxGtEJObdYx6/V0o2uNZRU0XgZh8yMiXXPOUjsSN69r1Z85a9ZdUZbqjAJM1W2H3j50Cw+AUafar
HBcXlDXcyrNi74xdL79foonSytny3mq8r5umr4ZdEongZv9T4TuGDv3KajI+um4Vv83tcN80S3/q
cyD+NaU3PwkP5y1JD46NuXNWKdCMGyhFgNoJaYEWhdWfsEZ2/4LODDv+e/GLFdo8h1uf2rkBtv4J
xrK/c3jrk+4K5ouMxXSsE+7tsWJtgwTp9PcZc5GiPPZG4zLVf+NcD/c1BL873yc9htkTqro9ETEs
q/yXjT+ne5ZaN46uab+HiRJZBL3TBCxrBfI5+YeSVTzwDFCf82RopmmNqF8X47wRpkO96OgeXKue
YTtSwfAQQTsubsnwGnHI89+Nhc+OUH4wUrXgy5Ne0DZNzD1bD1VydZRp7/O2NwDqp7Za0b82PoFQ
NDu+ojbFC1Z4QlmP+n2A0oSZ4f95ttZZuusUJubUgxzpTrQkDgf6Zao7DQd0JUeeWSvAuD0UsrK2
OHez5LPwBwqRCaLJVZlM5S4bE16YSMJvfqdrArQ5e1oordcCdOeeyrEQMpRN/yihkAnzKdwjQ9yC
zMjKAT33/+4JkhyuoQcXayt5MiYHHuX4h6o0jg+4DKPpSt/JIC9YiIoNrRLxM5QNwaQPMakBw3/r
JdPrEqj0TktXUwsR3gpZwpw+aOF0/wHhzB7oyfKzLzOHfNwm3gl8/187J+NH0m7/wTqk2JT8ssq1
t4Rym/tciwky83sI2JSC0ClpVqMlGXV7bN3ISqOn0BSEe5hkrfZTJLqflEv9/7uT8AuPoEeBOvBI
jpBhuxByqY6L1eoMtTZiacV+hvpH5htVbDX7xqeYpNFvrGGhFm0sYeJV3l/iDxpBBkn8wqkTWSuf
bw6Jla49BmTs5U5PwRfYUkjzzexSNgRS5uBSr8cnKmVsY9dAOE7NtrWAVoU0KYEh/wOeosRdrghP
rAEA6fNCV87z2IOFIG+WnqNsav+lWnfXOKoLIrmt/sw4lU6kac0moaj1mfqP/BgR6r2wQu33lmQe
yiofI+bsWfU2dPrsUNpaV9vIU/oqLLm8WVUiz3Nh+SHGPJyDmBsq3HlIKZI/SWfv4MSnm37ys5Pr
VPjLpqm/4gq1jxFK9EfR5s6WMF2Bsl13/n2ZWz3GTiYz+ahcq/3IWFRyaCGhqNibiZMsKjtMWC8/
uySZf6RTLo9t2BcPs1p8zgR6LcLWFg+ik/REm6p+96hT3fSx9x98q45eCpCmXdVZ39ZI+c3kmuwQ
wBK7mfbrz25y0O9vHRVxlUqkKz/9KTB+sAmonbOk0HE1Gjcji0/iDF5HEoA0A1/xGKc4plZgI+Ux
MdIF51PnTzcA18qk1ErJkU92LhR4DWJWHbOmU4aP5Kf7F+LK+q7mjUefZ7FTIzbewT2AhXH3C14H
RCNvvqOB0nwvXW7BjlhQ+/PIELnAb1rXHaMUImNC0HwK66PNZUbeP4pT925QWKJsxH9snKV8M7ya
ohU4tXdCEaSpLdImn3GszD155fFpSZP+WHO11aRhKQ3xJKlyF5YGDl+wDixdxnBLP8OyGypZ7rMo
Hl+BqPRnSq+rq7j1j4Di8LC8stxlkwhICk2tE9HV8nF3wG3GmpiTErj6FWllKmZ4eRO3Nnm/o/LU
/2KQGqddPfR0BeJHFmeJ31vsHIt1O3wDRmnNIm8/KCjJ3NneB1JtTgA6MyNI0HCmdMJzwss8TgEg
jSnzUd+7bPgFoCEcrGEy5feOF2+rmwwXTzRJCjBuGZKdh0vqvb7R7p8QnIXcgodzTvjN2AEhQ1c+
tX++b0fbjBHphV0jylNfBWz/spyyth9Ci+MTCngidmkztmo94j6Zzm7a4emlsi7JH3HeODQo8b75
daWw3XVVski5w/PfNYCH0/wTJRLPE2Wk6bIi7oOhWRSTX60rxS8DwU2WjybTRC7mvHIJrRUjPESE
cSz4fI/xJVMxhE854nHYL5N1Z8obXgaXLAYzzc1GD1NQPBeR16NmiaxiN1OYPKWTJ8XHUEU6eRpx
I11hKGGQSAuLKDR8li3kQIb+wHXrg8LawYRS1mGHP09o1nsRmKRjZYkbPzOIln8EF8gNhUs/nrRZ
xHKCZaleADEDhNMsq4EnNLdJLA9EHD4CeWXzS4qK29JLYQ0BKSss/tr+SH4y4nWF9lWTZTw7BF35
MmR9RYVRmPTlwQAFA38/AQUjAarAvkFot/ej7Aio5HXxMWJSZSwkNCdvnmQ64UyjovOSaf4qme0s
QPrg/q4h8TlIZ2zvcdDyBA6qiJ2n8VJIH60F22I7zaH9r+gsqlDIStnnDCQAb81GAafkH0nSpstm
AR+v8v3TOA5BcE9SR/G9V4IiZdsKrPMsTBVvHSnqaqNBo6hzJaLgQCWb3R7HooSCF0yZ+L7RTZl+
jW7+XH8MdpWkCmOVs194YfXaLVTRQE3YtVSojedM2N6fbQaeLmUaqjsgEN4DHS3Be8JhzhMWHfSl
i3kkbQXWY2p9gZXt/aoBZhNxu0LutD6BndpH+LQGodWpmnCH6VKE26BiobpB9sKRQc/RfmzL8dlB
b/21+uKVmmDwLUmElkqWnUSDBznFzN+ghU+YbvFkx4UzY6ttp2dIK+GZJw2DR8LT/B3zPAUO1KOi
qoGZjwuzjYBxrkrHfefliMBgKmvPpB29ZXr6m90829GdwmNPDmjrXhUdWmz2jBLEHFC/+/QJ3wXV
qzgQ0n/ugK+DLwPgavkzc1y/A3U6+cRIVxNV2407PtLosK59EuLA4R4JSV7DW1wxYogkd/suOx/v
4jRqOs3h4m4rfFYbMUhiezAPqVtMnB0OKkKuUuUHp+tKLCHhsHcoRQRLKdt7Mi3Bo+qR4NcxrVyg
C+ZxR87kA4PjeIdubZ/zRAVH2w/Fh9f38QlOHg1XoRU1n4tqo7vC3LxSsfdSDhjbBzvK/pt52O9t
MtbkakGNNBhsyoiFtGdWThFewsmZ7gTEwXXZ2BJyKAk2PA3pS8vCzF95Pf5QGIhX5GXxhiAY3qHX
Nb9JLMxj2NyGlPgO7BAASxwc4TkohXpgAgj1bZRaDv3NqV8wlU6OCJ9S6K9gouAmVCLAuqJVRax+
8aBVlMCugES/V6H+i9ir7wDbxF8zGKV/MV3cvIyN9+gDNdwVsZpWbmgd2IYhe1chF7ZNOOcySEHk
THZcPFndvCaW/zQwYh4FbJWdpifyHqhDwTqVI4o91yEpSJV0UWztaidVqxzBWm8moPJ3tfGrM49Z
NLjwyo4ww1vRyjOU4JgwbGqnzIXjs1jK2VuFGn5xOVJkWnPibFGU2Tng1NtjMOG5yO4KvWPAkTj7
n5pUxKof3LeQ3dKWtU61Ir7+EKgovrcm5y4nNLcayFzvACXxq+rKfjMvgdnNU6Q2KMH1drHgiA5+
p35A+PU77Kz9rvO893QmDkkp+5o5HrAk+GImWBYLkR2EF7yl8uQb7MdaUKGlY/x2RpN6dkz0UiYw
46gRhggjfxbij0AdTe2eA4zUxzpN5Tsr8bO/YBQXOstoSPbRVAfxOc/mP6ct7joYCF1rHBcJ1W7P
blzlezeQR9yq3kaGfoOmE6cHrMnlNtEpKmLjz7um184jkn949rP5DFQPrTkeXwDqeMxCy9ak3nzG
Z/mViiEgdqOBY+NW3uF5+gYCyYItoU8SGye4CEq+bvbChGDo4iTj42CjpZRUvnNK2CfaOHD1TCrY
6MkTZOzc2WtXQVq3nwLP8W5sG+jA7Yhr+ExNZyDXJuBu4JsBlFWI1RRi4WXB4+9hIjlP7c3bwPjK
ODuX3rYzgCfGGyeP4wkXtW7kfYv3Ez+6SDc2fbjIavSUM61uBClo3PBOfyAshjVtFGaVmvJf5fLx
6cPFumqmwFNo6+4AzGVc6zBrLrHbv0bsHp8T7SI15VgcDb2jXezuVeBOP8L2eU544SVAAeMNBjII
xIXewVwDqkVY7wD1qLjvoMbsVW/9GODFK2q1ekzCZC1CKTuaMjiKDkGmgx/qBXGJFOXYUEVP7NU2
7J/KSJh7DGR3BJbpGfdttjjhXDdb15vjYxlYvHaZnLNTWg/IGwAC9mNgC1YYhBgqSgAgR+Yt/bU0
FXjkbKnOzgV1h5b8JNXd9xjTSh+eRiAGHuPYMVewvXoCpCK7byEO7QBLtZs2UtlrKqwfYO3DeAoz
C3Qm6eg/7MY2OBm41Xs8/w2+6YySb6ue/N2iKa9FOB2nI3M192DjDmdoNtYhDwb1SBdL/smDHn9U
1nr8LtHbMjU3j1RBBBfHNbto/vWazEMj0uRjb4AxQBQL2cOGmKKUjjyaCN0it4fiMSxdfxWFjnXl
usG4Mn63GG/y/YRA+Om5vfzPDCHeGZHM89rkSeccWf/yrM8+h86LHyS30hldcYeZILwj5XDx3YCu
1bz2kmHDzuC9NhjxuWHBU/U8EzI6f6qpxIbdDERI+eyzJPsv6wIc5VFbbPgP0clOFzWfxVIn75lF
b3UYO8EagS6kF0h+z+78rx2NeWpTasw9YCRIBuWPHcb4PtLlEtJg8NAqvF52Ul3aqtVsRZ0C83Jh
byvqetYLzo9y5fuh2s3jEL6yFibNUQ48KQcaTPa5o7mV2iC6hLcl+5ChPtKuBJQjSWxxVpPmAlR+
9cJ+hc5ZvtaTZzdwO9LilecVBxIbN6JsHP9egxyQ++yYwI7KKnhgh/+Q3MZG8HDlXbEM7cmte2eH
Kb95ppo7puiaWqaNY1PeLhMClhXj2hd+KtrKh/5VW5jiqjqUdPs18JJUwCxls2VuoxtthO3zdRLm
ZA/Te9gmu6jHYlUTrlkmd4K7Xiu20E71X+LOStHtYUFcCRgJUbHv+iwP3oqF4pZpzh9sX3Jltdo/
1WO8K3Xx01kliBso/xEoQTnzxyRlRrAp+a+zluFMogfu0sh5DdfF3HtR5CLTZ3o/p/3tZ+iSB+mk
t8tPuv7FCpNun4ise+Eqnbf22AAC8aq+/AiklL/2JPJf/GUQVdKs2dJR1/zFQfyYZYRhtsPQf3Tu
8mBkjrgwscVa9xQDpIvsrtJR+6GHWxLonwQv8ppVVU5garIPo1+bC8uxW4H0DehSsK4ZU7P1sTKu
uUJ+mOBOIEmnY7Nw0HjEso+OnsmMTH2SrTpNCdtgVLVFgq33/mCH5MiG275DvbIFepa6iEmEJN25
sOvitVvYwwyBocATldSwOWyK18blXA2shKgr5N/DEEZ7cOz/0LoXUNbdtoQ5ds4K/JUZcO8jXxPv
rrHS/TST/hrdOs43HSL4RtcOROtsGC3WwOw1fPWq8eKs2JuDVREMvZNdAen06e0pvFuXern49yTs
RptnM1TouPuMlDmA4ajYrlQNqJnosciJYwUxDgzCPPRyBXN2pDkvPzN+JfsJ08TF1B9YebBhDy8W
VWUSuogidYRFARX9fxSdyZKjyBZEvwgzpiBgKwnNSmUqx84NVkMWMwRTMHx9Hzavn1l3V1cpRXDD
r/vxBbbJIZa1z+BddZqmNgijBsS9wzBiN6zG/Gh2jbVvpFu+aPKCYZ2uWmFW0gDVFQzDpXeP3exo
EeAjWjp1v/DvNwfHNeY9bX8M37aE1TcM6qaX5OFDp2EkgehcwnNWqwxuW6L+TUY5/dPl3SsPkEVr
ZzG9VS6Gd7as4g/XdBoaHGLVj1wV7c0mi0jLKNKx7Q/frRCEXTbaSh/JaOOi9oJ4VTcZonKAm9C1
EWq8VF2DXt/xEL4oC9PzTGvhBmbJ70BX9QUMTR32c8K0qNfW8ZzF8aU1VHPqvTTYTTEJRFkxt6Xx
77lseTm6k7vHqPGWWNVdqZZXKdLoBIQjlseRcegxsM0kJzThQmYPVYypf+i0NF6JO67iLXtqG4Pu
+uxbH86Kp8sCxhwsmsXREMnLwnoHJ05e72K80y9G1D8XOZRdhgozRKsxQ+U32V8THwHHDA9uL4L8
MCFghZwgLcQmLEohNZeCBnpjeEmHQVPzQ2pjg+k3i3ESraV9qZd+KUFmhQqvtdS7ucQzq0wwAHvN
71MpV+4JlHDTi8HwcgEGvr1rU7c6tlkCwSmCMeP5/6Iuubp4qSGfsp/J/V9cB7zTAn3kYI+OuEmO
9oORkQCe+F5UES9HCCZWiGeXKy1iaT/uVeSPb76I610q/OyN7oNzwzbn5sjG+SFXw6puyKIvh6ju
itqDAacGP2Sn9hH75kDKlkuRT/ZmnnDr1AuKejDOI+sv3MA7cx06dkbE1EownyrtOIjPIIifAsMd
UdlhweQOVQnnhVz0rYCff5YL6ES+uUp+B6XsHq3hPCloBqy4kOZPOP7xJyZBn14SHyK/zcCxwdOe
3Zecvckw0CqQ8XS8R22ZbidldV8LKzrkDwq4odKk53SIY+9UClyqNXoIszyaGPhoQH2we7hu2kXi
HEhWFTuetfoA6KAl0QLXz6VqDjyzxKzM3EljEhBSPpRpMu4w7PhkRGF8MYUCwyc6tsUm+bRSI9nE
2uVZ4YkkXTLzarzYcipf3Snu33Ujmqc6j819lyzjm0UbAPodctG589ApRDlfCk2hTm2XzIb0A/8D
Yh0wTo5rpkpS7LTDFggAq4zTodjTs6SeGtU5+6GzfuVBdRZ+P/7R3OEuBAAtzl7CLxPbLqf7l/BB
F4e8dD18hU0DFyDNlqg/0O4wsl2Nomfs28Ml1rGXPQrEGnc/CtSgk2d1HPuKKzMBT1SITaK6zmI1
U8uPhvRE6FIX/SxTBGlj6XF6Y3isXN4Befcipf/HGtIErap1DgU8rXDyZjzJuR0IuMzeFLpcvfYL
g8Sh9nluykFCUJoIEcV0/+Bfb9Z9nTkBwyF1i2HdzZe/uk+bX3Mp/85V5x0K3eYh++8kx0dY8iyj
th0X0DEvmSiNb1/VERVSa34d+zARU9+mjxfaccPFtBg2wGX/wu4lX2nztlnpatucBs4DF6d+2/SU
yfCbh4aRrPd67vL1uatjRbaeYLkb09GGhbq3t0uQnUSVYpZrWo0ldm6uHJmwCHCLY8U2h/mzG+wa
wBApKg5Lai6Lt8FhVXmW45hh22grvqbQrTAr9gk7QQQG+mFSPpE9hh1PHiAHdKeiwiK09TCQHXCu
taw107L9oBWGaC9MGVecS8gH9fgksWex8zUGnazzGMYJTeS1TjHimcN1wb4MeMWTIlzK6D+m7eXh
kqM2N4TU7SMSlT4N4BXeCC1L4CKYAj8aqeH0Y0UsH6Yex0OeBFgue/510+zif/AnhzCgCvNMJP6b
5EZ1XDCwr2Y6GmHLtZfdmKGJ7iGoNFXoyNp9ML33l3yCPIb5CgEv0FZ8j7zWC9OA7yVWdwwaakSr
tbMvemK6c6JZ4HPBbcGWStZhhOyHswlvlGU6OiSLf9YLbMoTbIjU8dGWwQr7NxkysrJO4tsbUFPU
ZdHd6JNiQVxDMdmgOeQHFg9OFhYWxg3M/In1buf6I5srZMh5hnFD7N/BtCeaf11SgvkEUorqboej
nO85PbubIcFmxPOzm6rBf8Jr491anLpAjIE0Ni6L31nQqcT74G/qDNY+KueEDdj4EdsOKFc4c5Bk
uMOdmmUZsICoPEKV03I8002/bNJFFyvtx7Iug5nIW8cgfCQa4tDNA5kUXD1VOg0AMMxr43myUnJa
LIPCgmL2xakXVISj2bAFqIIkOfZ+Q9o6hfDtFl2wa9FhsJly8n4zXWFmj3r3PUrsTz7VVQHHm7uJ
jey6RHL5rFz4hXU3Ymlrbeo0l7R6tnJTh76e8VNnzYMeUpb2EVjntfHC+hejf8ACXNc56HsWwXhI
FPxH1gUDojlvKqCeMFkkpy/fnrnd+S0WHmXWTEoZfWU0vgW08zXVhRaSgVLKyGex1OVhtk6iEbRC
qjEmH6UFm/2OZOymdjKmyGCkNQpS+F1l8t+8+D89QX4CNZBJeoPOKxxKBW7L3sUEulDPHvZC2tyd
BN5P+ISwONOs3tt+tTpnlopfcBHvZNCocfekl/7Hi+SFkCf9ChYhdmDlDPyUei3sMWifjh4zTBAS
C3M/PfH+bV4mkpnzici5Q5SKv8x4DGZODTTAnsoY9zmzrXOP8/WIqFoes6ynIsSmpI8NXrBjP1Cz
5rSw6tpxdpmwZzz8YNolcIUP0nRYfxfm7yU2DrppabEsoCw2Y4G+ldjByzzSqyAnSkeKWZ18RRcV
JjDjK6bMF+Rja0Y8Td4CObCxvqtuSNSedlGwISOk0MoT/YEhtD2XC1YvqjHV3W9n+9im40pxoCwu
sDUxAidgx5NlF7ZTwXMWGI/RseudCwUXf6yBhluM9kQBUIPNvR078DE9jZr+iludvxW9ayD3KbC/
9CW0lTUS4X/XjhZzOGXzUl5MmOevEqm2PmMWQK/QbXfSZT0CM2396En3PLZ3Frp1EU51Dukhmcth
3AtvIRa7Y+9XdcRuSvsytevh3ejmdcqnR2abYmc3+jehokltZ43bEn2IyU8t9EACPScU28Ywd/BI
xRjZBOiB3cTN8FimAT/AyRR/pz5Q5widDlsj0l/rF++GQfIwntHRTexgCej0TUvgPSaSO7HRnqYY
bbLA3JObOXYLs4BNFBEHRq1preLiL/S7irkYr7lbQH2zZNxsC+WXvG2z0bS3mBUo455H+4Njvf5h
Clg+FZfLKWwXOb2itepXd4E+nhHDPlookufCMD9WQnZIvUQXxqYdvGF/7on6JCPmcKfvWFGa6uyZ
jX9imAB5kU8yxG6OYGdT0vIMUWEuyCQ3GXnoOLoK3kr53XC0NV7YAc9nyCoe1i1f9UdsFmPAqgMD
U8Y99Sj1GN0sa4Eq3cv8ay4L75eiTOjhLoXzQbMrW4Gm1P7GBg3NU6SpDtqyrIrJiET0YJdIAgGA
A2CTym3fM37hz6ao1X7QbohaQVviQlB3z2/RZizTghA0p3i0nD0ZpY8UGNtt9IGYoYlB0gIRmU37
dJ4IrJSjyLez1N1fv2Yr38kG+YmTau97XLJrvrtGmc5JCG4C8HtDHu0Iwq7hO8gVj95aHM3Uymbp
DngUVujUn3cmMZFjWgbyqV7y/6CLx+FCnJhonGzOidc+ld3yVoOqsjUrI6BM1NMYS/vTx6iHgazx
YnsjtG/PlewXy8LYeF7ZgIRIxLD+t96iKi3+lFhBwqAZGnxYabAQYjXy/dBG7tGE74xns6g/Fy87
uGn57CXpv9zjECCATxq7zwgnsIbg/aXGZq3FEJKK8NTItnECMykbwO7G8EDDqkNAI+DXlR+693J2
ZeC30WE5YFu8THuDa//J1E5+WzRp+w71GeWGRZGKgmOHheyYc0uQJNzm14G292dqk2u+NDMq8NDo
fRr04oJ8w9VZlsOhJs18jQEM/aQwBYAJA31CTg64fhR2fZfzHBzZSts4sAihL1Mj9530fySF3xdK
gBg5IKwfOHIgtIqMD4HHeC8nZgQcrQspMK/+UmwSfGpIF+pnei22oh2sY+3b71YwFTWZlqL5b8Ke
Q34XklSyL1Jpv+Asf6HEwTl3Ky4hsv0nXxniCY8g20wWy/TUWjnQ+iR6SdhS7ii2tOUOJ31PE8jg
BCEsyPm9GXrrd+xhArZ98lFDVlt3NVjMNw1UZ/NYBa23E21d3ssgm3YOyaYHQEMR7Gf+drXpHEfD
ycbkdGHJqT4cIZt2r3Uyvua6sJ+WLOLr6qTZkWRkcWYWZEPi2QTEgVeue3WGW1ZH9DuPBp4Eryl6
/RilUL/6Nnb/Y47pz3k8GwelrewSJH3voXcY7gHIlvUHET/5MWcLwzsieTF31U1OxW109b1mkUSU
PiAyPhZp8ViqId/T57F2rRB62gaj58DiNSivpqzqVHLj5X/cCuw0TdJsFSjmqJufNAUHZLcc6wix
vPCIy7MlrJBzNktVAYkdrUfbTPwiPLO0txdfVtY1+5HbSrY1TbruhSuj/ThV1IjR4AGbI6DZkM3n
KWlggaJe1csMy4iF9LGarDgi0tE7xsngNCcDVjfjo7MbY0KDsaJr01T2cMx6fhavC+AisJy5x83Y
BThNYQ+lmRrWxo7uURwqkWTj7kKTOQjgkQeri7DtLoJzoRnhlwlKyVDFNclQWoM960/C1vIOIIGy
b8VH8S+RS3EailEa7HY47iqTfpBwJAl393GRXaBVBXu+gcXzXIq/mtRfGFmwkBMBxpBUQbsZedqy
kfD07Gka1cFPFD+BIExGZoQ1fI+G9C9TMYJ4bxXjoRPG0RZlQXyvenG4W+CEJ9KAoENhQ6wSPC+g
wlgJWCxBLM+wD45q+FBITr2CWiezS2cQ6qiaQFGx2Nxj2QOkMVU4vD3tTbeFvC5aUCMiBFwkP0yJ
KKaOH0DKqrz6GNesD/BNO8HyJvou8cK2ld23VmZZ0NVQzukumjDBbknE8dBhjhj0BzAlzDZuPZhX
SYv2OchyI3iljc0LpdWAY63Ap4T0Rdv/LMLAL54bR3ozYV3aaYwFX0kHc2+TJ65za6K5p3kN0/c+
C9IlOuBwr1o0oFKvnYNs6fOpRz+Z7K5PX7kATk4IFhM5u2r8ctcZU/YlEjvfO9wivG/u4+NwMrQa
s71rdlSRwtPCoeZxal/sOW1e6hY8FfTjSH7Dv5flc4KA6b52wmWvBOShTl40L4M6DKJAVXdg24Jr
Hz3Sgzprwp/TXovMEKuIlly7lCpHNaaZ88pek2iLY8Z+t4GEQgfhlntIvE8jAsvINBRJI4zZFESr
pbiSE3Uos64Mnxl/ErMeETMo+GVThYBxKl2Zo3jgisTeW2soWimdzL5yNZHsgjvYRqplai+zZ1vF
6wS6xTj0qRzNaGPppkYPwaVFT9byqy1pp7u4wIt+EVG190Ul4uWO7zJrwzbq4vmdUY0APzp7Wv3x
3U68MPSV8lC4fkS0cUBA6krRPRmFmVs0veej90WuuVZ3R1liObAOwN2yWSy0we2cwFpRG8SmAfJh
DvozMiLCYKnt8saraQFTW2Nyi4nHr0eq5rplMnth2A1oN6+dE1FF8ct1M2rNsbGJHa8Iel+jzBqe
UhaJxTUGV4uTBmPYacna0n2yanC8N7oSqgeXv1wcuQCNHLv5RG44ssCMbpKE3/sm9+FWQY4ZYD+O
vC5m5ATelkFQFjytrk3NwCBrZe04ddIvxkOHSkVTle9zmw/NJ4A7mfETxB4PlkAf2ihj8d5QPhud
6RAzrVOZ9PF0ZdE+C/p+uW5tgesnn3XZ1nI3RgMRFs0Hfy1T4Y5nPGdVB0nO8Y9YwDr7g3gvnaYu
1aEHj9n4T0ZDxwfLkEb8SSc3vY6iZ0IV7FBD4C35GYZNfy9Gqzqaa5ikNmmj2hgKiR1Bw1ut/UBy
PlDUcoooKxlH3zUT6/ji4T7mDKNd2ikNlyqXuqvW6245kGHyuigd/00EnutdJRLZ7DHgTP3vwtBB
/Duj5Xw8m/Zo59eil8NJeyimNAm1xZpFH1s8yUYcnRWOI/OBNXt6EEgEBth2mn5sr1yA2lOEk3D7
ecK8ZGN/SzkuJifF/rUId0ivFRm47Mksbfob49nOzg6WcQWdJnHZknFX1gUCIh0Ox8rMMPpaTZzj
knHiR6wDmglE0ZK3H8qClsg+m68GJu6ehbNIP42lQml3K9qR740TGRhgHSBaHm3f8pZNi/85DHiH
N8ZEaXyEBP/RKCV21RSZD79W1UmkXv8rtgNPwjexhYW5klzYJVigzKYpfFuod7OuBhpdUTzQi7M6
PSCKUc836thMDrZDwIGDnbgBJw7NLn0b4dnGz1x/O148OEwKmSb0N7GrP6nYHP9QEDV8LTmKZkLk
rRimEHI4emgbw71ZbRdWpE5R19hYuopuwRFuNmZ9zsByAFjN4wGxjaKXcmLtAlMaZBBReWexl9/W
IPrxg/aJuNtnU52tNo8kpcOjmVI/O7Sj6d5aruLLw7GwweUQjmS1IXcjyP3Ty0O1kVbNczLTxYCP
jNK+jTUYNP9UFSJQqNnVosGi7feXzugHF0Ezlv6TCZU/AiyR2v/VXGYgLcKzsw4JzVrnBk17wmNq
G+9A1WARUNYx+PBeV55ysm0t1tVc4zobiOzZzzHpN0hIGYXaRRZjKzCjei23tio4eA7MYGwKvLqn
vm3e8ga+glgNvh9qaJ3gnyYcPNzJm9bw5IUm7GKw3MQK82TNnYmcWZuyEGefLtd9HeGa3LYD9Kpr
Og62plPBqZKT8pkQjgN7/hDHYv/utClgNBXXXF5Xo81JuhAbcOwC+KHISv5h/O9Cut8wFcXANZ8D
m9XlRVlY9x69tzoM+7m24ZK2rDbx9tEE9DRYhU/mOiUBTlsWVVN0CEyl7dSk73SAe7mompO2VmOg
uTpp9pkKkn80ZFj+E3KlVz5ht3RxgQaW3xAGtlDekSIzIQlzZSOvHpmYvbV32HnKuxPECZsV1hU7
Z4G1umNIzefr1POCfTbrFtULo1FzkeVYf5DvmBiVKqP7LEy7CfO0VNYXc1t5SplO2DyL2AP6glm7
e1dEyxMWL463M1s2kgc7jqBweYl/yso2+itB9aOhD+oCJjs6U9o8XmVqlZBy+B24NBp3Tou9syf2
kbHfgxQqsBN0XMRYdvEXoHhOUsALkBp7PFfHZI+Zvpt2biIAA+KhcrGPOS4LWNKKSRhbBIUvVRkk
a+NFPyz+xXNtGFzjQHal57tA+K0WQ3HooA+wJKqk+e5XK7gZCBbSor2kZZizpSy3QTODyydxyT2u
4FTZZrqRBW11rbNNmJ0/0kEGd/6Y7PVw7g6rzXRO7pLllr2xB6dPDgzeHSZiSjfEvcWnezJ8FrME
zSc8hyBP8brFjTBZWTjzh2O53oedaOslH3LW5uPaSHDzW6ftbyZdJ9WtR4KJ/pRs+Dg5bMl5Co+O
YqsjV0wUR7QmWppimRZGuguIUcYFrwm+v0djTB1eOZhS3uKplFcp+9HINpTXGMVtNrnzQKdKAMNP
nPtq05WG/GIytYwX02RN+mVCFD1gdSo+BgJ14x9MuZDPeJ87yZfsGU8O+NjV+KiyOaH+ZZJ4ebxZ
zbtWUQZC6610yejI+sUBVDuTrObuuvNo0OHHVhOvuCxlpvF/rczWz8Fos5BLsXrwnYj0laSe/Ub3
CA3kJpeGU8p2VbLTFvEXsal+3uGQC3i0+JFHlwiOJElO1YRgQAaKkUZDbp1uqly2TLZIvCehuSCd
wTCWYtmAU5nxQzVxugIkHLL/7wgbMXZtBz1+jgICsGZS/vUsn1/WxgQZss8aHTxfjNDHaLaDE+j7
nhU/j0lozkMTX5yJ+/Q2x2df3rPGg/2AlMXsW4yNB+6wt1nj2WYO56OWXmfg8BJCkqnzbTK4ssOT
C/0y8EJ6HLzpOwBP+mRY/PTsHcrx+DFUveFUO5qvui9Y2XSGN4pBxCFT0V3ivpFnBIIk2+KEWMUC
z+UL52ZuSyLRgjnpbyzftdOTcD0rOFVZKvOtbfDG2KDBYkdMpDeGxLuWKxLw8hV3ltkehrnxkF7a
mTKgYaHKimzauMW8514rgHlw/kRSZbuc3tCFAG/UGR+4PaOTL1vJYQi2ynnUdtVMLyl5zzrbFtCJ
yInlTeyLvdVbqn0pk3lkdQEJlRCBwILKl6DRYEgcfUKP1VcMWTaVyTNsEUOIq4T/EuywKgsIFVnd
Wd8NaHlvN7RMzdsMNsmMXcVKgwIElazGsxWsO6o6sYVqdjV0kYBrtBzFPOyyke8k2y96pwtauHkc
uH/tCQXGu3gaxO+M1P3N51t6pJhb9hT7LfX0cA0TPbgZI0DoPQkUgMJF5hKvbxHkPSeY2p2Y4coV
bYOnFlf1+JslUZL88RV9wzdS0gXBU5t2wL2NkBnhwsy6vH9J3IFlutP7VXGA/WOJBxo59PpROtUh
aSIDTaCJSqJxVNgpTVj+6JmkS8OszuoLBoIi1I0pj/GE7XRX1uhPwyRgTskqkStzMuZjXtobRcTM
0rEYuy7EWOfskdJHPFdsAhu4ONlQvvWTn+fX3PTHGoP7Yv4Nksb6i1AD0bc2nMDiXwc++N3wwIjd
0gKyiaceXPgm9UpWy33hvpPkdHdEJgZwYpVxMQk8M9ShDdbGThW+VcGEKwpIIBHIBXw8dhX9WqZu
DDWUjsEFRxYvkDv7yrDPTeyaa06R/fZAHO3dKwzl/TK7pL1hCF+ALqn6gD2B9hPWSJmD72ce9lDG
Jpb99YBuAy3QTfg8MnsIQQy23GpU1+9Fg0Ud1dIfH0xwWf0Ouw3XAW9ZLckO9kw1Ssy8BRrte/62
cvFuzvWErxzif7ytac/Ew6yMOX+hOHrxD3pgVDt1vRuJo1/Hlnor1mQR0jsImV+TnieYgBWkqWx1
Tit1XkCUEQeXpj1wJ1ji9AVXeOu+ANAayYO52ucyHiQGrBoKrdU4nuEqJi3tfBVjzxvsOO5RO9tb
QZh1YIhQeOnArnXh7dhxrVFZ8uz3lBBuBo2XMMdindfk5kxWUFSFUEnZhUqO/Y9brHvwDHnm3Eof
zg1XUmqv7L55r9M4OKTCcpp9bFuJj5FLuG/l1AWv/ZD3b1YbJD8TUAXzWwBnWFHvvvUX2+GIyzwX
+pmhPQFJkkwYEnLRjLzIE/A+Lb9KF9QIp0YfJ2/GMBv/IRLNjyDO3IiiCR++Ldg+yF/XCJ7cS8Rl
/acxA8QizgLvDRw2bUhFPg7zvQCMflNBzx8eaIJD46qryzh0VePadKE29D8NXlK3YWkRDN26VjFf
jIz1Ii2kln6bkjb5FeDAsvZ43JPy2VcmgZIoIJUVoh1zqpkTc0SM+/gNPKUhzrPrDxNzTwGYG66V
qCtQ3zkFKWw+2NWZQxDcyLooRbFrQ2lQ6SGVXUosuAXVqtRskjpJXCsc6O242IoFNAA3OrbZ5fHe
C7EDRtMzoaDgiyRI8c5KetRhy/b6JEsPxj9AoMdis3o5cyX1ynPM5vN3Yrb6wze1fyPRYMxIGP5M
F7YNJDSIrbH/ptWyGdVladCEakxUvKueUs3mj7ZgQ+n/KLnBoIKJZ2FlBmYwInIZmJjHwNwuCGQc
6xDOfQwxbm00l4n23HrLYp5VUDJ0I3tBiqqo8xW+10Ibxp83PWkr0Hfd9PLJTuvy1YNlGN2NKaef
1o70RGuykn1g7SpLdcx9kQrq0IZ6mYDab9JjOijxkbh01Z1Y0svurWN6IXRe2Im1C+iQkVylFfTc
DTnIEcSMAarfolrwGLVu+lskVvMu3BbATabNP0VWBGdsMM2/PjX7a5b67kUVcVwc7EBTkBQQjkCu
G8v0bzl3K7bVWWJN4Y7hPcmI5dZTl0RJwN2QkfgyC7O1r3ieu+boaP7EOLYgGwVJRUirnvy0gYZs
e863q3vjRMi+Gz/IpAUmsjsXUiDuLanjn9rn5X8v3RKtl63EUgd/hdu52a0YhwyFyQbvRZEArxSM
dpEz8X6xePfvKuqDrU0AeOyo9ZLqG9cO3NTk47kiTFkGwpAiU7VQHLwwaZ48L8MTO84qoOd81vGj
JWg2hMNs5aDEl8Rx7phdjAFLKiP/eaIyg//GnBGWiRx/fNK8Hl5sucx36oM99UzfUPFfVcVIqmMQ
exAfUpUSQFt/dgBqcSpVJJl3HfEX4+HaAC+qoxVTHALafW4D9WK4ARhkIxOA8zaaM8eu11rgDPy8
SAKQHjISNa5UOXJL2LA4HQ3oHUpMsL34/Z4jSKfUNwg1lPrTYCOYOFvRK+JhyFHpFB/RmsFF286y
bn5dSk6vZsPpg4URQQ4ZaU4+YqByinR5vbQ79upkwJFSJvnuUokGERzrSHZ1g072KbxAoDNqwysr
aK+CldOnF02gPHoYEQVKSR1zyS9nalIzmA5gIya3JuMMAJ6bpRA5bSE9cUzrsyzbHmzLrJPYvHGN
7LHuFaQ1WaI7tZuTkSA4glXOdxcDNZ5kLHsrtKET8+7Eh9fV3rG0KpIacTsZFOL54uR4Mu/AhzCV
QIMFfOK9rrFj9QMqtzzEo1AHp+HK/SPF+iUZKOg4ycBmM6lVWv6ZMsfOuNxby05TdS539HjzbRyH
BqE1Gahf+72MJFiPRc314yk1pKrvtm0Mzb7FGhZvLV25xcnoJtMjfu1W4pbHOYZJ2vgIntDZc5z4
/oPFdEbP/HGx5BcHkmwcmxlX+4s3xlB007xo7mCreZVHuZpuNRsDM9i0fdx4bwWBS/eV9EJZxBvM
T0aItQ0boYJkheEvGD/ZBMJiSAMTmzyKUYyXQxn2rWD0freYQcqXJavSVw/FlrsbuvEfijoY7Xw3
bl+srs3qHd0K/qXiuf6PuOMCM5n8bsiFDLGIXaY15RvB1WOCpF6X3iWtY/4GlHvYgrQu+IA6O6NV
T6zXUtinyeI03odnyfkImsAlLVtRUoiY52wGmUH4rfLm1DkqN+4ddyAsHJYjpnvNecpGlJVCueym
TsYerpfAeUtBAeKISoOqOKfszrcBxuRB7cYys9sbbtq0/K9KcM9+u56nB0oMMb1vvajrx22emkb0
nBgEhNisu0wI5GFr2/uqQXpIYxPDH7M/CQGxJMPUFeQnzEfqZk8uUBt2DeJXQENcRCSJ5mNKfjiN
vIOxIF6U3HIQ72+GFeXRT1CjW8Eq41AGq/ut+Il6Rx6rtqe5oDSt5uZ0NCF/aIEAvs8GW1mEME0p
Q9ZRJOfiflxCUgh0D0v2UOBeeneRV3+GfACeYpG3io4VyRpoRvoIwgI9h/0NYMs39K4E/xp7UIYQ
n0g+SSiHS1RNCELmwznzsQydONAW70GddxMDRzGijplZsUcsqO1z7sXiVFsVWVgaGRiTyn/vUKm4
qatSTn+Rz7GxcvOccS0gN6ocGZJKrEn/OAF/wq3lpmgUwTR0b3mRVO62RA36mjmLWYcaXlIygc3T
W8dw/Vws2uDJSppPODrusVHWsFwbobmWpuBe9x7YhfjdtcwJMWOxcu8vdwyX8BrrLfu1SBr/c6Ei
Io73tr0A8Zg4/cF+SCuHi+VG2VtV13F0H8jo76nMAJje5cvrYEHfWzuadTy8u1NhJWGgZ9ipVJY1
Vf/CayfD8FyWVf1pNzGPJymY5D+OGP+rm0eJ4FIsVNHSQ+4+W4YITMIIjdYoasWCYaJ03ZeZ+4F5
6qnG+K79wU8/MRhBMJtEm9Mg7UfOQ9eRTU6oybkSJaP7ZVNUfyaHTKaWeVXEbz28Lv+FclJuWzw5
wa9ZT/oQOBYh5UmVl9ZaLfeIpMUnA+x8RP4lRek7Xh9S1gwqEbB/DwkM28B8K8XcfhKUSKfX3C/G
ud3U2uafXBVSREdG2z89u+zVue/RegWjBnLSoAjWVWUrw4UbM4GXmLvgdukDJ/2JAE5ep5mmxrOV
BTW7urz31MEeFgZQqHzqkKRDxlKmbeC72AytxGjZetHjO3nutho7/4l6aEZuEiBsdvO69P9j5axe
BtfWEDZEqTsd8vEb5rUK5Nj+Z8H3Md5HQuLGdiHxtVUc0u7JklYL/6uWhqaPwdHJX8l8WpxaDS/C
pg9DXhGzdXt0CCjrHZC5Em9U0OXq7gf+SBqOm5Yh/qE/CYLdBqQF9SjwTNehJSV5RLCYELKJF4+s
V4VRxM+OAd3NTCe6HkJj6Rr/EWctkVJmmGjLihPwB+gusFUpmTkj5Pcn1U2NZo3/2Odkpk8BOmEd
ca3fRYvw/yyslKhq5il4j8Fu4LPI4S6TpzAozmQqtIttt5RjsONOZDu/g4oA7xZ2MltiuD/mzDCM
N59dEwQD4EIkAZELWJG9Or1BTUXDFhTuo8eacrTLUIDpGtgpSe4BwLjwnNjJyqiVZk8UBWU33o8O
IW0NwNTZOmzj3vDIm/k+YzpZN+Tm7P+qAM6CtUrsptqzlI4IsFIFe57Gunov+7Zl4ZENc4yzcsV2
crvF0bdPGFBJ+A5AVUDqxcX3wAk23f08sPOLlQ1p3+3NWUnjU4Hdkv+pIYDL2Me8d85Qt3DnNRb/
HxEP+fQNwkHBYMzwfLenwcyXjetg4/oxTS/jc+NgCQASw2Vbjtj5ex8QCz/iLwUAe/kkLeDFkHSy
Mhlea1oDX9ndTjEVCn78D8D2kL80je+C98apcCgMPkOmYonfiTJPEXzT92TRQeCk86+5p984KWK2
rMRCnY0/x3iwpRlzhWBBsXKT4ji7qSGuf4r/OTuvJreRdE3/lYm5XsQmkAAS2NizFySLBqWSKXnd
IDSSGt57/Pp9oHNTBBlk1Jnp6ImYNslMpPnMa3zHpQCgW/wZuoG9t52eWtPS/p484N1W/bWORv8P
LTyn+DnwUGAaCa6b8Ejz6/pTjjQDyvHUAJ99q6I0kCAQxPthOPPPRAtLSHEEdhD78CTHs6bk0rE6
YKlP9iiGYzqL8rEOB7/9BNhnlM+LSEB9aI0WyYJd2VUTbiKdzz1ihjDmP2JXlIUfaTEZjCkSOKdS
w63mgFmF/QdnIhLR2GlDWktxt69cR72rzD45GSqpHio9Fv9R0Prg0oPMB46Gr031xp4NfKooiwHQ
mjmSe3gKQgCiiuaDXuQkQR1nwxmlRnnH9CmpUHBCUENY84daA2a1MzNr+JYH2egeEowrJ7SbfBfP
BBlTjdgiyZ5jRcjlgTwDKv6+Mc7fcppgAEX1fI4naBC87Vt6UvYifkmEsekNyyk/0aBz5lMAATQh
6ZkcJNe4F6tjaPU1raOpfKIdmddQcqxc/upCu/zsaJ1uItwzDdYM8EbjH2zzqX9v53X3BhCPOuKY
o8HdSQwAF/mAFMHkKncp+edIvLp5P3+VbRkhYiXG4auAD21RYYIeKvqMLRyxruaRYCnAlDB3P9Jg
Yo0zzYk1LjLXgt6JL5cFJzeL9eJj4JYZhntccUAlu4L42kcbxQOBSnUxQCE7fSDcmsFhuGYptwko
3PxQdHRBAzDIJvro4AuPmT1aCee+r63voCuLuKXaEFfUBeYZ4KQ8mtANGCGeROh8AAEbPc1NlhYI
Gzi99r6fnQFDs8q1xbux0lvhcZdBIiQLq3/UeN+8T4RW+l9U2WnWIjlh1KfQN4x9BRHDw2J3emua
Ez1ZLbKfJlKr5ltv04PdUokzflNlKaLPuDHMnytNEbWRC6pt4bCsH3BHjD43dHG24GBL6ze9h7n0
8M50H7MOX50tmqcufagYIyKoxDgbPCK5n7znXYCaREogtYdIVS7d6ziD17hvMjVDYRkijujoVUjm
IQJsUvnF+Q5PVJykdRtzB6RQ3SHe6inRgwHQpYdBeUxaYat4F3A+CXUzq1Mf44HMctd080B2Lyft
felMGjzjbClov5mBkweHIYapg42Sa/U/dGQXk09TMyYBEnSioSxhDS40GYhWVJMDtKbGvdbjtSm2
EjuDTNt0ZkkfpnLwAkHMvjT8qX+GDBDM1T9K1F0PbbEvJ2iU0KLakbplAW4tn3Z9Feat+Iheboz/
t6/R2m8+RRKpvC+tU/TjE0AdrQx+uwTbsb+nf8YBA/M9Apc/OB14YxzWMii9b8n1Zmw4TCXcIEXI
AiGII34iUB+siezzLTV9Z951hVH8iGq96A+xqVU0kPRKmt0h5iHroOuNEITyrcqAcMoj7aIw/B72
JjfWccI7dCr3eg4+zmr/+fe//vf/+7+/xv8T/CneF+mEldG/kL96Dwikbf7r37r+739xrS//9+n3
f/2bNASVSkuh6ELU5lpUuPjrv34+R3i88Xf/L5kEWQv7qvzp221V7ch8hkMqUv2rbZBPwPaDpw1x
HlPuRrgT2Uvt0LkfE/paEfCk279Gnf8YQ1HkxivChdNpu0sH9fzH0L2b7IF3/3uiA/fY6WbpftPh
tLQPRp9N2QEjFejAVRISUrxyZEj5lmUIJW2Jar80z0c2THpAWqgNX4kVk0OdTdiy2IDjlLKDN5Aj
f+k+Ale3x9Td8+lKBOeko5vUzNGAU5i7nw8KbIpSkgLvjQHI0Dw5srMRjmxNK9vQj6X1tBk4NlzN
ZWPp7y0D3ilC+Jab8jpLRVmopJu6w/W1EEebMm1MEavuCAow2FzwiRp218kYl/3HQe98xwsyEps3
tyex+mRSuBJJYcdyTcMEaeU653MwWKDZCnrxPCm9B55Ujj9Qz+sfGkMg1SUJar5NhhGcbo+6/Ftf
7FqpG0LHYIUqJhvF0s1lV7/YtcXcJKHl28VHpB4xsShzJ3vTJzALoRHP7ZZysKK/jOPsKXRw57iz
Ta0ro0tTmexWg/8RxvnoHVjZumlE8dEvhvY5yaT1MWgWmC76iHeGWnb8eqLSsQwJMM92TXPZQi8m
2hhSoyFgFh+blswyB/ixhUxU77vEHfe1Es7n2wu7/py6YbIhwRs6FvvSEKvPaSHYU43QH55xnYS3
ELpLm4U6BsJyUX6k4E/fyCY8vj3q5YIyqkUB39QNgnBLnM+SGgcTpfn2XCSE6JtZs/8TNlSw6Zpp
869Xj8U2pTLmWDq6p+s7hr1ZCUps/jOtc/mZQBHdEuho0VKNgk13e7Ary2lKU1eOoZs0WtVqp5iQ
wG1K14sx0ELnR73u57SwcZACMuCvkaxjK5lG+vRwe1z9ct+YDOzYfEXuUVcuP+zFvrE0wKOGm/rP
oK+8UpN1uq8lWrwBtRYsthsk6qNhrn9mtv7VXDx6tknT4jPgo1hRc9vaEB8G8jkX/Zf3SJZ8ct3e
vHOIr/xGm4STKrRN0VGI1W+swjIYGsQrnicTZ5JNmNmU5eBLm495g+9jlBbV19vLsr5w2d3K4J5i
n7EkXCHnqxKSLc9OqJnPBmcbYCD8gZaiAPhoGwVniYrU0bQ1uvfQT9p9hEHu9vYPuLLRuS91fgfV
Ld2Wq42e9Do0kS5Qz3Y3GqfUbKgklakPGLfv7gy1ftm5I80FEsQ9C6ANuQx5PtkgHv3OyUr7GUE7
d1fCq90DvycnpJ1/yOPysSTy28B/lTtd91HZKArAAfWcHW/P+fKutlzdtfgxgpkLa/XKtZi5gOMf
rWdtcA30bkdHP5Vp+g02PZF+gRRrn4ppB0c2ujPy5efmWXIY1HF40lmG8xVw56F2rdI0n4F80AHV
rFHtRupPe2dOrDc0pd6lYI32fmcv4BCnfLw98cuPbfE88TTqOiEFaIvz4XmhHDgDjf5sxESyejwU
I6JP4byTUdP/5/ZYl2fJVkpgVGcaHHtabedjYTiN70bj+M8COONeNO6S0IXWAYh0u83FGB9uj6df
fFUFtlIqLhkYyQIpqfMBMxAXvSMyunyBppePmBvG8tjT8aQ0HPlWvbfbQZwybG4QkZoCbO7UbMvT
hKnd/L5BcvI/BWB7ucnNRr6x5mT4Flm84kga1RDPyzKM37qh5b67/bNXy2TbgNo5EMoW/Fnq7mov
9s3UoRqr54/GnM9HRMPqY6Fl+o6OXPochOLeIbwcTwrD5rug3etStl2NJ8Ad4YmeVLQoXWxq8wH2
OkqiPmL/dC2QGHf2tyf49wp7ETAwQ0BLwlFIejlcAe7qUu0BTRSgmKpHmsntZ9fUsoNpGvnWDsV4
iuQsv2mDmWAGN4IJKbM2Ocy0r3eCJObBMozxzsu+voX++/cowgZ2JeKG7uoM6imiKp2BphKgmTwL
Mfas5e8hLv3wH7+kD3eqw3ER+hFpfMhBzaA0jDzqRxOXIseTWJ5+vrNAq4Tn7w8Ch+RIyZ1Ia2V1
KunX6WAmWz5JkKX9FlVokAomZk3sUCsW7/CQBElMdRZFI+waJ7m3Ok38k5ZGFO76zKTdePsXXdkj
unJd13KE4Szb5fwkuUIbiPzHFkSAne7dWJ8+IjA1HSg+yD9Cp2p0e7zVyV0WgEdBd20buLMhjNWe
TDo8cDpqHY8VstFoByPlNDwZiU2Hu5IA849OVdvj25ry9icsNvv6zhY1lqthtUUJZnn6WX+dQGwV
vDddim1MEzaP4ZhOpxafOtRBxfjFjeq3RPwmWlrhu8W89ne2NGzIgSWPU0XN3MY99YhfEgrjNHfG
jQIIhTKw7vwT9KgsBfYQb/zQjj5OUqljJFPgIBllRnCzP28v4vqjOeTNfDAUIU3eGOqr5x+tMRE0
JHVPTyU/Hcsb20LBRkXveAPVVsez4Pn2eKu3xHYc23Qt+NHCoCPu6qtjHRp1qBAE106O4/YCpicV
6JFmYxVAeNuk2cQLfmdfLv/Kl5/JcUhJebcl89SFbq9Org1BgYK/03pmK8qjouyN78eEaFFrNlvb
qsYHBBeLO5tj9WQzT0dZJAO6bViLnONqc2KZN2VgPjElcJRD+zCDoma9s1N6JsdKlPW0R/VL005j
o5ctXXvADdu4o/1zZ/Ly8oe4At0RgwfVcggdVh84F+B7aohfHvY+YnhDsy1snzMw5RnPt90138xO
t+H2dlT9djJAqSdDbK0dp0+qj6zmTUvXVXyhvGtRJUFKWETfB7lY5oDoRXbzbQzSL3mukOXwd4Lm
mvurMVHffNDB7XPxhF0tnkuUW0PS2Aq8HKoWKNmDjW5DwrRyinCLjoZSF6cGfSDcfTJzpHE6xYW2
JKKRiLyhy7oeE8cIiP0WspQWfJID6syfYwD26XviazQJx2EcO2ODiQTa3Lf37MUZIUF3LSnRqyGn
M+xliV/kIAaYPTwRwCnZTU6HNPEHe0OLEUkcYy5/U1hx7ny0ZXOc71gG5ITo/OHw5ZaL58WASQN/
Gz+yzBPD2H5AMLf8iDFqcGeUiyeNI8Yw5NYGh4KXdjWvEgmXGNB55gHYwMuZyuGpNiVuLWYvsXwu
jZOWIbSICXgI9wnPkrTMmq0Kp+ROgLm+yfkh5JUWGBmdEoxrri6FMZGIXmIR4AWuOXw2qzTa53hT
ezlufD0q84sOZFSUHilvdWcRrhwPg9KUTblAkVysl1pHna8oIx3fEOiFWzvPo3cZWkYPw7ILR4gd
JzA/CrNITIhTSjLvb2+tK1+apEayrwjrTfn3iXnxpcOsMeYpA00Z5DqwVzCh2W8tyqLX72ADYJvg
mQTHK+xVrNAPRadwI+dLz9ATkTcd7Sfp+JO1D+Ih+AqcHweA2zO7cmj4ogqtRGImxGNWmytuwrEM
szD0GhNbHLNvHmEQAqvvQJdZBp4Yt4e7tpnRYNYFKHD+YDufn5laJFNLSyz0BjvlGR2TmvvN5/IY
x2SP1ANWKWmJzsYUl28CnxbB5LT6O1FXv27/kIuogM1MiZy6k7KXMvA6LOnNEQRBHWQeMqoG/uqj
Gh0Pss6YfDMxLJ03Fb5V8sfYgNzbkkEZ0c4uqBhvZsfSgt+JGkX5zu8MJFeRa6lnW9vQ3rDkrtbd
wJCbglgy9uJoHsq3M7Ck/l2lK+j+rkDoqNlmfufKY5GbNSgcYLUIdN6e4MULzmMqKbUTehIKS3OV
+qMUiYm0QTXGAbH+Z1GMPbR9j8Qr4CEMAG8Ptq7/8I6ymvxhgSOmsrJOPEA25E7EI4FyXirzfYi2
0C94nkhlJ85kH7nUFCkpJpzz3gA7UC3uXP2nEkue9A3/aP7RABDjb5XTRE+4ZuvlHiNf41dMDKvf
2YJXdjw5GXV3xQmzKQOuduBUCIi9TeShhzlLwNr41ZqBaj5bs+EUTy2djX9ur86Ve9NmVVgWUkBp
rPf8aMcG9XYt8YbJ7Xd4C1nAYlXkxVxj+1IazZtGBngdlkH8+fbIF5sAU3CJlirXNg8UnZfzuTap
jjNTFbEPbaxmofIYQQb6s4seM6DeT7cHu3JJEuBbJF/Q/CTl1fPBpAUjQC8rrPSkM55aSJZbfUr+
B48Q9xTtI2UaNonVKpofcHnoI1jPXjMnlDRBOQMgFbqGkSfCSqgpdLgOTYDh/DR7uD3Ba9+R0EzY
gvtyqVifT3AGnOO2ZhF7OAql1PCM4tCiO7wLHYbPGpircKTMbWDMw+H2yJexMX2H5Z5mw/I+6KvD
DJBdDp2bJF7rmIV6F2rUgB5wRgk/GoFBZ3fErhF/i2L0X791l1hqee/J8iHvnE+5Lk051ZofeyUe
Lw/JUGqbCUj7m3GM7T8jPnTYYQQFxBYKruWdN/9i8y7Vcir0gm4hVTW5fI4Xjy748SByutnwbJh0
24K/68Ns+OgBxiK7k15drC8ZDi1JnV4gk+SIng9lAezIKRIZHp7OBjQ8jJ0UuPNNYDfjw4T+Hn1f
kb32ImJRl1F5hQD5E7eeD1qnYPYnIZWXIuDxSJqFlBXGQJt8bqNDSwPkznpevr08CSQ6tkMRTdg8
DecDGirDQCfJLJ48+APQI3EQj+N/KhsvAixMpk0eZcy+zFFwD6F7QHc09sWIcM0rd/PyNOmK2gOd
ArbValOZdpyYfuCbXtNW7qFpgXeiTZHvzFrJDXBd8SmHpHZn9heHdxmUd2o5PwzprlY78tHFHIUv
vbSJ7RAEbzeDmBmI1zcuobuHyiGS1MrK1LEGv/rayI7R6VcSaRiEP9zF50tvCr3mdo8tZJfoxn+t
FQ4CSIAUxVuAWQlCGUED4eD1y0wTyOaOpJNHfe58zFnDxzELeoI5rMNgpVTxg68V7jsHx5NDsOi9
gYrN4ju7+sqpdZdIknaXaeh83dWoOl2OIWhNbxKZFEhSNQ3qToFPRVYPAdPenuOyVc5SsGVd0YTk
CPGY8/ycj5alqos1LTc9s+RmaEOVb+nc6/sonH5KFA2928Ndmxx5AOEigQcP+mrndtDZIhSgJKoR
U7ZtjQizPAGoJUei4E7KcW2/LrVVaRAuEymvAvNKr4bZpMvipR1WEUJ27lFDsnufq1yeWnDvn9tI
13eUL1FHvD1L/eo0HW4nci4SznUjo0b/ABHZ0PUk6uuZA8R5Lost8jhjvanglvgPbgQW7QG/DYHB
Lga+JlYRgTu51L9aaSPU70Pb3/DPxghlorU3if2cIzzxGYiFb9zBBFzbBAoxBW43aqxc4+ebwG99
P6gjGMGzAxKxBwGKXIbKjnlMSjOFiXZnfS4CHTbdAp9gw5E2uWqVw8wg8ctqClAYz9r2N6aO9QFW
avb29le49hEcW+iODVaRnbDa2mbrjJUQtem1RdV+xGUpe2xbJJ6iZjbv3I2XQ1G90CVFSkJ4ApzV
hLAnsDSkKRQBai+2ftgaD11lIvgc9fLORbhs2/MDuxRKBNRjR7cvgS9JYDU1lEAFft8BcxWghayM
qP0CSrzf+0TgD8Dp/d0kS0gyAmWW24t6+dAzvKJBDvYIaPLfnf8ippAoLiE8kbveFDrzm7Q0n5IS
tVtKbD529GAPjRAZgdtjXp5kxgRepNijRMbOKmxEkRFTwGkRraBU9yzmES0zNUhMGlX+1irwWm6G
HhZ2of26PfDlPl1iJ3bO0pFcwEbn56JxhrKqgAR5dpzZ5lNpNqiko5lcJV9uD3Rt/yzZ/JJUUUZY
4yl6zeqrSXJfhIhEePh3l28iO/xcC5b29kjXtg/LaC5VWz7gOs9MwlZEkxE4XhnWGjA2u8WSMqrj
R30Y0I1L8qr/kKQq+z50Iv5j8TZ+uP0Drq3pEkRQoLENkoDVC0DuWmpaNtke8lHzOx+NQNyMyPdf
f8eQrxEeOpwUujVrxFEfK1NTCCd4VhjHPfKmbeUcEsqLr75lGIf3E0weRWeaJOd7hPLt7Mylwt0S
rOkPZc75I3yimhxO/L69cleOAcGuYxug/5b/LJvoxdFTZmgConYtbywn7cEXeranxj1u+77CYRsA
GjE21ssWrdI73+zayIR+XDm2kny85a+/GJk+z4IR586BN559Rzcp3rl5C9WD9xTd2lhlB7T9uh3A
snvNpysng9ok7S8akiAw1iejiHpIpWGnvNDN4WJpdLemNk123eBEh9vre/kKEm65MD25bAQFldV7
EcZa/5d86UEgpo3lT9FwzEyKKtSJEVzRsAu8PeCVu5RpOTSIeHf573pZNZSpyjLmetEDBJV769RZ
LgInkcRGcSjqnUL74/aQ1+aouGR0tiq7yJLnX5K8YagQZ5Oe2yO0HYCifTQNCAxCFSZCM4l757q5
9vnAOVCmtMlBwdCcj4cs9iwmWUlPmgYQA34RSmQzriSD8/q7mq4sya6kInVZ1ojaaaxK0UtvLiz3
q96H/c6xxuLOab92EtD7sCgKcaWodY/NaHSUAJFg8coKCeXKzbQvGALku6AvQLhbjdFskWP8ESn/
lbhNLhbqEFI5DmA/E7jfKkZDwz7BpY9AXQf8m2/gwtpfmsL9augArc0RckS9pGWv3i4G4SCamUuS
IO3lMn958ItWhWWfUAOlYHVogyTYmW7hf+pQJtlVEDSjO5Hhlf1pIIlI5d7lQwI+Oh8QiQJY3ANJ
Zt82JibXUX8ycsM/4U5Eq91qPt+e3wX6YllV1F5JKFEDBvK3Og8iricrcjvpoezTbq0gRucGvOEu
Gga4CSOxwaaPJKobvalIFfr6qViYPgO9X/Qdwma4s+BXnmeDAgNNIh4vjufqK4+4LU6FPUgPX9uG
rrmDwfsGTAo8VRtzyGM9uOW+gcxwrIBjPTt2nO5vL8mVE0vOuSBREM8BVbd8oRef3PRnx4+62sAP
Z/APEd10b6zq5iGsiuDOZK/cf1IHvUrL0QH4YqyeTjQEJSqlneHFmSMeYZogi9p19pcinqM/k4qn
p1b24s4tf2WFQY4DACAjWG7d1aXbupbq1WiZXi5Q80VW3O1mzCEQctmkFbaymx5dwbdBi/bNFoF2
9ajMIezuzHw5N6sgnvcUHI9FP4yzvPrM6E/GKPeRAE1YLn6PmsH/MPehMb/+NIGbsSi3Lm16lGbO
v2WRDsjwFbr0dF/Rd+kQNS3KxoCeDy1P5nR6X793XG5fkCp8Ta6q8/GwKR5wkKX7VWt69nvUTNvD
RF57W8A/uPN2XtmmS6PfWLJ7Qsk1MhQJv0CrzdT0BJXbLYqvI+6VLSLKgREiYH57XlduJYIPIDhL
CgKCfvmcL86Em8RzL0tezQy0+ie3J6vbQALEakli5IDXq+v4d4a8Mj82JzkWh5A3bb1NocXEPGeO
4UHgEm/qwiop9jVI+NlonN6e3ZUTQSnTojr9362H1S5pIpzd/NjH60lfMDoW8hvDJsAafAd9Dp63
7Mfvmhzs/YCwASnmZD3f/gFX7gGIcg7NNk4DEMzVJTxFqcojv4RfGQ6zBkdeLtA3lG/Q3jBGHZEi
kDvJFnaWU905IVdKuty28JxAXpMUkdGef1qIzFVTFWFKGGSpCa6gj9qcsLFgmjHQxsFLcxDpi8Lk
7WDo8bZ38PN25tD5Y7bKfri9DlduBVqppLhAndnYf+knL7ZZMmqCrFokj7OW6H/YGdm2TGPr9cH8
y1HWldQeOaIOifzk0RKxvzPc0cT7A2no1smKL8pyn+eorL0uyu+Bua99Zh4WxUmiwwUX5HypzRwg
pwtz/XGAF2Y+TjVaDp/cwNI/0rRMf7SjQAtQ6aka7wRtV87S0vyhXEIij+DW6p2JW82wUaeMH9GB
qI9O3hiHONYxrgiie+/330bS6mZ3nL+RrqPgCK0DmHbgr0nsLh5VnZo4qoBqxbonyjJMLrqya8sT
Fn6dvw/wisTcd8zBeh+rCtbxjH80tKI7z/nl1QVuku7PUrM3uCZXzzlBTzL7U5Y9xsT9FT6h9RRt
BTHfh6m0hnddm9+j+lyu9gLd5rKErbHg2VfXCdSowBJajC9tOGaHPBXRQ2VlzU4Z5r1Y5XJHScul
PLOQscBRu6sPi09ri9UQ3LbYrpqfoR7lyHlyRJH1yVuI56GR7cTkIp14+6BemeICJOQFB88DfWZ1
afR22cWYyfreiCpdzUtaZ09dFObFtkwSWva3R7vMOajU0A5m7+qwa9ejSYireI+ArkXd1nmboof2
4JcdhjE4fSOhO3VduzXKBaxOudv/dXvwy/1DO29hJDBfRXVhdTcX0DvUgAmlZ0UZFb60mza1VfYQ
7W13kwZRdSeEuLwDl+yGTj8lRl6DC3qjzNCww5nHa/2KIqqVGocBFMvD7VldfkCeVpvC8BIHwmBa
nYpBGej4YmTuTQTV74vGmd9qEMm9tM3deynNtbF41gRlG0rdRPbn156KVFqCd5o8hIYWYEeGFjUS
4JCVk3vF2StDkTgtkHkOE1ivVfwVY2ffDoiKe1Onop8YbqXv81hLd9o8x3c25fWhkNSjEwjudH3P
YctRChSvengYxfgeWZH8aBRm/oC2+D3885UtCE9igZwQxC5Nz/MFdJoewz43G7weya+DUyOhnUUD
mI8ClcB5aLs7U/tLhTi/wy3a5gsgR9G0R/rxfEDoxCIcbL/3MBXMcNx0rOg0haP/sTAr67uoff0Q
hFMfb+qM0okd8I7tyswYjkaK4wxXeYkfLc67t/fs5WVnceGQuQBGoga3roRlNQZxRoztFYIHSGsY
U/CgOj/xQgRlUOMYDwiEvpLxRdEBAiHoZQrFy3W+Dui7zBzyFHVOT6Li+00D0fxlrELkM5GE2OsN
jnW353hlVy2hAQACuF42185q5d0RfZ0s6rwGsWgvRxT5RI1/PirV6If/wVAQYgAukGvTpTsfKtK7
sQ9TvfUQ60pJtwP/JLXA3IckZnfaa9dmxTVjLmWUpba42k/YcHeoX8WtN/ZR897RdPdAwKt/otDh
3FnAK5tEUYimcEJOpKx10zNCaaMUlWo9UY3Izmu1exwUtqoqjIenupoQrJqL16fUFNz4WsTQoFzI
OM+XMnCb2lGZqL1imIGb7NA88YGipXg3ZnhUhygu44I2hgda9whiFa5M/d+os5TNnZbvlZuC2It3
WQeUSGViFQ90XYrXcV2AAUfld/rQ4nkQnvK6QpGOJEdDCLUz/XT76o3kSC6mBdTEuOvnWTUThYbZ
bDwls/Ew4b21j1CCOZoa6km3h7o2v2WJSUNdokt39WxhzTUmmEcRnS+qO75wf+dz5D+Au5vQMdD6
/e3hLgMPi64XryNNKTroazSt0fWkjaFVey4nH0l+aO4TphnHMi8+YDIUHZvFrwuNn+bO2bw6T8IA
EmCKCBfACxQL80nDodcbGyv6hLxH+m2wrWCHBMOirVjWD7cneiULpEK9nBoiXyAB6ycmJswoq7bs
PQsWFgC0OMGtPMVSbDsNLVozTY1NSTBFDvqS2TySMGXBf5JaS36MetKcbv+ay+uCswS1aKm3glRb
XxfhhKo5mjQzdbdqCHY4sc1v3T6ppoNo9OLenrr8yMvJRcVhodcue+v88PZhHU9mWglPrwr8zOIE
MfgddnXy84SQ+CfXRncb66k42dVdUt5BPF5eV7QF/nazuRd5b1cHFqiRPqGvJDx6JNVWNXH5Qx/q
6E+Ra0jLuItfsNXGzs9XLzBQdAJqSivwqdY4yxjBVtMasOYNdJTlzLh13uWZ0eycoMnu7OQr35IC
J8AlSlVEgGsIkdNYVWhaFKeGIpE/cjVOJ5RTUCAUKPDdntWyVudRC3z1haNlUj8XfMzzDxnwRi7C
+pMXgJje01a10G/OrWMK+u+I8S3AgEYDAxOXI1ITZX7nDF2ZqQL+zufkLSBbWD0CDpq82cIs9QiZ
ikNDKrIZMCfZIC13L0C7MhToIbohAKSg4a2bSo3QJLFnUnklYPgH3Z3SjxkeSdig1tGdK/DKBqUo
RF+Q4hQpw7pfVlP+wR56ZFbIowLvH7XGA/OeYWGPVPTXrOQgP9Ycl+LVTxn9VqQVdPJLyO3OsgYv
akHgY6MpDHGAlHiEAF8K1KQIrtU871oE836Vbj2kryTbgnUGL2NLk5B+IVKtxmwxJhTYYude5g5l
dpgr4Wb7KkyQdszsDieUgqrvncvu2gKDz1qarou+wxrDSV2w7CF1Z96c4JnqV9bPCM3ojdPBBzTs
8neuufcgEJevC9NETQL4w/KSrjtp+rhYELl+5tWVbJ7suSn37WhkkLCq7DBozT0NgfV4wI2Xqt7C
qqKo56yjEr1DU9ceHfM06WkRIFEvsbLE5DYMurdxK9Iu3ywtKnFnB63vg2VYWgtL23wRDFrnuKIo
8hC+tDxhdtX0x3JCrXabydpGEbtDOzYPdIhwmeXsQhr4D4MzDg+3b6SLZ5XNj9gjBSiwJlwJa1Rw
XWHFO2eBccJAqKWYW4358Km2wC/t3TmqxPsR205772uu7+9LtEPwz0rLJHgaSmrsDyEK9dGdWPyi
QMdvomAjF/gsXCjokucHKwzsABBrOZ3SsrI2RRDUjyOd1a0FbQYoRYjbDQzXrYOvFDW8JDiU+Ky9
NqVdfgRP7RLCwVQCo3L+I3ReeC2CTXIagOk8KIcBcRQfPaXaXwJH4zsh6vqNX4ajsE7qsfDpCVPP
hwvNCZOjzOhPoT2M9fskc1PYSeGEHfi+YZvEaoOCbYJ7M9Zv0UTLE2uEO9txmdLL54nfAGyM0gSH
XID8Wz1PyNZHOGmY/QmfPOMfe57SL2kdpm/rJuzvTHddQ2IoCpDsPFAOFDjXnNQZuz/RDFaHUl6u
cJyomgebBOzO03B5rCm10D9c4ggusHXM6GZWTid+6E99X05PdQqtF70KrGnSUWwcJO42t0/TlY+4
aK/wyC6pOHXP84/oxvAzc33uTpKvN3zqk4J4vMvkNGZYHmZ26kFxM3xsEnEv3gRpa4o7nYP1XU1L
nmiJUAZiM2A4sdpGdpkopMeD5sQmizEqiM18SvfQ6yCTJJVC/irXog4fykxi5H1PWemCcLYMz9R5
oijPEOgsC/TiSexyt1c4s88n3LgCwz32NYl9snEwgUr3aGrXzqND7098zk308iinO23pDtt6Fr3z
vcNuRX87zI4jD6ltRNp3DZW9ci97NNAfNIF8waGBYBbU22CkXPAr9Os4fa93scKgo1iIUD8cFzvm
5wb/csQ0oxApztd+YVAlPBM6/RmOyTqEMiM3Au8b0PuKqk952OEH3eJs02gpbIq+zx87ZbR7qUfa
nSj18sBI8LgLHI8bYsniz1c2kThXj/bkn4QASRqTe21De8q+vHp6jEJn2CSpY/esvl+NdXBhmJ1/
wrjOiDdB0y2CUWY/UDXsrNI5ODbg8Ac1JoYJljQLPr52fAAl8DcIM8DN4oFyPstQFfkIxco9zcqH
G8pNVW+6np7THCb+TzwCg10SpJ2LYJfd3uOnX94WyNqQzlC6g0pIOHk+OLJ8JfI2s3saex2TIGFl
b+LKyd73OqqPlcOotyd7ZTwKMYjyLbwf2AvLX39xWFyUbvswHtWpSSqMjQspexxPa8hlTamRADRB
dSd6vPKyIppDwEEasmAa1o+abfsE4FWuTsHcLlQQLM/ngvRDTPTIVeVLJCyrsKCRAZgmigiepwi2
6qCH2VPSuGl+5zhdWwKw5RSoOZ2LttL5EtQpegA06VkCfCg8LRg/IRlePfi9SJ6yUovuRDtXhqND
YkMcA9i6UA7OhxvyWLVYQFmnYIyRxWkhhhTBZD/ogT5uJkF34fYXvozvALpRtCB9N5bq4uo9GE3W
EmuawOsK/Aw2c2ngSQoNXv9pF37+puotG6Ovyew/IwOPNZGLZ0l+vP0bLl8EXgPGh7CIysXFxZHZ
NJJ92YDPGvXi2DVYtidRmOLUQJEkD5A5TLnuXtnOpYZKOxf1R/53STeX2+zF1s5oclEkGAIPST13
l9EzPbiFyvcQ+++pW1wGLQy1pCdLfkIPbPVNpaDujHFM4OEorhl7lCiD4sES8DQf+rRxXwt2ZWbU
LZcEHsWRpY9zPjO9TEoMjQwMmpXWnDC81DZ5Ziff8Ta+V5i4dloBBVFeot7FjrVWp6P0JSaieodv
m2XNe5ng4pnb+JWVOhri9TCY23hEHhVNOUzNYSJhw+uG+9vb58ry8uKQVpMgLDDY1Xz9VAtE2bvu
qe26Yj8M1gdnmuM3PgiU198FRAwEL1z8rO665BOlrjVbyNicetbj4GS5KDe1xCBhm/dpvU2DLHql
6CS3Dro9PKpUf0niyTbPP2Y0mwj0DxraaaNuPIF4sGDm69URRll7R1fiysdcCniUmeiBL4dxtU+N
YMj0ADOF01w21AmqqhF//LLSv9l9gj9KBW/aM6d2xOh56sTTbGrxV+wAzTtX0uUV+JdCxiYGmkV6
s1xZL05mWcythLZcncZScyjUtuhm1Uny5BR1fdLJ8A+3989fldfzpALKGiELiRStYrLs8wGLFqdD
fEzKk4t9DZIldppphYcwubI/zXhSMGHpZ6iUL9o0h9Y1K+15xBWlemMNIqn+8Sttsjw7mjT7ecAh
FQObusnkTxV3doA9zyDDaGv6XZSdRmMqu72rDzkqzVGNmdEmNgzMPHEfxN13M9LOFdFmCgJXfg1d
hYPPQa+rJtxb5v/n7Lx25Daidf1EBJjDbbNzT49G2dINYVs2cypmPv35arxxtpo9aGK2L2QDBlTN
CqtWrfWHtAevD5dC/6FiG/c3Glv4LLpohTu7bEjC9MUtyrzbxIEolN3jKbqP0MgYsyu4KiBckF7e
zlBhlDoTwe+Pmyo4eOP8iY7peKQxku+bCTyvOgbjSu5xf6xJ1aWGHzVP2YVajKkoJm7XdoqWK26O
21jg4awWlo3HFUXI934ecCnSKogXvPRofi8+L5nyIlLy7DTWk/7NxMIi3Lap24x+4OjdeKj6EYzy
LIinKyPfP8fo6UPYoVPJ2Qa/ejty7oW5EDhnnGwUgEY466EK+kQJcXGhGJLuXTPGPLLuMXCdiXEr
kfN+WXkBQlWgsEPhjCro7eiwvmrBtTWerD43kOeGS0glYdz1VHauRebOHwtJxH482W+sq0dLgs4a
xVcYo4srowMqTc8dM2pHH6P62BfQBo+qXkYoZDfvvwuRWHMM1Ddl15t+1+0XxiEWEJPW9Ce1Vq2d
3WAaToLjbebEWKtT3U3mKyhMRxvA4VlAs+t2KAfl5mkso/ZUgbXETjOrd5j9Dc9jqGrnIslSLFXT
NUzp3WRK7Am1H7pboMRo6y8G5V1pDmXcnNogRPuecpj17NSTV6GfVoVfH6+c3A43cRKFJTJy0EoA
Slm+xRfGU4LvJu4sp64ZvN1If+s5HypvEyJRtptgLm6nlOzR7Qrp1F2bK7fv/f0kH14SSSFL9rgH
LO6nNAYWhedRfSoNCOvI4nsHsxgyVKdnEX1A1TjzJ/pOJr8AV/EthsS1jrfIu8HtJOfg/6jm0z9g
Jy81a1KvxEbZ1cQpnw1UKNrOwv4AN/BNhqTtl8dzfncZyrGkeohBZ5ia2yIKdpaOxiZKvCdrMkCy
FjhnJpuiRcl0T0Sx9mZUB9rKCX1rTDDlZDo01RCfXoYFE4UNYQf1qW6sKjpWuRaNX22h4GpdUhb6
5ECbf2/jR86pSauSSCRbxUvV1MDJRiXtrJrCXlf+Y8Oh8u05tL9OHRofj6f0vqDMWCQXbGRyKzLv
xZxWSRzYVt6Jk8IKJx3d2arIQj8TbUPJVgkm7UhC4OU7t6q8ryTqlbWL0lhvPim4mAbJpjHqsl2J
xW9MOoklkCtQ77LKuvhRqIq0LdbW+SnB3O07kMT+J+/7SNkA2+sP1KXC5v3LTBGbh6bUJZLn+jZ2
VMVsOUpp5Kcuy+uG7vSoxdsIh7b5Z2Cm5jejxTpyJcfU5Rm9jSGwXSg/Qpow2NLLx4maDkZsUSY7
zQA7cmczc3DiyrdwLZwQMZFlMj3Kqik6GwZ+RR9tu0iGfY1Lm/U81TpiNq01DeXfGk47hl9ZWhu+
ui0mOPx0NlUQLw5Vr9sNkeehOYcP2GBtogrbsi+qM47iWM921R4e76g31k4K4pJDuDago2WHIiqN
xinGOgOVW8bHQrH0Y6qIcadX1tfKjZKV7oN8mi7mkHIxT1ap9c2DchEHqzwvtSpOmpNKf++cjm1z
KZxprY74Kom6GAZ6H+AJrjRu6mWtXUQeCltzPZywXumdEy/cAikWFYuRfe06NLkDBSy/vR0VnBK+
1OilaueQXA05aSMr0h/pjN3IC07RQ/CN8owXfUhMPOCmreUVhr7DUDDE7y8lU5a+rWOFMRvmmfbJ
GkZiOnxQF2X4qc6MnRWnQXsAZR8rRyijVNwKUdQwAYEc6Me4MnsNM+jKsTbpnE3OR2RtVRRygsyb
f7YlTrU4YWLt9VehaGq0ywPdrJ4jT4vjXYZgx+DHDc5A28yt5/FbZppIvsS63v+LB0U+Pc+F1naX
bIoUA5laI5o18vOoKJSz8GrkhjaajqxGugHXYXnPSB4GLvXICSuix5vs/qqn8UGuKLWXIUwvAR1g
WfgNPAJOLWK647Gp9BGn7jCKMx/KTPPP49HuElNAwkAOyIVRh2MbLBILGOTh5NG0Po125tTRFk1x
s37Br95xDsU0xuk/bR0mnbZ1MS5zdvGIwcqnxz/hjQ8Glg3hE6YylYVlfFIGkQFHnmpqC2Px3YBS
8V1gPIP1KfYq/4eh5Emi4wOTY3njeUXuTHZciFOLLLT2fYYwMfxQUjLUf0d0usyPj4e7TxWZWriJ
lBRf9QUXNeyhq5MKIIB9whKuueYCRzgYrqdME90V49VsA3rQWom8b4wpC8c864m7kLkWQcNMwKji
TIU1rJiKbqt3rS58WzHzr33YKD7iNN3nyMP65vGn3i2ipI6BfZCUHKxjlo950hqbxrFjA2QrzKuD
6fU5pluNqWW7dq/fReHXodARhFgruXmLLSuSKGgQ0LCPTaTUf5qNN4sdXpvpi44Yyik35n7lRL45
IEFfCr1TjF/CJI0yaqjTK/bRNue/AtSurwOWXVvNnX/luhp/fTyT9+kvEoIEfBghrCFQAHkt/FYX
wZ1mxmPSMY+lqqQftc5Sf5gdycQuSQs7Qj65KDFLToY2OOmK02obNUA0aov/rL57/FPuHgIG7R1K
bcBDIeFwld/+EtUNmtBtHP049Ljt/qNM0dQ4u9x1h6R9qkYrCaUeWaY+zwkgF9+uAf3tk9TIh++P
f8j97vJ4NKOqIXtdDryf2x/idQ0NzBjP1WFuwk1oROpBt5ri0IOlOb17KJ6P0rmH7ayCjr0dCv9b
vOwr7EBxvXVLyjZRZtifdRHa43fSNNf78ni8uwCMipKU/gGhSf+FPXY7XkLPeBpVpTvYiT3smtyO
/ppaHKUo/YhDZFbQtd02vJhmFW8fj3zfIuUI4ScA1AIlEe2u5ZEVsyuQuGkPkdNg3oaoyKcYy9+L
YgTVjimqtnBcUfjRnBags+YgmVjOT02jxie7K3GTM9EPBZiQb9GnQ8wrr8pThrIzDzOvxvK076yP
VjWEJ3XA6TALhP5saomzEvDuTqf8CuytIIDDdqcVejuBMXCV0MT08MA82ZeorutTVqqJn2ADscfW
bE019g7wTwIEJgRRVd7iQBOWoY5kwC6GKgHUZZpRtUfNPaKFbgRdhtzkPNd6+HlEabQ7CydIww8d
SPuMTAE4z5OLTYf6xRsjVzlgrkmpbaMgpmSuvexeM9GbnI7fSPhASoFnFlDjRYxU0Ai22rEThwaP
hrPWTPpGiEhsmjou/WhQ4r/sXDd26jwY17EMeGSi87Bt6wR/2ypJDlqnulvNDHGkiqLkIzbc5r6x
rHrbzGV6Qs0/fcKDECtQtJK/em2l7z0RW35GcDxVUWNvLMxV90BGlCOmwdPKzr2LS/LruL5dMEsI
ri1lyBD6Q0CoVMQhD51iC70qe3p1DS8roW+DtGuvI5pRW7Xt2ieaYdF7Q4QcnnIT4juyAb+8gFKh
IUs8Rs0hLycgp3XsHiJRz35vG2vvqPvoALiUroBBysJTYEk41eD4jZVtJKc6Vz3Rb7U0cYL9YIkx
2RtzGZTPrm4nxs8gjIr5z1lQ/lNXJvsuoYCFxOky6P2QyIDRWpwvKx3UTBT8hDQbL1FYNj7uoc3V
GvL63NgcdKWd5+Pj2PTmoHwwpC4Z8Jfi4gMCrsK1w/TkCb3tY1+0KI2jLG6XzlHFY2T+O9X1PEn9
IjVFs6Y0fnfdIATE7pLtEVC/5Iq3nzwNotJLTQ2OyoAWWGc54Lt7J91RZ0pXZvd+KCqJ9PAo4tgE
lKVESMRjxo7zyTuWjZ0dKSHqH1HQcPwZO96V2/wuUHLJUPjmoSfr+9Sib78qnHBBVp3AO45pHO7V
HJE4t9ftC3yAbyLV0/e2dxiOWjM9NJIj2Q+9HS4dS8yW8OE9ZhDldypq6n6GmNpRibDKUioEih9v
GWMxlfTQQRSQ8b62L3ifLLJt6phqYBqD8mQCE8lBh5b18JRjOJPuo653a8qHuYMgL+W0UGyEo1bF
H3j+DuohxSXSvriDqaIuiz8JQrMwFtU9eXQ3/6h4lP7LkxKr1mS2wCzPPF+TnWmn9nSwgAbMzRbj
qfRpHFLV3mtjlUYbD+X/2g/acZxwvZqDUXn2YC+/oEpidsdkgq/oI8RNx8MMQDYcnaSyxu1c1UF4
iNvAyXmC59psrCE9FgEFhi34Dml5IJE78rl/uyq9hfU8lZ/wSc2M4CCE+Na3lv3FCEbHd8zO3ia9
A55n6tfqXosTzcA8MMnfoKWSaZjmYmCNV+xrXRmpshAhDVX7E46NsqvTVj9pkTkcpZjH/vGWeGNM
BDmJ0Ybc+Ii33H4shslxZc1u/TSGrn0MY/QKiq5yLyIxJ0TGw3QL/G6NZvyaFf929yIBjtAqQ0rA
JuKVywd82HO9W8KaLxRwTHXX9+6sY8vTZiU9NG2KfpUiGP6oU8XAVLlsMtN30SP/FGJxjIBDAs/e
r2u7aTYTeqHPZl0XYh/kkeNcwyp0v1mz0MPvZZIrWUskBsyHvHcWGdiU59FUY+fGVFQbL8Re+Rmd
rDbZ9lPruF/UWnOLba2WbfXRcKtZ+yaGss+fHGzDUkoqwZSWfpGBoc4RxfU6dqIUjA+RBxS4VmDs
MIA6/URlD70OX63tCoiOU3ljvdXCphDbDr+hS9PAXdtzj6Tf+wqZug198+GEDP2s7mKuzQ8jVLpf
KeZ2/3gQFN1NgyX2+yIdK0Bv5lXGjZYboW5xZZVeNHgzktaX3NMEOmPan9MUxM8m7JzjFCfGSgZ6
t80YjqSQZAAlIp6ki+EEOLhgBNKIYKSVXJqgN2nO4gseULbaz531q/DCd3It5ScCx+AogXkHNLBU
5vPoBzUjXNtL1Ynpk1XN5R+t3omLbdCv9aRY3+OjdBdc0QCURgngxPFv4TV2e5QshEfjkNTwuY6s
6YCwWvI0z1F5APQ8H945FPc9gQJzQ0xxJBvmdqg5DeoCcnDwVPPe/qyKcdpgX9T+yMZxjbDxqk/0
+1kFzsKqoSbyKvAD2O52rDR3a42nZXMhVpa8wQyzzc+WPig/DSUxqw0QT3DwQ2J4n8BXDZ2vIMbj
HQSerJ9cjH8lew8flGPrUsmGAYXoRz112vd2arU1XPbi/pZxRaosEbwlHpLk5Pa3zmFJYbvujUtd
mtOPAmrO3yQWxqdJL/5UElGt1Mrkp/8+NdSPoJKQ6FqQ3KgNL4JnkTZ2PhTmfAGO018GfIqvQ2vX
KyH6/qPkM4VTI70sYQLJs/VbsaPsKnwq02q4AK1IsWaY1PhZq6z2ZYwnzMC5UlY28psDkpjQJKZ4
xH10O2Ay9aBDZr2/mMM8oSBSaZ7fp651QDA33BeitNf0fe/DAzMJaY6HGCECqMvtiONUzKVSkDs7
Ua2qfmWgdB4HRpz7Y95OH9QQ06F+8tKVmb07sdgcywSaoCTb1MuopGhI1UNR0y6NNfdbJbXtDU+q
f9vZW1OFfmMk2iHyqNKChyS3OEQttMu0yLr2YgVIH22mHhKOZfJG3Gh2JFaiwytUYrEvZfSjXcki
0hJfTKcKwcpus7C9BIkSbDud+91XBOi0PzrDacVGx+Oy3bjDFP3oW7MvN63XmR6irHpgbGSmoH0J
aYT1x7pr+3prdlaKaYeufOce9Mpd3lrdefZabMtsLQ4RVBNCM58crNNpWdEQSHZO3nd/mYWtpj4S
POVHBFD1dK+a01ShhNwJOiZOM66dx/tZhsXPmwRfRgD9MHxutxEcvtHSaqFeLLzbDjlCopveCfpn
ehfDSip9f0YIZlTI0e9BswFBmNuhRNNr1kT1/1I6/b9FzWM/GLjBJLk+2ViVWv79zojPYx6ECBpG
UneG0HY7XgCsb7CjAU3JTDf/HfEe2vWtXo/7yQmnNanXRfFA7h0uMGkbCgCTILeIOM5kBLEoPfNi
ofS8rQoT1QCO/cUqQwcN/n5K9nh7CrDGejYfjCpaEy25n11KFnScX1U3uOTkQv8W8nK60uWEae/F
DN3xLLrOrHwv1edfri2sD2Yh4mBlPe+3DvcGjRXAoigXwoe4HdFL8yTD3t2+BHU37yLMcE5hN7i7
cIznlahzH+zwq0LeVifvdlSUe2+HCq3eNUON15QRpNpORTP02Jkjt2KF7IWKGc5PV8GS9vH+efXH
+z0myGucOiqkQA4H6YOc8t+mNBFlELpeUF3ImLMEBKMz5H6PzvO8E4YyV08ovjl/wBALVNC/QT0f
KjXUTR+p77zcxpNZpRsxl67xnESDs69U2PgbynmOvk/qIlYPWaCLfvf4Vy/3gfzRUMuwKwULIeGf
tz9az1EgsCcYZTH5YfKx6FJX2zbQx/6qoqiqXoZwsN7ZO5GWrhQE4ffxKJf480UQmd3R6nt7qi9x
2md/kfO4+VYRbXX1kqRr9l7QTz/f+5XcQRKAQS0dNscSTOTAgc2mMWguoq/Lq97M6pEiuPiehGqH
gKOxJp+xfODyhcA+iFlI5YLkXypGs569Xub4bYbg3ENe4FrcbkPXyINTKXDC2tgohH6150rxB72b
v7/7awEYokKASiMlj6UYjGsVVKcGrb5kw2ibu96sLNf3usqLruNQqrsks/gh7x5TMpyAvdGqoZay
CGjS9DoPHAsrsSkrv8WjXqPJ3brqxtKa/GPsKs2nxwMuwwl3pOzByBIsCfHds7oxba5FXZkukhJ7
zOi+74UHlLLLmrW3wP0Z4SEAHIpIQs3gDtdXBZ7eoBUyXoZKM3a1aZZ+OXnqISzCv2eqkisvube+
jBSG0QDZSdrv7ZGU+I7BgJt+KRC9jHwBJb7bDpHZ/rSq+L2Cm7iiy3RDArFlhw0nztvRem+KTRfg
9SEb52Hn6Pn3AWbZtkdS7yntO3Oljfmq3vZ7lGQ8OE0kOPRNJe1mkTm5pAsDkNP6UGpDBI2YV03+
3Hau125AX2XQqPS4OowVjpKbsCiMVxhaGANsbu1/u0hFex0VCnBaQzOWL66Wut9rRTT6JkD09LPa
eErhF7ky0m+G1ej62EVnuzBB3hOctNLtwgK+OAUmUUT+FKKp50dOlX99vDmX1/vrR8pKuQRPwP5b
RDhSOjxb+1ochk4Rz2GTRMCX1XpPA6ygJ4TtzmhT2dUKMzs4XjCtXLW3w6MmI3UhUcymtEYDhsB+
u6aFlrW6S/9pP412egz0XD9PypDsDGot7XZQlAoNtrgAW2FVP8JUXVMJX4De/vsBgEYgaxDqoT8u
trBj1V6YgvfbGw12qoUOWTnRZvVTBOJ3iw3yfB111/rQ6nl/EloT7mpQntvEVqqVS/k2EP/3QzDf
oQ4mKXT8mtuZyOuoU7zZVbEKD8AAULBCOjJEOLerm+4cQJR+qTsn3MPqMA+P94D8q/93oxMqZHGT
9EPybKWG2mIOZty3AVpE+iF17PBLGszBU0P+vrLUt8HidRQagVxu1O0p/iyri1lczmpnzsbBNXmU
Y1SpfdImXWy9JFirU9yGwf8ZigY8STl9Yp5at3MZAKQqncg0DrHT6R9ipeXyEtr4IwhHdz/PwVpC
dfdpVOx5aKB2RXMNja3FBLpK33qCAtQhLnoIMCp0F/xHlf1AycB/vFaLqMS3ofLJZUl6wGrBsF+c
GCvkFscgUD8Iq21f5q4LtpriuhsYptpBbZNfaR5VJ97H41d8D+dNaEXuVXXj9ItdYLREdtcc2IcA
I4zS3U6kW+fJxu5cd5L4OY5y5dNspyCXBlScBezCQx+6Oexn6S2JjMGusLv64+NvWrSI/+ebpDIG
gUg+ihffpFnNRI250w81OqmfuZ0TJAKc+WikhqD6DHhaNYv+qPdC8aNsdo5ZYQt6sIrYucaEloGL
qOrj33S3hZhmCV6koyXfAMtpVqtIM3raSwfXSK0PCC9/bKdmOooCRdeynP99PNry8MtFJT/gUqMi
yiQsDn9pzyOdU8M4wMbxvqQe+mXsAQrVaqMeqtnUNjWksR9JRWh898j0nUgAEaKjBrx8JqcR+Rl8
EuNQcTTPkQZWJjGiYOM41fRZNWLlEjWzfgqUZq0Bdf/NcB0ohEBxJN7R7bg9pIYVCGqkU3jMKBNv
tbbr90aCg19pZjwsXVHusizHrrcz1jSZ79eW3JrPlSraFo+KxWz3lVUIgG3pcfagNVWlU+5Ky4iu
qUt+hibXGk1oMR6dNGmbIPMWnhFEv8V42WgiNhNWEIOMCtr8fkgVcrKch53roXc8zqicUlntj4+X
9n5YCloQ17jX2VSQAG8nWDgxosq20I55YCiYP2LUhWf6L7Mexn08h2uwr8VVzlfKSrfLolrwVakW
3g4Hx6ELTRSlj7iQiW3jOd0uLXvju1HE0U9L8dpjOrr2lplWNzmrvZLWL7bT6/BIxbn/+ZTzH7fD
23hDdRMaDceM+/zcAVLctLEyHOoq+RDnrbrL4vQH7EVj/3iWb1/wVHsoEoBtITPlBiA6L8YNCzX2
mtDUjlkdxN9dXCF9Mx3CFyTP9MNskN3R9c1XctM3B6U0CuZKuvwso5MeI4Tnerl+HIVl7JXcdlFi
IGCaTQT5nofctm61NYPRNxYYxRmOC+9TSBB3GlhAfe05N/VjBKrsgCthsEk0rT4YCXIUNs8q3wu6
5hiUpbWFmKP/+3ii77czhXXN4GkMJQyFqsUlMSD1qsezYx3Rfh53WWflvu4MycGNrGQzq9H7rALl
wvIjoQ2S+FM9vEOvT7FupEOd2seEzoVvl677HIHhgOVZoze5cq2/9XGIF3Gr4xUoH+K3uxfZi0KZ
+84+puzhI3bO4lkfJGhyMIdvOQdnJeVbEA7++zqYfXAriLwUvBentS7nESmU2DnOkAo2dWLMT9Uw
5J/1MpA1Yc04iMguDnpmYuwGVvIwcQduEt6shz5v56ck0PtPTYKpOm+E8sWoivyldaCIVJoW+UCB
clAoKinREIRD/r5UUi4NLzOeZPwbbMYS30hxtTfKIMG5WRvyF6vLLd/Q0OOtRbcmd3MfVgjb0rxE
ReuALF2/XZi5D7SicXr7WJducvR0CDEaKJSXobFBHsCI9cssdvdxjVjj4/2+SCpfPxIOG1cUQEfp
UHs7st1wQ0YuAB6MU6w/Zo8fsKmNGs2dQtO+PB7rje1n/j7W4mxViLXiNt46RyfUcAp3YKlPTmef
bSgEvjB75/h4vIU1DNtPMtOBgoEM43xRqrj9uHiuOjug837kauo+KVX/UmhdutWbqP0yCC/6VXvJ
Re8q69QjGrJBmW3ck6hI/qlSbx//mLuJBm8OBpy8ndsSRYLF2XN6DKFVONXH0VFsH2Fn6wxN8xp5
jfH5vSOR5ErlWGDY+NEtFXhBnpmOQnZLeo68gZLMym6oHP0Up7r9zoBC44whoFYwubR+lh/Vue1c
1oWnnXS7zi9FG/2puNWvOBvzT1quTrv3fZhs05HCShIi1dI7bQX8fWonzAwTzpFt+qLxkievwKwx
6/M1I7Hl1cdQPBK48iQIjC7h4r7txSSwmGFjxGozbaqpteWemP28DbRdNBl/idx0Vh4oy+PxOiYv
IWkeCCFMXewQa0roSJqNdYrQ39/rTalt8RQt/NgW8a6dqbI9ns5l0JHjSSYTNREAQATL29PRZEj8
F7xKTsDJ622nVYavjmAHtxNl0r97BTV6dcy9GW5ez1F9PLj8y3+rBqB1IAdnbLDOXAHLFrMaFE7X
j5YFhrJWfxhVpW67QOCK9XiYt9aRqgOPDsh9/LMIOWVeWZ3nDtYJozZlb0/TV0OBuZM4yFKjqRJe
69CpV269t9aRvgfFHlSg7qkzNsq3VZvG9ikx3PCCeHz/MbG9lBA+lb6eD+pfj79xGVnkVP423rIO
YRaVbqdUkk7lWH5VxdA/oVI4/dPHjruGdnhrKJ4ZfJyMYGyb2y1DTQminRjgsdRUqrK2zJ8dLqqt
JGOsRLG3ZhGqOjgx0IpSweV2qEQdisAFAnBygz5NNoEdun4dZyl5A+JWm94uipV0962P466HbEeh
Soqj3Y6Yh41pZGpknzCDEAcCjXLt9MA6peBS3z0Uek6y7+ISpDVexbdDTZPRWYmInJMW57+yzJie
1QTrrCqoxpVpvP8oegIyr6ARx3PpldfyWxOu6we3KZ3OOdE9iD5AkzewKhmkMGP9PkgFb1yIs/R2
wBTKSicv7tuPSruknILQcE6G3p3tTLolu0MLQM0FrOZAyzcie/76eO/f7xL6OlAkocFIHMfSb2fq
ZkwJ3Tk4taHQNzZ01rMqNEn+b8wD4M33yay9fqMUoaEAB7kBw7PFvZAH/Tg2ZAhn7lJ7OxUifHHM
1FgpC72q5txGR0/2jkid6Z5SslkMY2hhZk3mGOIU6OUHJ8sav5mz/lOsTNNmSPL+uappGThJEH2q
zTjxSVGHyEe9PN4l/LFpml4/QsTp6F3qvbMSVV+xene/j9yRfiVqPHcGMWY/osyVacopsftw0wAQ
+IX9U/8kuuFbViJ8pGS2sYdUbWyNtnJ8Ky+8g2UVzXYKIv3cD2N7LMbUPOpJY0hZmZd6nEGE1lmI
uL5r+PQmxR8WboU+JnoE7gwRPUWxw51tJfavNBnsK2JZ6a4yzeGqmINzKsZ8PPZV420tAYh6SJxw
5b584yjRrAeILCtKHNvFoS3tvCFR75QTSNHxnEWIJU5JYZ1bXokrE/z2UBLlTlOA1tfiai5T0ZhW
OSkniwv6Gf45ctNgec5hX4iVoe5uSFuiHmhS0hEAGO4ttlqG0FuKBkp8dvom2saJop+8qFE3TtQo
J8OFxmea6Ec9PrZ338eggJJotjGgtBq6DRXwAgkjxpicUR5rDnFnNQfDjftDYSZrt/FbQ1HylFrB
NPUoad8O5SjwXSI7SM5KW2JEM9rjddDH1h+bvFihht8FI77q96EWt2OX9dZkjW6CqpnbbUSkFbsp
MqIt8/9XGNLAfDyJC5wkwUiO50rEFdcI+eJiQ3oTdFmnRg+w70rLL5Sy3IZpVO30ccbixynCp8EC
5WEVjrOfFKMD9K/M4IaRT9ATrfjgobXzZQr7Ch0YHiZllYXvTWn5hQ7Wd8BO2F0swu3kB05RaYmB
+grhP/+QdNb3UdfCHxlj7j0zK9+nX/jfjNCtAB5JU5UNZtyOh8FLOCCFn2Kw0hf7pJjFc1J0aJQU
jrJBv6BWNoMe1f5M6lZsRrNJLjZOcCsJ4IIs+vozIOcA0oKqAt5vifLT3VotikZNz54xI9yoqOjj
jtU4m8+znsaYLmXC+9Nu+ril4pPPfzd6QIPFg3tfvzdmSZjhqxA41W8oJostCZwendfKTc+dCt5w
DpG3gryf7y1O98pQy8Idu5FGM2kElA5en0uUhWjLPimx4TtXaaY/h3nmbCxg57tIc4brGNS27+KG
8BLZkXoJQny+Hp+GNw7fKxnLAob3anF9u/QjgoJli4TYudD6ce82anQuE7XZVVM5fbZoaq6M9+Yi
UyDiSgBpLlXsFwMOczBXeZ+de3s02ODpAHZlbuvN4NkR7XgvsvwZDkDoz1mn++WIbA6Hcs3+8K1p
BwctexykQNYyJQ8q4fVoEWZnZ3TGzyMgsH2Ia9rZzLpv/J/hu6F4mW9PTezbLcY8K9fHG+FVZpVg
F3gw896Ry/JbftnOdTgF1ZydzS4LKBo17nNjV/EZ8MSaMd/9CrOFeflTKQVFSx3ldqiqh7jfj15+
Vupo2pSDM1Ae9pQ/0er8ondxuqbWfFc+kvhzQNbgEknG4GwuohdkM1Czmtecx9JxfTVBZLFBRBjK
UlRulKJAQCWHBah2XrbrDaM7IE3jfqT9aH13enOtJ3u34Ug9qEey5aRMHsDlxVTXRWtnkzKOx9TJ
Wm9TAxE5ZjTVfbZahTbInD/HzMNpqnrzB23++hDHyt/vO2WUQmWdEk0IpgO+kn67Bq5IrHIoIYx1
hjeCCe+zjeWU0QUpjvEyOvVaeXyZnVAa5/KgQsDlwbNsmShgZEyyVVja2TMLa2uCft8auug2+BLp
aHHomZ+Ghb0Sv2XK81t2C0RFSj4CAiX74iJZyiGZddCWAN+VJ3cqjXMxOtGL0qo9Ev8dbdm2t45j
iUlHXhRrBfo3R5Y6GJInjNLfIlyPY0h5aIItp6WWei5Dzz3gENic+hLpaIFM4qZVtYiHDc59jxd2
UY/hmxFkooBHFU9G0GWxO0FPJOrp5lwbcFHbtNeCfTKId/Yo5SgcKnCAPEd5Ji5l3a3GaVqvmPPr
OGrdMVJbYxO2Y3QVjTr7qTYrp8dftYhOr+NRrzB4HkoA7DK5zcH7DKE15dfMdZKtbYnwKMYWG/BZ
X2v3vjEUamTURODyAcRbYozgn8d9nrn5lVcu61SVgeNs8gG9Uq9O3LUHosxab7eodzPa4hwCkJ6V
JsezkkaI4fixgAPbDXZGG7/8TCJvvHBD118qU3hXBMWMDU7O2kr+uYjHcnJlXYHLhcAErmkRHgcM
W9IscvJrKcw83OYIVvnwNI3PwjAvppIjh/l4NZcB+b8RJZCD2qwsZyzeKlPLJzsTc2yF83RJremK
z5T3b9Ep9bnDP++jq5HlVon3vfWcQPVDi0oHQrgFP65a404u8M1EJvn9PNF5D6J3whVxGwu7qGka
LI+LazpbCp1fkdl+Xzcm/OsUQFubsBq5Hh70wcl9JcjacKNBMb0CKW52VmQiLm1QJQwr1/7WlYhM
OogDGNsgn7TdysS9tV006kycOg4Di3b7U9tBo22uqMW17zGwTCHSovwf2r4TmOpTrJCptODjftZu
Y35tysTYhW7v9ivLt4jlr/Mln5iossuSl7pImDKZLbuJXVzxy5pBRAxWT/Pcrg5W3aebIGmVjaOn
7+wn/zcqLG5HSmnxVFrs0kDJnd7NWaUwNZxngKt/FKNeAnKZ5l0PktQvzeifslbdr7Po55Vz+lZQ
4Kr8/4MvruwhqEfUJZriWtHIe24R8NtCzbPPsV79eLzEbx1G0i+dwwFBDMmS2xV2KyWIymoqrlMd
FD8BJKc7J+0GakBc1Jucl9D+8YD3VxUiACDt6Gkh8XHXrRB2UnUUfoqriOvqg4iwOQtiuzsMU/uC
TnmMmKk7fulZ6ZWY/tY2AutCT0/lcUWH5vZLVWOYGjXxiquCtcwhVut4aw2QZLXciS6qg1L+HIIK
efy1bw4KANlBmJFe9pK8igIyPZApLK9R3M2fE9upnowQH0JH5NY+MEPxMa7sNW3kJWz0de/yvpAy
iYDDuDdvP7XM1CBMx4rtE2XmnxM6/EdurmnX1EnzqdGsf3FVtZ/dRvleQ2G/YtwhKCLbxhp7+q2v
R9cDggKJkezB3f6OYNQSZFzq4ppnnrY3J7v7pUYenekhi3+OnhU8TV03rKzz60Iu7jhZkgLKSZEI
JeLFQgNKcNNposyvC+Tb8VNXPtedBa/fTcavxqSqrR/W6vxnbmbWHuBRdHBib2JJyvIUBGW1p9kb
PbFwa3WeN6YDrWrKv1z0vESWiXhl01jt7Dy60stBYKlzp61jCWPnCFQRJ80NDtOUDYd37kB5yZCO
ctxAitw1PwOlCvMUB55r00chRldAqjdqV2LSQDKQP/dDh3yMJeyVVbj7VoYl7eYPkEf/j7ov640b
Sbf8K416Z13uy+D2BSbIZC7K1C5L1gsh2zJjIYNkBINB8tfPSVfd6ZLcsKYGmId5MSDIymAytm85
C2L+d5PQ16ETgRBOT83oed8bOEjvAVcRh0baJ3Y+1IJ5+SgWfTcmYAgg/6J6gsWG1gqkKt4ut37W
IrDNIK96WLuwrapSmzYEqNou6nK085Lx2q1G05SZPy7x3ytZYfBzbRcKI8A9gan73m2dr7RFwSox
V92wdhfI4z6hwgX20qw9Am2T+YNL8d25DSgkkks0gYD7OHPBgnflSdNPcdSF0Qgm87hVBvxIGwnI
vcPgZgfsYnD961WU4dX9ZU9hOEDxAcQ883AQ6GfvbkPVJaHMAhveurBLy2cfGUzLIQIQQ6ENgeIy
b6yr4LhOG3kUnXXufj38u0vjz+GxpJDJn6+pd6sJGAJwuQMW3upg5Ztsmqe90yoXcMglK/js30c2
jXNQuFXx64HPH/zz9/7XwO++d6DrYKR1H96mXHSFhvTVDff99P7Xo7xfuH+8XXBisFEg3vi+/FjD
5CEceh3e8kw4T2oCldFBplkuaVLvuqHJLloVTB98tZ9XEKYUukeoUED8CCjbt7tFZVrUbr2Gt+vY
2RJ2cXERj0A0wwItIm1WfYT5eH8r/ZjEH7re0NHATn2vIdOwhMl4jcPbYepNLr14yOF+Bhn6oFsK
0IXqMuaKlw1EPe47KNrmPnXVzQDdlg9KcO+iq/OD/HBmCBBRnm0TzpP+l9qT0OniCcajWxrXchOZ
gR18DR732nUfKbT8m5cM4yzwV8B6AnT8vbhVXDcD0GA2up0ncz0kk3cI6ih6biYBpFQyDx+Rff/N
SkLjB2VUZK1AvL7HLUhfZ9WqTHS7gFW9k63JvuMCcAoLYY5NFS4ZbADDj7gT/2Z3BpCgAf3x7PGG
s+/t+4RpXcCFb+Jb2OcBUJrxcZ/NBoSjbgxPawU+hei629Cdl4/8HN/f9eepRLUeYeS5qHRG270d
urKw/jLSi277BRTYJh7Qwg2hqV4BMVkulQvjSlGzTZTAbgitclN2wAARCmnaq2rk8YbK3t3pWn0E
XH87D8CN4KJH6HWGrCPDQ2Ly9rk8LihFrSb+diZKZBcodjb+RcVcNWRFFQQA/E5y5NOn1nR19PfE
+n8MjmHBigbuCTST9/A1agNUV+Fe9m3uE1YKuDAc8BJpIeLkI/rz23vhj6HQpwD5FJ6KCTBzb79n
yBGxpMGcflsAU9s2iadK6zfLLosNpBecBMz+TLjuQwoHMMLhW/q3bl2URDE44GrnYhuwJWBIvR0/
arzZoLzNX7sZhJFdBnVF91oPdIofxUA9WxEHqgHrB0fnu4LCeVgUF6FMh6otbn2ISL8d1meDXMZw
8F9X3TpgyGU0FhsIUcXDPmlUP+kCACLX3AWgG6bXgIG6/HLRLdUk9CtA3iEgUW3GChn0B2HX2/MG
T3T2NYZKN8rd6PBBH+rtgyHiAmQvZu4rUJKg14RCeCWv5DgVkW6Hp1T200cU/LenKerY4L6DPIpq
/hl3/RNYMnWg3jclEf2OcoeGU/ZsH+BGOBOvbem3v3NP/jnUORA5W94gmH13cNPRYMPByf47yHos
OPLMAOsGelPa3Hs+T66XicKCEHstiT6Y8ffvFSsdIHqQJFCggwjHe50B1LbhNZXNvCZiSswFS2Ww
XaDqHxCWxM4OkgPyI6X3n94rYL3QAkLdA9aPOFnfTeVUwQ2qzShsY50EbXanHqO8r3GqG7ert79+
sW9PcLxYiNGcj27UOtD1w6Z6u2wcnGGJMw6qJjyKq10nW/T1m86SpffYlV2T8AqSaYLQZG13vx76
p68JiO25LIdFe1bCeD+0WifUCaELCafxMF0u62ypNi1ylit/QBPwb451hudnIHKBPQUkzvvGt2aO
AahFVviapuLPkDvsYwK0mDm2q870ByH6T98MukeoloIYhXIf/n13NgqPo2i+CkvRMAbMECgj0RLN
mywjFpfUB6P9NIXIftDbgesUjiYoTL4bzV3Deq39JqbErUPXYjSohRIV0SpE/6OJxBnMC1ZCFi3d
KVjC9OnX7/ZdmwlrCG/2D+UGVAvR0323OS0qt00wBRUl6IL4LsSEA74UvW3T5tDNGXy9VFdzmHa7
Kv1GU4j8EzFm7tM46vHveX7hWc4+v2dtf7QYz07I756FIlpek8wmlJgkYFvjN+PF2PUTpjyRcCRa
P5Ji+Onto7uIahaM20DcwvnwbgP5k6lnFCZBVpB21LfopJoS4lIOCZum2lPRmZs6DmwRIQj5YAO9
DzWgb3w25sHuxddGffR8Rf8lmoWtSaLSdsLQc8Dbz0vb38J8OXjopIvuceIvewG5+Q8OjB8yQP9K
jNBpQsyFaA8yoiiPArf37gacKoZLqAtcSkLE8PrOHcAjL9TcLjLHz+F9ENO5283N7H+Ox5bdBK1v
5EvceNNRQ4/RkqgTy0PkSuaROWmX/si4DJ8A2otOXqLna2UoSOusjqyz1SBczs84De1xdEE5zkcE
b+o68Wth/kgO/uPr/D/q1+76j++g/+s/8fNXFDYVq+n47sf/OrGvqtPd9/E/z3/2v//b2z/6r6vp
VY1Gvf7j9NLrf5RGfnsZWSff/82bj8BIfz5J8TK+vPlhI0c2LjfmFRJvr9o044/h8Mzn//l/+st/
vP74lPulf/3nb187I8fzp9V4rN/+/NX+2z9/w2T9x18//c9fXb60+Kv/+b2mLxLuCS/v/+b1RY//
/C0Jf4fmIIJbdAQgq41S6m//sK/n38Tu72gvgyJ7pmEB0XSOPmSnRooR099xdaLs+wP0f8Z46M6c
f+Fnv2Oj4kqHlwmAoKh4//bfT/Zmrv41d/+Qpr3umBz1P39D9Pc2Ij3b1wNCgq0IVR4gSsB5frsd
TF+7EJR3qo0nLT/CLOZ1oXVQQBz5GDIa501kD8PI6QFRC6qDE/0sQn4WT41y11/8jQdrr1MXzxD0
13CcKWG8bAwxNTh7eVedz22TquzaRJBU3ACKkzBix9o214JHetoMNIwGF58yoJSuCJ9hfPs10mio
fYsiSF+ss0HZtc/8rn7s+dg+TWMyncYw+ZIYz9w0snVdAuxAI0lKWwjfQJhqU5s42w9xVkzhWInC
der0Bs7eTuyRbnZlf7Jo+Vaa2E4BJDQCPXvMUpauOxa2uQE+q4BEpDn0KTonGvjLA3D5Jo8GO+ej
w66TdXaLqNITcdlw2eIcJ84QXNDKPC8q7iAFGfpQz5uZOkCL9agjyRqy1l5SNHPHC+mreBvLFQph
QK5RDfo8NXzbCHfQ5TSMMiKZW5kudzIJ2t9URd0nvWqoa/mF1h4q8PXZ7nIKobjlrkF79GIAnAbo
vmxUmwGIWjfxVQs6DnFb77txlhNvtb2rh/YShS9dX/athS4r4nT1SamQRFDJPGl8pCEoNwhvjxse
4y4uhd+U8BmOrIa2r3qZwigHDK63pfLhLEJmOlK/ODdkTU519MlRKtW5resVEFnXrvkMNU9YmNu0
7AwMbT4ti0fvTBaMF+hjfBqYhfJQbMK29HqXl8YN+4sIr+3a5f3eDGsB+Np1J824WbzBLxq03Qrk
DKU36ReQUaHG5Wl3G+FyQpFI6JI20PwGFGfkpPEyAqUH7wr0BxNthN/ZmPRYMtPBjhG9rtOaIt9C
/dNCsrtZHuBe6gFozPpLHSU75LpABdiVlkldh+hdrU1fbaiCnw/MPZEvGwhpEs5Te6qqZq9GMWpC
w872N01LV3oA4RzCdijxW1VGjU1UEYGloPLQcQkEpZHXQAyHDADFRbmvE7bVTr03s63QUprqnFE9
5ZMyUwwBz3mDbc0hou6ud8ADt4o4swWNozH3XrUmgPtNtQDF2++QwMYM2JkUbFlofFwhxySmkrhh
+vjCrrUpxh6aFDKcB6LY8oxO+neJ+773ukPdjxC15OjgZl9iEcyl6JORVCo7Jh6rPoUWNHK0QfrS
7WuL20jCjgX7iEGZn8NFd9x20+y0rz42U4k1vcxg7fJ+ztdVHOJIypIKKe/CdV0Ygf+5Oa0zbJ4J
xdEjDt00zNcAOHKII/MpXUjA5bTmrO4MmRGeFfPK9cHx3fYWZO/krp7cY+z3viRV7ywHoyZA3Sy/
6AKpB9INWdMRitYBtAbjCZxa20FVegFsqClRtNLbFML9IPwkqL9uZ/i9vbiDA9dLtKR0m696hnNP
yOboYHwjblzQJAG+1qo/1V3HfKLdRV77ZjAd6eeeOtsR9aUvU+3VokyUnVvSJF0SIc1d8rAO05I7
bf195WeHY7WMBQwuUDyzIr5xlpoGZHCa75kN+VOTQQBiOzE6EUONJ4mjuE1IWol540jKbqt5eslm
kR0GlFIK3UCKdhBU5E4dBPcACdhD4kx662o/2LasVgX3UgtS48Ck2DgLHNbWpsvc3ZD1z2dkwyGD
3dQFxAHqhaCjN1oSzg3fjn0VzSRUQ3B2pWoyHH2jmokPLQq8cMg2NNa+jIAG5YEGhQovFsuMNZuu
mxRZ1rmbLpxeGZDihCclsXGtVoLaw3roTNJe8iTsn3iiLdiImd4KQ1Vha6Z2oOXeB6k2tJije+TJ
526ErhGDV7N6AB39qunBDnamdAeDvFQSCiYtAs0nnK/qoEEAOgLbmYfuJPSuXvpT0qIaMZAGBZGz
P5Y7QwBHjXWVFu0AnV41QwyM6MgvxjgyR7om6sJx7FWU0UGRlDew9VhCn7G8Rbs93vWMxTfCgYxB
oJn8DLoMfVgNaC5k8P3PQTbcQHWnIRJOXKRV/QNWOWQKp+QGYAEkwl54A/7+4pKVDqcqi175Ir6B
9BxBiBMZZQFrF/cSTn7QqsxqOeOgaLu1B5MJ9cncDoEEdzm8xRWVHphskkLV4Xwa3L69l60PvHqY
tpvAcYdj7wGyDDQkxIrWSiGo5xCKfIE/QDFBcrvTnimgmcvJqCSuXNbqg+0ySVClWTagULfwq5qm
olcqgLgkbBAm0sNxBh4Wa7hpM65Ipe2x8wM49fa30Bhbx9JqmBTG2G1V9ThIJOlAuEMXksg4KytH
bhsoEueD70AfgjEBGSDmmefVm+T9CI2uPRt9eQXziM7JOQDUCwEVT8GgCoi/NY+VvK8SxjGRdMWp
mUGdtbtxvHUm3IWoSF7Vg+YHCFXxl2WE7jTYgwGkN+Equtz5nHktYRykAuL75uuUYOOWIfq4Mk/B
zfm0mpQdAhkDQ44G3GM/ecFwGEd2iW4SLpZVV5YkugE7PXOPM6uhZmTpcU4TJyMRBV+P80g6JAbi
6rNAWcfLUcr30hKF5fY6XkwQbqrGbU6jaOPxwvX0PBPoYx4z8EU+J7VQ/nHW/qWnBL/WTbflZ2NJ
3sivkrsFm6agySsKY/rcl8N4vzLhzgTVpSOqSC2UVBAiig16gyuJW15v4ZDAUZyH7Ehg5jnK07qF
8qnfAKSNqxLVrJkdBxrcssoHdB7LhA4b6KRm19TF5JQMUmoZqRrbfKm9URgCdA73CQi+asxhNlL1
edoDAFGwrMX3EH6oRAHWUNBvxzk2BvAWNxxzGJDJ+r4el+S1kdNNxd0R9P4AjPJ92COyKjCDo09W
aIZ2n8I+6Ws4aOtOlVmbJi8+s+4JQqdJS0IEpdUlRSqpQM/kzJAekMwZ3pdnnzLro+uy44o5K1q0
kIcoZxXrYTuFjv3OvUQKHKDOJwbP12LBUto52vVLINVQbXNGOQWljrr4avKxaSEMA1tAXh+XrksP
mgPGxLrpUVGqyt7zoVuFw5Sa3MsGIMiZhIsxVlohIHQF900Y1ThhzA2mqusfZxiE1vkSu7NXoId1
rb3qKDt/Kfsuqi6q1p9Kp0odWsjUiHm79sZxi5q2LqDyLR1zeAQsUEKbo7ohg1rXPbx42MFy6jvw
+ht2o/FtiUxQEY81rw0LYwLfIf8S5fLkVC2TBfB+qeFq44CyCMabnL6gkKQ2wdrok9sO0D+IdcGT
nt/QuY00NgIa/wACX0QCGjmYZQTtQRueliCi28w4d2p2WV1MCdMHBr7qhnP14NcxLMFXQb+udNm5
opUwSNb6U2LlTMnE0+ALaH12Z9LO+46J7Xd1w+NtZp0bpBxzRphkMkUMXj2CujRvgGjLnofBc6eS
zpqBg2NT+4CTOzWHkVaQEouU3XStTR8o7umGTC7QPgUXtf0yOXCiCqqmfbarnQD2D8ZtNTUR7JL6
wNlnXdC80ECIfHQXRYmvvf7r2kkPRgZAd0QBopiN5MNBOCbsYEytIAW3ztHSHCGri5MSsM14LTLL
m6d1nkAlDJJpOUwrh46atGbN9qnTwxCmcjyoqq6GjWiOGXHvxeuUgXwP6MQ2healzK2FLiGBEWhc
n1J/jaITjUID8oKQLNgpjgbblAWzzRc5hPIyVPUw53zBcUVo3HWkAs9wLPD/puBuTs6tI0APOd84
/QCssq0zG/gEzZNhJUE2+ssWNMw+H9sh+0FcmQCQs7zw0zn+wqd2um6AtglLahHx2U2NPSYXWN0y
td5lE4xRn1WTIL4OB7XHSWBbSbKhNy8r/Am9nYHgjzjqlXXEtNzJXePACElFYrhp4ODxTSTUZwQ2
SghDlyqM7scwYggsTRL1m35ocPEu83JqhzDU97hHAGRs3FpVG6dr7jzmN91hrOk6lTGEaEYMAtWK
eVOpUX8bKPwvS2v7q8z22ySgLRi5i36KI69rckfT9DHyJ5zsXEGSEveEVld90omLqmLRlxYmYgmZ
YEH0eQobOW4onACjUkAPZCxbjYCqVeoaTXzs4oBmL6xBepQjIL4Bew6QviUex42ucaQUk4lg8BhI
MUNPI6p8xJ2ZM0UbKLHCCKPveuaULi4vSjwXc791rYAuJ25VWESNgqNdDQGzOAehIU7KwXJu4dKQ
xXntWBGWI7LG+Hme9BBuBLxEYevTj+EngO3iCdjsRYsNBNDbhZzN4m5alM2GkkLY1hwZBacvnsYa
3TsFZju0Cdv2u4K1elN2GfceEMEoletwOodJtdjJaZKXVVt3X+YlSQfiOcx9jGF+iTxrojI7uqHo
rkXWR82WoUWCKC7oAP1xg6msgFbnpwiZWrbnAD3i4td97D5lWUMBlPJ659SwOt4BXl1dKtdhNWhv
rHuQNV1YudTjdNNU3vhFoTyZ92tQfddymErhLTFJMupKrJYZ0SxaRcFV41qwmmZv6Gr8m/SUxLTm
l+4cDPY2smGT1160BqRfI3cqKiB30s3IKslPBpqTA2LSBEHkQDV495VJkR1VFr6ZJTjQ/rCJqjGs
SgMd+0eYdarbbK1MDA8Ty3bBhEPgqcsqtzqALmg14nqgOQsKDqzKeeSfEgfwALhXHpraFVuvR1RD
4mH2r6esB39zqRajtzRCVEDQBxTzSWaorcPoZHQLT0v2yNdxbg/ZxByx1/BMRtBLl7UQzVrXRyjO
IAmyag5QqLYQPV6KVTF6l4LvvhTzgIbvVRCypSODZ2O7dyY3gR2C3/Xjia5I0q51zTNeOBn3FYhK
Af9aSygzQvHZrUrEubjKtO3Hz1lYCYeMxokvZp76G0BYEdaohjs3C200bik0sXATLrfxWbDIQCKv
qMIADUvOwktIz8V7VGL0tWrEWVBGdqRxYvmUwC7viBAk3WfIV+6gSkOfmxoKbOhHpR4JkKTjLj1b
YGLBTUNN4EAH96PUn20hoCV5nHrPRZjTdpvYl/oAUef1ioWYBzqzy5GieZ05sImqcBwUs6wWepkE
PBx3vodmzF3TN+F3CjIk2uvD1LS7jDsCvihDQlGomiYPOZfMVCHjOpbX6chWaAk0XQx2LBmTWWZf
nACNSYFzdRDPk237oxqw766S3onanWUO0GrElWYXVukG8MmqQBXrDrZxdxDse+RZ9M0xlftomwR7
0hvu565HAcdR1zLCR7nNjXXrXZuis5NWfLkyiPfueoTa6GdFp6pvd1GaOrDVqT+NAvceGLHD1H5B
0AoDhOEm0/2t8r3X1uNH37hJLni76fT84lOHAS4y7utqvUVbISOjbl6GszGZm0SPDrhrZIq6a5V2
wHW3nyMV3jHXubKwjT12dUVRUgPcLqbdVTvrMwL1wmZYZMpbX6Ku+wwqmlukCYvKtu81AeNgJLSN
vg6x8L818AzHQZehyaHql9kXm06Ko5P1KNFkqKM0yZxHpmZkzPSAopF/XjAjPC+QUhNPg+oE5s+u
7dm926oBdRhEnVjtrxale+JN/i3l3SelkRFFeiVL3Btk5zCvrpnQsL7ukefsXO52EcNqamz0kMl+
HTayXwweIYlVWD+INQAKYlVHXNCX1aJwxwXLSLJ1voqGDPpY8S2KOqfOk3srY3j2ou7RRDi3POQU
6A4V1Sp2/eDqvXUm4Mp9XibufOFoeRkghq8Ej8kao48MRDLEYenRxk57kj13ERl0V+7UIC6JzxYf
wVoKxUwpBpbtfT7jSeb+CgGXhvHzRGgk7aY1abxxx/EhW5Jr5WUd0Hv1EbyVexfnE1oDsKR5GMbo
O3pbwdFD4+pgJ6S5KNoMF44Y1ksvni8Ra/mkS5JdqjzU0UY353H1WsswgjvD+oL+9WcPYhcb24h9
xxx21F19Pc0diL3+5TQu4W3QoCfhRosiPYhZYO90/V5DWGUHb4CJxD0qVIlJA4K8p7/wYb23B/jh
KaNO2fd4QNz+BIHrAWZLNq9Wx+bekGznprlUXjTvY8pvO9BYCiSRFRbfwI6dE+lgE5znHMqyoIRN
X2D9GRI/RCIIYxuXdM3aF1B7r4jfzOMeELwrCJPerW2DMtLUL1eZmJYvOkz30HD+BEbXM+vMoQXt
cBuI5QrVhIFAAPnWQ/TurjA2WSYgn1uYHgS9F+04OkpH6oXwJmojaLjo1WCdTetVNPv9zib9lnXt
RHANYTnh9M4bv9V3GKaHLCC2xzmh3iXKexkaRL8AmVsi+j4h0mndXaw9GBQq/yR9a65SVNSI6cW9
itvbiFefTQr1jww3OKINFAbc6rVBGUZk7iluEZlWjI14rwzXkMludKrkoaOhRDTSwISsQSKtN/bs
ng3GSvRUL+5cogJyNdL0OaiGi86LnuF2ABlmcFvPcZHJm6y2BF37zxrAwbxm62WagK2+ePpYx2J8
zugkwFhn+6EJD+44pATeYWN2BVNCizySx361YUNInZ2GSWq0Q50fhVIZAUH2NZD+0HxTmWe3KxXZ
kfXeeqe7ziVDT/0bRdPgPl75epxk7UOH2n3MkGZtaNQAlgrxngK+CJzmVi92Z6HZ8AgzVpfIaUk2
CVNJaQBXvdUVXQ9BX7XYnrNTmgXFf9dXyRfToqCBnslm6hEWUd7jppnm4Y5XXlsqiEEAZUcvEmvF
vpaDVyacSzL2KL5xduhEd5+26w2ok/c14nwymCG5mGBbC1szEL8RkPohlALH+AS9ZwUyY1wVlLGJ
RLAgAGCPWlxxyb0nxiFHnUkSyXzvYkCQsktbGI+69AIbNyYClTkCXNKjcle+F5q1u3asV6QufC2m
Pmk3HoOkajuekgDViVawK8Pdh2WId67u+yJE+ewCJPXh1UErcFebeUWfubVFqsIjkzqCvfe8l5nZ
22Q+6Lat7ureLMca0tSqSESwr2NkkFUg9BMUNlEyXPkltJ93nLbiFDR23Ch/EkcGM/PP0Ev7GqZr
RKBYDkWDdHxYIbJ9j1aQW9ChF6VN1WHmM9ReqL5XSStzqvwDrCRJz2BDkgatfPRZMpPZdF9qp/7S
a1lYWK+XbTSPRdbY7wKbpBNosRGn6dqShThpV2SNSCcD1DeQkuJThT9hKxldl00dKmIt7FiRFX/j
8DRKQJholLeNcI7sWdh8Q4KDC96Bm+7QwsOIPs1plUfe8lC3AzLo2jzEYR9/BkwgKLH28PCprmWe
TeJ0VhpYIXf0zUbrls7Jc8Xko8ELhVYRnnkY/O289PtQxPtZVKepWl99d6J5O6C9X1gWwLnTn029
R0OszbXJ0EpC0TyE8pzoymGGHWnUya4u0F2rDgbH1KfANU98jMZNOqSfkop/RnbyPVjNlTj7WAz+
eIm4cMmnIEJFxwQ5EP9VISkqNvjMuzQekfDAwf2k1PoShjiADB8SQCxFCUel0xSkcI+BSq3/0nDY
jgIQGMxVWacj/Ly6AdQaFDKZJK1JdBEq5LdshhFNDjZwdq63JVeWjpjNFNkCZN+iI8Cd6WYenS0q
MMmmpln31KRdfMowy98it9IvnhM9uasG0hIaCkuKXd1wfQVbZcdBwzGqWIHeXnaJiEsGOwiCVNCt
DdEw3/QWryCvRKU+zaBT3lDOS3iR2sNUyz4ia5qsD5B4XjixsB4f0ZByYmbyuemh+O4EzdRdTagq
1HjH0dpWKQm7buS30zrM0cZ4yvASmZSlt63jR00ejWjXLNGUHhSOju8CJfyTayx/9eOxNgScLzY/
RKKZXJwIidylQ6APQq22IcazcyRO+HYJvaIQkIkOUDtyyxa1rZpQMQZbVM1gxNQIOLnW8JCtWPq8
tO1JQBSzhWwTLtIGfoq9v+Rg2TfAp3SlL0VaWgimBQQ0uP7SSaNTW0nnK8Nau/agowbHLw0Hl2Uq
M1uh1AyDXsh1H9Airkqvdr7huLmUa7BpkjEqdFqDYE2HuZg6msuq4iEKCJnYcNjQfIt8SwtsnbCY
AQV9gnAMLgFjr4aKg5zd1ZAxXMGe7YO2R/yNFQZFXCC26wgtExU5qC99p7G7OvwICrvnx0g2g84i
pgjqUvCqSQTppxV4GyJ1ICZsbt/No0SspUFZtC77cKqe+lWILxyibRNB33n2CJVdvDFxk6dh9Qdy
7f8FnqF/lXejen0dAWj4/wDFABDBL1AM66v68sL4WxAD/uQPEEPkAsQAOsFZfQCAZYAm/xvEEIa/
gyIWAT0N2BbYDmcu9Z8ghtD7HVQLUJ1diJjBceyspvsnjAH4BlCUEVmdNSRgAwPS0d+AMZzhSf8C
15xF4aF2D5CaD+Naz/8JVbtS6MUu8GjYJGvHds5QOZ9RyGs/8IR7R0T9MQxEKM6iyAFkt3DFv4VK
yGzyvBWtvo2Aqt5+QRdrE0tkh7G/2MclCL9Z30LjRfk4o7RcrmNe9/Cb9cRLPDfjCbXAmhejZCiE
RAJ7rhknNFirjzDGb7FVPx4TcDY8RwCYEdCtZwDUXwBODAxi7Qvpb6Ig1Nu5o1KTds3qCzPOrzVt
qhNL0d8ZAT35AFP3Tvr9z6FRUQS95Myjew/7lNyzbEmFv0Fc19zaRo+PI8hbGxagGbiaBNdqN1Yv
bVUj/6PuCCdPqh9Dg5SqjdXGa6blA4Dvv1kaUEOHehZ4VVhu78WkOAXzyQXifbMoH/JRs+OKEpZl
7de/bJY/gTV/BdL8u2GyCH2X8/o7r/m373zQ3tiGepw3HW0VamAowUcRev//F6Ngv4DBBPAiLFbf
jtLFPYrC6TBvWLNmeUN7p0zd6suvB3mLj/sxhzFUu8FEwxICXvsdIKgahE0zwRZIbFfBCUKzS7FM
srv1wUKD1W8F31VICm1+PehbFBIGxQkCEBJoES6AtT8BEP1An0HXlY+E0z73omPXa+qjcZnJ+tnv
JBTsF9GWug3gFjZ10adfj/7T7J1HxwkCjTuERfB9fPte1xX3lB4yfxNDdjjKuuQ6riZz++tB/uDT
vTmmgLo/g3fhenVGnrrvzo+6RzgABUe+GTpnKWxE7YnHNWSs1qBB8QKh9+cqW5BWoZt7Ujaot6vf
hjhj1qZojH7N/Hl87t3/xd6ZLFeKpFv3Xf45ZXROMwVOq14RaieYFKGgB6dzmqe/C2X9VhmRWRl2
53dQZmVVmToSB3D3/a2998Ico9WZEAebVeY1GTmblrGYLtJiKs+MM9Eys0LRTMNf5LJJhlnxFjq2
DGwOQbyOzkvcqgnUotBBIapesJvLVbZTwkGSYainUDwTfXwYuyXbdYNlXvSdKO82hTXM0855KYpm
PeS574bUvOY/3NbWvqIBL3s1Tipa+JqXsOClvMtbRxGR49ZXZZc7oUUi417QhsYpufxgRiU/CGjk
ODGzy2VitGCLi5sdgHN8Xc1Nj9g25+6FPpX+2WqBIYNBWev3ldCdMzmS8pwyzXjoef4RODQyrSG+
nSxIuFJV4ElpvIxOPgEL1k/KxSHVcFLhn4EvvsyrrAlTZ4BVc5NtILcgIMnEZNPb9zLyGHHs/XJR
T0RRLNs024+0tbSvdU4BKNG9Wt8Sg34+u+v7LaWdTMtQ2hmda9PY3BOGpp57q8Rj02YyALYXIsqc
+eg5YxJUTYnSucj2xHEOTWCgYN61tYJqVUHEAhFteehk83Pa0LvmWJ19EHJOjpKXeMAqbZw6rSH2
NHdIrp08dRrtkSEIvyi2Hv0Vena9BVynG8Xyo8bRhlv6zXwUoMHZDXqjjo1d6JEJxROr+MsyavfJ
OCynVteRn9yFM22zX7O+vhwpD7YVR+1Yr1BeY2kfO02ZSJAg4MNsZ2FKpgCTCXEclmI+55RS7rS2
6V/dcThaTmyEcuQOkjHOeAALyO9wnLKnkiNmX+gXY2ZyHEcvTGxxi2J3nzv5iq08k4zsEv/WAdQ9
NZptnuqmvEib4tqoc7EDZFZHYjteyfBu8ubbYJWXVCw91glnmGQZzrFePwtMrScv4YqVDh0QRiVU
ZDIeCwCZllBABmcgGeTqJJ0Yd1m3xRTMPawVEqRYZdAMc057hfmlweRwBMTRj/7oJ1Fh44pyUi2I
l+HOW0Qc2IQJR0Vq3ehefp2tkxl1ul2RfVvngSyYBQdml/fXdswYuTf8U+9lVjTW5nrfa7N5SlsV
38Zd8U6fAhl9y6iuzDRVu7pIZtrWRy3YqJJI1dS4VNVyhZBVBsz/2CbLXh37xrpY2unY2vNLr+sN
hQ31M2nNCaijuMnX+k5jWPHgw+bcmhQhvijIuhNniRuGXf5tXYklzOi2pnemozemU98F6W2L5fJr
C3nrJPOhLrLv8bjGAQ2GXcSRso+UJrqQ6dRDY9qXjZjLi7jgovnGq8qkIl9ieeNMs0Ra7XFQlkej
NxTSGDi2B2diDl8GEDYOXsQeKm/i0bLt6hsJMgfEkYuklTraVkNB/SqfNCaJmucxIp3SNSpL7WhP
7nrdz9o3LbXisKx9YsCs3FpuFjZ95F0sVshdlQeLzq01DLG2n53+PV5Q1isnPUx++go+cNM03ZOX
weI45DxRu9DzgG4vwUWcTMH0jNKdnKB8KJDW9Q+FEUMQOtrOnpc7Yy1PRruKfaMRjaSWz8epvJ31
xgvN3BK8DyAlUp8XeO8e+m44T23+nuegau5onUUyrnZQLW+q1WggsJlHSb7iRo4AB0kXFP3yMvru
9ciBc9dOfhbpnYh3tlXb706l9/weZIFnevpQ9/kzOUa/w/PZK7Lk/bxWbRWzbHe3jHO8mL+sVSWp
1ajQrtz5mrYumEwnWe/1WTEcE6WrfaD2JCUEbUdIwcl3FNHZkvkp2lRjtvF+Hob0Pssq7oV4tjCt
llXTvE8oHW8xlT9iD7lZ7yY1TF9Hcq5+JDYqRGhomoa9sGzxXbb9uLwumZ++a9mqJ2FPizqbqjqJ
q30yiq20cajeSAWkW22uHfGtprT1NpMlJ+up0ow5Wl2v+uGWWvE2ouPgl2m8gQ/OV9lGup43nOoT
l9BTlc3VO7eceTNoeneri4S5jIn7X+wpychum2ZsSCRPKHxXsT7mOLWINzlnvZpEuKwpQw/PI+Yy
YrxTXANlefdMaVe6LHpTydOMuest1SYO4YTwr2/TWM4Ji47I1rtUt+Jxp7donFFDLIYX+fbUuswF
JoCbhK1YH/TVlitJuG/zLa7clkBHpZk4VLual5kdD9WNZ+fET6KKiQdcayV8qDkUtxyNLVYUoXou
pubNXpCUpn+pFWmPt8acZ5R724Yg7GOdbop2wBIeECej7i2ncasIps4mZM90gXQ5dzHrqPQUOZWI
juoqM3PKhTWnA8MZTGsezlSTTv6usyZnDis9Q5ORsraA/+q8eCKL3yT0dFR+EZEPugU5mCQABHFS
MS3BkVotF75L5ty+E0N8pLhMGCG5sy5q4mjPDsOs1l9IYRtLMhnMza8GniWX0HHj5Ltwa5WCpyUt
nJxaGj9C48s+cPHweic5EK1Nov4EXlnWbA5SIuU3zU+Hl9YnWbFsw1IHQw4rdeQ/6hVJxnQusooc
xd1oslRcO6tWFZeu6LyYlBe77o1z6am6zsJan7uYbLq8KSLVzwtt04mZnXJlqvXR95S2TSXb+Enr
0TzggzB17YDg7XPutHYXzaVhzaja5B+FzGRsazdU8/jQ1Tqv5MaN5y+TIgciSlkNZNCKiW5Wl/vg
rsXtXZJDmlSEThXpMIRSFMBw69IbO9mtZsIFTPQZ7srpeKFjqTUYXHiJ5O4qui9Okw3PqWFodw4k
3TM/MhnDIs2LbyOHtbd2KRkdLq245ZZn8qa0TIzHxXTnJtKTXN0sVlubwbgy6Q2NsaM6RDq2+5K0
OPOgf/yuCNTkMvXmxZkxXhqAi/kyYOCycZr5uop++tZngpebFo/QYL2VTumuEkZncL8qcZ8lbucw
OoYxDjKF5W7PK9x1YBeT/Elj9I5am3VjxplyVZce/O+b1qs+jmbHZAmzIckXnqFee6TdhguBN29W
u9JolRc0cFYoyUlDgKMhhuLGNciOnBPNhKlja31ZF660WM+muAnbaUjXoPL8fgg04miuOl9fmOdM
gw2xkvTe62TVVMnwrEAfD26hbpqkmLqAnJRCHPqhYpJsxyMugK6w/OdVd/PyAjaI/G6YMpsVfnVS
ZD6vAbYrRn0+sTHx3gRy5wMxsibIu1ESgZJN9FLueU2Ix2rJAaVUU8niwDRk5QU2DlVgDiD8SGmL
+72kE2s3ax19t5RKa9fTosdPq1+azpkKeEzeQOH2xCIPBH2e7RwYe52TkcNCNvMiWrgPp2NtdD79
P2uH3k/+yXIzT2bfh8x64rvWHUjmGXRFwpaqeWYYweB3DJeu7HQwC21dsbRn9FTMlW0GUnJsjAaD
CKig9zP7iyVUku4W5he362Ss2Q32GQqIChyV16h8thcSEJLpAeGmeDz0mv0nkMBGMkuUja++yOyv
5WRpWUgAhJdFqTdDlgq3nW6cdunefZhiJoOJ05aBvgzrHaeM/DlOUkkhoxLWjW3HNBYaq5G8O9wi
pwpIgomOB1sc+qSZQen7fVeH/faygt7wjBZZveseobvdhIdxa42YOWt1DHAmPYfsT6f3tJFaBXSj
2SJypdlHvlMncCDa7N/XzWpZoXRak+UId9rlVMr2zvO19Ju0NflFLRxcwtir+7cYq8CpKjwbGEkn
7jOca6GGsOMve9HmdDVDd8jbFm6klA+LmQ3pThllmQX1xK9BOOXkwiURBSwORj/E38x2tj9008Gk
almauh28RvvwhTaWnPigSCPgx+ngNQkrZy0t8arDAg27FmjjqeLNj5lVb1Wzw+MBRV178dpcVkbn
vK5jIu/Haci6oKRGnHPC4rUI14DDpGW6/go/uxgsTW6doc5PBjvHcol5j00WQd8HJm7FQ8mhYWJQ
Nsvk5CKO3WD9yu86PW1ZB4A04ZdqnXGNLEYDuNAYATATti/rqbBV+WYl/bxPJj3jCUg8FibqP2Cw
3Sx9YGSSsLVyaAXe8Q5pSp4Ry6hOBPPirigIz5BhsXrMMlaJfBSgrKy7dkmnr2amoYwTwtncg4dt
N9Z2lsFu/RWscbofnNGi0NWrqttp8Cf2GyysbkAnDF6QyeHYFGVZWb6nil66sMHSTqt63/WPBQaN
GyvPbSvsXKLKGLOmKgsyf9oybCnvuTO7wu2DYt7G2z6MBWeYJMZsXMzp8i4VlSX8bWvxNKiBs8zs
DqzomqZsrM9Kle2hBqZIvzpVCd825umLVjHzD5JcUxeVO5biYtK99rpArLjv5hrbsGnG4MDET4xp
WI52Ge8rBaQXDnPZtCFeKe8LywWUU+ElvRVqLiLYPnOmAZBWG/vA1d04DgxT5m/zPMFm1ngmvCcO
Rlkfxd68rg99bJn1SWR9cnYnI36hqDovSNL3kjlMWSCXHWolwEsuGJuOYz44T5432t7Et1PTEOzl
agko0J6QIGa36/eDYcZE19us1BXzyDvS4Qtv57KBGAPGEEMTme2guKXZxB0s5bfaLmuW9gV0M/P3
C0kM/pWc+lWDOCEdJGDas+FFsWte9cRfiQgbEwn/FRHH5d7ifzhQl2ZbtMoyLAbAjDkXZFP6QTEf
C+FU4bINmjRlCuqwnwMF1jq4Tr+3yw/4bV4gZgFFuu1eYNUT5iQ3NhaaMQD87P49xPjJk/lnOfKz
N+fX7bvlkqyq4xQ0Mff9rGjheZ4xeyZQiraov5p24gPBi4y8RBd7G6ketvFVisq4zHGRYQ8aut1Y
ybGFMlc8LqXfe6eW3KATLdC0OApmTuAAvU4Pda7Nxvc88+boUx/7v8HL/+Pi/8Pgpas+6uztz3ZT
/vk/pi628y9CT7AMk0fsYPrfZit/WEdt61+2jWZE1RuJ0GQecD77z9TFIliLAQWRyoJkekY1/5m6
cIggwAgKn1sV/+j/Zupi6Do/6s+nRB211kBosSnowBjAcOjn2wzaflhIW8h3ECcZwplMI46TaifX
1A3RWROcQxYTkswdHoDnvINZOa8MkqI8K65SrSCDyn1k2T3h1nmyFufcpzT5QDMWFF0O4DKNbI/T
RAPvYs32frbjoEvq6rGA8L3AXgYYgTOL8KXQ6shjMvysfLUqf0Cl6/duud7Fjowjs7bMM3MY/CrJ
G0lGTEY61giiUDakKoeZmt8TguwCmw1hqG2LM0Dxl9ZTxyyn1HMd+0d6q5PQltgFW5Gbt2ln9CwV
6/0wiEPCXOcqs2vv3smr8W7K1zzU26HcAe4alDq2bBuZbvSx1tyMzZc+pj4IX6zFCn9n4roK6jbn
nTXOKphjDnXAHifY4IYkEg5Qdef4D70ub+idFzgkims5WgNsUiL3FM2W772iZho6+0TSBoa6auxD
o47ZNmjZacqXF8xJIjQshM+1mi+VyQI6GsCrRuHvy2waDnAPOVvQZLzoCp9yHO+ht+kyc6sBJSJ/
IIaoO1aWMu7MfnR2vgXwrKDS6QeCsnlp1KKCbmbphZYKSO9xIx01cVjdJ6n1H5TUKNBz3yRJgRLu
VgJ2QD6B5R7EhHWrYmk10vU13lwgVcm0e+Nug1qMX8ysZu9Q90kTzE334OpA8EIDYPTcQX/WHGsA
EdQffA/lLb1eCG1xiv65lqxqDptcA/NB5ySXztDL0IbRDRJW0SAni21YMJTYU9YGkGfDI5tt/7pH
kdiDfb0iSE7vdmP2x1orH1Tn3msAjGso8vW2yiHQG1IqNiUJphuoZVs4Lk1OfhEZGlxHwMVhjd1L
2gRxSplsmZJauzXi/KP2y0OxzOxiKudsNZyoPY5FWDyK61jHYYRxAjvD+J7rj02XP3ZegSkLd+d7
SkhCEGfFEMzd5AR2O8U35haLWemVti+0qT+6c6oeFfL6GV/5smu5Jfekad4DS2hh69H3YtVVSv88
vsRWL0Q4OlP8kZXcMVk8P5AVZO2yvLOuLcT4kOkFozqo3cirV/OYTF26k3a83G+MNBHoFbst9D0j
pC4KAg+9+sJv5/YbW4riShm4J9cMT6DKQxWfSKDxr8reyXhIy4eVEIqQ91dYYrhMCTy6w+ItCYv1
5rC09fLBVYDzaWNwcxp5HpKXxI1CEEdtJRUH+/FedV5LMnFS03bUVnfCXN59SlqvPLupzmi4+FCM
PMMRMbQyFOWAuNc5Kxwq3EIZ6bXbXmWiXYIqNvuHMbMhyRIzPZNNUj8VdB3e0mnAtnNh0IFxVC5B
3ovxG9JUdYSZknXY5aK8wuS43vHGzKPMGMBL2IvmD4YWGzdF3boqqj63uNU6mtsN48z3nK3nm6F2
pgv8wPW9+7k/Bg1hr1z4La6UjPNKOMZO2gVzPq4HtZpihxo0Aa1uJTg9KcKvbP2z8yjZYQQFkjCF
8smK3lF3lcmT2VlvGdbmp86VpbUH/mx2Pd2BO2PJOZfhSDiaWsFdb3tzdeqdGe6obnR/Z8x9+lhR
hBpBzxiB0nXtkhB88Hsr5tJneSaucq+dbmdUjW+9BbWblfN4WkU2vOdtg5ReD/G0X8baP+HA4A2j
tcW7PbpGOLgdzOmsjYD6m7MEMN/hCG1V6X4VIPmoVY56JN4uwSkP/RomK559117dwKpWG294Y/Br
TusaWVZnXHQjUhvEnXnS23S+s9bZuZ9bvbuwUzF9tD6aVOC7SAlLR1qN7teYuzOpnabPs5U74LTh
uaOnAu31+9Kn7VFnWnHZWUDwlTGZeLSRGrQ0by9qQ4NA5VV8bQrNe4aFLndaPUwEstZJgtIsONhp
eUXdXFnFby0ai4k6VKrXfGKPb5rJcGwLo79DeZtgyFR5iHnFhWabJCFzO7mnpaN80Pnpu3E1xpMj
aDxaZRHvC9ZVxLvPE+ZicDxYqkF84L40Lkec1K/D55m0MrIsqkrRPmjs+UOGfsjr6Hn8cD9IU7w8
uqydywF58iruNXTyyl9goZ3a9E4L5GjoI8EHqYkvQaQDLBsHRKR3SCSmO8x8UGXTaETRwtu79pdN
gRBCv6hzoVN29uSlaJiJ0Iu7LE7ehjg19smiiD4osbpDBNf7ecztqJeaAQvWuM+Ylfv3Rcvyr4lF
sr81muYFMRj8dGTPIiALS+5HR8hTaowJzz542bHVhdyDNJa3WjKSJLCq6ZoohgdB6gHuBkHKkxuD
Mzp2dceWyI2GfJoOs2sPUVPxtiulai+LkaFJXBDBkJLOdCTRhsNY5WlHL92KPIrGel1wbIVkF+AQ
sQZvb2k4Wb1k+UFeS3U5msCZVuffaXOlHoRGWBup5PvZmnZGM7zEGsu2XPyUL2Mfq3o+oRSfSNX5
kmTWDqksxSOjg0V77x12I1SYqIjdCHf0ezO755nAU2joMrKH3kTTNSK44Cb0qxzYjgqXoGpNMiY6
MvpQRg+ktT3j/5qDxlExedtN6Inxud9IdHseIzJzmTNKs/xQ/Vrc12acPw4zxP7Iaew5dlwumFbf
VIuDcz03rCtainWgCDt78mbl3y9ghiDG6JSNM/khKSBb+Eyun9lD3NtIWcXEfisT9NvP9c5wNYV2
4N5UdrqvOi9k3qxHxYRPvkmdfelo907VxcHc2vepZr8sujY8U4L7UnGOuBSMR4/gKEc5Hq3YjDzR
722wulNJmZ2kFiusl6ncD1icPJT2E7aQH1pbRSkHrbCtoccIXLewXMfY6vs6dOz8aA8KVMBhvtTY
gJxOK7KdV7VfQR7k0dVcNhFFvCsI3sHDgXd7aT88nluYjfu5+jK609GznRc8njsGltfg+SRd0Ijm
MgapWnEY/e9zs9x3HRHqzGY40fHSjxTGkLabrlNPXo9susYMN/akq9uelbTIVblP0JNYWw9Di4fA
suadM5pulJGFeUHz8L7QcQURR/mAbIbm4S4/9B79RTkl50xlzxFlxUz8yeKOBDorsS4HTzm7ml30
GSEtIm/iR5uY/J/TF+pCOIO7pmyvSUrbSzH/wOr+MJIHH2FOXtkboSUnyScLe+mIKsZpLGVYq348
mo7TcYQ1KZLLQDBY+7RnfTCyg50wMYatPaw0gVDcEa3+YgV2UqxHTV/FvZe5F7IfJ0xl8V1jgnsG
g6Xrh2ESSzDa+IAzo7lJhFefBaVNQS0xDmaLfdF2qNdVygvdS9EWpshcPKPZGW35ddUaBgwx1UKL
CS3VOCObtzS5LF2CRpA9D76e/RjmgtO6qZwTg3Sk7pIpHC5UbLGzMbF0OOtT4tP67TOAuSJphHya
lXOI5XgXvpZ7x8FP3Auh6BkBlNCaJ/o4GEnP1XRC74eosNUK3j9ap6ajsLLrai3k3o0f9JgwFlX6
7s2IETzMvaI5d+aSRr45oypkWD5ka2nMaRubnkscjG2T3rh6A6NcDuatgVPwynJ9cpPGsb2Pa5E+
2yxve3PQ1wsGWSvjfsersD7orGn1vHwlEqGleEwRiiB9PJ0o+St6okvvlRXbbKRxQtkTrGq/FHZo
d2xGewOrGf70XH1MGI43gznGt3a9bdeWuSWqjHHd+JjkXCnzM3MmgxiNOA5lS2j/MOnmE+kBxSVU
en5bs8eKjHoYriXWmt2gwd1LCnXv3CZ3A9MqtWdeAd7rWBTiAgI6CX3XHi+8gcszmdYYLkvxFlts
gZ1qs4q4rXZM2qkIxPC9SmBnnXgMR2k8erI+5Cnh9uZhWbOnJnPO3vojBqsCzfth6tkEko8VczRh
5sfqsmNqZObJVWzyIi6wz+ZNfPBwrhaa93Wo1Ae77f7UGKkRuPb00tlxtu/y4SYtbhdjPRoO+ynV
LIeq3Wg5aynyqItzdegmckJib/VOsc9gre9YV9WEwO+MFdv/VYXm0N4C8g10OfhruXO6ZDputMYz
TeKMfSuKyejrggOZxW2XEaZDjyXLMuE6+Mkb7auKyzxmYXCS7zrJCLuxHzD8Oapp2IUXkhNM5e6s
bC3vsjF1bjJNfRXQEFbQaZZhB51ptS+jSfRMUA2zDOOybd+Z4PQ7v9YrgJe+fe41n9AAOtbrg+zn
7FD2Y7fDbjt9mJXG+bmWMffBMvWXMCh4r6SIrzSZz3u81c2jpAbp0mybh0LPhy+IWHPUGqj7QZ3M
/SVrIosFGPB5JN4xw9Zi5didYp+D+WK7C7IjrBL6pa2/Zf2oG7yrMWe3hiSEw9ObvdNO3o/Zs0HZ
Rhv3QAesTfNS1VPixUBRyCInmbzsLusMCWoWcjyQ81Sf3CFtHjXOt4GRN+6XWcYD8qBSx0IN6jD4
cMh5FsfHlqiMd6JPkouk1rt7k5gtBjWUtCCUpt1Ziao8OBuAY2woTrFBOe3kPOMzOuBr5LLpFjYk
gVC/4Q/ejirz6Vk1ToMA3KyoZhv4Y3UbBDQZwBrFRgatn5AQKq51nW7kEKTkwpu5UE89b4q91kEY
EWcb7+NP7IgSPYWcinCpDWwmS5l5lw37L07sk+xCNy2fSLRS2xNqvGgYIivIa0YV1D+APHV/4E8b
CUUYljwvGx2VepX+3Y3hIAJ9wJ9lbhxVtQqQKpRk7VptnBXwqb3sALPiczWXV87iyg+sOR/2Rmit
m7ez+KS2Nn4r20gupiH5jnQc8K6Vtuoo25gv8qy0r8x28h/ZRoTpbrIe6BQWL0ykWQy0obyraWa7
MPU+240bV5Z/ImbjJ26WbuQZXzcQWrzxaP4nmuZvlFr1Cax5TJDvnE+MzQdoQzkCbSMFAL1p492K
jXwj/locCVOEHfwE45pPSI4LNbympvwo9NG8bTegzrb99srfILt5w+3yT/KuhtviRgDHI6N4ifxl
eTOT9UWJ+JYJEi9LrbkYSjpVcT8E/yd6Iu6Qmbd16f531fPUfZRv9fc/q57bv/CH7KmJfxEy7hIP
yfX+Q978/7onSvy/cDa7gJp4EAmt3LqJ/i18CvEvXv48SsilG23ugsf+W/gUxr94d7CUOhb5//z7
/6vUvJ/DbYVN+x6ELwGSqJ4b2L4B2H8CrA2okb7ndEmgjflCzO+692XDnblW2oES0OoPYfy/i/k/
E7l/fB6/OZ0UILIA85sK+6fPK0xvneuUz+thwpjxxAxZpZmYe+Wb9X5w1HDw2YoEYLbgWakjnnOB
qpAPdnPaQPTzMM33vDmLM3oPAcAjNtwcH3f+x838X3/RDT/+z9Dh8/cUOtWB4MO0ZwjxC0brc5bE
SF/iOHK71xZc65xa7FGypf0d4v7XbwC5+bNAwt0S8n8tjzBG7JVrz6tR+Wl7mObZOZi557LSes0r
HMnvwPa/fgOuQ4IyrDh3F+Ucv3zjRFFkVWc2ROwXCARLTsQ+h3AErbRYrsaJJJbM0rzffO9/80ci
2/JpBtFzwvxMbvzT115u+VOljaeztlx2nGUlA9mDghDi1x6tRvvxpwfwbxD2zcLxy9e3mTH4IMeg
ixGzx8+32dB3iVVmRRvaK1ljqNCFekiNAgm6YQD9nJsGYbncQNoXyyViCvtd53xpS098Z0uLKjtZ
Mlfwl9j6do5MhbtLNVzWqHrZOkfYipyvpJla39Kp1l/bDDNzIM3V+4J+YrTHf/5j/u7acYNYLvcj
9YK/5sl3WWuUAvdjOAOOXJJ0URyqfl4vSbpodjVMz2/49b/e+ptCCr3IDUJOnfHLIyryRmLd9OtQ
EAl5oVFKd2LOp++6Flv7P/9p29fw81PmoXSD5QmmL4Ie5J+/Jt8oZ6+vGhlOCxmEBOvnR+jI39W8
/tI+wcPMKxYvg2Uz3bF5ef7iaACYB23s+BidWeIulz7cWx5777OyMMA06HicokEFUrHuMOYOh1E2
WEzN2PmN7eYvz56nm9xaNJkYNpGn1i+XNsGkr40CnlJTsYX/ixtU1rW4KOdORn02U32eQEP+80Xe
HuifLjIfutGoTN9Q7X3xSzq0O3WqzaCsw7oketHi6efIpKENUpUOkOIkB4VlNyoJDvrN1/t3F94U
hG1jqdoykr1f/l5jqSyhQU6GqU1IjU71apjnKTS/VpmXnZYY4eRDpJHna16MqpmpaQJG8WLz3wPZ
//o6/7sLzz2m8yan8xZz+883mjHG2lA0OXhElRFAkMF75Jxf0r5P0cl87bzqXveb5/av192mJECn
64mWAhb3X7BTp/Z0UKo+CV1RysOiTMYQgy7OdZ74Yew2ZFU1NLGmWD1/843/zXUXsAKs5hhRmPT/
6hQCE4YcImMpbDgro7118mIANjlYdZI9zrS3R0tByuwAQLkjUKfDZWtX0djRPPjP995f3iUevwhG
actlp8Ns95cnj8iVokKbbPieYT66mtRZochwzievCv75o/7yLuGjmLfAvRCB7gp9+zr+vMRMrTIH
imXDovaKY0v29k7gnP3Ny/Gvn8JdxONE4PZWv/Rr4vZipKlNtmnN4EnvDmZWZfez1jrRP/8tf71s
dOVSE7112LI1/HVXNmCu8ZIVDRDt1AsVNvVD+nnUVljh/vmj/vpksKYwe7ddm0ogNpQ/X7Y4b1U6
WnyU1qX6uJtgt/bkGDq7KndUyNklViFcYHH1zx/714eDBY3YeNvAAGN73rbo/enbytqOTBEGigBp
WrFfhGZdzGVcXypjWi4J1NMxlnC6dYbfvQ2pgeNH//Q+dFnWtox43HIMwn7tyViFM+DYkQXHObc/
Y99rGKK05nibZTpDf2Yc2aEZMdoF/TgnJ8cqrWflNP4F3vERucMmxuXaXnDvBkzHoXDtrVojNDns
n7U8cRaYWIdNR8u45sNCZn1u4SKrU0L00FXa4/UBcjWxM8q0K85M/enO7BajfuT5I7U0FV46HwjJ
90h/wph4RbBl0+/cejDP0uqSuzz2lcsEzaEP3fZSgkUbk5iPgObh/H4eV3kjGaO/td4CEikNwjWC
xe84/nPA9u+HVXAPWUONScRsBhLGFL1eHj0FQ/uIUAw900hy6AKjydQe6VQw6+okvus1j1txxJ6j
fYuzWTyyY5dNwFaqfS7l2t8WIxGEYetm7tFtdftuzfUp36kpAYNnnyEuYSfLF/zp0kRQ1Nt3lBDv
we58d42qNPGjCSVZgwYjtiqaR4H8P02x/m2yWvPFrnAG3AIKW4w9lh7VYCJDXguZMzNmqCD4miCp
Nk0qdTod0wK6dxqQv2KQs9fmRgsimrYNQu2UXrm1az50lcQfpGVqohjcL40MIJ/olN2CeMSAsRTe
lUZuzRKsDHFh58rEy46jkozRMsHsb2fnRBsFfu+ODxPytB+mc6rJYBwy+6WHSiOKQ+poGksvCVFb
etW9VjQxg74mDdmDBKdQdK/cJt7TsUGYfmYarEa41+W1rCloDEhCze2QNznyf1Kvtr3vrWGY9vnQ
k9ZBp11S7kzwxjTSiM0mPpfd6uOUAfixjpIhETnSH7ErTY3Ff7f1+smXcp2izu+0F6wmTDG5wScv
sOpxnZA3C+tyqEYkZU/P56dOTrYfNp7fjqiI+vQyqZW7iIi++c2VwpXw8AiGqejJKvof9s5kOW5l
2bL/UuOHawg0EcA0kZnMZE+KFJsJTJRI9H0fX/8WdMuqDimWaPeNa3IGR5Ih0QU83Pdee0OTytOb
wdNRvHcc0DwL8vCV7hOzmUiHOT8BYtzA9oYGDg+6r7phC6oxPMhFQxMZ0gktbu0ixGVK0wn8PT66
XhpgKRDPELLfboiT6YL4yOxtxPYQBTbC4gcMUdO11OZAMt2obQ++YBZdAtEYsmDhuZ72qGEKCOF9
k18RrWvfmxOl/G7xLCZzhV1kYHnNATX35IMYkDNEwalX8iVmwHCX1Y7LNoA+9opNKJNfahyE3kSo
UJ8ybwi7bQwGvd8zrE5ANaJKQw9g4L7cdFhbj8yzGxQey+yWCBI8Y9UtxuYbl5xSq+9rRhh6mcTb
QkqDGbT2aPQ7MgrJtdNKt9XOzWw5oDURxlncewK1iYPLAB6YqTFxxAjO8XaUvOUx+mFmH9mInnQo
hw4PEjZtUIm50wS0qQwmSkuP86R0jSnaoQVxkeb09fKCwWda+69Nct0bHhrInt4nHsquWHNEoFw8
WsaYoTTJ8rbcQv6cdoq2rBPAOvF/ga3nx4ZxYtzB0F5uiomtwwkwmgghQl0caug+t+v77JxIIJAy
YGUanwyn9h86zUu0EcQX0PleyikJFOtaSepM4b+S5YQ/qh3M6ayZBejLmKmWwxR4NSBOk0XToIui
6lvSD1ixkqGqDB5RqztHGUvXyxjMVSIhW3nTISGGXj1DaQ3aLq7urV4TxYIK2/3l9rp/7tkLg4IC
ENnD5EjDrYjMNdsYlSVUYZq+dkD833ArIXzWQdSXM6zGMUUmST44ePNpms0RBW4TXmVOAlBpJEta
gH1AYryR7ro8i3hKkYeEdo9FIrIfrKn17moSypANLdbw7GvV5EeboV22E5PhPC4xOnmYGoXb7gpm
XCVGj6G56JeWxIFSd9lrrGIf6X5aP8eYRH7K1EJy7HaVBVVWKKQh8JrGs3mcjOWMHlCMqqjJs50p
y9ai6R+5v8ifbtMgMWqLCQdOLaj3fn2V9oikN7CKmChCmjMvxODl0LrYvmd7YicRzKoFV9Abt3Mq
b6c+cwWTWsmAOiucBVVrH1m/0jDCBNzy3Gxnt1D3nWHkz8joTL2Nkapl8Eumgax6ul84sPvYzzZ9
QSuavR+ErEZp90qXLTTxslZFdQjHxDNh3yxjHvB/QTc1fjuf15m3+jXge/8cCZ7Ld+BikVJnjWT4
mtQgM4PJm9mZFyMkp6NXVC2abUB50WY2F+OIApyW/tTMuAwaUdlYaGusPaRK6/I8lVNHlEOkkpwf
FCNHxg+AYKBrSsM4YUaRXTXZHC7bpk1yA/pwGN4v9F06tO1NlW6Iscof+GgBqZbTigilBRIHaR1q
iPRlF+94QpdvxWBCQ56ZKTNhEGMd7TW815nZmulE26HP/ZY/lVW/GYussYOsL2SzXUqVHIuwk3qj
iky9eCrMbL4BawRB6Ews6wK8v95wb63zSsYWbMx8PQV6Iu33Bnsacm5oJczp43BmNm8svJQRWVrg
9Cr9aEuNTtZ2chNqMZ6GtwIWSkckY82kpDI1y+lg5OUTYgcjDTJGlD+FH8XxuZ5U/YygnaG2juCq
YS/tc/K67fSc2qpFZheO4qdqlPkqcXJuFYk4OA26MXyLRq9Sm96zhmGHvy58aNlJxxuEn7W7JTY+
PE+8wf5la8wbeamr52JY3KswnjHr6Mxur/PMsC7Ay6Utn7r8SeFRuPYIWaONkYR9A+PH7EkPLbN9
AWV5l5l2vM9UVB2T1ajiM/SbArjkI9PSyhhegZ3qJ5fE9TsDPceZpRo0k43VIR4jhqF7AthVoD5D
obgtQoStF6uhsTuk2p0eJi3YaXLhzAsUEeBuROoNDyNF0o958DuBTVZnd2HFsIHyqfWSAJvDQkRj
3jfnjavSR8dFwhn4Tcn8tMlwfvVlhh0iGqlzUUnh0tiaGZORtl6VhtVA72nrrX8n4KO7vDEqKSiK
hF2LIB2bgl5GOopvulpCe9sUi34gCdEg03R2l8uUiAGJmWdmpzrwCPk0W2e/vZ2dCdrlGFbqrplq
VmZr7iR6GxW7sHU6gn78fVqG/bylJxb+GCy7/QUBKbvDz2nWpFYwz9ys1sT7Il4bOyG++0ceWnUH
U74+5TsXqY1fqNnYitmDuEw5SEKiYyZSwYPF3r5Vk4ezyUT7vmpOamIrUpFHUNPjPIlPTabyx6Yz
mQIaKehHSHmW9WgsDEU3jGRrG1WUzjAg1lZ8jsPMxsTkZtYLDQLQisJsE38H+zt9aZAUucDEFpsa
SrqCpm/RJGcOaLl81+a5f2sOjfQPTkdyy8Yy3e5bH/IPA59Qonuh3ZRcthFGU+esIUyVa92y4/F/
1YW53AnVQz1FTsrYsmQqSvlVI79g82GGT2E+wqTiQ0AWBwNnKzrgnChvuqQCQwraw0/4UuHGhvDq
IFBE24p5aIpY370xmu7JVCW3ASMFdVqfDhARLAoB0JKub1wj66dEQ/xQHkfYRmAKDCP7hVuegk/3
S32ziNBS3CdrPK1bzPbYE0cP8Cn5ej6ao3Qt0wri6HeZTR7xtvRrfY0pHsB40qn6F3JqNFgVzoUE
1FOnF4gDo8CmLuVBVjm0lgzeqsOXJAtG6LeHihYEd2YYxut5QSyGY7+Dzg0R0iHXxuqWK0NO4xgs
WNuNG+TgtobwEE8w/EctXiGroCePjVaB5oJXhVqjoWs+FyEk58SZso7JZhVPkNWmGa9AnyBLycHs
Bmpohqe2VXipzdHkmsIOa14RRKnt6AwCt1+KLwPuZ5EYQLlFAtxuHGK1jYiLwyyD+RuDOBganqU2
rH6MFEOIt6F2sUG2WZmDshUTTqA2VhdpQxL1Xo3zzDpARbhplTkvgSHaOaPNvLbgjMU0b5wkXFxc
dU2FzxHXKBCZBRbldmqaHg7eohFw+S2fUYawm8zme09Vzt9m5OkSbRka9viKYNWGD4rPsKQaLriF
c6vbw1xNOLDj1g6TjTsqnCCjHOc77D3TudcCntvM1PrHTNT43EY2yscGkz3c27x2bodxnk5Bw4iH
UZgNOwReTQQbfTM/hxasSou2VrNHbpG3DA9qC+5807ds4PhU72rDmW9CdEnhppeZulukNBCCV0hg
aHZhu0dhNrEDcmF4S9DWBl1JMx3nW2cpWdl04ojrqNLua49u+Vo2YZxuUFcWb+TsdD+zOPLmy7TT
9RNS94F6UKURTa0w6cFhNFVd3KCntB8HUB8KnFaMG5GgzJ50lNaHAxebHW9OVJkDAEa+uUDrgZo2
27Cr9UPXt858ZrUzs6gune1LkZcQ0yALsxLjEm8Oul3Yzc089nLTITELdx01LxgPUAYrFdDCZk+2
CzaieWm/G4vlj1tuvriC1AcXzR0ZMoM+gXlYE1N1yrhPOjjsx5gTx/d/jsyASMsYoRpVpceCvJlE
Vd5lbizRFyAM+tkQBXQxp2V/3tcVaqCmQQwMTK3OnybVzjdTFBqvaFvRLiyGSxaNPWaTQhqGQWlT
Uble6GhdU6YwncSOOmndqGDLyzdsOjE0NKp78lWZdwdSYZJjb3fzLwbM9oLxqB0keDVw11tdC1oK
uDmiF2ewTW5YBXia+B9tBzPy7B4dkZiy37iWMwt9hWKr3Jhp4GR9iehlzIAQ8kX04XaYtpHue9/1
DrHThBUFs5P90LzF7nYx0MLkRsTVBiGRXDJnd97SdnFeu8Rqz1BoqfFA8cYObgYr8N3Cin9vlRHr
hQyLVfQTl+nVQrHgI9XpsAzga43JN0pIAZapdN4aHAHDihOeo6elRJ+69SxhOVifW/OU3gTm37aK
0JQOoqB0nLN0OVbNnGHX66Tp7se0IRQIWUqan/BlzXGEIqeBmq4J4NplqjXOUJ4ilWI7lLL2JCP7
ZMPjc0kJV//sLXS5sBGj6TKzM/0MZ6A/75LFeG7mwnjO6Sx7gTOjPsOj6pf2adQ0KzOIL2cfGIgp
YPynwxLt2THWP9Bihmp9/xcrqPsqytEeFZF3SeyE+a1MUrXsRm+CME7/3/zVo1IpABWv2+TKjsPb
vIOKG4A4Vri4WpHeu/3kPHa8xPOx6BvndUkmfdvAU0MHlTtxym4qgsZfpViON2RBoJDDs46bL6ct
Q+hzxi4Swqh3b5tu4Z8k2POrrQ3UnQ4NbwEqLsHBgslZxuw42aN3ThZKwhUf4/hot5YUmG5iWKx9
OdgvCjdKu7Eqp0MtQ/d3xI7apqddVg5I/dqKADSERIoxdjibagsNBM099FaK3i5NGejkviQOLUXq
hFbWbC4ZfsVk/zjF4p40ve6+hwqsfpPYNKfNrI4B9eaydFBJ0qEJysJqfyULheZGU+xh/p7N4QY9
FMEXCMGzRyY+q7Mb86R9BGZA9y+sLJP2B+Db5jRGdU8bzWnZX27cTrgN1WGRTFv+1OuvprRyXxLB
mGZT40HiY1gO6YMFhNJnEI/wbSsLckywfCwGrOrKqACy0+h7Y2rmnWtKe3gGflK88ImbzzuBnQOv
A9JmCg7ITDz3aehumXi5u8hEqLJ1oKfiDm1FqIgiccLrps2pbKLU8ppT+icpBBR76TbGwIYSeoUj
9Tnkigl0Nqk7CNHGuusDv/YTyntktiL7NnNu5X4aDMgXI4ZPSEuSzZGNECqI7DGednKxxhe+vwMs
ImXFFwAeI/dYILYrj2mF7humhKzcXRytD2Uq8+gqr9L58b/cAvZq2RvcXLqI1/XY6NvJi/rL/8IZ
tGhZoKQj+cDCD8FH+9ACTyj2f+9W/9EkVzSLbVuu7WIQCXLt1/+jW40Jsgv1hH00zgyHZsFQnhtk
+2y7VGWXTWGE38JUfpUh++cUh6PanuOaTLElzIkPPfJRJiRGDUkT5ONkV+C5RRoQ24Fs02nSnWmQ
LiqsJkHuLJNtUs7W3s5h+EQV3qS/n/8f8wh+CSNLVMXA8HxbfhhlGa4HmifCRIu/xTpNmkEAk/Hm
b9Ls9Rcj0j8GLOuhPCYDYh0+M7B9f6mtoZVG67DOOXTzzpwMMmcTD/UXE7JPjwJzlCEE+hrEsu+P
0rlxB6ObSt+OhN4hZzW+lVXWnv79sv15FApRn/0ENsVVdPHhsaF3SBd2nbwOjSZfAlE4uheGDtZ/
fHuYfa1X7LdNFt/S+7Mp4SDaMGurYOYvHZr1RKrIoUXYA9/9+yl98iZQstguI00sbpza+0PBSqDr
0axza1NGpxrmLYFteXomVEE/Vff+blCt+mKO/NnExqZBLRgiM3NzPpyfXUxxLfgY0OFmEzeMFOgT
NDY8JeVLE4pl2zFihaKrvkL5ffYKclEVvDGLbz86hfenaxrh2lZM16rFmgTUmQk/kPRq90zUpn0O
84oWmUzrTVu3w1nFUMYMGiBRW21E9RdX4YMRetUk8W74tuANdJVnfRxcwcNhXNNyGUyV1bdZN+db
a6SnNs36dRin8bww7C7oNAYMbfTjcXTa/OA73QwLZd3AgbPa11FtbWE+IPQtaijEcN82lV3KLxbM
P558ImB/v1cKQyaapg/DWJHDvvN6cj8VcJ673AeSsthmdvj7w/jZUTwGlygLSMBmlPj+7rjh3NWy
RmXqFJZ3UWLKmVOjvvkfHESJ9SwQalnqw9o3DrxT5gCunVgt5zCh5L8eNSLovx9F/LHEcsUwOaP1
k1iQUam8Pxf4Cy2q/XAldAzOpT2N9FtZXM4psQ2MC1QewgdFIjsnvhmw6hHtOBBJYuHg3UKNLg+F
ayVnXjcb95U7ej+++HmfXeo14toCSIdLWn24oRZha1bIXgi/p/tGgBZC7bq5lZOuzmyfSizHshPg
gaMLovAXXHies/pphulSRkuMe2Wma0rq0sPff9cfKwNXDbiX5GnDCI6r+/1Va/1hcWi1V0FRQ7yP
qoSm1giiyy9kdqqb8TUiVRfzoP/r78f95G7B0lkXBdemzel9WBfYgEDVFTwUmaT0HEOP2jGk5TqZ
xVdagA/h6qt6CcGQu0o9XazuDM3enyPN3dHQDYTHJiuYp9ZElBT5Yq+xTBCW4LUFY5T4l1VXqkvX
1yR2+tr44n221qf83dCcH4GUBw8a0kGWoQ/rfu4vVNo9U4HRscIA1aUFfWgh/ctcCZLc9qNYZv+U
ls78ozZ669n257e2lwKZDx0j4hLjq8zr8CE1oNrRnBJ0YRWN/BYvtLAigjgF8556toJmSV1aGAlo
HdmYXwlQP3lgXPSuLrIA2Lb2xxtHL3Uxa5ArQSOc4dWNEu82pHTeub1b3moVGg+C+crFbLO3+fsj
s96mD1fQVWItBhBAuvZHTU7smH1t0kwJCo78gjfFPDERvt4i1jFvm8X/6tX45I2VSK8Qj7joBhGA
vX9sSoatlhlbRZAjILxFyzZcLSWclr+f1ScvAgZqC/6CC2JPfFwX0HEkqfCZvpbc2G9maTesWFFy
5WW1uPr7oT5w/H6/CEqhvVnVKhJOxIdnEF28wwrTFkHbixgKQJGzB1mGMzEajK96OMxYfGAJVibv
SmLVOF6K7wT+nlOlhGfW2Hyx+Px5hZVgyaEwWFcAnAnvr3CdN7BDRzI6HUOkJ06HmKtG3vHFq/fn
c4MyB7EK9SPLAKKg90eBP78A2m8Rg+Rz8lASe4Zj2AdnhUz3Epxwtfn7Zf7zjnI8aMksNLjGoN+8
Px62GRNNF8cD3UsAM3y4PV34cB9XnfkfPzwciqxRvneW4lH9cGqk8+R5M9d5oIahPbqrCkln3gxZ
x0u/ONQn92oVoiGnX6WQSOLen5WfMc1SOU/MmCfV3i0khv1RGF8c5dN7BeuKxxQpFWPP90fxRGxi
2OKEgBJX3Ca3PSvpBQXwZRnNyWz8ogD69F7943gfPkMKe2ritQ1n1Q76WyM9Mt4F8eNEFXwl1f3s
UDbfOj60tgua7sNyQrhxOBmCU2Ot9jYAXUTQ9Xl7ZgyR88Xm7LND8aEjAgyRHY3Z9Sr/Y7cdQZ6f
xcgwK6175zj2Wbix5wJnn9kb278/7OLPO4YGnh2F5ypaSo75YSNYuGSrjT16glJY4qWRFWpYJ/Wu
a2nZRHFUrYS/6gz3maUZcXftsl/L/WsZNyExeXVTADwhg7lHYM5cBB/fFjeF+OKV/PPhXX8kD5VA
uOa79oeFxuypG2sAqugYsnqLXROwM+3l/d+vxZ+XncgDHA8WBRWi1Y/SRhr2CLRHhaUfDcYJeMz8
2DQEMjmZ23xxqD92kR5uF4t6l+/wSnb68DBVCXkX2A8IJEk0EcGMU9T32WP0uIiepDAzVyIKRm/5
qor95G47zOf4Lnp4g03/w3EhkuvFoZgGczvJENdf1NHbF/1hFOEZF7665eZ3pzzq+tIanfFsyVR1
EsddtKsVwvAgBbh1P4vs2mSwcieaSX9xq/+8CQieJbWWSW+CbvOHXxj5GB/NHtEBBvnhm4Eb8WIw
6SDEkfGVLP7Pi+GzMeOZQuvPTVAfOi1NAc6ZwJ01N8j3ny0rg3XJ0Hretv1SXYONW7542f58jP21
WOcjxgJp0k16/16THlgXTY0gGWRXd+9NNgyWVsPD+/tzvP7u94UWhZ0tWEEUD5n46DXB8elWHrzj
wKbVeqpnoljtgY4nujLCW9GpMUEcyeM9GnRoN37OePzvP+CT86QbQ6UM1cpkA7z++T/Wr6zTwreA
NgeU0f7Or2BKZfEcffv7UT55UqgkFVMIqknvt0Psn0dhjWzRI/QpLW97vO2X8Qb/Q/Ho5nxq/n6k
z86HjAZP4NvhIy0/rJHgVo1kMgDgZKaPzbMmrU6Zfn3396N8sgNGH45NAZU+XR5LfXg8NDC3QeSY
4gF9DrvUAntHdiJsNrWEkGkyP9rJLl9w/fcMmvIFVrKcfvZuR2QP6qY943GkgulCZjdukv/BQ8Vj
tW7APGfdPLy/pwhZQoqujuFtEndXHYqpoMyYaOhuZrTG28xWXIblvpY5ijsMEV8c/497wHXhqWFV
xtfEnfiwLrA4tuHg2iG5pGN2Hxs+UUxdWHxxFPHJYcjDWc2Kq1+DgvP9aYJfyjs+yHFAzKRFdH0f
xycp3FiszmAKNjLLPLJGPUQyAnnarogJ4BLxeJKhxNsZyUCSmpGr+5j5y/b34/H/kXr/y+J9+n+7
Sy+WH2Xxo/2nu3T9B/92l1LH/gs/3eoPxSZAXcYa/2+onm/9a13Y+Qs8sVS+a4rL//aWWt6/oGoA
zxOC/6wxR//HW+r/i1EraxftZHT5Po7Q/wiq9/4Lg7EV9+Tqv6Pz7VHIfXxpYnco6XRV8kA2uo3W
VaA33GTx1mLI+I9rcv3v1f2fkEjr316x/7vssw6q38Er1HGsuhJD5ftHl70+Xx+vJK0O1e143lna
0nvDGkGRFLotrvyB1iqzUgs0H2tdH+1yw5jbrRdrUmCtxERqHYXr1NKprdslVu2DA7h6CdJwdH+a
k9M+zgu1/b0mgATOXesvRRCXNdLgFlWJuSeJp0BeVTt5stXjgDJAObEaAmTd0PBEUrflybBYLkEg
DBjFtiHrmVgMBVKPRDOowvY8ovQD6S1OimqEQNUsrOWt28O5nsPMKg95VGjUj2UFmE6CHAHyQe10
7vBjfhQx1i7AOjVpCtW0GK/84skIrClvvuV9Ob0mVNMSXFQNLinO+/CEo4rzObdlC43aASfY5/Pe
WzJZwLx3CXRD1BMPoFGI/ACAA1t+pXObE/HJqki3lTM4P5ky+lD53MHcZM6E0jA3bfSUA6lpV+1c
r/mRoB8VWnY1tAExJtFTDC/JhdNkOHjQohaxQpdCUwlSVCgPdRI2uEStWN616HBnVLYOEdEwmVrA
gVb33Vqy5i2e8zbZtNpWdObzGZ1axZQ53caO0ESqMmcPSrIb0EcqtNfbyqznF2NQjDQLO7QFC7YD
oWgaiuqqSiYksUK1BTC6UYD6zhnZlAG7hewMaEUGMcfNjAVxqFn8amxnxiDbKi02ptfVjxLu0Z1b
NYMNqsNDlS6R3l9oCWLxalTk75FNGBoo6pm8/oJ/DbRvSdXw0rWN+eiadXO9MFYmyaOsZ1R1edcM
eyOdhzdaSe7vgYNPUES3JEcQ9t10iuhcukfUBsb86jZiDd0kXehtHlNxzBNZ1YfOErkR4ITqwUJN
1vKqpwUJL1EZCBfcfl4BCWMrz6gaNO1cma6BUjN9wwOnCfjZ8wZQOMk4e3h0Q9gjmziR5nFZUOB0
gCXyDYBpE5hs6Mf+vsdC1wcVySpIG6J6NAKH7Fk080WGbC0STbqtDRP5tDekj32bWsVpaxrpg5wl
hFuUvY69cYvOAwFd08be1HGRhmS0ZhyXvguAsSXMhvjEihxTXsMSycgpnuo0DxDqDfWFVmTrHNwI
gHjpNOMa0Oyhbc+Ser5dugaDCu3MDN+fLMobC8MeL5ufq58qxTi3U6PNi0uB7XGWuQkKcapGj9CK
uU1Jb0/hmG7aTjcWx6x8gjnnYk62PQOpF5tO4tMq1ACaKPqY4MilJfmbfso0bDBhJIgbLcv8VdnM
uhV9+R9LXszOVqJsBG5jqHrcVkMk3V3ewqffUIBp9JIUN8alIbvhUqLx7pGGmSPW0LBC0D5Jh2Wj
Zqs4BoUuwxPacstT1FYLMr5GhWAgDRNqe+5PErxQUT2HXUU+IdzcnJ2VSfiQrr0HQoyht5cKmh6Z
F644jwzHOa0hhd35hYMT1C7DRJOG1BgErOMYuEfWMq2QpZRAWVoOOFvmXo+XpjcDkVt6q/vVzVhL
jgvLG5zszNSPYZaBCVbIiMqtP0/GfZPLOTzx47iGtygt6qcWPpves3LO/aHliZy3MsnHBw7LNYWH
VNVbA4rSycDNXPb0q9gVoUcgL8LzpvYmYrkx7se4gtm8pnpGKN+7sth5hJJfIf9IddBWjR7QghaQ
l9HfDzcu4QyIBWpEMshCGdsi3k2KkbT0AcmaQgMEuM0cSxRqciDX1Fxq6W8B3yf3yNewpmZd3b/4
sVlU0OgMhCDgTxzwsEPdMX3t3PoijlX9YjoZz3UvyVVAaVYJ6JYIVYfNgt21wSG0WiyiFG/WGg7N
Ih1bo/usszAUu94e0gtUsbyDbGRTqq/aMfdNMvr50WLaNa67Cv3TG7vqulwKUk1IjjHYL+YEEmxH
1jS992wcGPuEYGG5T5Hh+xv453F3zHQO9UNGfl4hZLcIBbB7qHdoLab8UFjT/OAgNyGsnPbrk4I0
a21T5KA4J0yeBfiJMwt352kXVg+Vx7wR8INwn1RjVeJksYpbTxZ1tC1Ydi3Mtcg6EIWKlCyO2Y2f
s9nvHpOihDTfx3IVfFTzeBXBcgzZWoTWD51EkIhw4ffyxO+ZxVHtxuMbE54u3qDld8m26ofiiEos
t08TspX8s5J7RzLULDqa+KSRnPeVnQrevQgcKQYoJ0EUlTtqT02+gtZRRu0UKQM1WTWCnABv8Jxx
4+jOsfahlrUKpFETlBBWdq+2naFRE+u0yL+FWSyS3do9sQMoWK4+nbTPL9eDZd5WRgbxhu4RH7ly
NrPzuWbl3NbDDJMeIHiI+o1lX6C8LeWNXQG7AC02FU8RbL8fVdlY41k5Rd1wmOrGG6iT8qbcgV5i
WUPq1dP5Yc3deVWVfjdxjnTEhlKbAG2VkXHlEDexnAKWKhX0xhDxEskOxks0l32MJi0svCCfunrZ
Yf+ohh2fhhaipEWcEQt0ttNGGV+5VEbmkTBfUgpyK2nlTlmD5Mp0afgmZWIjknf1dHCy1uf+5UPz
jTC3CHOo341MbQyfgoc4KLc/nSbo8icahSL4KR2BQFZ6Is7K7iz8k9G85Ks/wvV2XWR541nTC+9l
JOWW7zJgqpO0s4vTsHQUAbNZcrbAiTMCMaUpzKpGL69GaS33VcZybFb1i+ydM0TBF31ngWYbGRmh
S6289qksauOpw0q7UyhTk649jfFjYDFL42OWm2YwJO2+hMW8dypsNRgJTzy/9aEN5kc0kf3pIBPE
auag+dO+EOarK6Epw29TKEmt33DDCM9CVknH2Vp2lL1pt9bBgD1qO7lTFlhQZ7d5GboZRExNfxBe
MadugwA4F7V280OMGpd4AdxIBt5wDXBorOW9vahDMfjX2Qg+Pg+F2g1mBRqgKa4M/FWBiHoyoaV9
XSBFN/iFlEAbbF+LpvqIyZlt7YbEpn71UvbSh5AZV8cinml4CcE6R9iJxJshsu+1gpFFsdJagcCm
EtRtC5cPVAymR0PvZrZ+25os78DyE/ESerB207qe7R1QrPqwALYE96XkE2MtFnVjFxYOHwqLaMdN
BU2Jh4sAMtkILg9aukU3MNwmJZqtPccY733roTAcbw8LBqE00Ujh42SBu52VOg6hOc6HwqRA3GQM
Rl99OjmXDQjJgyAZQAWkz6+3lu/ttpjn8EJNWRvYA4DHDhkxWU0ItC40EVR6489d/kPi83/uSVRr
lGFvoBhiegiTyyZEsUm8VXjpajKzzaI/wX9CGGCK/hJ7XTYchtAzThAitVt/MrhISa/3Cun6jc56
41BFTElaiJ6FfvaJsfjWDFF2Nozs1W2N6jRJmttU96twJc3Gp47Emm1bKZDGbd6QQFY2h0bVHAs7
YPVQOZoXLWu2FeYPQqi7wvretbq3qImG/oJEROOCNKvsztb2eVMPmr+oitNhIHyLNRTS4NB8D6f8
iEqmuNHs9vx9W8rquJipcVKjtJ/DSG+Hymi3dm/MwehKvKn6sndKHigU2Aj6WHhtkDSHFiYWeEH3
LcXfsGmHfrmdOvFMAZ9E0Bys5cDeZDzpjBBBTlRy6cuh6IlYGU08ePhiZ7PIb2q/orrLan8/2Gl4
6A0WgUE09ZvbG8uFA3RgX5nhuO0IGwRgW1BCEEPEatp4JKpVI/EIURHtbKO8M1mCM9gJ5aoLN1et
f9Hs0LVDIu1YXyJDMUq2TyA4onNtKUbNjso91QmUtpLlgQhVLJOuBFenr7whAUyRKeeMrvht4rc3
+HTgdve2Q4APJEG5AEEaQ3HCwv1g+8lpGWFxSfKdnlYMHBreXQLs44TW2N5ZhvyUlukdEbnfZ8zt
KKLwhZm4wbGLP/mNdQT28IPJ2ssiOolIOMMrjMOEp6QRbAo8RJt+rShUGvfNniYP+6pHcLaL5rzn
CbwANZvvPGea9sxyEewu6+ZDkVsW1mLG4ePpelupad6MK7A+55MO3s9YlYqITY41hr39lNPIsSaU
JU7xvcjr6TjKGL3AsKyqJRIr27a/EN2I8S7S5HL09FmhAUXOCdLlOSA97cUhHjixY8jH4BqvWJKe
YzXeyYG+fYDKuYMslpRYCEM3jC5Q9OL5grp5WlCOkocNT2nRCNNMNd01ZfZtqNV1n4ibssX4bbJN
6XaYx8LLRMlrlOSQCCyIOhvWAp4323rV7tK6u57R/onyy+eu6M6U2XGtM14vPzEf7A6m+WyFOlCz
k5/hieufaYT8SpTfngwOGmG27ND7ouScdyfcQD1+8gzAjf54XUnaw1HXk5fEl8x190ZejWetBZB6
M+XrZmyMHpTDoM1R0aO/smpreq8Hz0qnfSIM/8dgZ12xITBssDaK9JJj3ik2zYVAfj9kUnFeZf9Q
dP45PVC2wLa3d8bslWA9K4aM13ZbWRnHoXZO4WU3cDu8awq+aFuqNmhrkL5K9Wy8BDTlxCUV3XYu
pA9JPUycY15XxilIq9dE1ekmyfhfTDmh9oCR2rVD9YjtlXqVK2BOG3Bw4skSsbpnCHfaTNVxRny7
ywdjpnagTkLAPfd7nbv+1rZDSNFmn+2iEa2LW+ZIlEJ50rfcctcngzCWj0k34aGDMl3Ls8ovnsJ5
Hs8jJX/2hnFKoNAv2prLWVP3V5414SXrJ98/MwxxE0mdXjTLGAdymPfsF/at4x0EmVZBYmXqvCgX
pP+RfYI3zN40mkS8NvY8EAcVUS3qt1vNeLQQOm/klLc7L9ExxWR+u6jI4VOUOY/gpRDEOfkhXMw7
TyU3+r/Ze3MlyZltufpdro5rAAKjQCUTyDlrnhVYVVc3AvMQCExPz5X3t59G0owCdSpHONZfdw3I
QGzf7ssX2Ka9wU+y6WyQeD1x5kaNkWXn/9J1uhCMSfe2SR8NrzKIEO60MI6n8yFbcGGXGQ4E9sfz
AQcCFmAHsDth8ulCf4GI6tV6XwYtY+5rFvdX8lJk4ysiFUA7z27R0LUQhuH0ZVO5vVWeNiOaumag
xJoUschVwi43XYnZMbVEIfnx+6o060tFDuojb9P0KyXxG9HaV3zyNOkPrfyOxEn2ENRURdZ4BJm9
w7uVvrDRaa3IUek6coiv/R09MR9QTqtxtwxN/lgwu0gOns58LOX4S6toVIXmimtfIOMmXPK9SWLh
TuHoDz+QzvV+soxrCzI1smmX+ICL9agnUbzxAF8I40FOrCGft97sb5uwWD+yplz/2qvgkcAn6qAm
PDqS6IhaOJpqvyN6Spuv3BG3Mf8WxGGOUwld2x7uxcwYGsAqkNoKPlfa8w4sWmiEyEPF+d/trGwd
PsIZEilThNedmpBQkNXsg8HLz10zXkZayos1fR4QzGF4Vl+TbqdbJnyv0uon6esHeAEXKgrendpq
HhzWgh/efCOEm9W7VXYvwgS9OncrHGxmkG7ysqsrUcoSG3KwB8O6yvRfSXbvZKC3WACVKOg4TZbz
URjDfgS6snfFgkwC6Ke0XJ5WxQ5qUVBe82Iu7icdGK/hKu+MCs9YgMQEbr13d91k82shjLtsiSyL
p1pYjMZzOvDmMigFcInxW4I5Q9oF8Ogs+eTOTYBaZo/iBh63tXw3LV1yrcVC1Q/FFRLIqQ/04ba+
3zCpttuRvPEg8+Eu0dNX1Rl/UWk1QVxyPcHEda0m0h8ZFS1FixdkvOXG+ifF4LPzdHEtWQwaoVEz
O7eoDQYUiNgpZf+igmlqosEDoZAxSd1scf+KCVtgWKtk07I5Obl+Jflo3pAbqDNIeMQ0lrDtLsyh
37w2/Y1WxhfvO2K7in+a78axLyb/Nszg1o8by7wfHFKoST1WJB/LjERGi6jD7ueuDrtl7+r1vIaV
xZQeVhTbUnVbN80ukfbtOOhTeZ5wE24yQ8UQ+iMuWC8FIW/oIylx/jOFJ+tTWooj0A9JdE2HcEHE
/Nf3umlnBHxrgRfeJYQwosEZjrY7v1jJkNg34dWPLHeEMNUcKhJAMUkRdORlrfdjDenB7xn6M9k9
TPbN0omHR5INBBrsG44fwxpMthwMoohyp7B3fsPA1A6wU8K6XmPZ4PdLb9kkK3Ff2pUDapYDEZkw
EwdaO4n/ZqkZbhXk96vZZsSIx2dY6BE5xH1j6aghjvGXuhOoNwPyxSbvkd9SpO5NT5bl9k3x5bvo
yzTICLx9klEbxz83LLI5SKXI68iB9YL8NY5N/rV0Vl3HfbXyupp5zvKp7w6GppqUmhCiLjZ4j850
gUzVlXnyRHpqU5+xXK7/zHoht4BoqJ39Eg7vCpnu6hap8bpO4Iun/o3N+x9MXHGYcJLexkZOJeLW
E4rgDU7C7yReVfLSu8ET242g2CVWNyPsjaQ1nZCyQtnqL+wDqGpGgQYxSwfpPQ3P1PMyKg0O+ge5
ZsTaXCdUyjGb4PTe0toIBtb2vgFsr+emnv41RburG0A8TjMvR02pIaW9w9/aagkCTsULFWz7cW7e
V6pd5xEyyDS0B0om1+/F5jpF0pz3tlU84olXO2Np1xNLt9eqy489/blFu4oNXbT2lm6daCoQKw3Z
mWjFWf1CTUiNN+F2bDoo88UHhwN6XWp98JtcYtu37skE0j7HoDkLuhuo6kPeDiYyhWW+twd1posE
3kqeU+pKlK/BQIZXNKB0gMGsXs+hLcWp0BUXgLr/l4QD/QK2aX+U6X8deunYXzIs5Jtiyb6Y0sx4
JMEDRGi5VJP6oAZiicJRUh1WyuCxKtoJB3b+2E8T8W2EGcoZCCu1FtUY1Ptw7fTuV2SD56Zfzhqn
5J1KArjR5MTvWSk/iw7ocdCBis4o9Uk17/I6XJ5MzlTZeQ/IhPeZkkyJ2VzvbyYDElvmP43xmZY1
An7m/cL+drOs7VvHPnbLAWxvXa3fBbg/Rs3q3Q9G/9iThd5whJqsKJp93tNgP4XFx+Jw1hDkfKS4
jt7kdDgSbmsgEjbTqz+2SFWs3wANeKA4QnVYeD9QxWgzZZPhN0BIP4Vdol4YJDoaB1frYKWL2vWd
eIR3H5wDPXX3gCZPusvL18p1ml/VC0pz7CrvoEgXuyzsGmZDKjZD6X3zega2klMTwCJ2qXYQGRU5
rPzeoZxw15CDigaXU7Bqm6He4GxDynUrt7s3Ei5UO7sIfwOzHJlSjYMLSuxuMnsL2TQM44r9Cd1E
Wb4LrRVvi72SBLXYUyTg+OJ1aIaTn8/dHnHyjXLWKZ5WmpDJ62RRGEy/SzOHF2+2tYukCeVlLoev
qu3aaWuFAZW3AFn2hUrGPTIBlOkloYum/Cu88o3yg0MY9j/zrVy785R66ybTL7ZGcMttuK0NYt4B
m0PRZiJMfMKigGBBvwr4MZzPG0nY9p0RAuCLV/ET61Lumq4xG+vW8I2AZhdPtlQ218x6vNJ/CFkL
ysXB7ZOHXreT7pbnSVPdurVc1zkjsCDNhWVbfxBvA0nYmt2flezta26b3A2Rzs14EVz/JkarTbiu
07Fn2OUpWtodnl2M1sT5WdtRFjM98f7T23aCzZlZ1XMT1JAOa/m9kKNLI9Ofh3zjOFgDI2hKItt6
gyKcXtRU73Qh9Zstb+ZeUqVBPXTGc1avF4e3ZrSom93V7ct/0EU/cssS2yYRBPj1+juQ50BYFZBb
aZNcvaF6odGmjSrY1AeZ+1YMQm44OZKm99Ffhl/Kydx9L5H5yLkNT2mLpW2t6+ludgxayeYAR8VQ
FVSeJ+mupw/mvWYKUVb2E6ZBH/UQrVPLAg9GLYA9G96dm/fEjTQP7Wgk9dGqArWxgpURbakthcLq
SVKyXpM8t4VyPq2e+sAp+17q9LHQWGPo2SS3qdJDbyY0LbMiPTtoZOfZz/5RUKijNpn+eEnzY9o8
r2YaPAtKFKLWn6uXVCXpV2LJF9aD93RwPAJY8V6LddHU8a5D7ObdG0tCfpHGeqwbcT/OJefA2NGR
qRP7vanFO8KbIsOX/FlX+ljDVe09mkXx8XXBt8xTzWOKhImQyOJsvlVmzzjeZze/CWtecbUmtn70
faHidPrLq+cuhqb6UxWW/mu2sKy2mh6fYz1Z30GWFHx4Gy4T2cIfn9q959WMTuS+U4IlJwWP8r1x
Wd/l+VPPFjDqJYyhOrWN/cqtgeuvY24LwQeUeLNe4Ed5xh24krj0zfq8JM4OQ8eu0CihlblzdPGg
l0E8+LNGTMzWYufP4mR6miY3czrBqOKf4md05OJ3HJV331V9sR16A1QKHUjz2zTAGHPB1tPA6Q4x
rS3EYIMOjXZx6LDuW/D2vNJ3bkJjrPBoV8rFvzmXT4ZlswzoHJD1mGJ4cp6Y5N1NMHJhE8qTu5nn
5Gw1xn4mLNv4+tyB5k+2RuK0p1BlUIl0O77ogqQVTrgj6CNNRVlJ+UA5O49ZJc++XA95m3eHILut
alYxn+apElT1LX5c6AKdK2GXR02meOpmwFn4vablq2QhfUcgm7/2VtOQ3hrC5uKn4krNdmF6g/NQ
7UyqrX8nHFeUc/sK6p1ug5Ppd+KowvqB3qOjR9EGjdeN/UHhdR4ltVlHhUmvwiankKMGkIaggPOi
hy/jyU+RtvKKjDg91W3P9JdwR0PMtW13X/PxfuJr1b8e28yT7Dt3J6RvZ9ueqMRPMGRGsLFoF5pZ
Lei0jlOb5Mk2WIaQMQUvrtP5E7uBZOlGqkJoaou61ez/mlZRT8yRtxme4tdsJ8Hbbso2YPAGOrPn
EzqflqUp7yDc5VfexshyyoFEQsB662c1YuKqlPPPbTm9EB2+bWY3ysEc824tlJFGkID8FzrJTIPD
whL7Yk79x1k1Ge8RIko/os+IXvuknP+EqhkPrNlQcECmpFSZqK1u/FuTGwCOpnYuLeGg85DVf4aV
0nMlxi1Erxu/y+XOGcBieV7t/J1wEkv40pcxTMIDi0DeniLlwmpW1bOmlprr6wxFI2f4T/K6fU3R
9j9hTFQfvTN/rpNDPZyoIASG2obCWq1c4qQzc/aP+YKFwMtdee1XXIrcu7AdbJxgHdhMlQalhHbp
Uw84q/FNkdA+0m3Yf3TVPA58WlpoEwzEHSsPx3kyGhuRBhpB5UehHEfJSicPvvwiq1jkAgF64afC
cTOPqOkUs3GttYANTdtm9OpP0GrIhiNxYuZUSSm80/R/8HnfSg3nfZa7EBtM/jqzc+JiZV9oy7Q5
rHOK8ujw/NBeTa1gZJZh9itB4wQca7Qkpcl85yptxINLXV0lVHuyi8R5Z+cEUUwt5ApUdb9SGcXX
OGWciEJcxjwtza3RBPyWykFs7KF0P9yaxr3YUoqNy7y+tOksd51vdtEgXTbfCW8y+oYK9ZjkOn3Q
Xv+WJDVHSc8S2IA5UWRXp1kHM8b/6x7gIep9ISC4DN0NImGP1rVOwtTaTEAeaWFeTHk0OfS5yTfr
HsNfchaLwQ1mWvvIZg674sHdldQDbpUdOkcn4OnLrQwtYymKizH4HQJskbxgI6G0qVjkesy9rrta
mFNOXsH2RznhIRu5R3FYZwe7WG+kLEu/+iX4pBV5hKa+pI4hJv3k2jr0k/mPxlwdCSN9lKPZI+jd
2jdNGYwRINP2q581V/XFu2kTlc+sWer0OVB8grihlBvXtc3nwgqT6VZ0rD4Lo1k2Za3ObbbYdzaf
0L/4MNMP7vpBcSztWvETkNXeVLZxUfU47tMJtDAXvkyZ+8SbmlePTURUQ/M92rVxRKUy6BCCxeAP
QcieHbhSuC7pXb/iLLJZmLlDRYCdtZjDWUwfsV6bv2LQxpYV+njooKPSe4Y6KTpXnxnPx61VhngG
EnbdeAJ3yi6W18KiRgca39JHCXbMqF2zadfbjrwP/GD6k9ussVzJZqgPAdEkNa3KqdHqn84Zks0q
xfQe5J6gAouAamI3kh6wcn5Hlc9/tW26+pJDgtsqac0vuGPcU14obBp6zeUb6J35AKKInqpmDvaa
B+Q1yJw1j9xeGVv8OwXfe2h2W74AyJwThZO4EZALHnRB5RHNo2ymc8ZFNAcjYi3/xYDcLxxxi/k0
d1aBLyH7VxcOv6/al16ci2Td3Dr7tmI2kbozKHbaEOW/urX097iU8lBw19vgUxN3+YT5F7wPu7Th
xagG/+rbBf1XqBGRn+XcKYJVUObK6QMDSC1QlzKcvPFquTrc8L/Gncad8BLi3Hk1nIyFqwHMMkd8
nXkXrBa+pcQZ7mY9y4olc2K/ySTLsWDZpqLDcrSLe8PKFj73GCDOXG5Wk6vdzPozW1deVxW5ISZO
aUwn05ncT28Nb+uqnqJFu5DFaU7WbJtRwBQA6Snxc400fxsbUJ3sBwu7lOehGtrnXjWMXMEcQqJL
zdx32BwT0fD8eo2GtHMs9tMZ8qgNhH/nMqeDA+pOeBOgXQoluL166qds5+leNtb8CkOPDdKQhhdD
NHns5fimCjFBl8vH8Uw6lczgpEtWrFM1b6Rjf4WtjRDdAfix7fTdnJbh2ieoEakOHvBQhJozvIIM
2xuLVWxuTet8P2sIBmNuL4XiAn4zY7B6AIIGcsJucI/M0xHMlzralfpgZOs3A+MD/T8Zr+7eO7Ww
fDkK7fUEi+ZeJsUTLS7dyUYZwjLm1Yh2zj0momjpAQ0GieE5VCBJn555v3kyTdQ726PoZZN5M8Cu
cA2mg9E1VNp5Krg1HoI9TEbGKQstd9vXmt4gFyCuQOPY0nr4pVqcJiHmxm3PyPbGCkLtE3MN/iVB
CA/LAYNSUQNemw1PeJF+SyYfRJSgdC4qkC+5M3ibOmSjsi0SbAw3vcdN4pL2ng014uxHxtY9s2at
DhrJjBbNxZ+jTGpzx93zhkLBZIWuC2/W7eD0zeHM/WqaRcG4jAPtxUjUfAJ7gHVguDmFoBE9mDiX
9v2iq+8ubLJ3z+vIWeKQcLZeuIaf7HvzO4zn2e2sMMM3NFzGIbsf70j1WWgWJRywrTVgNUYjw9eR
JZM4qaC03uVsyydKpJyN4ZgT9d/oh79InP05tQrvHsjub22q1yzD/EBj1t+ixm004YKLurGGq2f2
3ia31JtP/xE903bk4SprCfncvBq5KH4IM792LJvQfMUT8+h50PkFOhdr2ab2c8iPikHVq+hECtRv
6oTPLbL5ca1CLmCZvJt8pCQ//YXGNX5prX6FNYQPJIV4u2XjqCMT7x5LsjoeZR47+Nf3uh4+uJz5
T+vYGV8h/ZG8+G49oYS8A3+5GPVq7oI8eWnroovJ46aHWq3MKEIFcavHnANN8ZAKHVrLtnB8oG5u
/lNQzHuaRuNzrW5IR7M/FhOgPsxVtyvfyyJCfU9DVXNuJ/cUzJjeEt86AkO2QBMLkDKUBONBv8vq
pXv3F/dsCO6Eej7RmoyIAT1v4wmJSQ7bcQIPqmWXDLlNMgfarX1hGAXA1hcLiglSMkLA7Iwnd7Ju
HXOmOrghi4mwLS5LTh3UPFdPyyyfa0nfxtCEe7McKMAERM4HOXEyWDRcE+pvKIXrQ5Hpu8As7nmn
17+FspJPDhb8M8qc86cJyfSYp237SGsMX7FdWV6D3t7X2zAYOYMsMSAkFSLzH8Dr5kSfssSmPrrk
tXPrRJ3WU1EnAMlLPhUbk2rdN5z4KYDT0pCv3BbKU9L0/1Tjyh3kKcPceCaYN6BINhJv59vLfeY3
KgIUJT8w7dT33iypOzOnng4u0MJIHjqzG96CBkMvH3LTvQ4gTmObm97dJOripbOzWyOk53L+Vl2F
TbibqV3EdTmgKBjdmVRClOFPNZoP0cJi6tzWiOXMZNIyQ+Rr+zC0010t03jt9Fa1GktgK+bl2pqV
e0rBh7VXzM1zE3Wh1U9be26AGK1TJtQuDW7vM2kky4AAkGfZLfnnz3sOVdZXaZmMfzJjZuAK6HLL
flr0+ZW3x9hywq8le8d/rUHpDMFch82GOa5USbrShxpXJKJ97ahbfsw5PN0vAczhOZyy4ZUYVKai
dAQqtqsKm98D2aQgiANr7Lt4akooiaOjYUe2SV3/hkMly9uR62XnbDSd7GgXGVzerMAHsTMHa02O
tWptkzjOwlTBDDYuWLLmZbhAWh6tTZ/PfhgvbXsjtuLtrHdG5tmCbmi6gK41/MU+gvfm2ccRXuuw
letY11cx14hg5UggmauEJYM3jGHeL1q/wau+o8X5l0d9ecEyyEqDVlooVKEs1PC34s3E+9Jg7YYc
ZoIYBxq4Woicnl3tvKWxg6jPRjc4u9WUy40xBv74tSpe39e2KMvnwSYgBgmUNX9AZTmWqoQlPzBO
p7POXgleMMbebosX2YP5pFjEoIF07ooBHFrKxuhArbYVPiJRDMwUqPReJOSAdS5oUj4WBp5xNwJy
0Li72qbf8pBB57V/SR27cOJLWvvs+uaRLBKLvLWf4O+MejRAc2OBZVpY6kEpwpNBI/B2TnX46WHt
ya5FykjDV+xUvzBrOlIshGYxuxrOtNMpdeRnqgHFvzLHF4mrIigeYGECeQWDLLwDVLGMR25diBO0
6EXlKaTH8qYYgKXB0rm4TLyFZtgE120vuyXDo3SA65/SJYDpzzxUsveXXYCYBDvSKszufu4q6901
6eTbrBRWqH3TVBgMsLKUxt4p2wWU2piF+e2kIGtUmkPlb7m/YSoVGRiYqJpgxBhRnTXYHUJdaRxJ
mZd6UTutQ/av7XskIn8Q2LYqqSbvJW/yDpnUEtmlbDWoZ5fHwD6qphUgIb1uxQ8ullri7l8rfc5W
h9hny+Tm3UNf9I37MlsXdQjtcm3jiX1py2HTdMG+mwhrHjC8ziWEAylUfpiAWFCJyhoScZFmaqxP
XRe+w7f2u7sUcEBzzrq0482M+9CJm5pswBnj6NRtGKg8rt1ceD8Wdt0odLnl4w5kr2WjCJSFsxdZ
1g/HsPBc+uj8Glvt6o6G9RtWJNfI3VV97lxz2pj6d7EyZn/CQBgTnEd9ekmKdM6O2BvX+ZkLQMNt
nFIeAG1DNlbc3Hz84FHqVJ67h0buzjuDd6a9h6Or8zuqGTUPr2ENHv3E3tBeGn8JftpJW9ZuwOwE
STPrjTYCQSfTdyyvVXr1GlY8vF4xom25nRIBafMFVCYydfopQ5zMGCDZir/ymE2PCTzMMhrbtlhh
H+PrvQOq7ywXjwF14jgt0i+EkxridhNC5xBD4/8bA2t23oO+91suWVBsH2VHu9axMHvzpmljybyX
xDCY3iAIiiueWdx8rAVTAYjHRWYvj03udM4zFsWBCjYFChSAW6uwbdIECH+jGVLWw4R+0ph9XiXv
S8nZgEjcuPq9LWuhIsQWez71JbXnTy1UefR7m+0jl8MZ9y7SDmuIj8VbxuS1xfo2HfJ5VOXVqR3c
Ki64+gwev+JZdHz8r3sI1BRE4LEOg60VpOoXwsY4R8rs2JAbkxyJkGaBEse0bx34tm4/PWKOnvuY
2tPwbkxBEN0hUmtKfy3C+dTY4rT6O07p3JwtI1cvWLlZnvGz5AJjmJ7JDSHNkvCRxgGKA+CB47YE
9M+FeMxkL/fISTQ1DKbUcPpExyiFBX/4nqkf4BuAujqcspY3xV7jnwpOfQp5CzlwcN9aLknpYTaN
wUMoJ8YYS9X7TjyS2BgPLv0IXOaoma3vbTz8Ex2kjeYB4ZXrbfOhXz4lHleKfAj6C6yPOX11mJFh
wrtNL51TPvepsxuToeT2AYJz2dpkDpA4WBb/ZT7FBVXreWi3QwiwJhZmuv7xMO5SO9LOLKEdwIyv
oRHqK50eWCnhI1jd3aIDYR95jotsB6Hb+3bcSpSxRfHdwF2PJrJDyyj9hx/T3LEfLYKfZhHZH8ef
GuzCjuESsTIdPsv8W+t9mCm1n8KJwu/SzbLyPitVtcRI31pfMTmVPiZB2PFb3JK2eOJGzqn6H7cM
2/9L8/2HdWsX+z/H+Q66Tr/75X+O8/3Xf/H/5fls+z8Dcv4mmzjQQjZB8P8/z2d5/8lyh/8f8Anv
GQKy/yPP55DnC0DKBFSKUaTj38gywGMH+d/+w3H/E3wZnynbsoB6kAz4v8rzhe7/luij+ci8wR9C
6hv5l0gd/68hO+znStchNeCgYL+SeQ8N61km63BQEBwPgt6N7XLbPwRqBumc3NFEah78ivdf7kuw
yI3l0s+EopgX1WtiU/zhT6sDMy7HHnjrOUlY1ezmfJ1ibaXi2gp7OLSu9y2CLH/wc789MVhAF26a
YOOW3ucyub+jv6908t0ru2Q5Fegz64T1wQ5EdwroWdvafS3Pdob8yJ3SAqOOYnECuZI+zCm3bjG4
pNTy5MhMJnnJuw+uEX4hCcsNx8Elm+bLrbRgY6Bt7CXpgDjRlrEbIUBeZ88QMY0ffYchf6W0Pkj8
HdVTDBGmKp5w5yMWaRKzL6lsutgcVBF3lRm8zWOQHISbO1YkVDZOm/5msScBo80XWgh4/8EkfGkD
Mn1bgt40/djp+A7zjTMBnv20ycAVHAINiyO9FcEwZ2tzPbZ+aLxo/sTtx9kOU0zuQmAfH1wzruc1
qfEYIaHCxb/lD1mfbS12LBs/9dJoAfFaRakChIsPoW4+UK/3iBbMEc3SEk+Z051hLanaZLmD18Ab
/eLZSUcn2aDN0tIMKto+8epNw9jgG6V2N8mMi3BClJOxrBgz1yyLk4FfnZN5BcBxDmYuV9YK274N
LNxR2rffx2XWx1wu1RH7+HKAD/NHLOIvmsMVlxAuxcZZ/kFld4mSGhraeZ5312ldQfI9Wukht7jB
06J+wwyUIwZflN1E65x1hNQLNxmJM4Km+m9Dm2fLrfAPzQOCnhJ7tlY4KBbneUmb+qiIfXZduzcM
A4ViPdp+8tMU6T015XsyHofKqp76EF6GLjFHduniPWjebjDKPQbfZu1PvctvD/gvdUYD+Hf0ishO
6cX2uvFMx2e511YVPjhYpkkOslgklZEcwszXF1zM1T6wDNwEbv8DmPSw1sL8nkPUwG0ucQiScAmz
HbNOfXQ4AO68tabel27i5Y1OEf46cHvGjpxJeeFm3seYxh8Vwu42mNrgZelU9Tgv2tvWjBi3HI9x
GOh0vgt71COHYs045QK2rT25nIsaiv6c7kO/t4/z1KSE8zMzZuE6v/YwkFAXhuyi29KPSTUmR1L6
6dFOyuBjNBpxncbGkJucpd7WHNrXvO4/fR0Om7lVXgq3ngyBHj2gvabHUqgAsuHkH+2E71f0nbUP
c0FMy/GzbeU2r+Pad3cm4I6jtpMOckhKKGxAUpjB1l/8bvyzlLxgAbXzdSGmyC3mZo4KZXJHapxE
biw+1yyeHXb/JiZTHGWRXTbeVQxp+oTrfb64yjAPpXbrSyFDwg2282xI29+qJn/OZH0yWkEhk4W0
LsI64PwY5RMGYQY+q62PruvdN3W4byTfdTEsVEHfiMzXVeCpE7Pv/Zcb5FrNKZ9h3DAVkN/bTuzW
AeI5xT93zW2cfhOT1WibyKYpYm9nXijD8fam7cxHsfr+UyYsRjWO6VPL2c8zyH3QLSr/2g2KDbbH
OZsaW+D78YQslo8BUH77GlrZvgvqPRAkTghvPOIaveKyOuZq+gOMVWxJc+8W6JqbivYi0k0Y8xHA
L277yIim8W728apDzMAZUxBYAu8CkD4Si/W3CyYDN1l4GhdMCyGrpWiUZfva12m3MZX3VLVV9hjW
q7srraI8tXTR72YGkF+X7SHryWJ6YKeRHwjgtS+u2ccwbeE+eNlW9mILDvxtcepbr4xFIoQN3ogT
v7Y+STZyVAQ+vdbQh9nf9hvbUeFxdi1zA605e5HMQ4RfanM4dm51mtmDApAPYhv9C9ozJRaE6pwl
skf/da5r/npiFjEXN34HRQ7iWyvJz7++2uzGtrfI9cFhzN+K5VfBNNxDea72fOhwCIv1HVGPOmPD
TaNp6fQ7ulY0imZ0WULjgq1Ibz7kffXtpjrdLbShxVwis/i2++zHaT7dEiEbUFWUtrUgulf7blms
A9Oj8WAtanlIOiIQrVXfYzJ8DhJ5BkPBF2YWka+yByNpPycxZ3E7SCRP8MAfbooFzskqvklOny2g
1q3t46O2NQ+PUMN47xksuuXSRc7agCphL+7Zntgvk1ivYW7Nb2PaDYeyXI8YIIu9K5FnK23qSNqt
PglJUU7J8kFflkAhp8Kb5gIftNY+WSDMy45NVMsrmKa9g4SwvMmr9mNUDIsGS4RK9cGpXnzMvRbv
zbSfk+PUZ4zhuko4w/spKvP6kTRMHFpc7FNRE49X5WFslXmiXMN5Gay7ERN+pFcikG6J+0M6FNbi
f0Xzzj/XoGbHYyY+fuxmeCL24uIF59nqB+Md7wwMb9FYt9K6kPXQcjOCDe2Rd4RzKDlCtk0Ka8lE
AiGylDfe3ptoxdgaPWOKa6Rs9cS44WpG6Y2rr2bFr0b3/qvIs73whhjWTYBnH1JUI+/DtPrtbdb0
imSzlsmfkp/FRgfDZ5m2/NmcicrkRbPz1iz56IxxekoDXnykkWixqhZrj9Vwvgxmi4uBsNsXqaSR
ire1T2Kfi1gW5xw3EfZTPKip2MoJ0zMuRWwrKTOKLd6nbsD+feM3G+e1zS9z8ZFWvDDzj3Ao7zy3
vO8WFYOd37s5Cd5eiiePegkl3mesVHXuPqbFDzlhvHHlLgUcRFo+soorO77IF0eqsj5szct1VBEl
b3hexKGrRgwDAUFRzBixuaBmYTF/mkC1Yz30otS6aeF+f/TyFOaCgQnT9J7opRwOcgpvYpF4aIge
12MTGyPesGEkKJK1ezGFu8YrT072sWCd0CYhj6mqv4u5vGdbGpWt/WyE00dr4jx29J0anPu+6R4G
HhikzWkz9CHAULJOMUGNPk6mhmW86R4Nrq0QwaAnJyNQGZSX9K6U6WFtbfbjBr8jlONtWdVfQUFk
WGbBl1FMdqwUj0sw8HoYG5Y5HZ819mWmjzGOhqkN4fUkTrDVHqEX24epqPdFbX6uXYsW7VpkrmdY
7L6RHRyvtiJNOzo6r/NMVQ7dTybEG1+QJmt7/i6va1Nk1/4Lm3Ie23bJG7sv3LOrG/yRmi4n5Jit
J/tkl/XyWgGEkKF/xW7Aw4V5W3T97yJDFAhMOuB5/ztzZ7IcuZVm6Vcpq3VBdnExt3XVwgH4SOfg
nLmBMUgK8zzj6ftDSFYZilJKnbsyy0VKQYUPBC7+4ZzvOKx1iZdyZxAHvoYwy6WvLlyrbl4o2Pg7
BOS32ottKiaFyJmXjJZ7kyZD/sKFholIqZ6zdLzubfOj6MV9ThtzrYjsi+qsOpYsvV+0RrvLRce7
yuRmZJtgKvd6rt7ZDB+2oRyCG7UdL3WkXtB/7xoOg5bNOF+itu0NVJ8zL7RngVa+z8wu750snA5x
8tWzRpK5DcOiK84LOVBbJh9Ir9r5TehRfiZmWaJVqlYnBZlX+ZLXF+6pWzvPPhls+6WuEmul5OIw
zCmZMYalrFZNTfcaWzOvtABvS6/rhl+LEMRzyyYZP/E9cXmR2BiMOlk9V9Y3lhi2G5VjehXUSeSF
IQ/4GrPf6mPrvGgoOMzhRHhkuzL9sdAmUk8VeP2Yp5emeSNgk/nMxCgxwojIHslIq0wJR07z3u/K
9LUPAjAKZvwaNNEV6pJzVw2MLzBi3ZtRVp9yJHfbFRRE0AbvUSXXARBIr79rZSX3+WiuWh2pHEpb
4ehVIbdskhDRpZWM9YnInQdFktMB3UHPT9LJhhPzzMRXLVwLssHDVY5Vcz9FS3szBLEJqsDKH9a9
Kvve+rvrhK+jsELnwNOyPonGwYJuoflWZ8XxtQz/ou+kzhvZhyGOPuRkLWf6Dl1O6Q550rqck3Aj
xrL0UphZxyqDUlDr8l2tRudz5v4gBydMLkVWCz9B1uxOVodwS0SvkU3kjmKG6gFaVoHZrF9wa1kw
JZsmVB8nFYrdav7iInWaD0LI6m3azpiVQtC0uL2cR7yNlc+K23TBtFpHbZGRV9oMRWybYCMLJ4Tb
866eFN0g43QkpOtmAunlAgW39qnV6vveHPPNUKkB2i+pBu7Yzc/jPKleiLlzZWZk/U3iVPM+TKfX
aMmzgk2LvYJk6rk+G7MZ3CBikeRNWfNu5qT0u0pZzmnfOh5kiHqHSVN7c8ZSbnuzG49qQjHgrqqW
TVajd3YallOo3V05mKPXLcWwxQ1UH1uHdGtnoCuW7fJoMfF+HtFYYq/oxydifLqnaQ7J4V76ZsPp
nu9Uu8j3Vlj0Lhug7CJw3bP+DmtxCmqSJZH9T35jBe05g8zhTX2i3tSOnNfrqPl1IMXQrZ1Unhut
QwpbXCbnOSsiBZls/mRZZfmuRnlAOEqt8CQP5F6SJEf+Tf2B3JVohTl0KlwbCAGqMKp2lpi0q2Q2
2Ce2qk5Cr/FaO4rxyMaG8f2ybnC5z57BTtDYEG1xRfbDtAuiqtmEpmKc06h+SBoyPJtRNw4Qj1ju
WPkrKaeUn83Exihpj2aGEpgNLJbLRtgnNkexO6XOEz6w9I6Em2lLSh/gDT2+1cL2VzbIlHZolhg5
G9OZ7ny6rYdVztoXL4PRBhAkw+iqGlZNjkSd1GThiE+R5zZ+6mTw89RAEFMuySPi7uU6m1FurLLc
batU444nyBI5k2ujYL8e1SZ4sVdf7AAUwY+HwNg6JY8cMVpYomgM8QRGqKVWm7dh40XC+UO3bXbH
gZjsQzCk5p0WOjMe4yHflTPVrlfUi/Eia2e+K9VEXijUjG+a3aAnEX1MIM6ijaBbtJyTKNI/laJx
TS0fDqFW1X4dBPldbn6gSAW/cIt3/yMcHS+vD7K+RBASbXNPuDAm16k55kvPwh7q3x4pZU3sx6p1
RimhXDm1odxlEvkB6SnDk6bzqFXqsPjgipwYJDQKq+4hvFL62MP/v1ySXAtf+OKTE07F9EsPdET/
SmPsoEZmD5mB7JfPwt5TLA9IqGgXsmB6inLVeSlG0AzOKOvXaYiLlZ2TvDV6b1NKBSrHztBgs0cM
Ve7nXmVfAOYDWE72WTrrqhPoMLSFcFSX1G36uRe+ArOp2QS2tkSveHvBBplhd+oiLZS+aStC3XVA
QVKG7bpyYdO79nV4+l50PVRS6v+sfw3ZORVIxqbyUphFeZvyGXdMmklOMMKZFbimj5ZvFLV6g/BS
HNAt1iBc7Bo8hm5E6llOFfLlOMmvp0zC03BUXSHRhWAe+BNjMN73UzEunsZLRn5Zm9ciRs+vICo6
5KqyXDAj0pliUa4OjWaXjjcBNH2ISGDmRK1LNuFLanwFfTR5GSUxDzG7JHykTU1o50ZinSyWvDtE
mDOpLHWEU9G25Tcjs+RGTIGyTWucS5xLlW8gwvVmdSG2WTJD1xIHNy3upqOoeos9v6PUK2dpLBVs
LIbzLXSW2zyoJYQHeou8qFtCuQJGNrRWMHpqyFcBszDTjWyz8WIwlbGnZki3ZWC/G4AOht4hVKwv
WVQpBdBHBgFH1CsDoKiyOodVMh2MfjhOCQ1TopyKSHtokHXpNby7Nqy3He1Ij7r8rg+saq9Te7kA
t9CstoROIcLkLTeNN9vLrtHPVS5SN854Qgbyjk+BIazDT2Bhk9H9pMfg0pv1wUZrwH6Ly+ClHgcg
osjwnBEZuunaKDS78RrvVnOZbYsMO0PZGMnibAiZRntakzpOZJwRZzxixriQnoiA3DRoRsT0lGbm
XUW8oMxxIM/2gy4gXUA0cMdpP2ZfSHVNXKBYY2PzYixt+UBnOOwE+a3C0hA8EvMMZhV50QZTAqOR
oV5OZmSaRwe7sot0a12Ufoxh9MV6ar7S43RvzAZ7TyQU7ixn7EB69sT0It1UDBbZ3+nIa21ceFNc
7AwbPIsgADePjJOtGR9oIKnpWOF4BYmCVPAC9iitJ7qe/C5d88OSQnzNkuLbKuP8whPYt6p5ctWE
QaBFcKFiVMw7JBNL5F9biqibfD3wjCwBC+AkM7lHKr5VOIUbYdjvWpV6cSK3TPf83GkidHekhRHp
CAGsdif2Rj3OEtbhSIgGjHehT9TImmb4KSfrZrHVs0Mb31fOYxEssB8TPbo0tIBbLtD3skH8tl6P
pYqsWxClWYYspQZET7qYuSoK8nW1r7a/U9hE62MFPohsYW6lyc803G2muNcNJGfADGRrnCYnfLPs
fR337oKeO7Och0VZZ2Oo5cdgVS2TsUsla1WnxUbkQ7bwY1AZl1pRMUU3pIh2yo0mtV1fTu8iSs9h
wifu5EQrYPr6PL0REr6hbthOBG+VUX6dBFdNFE0AM4Ij5ukLlep1qjMkhjaV+EVgv9axMaIAW8/0
8DIUPdulGB92FUiAYCW5DutueTQ61lxgymplVyRauwaIORuHFmZTNrV+4Kn/lASVGzB5xJDYXiWi
ukwLyhF5UOn76RE9+G2Esw+lg42HmtGY2IHDBuNqzPGdW+jrBILsBgYlsvbbEoHnvgu7o+lAHioE
yVYk4rmEyXFekyBpl/vRKq5Mke9n7ZbJI2X/OG2rkqdJMGJ6HguMiXw1zMC6IzJAnNj4VTryWyDl
FNO+mYEzVIIJ1oTqiOHf7Whn2zbtuNcMy+0GZ9gwg9gwKDuw3wyZtl8WTeAfQXlrvo/g/f2gCXiY
O58WJkEtwaafpV9VEzCw15fuLAop7pp2Jsksqjhaa7aoqA/CJyfH5lnqMt5XQV9wLePRpA96z2TP
bRNxdZfK2cw58Fa5O7YKrwn9YGHE1hdY5YgHdvTXpnliU+sOjnMDBRkaPmloNYbzoU9x9XsNoZea
fh/EV06Muhuh2oZocZCCR2dEF1o/V+qXHavvFOfgVNS68ZXWvk1JMDqExnQqM3zGVY3Tdhp0zwrE
LRFx58Rg5Moh/60Q0w0dyCEfx2dE3FdifnZkeynWnFkmTJY/tpQEyOaek5hgbNoUs+KXUkUYpYPm
GCPJhBKkPBLoSz41O40JAFV/Qqi0sXMwksDfpAAzkl/NrNaV2N4XzRKeGn5u7A+aSt4Nz5Bw3pbD
TmnII/AiiiD9aDvFLsgemTts0uCxHq8HkxPFWu5V2TPpRzni7AbmolVnUYKCh2HIMglQMLl9ZqWy
ifpTUj9zFG2oOTbMIDZBRKZsc4mpSBGieazU0bpqt6bxaPetq8pXY/6Woj5kEuxQVtQ8DyCLUPpN
JyREhVVtW/ulBf7TITVXmXeItVjoiutOYeaG7SUtONPoJ58npVXxbmanRYDwqmJnemj1WfOQzKR4
AIoS76b9AIxR3xIEdtGtfj7XbUMfIoFZLSyfJ+uYpyVywf4mo8XbOnGTHvWKXQP1i6dEtnoqg/Gh
qtrrOlEODYHHXNUFvzKM1DSNHW4JVJJXetB4ixZqXoKzKBK0oRIshJjtO7LqTN9UZvbWZkd/N5vh
CcfuW2HAi2Fe1ltnLe8exKiHe5uc9ivGWXp2p+Go5RHE9MOiktGj/gq6pyBxfj3Ju9m+CZJu2o2t
Q/wYIlOT45eNxgvRrMiU8qW9G8WjpRTXqzIwQy2HZFwzb+LFMQ/VTGh92t/rKdNhk7amxnNuTYvq
LUH40nWoOawRi5rRsa8bXqpqBnJlWtu2LK+kvAUb6qM4SREb7NtxcgCrwRxSJ+shWnjUONpJJOKm
qp5G1K5idZIr1qYdwCN0mb0phHocE3075mzYiuX70FTO4TEmwHdvZHawZRSe7HOnqhgBLtVZF5N5
SLvqHAuDYW7l4Sm4VAxyGbOEAwZ4h8hBAFLNiBimWCjFFCbuQqv2GDWZKTkEh5a0SBuRsudoWyqt
mVz0cxicEgid+2yYQ/qQoN47fQntxrFeEkgoBxSIiac2sXNTWEFwjDFlRnwLrmFV1tmp80MelzcR
No9VA6SpiAv4zzaGzAToGwhos4VDfsN3rO6J6TN26sofVAqn2ZcE0/U4OEcrBiQUzt1GM5VXaI37
1FGiPcVD5yvWDCZshpE3oSrZ1jbFESHfgsLC7rvrkKL5YYZsxqMavT/d22VKoJ2O+k6Vw9UIJGC3
6MXznCnXjBIeUyPdKwZwjsq+W5JQ9zrRM7Eii1UOxnHBqqxR1vUtu9oM+17UaTHmtg5Tdn6L5s5y
sdjpDH/jziUleASH00nf0MfBJwPp14gSGl2w3eyXMv0WzQEVosHzakipq3oRvyf2u7XUd5YRp4wc
uJ3EfI5D/dGmUyTfGXuoRtUU6rq6pZc/1FltHPJJ4hatdJCIVX1PzAI2QctesiN6w3zntNFHZrPK
i5gVqDwJQ3G/2NGBXFN2nzmVsJi52hJgsPbE1R2UnghxviAc4ogZ2SHk8N2O5pAcGbEFWwiX826o
A9NzspY4B10DBLu4kdnwM3OJyLQfkWrWEMmyRTyGuQ0BdTSvByGobiDquWuHgvEbSE4B/Hpg1+rG
GJDnpr7jSRvjvsfB5vQEtNVgZyvyExBPEx0VpAB4lzYkOzRVaz+cjeY6zbSbOBk7RFxcs01n54eu
qXKyTokygxXZe0HfICRrNWtvqt1bEC3VloGF9MY1wFdpYdUq6j03322DKA53Ng1PpsH2rJeO3e7C
JCwQ6fRiZpSPzTiPdGpNfRozkXyajV4e7DpqjkuJNmkaCKtk1y2h+cSKZxCE4sdLH28bMxoP9WS0
BwW8Kzcikc+E7K3lHXpJLHSIdhen87RpImW2RO0gEEkDmCtqvwnFJ5T9Z4UkUUSmyU4d0BxIjfAD
EwaN19nVS8jK6FbSbiBLVp2LPZGdxdgIWXgNQW60e+WsLcTTIlRFbZjASmqd5H7uG6xkwWsGv3Sr
N4tzRWlYbZAz8MYa8qMduGouo/RzSQNMTghhHaHSHFTNTB6hANhXbV8Zh6Znnq2aFhPmWdzKdZe8
VNlNacpiFztd+Un6RL+fZCOuJBKwb6u2/LlER/8Si2LZ4R+dmXuGTP/z+k1VCnRS5XJdmdHNHMmL
Msh1KMsbADxQ3k+1NjL8ZGORkGiJYxammup8ppXmRc5QwBxsapcxNMUPwHckCpQMObU4VJpEzw56
ZqMakKN5CWO0+tAvHzEQZF4ioaWQyDz4LeiGfQg54KGbmnhvp3n7KJX2DL8vfmOJQjp2CM9JbaYz
OKT7GVjkbojj6mDFAXC7BjdkgZIlsOJhgxp5yxDKZw8HfaMr8kPUzcRUaWN8KCPSQcgRX6de55Lo
+ptx7N8Do818pA+caC1QHBeYAAV8BRULa8bREVdzKN47pgeRom6VNgIlW6yzKe6eSF9gZva9poGw
MO5b0fa7MsvKvaxi7fSvq69uqq/ivmu+vrrze/VduPWBcbuJw6j7r//7Mf2ff/zTOf5oyrb8tfv5
p1a113//WPvf6i/vvXv/wz/4BQuz+a7/auYL7U722wuEX+X6k/+/f/hvX9//loe5+vrPf/8o+wKx
3eUrhHH9o5ZqDfL85+IrEHXFV/zzz/+OUleNX5gv6JopACsbpoQf/htKnfX5L6j6EWYBHLZA45Mp
9jtK3fgF1ZwugFc5iCwIF+KP2t+lV7/AFxAQW1SWBCtv3fiXpFcw2X8ItQCergkswZqGWgbhkq2v
4P4fMiUWIMrArcf8sMQTXuvwUcFJ4YdBgTXYmZ9G1OQbJ7lKhwOC/vRgoVjeL0t1TQHw9sNX9ieo
9Z8kYL+9EwRgbIANuX7uP74Thvsp6drI+dnXHxA4AgCRevxqIGj8G6i7+mcfmu+QVQs0LLIXfkK6
A7zQRJQDfO1E8AzDxZeTvJoCU9trTaRuq2Ct5MMRG7MaNu4Sl2y8myzZLpLuSWVy7v/1R0cy9z9/
DTq/BpIwpCF1rpI/fvhYbZG6GA5iGRq9MZ5BOwZ7MuaL+wFwArvz5ZT2XQIrQXUAgEqLKN7SFuLk
IKjeqWzhT/MEb20zt+HFiYz3kCE+w9Mha7d4ardIwXzmGO8IL1WGFGbUftLa6fCh8nXGwgim26Ec
7PZ9LdG74wqqFfO5X3LTX1byYp8fY4VRW//IuAoOS6FM1wFAc1Li5VlPDg4UwV9VOTLg0+3+m5QY
b0Vy3QdKgxFWkfQTy5WYBD5k7M558tBPp8hhPKXlPiCZg2In9yT2IJMjOW8TZMt1OfQH0+qQRi1M
KIdsuFfVqTvppVKzYcM3xZFp3kY1J+tsRimEU+YjPMR5RkbN/C1aluy5jBl2DjwijDmC1FZicarz
M9lD5yJkRmiD5Znn/GU0AgnhmCew4ClCr342I3Q2+PmyKMc5a5urJLa/5UH6OGqR7kMLRLyfWCDr
kzlOIzeXEZjnluKvyNvabcao8Q145S42u+DEOg5cqe1A/6jAl7ng4RjQDZnYDtnylhBXzfShDor9
OIIBRa4IqVO2R7adTNI79blknu32ZMc3eqWclWb5xAcYXlvY7PwwYhDQhDMTrBwKX83DfZLcyQmD
8l2OdWCH2dNmFYFYrA5KbIQNNvs8THm2xrnpVs5KkFyd9KXW3LQZUHCmkrup6D7YKl1rOTfGYjzO
i3oshH7QZJz6c56/aZZ4aqLuJVQqnWjYed7Ys4mh2BzjfZGPmhsKdpKl0qsnwtigV1X8XqO2EPtZ
5CjSJ9JxUsIYIT7Y9TntGJUEfYuasUaxYyjRVSCX5EI4tHzsMtX5NkboVJwcQhAGXOoxluX20dKb
6KMNZHuTgKOATwV7gcGG0N4oBp1TCBTnyP+h6UM+GR0QTrWfCQm6z2qtBxcNeljkjiW9NMAEea0l
AiGFQHUU4C25xJlYt7qmwpdmpdK5d4YI5zUlB5UaboBzgasCxcKMNY18yeKQEY1+C0hkOjgmW+XO
yKpjp7b2obNQNY4ho5xOb5fcgw9d75c2Tt/pwpdfwVQEe3BNHtrq4kP2qvkshN68Q04ubgcnHA/9
EpmXcQrHc97qC20cWNg8VYZzn4dLuBmVqjwZhuFctRWxUvPS2RrIXbLJru25Qec6i/mxIoP+FuzV
cDaSGZ94OH6krYl6BM3O+JVJ7Wz2RXS/VIgD3RpIN7EaexU9BHM8hxR2BclT1X3Uhvjsu756R/T0
bkzVjSJs4mErPwLVsktqBQdZPtDk6D2gyPatGDm7UHn4lRP14AKZLed6sG/Ufnq2JvXYAYW9XYpn
c/35ahlyt+/p6bNThYKFk6l9pDVejtSCe6B8Pljfs6oYL+vKI97MMQkQ7epDlMNYe7b+Nluz2HV6
/clXorFiwKsUhL2f6Z2rVPZ+HiUV65h6Rdo1WzkhL2ChVU9b8JpL0d0Ew7LXYG8ARW9WAZcLUWDT
Kw+BqE4y3xmYdThpV8WF/i0Lut7tVMctWzYF01bFZ4iCVR5tuLlLqj5Te8YMZfIYuqfC9HccDv0I
nD/UTvG0bCtDP42R5ZHgPVbPKDfBb4EFQMUgGXdZkm4f56DRf/RjQbBU2iEjVR5qjhKcKKNkO4xx
POPtDf1Z4t1J6MOgvIWJBeKlcWvjPYKtVfbRPhRFtJdmZe5bOCvYd9wEHo+rF4U8EEGG8Zu11Kau
9qHW7xftnhoJgzDNwPCrktL2zMReINTaKJywAwOzEJD4qBNGGAe3vd7sjAYfZQTDkGQBb1gQW5qc
5F3OOyliEzRH5cZD5CcOmaFWiUIAY5piMbjRN7G4C8H7Olql+ub6pFmWXTY/WBxofXJD73rKBPfc
8JBFMbvEL2aUJntpPdtVUIq8IEquqbhxEN4rU235IFQIfVSV20i23lIt9nnChT2FWNwpqr/guhZu
ZbLTNEbtuinUEwfI30QdGd/TJX8IjFkLGTbxBuAcm8AY4qr/+CxXLTUa2Oanhxh8w1DGlE6AsvQg
82qOjqoxnoqCTAUDATQrpIqFg9/p9oucWwwo046KcdsOJgFfahkeunGXdZiM87xIr6MSIK/OrqYK
a08N5tIbyXC7qIZUb3s2WpyK+jc45Df1AiuvTNSXwFmRXoIdkVT3KHoAGen1lqH0Y6LYsUt/yD0V
NTBKDXRUDtBHoevDHchTTEOW7SYqTeck7Wv0atIftaB8ajq9irnqilfZKlhIkvI4a9EDKqJmayTD
szIgloyTI9tulIdS3qsLGzDHDqMzjK+zM+nYrtChBxFgSkiAGzTwR7VXtrY62qisGfFXOINcNNwz
I7f+kWfXKswHGVbmgXrPtYKNvAB0CS8ENYC9ndePznSEOf7EfsMASDw4lxFVwaZWJ5Q+bcaZQN/V
cBT1SvSKoPMKlvcmchqPeOtiM83OdYPvFcHNowCIGvVMmqRWQx/Yle2HKZmHLUoc7MEbloe+rCov
FICsp9bBoYDYAKXYMHc3cSq/0mQmycYwYYbOSHXgujOE16FgmpJNQ9/vq4JHYTJqj+jTdo1ovykB
8NK2Lnlz2Rsofib5tQ3yD/ALUAEv72XEN0U93JhhfmX04QsMWbEbWqNhsoEevmmZ3iErvG+ajkSt
uL5uUfdtbIE6n4Mj9EUb3EpjYW6n8wOl+WSpXCAOxnlfxLn91PVm68s5eZOlkKBFzYoJ8QwLuaLo
XbTO45snwYIQR0R/UqJ0NUy3HosXoxreq9bSH9Ebf5uEWm/hKdI3M2Qpht636b03zNk5VTTWcvJq
FnI3KsgrajH5RX1IrPoDzT8imPkuU9cdOEUcBj0oopHG8BjhQR6q7ATiU6QWSO0DgQhxvASKvGtF
3zGeUo6QMa9FwLqv7LgGmGyIoZP0/znYufiyJCrI63j0xERqfSaf5BJfJs080x64ysADa0qe7aI5
teq9dIpDOH2Gkbxi/e1WmMSyAeu74WHJhnFEAMfiGUNzsAO682z2K4SvscQDGkWso+5Deoly1P0C
cIWhsFZAgTFZL1pfeJjMfFmTkdMLt2WIb+ZXZefb9OaLelCy6S6tnSeb9IBVWBmWtzALYIXvdOPL
At5KeqJUzraRbDB9aXp6TW1whfbRN6PrlTfXN7t5GGlfFl8snsCSJ6a3sN0hP9rUCGj7+iathm2J
zXup3wwSMPXoveo/FSjgPRQ7Ujis5LNTUN+rt0ibmq72FMaiQt6COfCmCgOqUu3xk43hJ0p7t4l+
nRao6PG26j6xstAaeEsObkkOW7s64rL/bhh0VH8kI6ji4oFPppvddZ5z/qidRxIOsiLprs8NqZm+
4nDXvWWk8jHAwct/7AJ82inDpunC3AofSs6T+7oqkd9nfMMIEZtSMiyPrnEzlFKcdJ6bAFzw4+nH
WDieQv2VUNCnuFicId/icHOhTFLS3Wn1h5EvYPhWLuxOWfh7sNfZmB7lwB69sP0ZdLM03Y7EQKML
PKjnqHqZrzE0z7Ei16xoZbsnyth1agj5yZZK+WLUxPqE9xRh/mDbrL2q3SikN2nMuOthW80DSUwh
uJuXXF3IbvAXB0wkV2BGHkI/jfsZS4sas49tqMzlfDLl+xA2EM+UTc+UZ1jsY1hy0+9q0TyZeFzs
Qj/LJL0R6oAlx9gYjILyBgd9cyL+idsKGSqal2XQ/SVh3Gxe9NJB6tFcYQ48gjL1TJNdKI5MWz8X
kB9N/SaRb6qKKyJXPeDud9Aezk7zPhY3YUFkSfhBCuY2Hc/x1HrF5HiGAN06Bji1r7us30kstQyp
oBbmfHlIW8i2qI3M2TFDIXRMgzRYNdU1oDcfsI3Y5Wl8VzT2XdSlD3GQsB41VjQAmoS9CBlC5x0G
Vi2at+kwnEcEycibqU1niqApL5/yJvwVleAZLcFyjLPxftLhsQZqp7FsTvNjNaz+94cZZLAmh1to
lbpj7hQ9tD1ErqcS0NjU2TsmjlzZ1AqDkn0FCydNwpvsYrb5ZmLrTyoWFz9AxfYfrQmFwEqt9FAH
TcNI0y7PGaKnl7qGghQmydqL5QpUAj3LeOk63LKncQ5AYbRbjUn6W6oG9imtDUa2mdn9NoJjIsZc
60+mKOr3xMZ/lB/McMCUmTgqTEvnWamuAX0/TnSqelLyuZDhocITnXujVU8XesMOaotq8y/76his
/Qnq9flQNWK4zVQgi3yqmMNr7WmwoannfO1zgu8tj712P8X3Rij53hQpa38UrJ0ScvjoBuSyvJ7W
PopQb1qqqk6Vi0K2DiyWqf20lQTaHtstzC12w/ahaZ1TnCf6W2tRqW40VbfORFx3NzDcoo8UreVR
Q9qwMRAJkMHUNMqtQZbPt3Dp5GPfKcmlykERQ0bj9lX7h1TQoqVV3pxtMxdE2tBbLmuXuUR6uw0I
JQ9pYRjtDxOrdwYHCxoxZ+w/urQc7gvNedZziVRX53it9BfiQxwyCsLbtCPGzgBIUGTD+2Iyktfb
CqFYia7LQlW8hLQ5eeLD3WNwAa1S9OtyraHdjdU1NV5GnKJd4bH/f56yhueSNrykkLa4OJklJwdM
sf1LNLdD6TaIJ/xlwg29gTDmHCFJqNbG4qJNfcRf7IVX9rEfIQTiMHVqp73LuZzu27WlK9fmDhHe
/GitDV/5vfebvveBzdoSoi51rsZoKeErrR0jYubhHK1tZLY2lMPaWnZrk9mv7SbapOJ2WVtQdW1G
IbAUHwP9Kc70YJ+vLeu8Nq/a2sb+9SCMsebP00iLESADTpMYX2muf/7DNBKTYTk7QmSHoByhKRnO
y2jnsd9U+gFygOXlJaaKTpiPf/2yfzJ9+8PL/nTLKCYLpLmeswMSNXRuBnWVmrYapnT77q9f6U+G
nD++kvVT3GuvQkFAxZIdomj8BkFxh26TmLDF+gRx9DefSv1j6Op6EkjLxtW+fpeMOVcD8Y/f5j9O
qqhO+hMbQbSA69mjr6dQt55HjMYdsjrGcMsWJNsCJsrRPaxHGHZMdZeu55oYJeao71/Dv2TTfihz
/vfz7P/H0f9//dMNwR9+avdVXr/TvP38V/0vXCMws//helnXFL+vH9YP8J//fv01/tvb13v2Xnz+
uEz4/l/9tk1QMEn/ovKctmxN1y1prk7q39cJpvGLbem2atqObjBK5ir/fZ2gSOcXSeIgywKpWsx9
VP6r3/cJiiF/AQkhWEAYAoCeI/61bNZ1Uv2Pxw9mcVXXACLSA9OoavLnx49EezoPRYLxyJrsrRGG
yNVxoGPUqhQXVZR8MdsOEwoRjMOZeb91ocOO3sfOgJRtOGn/+sM3+CcPxD/e2+v7AfCDIWu9Dywp
1k3KjzcBsR2BOpLc9KrmCN5GUpOONDSIAlJp/BYl/E+fvev99IePLjXDErotDfYzvN5PGwxwesw2
rSl5q4Id++Yltze2SROAum1Nj2nQ0hA1+Ncf709fE0CLwwuzS9V/Whx0hoPhzOY1af435S52Fzfx
kd1s//pl1PW9/4/P9sPrrCuVH05mwxqGsQ/pELvt5BHKdQz9+vAuNopX/c0nWq/Fv3ypn1ZStaWC
uYp5KWtDW7wxXZRSG+HF7kft7ccNeAz/735z1s8fz+Sj8R1aFtWT4Ab66Wtk/GkGLNHlt56Aznbt
AOQBmaNeeWaBZxG/QEP+IH4Nww/USkGcbJYlKj64NY5LJq1NQzcp4eJWGvZCGHNFReCKwYIf60ql
YVvFSMlQXI45cYAt2bm4ra2OZldJ0xvS8chvXcbShs1L4NWmraYV8jmrEDYJL1RqNGOG+RrAyNsv
Fj7WTUcw5oKKjGK2jZdBc3tuICI6AzijlP9tT9bCZKkfFWrCYkM/3n1C0TV1YP2L1vgTmLd0g6I7
eSBmAUpyP2YQIOnk7YdpNlWEQ2Mx6/tiiVMb+iLxixttNBCyxYG2OG5eBfR0CRoMZBslFhYswziY
wKUUSXvSahWJm0ZU/VXrgORxOwVdvDfkop5ciuvKoAmLSYIC3SbPYwJwbRNPJDKdlpxpvuvoOvSc
sO9gtZk6jLC/vpj/+Fw0bH7Z6wmpr5nwPCC19cj44Vp2/h9nZ7bctg6s6xc6rCJIgiBvNXmOhzh2
rBuWHCec55lPfz567aoTST5SZddal0kggECj0f0PgeuGkt7VeyCm5qISiKJjq6xdnB7lMPDYwhA0
brmAGYlu7sGJ4W3ZxIXu6e+FKtCXCbC2BQGFNU1Fter0UEen83MsYhy8bCYmzYObPqViArM1Ee/Q
N+DsdEFhUnrsRMZLtdYTsANU+r+HQxA+243r/U6KqAIU4DrxtkVn2Vqf/j1fTN1mibHLcjEQ1+XB
z6lhRxGSR6ae+fZGCq3HSQMHiwo27vXpofbj39wt5hLkM9IvVsKgNb7/LQPHi3yjzdI3omOyiUNU
WtvIiTFuABpoefhjKnvAnlPP6Y54evrj9PD7M52HnwfWoUFwKVP0PQj501i1tRCp+YbrKmqVrlMt
cuA+axkj2nd6qP1d+zmUDb7IMU1U9EELHMzUoY0XRMKwwE635kNPIXfjdGjunR5lP/j+N8q8Zbm+
8GahhL2/nrVvIq/bFPZbXgbAfZRd3Rn40CyhAI8o9lra6+nx/pN2+X83CyPy3XgqKHr+tk6uerBZ
msLBYTaX5q4LI0TTxeT4F/Bk4QiHTdVlt1Y3E/bQO22BPmZ4IK4nJ8LbxKdY6874R7O8SDHNgPkk
VFptOlgg7wZmv+aic5oImooUQYysQzNxd0Ve9j4Ai4hXqGeDnOI5Y37IpAKW21AE9O8sTwsQp7S4
vH1BxIQr2kYfk196LQISfomymNLM6iIYpRjXY9eAHQsjE+Qp3mcFtEZLo8Zm9sNL4SVRCdQpUBAl
Ks37VuFYENMjC2JnM1kqcZ/TTlG/KROU6zCqQcRwynA5gkpgan2xtmgzfkTmlBWkE6nqrjITla4F
VhnNfZ9HBdLUQDbnGtMo9Y3bjsJFKsIyXwarcH7kgc8fjlpEKPAO0v1u6dsF7HZ3gjjDDSuGS6n8
MALV7rkWWKN6gBxCyYVGQW6oCU9IuAmXZkaW9xAUkx9fJgI1v40Xyu6erdjRAYJ+GF+WdFGo+IWo
ZZg9MsoXaJ6kkjOAKvmShz1i32ahV95q0IteXhSQYIDxGz7+6znKPuLBzcIWqntEReUCfGqPJaA5
CEyqfSvGOJHvgjMZDoX+OlCO/6dWyKUslKtz6yJKWK1RQfRdDrqNlG2kpyVqCK2jY+uDtE6zgvAy
JDMB1L1Fmtx/mWy8A+I4xdA4yAx6WlTUkdX0OevPk/T7lxRBtAQUdSUfM98FqxthPQdqokcIHlcO
Zb12cF4QpwAttxoj0LwLPWkjtPgGCN2rpGrLjVl2VfKI4RvapJntqfoqCdyoW00qoYrmmG7aXqDa
Fby0yFS+VhN1tXh0ffMaVg4owsGKITMmde6su7bXPrBbQlO4NHHwoGKfuz+myqACm0Zou3o4mvhL
d6iRC0i1IuBajczgBXwvLQ45tGhgqNSIHzQsgdtlq+ti06aB1qzbECilb9bTi201DY25ps0Jmrg+
0iXDGmPTAmIFhotGiovIgG3XFOHqobtK+KmPvVfPjQDd6JaUGNCv0KRrYD039uKhyHQq0TSMMT+y
KxsPCcCLEU082xVbUikn/EBjJ3aoGPrBvd9m2g9Z14I7Sx/j/jYzwD7e6pR+mxtqQD0SN/WINkRG
ceAGqCGUZ4ygh3iTugoALWr6wB6yOuqffRv85dptBusu7XUkz7zafSu0WQwBEFb8M69cdmlslugi
G5OnPZXYGJK8NDpqZdQU8cTMMhDnope/hWW7f8wIAEadehH6b7LyjatKm/gLdL7t6NKHvIHCmuZG
T1OcSBo0yrJmt0+ozRR4IBxmOcILZlICsuHHY+QB9MlHdL63CsxFqvrOAjaI7IbCvYXULCk/VArv
ZR05MnnG396l9kkzcE006x7NqvXeSsdDICX1KuORMn740pVp+0wFKh9gtPvdE4SKaBs0vWQquM8C
3LXz4DsOizSRQmCOnEgdjK6UMcp46CJ1dw7OAkgtaT34lLHDxX3RZl0F0bWz6l9dP8BcQNBWh5kd
S/VexPiTIto3ataiq8F2LEavrv8o1fWrEisdb5VOWgLIRmu+h1YH+LjAS+rBE5lFbRvACywKmeF4
0ULpoHCu+BJZIupHMx/x7lVYMyM3JOnxLjKt8z9GOFg5ATFTLnItmCAvfdzLsEAhhD2ARvC7FQx0
/aevI64CgYL2opbGdssDD6j3MgmGdPymfKyILgUEOW+BNBLGTannG5eyJ++7ddOhJkU1UFxBlkW5
cKADHgTI05g5xo8mp34JVaKAyI0gnwRdmtuviPA3eA5jh42uRdWC9TbTtlhqMdKZC/h0yRuka+uH
VHKGP2hVgrFQIqDUlWHmvjUe0nhrENiwTevIxQ+v6YFfLChLA77GtgKjxtxHjR3HLA1Z3ZoCHRoh
Hp0HRDUbVLngPnerToPBgMwFCgWrEOplRhe0UHAO28jFrXII8DA2JtHTBhmLbN0XRvRjjPh31xl6
lB+JyLnZQdIg4WK3qQEGwu9b9hFqqc3KMhq40BzZcBaHtGlZBZM7+9OnWSqXnQ2klJZeot+aRQMF
NtNA5QC0Sq/6FnjUwjOrytgkgSqcKzNPO4KmGwE11wfBps4oAdCwKxRGPoOhbFr5vpPaCxwOwFhE
mu3CzO5G2hVa7P/C2p0nj1cEDfJWRfiE/Wv4HEs9AJcQetUtRY0Cz4u2nXOwiZbAJiI1gjpQ1VgM
TOji0v/WIqiX0KjvzTjJQ46VUH8oVkw4UVie2hqxVtO2aaqJlouFE3OfjsN3uEfdD2foCgwMNYTG
VwVY5XsVWvZHRhoBwcAXyEhVSL1CNKztX/XkTX/gFCMFi0XntE5spL6QX6QyvcI6npecHzjDs57i
woB1XMmjS9Zu5y/qfizowRpV0l/5pTZeTkbnbEea+AW0v7h/TsIScSxmIfUlUYRXagVO7gH+n/XL
l7aN/7aX8dbDpaHGUGKs75vs0x23C5NgDTrfex/KAV4tTKtSX6KqigITktvNMkRH9UNTSfMBQBp3
HN5PyEXFcrzxk8hCI+IxsxIdPazSc7JNzRPkte61ivt1UpG8aAw1JMup07C3hcOo7hBbCoK1pONf
ohBt5rcIAuEVp02trxEjZtsZM5b2e57leLuHDnwfoEheiU27VbM3wsHfxlYW/uiDPo1BY4/1U23r
Vol/iZ43K27MYNsEWfwWlbPlsR7b6Y5kKfqVgiYicOXtYCwzGhgPEoGBYl2ijBhv8inj0YPNqfsq
Ir15gHUyBNBErMhahqheY2Ve97eTEb64KNCjteWHL5D3YQv1eTNViAxWQG6EZ1rbMsnibln6uRts
sIhtn8bMAfsykHUCQR+gN/HnHCKBzzmB/yoGSD6A0psGonIU3mFzholkOgNv1+UAqZmgRpiCHuDZ
C0eYCOZ0GiILVg17eI3izkClZSiiZs2uRWg+oANzmY7wA9iJ3t1kC/ifHI3mu1FmpJFykETBEJKd
7wXIIAgZbXG8brmkRTpYqyLtkDVuoDu9WpzTeGkaaO5zNonARjRGt2bighGbGuFAO4x6hMZkgsFR
iR+MvrIHTBiwKfCTjVfVk1iWTZJ690Yep7tCz2e43dBhJobvmANve4LuvQiQNhreYUT61B3SHhlw
JEogMrQX2PykkGCQajTJGNDiBe7Tuq9BVuYPuIw3d7EI50bLrOaCqgnA/63v17ALUbS2bzMrU8Am
9DLYeIPR98+o6BUG5jI5LW1Bu+meXh+RlQpEdDnHFazb2gKlINnkPbS9KImfow7N/kUDJCy/aI2S
8KH3sKCWCVgdlFoDAGgbXRsVMMExAUNnIoodcbVTKnc6Ioku9Ed7GrAn0KsO7qyHe/nVWKY0g9op
C60bA+AMmh9wxGe7o0K1Zf3Y6FkMHbGAvb/RtJw6DjAG4hTqrN6vMG61cMnD3ESNy0K6zqgQzr00
GlXf40ljNFcWkGXa75ZO6QTUJ7ZwwhoNWtoazNtVMNHhw1dnrB8oTWEzBG4ivoEVKn6meer+0gvC
wVL4ObxuWrIxHvI6OQgy+MrF0i5JIdQoK2thiIZxd+cHkmvBq0PYrQYKUghzgLlDRSjrNwOqXGTq
VVXQS3Z4Di9kmmv3TaNPkK7oT+rcJE734UR9kJAA8ACjYoRZ+6XdRP3CcxPU4rKijpELosoIXAQx
tq2o2mDn+XpxhfhEZG/KroyeHL8FCxxPIeGy4f3yUHZ0xHE7QJN2qdxR/XYbz0LIMsuiV15+3j1p
DEi00SiqSyvKrJXRIqML5s/A29j3Tf3dhVp9ORZV/FRy1NZyEOQ5Dk/jJzaF827jFI1L2krPnqyB
XbaIHNv5wSs2AZ8OOa+/4TJud0ZmzGTx0evugdfWWMyD6AmRiUryF4OQ5t2NjTerf1idluKGFfS+
v4Jq6r/QZQmr2w4BO4zou3lig53UASiR1rhHhE3lN6OUXbgssHd50yi3uQuPFzKqaJMMrn0NevGK
AJR/tBXSL4uiCCXWuV0PL66gDA8icfBdDxkQ2b0G1DHeDfTTSZ95w9L0b1t5HYbB+MpGACOHV4Fp
XXRGnj1ngurRKggiqHlBZLKqPiJTjyl2ks92MSsjw7RXN7XrA2jwmip9nEI9+c6rNEUdqddhutqJ
9oqHGeew8WN4w4rXjpYX2VYCh3rv9aR/QdAYg/WC1/Etst9F/tA5LTrBSC1rVUl1FU4pkgDTs9V1
6fvIwcFifLTlG5r9bbNxPchlfP4GehomJX797g919mv0lOtdw3rw9BtdM8weSzvLwgfLjeKf/Ijq
NdU6+3sEqOUJVQwCEaZ73W1samBLMoV1LJRhm6K9AmH3mNYmKK4hDRx8oSoR2leBCgHq5agg1tBI
Z3cChPEWrjWNv/IufNcRwfchAZrRDZgNm9wgc5AJiogmi8wBKrPAP6+2QOqDq65wi4eanvvuphE6
mHTaKoG7BICMAn4R4IDJbTZiU5vFvc8bH+n1nzUlGqr8PS67d3YY2OiCxEbQ3Fr4ngGqiGIqX5BK
h9dIma32w6idNLsbWb1ZkHyq05tgxoLOqlNSYdFUdU9qqGaqaGr39VWXmp3x6k+BQGQfWo+9wHQp
AwFP3/pPmHUmBnz02/F+0xTgzjGoETAoHMvur6SHP4flUVyFkKbnPyyHTtCDz6JdYvpYVFc04XX+
SuGA5wYhom60EF31dVBV2bXMC0yw9AyhK9wJwy7eYM+KCPqUD15BpuQUCnslJDhRA47g1uZGhJy4
gL6GdN9ggm7pS9OEtJ8NegbNz3Lj7aRlZbWMUmuUK2ScqvAqdEpEYH0kVssbN/K8+DsFiMx6CUGd
VDSclZou+S6q3wD44osjQTzfb5ERIO5mxrjz4oohloOeds+FIcyfvI8QmSvllLwEpmGR5Ol0Vjde
wRPHRajDQYOKCuEqxgTmLhl02PDeVJfphQoGZFtdf6RpkJD1zZlFnn+PsUp47dhWeA8gA077A+Ip
R6EI8xpea8w724NeAAi4bK0Srf9w/JFJQQF+oCzzGNE4zBa6VpR4jVsgqb2ETXGjXHd+X5pxKm+M
xCvMRR1n8qdjVfj59Z3Mn1Mc0SRItxSpg/9Dzd2QRdqab61t578LNxyR/tQxMDxd/DsqaSphW9B9
qFrqcxl3Lkb+VYifpqEcm2l038LERjN89J11nogzgxxVND8HoU5LQ1wQ4Q7qpkiZUKChovo2tMig
dI7pXeYSHJwycvLVNhrOFL/3MQyf9UwKTSwQhCqUtg8rqIMKm8bpQdJObg29kPycx12o31ECzTZe
h6WWE44bbZiiM12A44kakvYVXSzuJ9M+ZDUhxI/6MUSKrasaKJYjBprIWfBMSCcP0mnbPP7j1+Ou
M2BPKZu2mWLg/a8nS4FECrVYxMMCLPRiOM56XJdnlvOowr43CiiG/VFULtHuMpFWClItvzFy7js7
mC0HoEyfwU4dbUfa5+wQ0hFdmGyXAxFyrWtIulEo2zZ5BwKIJt09bh/t8+llO56QshSADNyAGUXA
39vb9NR/Gm+YkmyraxzVgEciz8PgvaUMe6aW/9V8/h7p4HgNQ+lKV8+yLcD95sqkaLcy3eLP6ekc
7boZc6DbcysNFXdoP/vTKXvd0dEZz7ZJ78ebCofie983yjeUoM1vvTNpV6fHO0S1cKrQiVcCSqUh
aLPLg69U40xTNVNZb0e0nd7gHyHGVMWa/J5WYbLC4qu4zAb/2Uua4UGH3bDRKhN6A1AJ+3GyMSmT
Xl/+HKxGP9OK+uLDKuh3/Di8+AzAd/srgYJ5BUoqrreSqHlRC9pObS21q6lof51egy8+rMJ111KS
+5L/D7ZQRdOC63Iot02PIrLKjXhFUd87E0++mo+yJSdczFAOd/4Vf0XnpBFF0SMivo0SpF6QFvyY
Ei1dgo3PzowkDP6pvR6Qo+i5ECvZQ5bNAdwfauDJpnq/rrd4onrrtAVST20drwwbEpJWev1lmUzB
Xa2h6ZZUgDjtpi/uJlEbv2Xn+2figHHUVAQHQ3WXL0lzisg2/9y/Zj4U1tSCjuy3cENBj3uA/cD5
BninJiQHGCHy/DHWnlGqy7CkC7Gy67pwN1Aq/Ie+y62ftteUxhJZ8MhdwEUYUKjkyQ9F0HXHq8yI
rGoZI2OEFy0WnpcFAhh3msr8j8RMtXtH9gVqNGaW/NBMPA0WCEzNqidQ9R8R3lH3GtZI07/GivmW
1AFB8A1grxzGPhjneAdNtvMWpqG4zaNBvJpUJjanN+7R3TgvLLcwMBlBtPjErv61sIXbwIfsFS2z
IgghOpFbtWSOm4axV4Ejg58M2uxolE1nRv5iM7PHDNgrnBmdTvH+J1W4GEk7QDQGJ7lyS3Zb3nW2
SDdWKevV6Ul+MZQ7N2ppRgO6QtfgYCgT71MsdJttIlNzoelkyanK0PepsjOTmkPd/rFxyJsU8Ckc
wwyhHxybAi1wKOfZtO0rsKNoSKzJe4d1LPrfNhJIlxhWnTmpR3NzQZDhADG7hYDDtQ+SqbDF7Th3
zGbrI0Oay0R8J6tGZTIJ6u//uIqMxBF05smBovhE7Py1VTrHgCZS+t3WaSko4cuDjddooVVkKO/M
BzsOP4w1p6GKNJT47RxEOjVSK/Qw+Nii4z/da03uPUDIHhBixg0TRYtgXZTa/NZo3mCJJz+1BBqP
FgYSPY7Bfjk98QN2Ogkkv0ZJACM8bU3QsPb+/hmTFPvrsOi2EQ/LRecq+3JAFwzPBTpHVCgcbKhH
aA6isp9UV2DAEXXypYKWQL3FvYjQbH87/ZO++uozTgZM+ZxdfjLe/voWQLnR5ujN2WdSD2+tNMZy
qpWYk/ooEJ0e6hC+Ps9eGgafHqOUeS0ObtHMLvoOluaw1ZQ9IlqF1wZOWJmLGeZUq/HedR0eXE5r
DC+O21IrMBMJuUDmAACSJu2/aaqCJVcbKBQsVJeAwNJVnf2xgs8CJjWEa2p5PG4rFurdpkjyInpN
e0miQH8+PZd52+wdz3kqqMqRtGKsQ86y/yGNofNwIDGHbT9lqExHHRwSx8vO3Fbii68zY3504Ew8
s4+iQEJnVoxpNm4zAe1cK5UNKwE1mxKdkafAtJ0lBAm1wLBYfFNRWD1MrcWKjUOzHmvH3yhUa2Ga
2NYlb77h8vQazJv1cA1MNb9GDNo4SFnsr4EwqhhzlWjcDkK2CzKkdHYre4OK7j0EXZ//6zXGkluA
4h1WYjY7OkgOcaCqZhjBuKVfQb/TGyIoWkNxJu5+MSngMRS4uMswHT2Mu5AOPT00immr2fpccp1N
BcYQUL8+aVgmiP/FrMiOkMVARcRVhIX9RTRaDYAJBpPb3ta1a83AeVg4Rrw+/am+2K6uIK/kWnaJ
uuZB1pMWWG9ofjVuy3Hi4ySd9o7HsXHmC82uUQc7wpYY/OEfRXSfv9T+ZAZp9E6J+8PWi1R13ZZy
eHYwLqaka9FGSqnaXUAcSq8EIj1oIVreNqdqinmamdyGMiupdpExjBTL7jBvQpDXCUn2XXHTxrQ7
sz7Kzmzh43UhCVbIrAvd4j918INtjDQzTxNiC/8BuluJVmaGu+WZY3x8ihmFeGdB3UGlXR4kKJXm
mCiaeWIbYaJ8EXVQd8YKJxq36c0zEzrevoDmCE3WfM1wJOef8lc4j3SzcSOjkFtHUuEflWUsO1XZ
d65VDtf0483V6Y11lKawZxlKtzkwhILPF91f4+GMhBRUobtb5i0uVCw7pF0i20ZddCqxLmrD8aKg
KvXz9LBfXKSou/CaoLTEZWIeoiINmVDKrhptCxzLuCQqNNq3orQH7yZnd39DY86/y0fkgB8dYLKY
p8tA/vSMtIyWk62529qiG74UcKj/h//w/0WKH2+p+ZfNhZqZRQ0yf/8LBMhq564hvW0DYOU7Rzv4
kSp8Qk8vwBfrbnGJktVLQTH+M+35a93xJjQ8rYm0bdyLeK3DUluhZV/SFESp7FtohxiJYEV85oB/
MSpbiy/J9Q1M8RD3KkrT87OS9g0vGA3el7B+Y3ZjvEVJE1xglS7XqFzGt6enerylAUXaSHvwqkCx
3zlY0HosJzdxp3SHAlx/5UZYVtVJRYW+zoOLCG76y+nxvviALoQakJ8z2J8Puf8BS0PTu6gcsh17
jBSRe+0ON1V1JiYcj+Jywcy1DiUVV7u5PwrtxtKokMbb2XL6cCOrXqFHd+4yOww8vO9tHrkcTgqk
LkSh/UHoWhkFOCq5Kzx1R2Cyb1QwIWCI7+fFvy3aTORD3giCCnwFVCzn6f61HzOTV2VBnrpLG6e8
kWB6l4Pve/enRzHmH/x3yjEPw+7joUeYo0J5EN6QfwCUhnTRbsJ3DkRm7xr9VWF0UXiLB4q8RT40
uqM3gdRun5g40RcO0JmVKztZIdtKj3/qG2ODBZSJZHYiMhO4DYJAgyui4iIL9RpjVax6opWWi+7R
nRz3pdI1nJr1tMKBxK3w9DlzqA739+ec2NecFiHEMcC7i/OWtzVL14u11ic5Ijx9ed1M1j3YBP9M
4DjcdwejWQe7G0im62VYLu/aRiSY6jZylSsvPjOno403f6f5GiLnsAgVBxuPXKMR+K/hEBzF2hLj
5xap7bLaJH33+/SWOB6JzHPGh88cJ+ryB5nN7BA7TWMZ7HyMTZHLsXnQFTzLJ8gGq38eCt026FdQ
b6mjHN516MqDiE2GEH2cwbhJ8EmBcN/Ia6K7feYrHT1bSQThMMBc4SYn9B2Ghz7i1d1lFjJCjZbD
ELHQaQDTD7gY5u9KWrDGyWYKfWGNmfe7M3Gmwiqnvw3GIO8WEd2kM4nF8b7Z/0EHB1zzazuulR7v
QPbQDhSpdokWN6nd6TX+ahhrjlUUnVHUU/MN9FccqYSTdlVhxrsQEcxV5ab6g2P2+fvpUQ7zVFbX
lki4UAQkeeDtezBKHgJS65t8p3d4bcpEn/WDreEGSDw21ymuAbXpButpLKDyI0RzprtyfOJJjykC
zHRYByGZg6xTWWB0AQbmO3pv6hYJMHUVpbjvtWGE7VockD2dnu8Xq7o34EHZyoOsDOzPyXdN3KYX
to+uXOt03ZktcpSUsazUVCEcMifimX2wrNIeQNV7ebEL4iL4mWueBy4OQ3c5inZdJMCwAmHR0GeP
the+jdFAZEsXAw6XmudEzKeiJs8J8H2x2ApCkDL+Y0dKY/9bRzVgL3wfq50F6Ps20ZR8cYADAlxM
xF3b+PJM6PtiPEdx8cJKZHMJ9yD0xQkWFRHPxh0oyAnHH9U/lKUa4Mdn+h1+MO7m9Lc15lLD/p1o
06eh28StCOhAHQyIw0quTGCoO09VQm6iFNmbRVg3wKGazgl+4TLmvLiTrn008QB9Hbj2ZVDXCRS8
3kvRWGKnrkruzCtJemzjA9m7+qqEp6Uv2jyWaHPwhzdVkaFBaA2O+mM3AELOLNsXW5TmDwVBTj8s
y8M2gTVIDXewut65SYuZ4uTUN7lAevj0Yh2PwtsUkJ1BpkLLWB6Ubdqwp8URTMibpfWw9rVQv8xL
nHL/F6O4HAJDx/wE5tb+lkOqwm4ssHw7e0ItWThxvALjbP7roYYhbMB8dej0WTAiDr57TbgPQzOe
dilPvY0eTt4awGy4Pj2Xo1CJOPd83xEw51fezEn+OyDPTI5KD9x2R/tGQzEOl8SYulwk1p7fVHeR
OehXQPR6bJTphMMydJMzmfLRgeIXgACFHTXnR2zw/V+QTiPvHFPvdg1uojdI4YzAnztAVukAoGNG
tp+e8f4jhzuX/hD8etvgccyWPNyJImvbOrbLiSZk8QrIM0eafvZwiRJpXkqsVtdBOObnyFliTrz+
3zH+b1hiBmVYGIXH1TSgMMh3YOi3bUYzf0qxuzEhtnSgcmMc3MRyUiq8VsrXwPeaQaejoDk4ZHBR
lvxbQ+Xzp0hFOJm7kAgWfkacvy5hIwRYllnUwJrJwYy4y6alCCmEFYPb/lNj9XMo5sozHjarTkPj
4EA2AHWTrLJhjsCguchhuoAECjzEnJxzD/ODQPk5Fq8DdjOvSRex3jk4/DUt09PSBCkOfetiJ4dU
/TTGDzn2M8iUCXB4697wq+cuAue2ItdzJTDjzjeXI446t7o5eciygm67BD0IX8X0C928QQGkvM+k
6yFg6cf+NbglPPEETf9Fxu56dqyy/nF6e+4fyP9mQVyBhW9SNUTpen8WY2hXA20TtqctagV9oxH3
lqibZTn049M09PotnJnyPUUm+m6MVHbmDbafcP/P+CjsckyIPvTb9scPx1pLbHOatp2wa4wtgbeF
JEswP6r8TLT+ciguN0Hhks92mNt3KJU2WlPqWyuErd062nTlIpt95dYwQ06v6pxyHZw+LlHO+yys
AcbnYFXNxEAJRVcCa9IK/x9QVr/r2YS51jFiWsQUNZpSc69xV4j+qbzx33oqeMQu5UcCrHEQYPMi
Ul0OoWQ7JGX1K+LmWPOnrbkKGlxNSR2d68h/tapUNcz5WUGB+6h1kWcBfrcaRw5+5QqKknNd99hx
BVJUZ073fuie5zbTdrnUHaQaaPsc7pVOWBys0txaSBHby9gKEdNyy/InpHNoUxhjB6+nv+MBXfq/
IVHOoLBChs+6HgwJx7TxunDSt05UoQ/VORYOdHCtgqferfttNhSgqkPsOR47yyxuibnZrZL4C5T8
i2dukuNNZXBdoUFN54In3OENDZazI9+b675AOEJqERGJ2YTg8dJw4hASZpQ8h9UAsDMrjF+nF2I/
0/lch7lcxt05q2QcAZ4mLZ98uzHNre/43XUyIVGpY99yZvMe7yWQOjT0KERyTNH22Q8GiG9MAdRG
d2topbPUB9dAI6nb4doRn9lKxyMBvGHPEr1J5+ki7o9kDHXfEOuiHV1esRIRbjSy0tqVo4XNuXfM
8dqR8uoCo1EAKzOrdn+sgK582bpNvCt8N3uLB1pqQDWNte8DNa46P78TcN7WUHitF623LcJ+o2P5
kwEqhdayVPjpLkKtPJcJfbEGFogsZLZhcUsag/u/a9LKwtFalezQs45Wbo3rF/pc/oWB5uyZrfvV
EtBBMDm/4B2JN/tDAWweAin9dJfVQ3qhT1m+zgNLXJ3epMeplgTw5bq4E1AzBPK0PwoygIgbZHWx
64bEvK2o8dDX1Xv4OBKZ4WlQb8AcmtXpQb+YmuKBxiPNlBYiMvOp/SsNKBpMsGD9FOTNnbFsLAt/
xyz69xyKIicyVzMuhXB0GPpUoGvDMEYlb4DEW4ZBCaBA04xNFnvRmQT5s9G6f3lJXts6AD2dJJnY
tz8jGyBXW00tFWt9VtfN3Mb+5fhacGN68XDPTkd4jPweBc1ISAQUEpA4IaLeCuuy3gnsS57BdgzR
I9EQBOk7k3Y7es1PGtkv7JxMJbiFmlP9bAxBFW/0yBbXMtTxGLS1PiwgF6vaXLSDYldSCNb/ZBAs
nMUwJPLHQMkBnUpiDyyx+T20aJQJhQPg8U90e9u3tJD8RuAQCAoK/OuA2HYfbfspgRxHWbFyDdoO
V4BDtXeU3wprkRaFtdF1DOaXlBMQdSycssCPQmeaIRigFOnKrsf5sWqMm1rBV6dr4EUfCPYZEHIy
c3jo+4zaWe5V+bByagEls8nGCSXKqJIIXcJK0pFyj/UAopDue6sILrO2NOLGwLo0Sp4aPxj+5BJq
Nb0XD3L9oJJyJ9HdM5ZVozvvmdni1g7YPb+zM2cQiM4hjj3bD0fZqksiGK/ZhB8s6kETeqsG1Ag4
d6BCmnXqzAofEP6cl26o0nNVzC/SYDa9IrDRqKWmd5jAJQOWPvGQVTsbxh0WaiAtbmJz/B2mfvFQ
uDOpOdSGy1C0YDHQAeanWMVzZcl2gwZGsCpFE2/GVuZXFvH/aqoDZ11n1Bx8vRmueQBCziyw6UN5
wTpzCXxxdCkn67gpYJCkyAz3Nzom1+VghGO1y/qq4EFWAfq2c7E+HSC+CLMu9yaYC0qvqLsc5IJd
Uvb2ONTJrmyhuY4uXrXj1MEMwH3ofzEUN6g5C0pT+lcHyZ9vmfi46CYR3Z3UZWr79kokjXuFAtF4
pijxRaxFusuhKE8Deo5/+2uHhbyHdnWS7jQEtBcmrQ1uD7/KbjptKmcbJc99aophfPr3xfx8bYGT
oSJyGG3RyUCOSHnZrpWVscKsJKfH4Zk4bzjBmWTkONukoEu6yfagEw2KY3+Gwswid7DdbJebOKWr
CWpVEATxZW+1KNz3VbQ5PbUvnuy2jjAMkuBzL5an8v6AWtEmaKUnlJHp8K2xv8CtM+rDVW10FM10
5b1qSRysMZ3qry0L0zB8eOWZi3rejHuxn3KBYQF9tBxqNPQs93+D2Y6DRx2LzxrBWmroaN2ZqNp+
SzUR3uvK9jYpPxH57zFelyNaw6fX4GhX8WxnBXiesYFpRh+kJJaKcDuaUkElXdQ/2cS/hWXlG3g8
0VUBnOvS7ev8zHc+njJ3HVpetBvJr6nm7U85m5DX5B40MEKZ8usSYnG5QA4VVSk8dx/ipIdJX7fp
nSqreu1M9Tmk61EUYs7kDiw8o8/orP3xe0TLoROYxg5bw2Y1SguT7kmey0I/kd5/f1lyXGCCNLXY
zPAJDk9OT5EcYFgqd1Ria7Hws5DbGXqse5MXfoLzST1qycoCIvfTqiG4IRDiI6Oi8zzPsSSLm2+B
5thvjashXpCnFUyl1BxzAzZRJ2cHqV5/QnXEuWlzs73rMs9bN9BM6qWRQD/N6ZbOTCLvjxrj/JeX
TVSv7TrF9Y/dZi7rcoyCFUI94hJKdmEvAPNBh/HNbnrTjN4I4JZ78L6HMph+mejVAJdNjAnNXcTA
fqCxDUnCM9zkEuUq50qMXa1fCLtDyibjQvYXeu1ieqd7uUD5GPpTCV4I1vm6sQJ5izdkh5S2qIr7
PMf7dFFlmf5NayW/fogG89qXVvpriEMLBTI27jLNAliuU56WzQKiTbet4Z9duMpCzs8bUm08Fxrm
WLP/8eAJEWYNEKdctergWA4+9OJyGKzdVHlo3fsO7hdxnFs2iZiwr8hEAC+KPg8fvDp2uytoo9BM
S40kD2HqIA1Xo2+Ej6amqZfCoAa76AdlPY192H0TrEl7nSWuduZggTA+/NkW/BUKfxhUUbgmnO5v
bSQDRB8X0F5NONXQff8ve+fVJDeSdue/8sXcYwSfQIRWF0C57q5qwzZk8wbRFjbhE+7X66mZ1apZ
ZLA1ulOELmeXZBZcmvc95zkKZ2pb5q0fiNzLVllJeQQH7BFtYFqND7A5MnSSLbPqyc4mIgVpqFWE
woo4sgk3qLt9H3f9c5Fk2q2vNKc9n0oTRoRhqdYJUr+dLnpt6hcS8PRUbAc1ADEpIi97wQ0OaF01
2EGC8ugqHPrRfHYL7LRBC2wjChayPyNyicccAcw44PuGaAOOrTJLzGA+ICIHwP2SpaFRdPULVB+t
Japdk3fuOEzkTXt44dajH5HAKrTayXjpoty/hdJVEtdaeAC4oqQvbmGLTcQVtmN1xZErPmSIwFVg
dNXy6EfTfGF6qYwIHuzig8p7SCUkJmEQ0dt8uRGpyon3zWttR+5ANcHsl9kh1tUUkV7nlBWMBMAi
KyNX/je3UsZt2oOTXhOO5j0XcbUcJIZEcwMui6CZgRr7U9na+tXk9PMj9UnwAoPuMOPlEPzf7Fxh
fGMCjm7KXHoD2q8q9y/6ooq/Vx2gpiAzFwhAIDjYY+fJCODEAtbu2n37xakkQY1615IogfPZecnH
pYm4+ZVTw0HuNCBFaZrdkT9Z6TCk4SesMt+csm3tSx/GNuFCxqqI5Kg9zBqyYrJIDcIssqaf5kPR
LHjdF5QYT1NNqtyl7+RadoM5Ocq+u3XkaKjHGjXimCVIsfti6VFBigWrWpXt1DJMA0nc5ewWhzHR
UUWgzNTcnaBNrIVVG1f3Gaa/LqhzLbdXWZzrHV1zqhJBJSGX07CHtcF5IIJDRObJm3D7/qs3LPwV
w0nmEbmI2d1FFhwkt85ba7NEUbeXmpbo+HOzY44ETdRzDnMkxnaxisAczgM7DNmYfnY5R5NNKEPd
GeO26sH9UwPI1G60uroPx7ytiejSvEQSMq/N+YX09OKNMoO7n+0MMnUCyBrAzWi4B6po7YttdXYT
0hBwL8CrZbgMJxJ5/Qlz9gooEIgt1CkpSdSaLuNQzcqbtkfVJ/8Lgo5kTSSctZzRtSv1c2Vns7am
TGPuRTcRFSW1BnqrrdB/nkFFar7E06CVZ2UvazI6icdKr9rREqj/KWicGcSenuNcLZs0zLSleEmS
SFx6kedysy3iibC/WDFQ5VqKA9dpLRttLpmvosFtLiFmau+qr9Fkz6lmQWqaZAR3ociiw2iDITmf
KiOOd8iI/Z2RsEcKeemLLtR7iwSA3BqVuZlGkuEv7dot0rAzIuI7jWqAikAXEspARuK7OGuSRFlE
UZSgyCLg8vSTR74hFP4dyIWKHx5U3lS/EFbroE006fxtTB70Nx9LcR96cTGAfTPT+Mug97IJGgqk
j7SVSQk3tInYvDyJorMeuIgIQMoUL4PRIM83k2QhXnNumbbG3CRtjigka1X7cXpxpK6T/w6CgXhT
0SQvVpc61vZ4fmxQbNfuTZzDMzuHjlld0EyAG9B6OW4kAB2jw2qpzUA/7UUcJ0qzuBcRZ+6gA1V1
t7DMvjcqb0mnsMwY8TVMHB9+2Zx+jzoPwhkOYr/G675M6dZTRvx1WkgYCczB61zmp94wQysqOP+X
RW8flA69MmjbJSVJjFJFfQSDJUS8UNrVN66a6YH1QFDTANoVp4cIChe595653CHw8VGhR03/MNtV
/e51pfWduRxmFQlf9lciU5rnuunZnrngp7mzlkgIsoJd/sTDXeqQ6OyJRa9K8jutTg25Yn+hTNBw
6fBqFyQEE8Vtmezie8NYWymZYoGdJlMdOEkqyDkWSzEQkYYVfVUOIyVWA8xCSOJ3pa97fIRzIBSZ
T2uWeVzZy+hZ2yrmTBY2rR7dm5VLcBBg/ewe9zdpaG7fVNQoupToHpBFj1TdCBQwJ59UGlIJGNZv
jH1raf0ecpt5m5Wl+ySilL8FYETtPbfs49CotPSZicOWYefDGggsiwrCVkSLfanJEQJCNM/AnthJ
Ulwh0BWkIRpnnwoGVCEKG1FFeO1MW4L0eT1jzSPWUIOm5RKOMarU3uRFzSm9rJhkiZ2X+qOdFv4D
LWFJNjo/hHj7KhO73kocVofaMN+TrHMLYtHz9KVKJ1KiMl7FC7svyH3V7EqHfDJVo7kCYDU9tt2Q
jOyjq4bQ0nLO4Wzm8KcAXCjYXmWeWjds7QCK1b4bf1u0tFDnOd1wyBNw7k2Sff3CDupFG+o1M82c
hGxx+LC6coFIplsEgpA0KF+aVFviHWgwneD7FKQjZvX53Bpk6sK6A+gTmLLoHxw77r/X0Euu/dFI
mp2ylR2z/Ajzzi69+gvSqPq6lAlCW15fdoQFx+5NGZmVTmiIll+5nvbiNlZPmgBcfzhek6YypD/p
wNPOJs9YT4avQdyqDH86oxJNok4JbPeCnQnBAm46pK/g+iQELsqm8TZSZpnBNaxt657Z2yY9rFlM
SBS0ETh8EtJ6LahZW8AG5oVYpDmn4TEWamS6cFPrjZSywrwqYis6pD0c9iC1JyB5HZaye2Z1Vpmp
y2yggn1ufJlJRUzRL2bOPZUPXVyknlfmWwNuSRHQ1Yo8og4qNYagScb5cWTfT/7xNAu1VR2soA3F
3I50tISe4HZabJb8cYayMYKu7LdsOPiaKogm87mfLXr03aYCtZzliVFXz6XuQuDTl2ZRG+XF7lNL
6MMcuNOSfLHsxoReNHZOsVOcAL/SeQU4PKFw185dMKMPSeELqm2+8AM9mQd3BaC++u6nRgHiDFzZ
uAZwQWrwXHn8jYSDUEi/KJM3kzEn42URtbXzzvNT+iMB5Y0HYjPV9fOGaSZe935rFvuESQNoc29a
X2TTjpIo70y251YxJfFmrPPefajhtu6Bl7t3qWEra0Pz33gHCDG3K1fGfb7qeRW7lRzxF206Zal8
NRWVXdNEUg1h0KmlLhAp+eY669lqDMzK3wGx1IpASkqpKxx8fYXYvbIpqvla8zgQjDWhdtSH6UAq
5yKuZ3vIJ4InzZYYnNQjdt3jA9ZXdKumjInLnFVo9fn4prJZaCHaseq7NCKtPiP0hU1E6yLdDOj1
WFgUbClfrJ4El9Camzzf2HORx3uIHOkhK6lmEiDGSQ46ADQmckqoq5LAWOEbopipXyPUHdmpe6J7
GPpkbM44xoDy4Yrla13r4pIwG03baFjzCWNsezGGQ0l0TegwEV07DhjKLRi7Qay7uHetYM7b7o2T
sn4Huad/YorWqk2lY6jw7VHGaItc8yw3NHsOyfq0vmqRtnTccg4TmzZV+j7jsMqMMSd5tPKGVnQB
/2J3M+kZIfOZbLR6C+imvXRboqU2k8GJbWVJQtWCKcr16KLOjXov0WdAKRhjcvPkSJzrMdhTHgqJ
Aj/QG9d8npKG1XsQAIrCaGiMNaEwqNgrEN0bO150O+jVkJaP7MCytTcRKYSNDOhw7WDggJYE9Cv0
44Y1zZxn1tysXeKwG1DuBYmZk2jUSCImjNS3mnCAqsaxws1jAv9muaSgGYFDbDG4je1W70x9KwpY
P/u6YtLJ09bQ9/limNfSV40T2m2cyUAdO5ycdnTNXRWdyr5Pjj590405L2G6Tuh3K/JW2lXVaWIC
yqY5UegMQhcwpRaCoVz+I6hSOkp8VPYxFNK0331v8b/MzmhkZ4XmAsfTkizjNCejb3qjliuZaXZK
QpnuPA1AKUlEzTWv2jDdTggyM2n0l3UbEcNu1tPy4kTEapy3hC8exmg4EpoB5nIeZ8F5H63WHdbD
7Nd62Msj0Y/Ibfu2KKfM4qqQcK/Hbp5BnTvzQiYbLGB/70HYWlaDasZxNY6jvCwU7lg88CMLn4H8
aArTMqvSnSvK5JvGhv1ZRPHSh2A+dRzsgK346i2NJmFmyuQNOq607vqJ9gE+o248oJqdh13k09XY
Ugqd3htYb2xMy8l5hobm16sK7LSzqt3YB4N+ZGxlQYHU9a4AgpaEVU1zilmLjAPuLSdOLjZtn6os
9xKOK2Za0n7Ip1cfAjn8rgyI/1ppyr7iwChmDsjUJlh3bHGHA97Dy2CaMYghqqM98YacbFlCGnCv
MAazS4igQjsDdyChLgKnNM5bQ85waK2BgrulJeo+HY/MRtuVAhtylMuNldFzPvZk6LLg/8N3FTsp
mYQ2wJydZgyltTZHWrU4lyXQRoh66XVXt8d70DrGw0SeGo/EM9TTlIzzJf3j8SrN5Byd2XAJGjZc
tXYJ8SSeQ9uqhkecPwPNlmmqDno+S/Br6LERpkyW9TIkaRed+8uC8nIWnbtrpGjelgi26trEtkn2
1WIncuWPsroDvdheJBaFKWLsoIQRBlm0twB7FY7Yvp8pZWq+3u0KJ+ucK2AfAtbnWJE3aKAn2A3m
xMaXbq59gfEMDmpkgdoPZTtDcbSVTpjwYthPUyvEQKSPwdIJmCqxQzPhFBmIyenGQLlD/7gsFRyC
SgjJUTJJPWKBBrJ+Tcum7qHYUZH8lrjd3TEq4n6B0L4nuHBM1l1FrMDKyYS4ihLbvczSenmVndbb
If9W804+jPs6NmybA5/79R2UYQf/NhXmEzbS3GTIZCKZqSqsb5Tx4tucLGDB6Tw1CVpj49+BnvPr
a4zgMW6uSmNyqVGkC6YekN7rXrcn/U7yOdlwjSFQUtBQEfNIzYLMfqAr9y6SZjCGRAJ0W8tt+2/t
lKXvv68Jn4jXscWjuzCpTaL9P2aPn7qc65yZroz7kngoJ1Dxu5TeBubr4t2VFcfYkvm4PKuy5zz9
YsCq+2T00/Ls6egnNSyjrH1dCFW+cog6sO+sX6pb+9B/c2+YHmsjTNW2Fqt++/thT4vSp6OeNB9K
y6tjW2PUwsJlszgvsDDPNa0Npha6rrN2SZ1T3XD2+1F/KjOe3Onjr/rQy85dSFlRP3KtEN2E4P4+
ANEpuO09TNjI/qTZcNph+fEiqRD+OBxAVV3PIy7SncxVUchw1t81kQNfTD5pjP3+wmhR/zjSqKkx
MoehfJ204YoWAiNZoesNHGpgavUb07/7/Z38/VvDy/vjgHUJ+L0jveaV5MUAYxDxtte/H+G0rXh6
807aFk5Zxxq40/KVulpw9K9pL+P0yRg/1W+P7wNqHKSyCFdQB/54FTTjHZp8RvlannVbeyW22tk/
S9j498f9YYiTGzUtndMTbVm+oiNft/KV7M5P3rITH8HPQ5zcKSyEBhwlroJzL6tsaQZdUDw0q3a9
nPs38fUSJv83X++Hizq+HR++Iwe3bAfjv3xNPLW1022jqDlu7arcFvGu1L7i2vrkIn/5vn0Y8aRx
ZrZz14qcEV1sRFG7ibvPGr6//Fg/jHD8/z9cE7Vj9gNULl91Td/Ymn3mQoGOovO8+0R/8lMf9K83
+8NIJzNuhOs3FWouX3FTnKEIDWfRsqMpVqo9AOwOdaPbZOVba3wKjPrlNIFCC+bMUUHsnLzvFOqX
mmZw+SpuEXKcy4f0vCLVIci39i0FmXyVHYDf3857ghs3v/+cfznhfxj65DugKTO7qemVr4P/pKZ7
zn/x2K4861WPL7Ui2drW998P+Mv548OAJ18FwubSmltRvkq+OL9/wNQf6uDFfz/Krx/mh2FOPoWF
Zq6Q4MuYQozNl+trsNsrkEafDPPL1//DKCevPx6NxFKUyl6lIEGCHW2afvJ8Pns1Tl5/c7Y1JPTc
rhpmbr+mMERocNKEE2lan/mrfjntfriakw9As3NilQzGqrxQbJzv4jvIZPnJLTN+GsVzkT7S40cE
SbiYe/JkmqWKbXOZjFfTncZrRF+Aagc3xtCeLas5OWprmz4+0Iy0iFkqi5B9ef6ckQxAAK2NZj3r
5BRI37VXbaUNoYE+DmVo7X32Q49v4g/Nz+MqdBRhHIlTRzfDjzOPaGj8yuNK52U7wOdOFbhP3WN8
799QQz1LqkuCWz5bNH66OSc7IfPHMWVGEqthsWGQXsaO/vsSXc3eO1IxWuafRYr95fT86QI/bHBP
PkUk23CFJPsg+ZRepuf5jXfmXiNzExQg9mSExQCm3+Qn0+wvv/8Pg548/sggFBw1BVui+Xbxv9Z1
CHvs9x//L+e0D0OcfJVz1WWSliuLEiK0QDNuNBRwWn+dt8OjTVG9VE9+8vL7Mc2f3hYfaJhjH/Ur
iCkw3f/45CxT1Ue2ZPSMvhiNDIWIKQ8FUWhJSPMjTVd9Y/EkjwWmoCaSnogN0rmqYLA6cWNMvgXy
2FnKC3+OluccHwkqnNEa+4DdcU9MtD8Jwnw8nyaLOmaQy6NgJRjMxcMpbsGQjkxMkX9d1D8Kwfw/
S7i8qt/K2759e+sPT/X/AzGXR8P4f/sf//1vHMZPKZfhk3yuXtOnjxGXx7/xd8Ilgog/UeSbAErw
3qL3/U++pW7+ifQLHZVB1RWpC+/2v/MtDftPF3IBFjS0XUdj4H/SLf0/Ab5SOEaAQz8Tg6f443/9
ruu/P9bu5L//q1Ty+ujt7f71x8m6J4A4QROxEc5j/0Cueyow95tOLsqc1I6M2O5iagq18gVto3Qy
5YbJrr0k0bdianFaHFlyDGaKGA8fbta/f9QPP+I4S/3vieWvH4GSjMtBPGyi/DmZxehkpGQgA0Iu
UonkdiaZQZMUFRBfU8yHFF7oX8amHp7JbS3mzdyP+o7sS0nGcE+ogswJqvn9T0JfefKbEITgzALm
g9CfRed0j+U7MZ0RLx93VL7ApGuZN7rAyOmHB33SyG8T4ZHXIPMF3fqiKsJcJR7RD0vkj6vJNlsq
2IhKKYlSNxg3uaZ1aTiPpWM/jU4Tv0NGEDrSVxkB8uwhGm9xYWt8+/20fCsw2qELj9XLWKckj+BK
o1KMraH0dj3ioy+TSczUzuirrjkc1c4D05Xlf8Ok5O0L0b4RaJq8408hKeH4Ijk3thyjeE2Hy0pW
ix6PE1ODp7nnZV5RZKkkebpIXxvvUvcHcsroNhkyAIA7xRdGPLpyWzkElqAiXqCId96C295cYDKf
54VpvArKl+gD4HxzSWzxU6pckezWvWwteD/UJkea/ZqhbYbJL5vQc47tv4oumwwBQ4+vRWN6QTWI
5jE+NnQoiqol2hiJXMhZkA4nx77N1V5Gsvqm1e4QIXSBXRE63ZJ+7/lHRYDMKG2CsTUBVGrg/fPA
idXgbw1Vwyy0JeB9syHTgIwKk3qWaLzpSXPgGtJKL8lJ8cYCLEYnJpujV6pRLIsnm5qN5Jue1m2l
2uelG6DGL0bfpjvciVO9zyAj1uuuFsRlt05rnzW2WprrriH6NaR2j/TBLEbzSkRqfqOf0tvbaZ70
ryUY8jLwolGziYmJ9LOe5oHcwwW2H8d2GQh0GoZ2jwQOV5ZXIpoa6N08HLPI+00boSBZosF6aW1p
XyKHy4pVao3y3k7yhAg1cB1G6LjkB63mSWiXqa8fRdgZbAgezOI0m7IYx3WVGhn3fzLdCxN2bBQ4
/IbiYogopaEgUJwkXBfReZD10mzDdjKW52OB2gvxhRLmYCsGPeZ5K0iiYryre5ePwdcjbeuQdNNu
zcHUvdVIp/m4pmXlHbOZVgdA7mmTe5Mwc/rf5hBna620e/tuqYvY3KdzSU+WeCF0E3HrzuT5DJ1Q
Fx5ObLyIYwZDr9coxgfgavJLJdH4sbdd+tvapXQbEr+QAHctvPld2e2yX3C1FqvZ66VYA2OvqjM8
AYNYLUQPWKRgVO1A1VahDSSjpt33MwjKG9Ti+YztW5boqOrZQxNOHPxXD0VDMOtEkcliIzKglBTd
6GmRuqKcun9KtOE2o4ufCZ2YB/+5np3hDNegfhgr86WPiAACEBbZ5iEXMM+DSSv5y959PE/vwtWa
0Oz0ZD25xxaRPwZQ6VdzNM7ECPNNwdtYxb581evp0NBZjLlBs5OeL323KVtxqI05bJh3ae5NN6If
9pnoz9PIuKtaDeFQzDSih/wOGr92vrHoVsMtwH6gb2qaiSuSNHW/+6LybFU5/XpKcrkX03Je1aPL
JxG5pBux714h3zPee/q23zy9uTANrgDM1M6pzivV8eAQAceGth6HlY3EgX8n2/vueN6KzMYPbhlF
IB37zoujnrlJbshPC6UPIj8vBVvmSnCXdSXWJUqOMJlJ+mvaC2PQi5XTJjfJoH3RK4rkyBNW/eLf
VN7YrcsU0eQgZ59W/vS9lcZbmnn1DYpB4mhnh7Sz/NCQhyYkQqhm7PNtQcIrZyLS3KoyXy5K274q
zW/OWFwnSDuXat6AXdIJSXxvTIOTvV2yt62882ayaBrDu80uEqG6gyp4+fJRpg+GX99HtXPpd8VG
W6yMfIRKrRQ+PC3waWevTLeTSFOmdddLUCIWHeMWn3wuu+amS+R91Fo3TgfoX7QYg4gA0LP6PYrK
fG1E6fKIGo9EXmri60QadB9HBa5Db4qt5Uh/3ca0gVVPljACpWWYbztC5VCleXfahJhf1ihwUqe6
teBOmATJrPRxPRtplW9SGjC6Vb/H5FCuhD1/sWtj48/5RNGYLs9c0vtoaIwTdTBfddqEoFXIlfL9
mzpdvo7kcRy3Cx7Tyh4p1oPhytuIGTtAuEE3EezSQCMmNLq8f1qW9JKu+pVpl9ommV+89tVI/E3T
tQcfJy/mlHmLfrGiG2ZV/W7Mep/JrGu+aaNxkVXmUdlj7/w6uupMJQhzICb4mVhUrGct2Dy30+81
mWwhyFyqI1sQNpO+xsli7Uu1tOtSH9oHAocJCTkQDEg4nc77ZjhLoOv2HBD8Nm78UtfQlxlfsdk8
+lO8F94NpX4Bys/d11a8LwqxarrChh6driu9Pc9NI6iF/Wjp077L7WW9lBliyKWE6bkkm8wvNbCN
KttpiXbf5MV+FPHVrOLsfLH9b8ZE1icxkwCo7TgeNhwJapRkfnOjp2yf+9pGg5elfbnPomrjGBHu
moo+dCWQX+TJAXjB3rQI/xJ6fZ9Y2RL2HAyWmD8Xg+/a1gg4tg2aMq/Ipi90Q4GjJYvWhghU78qa
wLeS5wrn0YtI57MwFWVHWYtPfk36KM3kbCC/ZB27BPY5NOiOvTIJbtzJtNB1lUmzurtG5JsTJoZ5
2NoxsVpbVfqB1T5gawsNIzXwJBztAMawbUxcSi2Ry6woAQmXZzqpbsEYPcyuPp+ppttBi5yxZnT3
fuUh7V78VYdihR1SEhSaUV+3yMHIqVkuaM4ikI74Bmr2pgGJmIHuTocMcw9CQ0nsTGM6d4bIik3n
pudxaxMUnYn0dRbxhWpJALSWEYefKlcjMSOEyp1XAqduWCdCbokBS/KArhs987Q0D+YsWZMcIsdQ
FyzjuomjdGN3rvHCBV65KA622GoW1nKkKlas2Lp4743WVsFsKVMnp2I6z6to6y55uoWTfTHX+rmR
dcbF5GpXbMfEVzOf38yxvWgbFW3LQTtEsfCuJ1Tmu2Zc9ky/5XXq1M2Lj8UXfFd05RVOHQwgmEGt
hV7XPnQY7ZYEDe4c+/5ej5kb2IeGpGTtWLzacMDcD2u423Szh8q5fAeHsprEN90e9hiZ2RQVdRVW
Fru0eGURoZSo+i4txzMDPoqdlyws5vyUESpzjUfyuk67zFy1yJMIYIuCMdNfZ2Nc2/GL2yd7gahp
lAo9TPtQsnyFlj3s5qx8nR05b3vD3o6+RaxLuZx30riqWz/5ViKEbHV2M6IuuwsdIWso5z7oZBI/
KdtbmPadM70nxg2BtHPe5d7FrMdrzWY1J1ftXiSeczt3nc02FOfcQzE1fRSYzdQh6DWb7A0CjoUd
UCuibEMyXHYztjMNejRyUULDOOtZo5Fzbe2OoJugQAVGB3mg7BEktdbcuZX0HjMxpY8Oea0d3ZnO
u2r7UXvPmtkcdnrHF2/6ePkC1DQjKaUmutxjjqcznXGUh+HnFalXb3NYn+y3iJMtArfqlm9eWctv
njtxDLC08TE2vQzDYVU8uzT432BdTPcN8lEOIKrogtEslr01kjIWIuaxD3ptCTvM67RWAZ3Nkalx
KM2Ee+klObxNYT/F+CEaRo9ydNCLa53lvebMnFc6ny1m7s9qO1tjfVZWfmsHtpZYmAD7MSNGs+2T
teDW1odSEMe3GkVikpDUZoI4gLprbnPZu5hX7XKIN000NU/2tOgvBNJp7CNLkX41Ytsb6WO1SAsq
qM5nZYY2bR789irzWzS+ira0dil9ry42PVQEc7uofrpFluPfD4guSfSLjvoO8l7Mi9lr8gnmmRyS
cLA0LshZEm7nFJvWGTvYlDxOcgm5+zkkkQCNkH5MBfIaTjS611/7+XwMGtbMGNABKo+bVEUTW6io
GluiP/2GGpA+M2ewRSqJFdV47ypio9Q5PfDlKzLzsd7qkaG90XRtnTDHZXEzZxMJzB2bQMSpokyz
1WLK2EIgjB8UWaZGWjzyTe22LaznKLHknvxufwV9/GzypOaua6Gp68Jpkle+dIUqin1AFErcnUuo
gwB+VpJ5MWyINNr2cyzfFs9b7ECMk1KXnEnIB02llNBwFqQroY+jwVzZ6I+yHaWtEWeWmY8Z+Mgc
0IeK7fnSUmS3rMZynDmf5i2uAPJI2mcQICRj5u2caVd1ZhUPpRmlwEKagdC7UvaRuXb7jnKT5aoa
dXrv+nIXGW70iATeB2lNVihiCC+mIGWzxQ7HdFHtBi9w+pwnqZmuvCpKyOEsc4se8WhzaKgiz/k2
KjcRawIGKoCaWEMPXTGUJHbFCbh0lDlS23SR4VEry5RavjmEt966TTnoq6LECxY28OCwfCWe7Hfa
0EwNCcupeaendXIL4al4ltPoPCa10VLdGwjwPEOGiMhxbFXz1qReqq+0TkbfW2uY+baNuH0vyHBI
Qiethu9pOdfuCgxY8cgMRW6hzvHGD/NCJ3wsSSZ2J4PjNS9DUUVvcYGhPwRVxLznIx1nNSIasVy1
WuuX68FsknRFXmZMsmOSNoAD8vnO79sZC1fWkKPoxCTKXkN15BBMDB/JdGpJb1oPN0jIUYvcNdF1
3RDOvds8OJnbjhtPZPkT/pvcD5tm8C9IaZ2nUMeehEJ3cRHKGiUBPfPYs4H9fbHkWKr8WL7BBQf2
CYYHIFzTActzWsoEHZr3qts56IXOKtdidqC0tWVuile/H+pY7f1pKIxosB1QgXmnUSmI2+Gko13e
ZfyRlYMnNxSm+ix36OdRMJ4dudTHFKCjm/3HC8pGzTBlu9S7uLW0DYso4kWPGeb31/Jj7V5QWXIo
LbF7pPJFSshpbI5m5U6NqrTeYWDFdOYrsg2MylHXC+CXe6B46g7O7vQJyOYX12Zx9AQDQAwIO/KT
In7BZkH2/lDuFpdjnd7yqvHSlcfi5n8KoNd/P5KPNb1fDePCy3Hxh+LwPSUVV1SeFXnF5S7F1bUW
qIYPypk+g+T+4hYeqRAYEm2aRJDif3xQGilxnhjMbqe8ZNyUvpzvXDoGZ3OGXggDqkFwWPTPmBx/
PTfMc65F6wWSIfjnHwf1PbR/ujcTXknCCT0lLwqSDpXnglZ//fu7+GM376+hHEdAL4d8caQ3nlyf
k9kR55fjWajQqjcXYT3RuRg/k6Czfe1mIIqVjWyZdJvZlN5nLtefnyH+WoeyLJ5zizSbk1fFSNXQ
ayyNOx3o/7GjQC0kRbD7+2v85SgEUNJ2E7RDTs13zTLpZtN03W5uM2Pjze4jCkS5+seDwFJ2YbYw
BAynk0uJOSepLC2ZN6aSozul1K9el/3zN4NZg7K8iYfuyKg6eTP6jvQ3gaBmF7k2VQ/ZO1dKZuOZ
q9LPwKQnarPjqwFlFrUyIE8HffnpFaUir/WySbqdwSl0xKOGjFnPxtkIPJfUXM3W0EGZonLvk9ni
5DZRi3q1SMKVQcV5owlzkAXGJ1Paz+8rz5BWhgVGjqPaX73cD+KLJet7KxVpt2PJe/ZmtS4GrK+u
9wKh+A0+YRlgw/pkpjF+OajHu8OaQuLJKTyVNpZRO0q0O/ySSD7iejnYchrOictMzqesM2/azsvX
ZtX7+JkSjIp1sVzUSWJe4ZgX557NESAVDbp7UVGxN6UFsH+Ox01Do+yTL/r4Cvy4gPG0AJnRduG6
Pf24ln64Q2DfCGbs+KLxWQ8rF7D4Fb4YF7gg+LIDzBgn+eSZ/Lw6+zyOY26fT5aXfsp1cNjpYLOb
hh3wV3NLBrG/wX5d72b+9N+f8v/v//1hmx/mm5/6f7dt+l/7pzL/sQHIX/m7AegZfx6/U3psBJsx
Mbj0msa3rv/XH8L/EzAFswWkBNi/x9bgvxuA/p9MiLQW2B3wt3Ams/R1leqTf/3h/EmT7Lg9gfWA
2hdY4T/pAJ68HuCALX4Vrl+AhLwnp9EJBEG4ZjSoaW20g3Pju1Nz0bsGtX+a4uPmw135xabg5OX/
eyzkHD4FNZqap/NjOpGWnYpyWou8SGhZaOVhqWtOD0MdX2M3NT5ZWn51bcKFEsTkQBbY6asvwGJQ
Va4puZJDvRpGdupSsrbYDeaO31/ayST016UBDiIk8xgpxMf943dtp0Lr8NdQ/vAj/9rQuvZZRbO6
E6NpGFACoujQZl6FICtrO7H+54N7TH2AiH1MN6c4CpoxPnkBGjlZTlnuLEGDLoBcUF6hy0ee7hjd
tW5m3llG3ePl90OfrN5/XbdPxiRUCgMt2vE7+TifmbFhaexgJoy+mTwgSP+f7J3XkuTIsaZfZV8A
x6DF5QJIXVp29w2sRTW01nj6/VDkmanGVGba5PWakTQjaRMZFYjw8HD/RbxVijY8c30v9O2M+Wfo
k4qoXyC+qPLK+PNnjGRMtDFvhlUiDfE+7xoYh30OBxsi8iPoMFRtQyjbNjbW8Z1etxi7AxS6myK4
9Wfi6Sd/MW1h9tOs3wVia5GTQTGCOJeKw6oUyhjBfF1wEK3Ir0+v6/swHy6K9794vt9Fib9c/4eh
hi/nA00Mvqls9tO0hhonXU1lEvp2pArjN9WC+mBPAGOCdTPpoK3JVv0nycTk8MziL5Ls95nMUEOi
DupAmCr8ufaqX1kd/fkB5TeoDFR7/Re16dWD0A7+z7DvAjfjqfFw+u//bJVJcAhKfHI0mxY/apol
JGua/SvRw8/Wt0gfUNzb/Psf4QOCvwGv/88fsZoCfYdE61a02T2AMzRPiUcXbBgZjAPRXyS+Euj/
XL+KHlDQx/OGQTD00FJmdBo81/6VSNT7CeE9RzZI4jnDFuav+CGxkPXe02Fn03CL4ZPVJjlNJafn
ZLc/2Qtg3AhyJk86ZL4X57Ayko4Hnwd/sTaVlST5CJJkbZhDIFYQ6B8aYaMbqPaf/k6fxHHsdhDK
A7eAvsjy1a/EXtOFFdLVZT9icJhkuePDe1mJaayciePvefPi3LETVISw0BudCw1/rmNSFmqW1lO3
akPqyraVhcp308zVyDWnSqSgN6llthmkjkq+QIEqceA3RW9SXdS3OIzjb5TFpT/szFyKz+G1P1kH
VHwBBXH9s6GWhwLTMSRgZKVZVVoj7dPeytAEaK19r8rBmav6k/jDh+TlJ6HQqhGGFl+66cSuztHW
XaFSDZ2/2HC/PIVCt5dE/0rrqQXC+FmlRXCIBQRvTn/wf5x+Kkk4h5IrQaMSlaWjVoe+yiihV7/q
ESl1oE6nq9yE+Xz6V/6RjqAwhPsL+2mGHiEK++enBjZSGU1YNBhNIuqXF+Vog5yg7j/5/UYxhdXp
n5Olf/4gtxeij3jTzEqWSx/NHjLqJFDWX8k8ExsnGZK2BCYugz2ogwZ5sMAM5F8FVVh6OPGQwGhN
gAJuxcKY5Up6MUAcu2Y3QuUVR38viy0sgaHU26sklWQqSU2HaJFPhxjdYDqj6yShG2mnsLAVOwoa
VV01GlgUxxs6AQP0sPaRnsw9KVx7GdiGjRqpRu829JkGKtCpcg8xbYocfFrEFyMyadAnphd8SdsE
KQU55DJ229SEcdwkJulbjcKNtJrZg/JzVQkoBEqBhoKOkeWh4uqdHAV3WVzk4wFpTd28KwfdU1aj
BUzC7tUo+AnWAgF/cwRgQtN0zLeZii6jkyHB/VgPUvQYm97gO7I0UGfvBcNKHzNscGonZULQ8ttM
1WbqbUeIQB8x9x3VlxAcaGrdz5yWBv+tWYVxgyhSDHNeVKgbY8dZfk885J8cERid6ED4jx7zoKQn
5GlG9N2DKo5ylBeOb7WfRhBkxaR+QwJIxieDoCtuBV8Ngh2tg/Aqaq2ph4rbUsUW5p7gWHYUZe3Y
jFXADMCD1Bu8fPwcup6CSJhmFFMLsRwnAvz2/FJQkhsE6lTRbTutUmxqdXLnTFDuUydpuThcQysk
xe45+fGuE7xa3GGKlX3TlQbmJSRMP3aKrLJ++HktBTupkGNjlU9puK4odzd76iPyjazQcmyaokNi
QTO8aCXGbJSHziq7aG80snCPPg8V1tzjTQKHLjM7FCNnfn5ckXM4UFVEuPpm3XaI9JQhHRLTt74X
utUmm2rA4QklD5O6BFKaobDv4lI1mD7se+TFJe+aXtHooWpPyueUmDDvSxaZViW6VRH86cbLD0on
iPRlCTutO4yeehf7vlLhFYjSga2wmk8jbbF8b2ZtM66UCVmQQ26o7W3KG1p1/RQ5S7qbQoEYxzDK
EM/9AGdRf5Bvw84LrxCermsXLmn2mxwA79ehDzCZ1wIw22OGrk2JfVRpN3Kr6Gs42qW/qUBZU28L
8hCeG/AfMCtj811NCg2h+jm5tr0ppWtABKBxnRTJY6hTaqH2UkbgNiIUo7ZG0JRrDeSG/jigc4Ue
h2lGo0t1wtNX1QyZuZsG6Ag04eRcCtxGadW1pRUFjOxCqxt2hFjXrYNJs4C4agcp3pHp8LdAFMTE
3OWm3rORCQq9M8hJKdw0Y4Jft+GjW/FcD5YFHkVvi+dCz/XhS+Bn9f3QYf0LqEqZY0Wg0O1JCw8A
HpICQDHRxA0sxxsJXHg8a+JOaVttCm058Jor1Wq8V6WGjGKT2CTmurV8+T8l6/9fVgCOy833V1n9
H3WFLSYt/+cw/8fj/yV/fssaxHt2v2YYL//cf9HFQIXn1y0QVWQuEXOX/7e4IEnK/3CpgSsGXc5D
ZX40/be6IMv/o2lzLYgEhxaAPD/b/ltd4P/Cj4CU27JofMz/3OXVBQFEOvVArLAW2YPIFdQjiS0e
fI1eIvw18iRZOHN/z4P8nar9PThr8THVpTuHUQFk7gPSYrbe1i8YG+w6ZCo+rPUn1Yp5mM+GVxbD
G81oxHEtHix0dkBv4Yx6Jr35s1jw98RZ9Y8TN8UiktugFQ80dVcJulUdtJxoQhcIvQxNcMJzNmHH
/oRFEgvKrpS9iR+qzGupujLUcwnasaVfpEw50kVyiELkoZUFtMFgkQuWk5vTv3rM/LVA/7CQUcxO
6Mt5gQZXL56N4kyteD4Mn33TZUIpRCHxqyikg6ROa1Xx9xbO0x0d5d7It1rc3bZACjR488rgb7li
7owKmHJjAVEsrgZLu/Ulb8WNdjDL5joCVi2Le0RfuAL7Ynt62/35xPr7b1884PJCM9GtE8XDoEVf
Rg/WB0qTU/zbUtO9pHWb079yZGcse7UI0EAyzVlhKfs2a+BhJ3x64CM7Y9nN9DMBNGPNiTfElzGO
UcpZp+aZosiRczPzJD6eG3/IyShEJp22yqpQVsZEDib9NIJbsZK3Xn7mT3iXqfzk5JuLk++DRjby
ZBIPmvKmD/WBcosDbn81Jj1oHS/doBS+V3LDlfJkn4va2pda2AfZaqTr7ps8V0bR9QWYg54HCg4k
nzHdlnrgknJiNOGvU19YhWoGTK13TTOmT95X24EcqJOTVVcIa9lM7EkVNpVvwWNLsBV4GcbXAtGi
YNAOdAgy0M8CwGmtC25GKnwtCqhmOa3hA5BcDjc9LCLf1GxF26M/tU5K4KN+Q8G12hB43FDWd7WY
g3vBVrz9hgm7q1e/cuSMunBcqZSRPOPXMJGxe1jGGqltqg8RIM5Gqe4v2yeLGIibsRaYUyQexuyx
rL7RJ0M07Ex8XZCr/j5Di7gXRV3F04QzpJcx6MHURuYrJBk3nKmOtsO4G5t65at3oRo4LW/mAu9W
ZQSjHgaHYoAygPSPmQhPSuVvzQZpLyvbj9xlrkDRZmy7MxvtT47J39NcRNGs9su2qNjPHTJhvfwl
BiKKSzXNVUQdv0yTCXLGOLMm74SVTza1MU/iQ2GIYzlMktCIB8X0XkdarLVJhbRyPIoZkyXsxuRN
igyOlnbb6OAyG1Fyfd04KFgQeIB4OnTdklZ89ZMENDWqQj4bHsu1Q6EDKFOgKiTF1vDIQnE/xYME
JVLTiaI9ekA2uFiNvYVb8pVUo6RU/JYYpOp6h+KGHcXIqsStk6X5Rh6ArmLs7ouPvfRCOdWDUqF7
T2b8lks1OvLnCvZHAuDS+xo9yrZvU9YeCLEd4YMYnpPikI8NvYzgKF6BJJT4rCCegyBx5tc5dT+8
ie0YpTVBcKSKez/jzf/NHLfgYoEZqa7Mg7wKLFufXgfAUCPav7IoXUXhfQbPtZX0VSYDgD19/o5N
ctGo0PNIKY0ZZUuqufVVbjPhTEvgyAU2N7M+bjQrjFqvyGSuluAKHhywTCdUfqXlVkqlM/nBkUvG
WFwERe+j8tNzyTQCN/ZL139XhLfL1mUR++Mi7eJ6ZF9Yll2CVD1nFXxsVRbxrkiKLCokxtUJI147
K+gOdlntzCbYqtXj6ckfW5dF3EMkrUaInB/pvbscBZ7ypx79K9zQX7HKWMSqXO91GNijeAgqNwPg
fY5VrM5z+yQuzU3Rj9ultEqqjt0gHgoJ7G1UbTKvQS8mcTPRorZo7owQOcZZngks1A4FVCfK1ae+
aUAH+w5iua6kwhOkcN9X8RZR2rVVa/tQTV1NRljCA8Y8lRtUJ50ylnDF0Hdhe1eHw31n3Mh02ev0
e61mK2HcNRpqnMUu9FfgBwr/VfWjMzndkcO2LNgKnYGElWeQFFXgyEpIPcKFIy9ijV4gpIHo5fxI
eYjGK2w9z8SHI/t16WZaBF4CVFGfDulsLNzje9IFq0C/HzwTfLjont6wxxZmESuAb0+CjIrdoQs2
gryr1DMH4djsFwGiBdPNiSMBiEMZGsTVFL1O4+8Rrdg4PQd2OTb3RaRAZ7rRwsibDon/s5UO3r80
0vzrqOnLUBGBpZdTbuoqWM0Ehn+H0/x73EV06IcA1IwnTwcdcoku9e6YBbeCfyYmH1uORYCgzl3V
SJCzYRpI691ayf8LK/kPmfqTh/iRqKYtIgRq1l4uxtZ0yL3HGkcW1SMLB856egse2Sra/Nj4kBfR
ZvbVCgnjg0bF2YifBvEugP8RcWfL/a/Tv3HsL1ic0nBU0tYY5t+oto36bMS1HTbn/NaOLPxSbyLM
k4qCKicVlmDJGT33xj827uJsBlOHm33KuLifRo56Lj06Nuz8v39Y76IxhRBs+XSAvB2MK29yT6/x
sXEXx5Emjj9UCdPFI4Gq+GOtn7n5jn28xXEUZOqt7Tyw79924r3EG0y5uWzOixNJIZy+ec9aZMVO
6Nwgf7hs3MVZlK06AobBlC3eNRO2rc5F4y6BND5ELL8p5vkGG+MhPyfAceTTLb0+QErVVVkyLLaA
EPi6aXPZdBfHLi5JEquacVP/flC+lf3bZeMucucGho2HsRuR3/g+xNcB7KDLBl4cORGhABXewHQA
w0ubM4gvXIjFmaPjgQNip04HVX+Up8fm3AN2XshPcrd/WAUit5wZDQsRFfd63Ny3UFuH3nchquyG
zLhwVRYH0G8CDxQ8v4L/KATmfT6cUzA6tvEW56/o6rKb6kI8TFirjLthuOwuXHaUZyFu/qWwoZNt
rjnROVf3I/NdoulboUCRGXODw8ijoYW8eVkWqSzuQGWS6DfGxIs+3Wfq2rvw0aAsDmDfpBKNTms4
pL2rZdtROLMjjhROltB79Cxymrqsw2R976vfKs3GEbKS4uF8Uj2pfrkOm7uLjuTSdTKWKslDlHni
nUwpqX2Ssh+nBz5yrSiLM4n3QWHA653gN9JDE8WNPHINaOvTox/bKcqft2yMS0Yi+uR6yDrgAANP
+dtlAy8OYwRMo8DNfTp01Uo3tl574YQXR7HJoHB5g0lyapj2RG/20gkv7sIRxUiJRIbYV9wp6a5t
zwhTHVnhJYijUoD0GwHfLwsOCTCYYDynNXlkZywt2CvVrxVrjh6WWtkzQbSV7zL/XDRd4OX/egYg
HPRHAiYacu+bcwImRd/qMbgLrMQJ2jX66TbQ5ZWlPc8M7zKuHR/Tm9EI0XF4SKTNqK4VoXCkUdyG
oX/mJC9wRn/PZnGXhoDG0B5lNnWHTHsa2yrk1UHat40KQB9nShyMWuOB1rR90Qaeu6Ef888ORfCi
TZPx4CXBHToZt+dsn499tsWBHrpKC4qEvwTfgQiERO7dBlFzZtbHBl+c56amddXOuw2ReadM4rUp
PoaCfOYrLNwx//4Ki1ONFQp0lUoeDnJFLaVD57n01xlc0iDHUiV0BQtIiSzs0ek/AH5GuiNyC0yd
exURlsKwNVle51J4k2eCm8ASjw1x34zdmekdO2qL2DDpUo3kFEc4EEtKQrsBR5HLNsMiOAyTUSYk
K0SdEdOSXWaciWZHPtfSUF2dcq9uY8YNpf2QY9mio30enNM4fT+qn+Rd70f7wxsKOvqY6XNM63GU
DdE2iEegHlCQC2Bc8rRBYv63Fb2KnbWKuh+Z8aTKGw0eupbpblb+wrfx0OGxXryqU7qCCgyjP94U
su7i5IdwjrIr6hdNeDi9xvNJ/myyi3gDkR/xjj4dcfmBChze1xjloaPvqKCXTv/Ckf3xjrf7sBy0
e9CMUMTxkCOMFyW/x+ayGC8tYkUyuz2EYjYeRHp7PEwufFq/Kyx+mPAkIRswu9Yc4ETPEmf2qFeb
y9ZiESjCpBgkPAbHw5gftNjJujNf8dgay3+GTawap6pqJQIQtkk+NH4T6a7Lprw43mWSQnIrAQNi
HYPvTPt62bCLs211qoDjDyIR2G3Id361umhYcVGNEuj5gklVx0OPKMDNxcMuUnArihvQcd5w6J6m
sPtRJPXP0/M9EoreTQ8/7LVCK/ymami0dhVK5V8HiPOeklz2cBAXt3cbFQDlelwAhQSTC7u6LMlc
go67kdQ4zxgWo24KuOWFs13e0F7j8/kYVrnSHqLhsu0rLk5cLwphgawM2Xtwh77jt0RALu7Mt5v3
6iexc6nLXunKf0+dhwi81H21uJq1xilzb61PO2EawQH79yJKMAKOkloOXhh2Y2C+1TipNXmxir1H
QSjWeX6wzHs2rjPS4JCf4upVhz08NiCOsTMaEaQNp3KHe+gqi372lbDTpHFrelutfWj6vW5uC2vn
RWZjU2mEfIN6W6U6Y6mgtrPCDNFG28xORXSvA8kRgudK/HJ6BY6EnaUSfgNLHbmDfjyAG611x6vc
0+MucP5/ZTxLMX/DCsNy9MXh4IOr0fH7C3zQrOI67b94AqpLv5LkTUgfy/5V6775pD+nf/fzv8e0
FtEjGMTGy9AfPAArh6OljmdMTI+NuwgfcdiLKKUJVBy+dzkU6otuk3+QsqEGxz7mlAz7G2E3QL6n
V+HzlMBcEgC58aQRRQpy8OhVJ5lLpgdd/+n1lzX3ecwsLqt08qGyM+3ce0FcJFTPlILnlOWfxxHW
5Z/j6mqRYY80DbS2M7tDKrEDPKFGD1r2tUvPJePHPuUinlhJo5CBUwREKcvvbK9wTy/65xcBYNA/
J18aYt1V6vwt0w38BDvCRBKW9IUbe3GJx6PZpnrMrHGoaPIdEkKnZ63Mf/Zna764xhE+AFPWtCR3
3pXkK/fyuPcRgPTGJzF4DgBjTWoP/llbJ3l0F0KyFCT8eQSEZgIkv8utFlRbTR33GY1LxccGfPYt
y9FOBjYtCLxSMH/L3tpiWyF8CNA6k2qnpwE0+QjnIX93+s+ApfT537HENKqd1JkI6VKMrnUXZsmq
LVTXpOfcl78iT3IwTkWsW6E9jI+TaK5SrbSnIXDjYddhLQyzfTeQ7dfVTVf0QNIy11TbtaAn25iL
vdJXsjgB5vFBqSGwCHSrkDG8ya4GDJdy7I2sOFlZ0vOg/sKeHMzNF4yMHlWpW2tyepvHP8TmxWjl
VT3kduBrti7oa/xEVxnUgFH9WYRXQSCAaNHXTX4XBK9JtDbV8lrqJncYwIdpu0zkTEz3HVpWNbYD
uYUIpIYMgfmsFKlbDd+TpMWu92uSobckNrTiRd6UlSOMqj0YtYMQre2nz5N2Z+Sy48XGRosjOzM9
t09Wk/jsjSbaXOoqFrUb3Xwxlas4t/BNs1xrtFZGvxE80wki8c6MdAc9tVUlS8hM/Yb2DOb+G/Zy
d7WCoFJZXxZz3+GDHzKrSfX8vNTmLovi0CHr8nN7ZT4zn2x5Y3GWaCqbKA6RaxfFU25emb/yKyya
kJINp3Uhbf145+VnjteRXbmEdYSaj2aRxkvSS/bQreAfbfTybGfySLxcYjs6SWhzy+QPEQXJ1qvv
BmnG+DtRrooEP7Gd1e485b5JfMcyftb+IxKj+6R+FOL1rBxZBobT6QivoTxpqdc8mrZmUj6KbbsN
cDtFfswxi8L2zAcMkF+CCpJTgvijvk5lyZFBVAsWvLR4AwatB17XrmQkh2VkmVV5H0QvoXGf+ZsG
k5jiHO7wSORewjwaFUvuURDZEJBiPIEu+P3p6HFs4Hl9P+w0L6nw3xZYxxSD6PGu6p5Oj3vk6y/h
0FOgS2E5F1bM+irCnRx1yuEMVndOaD7Zw0seKvDwUsP5j/fMu3nqrxLxNig/dhZE646IPerlvjfP
EcSPJBRLOLOnxPnYe+NwiL07rX6qYpyka7vpzvwxx4af1+/D+psSVmZdzh3kYTtdCeGqGL/VVujo
SOyd/hJHTsoS2gx/SozbOWMRswPEU9syd169Z+vq8Zm/4cgeWoKa5Qzjx6ThguapprS4c65Oz/zY
uIu0QsK3UImhCR1iDaPVddqciYLHxl0EwR49aTQWqHjq8W5AOlM78wg89i0X+URWFJWUVf54oKDq
GlUGfBqXYvWupY525mMe2ftLqG0ltJ1qzu3WvnxJym+qcFPFsxJuTZ/Ht8VxBhyfSyyOLNMSx5rr
cStkESWqAXNfuTU3AM0uizpLQZ12LPNMDerxYI6oyB6ic93GI3vdmL/Mh9MkxYkyBnNXMGzqa6kf
d3mOal8rsTrJXkQK/fTGVOYd+EkIWgJR9TxsukQmuhko/wrwVJQrC8GjSbyb8sYZk3xTWD9QhxDA
0pvhVkH5VKxvNajsPba3kZnZzbj2KsnG/tfthXCDZK0zFNNTUT4jVL7B4Nw2s7c4vRaQjxfCal1W
jqmb69PzP1LlRdnoz3Ua9AFfvYqTlTVYAdR2ib5/1PLGTrtVFvyI8JYadNnOaTKUxT1yyIl+b5g/
qqJySq66KAV1PCE4HZeHibqagM5kh94pQm91cC/FL+nopsa5CHzkKjHm9P3DRx0GAVnPhoajGrt9
43YbJbqoCItAzZ8jm7Dp8cPjM/poqUACjZD9Pr3CR86OvgjrXgMvDldlNoj5M8vvEFw9PS4WEczt
k623NCuaGjFoJ4sHbkWzREb/168e4h5L49sqo042+t98OgJJ8e1es6tWcw2siIoXyf+mlCOMhMgp
KXYYk7hR5dDxx989VgVi9CVBlgrWADC1r8iv40G4qstNhIWAKuBpbXSO3GirzlBt3ZfQQYVYMuA3
IFwlOItGV2L6IBXXWnoosmtxuk60QzO+NehlqWtJ+KrHj+F0J9Q1bPHmqRZBn4vCeG1K/oOB7qht
VtJrrMa87/aV/nXsb30U4jXzW1NdVQjSd69ZUoaOF1irCdejdPptNA9qU+GScT3p+D6oPFBUEO+a
UyqGixKHHSj1ddCgddk8GeNTWNzJ/VPZP0wteun+nZg9TtlV6e1E4SbOtn56VZS3Y/kYqQdd2U+h
6QaT7xrBAZtkjCpuY8Rop+o5Vg+F8quGt6tL+3D0NmE0U5Z/IWK7ElXj1izr1xHSU6C/Bn3n1MI9
U1fbX6e//LHvvjgFna/0ZS6SqEEsiZqbULjwDCwuWTVFXDXHeOHQy5BRrvGMPz3f957yZxt1ccvi
LeQhrDowsOitaYuiMGq5gXfvp4IdaM+JhAD0l+j1q7fWpivB+CpoP714wsx0Z5mvevimDelDUSX3
mrDVungbGI9SVK01Xqe5D8HuMmAUUhN/xgD46kizSKAwvAJVVOMg+meO6lwf++TvX2JLyylUoghm
zGFKNHrtblBuuuEZmW7kZBHeuSzQLDGmeLrHbVU35O8l/XNXPidwdWS7LQVRcJDLVKOYkQIxLg8u
rvKnt4X2ed3ZXGJK40TP/gOwQV7FrqJsZRnfg24tc6VkAloP0gOaP4rxsxz3uPIg9tu6fb5PM/wS
qq0xwJeFmm4oNCc7zJinH9V4Q0kjMQe7KUVYTa6a3Qj1jQLVXVo1eOmIXrIK5d+yFW2z9E0wi12b
ZbPVNm6k+3gQHM+c1n7Y2VPxXFe3ibdq2msU9DXlRtPgxWsXfqnFlWDpwiilHm/6snxAaQktmgsH
nj/hh/sx6tCFVn12sIRu8s/2nN/fsR2wCDjImihCOtcgRMx2A/2LR+Xq9B44NvIi5IxmUgit4NEs
+Sn40s1gVGdAr0cyhXeC2oeVyJCLEnE+B/GBdn/GSznQn7rhnNrSwi/wfwv75vuW/jB8kAVYTmgq
T0GhtKvAOKg9ZKpExEa1ada+8mbSwMRNvHZmWY00TkhX8IcOy+imKWSuZuEbut1vliBeFruXoNkJ
6HoKyWE8pHrzS3kNFPXXRV9oCZv1ey/GrwoTBM2yDc9FUfuycRfVBt+Uw0KpGLclncU+8u2yYRd5
XCjQropi8DGy/lqJ+wtByeZSuTBXUr0Ucqab6iiRrNuzvY8jQVCdT8aHndSJEcLmSFwcGhQ9DAM7
LP3ZxESqyK7i2Req+52NPCwaNyoFRw3uKWQ6EQ4i5vCQmT+DSIPWO8L3lW/zCBZK8qUYu8ceGmWT
eC63jJfC6JM2A35hYpNv61mQ5Msk30z5nV9ukmTbSpup47Xe4AH9RfHF3WUfYhEzIjkRlbJgwdRv
SrEvz6k7HgkYs5bEx+WqxyGaEJ2nwBDf+t1GPGe0e+S5+E4c+/AZgk6JpEZS6OOrt702Ij2Da4cV
RLR1zNmE7cLTtEgxfPzmWsh4hCXU/jujWdfG00XrvUTt4uugodw0n6dh29buWc3JIwu+RO0KuedP
+B5xpWC7+aU/x3c4st5L0O6gKK0/GR3o9upJh9ub5fRIn1t/ldePly3IIhIoWPjoot9SG2zS67am
BNueSeeO3C1LtK5WjmjVycxdV76W2WTLylVl/jvz6r9uliViV9EyFUErBp+0VTuua/FManBs0ovz
KBeq35QhOagWfdWt3wntlMo4Zyl/bJMsTmXo4djXy2ySEja252CJctk3XDwcDJG82chBPTRrddhm
xeayYRencLDGBIlupmt4333pSvUv69Us0bpYHVVWid7WgYehIq7a8rL5LrG65jRQCRKxDhMkV8ZM
59/JOf6115Yg3dGA2KkYERXnjXfXPV+0uEtx2rDVKhG7ZJyVrqrVOcGPIxtsiaftkUedEvU/M6Xs
c3qm73XvT95l74WVD0HfqzPeANIwHHqtcKIYn6Ip1X/0Uuvkar1PUtx4vVmgeB0lihMjQhOmdD9x
tTLNuwIxJLvW803OCyO6FwCrZdl1meEZ/iVR/S3mV26oTW7o9z8By61KRCKMBOkFr3W0pp6cRJH3
NZIHWvhshncRjJNqp3U3ikwJ5Ranwk1baHiNvaJqvksVytMRWvWZk4kTfjqBBvxVTyRHhBrjDKKB
DWWx8+J01+X1PsBPShvG4rpubno525vNpvEehoGCyiHwt3Uib+S6rW1pkIG6omFH4dItvPBu6vND
KKxGvd/iaYTf1djjZjntrLzfWVa2Qd9uM+ueZ731ZIW6hkear29zJbnsOTALT3283XN/Cg2vz2kV
xa6X29hBnv7SR4LfEj1ViuzyweA1EDZXtfxFN2KUJy4EJSzhU5bfhkWmcDoL7VcrP47p02WTXgS/
uojFqEkm2BXjujOlldp+qdhUpwc/cqCWyKQ6rfpRk32uGXiMkRuqZ2o9n680wl5/fsEqHauik1jp
oNuQiSOBvZ6zqNOTfsfa/vPAGkt14CpMqgYBJe4ZJBsnRXKb2f1NfKmCHBM8/NLawa4l301TGU3K
34L+pQD3GtfeRu26ewyOz0zk89UzljYSkYnOY6QT6EXzi5C/pJflLEjD/rl6oRhKlg/a4SAXL7h9
Ke1lX1teXP5SWw9YQxA+lbX/PP44/TU+XwTzXf7qQ/TMEdBWAiukKbT2r8cz+2f+S//5hZHx/HMF
1LqwyrYLxoOBHZ9KTXtqQMgIOti/M1HfOPILi8tfQ/q07EuoGYqnrzNkkERtcBOy/bB+SsYvF63N
EpofAitVh4gFT3bl9YU9iiUgP5Zw+ohnDChCD88l//YvS5WXThpCjSy2Sh3+EGEqkyoPBeSK0+vw
eTjAyObPz1m2fTWIMJAPTbVrB5UWErD86BxF4cgOXCLnwffJg9Qy76wGlPOIudKZe+jYtOcf/LC1
ZWMaA38gOkbGt1KY7s0EzVE5Sc+syrF5L45j6pV1j2sbzoLTbT3e4IN4erXnIPvJ4Xm3cfkwbWHM
B/SR6aV6poejKr3OChVNWDSpFzuCKLqVHOIu/XD6146gW01pcVZ9FIb1rqYrrASbqbDcJv82UGnT
xGHTJ/VGxTEQKclVUZUUZenKtHeIhZ/+7WMruDjEip732J0Re+IHWjZnIsM7s/OT9Vui7isMfVOr
IPhkpn8I2lUTY2dmarcZFXUPgeRyrNAI1lYFudOY5isR/9ZM2BUqqJMs2+ByDufkKyPgNLmJzZdU
vJ3yfezDV+5eIrPd+bBSPBCE2Eb96Lvvcf0Yz4ZHuJF268Ewncr6JRjnpCXfiR6f/TlzO+LDdohS
ZcwUrZoOikStZz8bjOdFuuqRQEPL+QAKR413Y3wLeyGtZz3l+1A+szeOBNklHyAKNCjPEa/NNLhu
/RCp2l0tvybWoTcv7KsuWQEjLiMN+wBIyMv0EK8v2ldLTkBVRbhkKuZwSGK+pbHqxnNnHgF7+dPj
aSwBw2oP5ibJM7JbFKjxBJbzH3p/5YtfzPpnD7owVbZ+dxsXlpMZ37vAp+m+B0OCJmjltLFhd902
8K/MYkCr7LU3Xk1930tf2LE2doUbU8rdWoDLiNyaJd5J9ZWh7BT+kfYu80DUa06rVJspbzcCAL9c
36Lvuq0RQ2uCvcW/E/1hUL19YRUHqfppWJ0d4lypK5LtDWitqG+5Vu9k40mozJu8AUWp3lBiX5ma
uRnEYiOHqEDkodvl48M0yG5c7BvvrpeQrzd118s8F3c0pxK2nsHTSi/gf5sYl2bXuVW6/uyrXfsO
VHm3ih5SChPphFUq6mWd3z8EhbjWhJeseCsMiYY2/83C0RWRZzNZyd5j5u9R1D54fbgelLtpugLY
7GSli1yrbQjXeb7vVMkJesVput+jcCUHuEBKWzXy17jas5q9jVX7qvTexP57P5g2evH2KEW/8Vre
6h3uzW2/EsQbvCfFPlpVZb6NJcTMx2qwcUyzu1HcDVO9GUUkDYW3Ph3uRqJumf0uxX3c4DRsfsMI
HL3snBLuWqOXFsmvaXGw+rdQ3NXhi5xHjoikeBME7ijcDGa3wcf1pfYeYjD8VZU+YIUcjBxgrGJ5
Uq7RQ3B7PNq19nefF27WFHAW5Y2o3VlRa4fKTZlMtkBYsvtxLfnWOvGxTDCqWWjdFjw8ma2Gef+M
o2s8uDfY9TgF7AdpKFwznFzVeKRqRsXIrgdz442N04aJY9Gnk+VDVcV2F78ZZXijTshnwebslRtk
pG2zxoTVAgJtfU+GDfhjF7upzYQ1ntGmKy5S0CC16P4/zs5juXFs27Y/9BABb7qw9KR8Sh2EUkrB
e4+vf4O3dS7vUWaEOlWVoSwQArH3XmuuaRrLU71UfdDkS2c9RvPjmB7G/DIu/swf++t/a8LVTpJ0
SZwln+rsxD9L/jk+WsHgrY3P5LS1PCeL3RTcvJh6sPOgk1tbps8ex9MIDyVmfqefinbfyL/6pYFV
w0aMAbf82mUfSvdmmsEYvi7hqzR85fzMkIIM67vEwPw8F4556qX5MVzfQnmTavCEC4IgLnN+rvOT
nG8ppx2BBypZIdpl2JhuOB2L4tgm3iTeW4mIzTqcGeEUwqVI49oTlzM4jh8JzaYhBLorfo1pyfmC
Uorqon0r0m05tMcwXzAqnH1RLv2+gVyB6CUWrI1ZzptCPUMIdnrhpI3HSe+dvif3GEl18W5qj+VS
uQYpy0s7PGJZ7xLm4uCSd6RO8nrpXETccLdrV4KOs5e12mr97I8EVJPYrUcNsda7tiSwnJdUwEN+
ZtcRpNC2roPZxpfZiAy0finpkWoGJZtHPqWZPXTkksoQTNbZMeUOO/xACUl5ZE3F+XC0koumng3x
Upjwsl0I6czEpCHGO+HdaO8keT5Eqnw/57BQFNUWsucUXHWF6VQy26VPN8uHrE82Viu42Ed4GKSW
AvNhWLj5cF/Un+1MBo+p7dK8skMlDRTlPjQLgnhbuxIwCWFAMncKTPPJlguNfnRwrenRsha77lTP
aF71NkPZCv+8jtw+mp9ywJShat1UesCX19bUyW6tp6GDA8XaMyPVteKZkIJTxhOwineS7nHSNxw8
8zfM+B0Bpw8yiQRFO+gw/av2SZXg5XXJZs63GrpzY3TRG0C0ytxWIbj8IZSfh6Q9yVhPkuUKDTl2
ZKX2odZ7dfcWjeAuZferFeffEow+wxKOc8chUK751TvTqfSCgOSBlFKysZV+29IxjRkaBLF+raDA
E0xti5Akhlxza/Pq3ZQRJ/64NKVtDaE/L4PbrgmxCZqfLtsu7/cEI19TFgQgYj0o54d1RJaaeuWw
z7tfk3oemmddRsB/J5QvQKhCvdMoePgbM3GyivBWxncTb1ATktALSf8ahpxCqc+Us8QbIw8PUcVM
Xo58fQzi1jOrczoBVD2nyYPKYonLnlH9LpStPcMxp7RSV8/e5qresVlbaM4E8qIrVYR/LXm1eD9K
cpBy8o3Kk2Lcrx1ky9zNJ5RnzUsVovW0Mj5pO0XHqqw8tVGB1WKPHKnHRHkr251EOoUS124hgMYh
L4OlhQOtML119acmb5WOoq/eVtpdHX1Ia8eKOGCis0mbTZ//lvpdyi1V0Q6y1FYfeyrC/ajJdpg+
TksgjIO7hM8wiKRKci1VJlXbFw24V8nHjMjOmu60zo26B6v51Zp+MZ9JPRnkZNv394A9HKH5Mn2s
qkT4eurJghDkK2/Rq16+d/RSsdQC0hm7kS02rTFUSLdyiqr6WJYSrgoVxVe7iUgCKyo/X04V6bVN
ye4Vu510kbIqKHGDbbrVD43UlqLIS7QLYsBtHp1WEOy820zCHx0PQ0g7hN1jhAzw2TrAhHRGGg59
GP3bZbk4dWHZ1/1mrTon7PrHgUO+uysyf4nOquISxhojszSSQFQCDmO4Y06W1HaSu6L0LoqbWd5r
6tM6nCX1WcovSj4wHrtryHiOETAPqh3K59E0fYkZFD4YKcfhFL/0kduSQTZEmDrcJ+OTwNnXmjip
9zX+x2sLeMtnIP2wyugcRXCpU2Hf9u/RKLAwVXsa2608hG4KsawSvdGiIBs3RjUcTZLP275wVJO6
YG3OchsS0hCe8oI5BFVLkWUu9sJO1G/Znk9GvR/YnaqacMcocmKrC4RJc2RjotTCVrUcPRlp/FA/
WELkZ+MxnbrAKgUc8gbbSnx0ZJcY8CrugGcZ+ybxl7gcyR8vqj9YRQrSJY93/fAQFoOtNa/9GnpR
d0ka9uD5WCfPa4Il7tq65CT1wNZq8toVL6nsZxN2c4M/oK8xM3awiON9SH0Dr5ZqIug6/WrTDUIl
JykTXiKDLCeMUdgB5hfLesyNzdqfGq1ym0QL8mFfWcVJqqdTFsHTwhiIMLhDg6dYD99eSDhfSKCg
M/qDcjmYq+6+bhqnDkM3WfMgHuuPfm428+AZ/NKh1ZLE3RyKacIZ947ikK3A9GHb6Pm7XFTkxSTu
0gsucXq+JD/C/rFL0kZW8zBqv2VpW4TX56pculC2R9ZQ12f7nkeg02EkJEOlI37SQSnWfpl9rJxv
BdXLSk2vmGAQvMQKFXajxP6Uaa68/BY44HTcgIf2tETvFcW0iEOFEW9WnnLZdE6sredBI9VDVa8L
wIqHTdRZxx6hk6J9Gm3nZ4bpRQKqsLDc9otoKy2BI7w3aV1tcultLmtXzwnzxgbiKBGuEWqy1/aJ
LyW6N3abtm3cOUdMKFy9MHbZcMz04SHVv3T1Eur3WXGhAO27LmiryVuzvRVBL5Eap0o3mMQ4+kDs
wTqwv6NGKY65pLmk3NiFrh3Virj4htqwkjdFvdjdWgRVzsHW5EHXIAcjU0QncUNmeya3JygHGVmV
Goza52Th9bcweBiN+kUxTsr8VC+/qBk2ozi9EQbBxyv7SCIbew7Z3Cb4Wx8LmfWR5qVAsat+mkfD
JjDImQdeRsryuhkvSZE7hKWWU+eaRKwMde8IFFSDPkPSnmgI5kAyXuJC8dehPIylZi/xjL1Tc9fi
Vhm30kXVOHKmwe6abC8rJb2A4UXpPmncECzCyi2nG02nKTAJ01UQ4cq2Vqqb1nS6xHAMcdu0VIsZ
Fyh4KG3napm/GjOu0vVlGc5NXfp11h2JkHQIHdpAI3cE3C9MLmrAz0hrjKJ1Mnkac6PU2WHE8Fvh
Ma/CerBK+GOq9pqzobbY60gURav81SP000Nivqpi201bbc6dBgXRbFHhY0Qja7mnFPN9tk5ByeI0
qxETlsEeqeTnLL6Y0nxce8w3FE10+vJTN6qznOzb6r1TQk83ZQ6vydXJijYIzZHjU1ehcTL3dSbY
mFB7OOnR26JzqwKsje3wi2AaN+yfB93aiE3pY1++V6wdv0cuvcRaHMSLb82eopC3iO3QqARLYf5J
R6xyyJXPjNmNI7e+KqYPw9T71eL3xpmELdtE1VdOENWH4dTUhqdP97K8BD0YUCWaNk58/pwQlFsX
h6aHENlCYTVpHGtX1mOGY089LWKkP0dx5TSQ46kc0yj0zKjyktVArjptR7P5MvAGtyfC2tjhumNd
P+DeYuvy3VAlvws1vizsNKggyyZIVsKkxUNR4Is8H0pppLjDDlxi1066udwWGMv0SnWyzL2GTgyD
HXvSSzRbFexkcxPW9117nCKd3fFXYv3GmK+2a4w8syTmSKMDSnoo/OzieAIrg3SaTHCetY0cIvJ8
SazcrFWOEx4DhqS4rK2gXp9K1JIRB682PWCj6NUmVuVh9Thp86OIf/eQZw5DH4SNQScFOVHc9SrY
2bwcLGHyxsnwyYqAKOAMU+g18WDr6aMU5S7hiM6y0E/QSE7p6kwswTksvWF9NjpKgkJ1Cl3fWKnE
gW4JQQkJsmCrzHq899v5YimcrpLUu40WPq9t5hRafFpVy5XFrZhlF6v5MhvighBwdsrsrsiTV7jm
86w6RC3Zi9md1OVxVc7lFO7XXvbkmvWo7a3wbqUpj+M+CC264Khx5V51yJkJyAIjfmI81JX6peJK
j0t/U116xTfKUyTt8IS2LelVTp7H+G60YtvqD+xbsNnb5NikwBrNABPa17HWJ6jsUYhTJwxlJ6vy
C2Mu6gfiocw60BfrTknjTbhY2z6LiG2efC2SPzMqVH2MD5PxvIwN0yoqBqsAglntpFV8qyARDGls
mbF56EJArOJOhIrVjQsNOQADvm2YQ8u2ouDAU0R2TS/BkNfXQ2Ef6ieFTqMzGCZPj4Oxkk9D22+s
ShApx1FHgHv1sq9mO9dbT7YqWzNrJ2O3k1XpnAjxcWJkPImuihRMoNIpIjRKsivIBA0s+ttsfll5
vG+6zJaS332ZPDGVOYOKYN4g7cqYEy4fjJOpto9dHwbQ7egWLmZVnev4Lp3vr42pU1AMJ73ipNMx
LxkwG/JRnxbHVHvKs5W+aB/p7akmd29Z37FFdIxSseVS8FbzLQVTnFhF4EbwcfOYEfm42jkT4vKt
ypGtX5Gc+L5v31PgGvLSqcxyt4m+SL8A14qcjrXWYVS/KO8zxEiZqa9ufYRG/GCS9UkBrQ3mRh9o
VRrlEGeKW+sE2lylNK0XF1pQWF7LnRnTV2XottAZG60+gTg6El89VuJBZG7i0iCrdXQsIfF1oDd1
VGnwWRPEAvQmGu35uvFslYhY+PpF619CvWWT/VrZOHskn2kYnQph3EQUrTkZBIOUwUBOiaTLv+a6
c6CmEz5wd4VFJM6xSe0fUnljNieGbqhgsDYr/yTNu9WF+0TsA6nh3JGWCxFZnpF/CWugFZovh9vc
VIKZ9Kt4bQORtzZVqD9nbaNRPdAbS8rqxQuxa5OobBvDpK+t3LSINkU+XkrrrZSGUwUapWmKPYzU
6pF4Wrm1HnlrRxRDYvwq1p1ovIxQdCLhT7VcgDUW80FzM29KPlvZPFigQplxWjrLz6ipyilD5f0m
a+9FuJtA2tvN1JdBp/odWmQhO2ZUcmP3Ky23FSCGOniaeAyTnnivhvr8d4mRchrrds1iahPVX9ev
mYJlpbucMeNWukMmTV4DQJxiqqQhdwJfg7Y9kVMuvLQYWw5ZeUrZp5uc8IQi38bkJubWakspdLT6
rhxnNyPKrqIvXWe3oNOG+32IRvNgxMqG5FwO6ci25reiH/ZieK6TBCX+uYpMV2gGt7fe1U7FNSs5
powuRO43EnWe/rjt1ewsaA2V8VdhjqSojt7YUP1VnZuNoztGCbk+IXDlE+llG8sMTGZcOqk+iZHv
i/aZsGvHWqmtKm0/mEhqRJDc/tpHascmXnZW56ALcFoDbrpeOEIOtaQrnAWeupWph3pmE7daW487
r6pmoCYJ8cPkFFQFc6OC2EFEJXClGXkBGwndC0plKqe2+tMN5bMRXa3p03O0GJ5IrGWkW67WhG5R
T/zVwY3Txonl6TCZvChFdoiWEwFu92kzX9q5RGnPJpYKviolwViF4ABo+8tpk7FVtcabQYZ8A/+F
QDb0dJQhJBvGMvuG/tKjy5IE6a5RrWcNVxfQiSdUug5e78dmtZ6yctqqnXTs1fG4hHPQQaUVQbZl
YVvk2O4DQF7/eqoKVOOlZ8ypnY/CluNQXtqYHpNyLBqP/fJ7vjd7Zd/3/as8QUWR6UKHcPIjAjxt
vdKIDhEe4gGIjXxDWwIc0WL5IrYm1W+7csDjyWCMyWZa2g/RqoOC+MRGRLJXqLtCEry+0oRgKt7W
UN1r0A0WjeiSzJPJPEQBhfifwMClep07SNHNcpJDyS3HQ4VJx/yqGLOdhY9a9Ctqrd1QZ3u87V7j
lZ3bmoJ2XRwtZYHoL+ZI3I301YwvDfkcamwQD0qITh96cVZ7hTyduzafbUOP72lKYAe4Y0mjbv2K
e3NHhOD7PEHd1avj0mhbKWtxlBCFzE6NnpEUcygaoYmNKEvhwU+8X4s3qYJjNAdBmg5KyzNeHqLl
YArnOeUr23RxETti9ETaaqVT5ls9MQUmXhVypbuq1hLmsopO095peLgNQhpRRGnOGp7um2T9qtWg
bmuiVATQt44+w2p7f6Lvj60nsb030upOaBrPyuRd2S3g143fYesTKbCh5geLcrVrrF1by/RmvGHm
aGEYVNt68jZ1DwXARWjJO7E3QDbJjO9bjZpprVxBPaXZNoK0fUXr/KitNrJ8p66nGC6+OU1uRUiD
p+RNDp36XouQsYzlu3lVNmaDH1syQ7DBv/6ZsBhfYVbV8O+eIcH1z1etaFit3koxOEmmXSNT65Py
2vfglsSFi0GiRMzxlFSvfOytiF2L0hx6CoZuje8M0hIFLQZL1b7msMJdCCuarjAdnajQVb8gZ3Qz
xjrZfioAYVpK6VlpH7rKCOaptSemzuEs+tEA/mSdI6JNRUgvg9g4/TI8EOXyXlvoD1oSR4u3kJHr
/KW1j0b4sQ4ck4LhE7AaNCpwMF4fY/1p1I+NsSuskTO389rpOMel3w2Jpwxn3RR8g79er3/ojr1R
q3dDNwSdpbqYvaKhsGwKgH0/kCN1bNo0iJa3ctnG2r6QibsvD5b+3IidV0+SHa2iK4AapKJnimg1
JdlJdANp/nvHu18D8UrM2GSLOrwCMF7QUkiwvqQ4SIT2VzLKz/Wk5SzHKQD6ui/MnVBvMiPypn67
aOu7SNlJ+CdGUwggo204bcKm2QwCxp6l6McJKNUw+KGk+SILYeFhD/HnnJXvSVewwnJX0CeO2k9z
mZ1qNp8TBZtJy8gezFRypAwyvQD/bE3lI4YwfpRJ1Na7cdpzbGx5wYO+FbetxD6QjV86u1TV1ZtV
eoyILtG5/4anvyQDEGNouIupvvf9CFMuubMi3VZGzmitxE2rAkBa13JTjmbhGqLqzusdQUGSYwH3
zfPilUpywLXljsyYw9RlB1NfN3Eib0NB3IilSVenHuKkvJMgcvV9F4T0BGOh+k02btSR5BHGFlJ+
jJSnjNjR9MNKP9LpPeIIkPA2yQ698l5NQO39OdJOk3430rOVeAVHIJEAJoKQe9n6kXYv1vKSDV8z
cqtyOanjBgwfmqBo+iCoSqx5eoZM4XgdX7dShATzwkBRakuucInkOxNUxhK3Qr+bp7usPUb1Sc2P
UnxMpKO4fMzy1c/7gdfQHevMHwThDlPQkq1pFVMnDxEmZ9PyK0bY2RmnUTvn1xPwsYmz+0WnIW0K
L29Gh4fxWVUfrebXCvTGjhOXjPLQ8ubEYScycXCJH3TqXQ0Qvozx+CS/V6mdFWoKBoE7Q6UBQyur
7AjGvbaXi3XJhHM7gB6VRyFU7lelPWgcaZHKKHCDLTmjt6DTkA1T/a8XbdqGxRcmpdAtDoP4IQnR
RiHPup6Oaep1wvOcPLUzkcI7oIIS16hsuvrUdHtZC2rFcotq2dH+5+b1+94PhnISklPXnzUV6xKm
vQzTItDL/ZTtysFUXtNVDlAX7fPqTZ6tgzLcq92MF3Mp4kZjvQ/VcNZIGnSt8V0Tn/tY8um0/MhK
SDwk7qr3yv43e/7dGlkbVVCOV3ucfLgz45digNg+PAnJc8G8qH8wazetzZ0a70xK841qfArTg/Za
pluh7bxuUYNOPEnFGSk/Yw2nC8wRumnkRSGGPZ3yuBSSk7MfT2HDe3tS8vEuyU5GF3sYpAe5HL7q
8V3MjiBqGPxQIzIwoPEzE7s0gnZLO1PoqjOYD4OQbwWF/kfkg2qSmR5hSnriACopPNTRZxEVH1ZT
eetoHUQl2uvyepBrRs9dR/6tAbcXA9acOtxKTE9j+04aX2f4SBJKAgrwkNGSqmXqT0Tntr05eG0M
bylWXHl8IhcQn+COmfNe7D/kdvLhTdky0EcOkKEVottLwsNcfyK/ajqwjJqflOnTMFUP5vAgif+K
+f7v/Bfj1iNMjaOuHSaIgjmpwiXz+394j3133RtmUjoXFecf1zU7v7GOtfEjZrxxawsmJolYaQvX
TRlkDhvxp4TJGwpSSYSZXJswwJYWM2m+on8wqb4R+BnWDcEoKhpl7guBQ0nRt2nyNgqjJ+kSZywT
WVkN5qxxolz2C+sPIeEPedzZNfhrZLVuhOS9/K1n2T/u5Zvv5NbTC5W/lqfX37HRGE252c++6ltb
njGbdDOr+ErE4rQwymIA/hMOjWFeOUEf7/dJGXWECf8/c9WtMSkKFEMEw6cecd1/v+5/p4Yat/Y7
idKaWSijb+awKbUiUMwTbbsd5us/yD/fGFQb5pUO+B93nohRL4yJMOFiClzXOMPaB1FNjc1wfJS2
Riras0AGoaJs6Rj3iaZ5qvwSLjll6Lm0mK2M7MMgI1JYncR2PPfFP7Ievr2168vxH7eWj9kqxhGM
4wLUm7hYtOobvAeiuj5kwycz6G0zbMr+CbaPqh9rLNR1XCyExsDGIbNzegg6IVIBD2HxKGs/k+8a
t3Y/fB0VYIKFTW3hgjmTlPr3r/q7V/7KoPqP37Yxi6HrRJiuPaPZRf4z/MyX/Zo3/b8uPFVtZbQr
F1YDobfJ8PnZ/d7sFsaUSapg6Vg2yo6o0Ia6P7rurceP0apZMyUtt7vIbgT7UAMG+dmlb8iBJOLJ
5TqgRCz7vZj7yfyznf7WzycmTqCMxmXZSx/rS/X595tV/juf0Pg/bj6JLBjaYrAdq7CzoHmM2tWN
FvhkJhwe4PucFAolYHhnCdeZNcYgLfPFKT/U6isjCEE4qOkuoZqoU2KxZHXLJMLPSMpt1s9yxFZ2
mk/X6XwiWsEo/RLD97G5t2Qx0IXHOBohRO2kVcd+mMVUSPd//7Wuz/r/EjQN42a/MeQ0lmQQ/30+
PSx4lUztSBZDN70qdfOe1PyKcTj/7BW99flZMq3Q84ZXyUjPa+sb5vPff4dvluqtJY9SqkMpqQm7
fXSo0muv8PfrfrPbGzdbgK4ONV6bPJtRqNiISWEUQoAlkwTwfxnE/s87+d+e/81uMKaiIjYaayCV
Y2ct78rqIKqP1fjW5xYoY8gAeTsqh646GPlb2Z051qvypREEiG6ZDYoJdJ07VfNRjG+W8BAaL4n8
Sry6vgDYkqhBEnp3nVoK2OxEQDtV7lfNH4U5KUnYulxznD8l2bOWuHCZbZORTWoFEuZLRhM7vXGU
h8CYLiI4ovg7Se806cNaX0GfnTE+S/Nl1a9ZbJeitU5Cu5/TU1JBO6gahoxvNfiO3rSXqFTgRcLg
ie6xMzTblYzd6mFWRbcunsdw18DPtnbR8A/V9zeccMO42Ql1RGF9OuBJdPXmoBmE+MSoBm/NZQbo
1yE/Wo4WSSRuVG5NJ6wCvltR/CP7OZJl//f23s1WJUwIvfZzc4zCzfQvKvU3L/mt56JcRWoswB/Y
D1/mY/2PM/27TU2/KZSWRKjMsYGuX44vGvGiUEGBxxxct9QI5W8HHDe0/hxJrrTotiiuJEwzkYgM
t+62cbal25/6QMsXQEMeNlMNQ5OPUbX+EpPubKklbAP9zixjF2fBQAJcnhN9G62bIlKcuEgOC3hy
phwKslkS5V/K7u+e1XVB/8fZ3av5VK6ZRE2ww4Fg+pkLjXFrozV2TLPbmMsmJ6Zxyb8cU/670sO4
9dC6hg1kRcEbE2qM5T4RTmz09odnoa7870eRdNPQNnjP7ZMVDwavSP9RqH530zd7oyQUKK5rrhtH
hWONIB2QSaafZSca+s2uKBLXUYgDpuXSB9PRn3Ubt95KnSCXXT6jFTF+hY/677+fEd+8are+Spke
dcIITefqTdKlbvfDjuvWSUmfuiqcrk9g/bWe/uX08c2Bpt2s9mLAp10NC2o5qwlaCz46HCRDhCZh
9u7PnsfN0lNTNpQpV+Z99Ta45Z+fXfSmSElxYxYTk5et/dUYHijOzy57/U7/Y5so2oSmu6JOhMXI
mMt6/ftlv3vKN0tO1qJWmGSZFk4ZNgYE4CKqHaNTAiX/lwHvdx9xs/oyGW9NEyYuvvIMJf6M+l1K
UL2V/cO56JtS99a5aBDTWBGknv1zmQ5zNNpWPu1N4MxFviDm+VmZfmtglObqpM8ZzrlyAc18Y/WR
//cv4Js1eWtEJDfqOCydhKb+OXoUfvZi35oQ6WrFwFZkRKBJ4RZQH0373+/2m51UvVmUehiFrXTt
VpJsk0Fyor6q4tL7+8W/exQ3y1G2iBQuUDte0dpp3C7KD5/GzYqsl1QDGecRd52/XPni9t/v95s3
79aKCAuDRsY/bCESDlJwj3F9BmfurllSL1TXf3zIN6tHvV2gemZGfcqHAIteeR3MF1RYX0r3s4Pm
1iBI0cgLiTo8HfSmS2xdldwKuuHfH9B3X+jNyRhpppQNJl+oFuIGh/PDP6rm7657UzSb+IkXy8I9
y5o7fQhp8Pfb/Z/u+L/0N7eeQGo/aVZmTfNeRBO24AmYwkmbo0OKO6swf67RCOMRXVGHVmNpXGEW
kXBtdTiXomzrjLPyCjbXWZdNCMDIPJo4SGuFoWcRTOuTWi7XSf8+NmUHsuTVHVSp4yerUD1z0YNq
BZVVAkkfXQAzR8VCIyx/X9URQiZCVXhbabJIczjoGPbNa75XxR6q5kMHtTvRmZ/jJlsY74zoPYku
KwLq0xm5xHkZrPm8lfvW6/H3M0tXWPVDHi1bK+XHwx+NYWr/tEqRH6NMGotLh59/qN6bMsyEQkaP
+oSBHeyCf1QhmnH9/v/bc77BUpAKSxK16YRzd4/W9jmcnzT4RgIEysp8qBaeT/g2pUIgW8p2sXq/
z9rd0unMMHZGvzCXnzaFcSxDnMvhp6o4l88Wo/LaHs3PKyqRVbvWQEwkV8HVgmRWvAwaQCTuoAoG
kYpgh58u67nJPlP5HekDCofHksFhqW5WZs/z4M8qPJY1wt7QnZrCTeB5J9NHhe4LCyNH7To7hyxs
zDM6oI0qpX7GdGOFlJQzqNc+SY3Wp70yvI65FRTmFGgxIAkM7eV3Jf9OSSqZp20KL0M697kvWPBu
mNk2ktPW21n+AqZ3Jn14yrryXAv9fskYKo1MKhEpd0rltFDKQjgmmYIH7PS8dDClx8sCZT4qeBLp
yWAmh0ANjhQuaAm2+8Jw38UNHDB1k8eqMy/CfdXD+XyXpMUeaDbruPKzNXueyf/Ok+dqnb2q3Su6
X4nM6vFzHKTWNfjhVDyvRCFP2nQnoCBvVP5nORlhyAqiq0AYHxbZZhnU+gkfLHuuN3rd2213R4CG
UyaDp6gfeXPQFs1N9dJRJuml7BpkinDSuasxUX7r2LgTNbVJLFzXp3HwxZVkazQpRdzdz019ZX8p
Wne/jL1roqQYZMGFtxHMyQXetFGUXo5BuSFIzpSM2xEWfmTkDrGSa03sRLxuBQRW6omAPTeHjm5p
GUEZpiNxCxof3cBkGSOoWNcBoyeroauG7VYKO3+cdJxOrZ2E1NMKZzRVhRcb/WZg1tYnsZdDVsja
OWj0r34M/SSxNiXemnKsfJQR1GkEWhEDWrMQPT2R3TJ/WFrlahHj6ALWvm1+yuXPxLgsSBkASR3g
EKipFvl5hWMaw7aPNWe56g7XEDLRr9yq78wVTyYmKJotoEcQhKOV9seawW8ze4X6ayF+d00OBvZ3
w4ZG6AJedjbX6SBZ91L8Z45Qa0pQEmqY7VrlzOqjOE07KwtAlJiLhoEG34KPtufIZ0qHB4djwUGH
FmR1RDgcJ0mELlZCwmy8KV8fBxNBUANtVFTtkm9MLV/a+UXkTYQaNTMkCMfQKcIKqlRhd5HgtAse
JMS+rJZhK9MLvsddEjvZjMSkgJm6Fv6k7ERoDnofQ2djalnD9s0RAbxXmYKscNukih0bCjmJ2PwV
KBvbQ7LMPi5QWA96afaQFSbEgT+jYtok1EjdTigRp4MTzSNf+Kg7Cn5BinivobpGuIN9uIx9Vqe9
dVXhx0wzzPSxWO47EYJ5ZDl8GXCs9jKKYauEb2/xHgNG9tmLULQ4EyloMeRNPpl3kWY9jMYe+lYB
7blOdhOO5vXs661+HNigje6XkKMJzNCKJp0r1pg1p5RWOG4xNoE9m8eZl/e/Zo31OUDTIXFkVP7g
2OjIIgKsRXVr7b2B3drPz/1cBmJiMHu9y0xsM80N5CCpz5whJjvyKn4cs121niWOsP9P2pk1x41k
WfqvtNU7uh2O1ce66yF2MkhKIkVJ1AtMopTY9x2/fj6wcqYZIMUY9sjK0iqTYnj4dv0u55yrh1/r
FlR89EPZ5qEobOCG1UE5guxct8qhciZWt9IElw7Czwc7/ZTHHOPBWrng+oU6jOrac2jXVjsoRufr
rrl3ddCbYOw3eRz8FlFy6Qd3KfV17tL8IPYWACjnq9lnmMhsOzX+V49qVwMsOFXpte1/d32g8By4
BvxcT3+Y1QhoqOCKCvdLBNIjo4VOHk8f7VLcp2DixxR68ZBhlyP1PdWwiMEQV/tksDd2M6wri9yz
VeUPVWdfdOIKUGqAWgwaD1CHUSC1s50RHpvup15dh8m1FA9uP+yinFd5oChZz5K5/VGaPPu/xqa8
qAtjH0e3YA23o5ddEwGsTfaNbjBVfGcVaDJDA2wU+NqG4pGXHnRHXVfyuqt+llTk/X7dIF5vN+gY
+sV2dC+saliVzn3jfie3tInCblPaX6z0L8O+66IH+oZtTKgkPk5Hm/104DFMdN6RtfOpij4WNe1S
/Luo+pKGO27Uvvf4NCsJr/14/NjTEyzULuPeAUuHBQaDi7bqmooLRDyrXMVRDSfYvawzse5TwANp
HW3b6NbLm2OXwdMAi2MD8y7Bbtp4JgRTtlIP3ngr4gwcLgAWP/jsT3d8jY0AdCTc7qfReVeV+KSZ
9324b8gJQ6Uawv4i0S4dj5ywuo4pIRWA2Ge5lHR0HtucF6f7ncPNC8dkl7bDVeNAdVPc3/Kbp/SL
IaDKWoPs1DisiRDwZbyVRZFubmmrhQOucI+jdmu15xT0/qBp4Sw13gKaJ3oQYvqjGm+aWt+E2Oa6
ghle/mX20T7DtWoAuoRVRhMo6OzwB+j+u/Vtbd0HcN/CvyaZ3sYej5t3V6XpJrV8/Dy5ybmeUU7e
0b1o2g7QFYT3sFlXgXao2hxUuIKreacSkKFZvrMbQFUAg9/2bE3rDy7zU071Wfogb4I2LoKOTG8H
XjGB9Y54TfkpkO2h1spNiDGGaXzojX1ZTFeu/lC5v8DArmRib5y8WwUT3EuIWAUojyGyYGR/oMPI
aoIW0U8QSLVtabZHYIXh8Ckqkm2B5Lwdf2wzSKuRPNYzlrDAQaXU15iw4p1inWSfY/1Tg/DB1PQb
Nze2whs3xKq/UkioKp52oY8qFUWD8RMN03c5RM7woocnFjYfLVBMxkgPInHfIc3oQCaJvOskeARK
axXdZW/fRrxTUZ9tfWJJt3WuoxhEGtl8D88KAht1hjymTWIPdbq+RClIX6VlCKV8V0G576lOV4CC
MAdT9X0qj2j+4AlBV3byr0JD+ppU4ixD22pXVunfNhiuESbAUO9Uea2sm6raNOEnmU8HEV2M7HsN
m8vzQRVr+cGQ/hpwGn7BpVfsveRC9vXatoPNhDmzHPCckC1cE3C2XmxN90OGURZlu5JNjhUH8gmR
yPhhtrd9ehvAPyMLm8+p6vBTAVAOxQxVqV0Y44C6e82Gp2aIqzC5mbTvPBkgMvuNgedUdLdjRJ3U
3wnveuLxrMo7d3I3vtxrw6q/derrcphW3lxrEUd/+iSzz47+0YqrLc2OVyZF8rC9bp1vNbzM5GLA
rNm4y5bOSZ5x8egJxOz7FH53EZuIof3Xd17/RYhPgf+zq45h9NWDWx1yFlLOn2HdFP5PVcGl4oOj
z3kVzh2v8TUwuC7UfUpa9FfwfPdjAAtncMAt0wht20JErFLxeUg+5dTVHToPALTduqm8UFLfubZ3
S1PubayONMJw42pXFMDvpbxq8uAiI/rxgIjniQ1yiu1RI+WC8ktef0+9uzq811N1CUkIQUDjsze0
3zRRHBOudO48TvbwqaP3J50XaPO2yWh8VpN/avPPZoOFEBAZgvzSA/1phCwAbOlQ8+8AeK1raKKd
4BEYP+WpR6uyYdV5NyPdOwuQbuUPT7/tZL6qIGIoB/0C895CoDYNYcuK+Mos7rtk3w7fonjc5O0l
cmVzo1DcVlBYJoZRN64zrqJRfKLr8IpLBgceHjOtG7jsP/TotsW9EOy+uoffRd+Rpv9ReUeDqrD8
SLoEd38rARI307VlXoXdsHddtUEBpBHHkfcjNb9HMB0G9cV0f+u09LPDfOt3+a1j+vcZZO0QmRE0
UBpk4DetBzQ+4AWKiT99tL33/Ec9QdRhDPap/ug149YdcANAha8r82AG+7EvYbIfdYqYiU3sW3+N
oxxCdAxuroXUjgxDV9+7Wn0UOU1jyqAhZra9w4R7nbf1twCBbFu1cLCCvakQMqBKZMNB7Bpwnmmz
9WEd1Gb52W7VBZr6Nz2sfmcE1ZpsUhv5NB3ina7WPS12ojkU73GFYP+39kcL8n/g3cwsGsRTPHfX
DIraHGbch62MsEA6BTsITSUxQD87c7TVU9qwC4D7Zv6wcSFNOPVlKK5k/mUggWYkI0SRaR17eORw
OXTbvS0m+oTM+6nGfdYd6u5ifoRkUv4Vmskh8ow1lPO1W0GIMO9GUggp2SYNStaU+BsIH0hWXIQt
MGj7MAyXdeR+cMwUYm14bRiI5CaACstmG/j7CNEVt05vPd3cNzBh/Kq98UzjEt20/RgAnepp9lYN
h8l0L5xWHOuE84hFchFi7q0HDdqPl2Gg6lsfgH9Vfe8qb+ek4Js/07OnGL2rMXPukrg/6C7IQ4Rw
zjxnf8gfLBKFMJdYDDjTxxFiIbzooPr99gc/6c29lplYpAp7vbN7U5bD0W2be4zZjYdMz2DjhxoI
Q9AjasT/d1NAn+5v5BrwQew15LLjpOkf4sG9EPX0JXD/ipR/o7y/3v5S89ivfaf5SX/2dFeTKsHP
28iGJeYqxgmaIcp9kW/e/vgn9bfXPn+RYTRjt+vKhJJeIYxNM4n73r/MJK2K+r9C7c5vdQrzF3oP
0ri57HkT2zG6SZyb8mz73SdBvte+gTydIQLluc0ZZIbkUSYY9nJM4YOUW5Bkl16vYF3QZTL/MNBH
IYTpXPNWpZJXJrtqiiNQ1wFVBVeK/1mu31ikLQOIYGFMYfwYaHu9v5/CM/lFXtc/bOUicenYGfwN
3qsj5PtVSY9dsnHwEg9AI+4IniGHZEccIFp5JOuMqn8WPpYJQvX6Rkz1Xc6LMgXmpoSkxluwNaFK
D/AWkozw91NXPBi+ubPsdmdO5mVQdNtAezBBiOeG+0Hl3/qiW49+uE3TL+XkrPsYNlxxUddX3vgl
a8oN6kYKRqzefKiiaJ0iKlKRaC69j4Z76WJNsWnrwr6C+VeWX2PRkl5D24ZmQgOEMqx7nUMIiqe1
UzwgFZJ4sNkumw5FbrEBBdKmDs4jNHmt+RpgKAcYR0OezpmEtafVq1lloGwLvIofcYCzGAPURUAj
aWCGBu51Yw8Xmgmif1bq2LrJlRJbSKzmBF2xvAnyi3r01hYpQkkeYjDSQ4QQV0xYkDeQ6fULs4hX
CLrBUc3H+6jJN1UbXCCYitLWg2PgtocXcXlZkGKj1VLo/5iGv7LcPxYQfcoA/DQsRhRapLG3+iuF
XHVOXwNKZFfTFN5UYchrjN/Oq9rrEXcl3fgDDPAeOqO/93a+paM25bDVUF+Hh8iU11n+l5GXh8Qd
N0k7s/svi+BzWE0PcY/zY8MbtPUtIee6CHlxoOnV2ecuvpbxNUBRxJ28aKfGn0aqb0cR3TrNbxU8
mjLYFD3icalD4iMi1opXlRTrITtoxW3jFJvJKP7q6+zQaBMx24NjHgGSQ3dtrlLD2KJnQiBvrlFV
WnV2+nGCTN7DN6q6YdfnHgmk5ArC21OHcT9IHlyABUGSb9viW0yCuJ3plQgpOlNEGsk5pvpNMF03
eI/V6N9b2tcxqo4q++0EsGqtdDMY5XaEV9D26sYMjMvGN36GBhkIgBtK/NY6A+4xbbVqC9nagkbr
XyN4W6iLtcVOoa+RpebHyBFn6iB/KObIxZtSxlHHkfF6vI6OrOHd4AcbzQVCEsCOm84hHP5gy5e6
3Ki1ZhIRof7YxPcpbYat+kpBa33bkv8hxlvKc6spI0jBkzrm4hD5NMwbxnPx4+t2Sy6eCMfXQ5PM
bn8c6uu2u+MFOPPBf6huLTVxbWXkfeaQKW+Rh+i8CWUwRORodpyJc8/bH4oNTwjhZ8+n5WRJHU8W
GwuTo4gbegjapMsuIyRLwug+EPsxc7Ez4VqZ7vrtnfjTNi/sfDbpwhnnaVXBD8OZPUM4fUgAvP3p
f1i0pViuGwdBOrXss28JOpEfB9lAQEWErv/19gBPh/6VB3mpnBt5DUhay+AFtMfZUl+EVXgTF+ZP
3SdJT2veEMva6I9ONxDeJjep982tCEnmTngQ7lBZ2rQFwmH+eIgLIlqR/1R2etHAt6R4t6s6fRtF
yTHDmz7zjf+0ywskm7BHX3jFQKkRhqEdUFaw86s+uYuDh7745g8NKmv+w4Qkl4noh4rR9HE0JM2a
ldaD6iqgdtaQkdxcUFL6kWmPESLwb3+3P13LRbWr9iIddTmXXCK4Qx6Rkfzg259szffvtX2ajdmz
s10SB+utyUlosuhjao37MvW3qukvpD3uc2hpml6s6jzZIFyPyg9qHFn+RUEQ0klq+9nBjfp1ZH/X
I5CUuXFJtWnlBWBSo3Xu/PQjLHd8V85CJaQ1dR03g56gAoZwjxaUXyOnJZB08+JD7TZbI3iIvR+x
VWzhxx2KMf6Sj8MhBm6chB8NivkZbVZb9d3zzHWt9lmI9MM0/DQH85au0WQJjDOr8qfrsbDkY6wC
v0SS/6gnOUmQZD0gGEyzNyq5f+PX/+Nx+F/+7/zjv5a4/ud/8u+PeTFWoR80i3/953X4WOV1/lfz
n/Ov/d+/dvpL/7z50UF8z5d/5+RX+OS/R978aH6c/Au8srAZP7W/q/EWPnrSPH0833H+m/+vP/y3
30+f8nksfv/XPx7zNmvmT0NEM/vH3z+6+AXjZNYl/o/nn//3D29+pPzeRfYrz37X4Y8Xv/P7R93w
66b+70JXhiFdF0VUOVun/vf8E2XxA10QwZoWnUj0+fHL8qoJ/usf1r8r4UipFFxfW2AcuTt13s4/
0nQ+TzgGPzQFGrAuIvb/58udbNB/b9i/ZW36MQ+zBv7MbAf++6ZArkEhRZi2FK7QTWEsCQ1W5Zqe
1Sprl6bcyY2t++i3SLqCJse+0It0V2uBGG564p30UAYCMp9LL/TpzMOgn0YA//oepgFkC9F34TDn
05sbOALmvteau85IHLkPYt7BG2F38YC8WSn+GjN4dgioNcnjZCi+kDWG+UYkZXD3bPf+XqDnC3J6
S/gijmVYhjQllTtWxpWnXwQiqapRVTJ3sswfNSHFY2LF/YNGW/Btq6Jz9IkX689wDvuphI0AtuvM
L+Yzi+VJV2vQdTJ3QeNIePa4oIGk4SMVnwDyphg6cBOxNv10Mt062Kbnfnp7vqdW+F/zdQzd0U2T
ovULZkQtg8QukRZG0jFRO5W0ya3p1+m7bP3fo5B9t1zDFEqfz/PzaToGbNOx11lVKsJfc5vWiH7S
RGdg26fuxdMotrQEYrOS1RRLiGTO4fX9Hj2yvK8pxooaRQeRQLEemnMkspfLZuumbTMXy5LSdRbH
pFbROOVAKwgIkvhoVbVN+laEn9/enJcTYq1cS5em7bq6sWQRZr1eqK7Sul3vRM3WzoVz2Whmt/Ko
kD68PdSLCSkDlSGlHMOw+d8SYIsmTqwlFpnreCQyRasxXYuhONfw4sWEFFtj20oayjRtzvzpOTAm
NVpW7ni7ekavQ40tY2J4eizCsA9d/dd752Tp3GBDt23HMtUyAODBdlVn694uaukRvu5KP+/BVzTN
/fvHsbDGkrHoDbwsJnVDldttS66vIHj55IoEpS4zFl///0ZZrF3lUFcxi5oOuLOEQB5btHUpo3Os
y+UO8Q7QL9R0bYyRsMxlv7YyiAzZIbJC3rIYr/0u7mDPmBliaiBx3p7QK0O5mAKLs206vEDzz5/Z
vijz0ziqmn5Xe7RsHXwtoRemaMU3iILZuQv7BFZ7/tIxMdfULcG0dAv253wBno0GSB9xbIFkcTYZ
obGrKWWhSOFYHhTdDsUb064EQrH8w7yM0sCTR7MuaKjU9kmVIijSor3m1hPCeqEnkNqM6qn4aoJW
RTIjKrL2S1jneXlXu/hbK6eJgYikqMSNFA/6YtoaTlJQ3NBoCV2ZqmgumtIJH3Rg7f3ebEzQNm3V
ViQW0knPjmFRKO8iFfWsfm2pdk9rPj296G2taftV3ImqPIwyzr5I0VXoBNOwe5U0Bnzj926RFCTB
57dQCcta4lvb1pORn4p+l3qASkra7m3MMnQpeSbnarGzb366PwwF4Ue6vP8WA57uz6i5QeZL9Ffi
UkcBt2HqXldOKIFV2kdRuPlRMw11++754YHxWhjSgGq/fJcMA4W9HMmBnR1rYhvSkoLCounpB6ct
0nPszpfnXWJiLcEfxYjLRk+1X2cBSzyA1Bja9eD1w8W8DiujjdzNu+cl6Sqr5Gxp5wf3dDHrWOpI
csMCGjU1gy7T+MHuh/RAXw3j+9tDzWZnsW+GaTEIbwY55eXDITy/M7piGHaaFRFJjom6LHpnOoRZ
Kq9yoaEE27oU9OUYae82INLAUlkuGw8mbOk0Rl2ROG6aDbsqRX1rY+RU2qmOleO0BuPWd9u3Z/py
/7gK84PMfEFaLocrXVXJvO0Qp6MHL/Gd/ama0HVI4+x9GSvHdbl0Lu8jHhnhAQbydPtsNwyp36lp
J1vrV90AF260MX733WYQJoIJtucoYOHC4ITbjRpzsctDNJfKygbG3wbA30TrvNPJfJrPs6EWdzuv
7cIPx1Tsik43ycUGxX5Quv3u48CE8C5snW1yHXsR6PIupygF0YJ7GtOS8nnTgheDHuIFdn5m7Zbe
EhMyhTB14jPdmM/g6QaR8okmvQzFjk6eBsLmpIUKs7TO3OJlLDKPottKSF5iHuWnssmzJwvN+kbU
2MudjKKMNhF2byBdX4jwZ6WP9dYYJ5R+333GTV0pxTsppeBmnU6M18QWaWkLtEjlva+FzZGmg9+l
U1fv3yzCTrxAZz7j/wLmPJublY41Ajmt2NlZOH7uRr+97KaGWvcMqX33nHAwBEeDO6vTUOR0TqZB
n4FpkuPO9BEbOPiBU8g94ukVuCnD8IbD28O9cjaI46SNnIdluWJJjYGopeVpbk34aQo14gq57T4/
11nqlaNxMsgiXo5cIUPDnbAQetBDs8hLHS4vmLZ2nD4bVZydOReLJkBPJokBSfkSWBls2mIRs7qY
ysqR064ykJSjzp30/dajTQ+gPT2wWyA6meWux6SV3L3CorFAaAbAgh2nTO48XcRHM2wRnhZslPd9
NKvi4b3rjpdk44HPEaallqH0aPihW+Bs7eqoRwSsLr7ZxmCcSVS83Fw+fc4MOMLRJfbm9CxVtMmE
VU57DdMVJZAYx/vMfzqnh/FydzEtuEOWyx/GW4xCQwF8yUDrd6OThGAfhptoLH55KbIEgTjzfi+Q
ffPOMhh+h87i0U/r6efPbqI+mmWMNki/q2hb1W3zULbaOk6jfELSsQVK0QVp3u+Lok7zQz4WJJKH
tCuvK1Fp8qOfx/QzSZ1KgahFw77qjn6cI1GqZR4SlQPVXQpGlWWm21ZY3AOVusVwEXFaxoORTQPV
LAiCcl8ZVnEXC7P5AB6v0VG0BDP3OS5jnI5V0CcZJYomnDI0g+Ow+yWRlNRc4DNl9UiAUQAyxpJ2
K5yeCPyjH5/jbr98/U1dN1glzKNrmcuCmA/UJk8cE5fKNRHa9r2InjamWktTnBvq5SHD7yPo52nR
FfHY4mUuSpD6ZUjPcwXofz+OndyUVmit3r4vL3JuLs6akCaS2kBvTR6y07MscxoYFa1BSdqJfqbo
n/4CdpfubF9p63Cciiu/HfOruslB+clBfshEdvZLvFxVWycgM1lRnW8hFie9d4w29hF03yVDSJU7
Uu3XoHMQtbS98F3omPmck+YkxWmRdJ2nuyhCxbYq07TOOjS32nYlcpxuZMvGM4bylQnxbvLsmw5j
kLo5XVQTUcwsKpkQkVNGn4lJ3k4TsZOMSvku0uHfE0KNl1wxXoKy5q/y7OIi1Fk3flEzVNQlt34S
dggDttmD0ABOvX1WXp2VLSUWwuYpfXodng3lOnqvFWHR7SDF1XukPdNvhbSsG9vXQZW/PdbLQJB9
si1buTZOsDLm2/FsLDFQNFcWkO2SKkuoh7s2du9U431AfzWnB7LpnRnwtcnNhs+hXSg2YtlXbXKc
dlT2PGCOJiumN9lmAsJDRjD37nUkv0a2kAQzT4izLL6WoVmOmS471EFpO+UmYDMRSIcWXQznVKgU
y3Qal7mS/CQeMakVh7t1uoyqctqgKAe5A4NFaa+3KqRTB7ziciXastRWvG85fQjkGN6M+gQJT7rm
NL4zJeviR9qW4JK7yiSkWHyLqTFNTbp8C6OEUQclappW7tg0F4HTd2cWdz4YyxmTTreVwwUnfFgc
HHtI/KbPBMLvDbNJDXohCQ3CyNvH8+VpcSVzAXVMugLbPP/82fFEhiChTV4hwZtUn1WbVOiD80jj
O/n7t0d6bT7KnC0JyTiLe3c60mg1QYFCqdwNOpiYxKY5mp+44e7do7gSO0Ue26QcZM6+yLP56Jnh
alZYodU8d8HwC0vu50zxuyNAZZAoF4bSdaL1p4rts1FCJzcmrQf9Q6GHHjSS91+ufC3v8zOL9nJ7
lGHjfXPk5Fx3WzjGVlooupv7wb7O8vDSrkyYHPyDnmDeuaa0Lw0VQxHDUDgzecSMxUlAW8vwRm3y
90aZSaDKY4t3oNUJuUuql/qXttfbcD/SKODcJF+ejLn4N7/aipwzqaTTPdOG2FOmDcwqwmeLQIeU
If28ijF/79nAC8X/5ACyZWTJFjOMA564eErlLq+1YTtOaGs6HmLm7zyBPMhkZKWOVSTWfSHNImkk
4tRkO7LBBtdu9sO6J74/E7K/sIcUcokPHMMx5lLbsjiES0kj8UwMCOPEDeRavUGM2RaNyOD8RF18
QXJTab8baWb2ukgkOM/BUlNwDtrz4tTwPYwn78CQjkFR+HTvuqKpvC5O+B5mekWZF8q2ZV8nSv/Y
Z3StslV9Dhfz4rRw5TBZwjaVa86+1mJEsgsNKrdiZwxwQrvRRZx6MPx3oUPxRmxeGYN4l3wFV8JZ
jGJnnZ7ZIrP3bVqKTebQJq3o++zMiXxxvRmFQ8KtYyKWKxfvSZizfqmaULttxwCSngtwU1a/siQ/
pxXx2kgO6QLySWST8MdPV62HfJxmUFj2Tip/2fgkX3OnztfR5LtnTua8MifvFnPCvuuUnm2d6HVh
gUstqKSqE2Mf0JSOdnt0QR0smkgKtB/uUs2yj4YYyytgG+/OjDyNzNwoeWP8lz4CfYijbshzYy9r
OyGwodkFHWvB20bNOQnCeRIvJunYDv7cPEVrMcnBlZPRCoYKej2+HlUPsJGa0n2glcmlPXXx4zuN
CkEf+VOdJeXZsZcyKM3UZ2ZklZCJDa2BDI5otzFA6H17lKdE+mJaGGCyGdROqeIv5Qprf+g8CZ0N
PowGkdIuYmfmsZQzZDRLR2M19lmA95XQ72cn/NK6mVCY+DqFJk2cnDSVLjLmgGbXOlCAxxxqvQ+h
GRrHapCxhfpyUnfnMAevnOzZhcEcEu9j2xchimV4nUkZFlZTCg6s8BJ6OtJL5WjViCO+vT4vTA+7
YBB3cVvnovIyaB5VxNGfern3tDYBXTA2B7TPxcXbo7w2IVKV5MsxCiYwltOr6si4ljpthUj6AMpq
ofyvMrrKIroaRof/wVCzeSNCl7pcWrmaiDgNdRoVqA5cOpQ/RPhCgy4Jqn9vuMrScU3mnBsONLmm
00kFXVUNnkzNfZLb02VphuY6TvT0jF/22tIBQCILgAOI37wYJYrTACurIVk9wuqB4DKjEwOPHqWJ
dsbMPeUTlncF5xzXnLhYWMtK0Vi3da/qyIT2aUOY6W21baZR35q+jiS2PtBSPDbyK1pERJ+jvEIx
IYDf5miYPbqhTjNwz9y8vZ2vWCUKBTzErDEuzlLtxdXU6Hu4WYAD6/CDaQ32Q6KVw4Fnxl9nk9ac
eSRfH89moW2JuRULxy2TiV7GPmBtPYbCVE3ZTetomzak93YUhr/entxrl89xSCJKqgeAVRYvmGpV
q3Wab+0D6m8U2QPjtomUd2ZKr50geIN4KqYlMCeLdz+MketDMYHLZ1XpTTfR9qcgQ3zQOl8/M9Qr
E1JS4mXoOjg68HGnV8JXWVeMHUM5SWPvUy3h7CCCfyaCeOGg2S5VU8o7GC5lcShORzGLKLG0uUVO
FjvVJnd6aNVBmNKULM0v8sAsjpGdn6stvuIDzDWXOduLA0yUdDoobAhX5FVs7xHVipDKb9viZ8tX
qWkaMtBQNUpc+oEMo/R+0P11enj7pLyyh4RkigfTIRfsLBHUuQU9YkhNfDfZkNUvguIutTVzHzhI
pLw91LxHCyOggDuClbEwAaCBTic65PC3IGLYe3bTtbZ1OaX2OoYJKY85UB0J0dmDEF1Fsv0I47dG
O6To4nPqYq8ut8tpJeIgvlmKlwc08m3ykXYIdPFB3zpKvDbZxMkUXAs4DzBNnbK9xUkvNs6QGbu3
l+C11WY7DQ4wVXMyXKdLAIixjDSncPZdI+t9XRW0wdBse6cZU3RmtV+7Mc+HWpzluusacnW1s2+z
yl6LaZCIHZvnqHKvjeKS1jLIHuBGLgPhsKfBc0YRaO940Yj4T6LoIowQwNvL9uoo+BD8seaTs5hL
qPqsdhP2DIUo+kwb0bc5bXXm8p8bZN67Z3mK3picaiwGG30iw9xBH7kTk+uf2ZXXLIyryB5RQsYn
WorcGpAma3PG9sR9c4X9pu9hXF6RFQtWfh/CY6ed0PvXThH+ohGpg8Jc3joZ0e+uygjOwAGHX8nt
x1c91bLsjLv32slWYJ0B0FIsfJFipxl0aERhwjChM1zaRNGrcvK0XSByeWZGL4fi9QQdPad5lDCX
Zw5dYlRXBWcuC3EmZkTvJiVvtZqm9Nfba/fqSPgrFGNwx0gqnR6JIWiGIY1pRRTKvtzamaZtRr10
Nk2JgNnbQ83G79Q4MikTMNIcTQPMmA/Os9OXGPoUDbzkML7t+n7grtFhSPc2bavLnWc34bsdZ8Zj
JAyhTq5sif5O8sqdeEoxxrFobucK4QYge3/TgQg+c+ZfXqynSpYAjwScwVzWRRzCyjRJc45GlAT0
iy20tUryc6ymV0dRknQVSDLx4mY5UyGqemJCSNSNh1ak3XXZ98mZwsvLN4wchzQwQoTNeAgLLy6K
hFHPGdu9PhkGutvIBDW93+2zKOx3SU+3+35AMa+uennodZJN7z8llGL+hdIgAzcvwrNT4jQamVqn
x0YlyCNnwAlXom5LGid65d4dY++M4/7ysVRcMunqtuAtcZfsp7xK85xgyNpbbgVcaKBJZAIq349/
Vai56RugFe4nEIHeTU3V4ZxNeWks59EBzAFpsPDVF/6lDmPChcLD9VN0gLmIlV31FxChzXTvVbQ2
2TStsn85Y00o9vY6v3KY5hK/g2NEuZf/d7rOcVLbBk2NrL2UmbtRduFtxBCfq/W/Yl507ruDXZ6d
kWWW34xiiBdJYNGnN6fn2ABmRGamvpZNk505OK8NZVASgmvC1ZDWIvDvgrwSiUWrKBn1Dt0L8yS7
UJOa7oIRubO3F+/VsWYXjwzmjJZYjBXGKYFgldr7wJvb82lxchX2PHlFOJwjj7w6FOBDID6giTmh
p/uUacWMjS7sfVmJYW7WRyBb4l455DfOHInXroJhO2R7gEdJUy0MdOUgoiONCk+nccZr6fdyIz3U
0LveNe9NMysOZWpAqi7O2pzXDiPZYrwB8pHEQIv1HAU9ibsRv3kykWCo8jLdR7Yoz8zvtVHwhoFS
ki62GO90KZPCScORSsde7yYaq/Y1QmU9SjVvn41XR1EkhhR5KABSixeVqKINysSiuV8VhR8q00yv
Nb0z7t4/isXlJXdCaQsozelcehclIEy1ufc1H4qGQLHBjkV1xji+cvhswlGOA6VjnLqFkcjawlC5
sKK9jJ1gTQQTrh1QvhwBJAnfOSGeNNwPGz/EIittLI4AZdSQ6nId7VWeeCvVB9HOyIZzidoXm8Mo
pskDp+PsYHoXo+DiSx40J9hjlMpD74zRRk3uOXXqF8vGKLMjOpdSwZMtaVZ+LUVWOSje4Hh1CKMl
XvPYl3TVTUJRv7swPA8GU46gk0f7Rdal6+MamhWgMDRf8se0nbPsXTCcq+y8THCBjGDVqAdKvDh8
+9MTl3t2p+ImRtdxzgrfl27kwDcdQxSQv2iG8qtNqjVR+VdR+I610kck0NbKauD9l7k9DAdr8oS2
i4bODj+MlirKb28foJm5eOpfkuXDvcR+8M5QC1ocVtGnTaLVHNZyQBM0NZAD+22MTmVslDN0Osox
pdWJ+4krNctCaWN0N2YiNJDzGmAFd7qdNcGZR+klstCZcQq4S0DPOFxPOizP3JkyilSq3CjcA9MN
h03blAk9tnMPeT0Shq59G7p191h5qaV/TbSoK78VllOYa1+GTngFfBRxKy3QPfsSziytTHUnL86B
3F94fHxHvpkxgxhI0yyxQ1rptkFuiXDvV02cb0PP17u1a3XFQJvcYco+6llq0XiQ3F4HjYDVQhq2
F2pzZgNnz/IkQCC4Jl2LmQHmAAZ9YdMklI+ySrt4n8d5U22ykFO9cg3PSx48vx2cz/og895YocET
oRoiM8NKfuS5KH+WGahQffv293kRr/B1yOZiDmywMLgvpwc+DoVmxG4e76U1onYZKJ0mXpOnf9BD
f7xuGq84c1heGieKt/PLi0dB6XuZqAL00bqFy9unNMv/kDZ68shJf3c+Yy4Rw1ADyMUtoTq2mJYI
qD8HSUriFCkBqdIMjUbRnIlgF/I+VEypRYNyMmfiLUm/ZfezPJpMp8lEtMcHJKuI4pozrsq2S0dk
NsJK+gdaVvXu2kroQnskFVYkFyYX5bHNiin7MKTSmA60gPnfnJ3ZrttG07WviADJ5ngqSpvag+cx
PiEcJ+E8z7z6/2nn+/FuUYQIJciZYZe6Wd1dw6q13MoLmd5nJEmP+vyod2KoT4miQR1TjomaG3Ck
dnazFytcnwm6veyR7C7LBuLqoZjtPrDMqsn92ApL13O1EKKvMA9M1QucirkWiqj2cFL0LKxPIFp1
dEXFhHz0bR+8fknIW0EW0fmhlEeD//JjuZSejZm41u9NBM7Gpv1Vu2GCCqq6l4lseDtgpt+9Wmrd
9A0uLXXqsCTME6R+BhvMF6Y9oZdR8/RLqs/WcekLZcdBNpzd0ekJk/UYuPy6EI2wTF0huJT6iRpF
77s5MJeTlWhLdv8ppjYku/aMfjIDtVoX/WfYURIUEU1wJKdZhXjxkMCl9zIl3fJjyNK9quT1J+NT
mZwuIieZPsuFv7rxlU4UOooApV9D7PR2ErNyMjNaBoXbdnd7Bz1B5sqZXaPBTs/g0tSouzjpkpQ+
lCPRyZqlMP1SwvNmDUlxbygIMgF0BdUH4TAUsp7aqcNmCJ08Lv3FgTR2ttDE7kwmGzsSyZ2HYGsH
X5uSZ/PVDuaKssxmk7KDS2F7hQ5Jkj3qFUdONXd28NrrWRUzGpxwAnZXX93x00S6UFpN6admhqSl
mT2l2oDEWKdAKJVCE3j7OF87vTQHVQLjLsRQ7soZjTanhlNXpZ90CcJqLdMEZKjtTnP1Gvssv9Ur
M6tbo1+IKSaoIJhDaqJjOybBT2eah+NihFCv05TzBBHbeAitZH5yh6L7MebZfXQ48gEgUmSpFMUo
BuvrKaI51XqFniMOs8T9u2wGBT8r6nBuDEgFb2/rlsMA4IONgqYD4FNx6TCwFwLUDFKZNCbvGXht
fK0BZj1Mjrtza235C6BF3QUTQaS0nuOsVbJiimaZv9QWOu1OAGnZAsW4CqQfSpq/7l8XaGsyCNrX
WFy5i9vRRLKqPPeVwYR7OZ411KH7/NwNerSzhVue+drUymVShNMCq4zke9dz9c/AUPPj0A6ZtXOP
bO0gMFYTvC3PjbUundha4+q5E+Y+s77hZwoNzT8d9BwPutJOkrXJ2vliMmi8DCoN0iOQd8CSaa+u
93CBHZaRD/awytTyqACTf7SLoHnfumr4NyHe8k70w/BUxZ25U0jd3FI6EgA3cD9gVpdeOYk4mXoF
r2zc3n4RUwzhyDRi6D98OsmywogqmGv67pd2lkIxIxNmEVg8EfE27AAcapfMO/soHWC9j8TmlEpJ
/eQY06WVpiopwOY2Vgiaj6I1rc8zJ/8j4h4apYdWe84rp48Pt0/A1h4CPSJKJQaib7062QjWmEwt
W5mvKUAoGxqZp4YU+vNtK1v3Bw0JGv3k7ASrq7VlqQEvQMraimRof5pjNmU/oxCgEiqSFjKot63J
f229k0B3qXQZzNtwW1zuJCdArePIyfwRZtMvsFJk59Q1m4cgKNtvep7o/m17GyeAMXDa/bLITet/
FSVoeZ8rTZhkPnhuNf9U53NZfVMSNyGnyZoFGttBWYzHdliK6GdXJdXeI7vxEcHeUFpnJIfcfB3E
EhBRKpv7zC+RvnlSk7Z6axTl3jK3rID6InckscFbVnU3GD7gJUyW3AdZ8NNgSha2HeVuPDkQAjko
JfHxQL3XmEKRwqxjlkj8KFUqKk8Ejv5EmhWUO2d6wyOxgxWqlRQ01riTEn59PQJc7adqC6eVPuvP
aQwJahvX6eNt99jcNwMCFvIMQBLrwI4kV7EROcr90BbAymDKY34fxpQyPP8HQ45Jh4wwUmXk99Lv
p7moHCPhlLVlHZyUsAjfMAY4fLjfCmOSRN6EA/AtrW5dAthsBnDKrQucxuug+H8ohL3Xy9zaNDlX
wCwGlyKR4+VaKBu0hVB5VeIhj96aIVh5oHnj2O7cfxt3hSy/agylGjQy102NmlEWLVHUAq430R5z
1aiHY2wYVeSFU0UmMyN6qt8fpAJ4kohGGs8sbrWDRls7Y1oRPbaK5BPt4/GEFrTxcP934p+XARut
bjiALndwMmN4bUhjfXWg1qPopBJjoe31nzaKggwa0nA26NzzSGorM4uAa6sPu8JnYuhltvPZUwwX
QNz4SQ+7z0rXPveD8VQK87zMc+o1InF3PuGWq9AWhgFG1pshybhcaNJOrciTpfCFgI18WMgzukip
dg7X1oVB+EuNlpFz2tDyz1/nTIvTqy5aK37Ggh8qGDbfVjUd/dJK9lCiWwviaNF9ILYnrV6dY1Of
EgoIDQIXI1IyfWNBQBuFd7fzuGkNUISQOKAcB3DrckGNDu/oPNR4fps6phcJ5MPeluHcB8/KbN6n
3/k7WSHjJM7mysWcszrPc6qm1FoLEjPis0M1xM1LVYh55yXe/Ej/s7KO1ECuVK1mkP7VBjrdi6ZP
KO/AJWz1096buxGuaQYxDR8IyjdjPffMvDrFPyMrfX2wtbfQy8FDCTVVcGirAH0k6uifOBZ7zcot
q6DSaaSjHiQgEbv8aNksoIBMlcKvBKOTp27qkhbJ8Gz5ai25+2Om2AaDdK9q9X+49cnK5JQXFSWC
jEvDmEkVPhrfL8l6LwYmgTSDaXd7U1Fbvg9ORsjiKUN/6y/oRunSTTYjT00dQ+achu2JYZp+5wbe
vLW4LgRJC+8YjebL5YAwThVbDKWvJLn2vjfS4hTkQooEtNZnJQ9nxKpH9TGrlPEPxLe1Q7kMs985
nb3zSzY/6Ksfsro+RaTWYKgpZuXz8B36ufyguMrHVGm+delYQQY+fb3/WaBw5jqwjdn8t1o5l8GQ
4EClb1R1dBxbht7Ntt5DRm99RmA0cmaTPJTY53J/gziqrUrDT6mvw3OepX+ombvH/L512l8bWfmk
BbjSggasRFQtDk6jMbeeRhp1bmytvj/VZCLUhbyHoTm8cvWZwO3HsaVxsQhLcb9Q/kkPQg+Sv29/
m40WIIwtr8xIb3n1yIRGHVQaHIf+0I8/tcXyCkf/5KrxD1ttT7USvsB3/y6aukOgd28zMR4L5Z/S
2surN/dVBkNAdnge1k+dpcy6pWgl8ck8Bs+JO5SP2oCwUA8cdGdf5b6tUjWNJjv+SAOc8dHVU6f2
panQIMr9THT/qGJAJVAdHpE3/prAJbdz1jaNURehBc5MBMXxy93VrAk1+iZCwdOuW3QKp1KpH0fF
XgpvSGJ9OCcpcdl/iBuIL4HRo/bKNPUq2LObwemaapZ1nwU2f4aZvTafQ3SU1NG/7T5bh06+5ozq
qYDL1uMBUZfplTHQUsmnqmVqaCn7xoOxe4webhvachDaTzLaoplIX/xyI2eLoa/MTAp/Imb40Bqj
QFavLL1ZzM3ON9tcE3BGkJoSb72+qIPa1iPmHgq/62yUv4pQeTCXzNypmW0tiLeNB505aSr9qwy+
idxumPS28OHGK/xhmiIvHvrm1ObKnvLwtinwBGCbqE1cof/KucvKpSqA39UFvM81eHUvHGo6sfpk
0Am7/ak29o9Nk6UXSQbDRl5+KhXV3Eg4feEbacCdP+uz54zGspPibiyKjBDGOBDxTD+sr0dtXBj9
AY5Drwmx0YPZjyVaGH0pdE9tpnTvIMsfvbo1aCYA/qBMTJFgPZoyDZGZx8uQ+EsaZsobivFOeIjC
tKk8qw5E9rasXCs716mN9IMIIqfdOWlb65VzuECiQbv8K8X7+p42GR9NdJH4aj737ztENx9jxXbO
OpHX17s/IInA70qFZKVds4MW2qToCkMlfm1qefRYF2b5jbsj2kOVbywJjIvQgaCQx4k1uGM021zY
qZb53cxgjE3l3XcaS3gJ1K73J2yYklQgcrqSluilT2babGVxZmT+pJusCMW5c+lOd2PxQfPhjwR4
Eud9NaeY61ZpTA1WkqzKvSEVpge8tDve/3kgi2LQjgrgNcma0U+N7L1iBdjlL2a+cs9MA/uf21a2
Pg5TxDwg8GiSa6+eyaS3erVTqNIGuZt8ojPuiEOmNz1ykHO4E+nL3V8dLoI2YkPs0Dhe96ln4rl+
HOPMH8y2eomKhhwXjSgNQpUhOHUaqSGj7rsMqxtLtOTMFLG4K6ezVuno+BvmA7888trQ6LdJlXiF
GIFOiGnc+WZb7TsYHuQXoylJ40IGCq+Oby2Koh2SICPJ0P5UNPQNlsr6ORTNd2dE7WWhh/dW84yd
R2bjKpYQaIbpGEFhEGX1Ed2+jpN+nijPFYP9sFio6Fmise+PqCSTpmR+guMdx7xcmwvTrEqHNfNj
e0kP6lKiL+CiYDZSQBN58B/OMsArUJh06/CadVHY7u0BDK+e+mrklO/t3EJUKqfUNp1un4CtzcMn
fwNroF9aVx1HkFGOwQgnLc6wPwAyLB8BhtwnKvG7SgGRz/+srKoUCrw9IUjtzFerUpydIEifhZWO
9w4i0iSTtbLfoELQ6atPhOp2lbdmwVVbkUun7Vyhet63O16+daBeW1m9/IM18dO1jDujDyAZjiFP
S6YxP+nhYtx9oXNVUAOhRUzXncr9pc8NcxGrdmYJRnMnKvdhbX8tYIv4da8LkBoR3crxP+Zp1tQX
1dBF4Ty2uh/muECyiPYUJ/Ee0/PG5UCfj+EZyaUAxsReLaZo+jEdlRhle6m5rczvrax4mLumQ4Oy
8lM9eQM797m1ch+Y5k60Ji+ey7vXAqAmGS3Bw5E0rP0PhUug08xTZwoi4Q9pJ9KvAtZnAzYHo3gK
8jTc45S6PlgQqiMhACiYBiflnctvpxs96VeISad3u3Oep+icL1G3EyCuNNrkyaJmxYvMwoDsXvm8
4yZh7+px7bt1AjrUlVGZl4V9m/pRmBfRESBT1vgTkI7E7xhgbY4i7VGuNUeRJYexCpX5oEZT1j2V
mSaUczRIDW2j09PmbIwz8RADAq17iO0UMdQkVuufiJOV/wzaXCEgpkz8/dxAdf5A/NvMqBwWSG3m
lC5SBNT1DKXZImmk7ppIf1UmkN8dKaxrsgeKrSCW+LaEI4D2Vq9OT+jWU76j1EO3LvGi0irDR6U2
EZhB0SYMjynA0NGrlzF+14kKKc5xXJbPQQpZKLrQsCsebW3MkmMiirQ7tnXfiwMlSPTqg6G0Y0/P
BXpjtw/d9S0ifzQdYqIBZk7XKDJDKUUcBi4V1VlFej1CEK0YhuhB1fp0x9S1J2IK9yACkDME69Kf
2QFgLjpR+raoK3Tclt5rhrzZeR+3rdCroAtNd3jd+MtKqOimRil9K+sqn95G9zYKqj3B600rAjkJ
SaNNlX31rd1hIJmLndLPoJN4mV3Tgs81De6lR5MeJVyLWg2QMb7R5dkVSaW6zcJaipSKZVkWqBQs
xQIp3LBH4XcdFWKKaTEueNId2g+XpjKnLup+KSs/7rLmzTCp2qe2SfpTaI6z32ioqMZxW+yEovIf
vbwOMSoZz0HsssJ106DK61kHEVH5wzjpnywe53PbliF8oaF7CFWlfejRGfJcWzHPt91+o0As4X5c
wXDrIM6wLrTXrt0qAQNrvh5kWXVO2zJFoT6GG/Zh7Or2u2EG5h95xIk5j4OK3NmcBYl1mha1tlHD
rUprJwC6fhr4QcxCATEgsKM+fvkBOsOOJhpxJciricHY3A3AuWtF94VCWfYwVtn04/YW7Blchauq
hohBUuBcqp1+6IfCfBcG4/BRNdP5bRjszY1sWpPQRxgT8LM1L16lB2bT9CwvSovuIzD6/oMBHdTn
Qe1PQYYE1u3FbZ1PKCfwZ9nJvpov0xYjKoqIa81BwfxbC1QKBc94+HXbytblSVAkWbg5pXT/L7+Z
mszCCVSuGY0u4SmeUuVTOon2zTwp4ffbprb2jxl6lbASLk8S0ktTQVwZYCodTEEI8JfbOKhURqqL
EKjr+M4U5jsQyK2l0cuDh4SiJq+Z3OBXKZQLwexch3XpV7mVvakCVNZh0UL1Uk3Mndhha2kSW0Px
lKCMCeJLU0ocDIrpUHuP6Gr0YCwXd4ImzHanA/o2dvikloqb7LzWWw5CPZpwRSK2oVu4NBoFip52
Oe29XAwtop1QFFfPo6rOxef7PxxBBleqgIz1aj5cyedx7tO88h0lyL3UCsPPZqRmRwUOmJOiZcvO
wrZ2ExZunnMGxWmyrT5csix1MOgctIZaqpfTJUJlULPKYw4U8Qm24DvVKGXox2uOX0JcCoOAtcbk
RvMyzbB14JpojB0CdLgPTCH+gvX+S8980E4Ucb0+PhaNWZwTfjwY0S4/XIPAbCfGFqa6RS8Sz26g
iB6Qof/LVFLny5Qo1vvbH/D6JGBQNixBqUB+sj55VVBW7GTS+KJVjJPRqu3HthqbY8RM95fbprbW
xuyKlLyh7cy84OXaLNEaXMlm5Vegoz4F2YQkbRCoBvIYvIiPNno4e4I+1+eAEUuwbXIgDUzCml2x
bhZbjWs+HsRb8cmcjPS4TMueuODWHlLXolYH7p2ioPzzV7cJkTwjg0i4+SFT84OvoLX6M68RjD0G
QiQ7H2xrSTLLB8gpa/3ro12YeTYMdD/9qAhsL4jK6djA+nl3nAnU65WV1TmzLSi4EqWsfQExx7Ew
EPJMpjTbybyvwzKsMFTJJ9IFTiE95tXGTcYSN/U04e2iTh7TWde+9ajLnkazKT/MitagW1sE084d
srmDTBzRC9WAQKyBZtHIfLiSFbUfollUH7TBhMHfDBlzO952+C2/kKNN/9/Q6uovRShSo8trP++C
7KlsTeXUQ+L41e12ueauY012koyACAtxFgjfLnfS7lPLNAer8s1ZQ0MYXnrNm7TWOBaaQm/GcHrn
oc+M1LeHfNmJRja/oqSdlX0uiQG+tG0NoIlFmNSwkZiPuVD/DlEIga6p8+smQT97/Hl7Wze/3yt7
q8et7213iWvsWQG6soYTz4dUD/ZGMzetUFewGRZ1qBGuAsihgCapsPl4w9AUEE3UPQg+oT3cXsuW
i4Bi4IOBlaKzK3/FqxNgx4sussqo/KLowzPdQq4qxis/NVTfPt02tbWg16ZWtxTyBOWcW7hIn4eJ
6QmQG72X10bw+T/YQZvzN9c3n2lVH9TMxgbH1Nd+RmL+BwDL1PKUMYj2hAK2nhNCDznhJFvTzuqp
VPppSHKDK0ot6/kX2h8ZtTs01A+qVdu+0sxi77ra+lhEFHSZGNeF6Gd1XYWaNWaDjksAZI/Qb2jM
s1GG07Pe6ubH25u4sTjJT0lMjPwYN8hqcXYcCClh3PilUXWMS6tD+1L1MOQc6TN3v+oy6O7vtUop
Kajs0IuRDDKrK6RX44weEbi9PJ+sn8WMesXBMZRiTwlso0RJOAViT8aMpELrZNxWe24iYyp8Je3d
j1plxafGiWvEmOvgBayB8zVt6+TBmCzHB3bnfjVnJb5XjJGwjlIAuTEVDvKodXITCjGDbwV2aWVA
OqNeKR/mIYxQSQ7s6e5s48LWmvKqCKzELmONnR2F4s1uahFHdqW3NAw13vabDReVKRSdE4k6Bmx+
eZ+IAr6zNGpLHymy7tyYXfuoh3HwJYiqZGdVG/cJkx6yjc39SEi+uiBFufTZksxMF8bMqel2UH6c
0IC8u9sguU3/Z2X1uMQMttpx3stxycQ6T3Y5fS+Uwdk5bptrwRdpBYHaZzjuctumxU6FkbIW0x7G
Q+0E4tTb1bgT3G95vgmBCDVymU7g/JdmjJxPU+k4HcqJn2dTaT7oNHfpPUSH3hqf6mZ8GDVmmTVL
8RbRdDsP9cYqMQ9WiTAfZPr6sWnavJk7WGJ9JRviVhK1uEcj66t6Z50blxcRHcMWMqfQgA5dLnPs
0MlxWpBt4L8i33WW+pS1qnMAOS4egya7f8IJXRNSGKjD2FPC/ZW9gSIzPEYFuG0t/TklrvpRnRf7
ePtobe3eayurj6cGjJE3VlD40RBUp36sBq/Lm3/uN8IElSaZg8FCrbEhfTYpZhnaha/Xgf5SqIN1
whn2OLy2liJHwRh5gygMc5cbViMPmGQFV70GEuV5yLroxewnayfgkA/GZf0TOBeNLpl8UUxeM5YG
y2LFFBTB1jMo8WeaJMN3Tc/cH0MX1s1HRBGUBkbx1Hkmsh1d//ZGbvkgnP1AvOhYkHWufCIwBtsc
k5wStiueiyUIvaqY3up6/71siRRuG9vaT2RoJESc7h41s8v9tM0iAZoHKjXO0+o5Dy3jqWi1ZI/L
fuNyp3pNaEVcQCV13exicmqoooF5bq2I5h9joxherWbpMVJj9/4cibKR5EuhSkbRYxUMuO7Qp62K
s5dLmP9g/Ed7zJk1Pd3et60FSfIg4H6siszlct+U3MzyJBP4YacrL8HYoAeQD+ItMnLhzp209Yko
GTGXCpxMUplcmqorjTKiwJRRl/kxR2n2uKS7EaIsYaxdnq/DlBehlCzkXFqJApTbo8AtGDJzxuPk
xt4g7AO6xe8su/mbrBrJm5C+F0qh90MZKPThAlCpabJ2tNpLlwldLar4YlUL/V6jDfoPBTbwnTO9
uY2vrKy2MVyUaMkaFphNZoJwZmzEz0aShzvV+819JDwEpimvp7W6U1FD0W5WjPhHRTUCL1DnRtLI
hw9x1E/vDSWK3qIA0j5l7kDcaFi9s+OZG3eXLOdTXWdHBTXpyw/ZWb02RxEDXHDeuW/KUEtOg6qo
H+ZmtN4UMazxjl3aPn/ZDQ93HwowKRS2GWc1iU1XoX8UIzrZKsBTO9du3uoMjX3Ptcn8UTJ6ff+9
xe0IghlUOL3dNZStUcy67pQYzKhroQDc6+VbNdGtL7cXtOEzF1ZWdwlSlxFKKoBgl6pJn0O1Ds2z
5VbNHq/xph0uX+4rSRb3WwT7VS7t9vHQpjWryUezOwiGPppDOkfzHq//xq1FaoaktsonAuy1OmlV
pZbORKPH77vylM2VcXLG5FtVl/ejhmjzEnJIxBCwkfWEuKYvGs6AoTgq3Oeord8FmmvvBNhbq0Ed
FsoOJoEkHPrS0x3CgLhfGFkVKkepq/p31mJFx7xP5r9u+4EMkFaXIzPNzE/LIjDJ3+pyLAe0/MpW
w1I9eEHPtJEnSlWc0r7rei/TnAJ1XBilHm+b3XILarMSxyjFC9c1YBTCeu6SWLI/TNbB0ar0aEAx
cP/7YpFScl/JITtaWZfbmC1umis26HUzyROvFvr4ENu7EcDWWihHgafVYfyhFLGy0oNNEXWX+w58
DAe77sv3owjTnQLbxu1LOYXaKHP1qDyt19JZWVWB6cCKmw0vytyp5omE0/kepn3phVHtfIGBKvXM
KFTyg1Mn2s5mbvgkhW0kJgCagbNd375Ks2hk5ADal4VZg7xnBg7ajul5rhGAv9s7Lkyt4sTSdBOR
RAyAMvtnH53G/il4wf+TETBKOs+ZvG8vP1ufG1XW0S2CRTmrwbK3Pwc1tM7/YSU2ZSmQSkharAOA
Smv1fER+1C/UCKDSyGuhEeWfblvZ+jQIA0k6Wikbv27iiFzAzpGwX20WIsvsxp3iDWbWvaCiNn65
bWvD26XeAZ1nKRhxlabEojbaUSNd7rqavqIrx8vUsPr0H6zQRIeyGwAvaI3Lj1Mrc1MBxsDZRgRb
DppRZ346q8uft81sHCqAf2TfQAAZ3lmPxaqdMVVJPBDrJt38fpkjq68PTToysGpAMdQecjXq56Pb
t0gVplHUPw99MMbTztHa2lNuQroeiKuDLF/dIBVSxlE5Brm/TOGfcxJrbx0tzne6R1trpWPKNcjE
Jmi51ZbmrQq+UfBwub2IDhACOpC0DV9Ns/sQ6eJFJMOboYNdLtWWHZTylnvyknHQWB+om1WsMTJE
PWh5znGuTPtIOqaewq4EA16ne8xhm4v8Dfim5wIuerVIBvyXSrOYxwrM7q86g3y3tZsH2w2+L/by
oMQTzDHij9zIdk7FRmj6uydBw4D8llL0pb92fRDWacrQWVC0de7VZrj8IWq9/eQ0SmN/ijo1sR5i
hnSaE8WEedl5HDZ3mGcUFDT1litSMchAlDhK3Rw2fcdCxVAog6dq2XAyQaDoh9uHZiOLl2riTCzS
2yI4WV2cCEWltS2IhbVYNY8orImGmaNBHEKD1N5OTXOvOr11PuTxkIUDqV+/+qpzYOhLNuK6Uynp
GmbFHI55oIpuZ2WbdkjWYFOWD/qam40RtF6ZFSf3B80tEBwZFs8Bq3h/jdYGA0YGRJYNY/5qNUZf
CZYD2LeMGd9TzKp6CZNpjwlzay3yzBEM814TrV56pLG0Ual3uESpqCkktlXoO0Zqf7ztC1uO99qK
/BWvwvvUammzDwL6y9ZN/ioryCdcNwx/ZMGo3p8XQbZO+QjYr4bU5MqUmSt9RR2Xj9O37nGsq/C4
ANh9uL2gzW0jisOvyWavprjVwMnKwmTb6Oimf0HkFRys0hF/37aydYToZDDpz/9U41Yfh6pHhMgv
1wXAmR8MWH7Uhtb1skYZDsm0h4TYCPHha6QUZsqg6oq1g4kA1cngs/DnoX0bOVXwRsmt+QMPovWJ
SQFAHmJPEGDLLah7wH2C6gAV/JWL52NlK5CWFz4drdqDRsg8VJG2eBJxvHNmt1ZHRQI0HDpFRFir
smmkpUMdKjqPS9z3n2KtKbJDp5vhqQ2W4FuH4twJNpG903Vp9TdfAf0cpjp+x3UU8C/9vunrINLA
U6GLEVV/x7lVvCQNpTgUjrOXhdT6BC/ufSyV/2cUIh40C8H/IfRwaTRxo1mpSkSRRO8E59EqNT9P
y8xjWGKPWfTyGPyfKY4ZFXqJXViXGiPDGDojXNDh0KLhpdBz5UkMqnq6fQwu3eRfKxwxELk26rhA
Wy4XBMd/VMdpgIDOEEL9NFnZKadi8FC087BzUW0tiDotSa5EVQGJuDQ1pfRYqsKBJz9ps7e1GKun
AELrnbz9ygoxOEErlzqNAtobq6exVpuMpuWo+EOW6YQbSnC0zWrP+a62jQIwKFMJ0Qb7djWGGDmL
nrqjZvudU9rfGLIIjnFtug8Ts/7+nV8IU7gBFwfvPaPMq7iGDreAgbB0oJkegz/1IJ8Tb5m0+Cnt
lmCPOO56XbLXzdUuJSFoX67Sdada8mGaFddHKHnxB0txfuW6UnpRV4r7QGi4nuyr02YGR4uujbMO
YhorVKw2tlx5z1fdYWqz5FNZu8nO/l07hDRDzfBfIMl6lq2qnCTMOGX070mUcoviQxsGe4XRzY2D
qpwpPW5d6pOXzh0rblFkWuD6o/FbPXgiZ0mGrj9Wad3sXbgbS5I0mnQhaGlDb7w6SW7SQYgfOCwp
qquDVsM8VurpHuHephXm5wnEqNkDqb5cUiRSWpllGPhDaQTpMSyL8Jdt1ct9dLzSD/g0tEQZgGX+
i1Tz0k42WXUPU7jlB0lswFfdBgDruu48qalx12jFb1PAVqm10YLA79bc5GpWjUaQw2TFlMN44uGc
PS0OLM9V0Wa9fWyvd4/BVyBnsGEDc4bO+3JVgz22wxy2Ln2HDi2ewXC9UCv3iGYuky25IDmlKUlj
IRyjxbbyhNp2+qaGmNN3WicMvidt6ajvKkOEKhBS3twDA/UMSlHMTv9CVbcPjoutg0K7vdZr52fw
VnJa4Y8Aj9ZNJHMuFaElk+urE9dtFfeGF1BC8/qkau4KDv9dMIVEMixQQBLtfLmtBS3FVAHg4Wtk
090pGsn4UOkuxd7zu7EmySBH61yAcwZ5fGkoaMywsdUy8M0+b73MMaifV7k4VtY8He/ePu52xujA
ykLztwYKtlzsRm+oiq+XS32ea/2PUW3rQz4me1oBG4uiNs97RckFNoA10iHN0sYsqpqBmz7rHjS3
sk91WtgPY6LsaXttmZJAe4ZVIdiBa/ty/4YAEjIUysJzarR/pE46csHD6c1lZtx9wZORyJYDPQ5C
i/X9ESnFXIl4Ds+h0bQe2KHeM9xxj0nhMl/47XiUbQgsDDkqhdTK5XoSeGjHcNTCc1WWDwqVrIMb
WX+V3fDSlkW14xEblweNJ8QG0BIDxreGgpmikFiRPjpHQe8cjDG0Pjr95O4UhX778P86D3JNMI4x
VM7zSOENXMXlmhQ9AntbNoqPopWRj4fBneL03awiZfp+0Y1AOfRJM0iY4pLUB6Zd1I8JrLzFIW0d
0HfL2DHuXEZWVXlqF3TVzz4rbO2x1SIn2Aker9xJ4raA/RHyS3aaNfWUNoZKUYVhfhbO+K0qkvYY
FvkfRW7dVwhkT9h47lSSdjRRJF3C5Z4E5aAg51EV5wn0+NEuW+vkMr6484GvvElaAd4BSBPPBSFx
aaVBpbIozaU4i1FvJk+Rg6GHZYjUDqDdMmRPiyzj3XtNS2YVXloGN3ibrmqcvdRetLTYIWNKLOjz
0FsXRzRSpuUhNrpw76peTdvJrSS5Zr4URlYSURLDy0W6k+ZGhbXYPmJOy5s4n8KnJtDyf9R5sJ2T
wQR0f4Cixy3OCUOO9tl143KEY12J2gdq3OUeA+PVY8njRMrGzQcxInfGKjXIg9gZMlqk/hwHP7t5
8fVCeTLD8I9wSqnTW99Ebb/kotm5n1bwNrkPgJaYqGIb4CK6mv92Wph8yzB02YdK0xBbLRAIjAPH
61tVO+d95D5rbhs/Z6U+fYD+Xf8eGLn5+fYjY7PZF2dd/gimHuldMVVA3evyY0TlALY05I122ipW
H/Rad5qTm+dQeOZZQBjpRGX7Po3ycY8N7OoywzJ1AUrPBKsgrVcnalH02tbn2fVTra7yg1nZaIIE
iznsVNc37XBZkjBL4nxT7sCrQpicvNaTvnN9s2vsP8N06T+gyZjvhJBbVogJKPQS15m0lS6tFEoc
ay2+5ZeVbb+AaSwfnQxSw9tfa9MKLAWwGcv65LrTR6CaOXpIbrQQs4nTWKTaeCy1abwPu/2vb+KS
kjSUROKqyzOZYV5WE0E+WTOz5ppaPbt2Xx+TrN5DNW2tiTyP2Wl4oIk+VhGx4aZKH2dp4COhHX+3
ckgCzHRXA3bTCjO+cn5RjhauilFF2wQF5e/AF0M6n5CeVc+9klje7e9zfX9Lqqr/WVmdpoqBNICc
xN2jHRfvisUsn6rI0B+6WNHfMMlpn27b2zq91NfIL4Ej0Kda2WPAxJ2oBhFha1b/aC3OzxSGJQ+F
+qNSz09J2d8ndPnbMXifYP/gwZVllNVlKXgiSkXLAz+M5tZ31CY5RpO7fLi9rutnXfLNYYi6IWXq
9fxzVgd0VJMq8JWgDX3uP/c85pF6wjvMnZr/pinqyRRrmFu8kjEcu5GwQfSBbI98mYtJhTAwaYh5
iux8e1EbLigZD8hSAPnSoV25oKGkYO20KfCnVm0Ova6Ik2r05sPdVsBLy/BQUDyhlH15EWWNZc0h
o9y+m/W15QVWGLyA3EeD7LadjX2TZAQEidystEdXq+GJHwu3iBCeSo38Hcyq43OiVC4l5bbYgbdt
nCpYFZjLJ5j/PXt5uSQmfhY2tIvOfaGrz10wO48oK7cfnczqfpjAjPdqhfLYrB5FGQP/Xh+J19rJ
G95JdVHS6Kxl+lQdxlo40VFvIgOOVktpfhHNBs5DOZpR8UWkAJ0PswqM8K/e7pvihBS8WieHKmjz
d04pxPgeHIqoD5arpeahaAA9eoVtd+FhcarB+HOw+uBnoCAefeKxnaivhXNXHdtED5ODmi6W8ycj
OsHstammRm+DUeeC0ZgZ6vwQjb5fLoIEDg8biNoHre0i95SkrVp7Rpj0xp9mO6BhmI6jknqim/gF
IxOzvReOYfK9aJqpQJ6EYRZGkhkz2bmfNlweBAcAS3BfpMvrwfFmqSbmUkR0RoGy/Ai4OXmANP8/
vIoyNKf/SJZI0LxyxX6wy6Cf54gcLDJPVFdo8y6UOm47/OZaXllZ3bXQUFiC1DU6B1ry0+j76Yi4
Q3O8bWTjVEEbJmeYaKpCv7EKivLZbiKK+7h6Oownx1mqgzXl2un/cXZlvZHi4PYXIbEvr1BUqpJK
OlunlxfUKzYYYwx4+/X30Pc+TCpRl/pqpNFsGhfG2P7OdxYC+ciF53l3KIwE4iaKVyDvr78qyQMk
IjBGD6B4sUOXoMZQoguuQA+/1Od6OxT8r3DT2/4E9Oy8oORwk2Q0DemhIy2ts95b6gbhxfvImUu0
nveGwtUIMD80G8BMzs4n1jG0huA+fKAd4luQKpfURZslD0sMr7K/v6u3CwK6IdSFsAwAtwf41usJ
hKXcHIFO0B2IXFmJExri2LUo6r+P8u4DoUsMZhdAE9hQvh5lWjrFIyq6Q8NpiyVXrFVo6Sdf9+uF
k+PtSEBZ4I6BiyV0sXD2ej0SUoYQwkH98TBlOugqmAXapSI80GrnD4V/qaI+Hw7vZzvfN19NlO44
El8Pp1v4cKesaK6G3LqlzEMW9gfasjbEbroSd6HcOr8qbcOBNY8SF20TeH2dva1EhJOfSaBpkz/4
cOWl4gY5wmw3j3S9knmhdrPP/Av3mPOT68+gG3Fom1c4fZ19Yx6wOqQiRh7MlQPy5GVqrm0i46OI
rLrFLfeSQeX2EP89uDDe1hKEmAg4KB71bCdsSG9d63IPzUE64nOef/EweGGzvNc5exqaQOyHTh+h
rLpQZL3zMlH7bCAl+Gcops9uHc0EJkgL8cMBhCVWlINoh0ebTsNca5deNFx6Z1oxGorVHIZBuIye
jTatcSODJWoPAcIIr3TOcaOnM8zC2t7sNQwgLmV5n3/q27xuxqxwJ0Kpiov667WaZoR4kmNAyN5N
WeTwnh2hxbiw+b8/CrK0sUbRc/XPlmgO26XBFHF7iOFwVkESKnex317KMnhn8jBpuH8CLUOB98e5
7D/1cBChrks4oYcU+Zt52cVc3kgytieSJgMoSmAJXThp3nmuzaYaV3rQd9DPOXtdvk3Qco9njAiW
7Icl6NfrngbZ879tlHhHW8sD6H+CdDDcBl6/I0bhKmsROHHwENpRwzM3ubNeGF6Fa38J9H1nL0GD
EqUk9kp0N8Ltgf8zhZ4MdA5OGc6zSUyPhIj8ILBB1hGRDSvtjLjyNZmSCyKjtx83nvAPKxsZdujL
n33c4KYV4ei77mCRsqjgzaVCdRO3SUD3MMOb52twWNmPpaFO1H0g12xnFpZeci18+zKxZOAEgdy+
DR84F0Fo6qXBQob+sCR0fNIkt0/ruojHf32Zf+YVTWeQxNEtO9s4J29qEhrE9OBP83rDdeeqZuTh
HW149o9lGfIRcAMCtQz9beAy53fUmcBtdwwzejDc/Nzyj3cj4KELp887s4assI0ihQsQPu6zFeMn
S4fUMDxPLpEA7WVeWIqUXyIbvv200VDENrztxADFz1XaAFimGChqdxhEQu991mYvILEFbdmSIDgW
MAO9sCTfGxDgKRrc0G8BXDu7MsQyhcWVtj2uDEl3CuFOeA0n//iayWbZ88xOx78vi3emEdsjBMeo
bvGJn2OGrYV4sfUWdkgEl/tQr+QY0uDfHDM293kwstD8iEF2QOPtvM3S+SaIhhhPJXIlKgqFAil9
LfvPFx7mDRKOgdCxhPYGez0yAIuzL3oNTRRP8Om96g3n8s4lTDX7wqNCPYvA5788wGbezTKN3dE0
MiwOE57bHTvnTQTV9tJGNULiqTvpOc6mh2G1IYOJZhGM+NlpKtOa9C0prrZhRA36sma4eKvih8I6
V1UItdhUwqo4n67CWUoYjyqHuEq43038MxS8Ybxr08alT02ice61oZqy3eJYZo9tFCp5ChwxU9ms
jpDHOO7S/nvLG9GV7RoH0DqowQvnG0RPZ+QFjBtQYrpB5faqg+Hm8pQk6AbvkskXMHiFwt//2oSt
tbUMtZ1rMkDMc0KDdTBV33HxoIqA6qoLvRVRccZqFOZdM8IpDw0ns4ZlmIg2sFsIn6YHPmZT/qtr
RaR2hgQyOBWmdUk1i1RxqCYjAmM2mFL5Vz0bB/+B5H2EjPTC+PqGcGQ/ISpuVNkOviZy3iFBfIie
+7QYixKixDiu0AlqSakXBd+Hcu7gEXK3Od35p8R3TFWiCBF/BWtZ/r0YlmH90CuRI5LL+GNSLVyK
XyZDo+c6cJ4dHmSer7ZGE9Ebrj3h62ZXdCYxIKVo3DFMD719vSDMG3tu3Mz8dvIG+MV6HkylD6ij
9PBkW/SNoBVvUnaUrk/0TluE4z4ZCKbC00RCZvZs7vvgy+iWDLaeAuQue4dRpN370ivkDw89x/Rb
NA7Q/saq5bxu+5DyMunCkdV2XqEiRIoGNuu2RAjSqu/yBC2+WiBZhMA2t2gnYBs4bAmYJwmSY4PF
Rr4uo3SBK/Vs7byUjLloQQxNMGe3nZUsq9epFeEOcEuv7xmk3MWv0Hlt8TBNIhAPRaQUKzcaKzwg
3ODNw6FPvTj7MZN0mWqTR4v8CVneGNmyGYiBsgZRSd74tGRLgReQi0Wb63FZI2gfoSMITpL30B0z
r6BtDTucriHHHjfX8OUP6finNlGX3aVz60cHwYNw/WhC4NN76XWs2RNmAv3Z5rJbjgy9a4pvzV9N
V4PrkYtj10aIknDjxDoEObcEH1OpSDeimRbK0fwGjKbD3YR70vw0wm8y2qNXwMmDtyHj+2FuAQAR
sAu6qi10hDJP26Dbj2ZRL1IEcqyXYiUIRneekqXfFNiVGifwVtQ8zv2+n9aIf20MwKtSxCbzjqHH
lgeX8jXry5i5vNFliPiE4oMbZ54/8hVkzHt/0mGAfBSufepK6fIU4CeEFri0Q36R3PkK7d/DmBId
vkCArO0uHFVRlPHKtv/TghyKXUChCbo23Kd0L+Il8csls3MOnyqaFWC6xw1/ErhuhuU8R/SrGNcF
RnRwwV6iPYJtyXcgB5zWLpj75uACt4paidboz16CyME691mcgN0m13ipBqLgax2s4ZxdFaiCxZ6A
W9V9iMPJg3oC7cZ22ikypV0ZsXzR3zVEF+YYDj3b4ly5BA7AVYiYVUrpGNS6aRu+p0k/yBe1FgH7
llsfOhLlSNG4EmyF7FcwyHVQpRlyTWHbtASViuZjEmrwkvLJ5nWUzNN91OGWUfElndrdmKaq2HU9
aefK9nCoe+gGTm+AA+q+DnuyquuBpR09NVY6xIx7sHMDMaxYl4fcaQ8g3cCVd7t4Tft1A3LhtJJK
LZEpE0fN/LvzuuZ5DSQ1146vDYzFcb4oznYw/yAxyLy5ykH9R8cceqPeGtzxy1XRZehL7GWdfxsg
ksEeA/gJz3epDan/UcI/BwuggV+a26W89zyO/7abFIfGp/fTe8xs6I5jYaPxKW/HRH8305ouO67y
cTblMhN4PuUq5emVLAaESfB10ZyWc+qijFVyiqC9j0Y6d6fONUZ4pS/ktn2HPPXgkIzcqHvKJCUQ
6nH2fdS9QhgFbyUCDWmGJNWjSwR+26wGobpyNlMa3EyNR9aji1mKWRSz5H6HZdsseZl5cGK59l04
BtcQG47PBchd6poEduYlLRy5Hibje4cOs5rshVmntNQdhtn1PAo+z0Xcr5URTKIZHZOV7tyKEW8R
7Rx5d7TFijDl5JsCiSSxTMJrSINVe8UziKK+d33TuTtrQjXjxJpCOR9MZ3MRlUbhsvvQpEUjPyxF
Ez4WYw/wiLt4+ZSrOPjR8KZvS46TqalyZvRpbtfhM+4Q5F6oNR5KiXiQ6eBRP/2c+KF6mTg3pgJK
7+ITGZBecY3uoaIlNUb97iaX/Go0rJ8OcbdO/YFbhTkE5Xv2ARAUiYEjcp/Fxr7IQHXZFch1bb7P
B9fiK4qISzNMU9qsjyyxEb3Jl4DaqZxwHg8fNMSn6S0Yh6r/ydSMnkQ5zpEcXgITZUNJU2mzsexb
noaqxBeHMFkBcufwSBAfADXT0rj4auUsCd39tP3NCxu7HkHgHiy+VoJ1i8s6jLrlCslMvrY/eNok
vBpUQmTZzd3i3XpTtNwHM1D6ay+jU7tdh5K+7KY2XHGz4NzfRW5NvntmoXwuO9olP+JmHPpKFYyI
R69JBCuTFHzJ27UhdA53Ce3S34Hugmd8T17zwpGxRGsbhLT73aMAMxUH3ftf+624CW4GhRshEFA2
DB5eV5S4QcA/Vlp+CHEq7kTipRU6SSDNsSjdXbh24n/1GiN6PdRZaRVENLAAAPlhwOTdGsL4Vx8u
6fXfR3lbIqMC31w50T2BjOJcRuyNphPGquFAfT+GGcaKhkjgkkeb8+mFpou/GSTGF+C2t+UBeq8o
zNE6RD8Z3anXsyhWX6qs4/wgA9OR3RyuzXbl8/mFKXyLdm3aRzRXgSeCBHsONUyK+uEwxuRgoFf7
qlgLPaLwTe7vrPO9/0cpvIWu4qYG82IYC79+qDBapsjZhhzyQYF6RdOofR5xp7aVAP3qEvv6zaNt
tFTQlbe4WqjAz5mj3Alce5F9dzAZtsLWy9l3fJVRudLBPf19ibwpHrE6gN0hsnZzIAA7+vWD9QLG
2cCdlgMkenMVQwxV0UK/yIjOVzEcLi+syLdP9icnOQL+X8Cr4pyKnQoqjS5CDOchNJYYNx/iUKcl
S8CH/fuTvRkKkBCWxebXBqI07tivn8y3c9fi34Ji0NusRnWSPhea0evRsuXXPw+F6yFYehFg+7fG
bMWE17U6DLUUWBH9mtNyZT29GruLflzvPNWGGYJiHofAs8/xJ8+MaiXTEhyCuPFLE+A4p2LgpUpo
sf/7U20UsFd7FDxhNlEUqEnIqcdgrycwCEzWIgguPKw2DuQRPOLwG/fnTJRh23YvEQmbB9LiQWvm
RjrUfx/9zTayjY4mATgBoKNAB/Z69CFoFxoRjN6i+t2jBM9wJKWXaGfvjQK6MiBLjIG8u20O/gMi
ogYRCN2OwoPP0Azw5bju/D6XF7bE848MeCiQEnhIgDUKvOScRIwtUUypC/KD4kF+HKPJHVm8/loZ
y/bxyi9N3fkagShla7NgMWKwTUP5+qGWpEsR1Dk0B9Bgxv3ocrvzIymvCLJeq397SxgKFNU/rWWI
3qFHfz0UNSv4QhbQK+4GScXASD2uUpILo7ydPzAO8IqA82LfAE/k9SiFHLvCM2l+MCT9spDgNA/p
WKJ0fNCp+zfXpY3jjIAg7LzYqLAr4m9eD0a58k0TuugAZoHQu8VK3EFHyrpvf5+6N29pM15G1AKm
D0X9m9sGwbMUTRp0R2lli2tRNw7Vxnl4Jgjbu7DLvx0LUCT2JnxSoPmBOPT6mZJ8HdJBxOxoSRFd
zzi47qievBsN4vSFd3UOkG9+IiDFYb8F1gIw8qxL04cWSuTCY0dYftCgVj0N0+90aoBouLDJ7mGW
3/sfQvjfdSdFRvYIt36lDv86t2hygMwGe1oIzsBXef28buOXtYEbjtEsSE1Tsr4EC9gxZZdc9HQ9
30LwwCAuwcICjwzh3Ll8HyUaiOYICz8Kp9q9mdNklxmaXtiM/1jQ/nc33obZDIShzYBzPZ7u9SM1
+AkpEuWH46hRqO74iJ15ZwdfdRWAlvx5KXjQHAFZ0KkctTT2lKs2cR8aZrsYyEPrfOTB5+nHQJOl
xXuJLGBEiLvorkGurrle5JxPL43XaR9SrLYv+l1BMmaeeSayqU4mY8eDMP5inl28Tvo5EHmiToWb
i6aO5Zh9+fs7/F/k9fUjoyWwdfXRits8Gc+OgHBhKESKvD2ykOPqs0ftp/3u6MMAcIOi7JSrT0ks
Vvc8T87En40IeUBL/BMa3YHt0EN+nzRRc0cZ6DG3zcqJqZLG4F3FPnHB/UA61h9WwETAsQpRrPXY
xV5camDT/Ac8BplXQQDgzx8osovMcSRo3NZB1k0wSQsn0uwAMBHveQlFPlRc2LGvbQN3gXpEodGl
ZcF8/XtF5yTejSwcUGb3U54clFZGV2MbBfoKczl3t84wTk+jmJBwCX8X3I3y3kWkEhaMOIhle9He
Za3I4zqBw4YsKfMje5MwSH9YBWkvcR+yOcuHDwShkuk9PrRpOLlWIuAg0LaFHiBH5X9DBj55jzYp
aHyNPTUbYYTWtUMJ5wv7DdW78GuiMpgOBhbl4RE8AJCvykAS3EUTr+nl794ZwBiAROOipjxrZNX0
fT/sycrjbudQlgV1y3XUAwPOs9/4RvHUupH+evS7YVr3boDNa6V403wnjA0cBW5Ku9LmXsJKbVOr
9jD10vnV3ITBNxwJfMBip1wefJesYofv3UPxO7PFf9SjRXa4VpbdL6yBVTlt+vEbVIX+b7qE7aPt
fGnLNfEJkGmvmPzrpDdwSIjWhX6kwFKLHRK6pscuc+Zejt4KIWdivNNil0TvOXINSEkprndlqOwk
qmzgXVuxpM1INYSKFaeeZckPfwDCXaNBwYJPQGlie2pF0XzvQ9Y1u2CM6VIVfUEcKdM+c3nVI+fx
macCxkBaEymR2DoU0y4ItAauC0kmVVdGNAV8tX3ii2ekilh+k6WNbndtawd1pScoXG9IE0dftYwd
+562JB8OgOWEd0hi2Eg/qgIHfwkWXOjBxDQr7mXqVOQqFXgk+AhxdPg8DDbu9iwwwNHLEdeG5msu
prz7BTR2+NhR0q0wqu518sG2aKXu/FiAtcFdh1dinRuzRy67ua0GLyFjpagJHCojf3Tl6gkP7deQ
LfktJ7xf78bO878ODsyqA5IE805VLGqz9b4wMhM/NJLAXuI+7dsPyvDpSec2CJ64BjUOjf7eAqbq
jEuPuZwEB+KTafaSFL1NdnYugua6AYb726AlrUobrhrxvp6K/LKA/Z05jfE8TKc+U/Q58pxPQfzA
yi+jzjbps9FDsfymYQNetbHMJ6VUDX/RMRXLXbuoIN2n/ur7V/kEu/rrcQIf+wTqLY8furGRt1Es
ku4qSmXHbseGzHQXzFBnAkyagN1F6EC4ewFdcP+M5gC+RgZkOiixvEiGmxJKstukzcUHGKKgMZI0
i5IViWCZBvvsmQ018/opODTajm4HKHs86nadkCjYAMmtMx+q1orGfIjKJfK7aQf8HQg/yWj+w/cS
198A1CPJ3uLySeD8WoQPyG1jyc6RYWEVc+EylQCPF4BRuoUFY6Q3HiUgm/yDiRm6H2lmU4W0Eiug
jVijUVU0nNFbimF1hRj7ZQDGJNpURrscpHivyrK87446nIZ8kyBFXTml6XLI8oayihIYEZRrTxNx
tWRhRyqJlsnPUMuAlRLxNmiZA63rqqRr3RPF3Y7UUST9D22ARmAdBXS6g7Qfs6v6RR4R7jP9SGdw
bes4ovG9L9qxR2SgG1hlje9+TI6gUZ84kR/DSDVDTZYiB/SEi0HpWSNsnXVC1CNcXz+1a8vCm8iG
TXSVAe/+1XtykIiJHlWCvThq0p1HTPbJgOcPywYcS0HJxn65RRk0fFlFmOk9CTsFCDecHgK00n5K
qtz3hSvyOVzQG6hkQaaomrMlxczBXHDY6RDHA0CaDOAqzGJ+9JK2X7o+10W1LJDqV/0SwtvZc9Ap
79C6zsmNxnn+C5tnJEqwunRQInI3QPcNus51R5UvPiWry4t9PzsHvQwnn/IMMTc7ajTqjG7NO7Bf
FaO6nIsB7WkSTw/xNBTfdCTHsDKJGG5gDZE6qGDIdE2LcA12yACcWBWx0M1lUMDhqS46GX5HVI7B
P546zCcpvDYo+65A1kwiAZqCsLvZsWl0BxoUjFmk61DSvKhwRXFguISpQuQcJBQ3je2gZNdOAaai
nSoxq1B3WbGMPxlFCuOxT7fouyUdwdYdUWJ8SHoIDOqIQYqJELQs/5mFIvyYxdb3yhZLGE24EFjX
6oZZgtOmFDbgiXrg2xZNkuwoUrXmEiEhOikhURVfYeyXRYCc/f5XsejwS6MT28H/eVk/KSXRgFUi
Kz6y1mZPGV8Z2RPl2KlxK8iAOUIBZQW7AVyhYGKOrpAHFtOX2ctC/KUeJdm5OSLtbmoDcwtB9cJ2
K66nB28sMDNQeOL8zRFav1Q8hq/hbm0THBiAsOYA59lo8hIrxH+Y4lT8nFuc3WAHdeFQNRyHTz3l
nn3Am9OflpknXhl0UjyFbuph1JUBwy2lbKPbrjWZqYtp7vjOB2lrLUdwx+1+gBbz0xjFsB1Bztp2
rvoZWrpouiBkZFGdYDWYpORO6qU12DUkefTjbiFXqBuSY4jDPYJIO5uSctZNSvbpsPInJmSG+GfL
0DlQISdxCcQFG43pgJc9ymEYahBmGrZjOU+epgwdxRKXz4hVRtvkkc6e5rsMTkb53nnxmJXorUSf
PYcvBI++Clrlsz++MJsufY0Mp+AnUidzWUGUr9D8gK8JQrFWdHBv5GyHbx4qnQQfS1Dgu21y6tc2
myPMsIfIm2jwg6Yk6Tg2NTjSvX+FNibsQowJ0dPrKZF9yYjFsTyJeFhL2J65vgomLq7RZbB9KTVD
mHGjgOBWDPD242JHi+Y26Oq3E8G6BbCdTHkJz1b4DM1uymkl1iyZr9yKOat7F3eyKmIaDJXxFvs7
jsfko2y193lA+/iex4Wa0StTSEOVRerGksOUEqet6qdfgHXXXz7wswJ79hy9iAnkgmvf5354RZQS
p2h2oK9DP4hT08kYbaS0SSl6wIIPT7h4iY9Dz+cvSRNC9hbBEeuhafjE90Czsic26eBTHhTIMVAa
MGEJYQ2uud1gvacMdINHxU02l4XsYeERGB9GwSGJjFcDP41OjsbZvBsSONSVIzISF/SzHCZJSsSY
lU2SNmbrh07XPe7H6wdEDcCVFvhU/9j5C4yIEzOEwcGNTA87pRHAjc8DZ18VIf34Z2ixBe6EdPpL
WsjmGWHhxYg9HXeqcnEhHas4hoitDOZgCq9QoWiPVKlJ7HDoonyhV6uHmPdbcADpehAq6fWPNRa5
vcUFPPYQ90lU8NxYk+VXeFrZHKapX90es8RgrwuzbLxQeHWD3r/GsvkCegexH3Bx6MZPMSzyvZrn
JpbVWsjOnAT4cvMDtM/pBDswhSptCmOGCKm4nbF5l+vYLXk9+iEdkJE6k/YTXPcmNNNxnvxIm8I1
L9Daa7RseOPxevF9Db2P6uUCkSSOkVvQ+uJp14Yyy18agnJ0H4lw4fWQL1N/vbYpal4NWw23T+E6
n59iNPiWb8mSz17t531Y7MdZz+kPCOpWTEGAhPOy5WJlNccgx6aDXOJLwvPG3MG8ynNHZ60Oj4gp
sp8k1o/8GGcuEG3ZQ+okbgeIZ9M7sELiZ8BQoVdjkjrEBbSm4WvlSdUVRwQkF/NNOk+odDTe5nqU
OuD9jUb+Gkz3IWvJTzIpeFhlqkOUJ+3R4sVxPeK6CfVH21V+twpzwCUi0wAoheC7AKWV/p6GiRe9
xOFiQZ5AYZufMlxAP04jdCpblxPZIG4MUH108chRtHkkmz63uLu3z6vXKKjUPZQvYzWM4zy+JFBR
BxUaLBPOuJY6HE+xj+zCWhjljd/ssEKSGvRWFDcxqtXojjHlsSthQ2LQlYu5d9eFTOBKHMxxiCVP
cr8takNHw44c26W6C8yAq1/kTTq/oW2P6PBdPoAE/lFHpre7KaAFKxHWOCY34NNQue+GInEHyIkS
fsWBUfGfA2J+ycPKgtWVbaKaoILUJR72HKT1bpdrlLBPLBazhS+NzdK7vhcZYv3MEumNyeDsLzEZ
MP1Kw20+wAyAx6SGMUyeX3NlOlgRtr58lDOiaa/QjYQdY5n3M/OvBdJpvTtAzwF+qOOy2HuR7Ygu
fTUU4jrlYzFewJfegbKwY4KKD8AF6YPnTToY5FAOH5zhSFe+1hy5mBU+3I8AQufj3wGI90bKICwA
YAZJGNCz14hLRHN/BR45HHUwktsgc19cRgF4SPvp3weCVRGEM0C7Ya52BrTTOB8DeITyI9qnukK8
XF5z4BkVgazqAox03hEECOiDMZuA/YgRgSa9fiZjetySERt5LHiR3EJuUlQ9m18KsZgjdpSoBsnj
99+f7i0+Bj46phF9hBj9ijesS1yoRhSqwxGmJ9lujdoVO4eK/vlloVZC3xGXXvQL0KN7/WC978EK
pMv40U2MIhtWL+yaACmzuwjWBBfW4NtZ3IB8qPs28AeWE9vK+U/XoE2gNWk5qrENy8x3XjrCCUIG
63xo3dyi7JNJwGAAVNjhwsjvTCaaCfAlgBgFOOC5XgMx2nrpzToeM+xnMOaXAKbLZcrDSz7ebxb/
1unENwZPq+1LeyNJD+LUwdxVHW1jbRk3oHHkCAmoPAC39d8XyBt0H7gpFGM4owHU4ls7A9wTCwJr
lvr2aM0Y/jZmSCuE56Sf1zyYsCMKdaEbc/ZokEdsie/Q624fHMDwM1hRrJAcJtmqT1CG+GWWKFRb
8CQr/OFf3QX+DBVFsJkEvRl/nK99sIV8WIVQc4KIH6mYjRUPHfsSsjxZSy468zlbWzNXcCTOJ7Tw
iqBMyBRfENeeW4n836+A1wu0/ti0zy2A/AYbzKCIOaG47mnZFwA6RUqK2yQckhNtg6+w3DSqxKFE
P3f9dCR+/py2MenLPkdKezjElWjhs35Fp0FNF/q023T/B+X98+vAGAbJF3+Gk8jZ619t10L0BJxm
aMCFu07Eiop7YngWdIWtCxGlIJ+3aBmyiz0G2iQbSGsvSGfe+xHwof7TavTBXzhrGNAkGwvlLeaE
xSPNLs0XDubn1ByDzqVVXqAFNLX+b5lJ9lXnGyf3n76BP5PwR0GOzE80Pc+t/vgCZMtHOX2iqzjG
iiH2BXlqABlFfIC84cLTbr2C8ymHEQOccDc1L3SHr/evQeBiknWdPUngRUdEmAlWtaC3pWVs27sc
JTEoaOOW3saaSyFmf6QtZ4MD/IYb/B87CP88K6IBTbGRhNsTzLOHPfiwSQV1rUV56Il7DwQ4KGST
Ma+mKUbd1OLu+VT4s9fvoboDNWhEGMopcnq+ahnuYaFE7tvoxiriF40Ezzbb7aUg8xXWoAmc68Fk
2Tau/2zzuadneGPM9gTkmO1XGQE0AO/46u+v/p2lt3V08PbxfaJPfHYkR0KB6UGoPVkYrdxBLCP3
E28BuoCPhsgmGCUsYzI9ItxGfmcZXT/9ffjgbPv936fE9Qi2jBDWQuL4+imHLLIF7gQYv10NDMXz
tg7R1CizIE9qCVHvU9QW/XOLLbXKE7Ac89YDRMBovKcGnagMRKYSLYagguLZ1Lmc1YWP4+y4/fML
Q3gE4nyHlSjkAK9/4YxbsWyss6egTx10KNY9gXDdrCVBV7u9wr16/sxYcEFW8ce26HyhYk/aBDbQ
Q6Oz93pYOS18UcrakwZLAERZQAGKaPMBvxMoSJDvFjHyGrJnJJJls18x4avnSSTmWqFgKAnPLjlb
vPPdbh5kOPqxLkHcOdsqZ917tqHEgUcPFAZyCAW+ZOGtAapeMLmuJpnBnYcNfqlzr//494Xy3luI
Nvo8xGPQwZ67PPl+tMoQXakTjHHULxutBnURUtznqUBcECvILWP9pUynd18ClEEFlidMAcHQe/0S
vMmxqMNHcMqz1T/ZPMCnvs4TAPkePgS0DBKcHsAdqE/22DYJUh7ikB97HdBkl4w9SGEAGfKXkWjx
+e8T8t6HAz3ulh4L5543ruLocTcZAWPw1AK+sWjgG4XuDVqmtXWyvTWRQfj234d8b0eC9SfYHbid
wVr8rFKIGu5z0LHtyc15dOMZlj46oJwXrBfOJTF/PjiQs8CeAqsJvqZnK3+heDYOOekJFtm22TUw
wa0D225QtB7n7lhkU/jAgYj9TieS/vaydWz3knoyKtUaBpfsTt5dBBC8w6fqT7DoOaXQJLFKYBTv
TjJCIEqNNmUal0LPralmbvq9j67qS06L/kcRD92yH9bQ/6ozM9ymq2zXSsR9+13TTNpLM/XOXRJl
FKS+W8oeusJn94YFGgGvIYtDEFgUv4wrCHQlzhJXK4C5ZpcE9n84O68mt410Df8iVCGHWzCTw5nR
KPsGJck2cg6Nxq8/D+SLI4Issma9W7rwrt3sRocvvCF/8noPhgbOtT9TTHOnQdEOMXT42u89x/g6
WbZKxXxy/Bac3iMVuesbwyGi4p0HoIDS+fL3NeqYeXRQ1SedHlZ/RAtX+TiAhILeWptj5k/IDj4X
3KOoUcLH+GjBgfq7zBTrXMOmeG06KT5lXeONGxomCf//tsv+hsljnhwF8IyfZ33QP4hOrjf55W+e
//c/nt3RG2BNlRG/WbbZpsUMb6X3mXe4f5SuvxyjYNBByMlBcpbZvWxDs4D1pT4ZIiiSp5TnEa2H
ojKyF3WqjORB4vY7i7l4TXjcXUC4XN+Qza+cniKukSR02MMKxp2pD2nGqHg24+FoTW667boGf4lW
QEukgAywT7TFGqa8+Aj+PClp5YwPBYWvIg9iaHISlMFBBHGrLDYvHb4pCcACPck2FzDVUcndCOgE
td/mSnRSHGCNq8YoUpU6bhb3nzQzqn7c/wzXycn8I1h+HhQ4hdjDX37thmoeokqtCvghdmb0P8pR
fmjk2zSyxpT2loKdjwXKoYP9tkp1Z278je7GibrgBPw8AbQqs8+jjCtEkMx3ckadOWfSSRjnq4cr
8ffP/2MzRonag63v1CfqelruGyBGLN8ZeuOR0OjVSZ0HAp4PYIn5wkO8XAdXVdIJo3XWQWQZgUb+
KxzHr9SS/6mtco3jL33oYvtg8ef3YrEpZ4V2cIkWXHT+uBzUDrIxdMSkPUktqIpV1yv9Z6tsgnAt
h6BWVsHYQ5EAE0PDv8N0CP6XYee+bCJPfRDkXT866F1gRmlylcLzAvJz+VukERW55kj1qTE7r34B
nVE4R1gM4zNMh9Db5uR9ybq3zTHYIKdS0dMpIN8QCvae4TtGYD6IjK/uIX4Q6scImGDKQty5eAXD
stehadSgDUF/nwJP7T8klvQeZefzKVt+A4tNTa1FY6v9Bn79scOoGvXUPUz9SQph/213hdpsI/yC
q3WRhla+UiJZx0d1JsSsa7LyAJvdtv+LXrb0/LGXiD34SaHTlI/bAkeLByHHb5Ofi99n84JA55//
nBWgFt/FgfJHFDCk5yTXMmtTCU0qr3qSx4G5plFDs0zT0SV/Lfh7puJ7SazE28AhFD2V6RSlG9VR
JG66DeoQ69kFptnXsDvrr9AOketFuDcTX9CCM8VWt4SifMwCd6j/cYE8tGcviB2M8RIK3OUvwFEe
7yRajpaFxminBvnkZ6kwCgRHW5GsbDml40/bU4zwuW64sZ6KDouzBytyfZXz4lM6IhTmWUXpYLEx
4soedXAg8Rlkiu5sByNS/wa8Ynwfp0Q4Kx1omOabrUUlXzWVxPgmExlSIDTCJF/rnRblHwNM4I3d
/dM8f4jLD8UzD4/Z4S/kfdz5xftjI+mWFiQNNo/nxonES2t13V9VUHOWceMV3kvkjKqxUhwvqvb3
B766uqhv0e4ibEScAw7NYodAdo/A1OnRuY+Spt7XogrdXZaPebmxcaY6q8LrzrFVQ06FBtw9qihc
nVOqkyr6wipGLoCelxjkTJTcqrYdnevME7QWp3j4pDtlv7k/y+vlZfcTDvOIz8D0pcyfU/LMjJZa
nAtkAN2V0Xui+aCmYyt+STcq/g3IVH6gkAX39v7AV5EKT7QKdhxdBBJgsq/L74qYXKWX0CTPcAPd
AzxhZVeCaN+ZVqk8CIqul3KOBlCShMWAU9rSmMSD1ekqfV+eZW3LPZC5aRepIlrfn9D1KMCedXUe
xkaT31hUHBRQ/WXdtyV4+8yiyzE6qD001YPY9yo9A1w9z8FBZ5Luw7LO1A1T4KUgb8696ZU7xR37
WaSGniRc2o2uKYTd96d1FU4xIE83xRwoC2QEi2sB66uyz4y+PhPrY/SD05WarV0jb4KttGI7eCEQ
jcu3UEmrcdPZPLx/tV4TNfJBqHm9XyCjgJaFeoWPEq7ml/tlmDyjhiNenanslmh36DLYToYLgqt3
NOURae7GMmMqilwOFBty9KVHnKUXgjJtVJ8VttSmaPJmX7jS2w+IEyR0PctOe7B9bswPyYa5Bzgr
hhBWX84vSUtTVq1Vn8MRY4IqT4B4e4nTfrMcZfz3/je9sVWJR6htoJTMHJe8r94d1Viqag1X16i7
FeL9NPFVHYryg81zaxln5hDFZ4rQV9WVBEbsADWxPmP7qa4MJyqfKE3Vz3oPcmZIxSgfDHhzFVGo
BCg/H/elW47aDq4bS1GfS0HCrg2FCjMqn462S6h5fxFvDjWLD80XI0H04n1wMkKnyarrswg8O19N
UjWqNd390DtECCF8uz/af3LvFw8h4mKEkWCLZ4cAQsnLDaIHgEaKOrbPkQt4JfRWtaGVLwgj5U9m
n5Rrw0qyr66tPCmq+AFXRtvkk1dsEfc315Ioc+VO6fA89l5a+U5QDD/Nqbb/EbIAVpg6qyjMtEPU
Z4lfGLXAf0CDEWzocerrVakBLs6iXZ3DJ/K7wou/Rpp8qjvDefZ6WyPJVxS/LBL35KRedqakPZ7G
1nRf4FxjfmeMqLtjYDpUXdQiN57Js0z7GiUlG+CQ4RjlEzaMX2OpAUo2krbfhGEUA0PpZxfGYav3
ynf6oM92UIz7CqTCSsQB3Oa4dsBhO2A8z1WgaSEQFzd/KwyrOYkpTU/pGKiACRCimAw18KV0Xwq8
vjb8qvHsgg3dVtDoKqReWtRmwq+QeKOPgZKNP7U6x4Ckkl4KK8d18KyPwJI8Owqx+ZuDDpJ9rOyJ
xfKSaPA+Ww1qDOtGk3yeuTv3SRSDNgClzPRq78FV/glBEOhVQ5969EuMpNKtxI/Lo+Sc6xlfBJhB
FrPeZlGfdW6IyTvGoeIUX0pZO79cUyQI/IxDqtIYzQfRRGdozZn8ZKtwKPalMpnB19DN49bGAwMR
dGul9lon9paTVv8Oo5XWKICOEaTngcB81yGv0q7UOI3i7QS6lditC20yYo5WswkU02ZDyVbE205E
9bQxnHE84T+b/9D7ptJ9FdLAx2HCUWcbaUIfZ7ZGH69EBzN9rSaqW66spjARNBtRMQXdI1p4fdUA
v7zL2qg4jV6jdXuri/URWJmdF58EMhrdrkxBeAk/yKiEf+hNmwAhqUz1KVcQjdplRQJD30cdU9dX
gauE7dcOepbyyQhS8W9nNob1ueA6QqbTpOMGpq1UW28beeCkd1aEKDzYvawPfWm4bU2xjTd2C5Zr
KDaaSOE5dKJ3v+tm7tRPmCqCc2squypBskEh3QxW7b1VRT2zSRsZALdtA6juphcKwDHoRfSfzS6T
0/c4amX8Vmd9+dcwRMQcdR3LZF1UbWv7TmlV+YegdXK19GNQsuCRo4ZimikTEgArSWE4+EnaJ/qq
10Id4YmizbK/jCoqaprwzQDQcRB0FNDUSfqPrkUx94gSWfZFjIgurIaMSb9WkCgN6P+5pncME/TV
J6PNZfwSujIMjiFuPvJstZUDhskBRtUdOyvv2/NkllRE285JJ1CothDbUTQyew4QNOk/K26p/kuY
Dv4zssjaOEBhWmzoaUsUGBp1aD6Mhmy6j63XVR1gYgOuyLn24trwoyAwBz8nm5mOTpmoFYImFoVv
u0YYhM5x33tt4CeqPqQHdwKruEY8X7ErKoqTQfm5y23llMo4cT+UqKlEcgOVE0o7D8FQ/o0GsvA+
R8gsRIB27AoPiU6VKqX0vsc4cnTEqRixc9jJ1HLF37gClNmzkjDoZ2npYb0VQss+YkHh8sDHdZ3Q
Ik6iJPkCAzvJt2ZiDoNfax3ylQEaJ18jGdaItDhx1L/o+iQLX5Wp6E8wnYp0pxBrK2syBEv6yGma
zgcbcYtu1XqD6SA705k1co2u2fne1DTJEZPGvF9DpgGQyKuVEnhbWRluMtscpp2suyx/CsJO9/wg
MfQakL2li7OM9RpSrpWrlOireLR8qBxN4JdwQNQ1Ym2q/mrZbIpVHOThdJxMEWk7VZVVjsyxhZlz
P1F68O0ka77M6ALDt5XIyHZKppr9q14K6AY659tbYfXY5k9F4RjK2wzqaz7wQ1rlG5hjQl5Ei8do
U7DB7b2DsMC0ppbS6Ws+tWuA0Uynr1ZY2UHJ541MQPsOpe+V05rSWjkCt2TOQBDoSJyIvrXWea7J
Zs2mF/3GEYl0gZ4hOLdW1LqKX6EXQkIo+6SXPpgyV+xqM9NbvyEJ7fyiA476KjUApz6K2KHiF3XL
XdfyLyv3sovN+FBoiZWf+HZjtp+anAqw8Kr8SzgSynKoajZrWjXNlz5JvHxdqgVQW7Xw2r9qDFe/
ha4TqBuns7Rym6Z6Gp4qGjKDH4U6d36Mbke9dpUqyneRBI7skwO1DijCIsNqIxtseYgtMxo43CUC
IrIsY0RtIJV/V+vGbLGRzaxur7bjaK4F16T6VgYV/Yp0LCXEnYzGjQ/EWLcRjYmzaTNKu7E+pG4n
k0Ob9t0IGWFQjJHeqlRqfWVCeAEmiutFCjqwN9tzhZ1RC6QcEwbfrRDM2FrYGT2VDfqUk59I3G18
dyx6hADHYFK2bZWb008tcVHEscfA+T6UVtmuwfxR7NXVepYrQT6q8JUEfPhO2AnMJK1WkUOq5GSj
06KP5ttUTEW+tfiFHydbK9vv1aR1YMKVMiWD5+rIyq2alfHXmeuAY1o3IWcXAvKdq3Rpn6/pUqLY
rgxaCnBDwM/dJKzCfILSUPrKWDXeKoEhTAF66MbvDUiZcVs61kxrK7VpQHBWePpHlZ5b/mEwk6Bq
/HJm3a1gYvUKUFOMK59KqzG+TcIysyerduRzDpUMu/DMMIYvdQyu5dhNQ9p/62wJBnwKoYwcdGDn
KL+AFnb8Bu2qdgPvPM12OsQ+1F2gSac+7cd+OiDsO8XfZIFe7LaltRqvgh5qw1kA8hZb1W0bdy1Q
3ZfPllF5gP9Bqe6DStPbjyMVTHulV1bQ7BsnbvJVVcLKWyt95g4fwkgk2TZV3Ek58ZgA/tRTXVuj
ARNnW4jT6i/KSLNwBYtNO9vqtWCfhlNdPuvgy5zvpH+ECEbnwGiw4Vv1Z11AUNyFbsy1NbVlrWxG
CyAzV5JRhmdQDPkAaVAkzr63hJqtyjHEjiBJVEJBuh3DtJmIVObuMj2tlYtuYISyjmFOO7PSw+xF
N7oypjwfDu0BAR2Jls4UOYEvCm0IgLoh/Y/jfZ2220i1ChuEf1oNu6ybCF9qBMy/jC7b4sjud20f
Xp8sN4ljZPKUhO3QbEctn0xoOWWUvgWGEZ9h9WjVyg6GhGsjMGR2ckOtL1kcUQeIo8x9N149Azn2
vAyYresUryKeMKmMzUnPdybSLfE27L2yP1Y10e0mg2KpfMwFtd+12baRAlHHVQcCvVKbJZ4AAUeZ
/BF6beLFPrzLUAI1S8t6NZtdoMWDQly9VZqKlmrjTmiMOfiri/WoBYryxZyC8CcO77r+UYnq5qsW
aIg+rVVLju3e9rrEO1lRXMpjLGLtW6OY4L6Cnmqd77Xg0LcE4ZV88XKz5N+OCOBbp5eedwi9CO01
Ary22rjodRTbKgiRvYkNK/N4uKr+i0Xd7wjbx04OAXyneNOwIuluzNj5/qCKRqyzwsp/aUItrPWY
dKO5L/tJ+awSgDk+W9ca1z3SAAWw5sRATGdU83hr1CVCusasd5apQGpXYx5ZxbqqlGIWcGu4BrIJ
2s4qtNQRXhPXsXfUtRaYPySzvjjY7HtMizR4wESqaf6q6BLQuukR/p6FodXGOiPbkzASBexQOy1H
ezW0HS0W2Uaecwyp1Ju+omT6R11BkG1vVlBVgNhz+5yqSUI5MKsGnk6bEgjv+FL411HWGbQT6nWm
PHVTO+ErhmZSDtq/HtlnzqxrqBdezU2EclR+REGzKg8EHF25SswgkL4WdOKfdIJNtdMmMwq3KCWG
E/Lrnd0grpbH+K0MJWBnzkIy7Oo+ogGUpjXlVbp5U/lUaOEI9JJ+PS9TbAlUhnpofB8Q3EmTn0E9
DT0MPVhx4yqv6voVteL6L4mcoMbFEwdVzUVgdO6phLAf+hRRlT5Zk0smwVaYMPKiVdkCjOQdl0P8
nKpeT/tZ0Bs9Sp2ka0ctxAtePAIqY4uQoRdCK4ompLmAjkEXHGOjJPYCR5JsVKmo0b4r0XYCxQEb
Eh1GPZ6i81C2NS4veedMKzsZCVT523n7rGLeCzttKLPhRMzoxkeof8mX0tY7OreQWM2PZlqL4mwn
oh43ekKI8q20kP2V9AYU2/snoZMGZS2OLDVciz6btZbUPLRI9JJQGRsfBAUUCm4Er3VhosZD+gtk
4FR/uJ+jX5ZVMA+nRq9SwaF8/lvdU7/M0IHRj5Fw2mLv4Hj0wv50kHImnXr/KPSSEIwgDwTyPP+K
PwriJPyNKpHr2veuMWbPeiW66RUabfY+TPp/00HtfkaJU6dVrUUPUxnIyNo4y/YZ2mmreDAjHwwF
IVzaPnKXv7FyM/KXoibFYBrKi55ti4cN7i8uXgFB77m+2qrJthkN/Z/7S3dZjppnBBIXXO5ctIGu
s2zGIf7aGVUdpXuQTNGxEFbwncur5b6hSLBKNfuRq95ljej3gLNiOkNRx0fne7GEEVewhfwbdM0o
at48KjO/glr0hzwdvQcuUYtO4++xwFBh8Ya/A2W9ZemrsCSCDUmT7LXRBG04WuI0JLp8GaTaf29K
w92AJvdOVMPbU1F16Z4sJn4NucfX91f5+mOC9qcehukNWGRqFZcbdMitNrDynEmLvDuqXVpu4yR5
VC+9bFzM0wU7o5LL0+m10Xmal/6PY0Bzxhq6yo33zcwF763RfRPeIFfQWXqqLap8RVJCTR/UF2/N
DUwvsH+qi2DzF9Vw5GAcBcAN4tG9bD72hjq+NQjtvL5/BZkdiSsKZ7R+Fl1zRSRUqSwkneswRWSx
7nq/puP34DtdnwYTGCghssGjx2iL68pFOwWReyvep8LJXxsDC0W/8CIz80OUO/+xzDD8dH9ev9XL
/7+G+d9Ho37pAMOfsRnLrmucDz1NYxwnMLPW4i+e0qSDb2uNYbwoKnKVe1xJjHxlkJ5Nq94Z3B+j
aTfB2nYGNdio5FndSVcCR9kZfGJz1eQdNZopGAD99NyKOoqKEsmZFxVKsFr7AhKWQlvS64JnTXhC
nLIgKIltulSJN0kQD82DXtP1iafpTVNrXk8Ei5Y3masiRqgakUIgFYkSaco4/eGBfM1XKSbk3++v
52WLcl5OfL04YLOLGp0Kd7FPIgELZKq0hHygqrbO1FWnqXAbrIHaAT5coP6NNIq9Q1N12N0f+foc
0BilIP3b1hBr+nlv/XH6bKrrSQvPcE/rxd3YaL7u0qR55Ih7fcat+UkFI8tKgnBc7FALepyttTZn
PPSm7hTnZNvbwgIp6QMA1xAzdohU9rWdRY/Upq4m6Bm6ZVBnVzl/nI7F0uaggx1gZeHeU2wkydJB
0deZ4LF9V1uLT4hg3Ix71AFKO3S45t/xx0KCNY5tcHLxHnEf9xVXAILdLnbxdRu66ZELxNWJZzB6
h+BQMAqbzZMvB4NQozoVWjp7ZdR+TUpngIzXnoWnvExK82BvXh2EWQmPBwDgP21XRrscq/GmvlTQ
9t2XetBsEDKx91zNIE4sa9je34xX2wQIIF0m6Cg0zIm9FtskgGemovzARSYTLTlTtbasNwEn9Efh
kIytml4h2i46J38Apr4xR1tHI4mtiYwR78LlHB011vPRxO9iaAdtZTfc00PnpqvRHR8h7W7sR5tn
Byy7h2IxaimXQ83tAzASHAUXpjJ2XdQuAg2m9f2VvDUh9r1GdInSmrd0U6r6ynQniPh7EPoR6S3G
XiMSHJspLR85eF9PiEUDDwURi8APfNjlhISC1IoncSSp8nHYoOGkvWUz6fm9E0I72FFxbJp9cvCJ
uhwFsks4NW6kUzdI05+ZG4fPnlEln8PGe+TZdL0LGcqbgV4znB8QzeVQBXFehYiTztNkfcqb8Ihg
01tRaH/Vsnhum+rd58uE6TKHV+wLIByLG1iNczekjqTtqqhz93Pev6IcVh0zqtPrdy8iGwJLRgIF
tvkSqtFolU3tnqHUwvkErHM6GF2X+pqCZMK7R4IDgCzWnAVwLS7WsG9gxw2TRqNHosEg6eGsqOQj
U+PYyoOL9/ouJOFgB2L0wyeDAbD4XPQ0hO2W+q4MEanobX1Dw+SXmyjrpocZdn9eNzY7161G3kFM
DMlwMRi6qrratpW+a4Gmv6jxkDx1aikfnN6bo1CyAVMOoeJKRVNDIIkiG9+pa235HCeqTYc10R6M
cn1HsHDARgkdES9E7u9y4Sq39wagS9oOi0a6kQGVBcR1gLT9qmsbqsz9lbs9GqEGDNhZeXexcpGL
WjRa9ho1fkBomtCa7WR51Tar6kdstVvLR8w2I77gK18RClsDXnvsMZQbNdYpxlFwX8hGf7DFb44y
J0YzBpMwcbF8bYzyk5fQy/QGTRzgpPfbYKqbBxnEfFAuAm26oTAcsJ5G53TOPi8/UhTUoxtGqb4b
JkeUO3zJ8pZGr5U/QdcvNH/I044KFnJu78PpzAHNbFEMmuw/D+rl9oiQX4iTxpS7Lgm9U64Aj+tG
zz1GU/X+D0ZohmHLXAcBFnSFuBrpRfQIjO+apis3GgbxK82Vw4MdeP3BiANJNiHmc8ua2mIpMztS
68Hw5C4PM+FTgKzgakr5IIa5NQr+6vOnAobpLEehWzRJa7amMxDwgYKk6WtqYY9qR1cJAz6WgPRn
PyLvd+p3uS3QL3O9NhvH3TCYxskNCvtfs9cqhD3K+HszTe6aMmnxLSs7/cEqXp9jbgyb0GJG/NGR
Xqyiqoo8MqzB3lFmb/Y55U/CMgQY8ypxHwx1PUmG4q3ihtIhzTuLRyQLGkfQebN2rQu5F4kcrMhc
L0MmtG3rFZpSznb+Mfmqw9Xj2/3r6vozUkElSicY5T/893KBTb2cgNzHNg+YFvwdj+a0CpEj+/vd
o1CYI3piKN5ld/4VfyQNjpo4yLn11i7JIjtEfSMfPnfAJDr//jg3PhpaFIj48IdnEdpcjpN5qP/V
eWjsihaH5FLBybCREtktcKsPPtpi4XgdcUgGCEq2xQLyslwOpfSlDFUzqg/CifDGkMaAvkEBCPd9
L/F/49iAQUESchacxQdKG65eiKf1wUCbcaVFkYkdEF2C+wu3uH7/GwWxtBlbhzjEErSMMso0Rgmj
NEXS/1KQxUt3SRAODXVpXf475GivHWLpAoS/P/DNZfxj4EVUGPK8TDYKSIdK0cGcUwr51JUieLAv
bo0yU0dAhAJE1dV53/yx/wA/IlxIBf5QOCRzBRJ8+6hR5I/3z+XPURZzUZy6Kts8rw+WSYcUeUXv
FZJ19YipvwgEf3+rWT+EeGnegL+ZxH9MRhcBxkUSfQCQXE92Jz4WzAxiLKozY+WG/8PS8TLCUyfC
hXC6mJQbZsGUdHl3mH3wxrUrUCPzdbT9HzEcbm1BoltuQsaiirE4u3rZgs5DdO6gFW2Vrgt4nYiw
Yp4gP0Q91itnNYjCamMUuin39z/cjRW1ZmIrgslUgaFXLLaHOaRgmcr+0HYVxHcahtq0hbfY96um
CwzrZwo5YrQfrOyNCbMZYbcD8MZyeOmsXWKSi5SqUx+yBHWwFCmuHaA16GVEiuoq0Ork5Cpm+4jG
eeMswJpADoPWoTXzmC8nO40N6kaQcQ+ZrgjMmUovPuXRpL/dX9Obw8xazLSX+KRLA0+vL6rUA0x5
sIIWjvjUEpN8hl8fFh/+h4E8AOxECSR9SwMKyDmFOcQ2Z3twYn8McRRXIMKs3z0KrbLfBWEkRHiv
L1etkRWYTgjwB0Mvn+Db93tLm4Ld/UEWgQAnG2bbfINwCijXL0922js6dN+2PoxWl56cqv3Z1zX1
ZnCSJxfZx+oVgyYropetl48k+K/PAMRuEnQqG5DmeacvJ1h6ettRdcK6C/TDW1VleMQoiBbXfuY4
+IdZIaqK7z4BZMy8oBY6kUR3yzzdsnPVEQbzNUsCkVVNMf+twiOu2VSYax1MZ+jQxta7n/eX+dZU
EcwjRNbhCECpupxqowDihKzbHLQapbGdOkot3+X46DpIrGax7vcF2PYH5+H6tHuEV8i+c8GQvy/n
atcIOYQ1D51MxuYZkete+1DgdJWdFS+NUaBE8S7GtX3ymq/3p3t9EueSLfYb8/alcrU48BalixGj
qPIQdkF+CpQ8p4NRde+Oh+ZaLdoAOGaTfSzR5UaRNzbUufLQ10ggKDpNfdHVj1p1Nz4doxCUk3hA
Ql9iyiEHuEWSIZylplN5AoXr/ZtD11yTVqIip2p59e74hGlhe6FSiyOdX1ZMXTOTjdD18oAWZIou
YB/vojh8n9U9FrKUqiiGUuvmCpsf2ssdmQ80E7p0KA+ljahkGdo9UnM9olngev6XCbnQ5KnEccss
7+VGxWgyyQxWUFj91u1FcTCgnz442YtA/L8J0aoxyVZIapa7nQc10hwEuVAtJB4K42ZaD+Yg3kQT
t9v72/vmluD70KmaS3HLUlWdWMAyXTaejtCY8HNEZ7cDblz9SpOW8wSjVn9fFf2/yVHVppAJJwza
zeXX0sOSONWzgMwYqfMXpGjgPqoTv+E4lr772SEvtKC8gBya0+BFUJSGrSttVbIxgGpCth7tdWRj
WnZ/CW99LQshNYfyBGHcMpdpDQLA0QyrAwTl/jPYWvttAAN2DGvVenAN3hoK3iYHiqMKe8+4XDvE
nWwooQwVkXKvQvCf4KTBZElcAR5EdbfuvT+HWjzZ5GZTTcsPkT0jqcs1lW47WVcEgj/vr96tcUCA
cKR4QSmGLL6RVmiTNmphebBRB5j58pj+mTgr3h/l1sKBlgDRSU9lLmZeLlxZg9IC5F0SHldV8GSY
aWGusA+Hfo9KJ+LF/8Nws6E8j6QNPmPxRiaq6NzCQVuvlKj9A/CM9gly4r7U0+zBAb61fsSIGnWW
mXe/bLwNwNXQr+dOZ9UmKIhwHgAY1ut3T2juivIMzmUdfVmC6MrOY5yaQ9spwlqNcd99sbj0hzMV
HZg490e78doDQSLABtyMmMJSzSlJLJi4hcfdGjjqHqlQPw51idCE66eZ0q5SM0wfbPere5CGLEZD
vO90TLmc9MsNEiuhkqsIqx6cXFFf7eS5qlaVOuExOyqPih83x6I9xTtCo4pS5uVYg6lXSoPxJbSH
iKhJyfqm2pZFw1drw8R4bRRHPLh0r3YJSQSJIeEp7YIZr3A5ZJXBhglo4BxUGcszfg+I+Hdt/yCZ
uDplBApzO4d2IoUQxrkcRQlQ43C7jFFKK1zpTWc+lwhJ7xOvlg+ujVtDzTxtiNoYlaN6dzlULIDp
u0UeHcYxLH2K380WQ+YJCak4fMDBvTXUDAqYBdR48q9ab3i8FhmSmAf4cNY+UFQPQiOO0k1nq+8N
NucCPq/+3NOh7btcQKNSo9KRVngIEwf1eKX+UsCAeXBjXG2/mcVIKKtTCuVxXHLAswLJpxii5l63
pudc045Iybs+suqfBiV4Z3+AO33mtUPiJVNHfGFZGgvAe6A33ZWHhPB+Y3cBhpcu5KJ1zT8mHly7
V7ucwSgJzDG0+ht3dLkpTK0LW4kSziHBa3oNZNXDFKZ4BJT8XZz/o9syz4mbdobj8AITcC4eExRA
Renlojq4ehdA+yv6tlph7Jqb+8xy2/LYGVMBIzKMsnVT8br5hYijZ5TUO+uB8MbVt5yTXS4spCcd
QDPe4hhYk+rq5C0srwSSvOoR+NiD+7O+u0kznttMUx9Rbq9HnKXCkLkhYuSvJR61Up2gKyAoHWLQ
zN9aqEBPWRXm6dHtITUhIxvEj2jF1591Pno0fdlHs7TkYr29rnOtZjb+atq28fM411Yok7vvDRFg
2Wtc/KQQxFZXXOKoZROPgTUcBBatayKV3pcddiLlZD0ynPv9mlzuIHJ2nbKLN3c5uZgvNyrsZF0L
27o7REinnk0EtlAljVqIip2aPHmZgL4Jk803EAzdYQhVPJG3OT9AuTs+kiU4G99/cK9XmFrarN44
gxDZ3IsXqUxrAKR13hyKomu+gyPU/cbr0geb9dYoQClR/SWM0AFAXc5abbVgGr2wPfQDrryzVYFy
hLWJ6uD92Vxd2HMaTW6GqR9aVbwSl+NMyK1EcMC6g6to3QtK7tlWGm36PWsmfX1/qOsp0cIDX0U1
kInRTb4cyi5dkQllKA5lgtCNb0+K9dbq6vjp/jDXMyJyBU9ACxmZqytstsxqg0BvYpjONldEMO0m
7slw0XK3N/eHujrflAaYCfR9C3wxifvljOTk1mbaltMBZkrtRxVygGlipGualc3RG8rv94e7mhlo
MdC8vHt0TkCqLXYemv+AuDyjP6RTkmDpgNBCJOCo8rg/ghDfGIoAD1md+daG3bjYfnUfqq605HAo
+1CuHWb63OeoM5dV8O6i0YyGpn9MJd5Dc8iYf8ofTYaoLeze8RL90OdZtEGSoMK73s4fBCbzD764
RehrWVz9JLggF6+gGbBeYX7hbUY22EHMFoGDOV4a/xjMqVhZRaU/wcrwHp2u+YtcjUohjqYyqn7W
MrcxRsNTpDfqB3Uwgg3SHw3MLzfeenUmnrWpG05OYebPjZ0FfxtG8ahgcXXiKPCAjCNqNunoocF7
ubRmWSWQLjx5UBoI7H0PnzrVMV9577Ykb0MUaS4mM9crdSRXd7NU4xQgzVigI2b/a7W1vha29qgm
t5wP4RGJIq0h6AgAwJ1FOSTo0CdGf0c9yqFVXgTn/FgZ5qMW3nKr/B6FyqIOdJijtnxwRsLa3Ivd
6YgufzXDWz81pvigz/yqLrL+AsW8vb+Ay2tkHpDonGItQTPv6eIzIXWVSDiz0zHL7dHHa85eyzFy
sLDJvrRF9PH+aDcWcSZd6ORvs7TrMr1paquyITSOxx53jbXZKMEKrmn94GqcP8WfO59wx4UuCoZx
rltdy7jOETXwO3GEA1/+bZUahojjhM1dHWT7oG6Nb1mSFNuufBiy3xoZXU4qSXOLg91/uek7I6hz
y0nE0dQwSBvbqV3rdduu+Tly6+ZO+QrV0vGDuvE+31/Z5aU5z5m4aKZfzOWFJeimycZqMoQYMN0o
1A1QfGUVhyCki2B67/2sE3hwECijUflkoouXBzsRuI990R37arI/Zbih7KZaiz5VDuqo92f1+991
+SkpOVEA59SZcwK5uKC9DpO8eND642jYCVIVUNOiY6K09vCZxzGL15GJPeQnVzRhuJeIo02QWfPE
fdYGL9JWHpaG9ZGAMlQ2+O2N4doyc17m+7/yeu0RDf6NUOPRuqb4CNMUQh/H/giPCtxHPPTVy/9x
dl47khvLFv0iAvTmtVimiz1OGiPzQoyORvRk0puvvytbB7hTZKGIOoA0EiCoozOZGRlmx95D6lZn
r8/3oEL3bJEXApPgENPHXW2INVRJ2up9HySoEvswcTjvxgLSLLMR09fHy9peVg4ykHSHJJQTteb/
zaJYKy2r40hlov3sQUT/dc5T9/K0FbpiHCePDIggcLUgaPWq1o3sNhjgi/WT3IYd3ja7nU+0yQU5
tGQk5NG89iTsazN6idaeSPMOsgWj+q4O0K9M0VReui7tTpmw59fYzrsz/Wj1VHdufLXi0d2pXd35
doy5cWNIX9ByWXN2FaG1TCkCr0GWquUHKxTpe8gRJkpZxbRDa3vHFAGN5FFkxfCsr+pIiQ1RlVvN
XpAPSxboKVCa2lL6iw2byM7Wbo8JTU1q9hQAKYQQtd36PH0puha9QzdQc1i/JC3HOYpEuOMJ1tEM
kxjyecfDyQY1Tm5lBb09l04LgEVULM41E6NAktLqBSby8Ny2Q/bVJOAJvIKBZjHb2c4p3Tp2ciEG
22QuSJ6+7vQsRTl0mhU6QQ0e8P3c2+9qIu4ruc1yJlqoz8ugaR8N5hyOj6/H9n3m40GwZgPL5zau
lZj1sGsta0ndwHTy3+N6EowqpxmsnPl8aCPYkx6bu/MxOZcu8SrFLVCcq5TMnuwmI/t0AiXJjFMf
9WPQ8uCcHlvR5Y+5detUBzg1NlVVSgbrqiC1/Rogj6IHujF6C2jD2BoC4lS1PzqgmHHc3hT/aKE0
0HxlrN3qY+l2RnMtpAYNKEleHlrmna59zAqGz+Fd6cPfxqSGzXeGe095adESeL/klY1OJFMSTFfn
4AIihv3Ddk8wfns2QA1Lik6ie5qB67YmFcmZLMjSAjo+TJnMYcfEvFpM+fgRnbICbV+ltQAY1Aol
J9dG3XRnxnR7RsjRaV5wPmmykuPe3o0xXLrGsiI9yDWogQ5I+nbu1whivN/cyWGsO2ZfnuPNpniH
LdwoV5J4h8Luym0rBAZMtXZp0Cz5dEFwODm3gCB2PObmOMoVUYagSk2Kix+7XdlshpVFBygLTKHE
4dUM6174kic+f9aJyToZSRroKLipaT3dGmIArNOyZcyC3BVMz6lld6qjJv7y+NzfWQ7VOAsQFKcF
qY+VlSZpOmWKkzwAl8FIrDXDOJEgP/jYysb3sxaGkSgZ82PAncjf4qekVjTw2ExjmATV6DhHOxX6
+0ofFt/Q83GHkv7egshWkPkB38Vg0spdtHmWG/DKpAFoouWo1FPoK654jnP17az9C3cFb0Fhcc2N
3JZNXNGlSQKM1aQmGvQcfjbF1Z7322Rf7BwvtETwUuXgO93uXAmxVekVZRLA5Ob+0iGXecrT2rpM
phq9Hx2lvtAa1Z6sDnCTKH7RSiBdoCWzhphTAa+ndBmTIFY75TtjHPN3mGPidzFihJ9rwx4/pXax
7JyROx/urXrER5OQj/VUumoNMyQUZhoUulKcwxoayJKo89nXhCSP8T8GAEEAgkEybvfTW1yKsmaS
BU4Kl4YZmclrCH/hzt29c94558R34Lvp466fyDiOs34unCyo9XFMLxBfmcvZyNC29Auv2IWv3TNH
dY/aukN/FXTJ7aKcKIY8SxlFUDcQto0TT77bavEZsFG5E8VtXhbKvDhZXmIgsCTnKydbzYNoO6nI
FHrGKI4eQIz8IwMR8FqCXdYdlJg9oRNuLZBCRYZw9yZ9t2tF+gXgGjUr4i+I4m/XOgjdQgMb3VRj
sJYjO/23ytPto0i8d8e3V0+KzKBmQ0gAPGPtgKOoKeGl6epgaL0QKizFvGSD4/xCLI5Y8mR5LxaM
Ljvu687yYBLk3Wa0EjaIdYkMAfuqRf+4InFbpgsDj9B8TWABhzordy7cPVOSBoJqrUXHzFwF5GGm
hmjH21VQa/1My3DSlxQeorFtTxrc4spOvHpnO+m4EiozGMW9Wx9SEAKh23jEG7YRj2eIbuZ3AGzm
Tw5Tj59gyNQ+aXY1/Ofxw7OJ0clI8WbM4hDdUU9avdaRZw9ZGbZp4JASfEBX1jg5w1RdGbHTYFUS
cZ9+Xoraiz4IRD/aS1cUzs42b/0aSaTFcAmZD43M9a8wM/JujIOrXMtpSHw0MGBCj6u9zuIdKzx5
uGpY6mljrse46lmn6ZI0IfqPUfyJ6bpvzLGmnx/v5j0jsvMka+G85+rqxGT60lmQzoXXMinyc4ms
tW9kSblzULbnEmJ58DxMefACuevgNcOlxLCbRsGswWmxTB1UUBA6QpStGDuvwdYUTpOykUz3SRjX
0HePqZjSMsYqQCrYmnx7mmrj4FmKlcDHM+Z7oLLtaSSF4egjXqS9EXbc+i4lrwdJQpYHIsv1YwFT
XJBnC9B6pC7eJ4MTnTUndo6ijUYEi0dxevz5tqslW+WJAPCIQ6aScmu+gKoR3u8edsdpyRWU5Axg
IybVjgHmQW/Od8xtTwvmKNYwH8nuAum5NZcz3550TrUEcAGbL7HwoD5TymTHyr1F4aLppcthFoLY
WysdMcOYz/ESRAiwn6rGkJLcEIDGlDRFtFf9u2vNoYTFDlLz2hT3u6lFHciZA02t24tlD+JS1pzS
1pq1b4+/1nb7eOMYn9XxXOQZa/U9LylhJobIlzK4USNIjWAh80EmiPDHdrZLkm8pFPtQHsnWnfTb
P8XmXglGj0xtCIxwUOEznauXHH6Cc9ery9O5E4g2HDKFJlnfXzPxeDAa1gv4kcBR+uJF9cr+DHPx
XsgsI4CbTF4WsqjaERCROW3eNTHB18b0ihY4KmD6g4iNUjn1cZImB/Thp+FMsK4+OX3MIyNB0cTK
IDtIptYdQqeMoRCFYz7IQGocU8V1/KhJHCTQM3PHad05GJwICdmj/AI4dXXim6JY4L1MtMBA/YQG
U16c487YU6XdWpH+kND1bU2gpG+PhaWL2YojQw0GKqWnJtLg9BJzf3x8+O5aAYKoA9mTifsqW4sT
DaqeyFUDJwt7GMit5WB0CA0+trIt7sitkhw7EqdB33G1mHlZ4IAZJjVYnCaazpxvM/lnygu9hOpX
7yCVoyJjfuqUeaj9prHgyBkUKH9O1KXQEsnVvo5fBJLw7kuUWeAyYyuMYa9Ui7q1mNsscvebNpdZ
cVIHz+Z/GMrFOaZtTGRqtQIB88cLurdtcmwaZU6gLbQabz9OOulNQ2gIoWORTt+g4x9eJT5/7yZt
XQMTRJTawUbxaFC9vTUTEaTm3dzPgRMq5Vny2tI2ytD+iOplJ+W8a0oGLoCgAV6vsz8+S5hAyItj
NSuw5GJk+AzWqYNRN+2npzePOjRnTbZxwPOuNg9O0cSBI34OVIJAf4b2HkErN9o52XcWBFqAeiJK
NMzvre9PkqMX2A7zFHQVmjBzA2FJgjCGX8FOvROWbU3BEgBfHd1FIie+0+1nskzF66s0rANcg/4h
z1XtzxQ29VdmbZQdHM49U5SaiV+kSO82YJohLXYmowlawvYXC2U2vxus/qIJ95fHX2mbLkD3wvQj
tmj3EELcLqqj76unfVMHug606pBFhWIflGZQ6gMoxKo4D5MWV2cgx6n39ItIwso8G61aVHUIK25N
V10F6y1XPqirWbuCT+xOraI55yKhHfR4ldu3Cm1x8EayEsGo3nomEJZRBU05uwmaUileWqQiXjqt
LBEALwZ/6FV7J33fOg76TLz3RH9UZema3i6NSq8FubVZoA3vFVew3+YpUoYvjxe1PSQY4ZvRW6RV
yit8a2TMisKsy6UIylmN/4Dz3jnOTKpcqSeMp+dNkZDI1j30kxuALfjnRCW3KgKaVr0f59Bv51K+
rYTY/H8wBcabaUeyWCp+q1VlkkduDMci6G3rh7E0+gtTZdExEt2eIvL2UBCMAfKmlU3vfEO+5c16
BbttUgcjndC/CscsqyDV7X4+q1qbxnQoqBTuuKt7Njnw5I4ScQHC9/abAXwzRWpZIoiWuP8C01oL
AasBiXEqkj9LwFc79u6cEZkZcOzpD0BCs7pjkVWp6qKUIpg8M1cOCH07y8Gs1Toj81LFP4+PyZ3V
IZ1M2Yi/YG1Zx7jDNNItpzkQkOUXF9Kg/FC72rdwUq7TMonzY2t31gY6X3ovFrbFwdnJaAoDUjP6
VGoNaXKPTt/JFHkTvQDD7LQdc3fuNBBC2nFky1Qa1o1Vt28XT+QJ2BI3n76oESnsKJpy55G5s4U0
xCE3gbCFf67TkXE2oWnpEDuNkYo/Q40rdR2EdenAMF8hXY+efqUB40jSKrCYjmS8uz2QZplQHeqj
IQBcgAy6Yc2BJaJ25z27s3dAdlHKIT7Ef6ynDJ2xrAydIc1gSgdwcND+XlOaVTt5z/YtY9SAn46D
knHUGoOT0ijQEyUbAgUU6zd1mYejuWT2pQud6ogsQvtemQ3tWVfPmZAjzWwjLgROqdsNLNUkRROF
pY2NZnxOdCP+1NTOH4+P+mb/MMLoNzqRjEYBa1+9J9HsJl0ZK0MQzWAT5jQt/DKL98hx71khDybe
pZIAzGTVBCl0JNoVYvPAzar82BWIg5geeiCP17K5tvISwZNGLx8eSVputxsGmw46zrCK0bGfnY/I
CpWX0KnTj2NZRM9/G+ohUg1XsklsDncaK31dZM0YKKPS6oHqFd10jOd4fnasAfdDvkN5l+9PMWZd
FuxMZeTLl2PANTM/O8qALozSPw3LYWheju4QLZErUIq53TkmGuq4azhq1hTNHQXrvr92tm0lz6Y9
eDfeRXZOtsL09chC36NEy1MyBQln+0jyOL0rYtHs+NPNOcAKXu4NxUzb1V2thllmb6CzrwbanCf+
MraQ9A9efhLdLrXhXVNcUoJ2MP1coNuNSyOjn2ctVwMb+rDiULjhQJDLByLgjSnCnB6f8E390WKW
hnYUfxLeUve8NTctFTQsCSsD5Zie1bZX/hzG3vzSFUmM9JHqAuvUpqNhhD8aqHCvj63fWSzxBXVw
NC44LOtKHXWZcgKXogZJjH62XTnea6SWiZ8YSb3zeGwcLgu16F5KcgpAVuuhhNS20t5hOiBQqQz6
c9l/HF3zpOjZeHJQQUM1ZI8ieeOiJOkc9D1EhmDOicButxZa+8KYQUMETdNPNeI42n8Y09tVo93u
ISVBIGmG5Dxk0HF9NmcjTbkGaqAYAqTh4HCzKxV5DeG0O4/WHVMo48k5HQxRB1olYClMCVnf51qg
lmX4Y+ym8VQKp/IN0avPJv8WlVTiFw0fL2HpK//ulcOiFG4TBuFUJfUhUSfrpDKwfgjRN3mWhoWC
v8zIacRIdAw1u9svNZYx7t9LQxJzJfnHRjYhMPS6vzw+7NvzwHvPnQa6BE6MuuqtlSZnoBFhOCfI
krE89UKX5NNNtWNle84ZEwBQITF8nHJLBm0/1W5dUKdxqCLBodQJEkNJlHUHe8zcExMlyTXsx8mn
YPB0GRctARr0zEIQbvLvq7NeRlGX8ew4gSGM8cDpQV7UFPPO2jYBJ+8IXSBpgJrqhmF2MDXw0siz
B0aNsKZtIHqRxvROIkNx3rmRUT37JstKOyBtCYYkWVjT2cSyD0lU0L4adVJL9bAKUpIw/+3xudjc
Kt5HiVQGNc8bwwDX7RcLw3JUrDTGShaFf3azWR68ohnfTf0y7mzg7RHkPuH6QCiRY0m22Q1wjnZj
CJ+S1p+FOxWYAUlnIG0xIk/9zJr+NUQIDecQ5Lz8Ldf80ykcy5DsYBmHc+Np5TmaBrAAQ528SyqK
oP+LKbIQWhUSrb+6vChIx/Qy5uE8dsZpMoz2Y6V1w6/9sgegvrd5vJAgvCWMmtbI7ZqilhmPrHVZ
U0cVf/TSDj06Y4/kRL7v/9+q+HfnSA2YwyQW5FleLScWhp55BVbazoxeo8m0zkpitD6gMNvPgR38
YlfK9Nqp/U42dxsJvBkmH+ah4ngAD1wfw7pi/EtHg+QcaYZyAVEdExh2Qr2o9tQc07RWX8AMaueI
l/xo52a0k3fdXoP/2sctSlcsZ+1WeUPt9Um6LNjvShTa1DHL/DYp56AoRboTdqwA+/+1RdeV1qds
Wq95VIViNkaSi/E8lzCUIB6HdlHZDBfDjNqjDV/8odeW+XVKPdD8cC+cEg0FhdlFqNvSpuqlRyvz
XC6Z8+XxWb5zxJgZpcAo+9wyL7w9YnHWMB4xpOxBV2qnJXKrwzCU4c6NeWuhrM4YZih9UNohTl9/
ai3O7Mwt0QwzG9BAJbCPDyaz4n66tEjFjUZ2iPLWvkxWi8JaK5pT5OkpAllN9+vj9d469H+/A96B
ihbQFomGuF3vlCldGxXleHbC2D7knqu81kxKgdELuzNCYs/Nj/9rz4bQnVwBdlt7jdGL4BnMRgrW
ZztJQSpFNOIQ0hO05Mo9WobtcZajZQR/lOBdQBire9wuiwZRvsHSrHH5aOSZ9xXRyOyUQu7V7yRB
923RaGTWhcr4uokKKeWMepM7nlMTRea6hfHhAApDvIucbvj6+JOtpo3lHrIwWoyEZbISv+6VjDSB
tShnUshul1C85kMT9R9mxnHHcxw7nfHbnLn2JxWp8eRgjUCNrVKzaj9COV34BjqHpEx6VhGn7OzC
9vIAJiMwgIAeuckNaaEJIkQYszOeUb/MfnHzfDjFnvcc98W/ywcBBr4ATCJN+NV3zc1CaToPKwgS
9oFhl/pBqF63c0XvroUigHwFgPWu+QgzJxpsAPXTeZm9f6B5zn3PnNKdaOANyXvrB3gzQa7KuUQ5
J7W6fg1vilC0ej57Y9oLGCvDuPZNeM+6w2S0nuJDe8e8XdWOLgqzapgVl1wYUXMJ4RRrX7V51otj
r8aZ+YlYtJ79rFOSBj1kSvCHWRvavdrSnYMOtY+cMngbzluHmcOy6HEjYPYpJvc31CH1kxmPfwDb
3FPWuLP/BC3QtDHcSAi47lcYIzgB00UHL5oq5SCKNvOLcNqzsnV/UlGKkjfENMxKrZGTo1ZPdpuh
MD3Ke9IsQPzU4tWI4LC1OmMHfy/Dk9XHJvwDnklAK6Guq8JChNiEmBkhOhdKXvhO7+rloXWN5WRZ
c/qa6VZ0ztoh+eOxu3jLq2/NkleRj0AdQeuC6eJbFz+kXtb1dPHPdVeF/4QMF7cX00yH9FB5teb9
weMzfoMwJ3deq2TsowP0xJl29lot8U6JHZl/K8DQTb/PkRZFuyI3wg9p47iIxUHI2Z20drERsNXi
Xvnh9vryjgZT/q1b6qwLzCqN4Iu2SrQuarVwX/VCSYF/NIpRXZJQt78taai0h2kcY/1jIcSC+CY0
OslZyhCJF72f7fJzEYrRDnr0ECPtZExZ8UOFPi28hIUhBLfDSuZm52Zuj58LIoxSxVtDlYDqdtNS
fRlsRiINpnaW8iUGjuiTDD8Hr5aujESASSHkbkh67XUvPzazdHL02TlrhZp9qJgdCipV7E1HbANa
gmaGrnS6fkCKTLnWn1KBrm603Okc51wpovhkFpNyHtGy/BBnIEwbtM//CJniOZrMy+wkIXcsM9NO
GZJsW+ZVq8pIBclF5Q62eza14cWezOQwC+MvBMauEHZ9mELUocPwyYqkyzbSBqchKFV5qO2vtSG0
0tWn0m6s85g3iBiP03xOak3deezWnhArcuBRjs9Rv2Ng/3ZXI1xXRJ/TOmvQoR6UKHH/6vrCoyFt
xU9lwW8LQi3ENrEm/7BXec8smiodqL+c1QxJDQgKh9/n1F3+fOwo1r6QBVHsocROCAPzzDpeivrS
aOQMwjltGwsd+mVpvoTVmI2Hup28764l1D067zt7KKV/IBGhVkJRa+Waxpxpz9nObQIGyAr7pEnP
CEDOJwAue9Cpe6YYV2N4lMIuaLBVfWSwy0ZzZkwNjtEf0kUffHTuYV9Plz1E6b2NlEcPSkQ5oL+O
qa1oAb2zdPY5nqbcd6NM/zMSLUIKqC9/GpfK8Z/+cPTA8SBwKECNuQYeLWVuCU1iITJzjPyohkje
1rL5Ap1re0TCU/sf7BF40ZQmrKYIKdf/kz/RmWXIQ6Bj5zpNnHdYKc/ItoqL7fTzqUDd+8vj9d35
dKTj0LJIYhEJXr21Z6Y2Ibu0R95a/lbVOdTUWjn/0bhI0T02tclLuQSS5UMy4YIK1td0FBqUnENX
I3HrTEPzO4pKYVXC+dsX3e+9K3L31850GwvKq7DSX2KthQxKMD87Xi0tml8rnowBnrk8VtGUTc1G
1k2baueXXL9N1MHIUDlDNMY8qsArf25SOBK1qTjnxFryo9nP3bEY2x+Pd+KeEdpTGpdFUntaqwcQ
Tj1aZBBuns0U3QAmJJXDbHd7tRb5U36OTeRSZK0FPgJZMF1bmSORp/C9eud8HtvrmLfoJca9ilZ1
P3yaqzC6mouDWnuvR5+dQWtPzy6SN5Ha1JsyksS3356sLBViyPs0uqQjOWgWGdrZFtlfj43cOVOc
Tvny0vzA/6zfX7HkblV5U3RJlFnGOgwhMWdKtzM5Nv3ifdfCRjUvw9h52q+huahhSjpsdfORIXB4
p6PKVahHjKnXvZtqvf/h9Mb4nECZfGIQVJAYanCYjIKsfZaSxGHam1F8aafRvhhpYV36phBP0Rb+
1wo7wQgbd5Wy5O1+16FZGcmSx5e4S2pfbfOYUnhcPf1VWQvjM0QcDGtSHr61QgN/duaqii+GWxkH
e0pLf6RuuOMFtxcERDHhvCSLgs9sDS4uALgLqGDiS0FBnD9q15+MrtzpwmysUCsBk20zash32dA3
DZMXRmbVYEXzklML/tdP0f55di38ZPCkNiUZyZa27vW4RhiLNFXii5LbIcxvnvJn3c3V98cXYaUf
yud/M0OrjEo7WZe6ejgWxbCnvkXIQB0K+5/Fm6zlq+7EwjoQcESf6tDLm0AZlEV9lwrT/aHOWWuP
RCKOgxPuEEo/dhNIyr9Q20ZjMfK07LNITcbchsIZ3kfRtHSBEZdjelisxYovAxjsxJ8FmvIH1Shh
slPVqP+ldXumoB8vbvNIsTYEoeTMLuPdG+JlWZm0Q1Im1lZDEGia1WtWpkugVNneuOQ9U7TcpSAx
WtXA7G7Pt5qlSLoxDnOxcht9hAJJo4Q2ygGV+r05hHXKKtnWkCuQT6/k/Vk/NWXq2OPYeszS18VL
J9VqrMH6C3f861zan3rEIJ7exbfaqyTdR4lqnRApcCoK12zTi5Xa9WFBGxvSwxABINq258em7tws
Ak4J/CH2JApd7WLqwTGaZnV6EZmeXzy1GY9WZjynx/B25GXUSR8BhUtJnHT7rRrTJCPWu/SiMEbr
wwtfHh2tDXcO3921kO9QxmCmjdrbrRVj6uZBSSlPJWR/p3HURj+14VF9vGPrbI7DIFsTRGJkrJTF
VmmIBaVgnSRaehkc3FBtluZrkxcaoz2m0nYH3WqHH7Nm5VcU4Pf0SO+tELtUnqjVQLC4ch1VMUaZ
02Cb7Kc+eqM+HxVYoHc6IHet0ACRBRp6Wespt6oeq1pVHJRWIK4+VjGzgcuC6tTjfbxrRTJTgrah
ybBO5/LciJahUNNLVliq7ywOMwuL6j37ChLF0kZiEIRiMUHWKoDLmr4btDjPLvqixC9e0ZOBt/nX
x0uR234TvzHSQzOdv8Dt00BYGRkT05iHpc4vXd3DAbtQjekMq5gPoIKSsyMa7e/HBre+j6oM1M5M
/9I7AXR0e9KdYggZCKF4ZMXd8HHpZ+MolLT+287yHVe0WRpBEAUTQHS0GkFsya/4U5Yzwi40qo2e
XbRJadVXc+y19FBGkM6/mDr94ndTOTBn8nh594zSQCA+oiUDdfVqeVGvMpEX45TcOpqOszqOFxc5
SMabGYU8dHyF/zw2uNlPVgkaUWo0w2dAynq7SqPKnTBk4PaST7rwTmHsgDyqYse9dGZp7KnG3lse
8S/nkbcLB7JaHoFslDjqjDWIzg6Q+HdfRRu6f+GijfehYj+pkIH7ZXlvnWKcL7HtulfQ2UyvRJCs
XYpmqt8roab9ogBD/y4aknItKvYkhe8tkLEIsnCaBhDXrO5DRwU5W8ADXcp5TmtmV5XBOHZdlL4U
oxP+MtVjfn32A1IaIrcgEuVCgCa8/YBRmOeKBq/SJSwXusKQ+QaZmyQflXmuzo9NbReHKY9BVQhW
KJWvG+NtxBhXPhnlxeFDMYKhim+Wk9C2yIYoLF+0WYhny7CMRcjJRLpdlL6Y+livjspTYhYdoM9+
jqideF+By7U7Wcn2DlCWBw3kyueTdcn//tNNz9xGnxL6SJdJI6E+KCJMPg08dl8WM1r+ebyHG9/P
gsDoMH+E09yK/DAUVOdzUlQXGjum32Q472NTe8oej8AbafWNZ5aGJEwbnDancb1zphIPOqdPXCIv
Tz+PdtK2fri4yfRCOAwZ3Dx62aFyk7oNSjdpow+4uuircBJ3BvxS1x97OzP6vwY7pT4b5pGF2rjK
KNOhyi0r/CjSkjmtPG6mb6ByrMpniDNaAkbyFiOYQXbbcPwPjXXqa037s3L7Pi4PFAAmTxwcc6ye
raTLg0LSh24uMZ0UB7z9hl65LHPeusVFmeiaDVmovRdpsnx9/PU2EdDKirwhP50UoE66XmZGwdfz
UihnLdevih6FlaLITm7a5exrLL6Utch3+hHScaw/J44a1BBTcrKMcGtZAKVoo1yin1G5fWFGfDqF
el/72iTsX+EVmV9qLUq+uMwMv48GjWP8eOV37TMwRwCIkuSG+EiY0ajATVtKLckCrq0i/TNWsskv
hJJ/EK0e+xaqce87ZfC+JTz7z6bBFCiYq+HhYGid0vTq4ehBkNhLmXFFw8y92sawfOwzwozHi1yN
pMrnAgCOHMMHXCSR7avv23o5DTjkgFCs9kR3VZe8sw5JMrfGlUarmA92pivDf+LeUKKDWjlLcSUr
rbVA6K2tHiptdJkwVexYwNqUKSnKFvpU+KJkEPbQOs4Er3xeq4k/5iaTz61XzvYVvr0yfe2NrLF3
jqs89LeHRr6yvOt4N/L6dQ+VHUJSAZQNleChOsx57vi50n+BlmY5Pd657dMgi93Sn+FwdCi/bo9n
k40NrIpAKeEqtrSDl8zKu6o0y0stQnEwei1/TqXn7VNRRgDJyV2gBroOzyAYcJcJmoTLXEX5aUmT
L16jeL6nx3t4i63LJsTlhaX2zDi04awSxYmRqZ7krbpEDOWfhtFUz6oY9rDKW9dCEYnYCACYy+lb
t5P0RbhLHxvi0nnhH7z0g28O2gk/qvoQW+m+Ximf5trciR7ufDd51KGCYIiOSvLqu2VtJMQIJ+xl
MefkYqbQjTX1UPnmUkSnYTHEt8fn5M5e3thbuTFUkmPAw6O4ZE6rXhdjQMuavNZ/bOXOuYcOnJiI
cQSC6PVp7F0CoHScJQ1E7SXHtsmdGWlH1TjC1+DseOY7W0gHF6cE7aJkJ5W/zE9vQhWXVWcUlbhU
lQFqbRr/mYzoW1KWP5Yu/Ovxwu5sH86f5hWukHG/dfwMK6gSZiVRVinUxo/QAz0WprcXO2ytMChH
bUTC4FxO9yrPR7jGdNGf6C+557SSJ7dTDqE9VM/ChdgvqVgCYBTYFNGKvBI/7dyQFpnrCOwMeqsd
anvRXuwoN46P92x7GKiIvAF7JWnbhoGwjUMb8aaluyT6rEd+OPFsngZLT82LvRTuHtP49jjQ+JXV
K84e7ao1oqTrm7Rvzam/ODEzSge3cdvyhZghTz4gfptVn0SrNc9N3EpnKJv7tMBYJzSL6z6Gojq5
3WoqIueaXR7dJlH8fDE0at/93hu53U6J7ZLcn3SiKUDKQOGnj0b/TKi1pqiXsBtGPw6T5CgKt712
DGTt0G5tziHBHBVvMjgTPqDNtHnGYS8nquKXqKmnYxfV9VliJnce/TfI0s0ryY8nnQEh8UYguR6i
bLSwz1BJQLt9LJvfNBsHf9HKKGn9OBsj89SXZvP7HJp6l/hh2ozzu0qr2vnFyMCvRju/zXbNNEaI
b0h6aFxs5CnNoh4Vo4/Mi9dD+h92jnoZXeQaHt+Jt+Gv2zUDOuNwckZN3P6ae8OZ48pWgW9dhsLK
llPbOVHzITWXpDzSo1LcQ2LHeXfox3RSXsGDeibhvNCydy1Ft4WMb9J67auaNKWtXpbZqQdmQ7pZ
+a3rVcblXYq25ufSBqRwglxm9F5jUTEgk9fg60VdtRPJQBV1yzFz9Fr/00sW51sDWjRPDk2fC8eP
F62YXymgQ4BcoGLyrXBTBoQHexTiIEq7dU5CiFp7qVWQjK+9mmrZaRiE3X8oPAGyvq6GNILM2MyG
41LHuvi7Ktrum5G3ZnsYIituLnXaasPBrRUmxoXQwAT4Ho3AAEmtrj1GlO9KJpNM4b64zhzmvyxR
3NmE+eFsn0KtCbuvPcw8zpFMKhnftyAPvDMDNShELJbTNaeyzFPvODmjslDKmebxZTB1OHbCPNa/
Gt6yqNwaSddfow75j6iAdP9eqFDBfg+NMFff5W6T5qcm7Mvw78fff3vK5Gwb0TyBBriwNfp6EtrU
prQBL63XiqPdaZGPSI14eWxl7QpxtxSVQCbQqKaLtca7DXxITe2X7LrEtf5FXybzW9Lq4i9XgeAN
HPDeyMN6VdiTPVaiUPSwON6rl1hAl28gipZfx1YxfFs47mdRluX3x6taO8A3Kwh5kiXQhKGweusA
7RLB8UlVEExSwy47tjMwRQnTj6dDQR6/VzLbLooirgxw8bjI7KzlNad68iolzBO082BxBE/bN3+6
PFt7BEbbZUmsFOAYAkEO9dojgEysXaMpUo4kCXQUt9BV6qCliybbE2/cngsqOmDrCHc5FICObndQ
hGHXafSzr0pR1cfM9Povmla3x8FOjG+h5+7xedxZmqwgybXxZMHHcmuvsxmTX6I+vdpNP57yZRxL
4plSfdcVpfLH49Ox+VyyuSkpgiVTBMH56nRERkOBCTq3a28m4wk2LeXomMWzgzBArMFZczBIWEkV
1jEn0jA2JE3Kch3AU/5HhNn8u26G/XNkm3JyUiY+lNlBw4A/W4N9ralM9LGy1CsMG/Yh7bz62ueT
yUEvs+WQxmkeHcYkWn48u4cyG5FIWYgGwPyskgQvs2qXelVznTuvOUuAoY8Cd/LL01aYxGIHiXAJ
19Z7yDc0+jwdG7wTGXI7gThrlew5rTO5hbzn9MtwgTIXWU/3lgnkwEx6tFfTVHp0XTvH18ywPT5e
izxVPz/nb1be2nJIBsDLsIqki7zOwHjW7VVtJsdPG16NMXuNouzV9UbDzxsz2kmxNncYrA5dCga7
JXBkwyVuw0zCBJveXpW0n38tmrq7eNHUnCsnNK5dVo07ier2XkGnT0TEmArtn81ogTdPnbao2nBN
Wy/yHeDDh6zP95jPtvuIk+CtglKDKhDav7eegs0zipa3m+K2E/3jJEYxHgDaRyjxDWBrX1rmlH7R
0EPfC0LlD779gGC0pbugpQUN37qaMbRhXw0wwQN3quZ/VGMQpy4ul1cVMfaXGWAFoUyWWt+0Mdmj
gN3urDT9NpmNIDuQt9s1d1WRMnWUjFfVgxMI4pD5qqfG3oDvxgcDeqccLYF1vGWATW6txEzO610x
jNek0WxUHE3vnVEL9QT94N6Lec8U0AFI5WAuA58jF/xThqK5FOrGWhmvOsJLB3WamhOMGI7fhK59
fnzvZLKz/mzEHBxIHhip93Brqg7VKlNFOl11LU//yCDXF6citZXJ721BQyGsl/Cj5vTW9yGehtxX
o67aqYxuLyLJLZxzDJSyvZuZyK4BDsJA1Xwd4yKezvpAzvI9V+fiu1OAIfs4KupUPwk3oEBFLv3m
asC6bKgljC7Ru143hv+j7DyW4zbatn1EXYUctsAkDCmJovK7QSkZOacGjv6/wO9faDBTnKJteWGX
1OxGhyfcIXCMJjsrQ5ecqGHabz7yjEIKTV1x1WjZBlqzxItlyBlF1JHcV1Vb77S8//T6F3zJx7ef
kLcG1DMvAYTczZG3MxfD6IpRYjuGdYMHA7dYaM7T8l4rdWPwCr1Xn8y0nlUuViUPgUFaZb3L8Qrq
Duo0dpBx8jaNvbiqJ+y3ZBtncB3Q+35jOryuOnwBQhh6OiYXxeVmW0SCk9+6Hmzk6TlWre5vXo3J
nVW/saU5pYQw4OYJmraNBtAOmRUDhAic3CytD2zpyPIzRRbJjqTESk6Nscy/Jy1U0wMVX8weK9MJ
uzs/xY1LCUoEDpYwV7gxtjggXLGk3SdyCuBmO4fMUpoHku17JknX1/0Kon0RjQXQQk/zckUjAFNU
kBMZEG8UHR9WSVRftrnmetil1/JdHAqRvrMJd+7xIG9NkGML8hSjIcB962f455LKYLwuc5hh6uO2
/UOZ5R/dtGjffk6Jbgi0EXilu7m9CUtdi1C6Z355N1M7idVi3+DIcWdfXt+3wDFWrCVtE8bYdhlC
Oet5VM1LkPYEgzsnnOzUA6sTmnsbdP89i6ar4dZsCPwADdRVG2hb6zKAC8uMJA3r97GsPScPs30y
a8Y5xCv6DmPrpQR5cTswGLVJElnchFZAyOYzlSHIwki3g7Rx6v+SBgns49B3jjjB/IjqXbjUwn7u
KzX7qhfQJ/yYQkTuFxSr6l1DD+hHLMyaJGeO4uIDz4FdP82YSn0RGsxfH72h+Jl2mSu9OSyNZvHG
fqz7B63PstJPBj36MWL54Ow0UxR/AIHkRZC7ef5Nj8289iaKVGLnSqzcdqY+T5jGU+w39xryE8ln
wxQGRUcxleWhtTBq/b4kZvbXWPpc+w3YosiDoUQQ86OGxELtNaJVB0BVIjGeF4BJzcNAlpF7k0b4
uh+WECqyoU669EaJ+c6dePLqKLLQND9owq9Na7hXlwtdDMMUwyI0A9ErX3QyJq7T8SiyGsnoHOQc
UKI7V8ytfcRNipAzn/caem4mprMA9bcC0LWzeugQu02wpUrBfOlLNL45zILf9UK/ooUKFnBLYkiM
qc1nqS4BltLzPqmT3O+L8Pfrr9lVMMAgRJHU0td8l1fzchV5GPp4BJYcCCA8PhJ3HfLKtdY/Glnc
PClFZt05+1fXGAPCLaTCjiongfnmGkMn0K2deCRDdKnUGeHk+uB5tDuf6uYoq1IWZWAKSsZmlCle
9RgmVwmcMRufZOUqX+YputfivjUK6hyYd4EiWPsfl4vXUd6r9CxTg1jXmhPWa3gEUnO5s9Gvt92K
+1jTC20NtrcILw3lTfZbbAZl1Wp7Ecaln6vl4IG+vfe8XU8IUxDqfCtjzAFNu4m57UJROfyaGbRy
MX1djuTs9V2Tg+sJrWQUWgGYmK26dptlI6dQI61fHFyXZJJ/VtyMzrappnX2Z1JT4/n1HX49Jy5/
BMc4sBDA6RpdfqQREdVJto0TzMTZ3/BoT77m2XyP23dzFGpUKKXiQEpydDlKOTRdXYeTEwyqM3xt
xnh4UEUiv74+l5czf/m6sNWIsqhb8s8VoAoUoWJk4ewGbjtX0h+jsk8OCFZZjR+aNUYEtj47f3up
Zv8LRTOmxzhS+l9lYvbpwY4KHDstjB/uSVfe+KBgX/maq5Y1wKvNVTwV2JM1GPUFVqbG1pOclrGD
wltky5e56qO/ry/CjaUGDUiDh2uREslWOYEO9Fg3k2Q0KzF9zot5sKLpnj3erTkhyQ1agGYSCJbN
Bx3ioVKysHODCbCjpyqpEkh4eaciHnrv9Qldv2SwJ6lJ0ZN7kfnZLN8aLxg5ogGBaaTF0SEA85ba
RWCtVUpooqbyV0/uHsIbq4iMCDkoGAUMP7cYhapGPd8pmzAYov6FgFb4ynDXq+L6eaHLuPbV0Z9f
wXKbwxf3q7uhHoZBPDv1+ypJst+wkoQ3jMX0gF+LvPOc3VhKwkmg8wTJL4qWl8ewnmRomIkIgz4a
XE8oVb5XIiv9rFBz3Llqqz1U09jeQ5bcWks0DsAXw0qDD7X5gAow9jicUgxVcl5qx5mUo6stb6Uf
cLsQ/PNurqhbNBo3l/PsarNhzDCh9SX/PQz9tI8b580pNIO8sBuIChBseGGm/ZNlFEprZ8TmIhil
AxPa0MQhz63sTpR843ARQa2sSbqoELs2CxY3BQWxNka219ASv9XM4lDgHXQyl/LXm8/WxUibRVPM
JqojRP4Dt9bznb1YJWqFJkcYjdDiYA8dkLAcPYH968PenCA73gD7imfKNsrRSgB9scoy5mMS/qJY
oHb+NLTN4ltT0/5882CoulhU9SlArnDGy01PFAx6gHJ8YBCCPOm0mj3Irqh8dIp5p3Z0Y6cjWLiK
aVHL4QHafLgl0RerGOwwSGQbHvKuWXadtN4mFEsJnEiH4hgxAshMuH+bj5a4dBo7aYgAZWlzlyjp
slOsQZ7evGwuM4EETXi1ljMvl60XGSaecxKdQ73LVzCiuy8wnnmsaFg8vT7U9TVI5487lpQFL1v2
/eVQw5CMjWEtczDI+H+GDP+6qf68KJXrR9AtXh/reuutMHmwHWyEFfWzfsJ/TrC2Qi2icZoDFEV0
v3ZsZ6/Tn/clnOPd60Nd7waGwr4WssOqXnhVb0usxMlMjUpiDumuNTpjlyz929yd1t1A1wru2gpW
oUC79TuK6orIap6MoBBqv6vs+He/uJZvDPIeXel6PkjFURK1+Ytq2Za7JqZK1nQMeOlLZXkC25Cd
M7d7m4Pyy3xWL1XKlMhMgcLZHNfMDpM4noUWhH1sHKD5GwF+htAV1eUeWO/GhADBAFXnA9E4tdf/
/89eUO2xtOEx6AEuGolfjijWqDK7pyZwveNAinKN09lZlVO3DPjcGkdgQ5YVgGqjJzs4P+Pcerek
xnjnVr2eDrEvaRBqWdoLGepyOi4gXr2yUzvoYvW/3oySk5FJ4/D6pr4OIRhknQYoUUL5redtGE11
ntWdHcztUo6eXovywc6s5Rtpshg8Z6BzRmdzLk3v9YFvzI7nkCCQmjIKF1uIxdRD+GvbUQ9k2zWn
2B6eFcQE7szuehAHpANYBLqkvPDbQUInL4y57glVanKGVsrQE43yNtnUdYuvQpIrTBTjPnwQ1x3z
z77jZooLykuItsxmuRvNqvSjrr+HfKJMwZ9zmQ5xrZJuERChmkr2tRlH6+omrpMwyHs0iXciHW31
1EFi+5XWsv8aNdL4UxqVIg563A9O4oG6xPMZf2t3dv3M7KPat7NRy99pCYWj5zavsdFYm/XiEKbh
oL/T6PiWe9wxS7g4SY6H0qSEan+IytYQOydX9OEdWIHaPDj0wOJjZRYU1VStykIvKrNueljScpqP
nWkMrj+6hZvtlzqyjZ3StyaCSkk1dOdej3L10ZzN3sq9tKq7DHAUjj3HIdfkcrJG5DP2gIAM44sh
BNpLU1uYnmphTPOxrrljTqUu4mlnt+EES37Wi1zuBjlayylf1NwMdEnRxTe7oqW1NcdN9zyD19V3
Ic5H/7WF7Np3VZXSM9TaPvoyiT52d6MSLtGHftJF4hd22rS7hZt48WKrtIqd3bTmZ859HZ0sXWiU
/WNcZABnWca+tI3K/IBOUfmx05jxu2jS9Oxg2ZHVnAbbWKa9m+QyO5Vajj71aKSVnu4qoWI9XpXC
6ndqinCrh9vj8GVMxvl/ad130hPLkJv+mMIYfcYcrI7AbOlT7LXSsqLOy4eiKwKpJpUEN6XzEPFy
ARqxk6VwB+CiI5JWM0oZxUfTAFb8LjZdZLUqE9W/95QuY/vP3Agl/9nVUsYPal+jwGAgv6V81+wF
hcVegM44z/AzGw8ZAYfy3xQiA4sWGGSWEx1fzGaoj34zuwqzyrIxVaJLPRIFmBVDOrulnxByTcuB
5Z3mFn9r1RiizCsaWifn1ATMd7ZXYcCdWUvOZzXIXpyMBIz5LgZBVB7TnGDvLFBP5wU0+CyPpN7z
32E2B+29LVW78ASolp+tYrYO9QHTak8LNhL93i67yKI2m9ajTx6/fEzC0HJ8q2vi5L0xUnB4NJdO
Hc7E5LD7rLSDNhuDhHE8ewKLBuV+XAVo59oo7d04C1kHWdhk3YMsZBb6c2H0GLhW2lL4mKZDdxg6
PZU7CR+o83pT9KO3NJ3Ck2cBFfRlnQ/5uQvFKL2kxpflpLegp3aZBZZuz5uSz+wVoKM+QXs/kgkD
zxufbVfyeSPD0aQ/J44jH9zWmvUDNneR8S6dh6nfT/EYjccKdxLaudhdaeMTXLGmPGFerYg9APDa
/h4usd49umPmfI/7VPnUV6Xr+klYx+VjhIkjeqaQlULYqdrU+tnSsp+EsEThO9YoQm+JJByWsYrV
xhdkbSFFYJQjfDw1o9m38nHMCFaMRHpt1Lmo81GU+VDOIv2koeD3Cf/bNH2KVLdWv7TTUsgnlf1S
nRpw7vPZajJpe2XWdMWPHorJsBuBqomdMeVu5WNYAz3KGyDXza0vQdRWXlJoQIhjfXK+m3Y4oZUm
jUb31JSO968+bvPBLyqra1vqhpPxnPdx/r/BrNX6OLb6nB/VTBm/yl5Ps+fZBgP3wS6XfDp1FD3a
z4ac+f5J51ZfGzFG6g4xKTf2InUC8tmUcfQh7QEnHlxNcHrMOQ/foTdpx/uUcyx/zaM6NUCAOO4P
o8an81SjK7rHAVcy1Qeuo6JHHo/5eHTWiHbfd6Y6eZwSllBUbuz+4BoOs6Out0Pr9bkauqfZDo3+
BPvU7Q5uDnzfb2yw4P/R2agdv0eVTjtm+TKGBzG5qji0FAKXR7sHM/kxaay82FXz1GofLTFFyxGH
EmXC2lnrvi2h3U8fIsVIm32CpGC9G/mUoNqbGf+XYqwX+T5B9RliOZp0AMOyqO8U5E8HYeyGSaA8
O8BrMR55asPSkwVtyUNsTpk8r470qG/Krp+Cwhau+OAONXqmLZ4V2mM2TMXgdboru8BZQm1+JOg2
9d+hZmIDK/VRf4ZO79pfstoR5beQmqbySc3jIQvyQUFmPV6Qxzjihte9TxeFnNpKx9z9Isq5Q8yz
b2ZTQPcc54k3X4a69cQ2mdXHLMWenFcn6uudopVxgWmp04rn3MS45VDWRpcciibMJl92otfexzNC
qQcHWC2uYXU0s7EWYM1Hp4YAuIvyubO+c2P11a9FWXVN/UrJy/m5rcNyPNAV6z/bYjZmf6id0D53
gnYB1wOGRQEHXP1oLVal7AfZ9trJRYFL/GxBTLaHOKUGeaCrkKs442QCf9xkNtn5ylibOY0mQywH
aZJp73UabdH7BPfqH7GZGm7naXMosp3Zcm96UVJWzQeX/m13trgJP+iGqMtfisS8bldVIYktJq7q
X9pXpE195izVCUBYI33RJ4Pj5YsszT9GgnueB72waneINwlapujxmh3rvOj5X16fZnznCke43twW
3eCLIlXxozXsXjx0aWrxm2f6K3uzSrlVUbTtQ4/+n0lRpHMiQkxTLLbvVrP2uTaL9inJu8r0WHrH
fh8pnZUGs72k6X7JDTHuukLpauQVrV45Wi4qSX6Ksz1SQHylKRBLpps+v8nJn4QWLfPBkZQ0d1YT
ux9mZYlrThIAbfg8k/jaJgj7PNlzpqIImiz69x6p+OQjbpgNx3IREN08KRq9+9kIVUtiDJiNcvy0
jMJ2P7mRukReTfdQ3zt5S7NCHfWR+r6VWtVxQT/pG3xEo3iikViHPPexrXtoNQiw2vMsSt1zylx+
qZIOAA737/LY8dMoARzUROz6EObpH2RdKvDH7Vj+ROMmjIHs2PovqUvxa8ILaIHctYKEMILRuI+j
dmTDT1qbHRIlMv+Mc5TIvVYT2T2bMQatj0VUNBrB4VhrlZdPGUJKa/JXe1Y5V8lXZDKy9mspUzWm
VjX2yU4ifNJ6AOWmJ3qNQK7LWS7i02xplVt5Me/YF7NcquZZkvA3u4Iebeo7XTu/xxS5z/dDNnfV
u2kco+GdLZRRnjA+Vx4tp6hSIv8+zVlm0T53ymDQIU7FHB2rrgtt3wFZoPjRUkJDIbrkJ8pVWX6M
TGCXHxWjCa2jY0jzd4SCb+IPXVzGH8K4kuJsCuwHHymFjcsD0fHSnupQS+T73Enb0leWdLaPoTKo
wy+7RPSxWHpT8bIG/PyxWtRkfNLHvvjP6aCOBq3Rq18hbhrDbzcMG21fdkzuk8N/arypTaP521yI
WGMx6+TYEJwGKjxe09cgq07Ebil3ZT3Ugzz0xeKG+06rKJJ4TV+3SuvVTm0gy1OrLeCKZrFsH7R0
yGOrhxWSRorQP0cO9cWDBAwPdGBpjLZ9tErIQV4hjIzAAT4SV7YrKrytnaiPf+BW7uifnNjs669d
z2YI2rmUCqoQkyN2UZcteuyBcRmLRwuNkvqxi9KC2iSb1fwYGYOtvq/YcA2E2Vob9g2sWuOI6rkN
DMOakUrNgJLv1KyMwoeyqG3XJwpOxofMaDPnsWEBq5MquSn/5lYT5hAoHGGxn/H33o92gYp2riSy
P1o4TkR+aeUy97oB8vABZK+tfdBEI8J9ieqWNnpR0SrDYw2lSMk8qUTFdFxklIj/cifM+gM2RAvN
IRGz5dNqcAx/ypKF0xNBQ1w8WkwZX4UrrfJlKsP3A+Jwn6JmlaYz20TiY5VkpRVEAldpP1JE8a1m
9xR48rmVgvS6gSzSCKuoOk51OMgPeRzZxeKFVPQmLx2NLv9o2lKfihcBQ851GQ/jo4tV0vJxNq2e
7SakNn4rlLIBJRyWTeyHUbq4npYUGazYykYjIOYptE60H6Of9TSFpU/cBnw4XNx4N+lcQ8gV94Rd
PG7WvHs9F1/7EpeJJWohQA/X3JJ8edt7D8siNYvQdalA6qiwuVl9kL2lv5t1J4gg/XysmrjDg6mY
kYkKjfbO8NcVFYqeKGNTvFkR71tWcdT3Y1Xr2MADGSng3Ivk/Tz1VQD53rwjYPNSe9xMFR0IGiZ0
mFGt3erWCied7Ea4YdCOo5sinS/7XxB3lE9Q/RUbBZE6+4m4DWqbBW/Ms5tFiusvmUjutG5uLDk1
MQxJQfCtDbe1hvpPzSCvMSABGCgCMysqT9pZc+Cj9wc5V+1B5PUQuHERkQx18S4blufXP/h1hRaN
IIam0Q7PiV7O5egQxRse1jw6c8KW5oAsB4p7ESHNt6UehxTkhVu6dwo+V2OSzoCJplaycsevMPmK
mKTBvRsGXYSsLlF7c1ic3nhvzNXo94p6z4rlCjLMeFTWV/0WurVgLy7nqJL+c9rZVWVCZ0I1a+N3
n3OhplLioABn5B0B+vgjtfq3CuuvtBcLZUikOSC+UgG/HDl1CwEl2aBOk1YZeo1i/oCMTkr1ex5/
vP4hr8p361D0KEDz/p8N8eVQHT3jCXOWMACROX/PchuL2dZqDsUckR71pG8AxDCreH3UW0vLF6SR
StmdZsJm87aESr0jaTNFavYtd+kvIe7/oA7Db70imU1pyWRWdc8Q++qaWF3UdCrijgMTh8bdZq4w
5wSZlQgau1f3fVgTB+a29ELNuFdruzkUPSTqosyPSvzlUFOq9avprAjsOnT2GbmXN48hMZYWvZVM
zGahMw24Af78SvPdzMoSNlaiYhCB1oz1IR6RiNUXpbzTJrkqHTIKxWQq4walZIqilxMSlVLARFT4
YpREdiUkMB8s0r2Owo3diNQjTQsK/tBulM2yyalLpebI6JyUIv3SJzXBDyupn1ujQQJ6mhxKMmU7
aHd6Wzf240pToWmC4i4M5s246lIvgPii9KyMeH1leZOf00FqD8gQJd5Q9uk+kur0nMV9c+f8XW8U
assrrgeeKCXmbYcQ3ILVztRBzrqdS+RqYvllIPf2KRjdA3ldo2E443SEVgkOtj9X2+U3DAUm3InM
Sryl3C47tmGZyZ+R7KLkfaZALj12fa+a5xicu3lSqRV/nkl4ukPjhAhihpY+Zx4bUem/vn4b3FgD
DZt6wABgXKEzbh4TS187VXJMz62SGvgDmGPkdatYotcTNh5eH+x6i3HRgXagY7XiHq6OSzfpCv30
7LxMuvZL7cbWRVPA6h8khESB5aoSF+/rtAjnO3vs+gQhH0hsQuPvRU9qs8di0uW2nUR2RltY+AvO
KUFL1HLnZr1eS0bBZ4EOE9E318/lN9aztK00J83PRt6KL1mZhHt9XoY9QIh7F8/1oVlxfBx6g9Vc
wf2XQ3WINddRRFHSrGrlnKLGfKzzrueGWBpsMuCtE627PiWMN99FDEyJEBo3XSd28mbgXOtCxSny
s5aKAXeEePLqfL4n+XhrJZHtAKbCqXGVLUrLHk0hm3LMz/M8WX8QoKCSqS/N99AZ+reCPFHggNwC
Qh7oAxGsdjkhhbyFg8tQoYtX04LN285xsj+vb/x1VS4CVwbhz1cc+MIo7m0hd068pG3rLHyuLHee
Jols5g7gAmXhLAOSWzuVeY/yemvLkwxA5AW3wsW6/v9/YtSuU61unvL8XMil+DEN+fJgp9O9fXhr
YuA41h4kLXzE5y9HoaGlNlWZ5Od6VOxDTS7mu/PMvzoib2PMlN2bF5I9ARqTKhbgou0jNaOK7mAd
WuDHqkjkK/OvHb1Or8/GwFXT/14f7MYhA3CmsNd5FOFQbLaGOVhDr7gzW8PZFbasjpWRf9Ji0hxc
1ML96KCZ5GrNnVvkxocDtA2wlfYTaglbJ9HZjfoS7e78nOFQ+b0euQzZlWgKvD65G0eMnA1uEGyY
VRVq8yA1+LpnibJgRZnBgR2p5R/iUs8eOvu+s936iGy2PzEyMYWzYlicLYliWSjrKHNYn5sRQQav
kLHVe4qZyowKv2213kSb4bPS5t0TGMz259TUowyUMGoHj5s77XZQQOZPZRZOiZdMkauf5sHV84c2
63Tt5JiLyJFA1mhzlnQ9hr2d9Nm0w6OvQa+NtivNHskRw0OAsNHxFGQeliOvkdDeuePQ979ix+3T
oOn5IH4GVmTeU1fINS/Tmyo6V2Uf2T7twSI9Tokaz/vQ0MmzV1nryqOaHmYnAfJE9U2YvQ4Yz4WA
QnWbtnqACFzdyYNv7BC8EADAc+rgEW3v4NDpDPZIWmJ+rGbfzciRH3UZ35NYfcmmN1+N/j599xVx
ZBC4X55tdBdnJx+QXJwaXa8fxBg67rdUpHRns4VSu6doA61DGoK06fq4mfpHLdGjYgfffU52lTXq
f5UWq8mjE7Z1Q312lqhHRHXxS8CkNYMmBdL/ox+VuPcHCrBR8OYtvorpoi3AKwLAbXN+i9EuQ2pv
5VmITHzP2YMjmDZF3c8ITMv92wcjrQKdwi908DcvcqoJa1bJVs9tXA2nXqbRPrH1+kBHTNyZ1/X3
5zpChpPcjXIIKLrLD2N3iQtTzi64IRZL31daPujegopwfHh9Tte3O5UlqjsMRoJ6BfOwUzdVnYSr
aCEu7v06z5XdnOi6l4WtMKl93vUsuL6VuN6JxwlsXp7KTTha5X3TZpimnCvOmS8i+vRaQSNtKLV7
Rh/Xt/sKzQZ+BvAD7N52FbXJKbCcnouz2hTtTpvflXXpO6NDcXAtJ0+oy3mzNoR37t1ba+quvDgF
kBMx6boC/7zLeQe+N9et4hwlWerFo7NLkEbx1cb4NnLP33kvb2wVDfg9pmYImwLG34xWrojiMnGK
M6FCvCs6PX4wYjzGX98nN74a0MR1CKJsCDqbg7a04ByGKq3PBd0inkSqrcBbFM/lc94Z6saEUAYD
U/ViQEP2fbl8wxhVuSaG+jwWUj4lthudwkxYd0a58ZHAP64VC8D73B3rT/HPR3Kw4oJeVtTnrj70
6siilenkGZK2ji7ubIgbM+KVR1WQxVthdpsQSsaEahXiPueIatChAW9xiOd8/vT6J1r/lMvLfKVO
kXKtfifYZW3ujEnnXQ1Ti3WbyXAJ7TNaWWoO982sYh/NlwmLkDCLljsreWNrvAjIEYKujJat/lRn
N0OJ9ll9bvNWOUhgwZ5ZCHfXvV3znvSV6xApTQIahEO2Kbae4n7gdGF1jtNp2dVm0+/SZrynTnJj
QpxbAl6SSYqw2+rrEgO3WFqtPi+rsFARNc6nAgD9UR9S6w7D9cZQwJZB973MDILY5S4ckavFLLdu
zsLkQxHRuH7RpIY/44y4f3173NiEaN9TBEAkBzO9bc1sxVAPKcYTZ12UqgHC3RXuftab4V6V6dZA
PI4mLZdVXX37TEqZjKlOIfCsJti82PQ690KIe5n4rVFcUMy8W/DKgeJerlyez8bo9m59TtJR+RCL
RXM8MQNpu7Ns1/cE/EBIluAT1ztpy++pusJpqFUNZzdMI/uky1m16Nz20bSfhWuWxwT1sHthzfXk
CPp4QQAaI2VE2nU5ucmRdFfnajh3SLqeR2IFGj1VlWR3wozr7YelAwUNmOrQVxEEuxyndfq2K6Qy
nE13bA4U6QcPTlnnQx6/Vx2+NSXiY3Tw+BtcxGand5o1UAm3BkAOcXoYdU2itSLucV9uTsha33vI
IjxUm4WDjWYDf4zGc65OxTthgzTwusnUkcIWcLtfP1HXFy45HJKxlEgIogBnXK7eqJtp1wImOo9W
V2a7KZpc+6B3guTBtPMhOVN+xxd6zovo6e0jkxnAvKcbCHl9890Ww1LyuVnEKWv00vLLLInLo1G5
4FjmGazTY9s3VrjTLDmWh9eHvo6p1jIKG47mAkovWxUH1ehj5EmzNkB4ovXsUl++qLGp71G3iU4L
Dfqn1tJbH7zfPdPp6x3Ey4kuPQfDgAa3ZbG0etM1ssi6YBCNcUzrjpdNS+7hnq/PO2vKzbU+aWuO
vrlXpFTrHmRnF2RK8gmJz9rj13cnrv5a+D6eXl/M6+0Ko2QFoUJ2xqZmSy1REwM4k2KhCtQmBWyF
aD5k5BWoeKj3cP4vQiCX4cE61oqLp54IY2uzZ6JEKzG9i5HoaaLO3jUxmJBdg5adspN1YmQr1BPM
wArpWXaLVimPNCDG4VOsxE7jm0AI1d4zYqmHTwAp+96LJqB1hwQtbTzGIz3qfGRr0NSUqR39fH2d
Xi687Q8PfoCCMikKtezNuZ4iLZ3Upq6DLk+XGKxpW+hPho6Awj7PS6dGdjEsceOaJIYQ5xDmZ4rV
vT52u6SRGbDqdCTwXuq5Gw/TEEfRPuupmuSejArVeaiVVjfqj4VMde2bEYN0OIrWSX+ZfJ3Fy2Ju
Tw+Asox3aR6rqgfSKTXfA4RYjMeJanb+UWu6fNxFcHuRFAPvlibAXfP6++vrcGu/EOSvSssKPbat
FW43lgrgEiODqQbMRZnzb0QLpmfX9dtjIHutvyELTNRPkWoTTKZDnegTAOdgXIs3/WSMx0xLJk+O
0T3t7etzbSPGhVwamsfMbVtTbzrX5W0Ly6DiIX4HOqjY5Zqd37msb4yCCByxMcJ25Etb4jXJSlfb
TllBelLyXY8AzEmrC/X45g8EhZWuPeVL0petKFshAFeZ8dAEjRnn31tVW9LdmM3Z0dSqKr8TeN+Y
Eh3JtcuyNiRQF9u8P4ta6rMaN8HSON9XCGUw8srvX5/R9X0I42l9Y0gp6O1u6/SgyCsT1EkboGw/
nRbQ64tXjV2fBEqUGX9CSwzNHVrf9S5fm6705anZk1Rsb0UYksZg1DwxcZ7Gn2VrTAhU4jxh+BmR
5XTnk92Y4PqqoNmBVCAZ4Wan61PTEDuuSnCgSkYvM62mBTdoLdUhmo0YleV0ppX9+qremiIKxKsO
FUER6IDLT6eJ2W36Lu+DuqzrJ4gb43NeOc1jOlfLnVjhepdAquONgfdChZtr43Io7OYxGEIaKjC6
SFG9FtFqKHJtO2eH1+d0PRBGaxCrAVagRnUFExJqIodCyB7OQ696UsexsI/0+s37cbVz4xSvvQjq
HpuXwCkiCsym0QdlXP6MzOaoFvL9VPfwbQbl7YX6NS4mCKfiQei6vTQahU6YGYseLlmffx/AVu/B
Bk93EvfrzcAoNKlpyCPjiMzi5RdC3wlIqtIMwVTK8gE9NBu/OEuukMR7ufqNb0ShlDmtSu9E/euP
8k/Vw1bisaZOMAVTnQkfeIbmoS4/vPliQgeBV3pFL1GP2IKnpCjpfRjU99E7q/eVULIPQl2WO8HT
1VzWdt56OSEQsn6izbKlUJlsDBKnoErU8n2vZLGndpVz5zK6uh4gpnJogAnRplgJppcrZuSJm2jD
NAWZblM/GVRlXw4gDjORJ8fJiO6ZI94cj+UjpaADhqvP5XiKgqiXjlpMEMrIfabCPu2rSdZ/Ri3O
MOELYc28fmyvAnom+P9ds9cAcXsVtQKVfHDnOAA3s7FPovgkl+S7nNQjKegHNdQel8K4F17cHpST
hXg3dQJzXYV/9mFZ6o1SLxbfTlG+u/bi02Bsva52Zy+Ok9Kz++7DVEx3wkh1vVYvwsh1rhQNyB5A
DxEJXA7b6GnaaW0lgzYCvD+qym4ZwXZ2hZY94MsmntO2Hj/LskxAdhat8Ww1hvFHhuaX19f8KnPk
5yBr/L8K/yr1fPlz5OncgM22ZBCVhoXA7tAUHwXt5cjvQ+zfoTiV4iO0XLKP1we+tbsQ93gh5lMk
3Krfq3KgPKS5MhiGcfbHxPrVAL5tLazh+ir63+uDXd1rzBJXBF6eVTuTxO1yltTcrWlIkHaMKcN/
GKYoBNcvrO9haP5580jkogCoYKxy72z1Y6ewx71yQflTlhbNrKqFyoZnSyBHzdq/PtT1rcNIKKTw
9qz2LVt68YJcbF7jkRa4ANu/2YOd/cza5p6P3o2lo4tKSY4relUQ3ixdrGpp8/84O6/etpE1DP8i
AuzllpRkS3ac6jibGyKVM+zDTv7689BXEWVY8MECuwEWyGiGU77ylrlM9aPu9+mHss69u6LQ4g/m
0BZX4oPLoUwyT7C2UGTpo22rnSSeuVW2+nT0U2/cpzE+opMJw0jI6s2MaYq3zwI25BM84NssjvK0
4U3wh47VoIbPXh4PT4R68kpAd3m4eEz5RtRm0CWk4H6+7epRl1JlyXw0FjVHpvLTx0Susm+DpR2M
XoLiBgJ15TF6aRXBenKRgmUF/LUJS+Dz+fNkF/NRJoAfA5hIXwdWPdSq5JqJ1+UOpCOI9sra0Qfv
tC3+JNnctAYcuKOkBX6bd2BmEQifdq/v8xcn5BMsrFrqSGBsVtHon8V6jPmI/POXGfm/Pag2SK8l
rt+vj/TSfCB7rPA04mxu5vPvJc3c88RszcdsapYoCYI4tDpYYa+Pcnnz8WlA52GBRIx/AfpdBEIa
LjZrR1ren6uuPnZ0PsNyVn9rtAz/n8E4uivql2ltee1NblR+DDHtGPT+jNgFHqlfbCDA8J3gip4C
gr1r/s0vzo+ndI1V0D3f3hgrm9Ith3E5Tj4Uv6h2mylSOlQXFZgtUK7yrUYqJC4GzSwg43w0xtt8
NkTw/XkG7XH047I5GuiEH3oMx5EgDOYrAK7LvchQYMQAVqFmSbH/fIeMbSFw4pid40rjvyFz+es2
1rTnhmqufLjLvbiOZAF/w6xjbWKcj9RWcxz7ChlH09PkQZa9jXYTFdbX9+IL81nhA2udgFYd2kbn
o8i5HIzernwSXFPbD0Wj/bALeEdW4jlPrw91uS1YNLI/8Eb+6jW2STSzvG/xH0HdrrYdsGh9AXE8
t6xkb8TC/JhWgfb4+oAvrCCiEajYUDBAEW7bomusJcCmwXaPi5Z675IFDEO32OOVvtlLo/hcGtzu
+EPyvc5X0GmgFmZV7x0tvJG4ZYOy/K5nWX7lVn9hGIql66Zb146+6vkwsvEzolHbP865TPZanxdh
QS/67ZtuvWhX0TUqRqAjzkdJy6BzF5HFR0NqXpgVKtj3hHBXNt0Lc+F+pXq+FtAZZ5MuVaUhMqp6
PqnfLH47xeK/17Mku3JUXx6FzW1y7/FsbA6QSkVjdA4eh5WYu3deXgW7BB3sK5//hQO0hhDgR0ic
KbNtXttkSjsPTqZ/1BFQQw5P4ZYpcwvx6uyasOvzQ3eeM1Be4xmk7KATXG5lhdwyrbUEl7KjQSaU
tPeIX4ad8oCQgNfufeNr7kGKLkK9TMIhrXasS4TeAxYdKQKc82fhtXgSfZ39L/rcRoXAYxL+h1t8
EdpTrNJbLxiLnbKm7432+/WjeHn2V9t2zj8VBNLX7SvUe0na46wQ8y1AUlp5LU9jjYWYVdtogcfD
NU+Fy2/PeOyt52oax39zKElTtWFOYRBVlj8d67GsdnSmroF61n16/j0A2VMYpK5ABY2S8flpweal
g76zIBXY1sORiIyOg4TXHsJ0Dj6APctOVteoezcOyieyrPGKWtwLq8rIHFZKrys7a7PDgb1WLlYA
yYnugjiiryFuzYBGA/Ga5ElKr+n8XlLiqFo77D8YG2vjZisYrbfS9NCES/BFFvP01/Dn2L1PSlCx
kTMpv7/JVsTC7cJLo+1mmJq/HadYgS3Czv39m7cUsPC1Dkz2yNu/mbzsUzjWVS5OelHru8EezZOB
X2g4ojT7BSXQ3evDrTtm8625Euk00n+n8byFEjQo5NG5Ec0Rzr3cd0ZjH6dpNO8ClapbgKHpre8u
49fXB738wOiZQ70jWaEBQln4fIOZc+mlnRt0x6YoGo69RIwYIqInvaPdzCjZZdXSXmtccxNfzJUc
DBdGFKRBrF0YJcVi1Uami3pM2t7XIolY9hA1TTu2+2cywj0eqMujb1jKi4pRV+m3Jeh6d+/CE3zf
DdStUYPS9WxXCowWMu4jEWcFNxAwF4pXNdzjTKJSHUG1K5xHudRxFfYJAc+DYQ5WE7o9vKGjans7
+9jMeaV9KzVaF/SyJ6f/EExN5e36okyb3ejIvvqVT33i0QwQbUJGV/dFtRMxrNrPs6k5Yj+5GvVY
L2+HYq+Pvuj3gUKJ++DAnnrUxs5vvjlSZNkeJwIv2Luq1/0bd1qVPJATaH430HflQSUQFu8yDGBT
fqYHk0wfAg+6Fz6I3xJwJk/QQWI0W0Dcf5LZ2PeRsazuduiz5EYWge9ZqhtTdrr+n2Ybo3Zr1MvS
Immq1cNX0yZTzMI4yQN9j5N7ZjylY+BPD0KRR/yuVixzQudvnrK/oxU34t5sUYq5Sxac5ZBIy5sx
MqWLTIcc8uRrmqXCuMmKpRCRnyvgSVRy3Ey/E3rl0zGd0jmdGDtDwcnbT7jFWQcv87z62A/eJD5n
epUkIgwIO/AssL22gUxO8BSCvTPG90GQmxyFYMpUNA0SBmFDNde8CdLa826ZdtZHVqfL+kO8dJm5
yoyW7ROG3VqAFIW51Lf4BcV/lNYtxROU/eSPiyaJ2EsU3JN3dW34cR1ZZQzXe2xziP15X6Fl0VKo
Qhqqr1oVDrJ39H1MM7jYjfiG2iiitLr+2BLkdl+AkyTG55nasvwEWrgbjpYztwgrIXYdIwdfIQEj
0sLr9xJsqPow5NnwfbHQkH7HGzYEkUAVKNmlWPAtNHRHtK4EUlfNrs8R49i3TpnKm67M++luRpvA
QfehnOsDn5o9ZpncfbfWUjU4kmeTK06Zl2bjQWftvVDCG/e+08oOkj9qMvp0Z4xOoKC35A0c0FIv
qveqlaLaLf6oiltVe212rwvd/E+K1M2wF7dEcqy6ScEeaYXHjxKIIz8ooeDtIxeTd1EVa8anwZ79
5l6mKI9E+WgOzoPJZ6cN2KHGcO+ZqfsOfag+DZVMsvY+ofdpHJAQHLxPMzQ88SiruMjfywCQyw5s
kOq+qWQuHlBgR6ykYKG6m8ozEu0khhSuN6oqrvG1xKjze4bcCJrKBRJnD5oOTOIgaIzMNzgzz2iq
mH5s6mGZWsW4t2xeT+PYF/1gPTZ9I+SX0dFm470T14iQZrAAyz6qEeqTWogn0mzueWWxFpmCiZY4
ZSkVnyYP0ahokWhlv6u0UT1JalSxFcZWkb6rM6O9n8ZqQCC8mArzxms6y9FCH6rfN1r58VTBIcmD
IQ+RLOPK26GvJJJPJGCJ3Lk4T9XBzk40rz20Tle2VZg4g8astSSLDxYoM/1hzrmdwzgu+vg4Uxt/
Ai3vS2SpAucrgTYq/wAeR3SHxGC6ETxjjTqnUD6uhtQr1W7SkNJCC6VoZo5j1k/YogQVimzejEuY
4bdAoPGFLuWuU6N39IMmDe5GXdR/LME2v8tQH6t+KEp4/lGz/AKo/pylv01hy/QbvJ+4uWuNafgF
I863QgvhqCAc9Vr3I81PBnu3OMns3ww8+tpJTtgYPejBlFhHofi2n5wBv4MbLbW8IiyNRImnZHKo
zJXL1Ey7Bk0MhVCO1dlHPfNjC6idVxbvdB7MGS+Q0VkgsXQSTVRRdWM01km97Lx+8u33Ak/LX2Ao
h6dh7Fr9YSj8zEeKDYnGsJTlPPx9/Ul9IYZB/X4tLbNpAQ1twYcqZZuLarFgzaf6Hj7WtNMWu3yH
N5A4Wqir3qAhZeMvNDTvBlsh/YJp6OH1H/GMhD6PJqBTYL8OswKfxQtDHlB0jaqEbR2zLincaFqS
rNgTz8CdGodcwdQSrnun+hb6z1iQQX2xDOXVX41Cmz9wGZVqV8qlR+LDWprRCbXYyIwiUqZXpmJv
+V1ueSEHs+xPvt/2yEiAhGl/mxlndZxKvz/EbTtoe5A0UxAqyFv2gR0QfJ2V1fCoeylgrnDq266K
6h7ptkMDq8EsUbaij9aE5mSPcxG6yeD9KkYjXt7btOavefFehD+rHiMcx1VtEvb4ttiiIZonl6GU
pxLJcSvSeP6bkPMr/Ju5q1E+690p14+vf5uL1IFBV4IekGwSYdoz5zFXArxuQYVJntrEGPaLpmYM
k7i5/o9RQM3B0YPOTZX4fBRVz+WyeJY8ebkY7/2GUmbmtM6VuVwEraAxyBbX3gBQK1KF81HGAbNB
26tsAjnTIQKAAxNpaBncO6nWnghagyN7/Zrv0eUKrqOugEAsBGi6blLiIaAugVaXfVQIwVWoB+G1
EkK0mK6UEV6aHQxHyty0KOmArP//n85dZlEywpPFOQIE6Yc972kvPw2jUVmRWVcz+Bor74a7QVla
dyUbuNyZq2QDuyQg7+L4baboKFTK2I1IwSzyV1+M900z/Awy768Q8TXfw5fHWssyMLyQAFn//z/T
VOXs1D3N52MDbw0RpThub+SiBzhQWCgAUKn+9ta9yeQQUFu5FbR+t4ArROFmx9SY3Fh0dRQo7iOk
B9XhyigvbBPwmxQ5KZw9E8zO5zU20our0gyOlQuzdw/hyzbD0gRYFjkOYnXRjC5jc+egtpnv/Kpd
eNPzGUoeplranZLSFLetdBJ7J3LhSOhzgaWpvbOoadjFXlPOd7arJBJXqTf4R2f1QHMjMy4QVNPy
1pdfO46mezCRqnxE/G2E9qsn7RIRrVjto4GsVvcYyCmJb2paxP0xToekPTpVJjvkDV0v2xVgS4mY
SfzQocEBB2nEJvF1vJJF0fF7cm0+1cYC6TaflFbfOrFMlz3aefFT7Wr5EAZ9MMm31vDAe61AEcAC
AGBALp2vayqEnYpcRz4U0SMZuejDweZHcvMKHOHy+zEOtYe1XAg4dYvmSSbD7JWJurrhtukx6Jz8
DsW16to24deevZTrbAADUPYkDkI1/nw2FikABAQEh5BonW5z4cvItvpr5/miireOgsTwWselwLa1
BlZNI8j52YsgksonhUjv3pZx97GyAnHlTr5ctjXuWLmpVHNXIOn5hCbWrEO9TZxqq8wfTXNQ08GT
qPBeqY+sn/l84aCg4ixPywxUAwftfJzZHnuzGrX0tNClwS/RgGyxI2yERtw29jKHDVw3XLI8rXfD
PCu6K7zR9cOcj/9M2V8BiGwO2oTn41tOlbtlQ8kPV8ApQjkXvWNP3vpW/+jnw7X39PID4n5MhUTn
K1Ip2ZbHIYW2ZV8i4RMr9cPQ8/FQWnBvFwc0+pV762Jeq0skIQlt91WMavNyuwkWwXRyifJzSamt
KP445fhm2BJ/M4xbiv30JwCybd4Xz62k2UhNo6gnSWuGiQBaDW+mtzHKczUZlxWXQtrmpuhTz1de
PienpJzyn8AJqtPk5Nc0ji43PMV+ikFegA41JZDNKCk4CxJ2LznpWU6duqzi4Cha95qT5gs7YNUn
5zqivURIvRkmmZu+zeZCnLRS2B+dxbKOmG1NJ3+Q5u71LfDSUChxUXmlGrgCI863dtrl/VK2vjgh
LzpGOi32A0K26QOSM/WV3fa8cc+Pkb8y5+31IEOMesYR/fP6N1aLjqMBK3ZMK3vY9YFdD2FT1ly5
udNT3Aau3OQ/mtJIDTc0DBQZwynvIA46YkbNd3F8kd93oA7yO7Uk0ji4SwnXvMQDxjxaYzaIK1Xp
F743P5fTuHplkd9swjKAxlXX1UZ66m1qiLcGdWnrtl8a0s7XP8PlQGuUAsDBBGbDS7T54q5dLE2T
Jfmp8duKHKHIPjiBvGZgdXmPrctPx400hMbLNh/IMhvXDbQYTn2uJw8IRq5+ye2AsK0BsxYN01hd
ublfmhdoQqQ0wMnSLNkcfhsT1RQLVUi7/YIsFxK8ci/j1H77JROAvVxxxmxi0O6b9WtSvGct6cHs
pz5/ovp3hFagrjwDl2eFvgj0lTWkNBGu2rzfTaA8o7L76mROJNdR408pkl+92X/Uwc9e82lbT975
aVlVVbhjCF092lvm+cnMvGXuZQc32K9m+6GGjbBQKe+1ArWQJs5DAzR1/lOMRTmB7psoRXGfo23w
5o25JlyIrWEnvUKazn+Fp8UtOQMFe691k9BZcu0ejU3ty5tH4SUCHQBeao2i15X/52aYKqmK2HXi
o0oy4x2kky7EWaC48v3W0/rviq69RiRpIK7zINHe3qxo7Nd6EY8wyBG26NVNAK9qvk0KfchCFGeX
8Vb4yKKGlRPj1fv6BNdl2gy97hwKNWR3UBk2W0d3Ew/bNA+KrZf6yMROBjV3wxw71Pg90YSCx8oI
R9nrBNn0W68Mvz2GzNyBjA1FkFIABL7NPTb54zAXRVGduqLSos4cp8jU5+RKl/qF9eUG09eL5RnH
t/6Kf74iyXGClcpSnfLZqP9DIbkso7Jrh/3kkMag72xEcyrd/966tKCeV+wgsRlXzVasYpoRmjaM
sjlBNf+TNnP9ySiKaa+vXeB48dIbwEFj1LWu//n1gS8XFQ1JUIRsKTQ+6G2dT3fUMXRAPaM5SSvA
9Qfi4IPqKvPKpt3e2eu0aNJhbriWIciZz0eptWnxSrtuTzi5dUfh05jrO2M8pGY+RrNtpTdvnZVF
uywgngcBgoDPZlZ9jnwZyPDy1OqU151uADFPOfbKrC7PAwRcuFBr+MnMtuAMNKp9X+i+OiVtF3eh
6VDEjZTrTtXOy41o0G/lMjfNsen1a05az6/c+Vlc+ec0A0kpgU5tRXXq2kl7BECaU9wvZnLPn356
SZ4c7FVQfmeAy0YErFVrcbcpzTZ0s2Cub9MumdxTutRdFpEYG2YIFANfCmZIApQGEPz22uwv6SFw
5z5/t6xV6CSEvzmIQ9GjcvNgyHr+u3Sz/Yvof6go4PspOr9JPKXHxsodL9IdjUIuArBNu2+wHc2h
khsyvokn1WPdkHT6Y0eNnOJ6XaCtBFazm0JEq6sx0nQ/TsIJa2IvGuPCcu/mOA/id8vYueWBG3V2
otYZ5zzkkkrb2z7tHAMV+NJE2Rned/NlQo07eAhizHdC2Zt09rpG/rWsyRN/Kmvplq+WZov0FtxY
rWjW4UWJYpoYPteF1ZSnSUMUflckdWDfjdWkxztLJVN81O0BAwEfr+nhnlaE9TjFAetWFVQodkgv
WHQytBwlWK12nW8gXcv2NLXl8M1urfq3qXTp7Brkq4soa+d5vhO5D5Y7dUhzTyVQurfKKvIC4ddE
eIpDDxCv7VvkVm2QGLGi2pwH8ynLsOR12854VEunH/EaqD6oBghFSMn7mnHPNsCgRrNaXjLmejDA
9J6f9cyruL77uTkR1qY+a9bMP8zarRVPQzAPyzUizuXdQqSESByVWxrzxIXn43U+nV03Vu1JoUXm
3tSj5jT31lK4WSSVcj+LMuvfatTNHBEWQEyQR3C199zMMQErhZPdAjne4ClCtrEJNYtsLbOWt2qs
PQ9FmrbaB63sps2ja8bVzIMOOT53eB/Wfpi6VUgpPVV1UOPCEGT94fXL84UFRWXZAa6DMOSKnD9f
0AJ667JQaz8JHSAiSFEod5EjmtLax4ndBjy9lXNNA+CFXfOsVMN6Io4DIe180JlGqilabzilPjbu
oTT0eK93HRJKGSS7KxnR5Qzd58eI7bI6FW8FXpxS+KRx03gi7s0/kgZjSA7z4QYu3Pihz9JrkcsL
461aTRA/EXFlbTfxZ5xNiKCZ5nIabFMloSww8gl7Hc56uIhioGnUFvE1vOrliuKLCa+Pf4hJYXWd
ryhdRA3nn0E/jY5bPeRTmd+UbiJ+NNzSVxK/l4YiKUO7CTAOrKvN8262ZmdjzmCe0JOX3yutnRBU
p4F/apyyvxKwXI7lrezZVaWEbiFY9/NpCWUMPTUa67RYY38krDHuxICV0+ghNfbWg0C4QvBDwYfo
CMWX86FsNaMwIoWLLEoekzb0833ZmNmnxezEHhm77s3jgSTlJlsFDFbNxk2eWc0CHXNbc0/YmqSh
JhDaKDLzUJvmJ3As7ZVuzbO25XkIscYO5EQU6VYS2yaT6J1RGBoQlVM6oL0XoSsw5FEe17n2KR7y
eAITFLc69eqMwvhkJOhET7ZdJTeajoveVzHp1XSg9uv9fH3Z12Xd/C4TZR3oCxSraVdtNi4luMzo
S1QHpg5bggKHmoOpecmVajntmstxKMvTFKM+CRNpK/CIwkLLW9UJdq0A3VStYoS3LjYI1udepS2t
zaZzce4ocQDvbuYY0NWuhWo30+VwVf1j9Kx82Wd13Xs7xBMs/WPX+RglitIfv1RL7puPmZ/l1o69
pXB/0Y3JOYxu7tPmpUOhRfSP3Pqu7ssYSsMkS/W9G1u9fpdbIk4O3FFZtUvMzv+AJ3Aa7OPVKOnR
pRN9T1eYu8NErVzHtwFx8nv6KxVWbQj0jXdZYKv8jgClOlVAuegnE/hrEX5U/mPhjdNPkjOwNHNN
O3+Xmf5ohzRFpRuBzUisEDMSXDyayXJ+t3ms/FuQswXYqXIZcYZIGuinjZ9ry05g15n/zm0MJn5n
ybD0x0FYWbyjMW7ZpyIGDHhYesEdrvdpsfypavyM3sNgBFoskGssDhZYCvWzzUUhb3q9KHhnYi5n
tO1jzLk6CvKSJw9yznDM4XonuLybdTomIYJkeXdLUm/Xu9Qo7Pdelfbd+1EG7pPllc28eo3TyM8Q
JdAOzhQgvCLAcvhIFdQxPUjXi+NdYxXiIzZ4ZXAHegdXHtWggY2zUTKRfy3eVypQeR3lhDrtnuTT
K45enLU2ToRjpfZxPxr6fZfrsbOH3wz0TKBAAbPDUwU2mV5reWhFKtHFhzLQ2wds/JAfBLqmGYcB
ttYvNE61MVJEtPo9HXcngToa4N5VtjNOObqvLcteE/TJdqszyE9nVIa60c1cfZ2x2wlOBXXIb4HI
bEXun5rixiqC3Ni7WFA1j8sE7ejKoXlOaTZnE/j+WmWFdAFBfX3p/smOE2OqTGMh5UmlhaJMYcrq
hzRW93EH+ePfk4/C8j7B+eOXKdLhzpJ8XoVLi7ubE7o9keVklX8Yej34ZGdWktIYJiyO7Nw2vnq9
Rjm6jtFDOfrlyGFBqqaLb4LWmN8q+UANCCwBISOqaBTctkVEb+6WxHGq6mTJogCsVDbvXUyoriSI
L9wwNFOdlSZAzQKs+PlqGW08ZG6T1KfOBgXsLo3Yx7VqbqzyKq3opaGY0JrEr7WRbYadF56AqjvX
J2ceS6ypvOnDkhnG70Bz/SsVkhfuZ+9Z74oAcS3tbe5nlTbEG26gTk0w2u/QJDEO7Vh5t299BWhP
IMKHLh5kXB7a87XjHhswA8zVyfbi8n7yq+JGEqu+OXJZR+HzEO+uNbV1Wf/Zz3jwOO1spepUT3J+
nySNBqwyB0OIVuzu7ROyqCytNSzuJWuzbEXSaY4pRHOqe6PY+4Xb7ggJr4Vilx+HDiYpnwXBjFrn
1rM30FAKyoxJnZap8ni16bUMsS2uxA6XAS2j+D6RmIXoObCZ82XTKEDaTSupGtG4vEexeL6ZDYiT
c2MOd4Ka7s3b145zSs2frgL/3YwXO6AqgNA1p9TFdyuvEmtf60NzZVYvrZ2NULHl6CsJdbuxuzkv
e1AD6xeS6V71BSjP2ruGAbo8qavhABrxbDudZGD9Ff9sOZ4SoOtF2vA29+5O9/rgtgyMIeqXKr4y
ocsCFUNRMeVaoHjKHXQ+lNVZRD9y5DOB14qKQTz5Q3qzjIYV6os+EZKUFvZrxqfXv9ZLM0SCkfrU
SuFHQ+582C53szJ2zYa6WJpGiJzqOFTizUpYe20jvjQUjS3SVYZbib3nQ2n9MuAjgJupozk4oiHi
THto5xXTuHt9Ti/t+PVeXTMqWPDO5qJwA6HZ01g0J7yv33loWQHGkz0imkXBjRFfS4cv2owkizwd
aPzCW19VhTfXX9Glmmx1xhuTLL03ZJe/T3yvv9UCPILtuQx2eU+YqZE1P43A8h9GUeG3iUPttzjp
ikMPriFKLAhwgcr60IkT7coF/exZfB4L0K5CnHKN00EMbcFsUzuZuZbiTRgXXbUcAicjJg0yPZAR
aWIJWF1v0vjgKNDsoa8aoe2axgkeRTvOP/wlc8dQaF7jhOloV+Oe8rc7hV4ScDFK00Esq2Qibtga
yziFE5T4LnTxjfwoOzLYnTemTorqT1eJK5963TPbeQVr+R8YIMXjrVcz4WHc6YBpTwo9p8gXY7/v
CkwZ37yhVrAVKkYIl7KnNjUBKXzNq5yqPc2x2e2sUshPCikeTBua6j9kTkmh3z4gFw7UXMpzSFVb
50cFMO/itJPfnhIcHIAXYzyZ1pP90cTN+4+RxvGVWPHiaBr0a7AUIa9hntQCz8dTZJVAkubh5PgQ
30PLrLm6lwY7ysgdPOvz67N7FvU8+2qMstb/0OZ7ZmBtDmhVtbGrcMpFgdto9AdF+3mES6CKAHyX
XdZGKMbZ9CMJn9zbd65yip9YP1ZotMezaxx5VCfvbu781NgrkWbut6FCxC2cK1WgZdy6Da5IyvDi
ZVd18RCcFhFjTEcq4EoTFAVIfnU3tPkEV7dDN/ud0Wgj+UwyGpgm9qIPbuqiMPojcXEndu2cBFTW
Z2DC+odpquP2l9BIGX+XmEoGj6VVkQzZOjrE96Zws/7j2HTeb8dIyu+U5Nf+FzB51OZknvX/pbyb
+NkrKwvCHKvdeJ+6ufcwgVDJP1vSTn9CAfC/2Csp6EMwL45z3y9dPt3XE2XHt97+cG3ArtBw5etz
jtbj9c/7NsFfAfczGCcFVmAfBN0Q5hIsH3r81zhgl1uModD8RTDlWWdzs6UhTfkYDLvGqUjz9Isq
tXZHCQ+WQW+l+ZWo9+IBWEvpRIioPcFfJPs5n1YyzZhTl51x0ibb+RuMnYDi2fn2ZzQOxU1p1Pa1
Hc1feL6heWwApCN9t2rzbsU3NLvTQNct1klyfaj9NC+t3C9Lm35oRWG8VcCe245QBBohSR2d+m3t
qZRsDVW1zimTib5DLdQPG30QoaVPP18/qWDrLmfGQuJf4/PCoQK8ufp8MQUBgtDLiQhSEz/MbgqG
j64+j8ueohicjHgeLBG1Rqfazw10m6cFgc/hVEj4QdHIBof/QFULo9JeBvdtaQ9UC0q/rZsHE6RW
4IetVg7LBwM+yxImSIKUHzG3lFVUTsq9V9TvM9D4aA/uFmNM3VDzjBnC5pJBlcjGDoOgRCKbENZ2
Uk/QUvIkPQB8mbNdy6KUB66Y2fy0zJXwdr4x+/7H3lY16g1Z51jwFQofmP6QYwzbccLae/5U5odJ
c6fpI3d+vERD78AN0lXTxv8JyxffUSakfZWIxUkPcTCM+o2JgLr7vdBlYAEGCSrtE76HvrPXMHtN
Do6zAF3FijILIkXHHu/gBT/5+yr33R/F0BdxNI5TkIXpMkFLcEi0/+odbT3uibJzb3AJKsddIB1p
HA0rGTqgBHNKDFFAATB2qVfkKc5p3QpWlbWpxX8gORh2KCtncndticbVobBSKbG/nsUXjNExU4bf
FvxV46It7/Kqzh9qVEU/EcXgB1wscy72ea953weqf9D/YuRKwtEZyE76bu1QSSH9X9miz9RO+nSR
4TLrtXlo2fpY98aa+IUuVlyECuwRbtaVlMZ/iTYO1d4Uee/epE2/+FHQSV1ElZ/nkLGxHYFtPbn6
E+FHF7zPTUQ/341zn1UHP0/79OijD5QfdIHOO5bxJIpjaA5G6753hCm6va2VAZ7NkpQKpuecQgt5
/ThsETLrwaPBxz8AyuiXbWsEEMxrKIguSUcdLDwkfofBsCV8HQxAXro0esh9ZlwrOlPeTBYuDNGg
5uYa9vA5/9zcNwhbOJgursURXu3zCw7mG10lKJUnw+kt/yOm6iK4zRZiicjuLb2+0cB/GHd+PciK
4LPBgpMKijMgsJ0k6b5Ly2l4j/O6X9zkThkXN0rTMVVeJWmaHU04R4SDWddIagWl9l8R17NF0XPI
gkON6esQ5X5XPMl+GJ54nHE98/q2sHdDGWRTpA+abn5UVa3Mj12RWT/cBHXjgzaL0omqvB67W06t
Jd/ZNc8PRvZzO+thV5Y9qOvKUOmV2Obyo9FU1U0aEBBS+O/m4fGLAZWiJseruMq8LJydMvM+BzQd
4+MEuWLBVoeO904WupZhmt4gKBP2feF0317fPBehKs8rrG+ADuDtIHZsYqwanl4i7S44TTgWRB11
Ljq69jU5l/VvOd8ZRPfPXGv09KDibJ6+KcCVrmq14DRkgzkfgI/iFLnoWNz6rZPdW3ZpFftkiFvv
Ssh6ucykkASshHUrz3tLDStp/k9NqWd3jRoGuvLy0BleC7m2OzLogrl6W+4qXd44dff0+so+t3DP
J72OTc2MCN1fwWPnxyEQk98DLszu9D4eqPiag/ql+Xr2yU0TJB4SqbePaaXJJ/AE9XA7+ULUkaah
NYF1UeXcz3RN/4NeEJTAhcvR3PnAeds9QpvT+E70eicPr//iy71AE2PVwFmhUYBuN3sS8HOOQbHI
71DJ7TFYV9NNRn3+ynV1uRfIVwJa7cjLAnLbwl+pWdhLoqnibmm1eDoF8BgfDWpO8uBKHbPpah9M
0/zh9aldxl7UnEnxAbxAvafNeP4t3LrT69Esszu8Arx9NbnmN88qNe5BlX613bp6qxYmVj703S0I
gSst0bpAumWOJUfoyXcGUjV1aHND49CqXePTvfDJnvVDVtH0lRa2CZVJhEU5+2N2VzuIrM09eL4q
ma6BFS4/GVVuKgjUEVBnIHg9X70gn/1kAaOwVuPnW6NO5vdD69Uf5rZvP2a5HH46ejc9vvWTsYA0
g6k7ARZElP18UBoBdm/GSXHn51lzI+vEePLRvfoVaMrYVUNtXAnPL5cSkToEqY0VEwzfYE0V/sk6
OqKntqeZfgfiqw7lQvGTMLOIXp/V+recXwrno6wb9Z9RMsOmNwQI8U6XtnjvgnFHGh1f9BbM1/vX
h7qgpAI/xPSVfyEcR411WwESY9plizvnd2PRNn/dtA94UkVXO/TXlj67bbCLjw9uTYdqv6S2UHvX
baX2mcJS5kdxabKRShlM+DXlBVD0IvGGR8et6++yC/I/XOkW8hEz7UCrtdtmX+q9mgGxIRnwQP1s
BEozGFoTzbnqk7Br7SKPijJOPMBt9JZ21f84O69duXGmXV+RAOVwqlaHJXs55xNhxp5RjpSocPX7
0drAj2l1o4X1DQyMj8ymSBaLVW/QFGEc8diu/1KaYREfBzlm8e8YB/XIj5Ri+IoR2pS9o2i/65J3
sw4UFq1Vwo86OrrTN1oj2mgCIUuSsCMlCawE3QsxdPqxaezstUv+MtSLwyFsFnpe10tO77fEby1O
QmGnDiqrJvlnlPxVkj+fH6/4zbNoHYnLHNQUrTCqw9cj5amVmV4NYULgcOSD5U2+205sXcxM14Kp
nQfIIOP4xp29bie+3hyel5Ep41OtIYuwN3Ms0ax3x4bPOVm9e+GEqecenO/ObX5vFBoGiFjhTLG2
D6/nh2UelNOlVJ7cuO3fNe4kn6M6c157DTIXiusIAK+3IX+uR1nAPyqgj5Un9KbTd209NW+K3tpD
Zd2Zi0WHgDiz3oIA3q5HgUJFepwPKP1gG+Cc07ptPujgeezL4z1xE7sB5sKJp0Wl0VKD43Q9DtoZ
I4ocWRwqtip/Ib3v/sTZoMfTYJhm5/NYl0KeFyuP9u75OycMlA1jwrjkf1t8KS/SldQTKRDwuhVm
liYNNvNlR0mg87x0J9jd+5w6RUlySw4zj9XNNHPesRMo01D0jidPtMr0OrBqm5Dz+HveG4jiBnJt
KBSpNwz2JsqTsogiBvIw00b4RFxoNWdfXz8KxeMXjspaTtlMB7onisHlGIeDo/zjtXp2zPVoj4l0
J1zQs/y/QdzNcSK+w8ADnUu4sOefpScotFnRIC/QnpO/2rQ3Dq1m54RIk5f86ye4gqxIKCBP3nSb
VToTcnBrIMON8E4ON6Lf4g6+88q6t/kJGNApUDGCFbMJiDHSHrJNuiTUnFmcalkPQdt8stp36Nab
p4JEeGdadza9jQLhSjnF6AXGyvU2pL2E4aWlpqEemeZfntHhuzpN9qIfaXDMe4YQdxaQfJay9YpT
px6/7tX/JBPdFEPM8tw0nFMqX+OC9Ac+mE0gC4/+jZppl4iy7bcsS7J4Z6J3jgFBC51YvF5A/99w
8yqlFVqOVhckh/GCigNPF6uOd071nc+JnRMJJz1v2AvbFn6LDGOfpRDPIFZqZ9WafhsAx45Nl7qv
nw9QPSRiIcRQStkCLdpEG8ZhdrJw8ob2Xd5U6i/wSNlOMH75wVfpHz7OK+1vbX4D2trek1NPrJzr
LIPN5Cj4QcA3G5OjsNbOxuQ6KCURw2l8LbGhWPFB9so8kTkBe6f3OSkTHuftKIJBtym9LcmI7KaR
uRSWdHTF1KAzG097UzdJ3wfR0NMBUsH9fKtdr/p3KFsJ5cZLza8L4CjzOeuU1PQXbIiX7hDLzLI/
w2UnCyxzaekn27O6/mKXRtF+qPLF+J7EKrD+x2Hg5l3GBQsHAQg0DQYsAzbpMLB+buJ4xGIVP1K0
csQcCHwG/VlR36VDuccvvN1PpB6YL5E8UI+AG359YJqEjkmGrEooKrgCaoYuDaaGhQ9nfw8XcntA
GAq1NbqKODDx5rweCiJj1HYNLCuJVuups4r43NTVn8ef7za+0bzwUHQA58je3QqwdmZtR4WCCupc
uunR9Ebxc9Td4m1d1lqADuz4Lk/knvLji5nT9SZm/1LeW5EBXIRbknFv5nNLXQOug8gL2/bzUYnF
O32FpzwpaSWyxM/N0fPeaZOelB9QyGpMoIaWQEGhUtUo+YJTqVS/KZmeLz+rWirPXb5Uuj+xe9MD
5e7ui2nK+W09wS2ELOWi2BWLqhL+2EQ6ykZmBdtPrUX+I6+RufUFisTynMRKuff0vQ2x0PpXGQGq
YyCJtoWDphtJEu2uCy3pNJafuHX/ZtYT9eMQ9/M3VTbDue+zZXxTJrMwdsLFLcCWTJSjgeEcNQuN
2HG9iTQ9nwsjk7R4TcTYgtExBe0iY1HsT03mDfnXIS0a8bbNW7f+xKef4ydtyKt/AHQnxne7FbN+
UFNKsJ8e77vbzb06fUExJ/+herlNTzwyVq93RRkOBvUafRbLew1dh38fj3J7WmGVeSCnaTjTOdta
l6SOTMFvweV0ZiD8fgNkND1MMY/aC/TTZc+r4jYWrdgMtKbh6K7Mvc3HRu9FN5aIw4R1cFMdTVeh
3WMBn20OS2JP363csH4/nuHdIVlWm81FVNpi7tym6CYPDeiww9Xr0I+qfWyFK0911bjHNsv3zI/u
jrdKFIEd4lLdkgRtrBJK5MAIStMYNadsTKJvel6VH2n8csWkHW2UnYv1zpDUbvBuh1nPAdommXWn
arxz0iYEIS0uStJ1B93okgt26l2QI7qzk5/f2TQw1NHUIW8A/brVSkHIrBGtmzShOefdSdOK+XnM
O+eNQMhu73iuL8HrQLiSWQnuHAWSy61vMZ05c1LtAYShHoMwyQZrdmAVuPbXGfHUIcxE437ozbH+
ACyfnkdesm0PVt+b5Sk1DDQWLUf0M8Z3YqyOj7fW7dXAN6AzBOKIcgA0v+vQUQqR55Raq9BtywFZ
XuMoyqz9hwJXeZg6ijHBMIpmJ9++9/H/O+gaN/6TkKIMK5Y+ggWn4m11EkXpBVoVo7ypavX/sM4k
n+6LkiolwvWn/GeoGWF9A64MVHez0k4V90Woq+UQYJ++p3vyUpLerjM5PcVc6irQHbbTotkFukWr
wgh19dR3VAXZyNiIxnecXz5uh+VO7euDF/07y9qd3urLHP+kfml2flQU2Wu1kL1VEYNOHwnM2rLZ
JqtKMnqtFkHzb9CK9JWeKtrSp97p8Q66E+RBCa2CdjDFwWpuMpheMcYEufAqXESO0ahlCsCaTnt+
PMqdLUMKoa6flwSGKHi9jvZoLsqotOCoY6Fc0LleCHzVEg4RcffxUPcmtFaOeFIQAEk7r4eiK7zI
xLShf9PWB6bQYMndFNYrpQJYHE7dWtdB525FMF6PAjlKCFQsECwYW0T4lcZ4Nyy5CB7PBRYd/85m
U1Icp6UFcoV297Y+XnrSiYAEjyHmVMXyMwXivvwyoDuIt0YZV0V9WBSu7x+FyJWSjm/atOLoykWX
h2rGEvSzumgYqGFqM8mjnSadQqcVo8mnblRm/d8yb4xvgADq7Ey1DYd5PctV7WAMVhsfliwxvqhm
watFgCRxn3nMZ6i52lOrucfOagET9Xgq2JekmrTuTWfxtvcpmFQCRS7Slfe20i116luZljqxL1rg
npkvqkxJzrOjx1pQzGirBrUrzRoiS1UsviOtrgAHKPpe/lJrOTuXwerLKkyVQk0POorZzdm0RkmI
jWQ/QMZL2vIwyxgMRFQAWW2kriWfZFU69bEnkfR8QxNW/E7jbhoOVZbNxac4BqJV+XJK9dTPVH2S
J7RlbYl3SGRWl6otHPt31ejzAGvMnZsnFDQr81OJ2BhoaRq9zu/MUmM7dLJaLY/wMNLoD7PtrIMh
3MgGLxIZKhX4SiK0nQ4ekmELUrmnhtV6NudYxD/c1m5+RuMiKErnLSKkHWXz9oxt6vhrprTbBJY3
2KY/jR3+5E5qKu0lMZUh/ejMKLki6YgfZOcbWPIVZ+Qg9e+xnGBZ+3baZPMQIJzb63+gERO10GVD
klXIwvkyDItnobnbgWGpOvRR8rTCj84tBwcvjMQWOLBj/1aUz0vPm/0cqVGp+1q9TO3JiNRWCfIh
Sp1v08jd7o+2IZaPYD9bhy+FgNMBNOes/WwNqri+NK3012KklQ45SJrNEQke1/k+69XwqVAL9GX6
vBPLs6cmojj3aH9MR9xXuSlBdnRwp/2p7bP+KYtrpb9MWiORdnY8IhV0Tzad3wAnKH2DXG48YXWn
/xkNe4m/PT6FdyLKKkZAWXVtUd108U22bVnlSsPFkKHQLxaJ0nNct95OEnUnSDIOWNIV7U1dfxNT
PJR0K+wp27CYchjRyHcjkTwPkIV8aiTNHrL0zrToWvJChtUHqGT76IFwMur4ILYhVLU2UJM2+qrD
yNnh0N747hIpqcpR1iFBxGFvi5Y3m8ieEhvZSuAaXvQRfEz/E3i59qkAWNv/FdORW96TyZbLZW4q
HB/rzGvZsrIaXOupMTIrf55nN2sPXkNDOey4DfuD0jv6d2T8dPGun8c5O8QdXrmBnZply2Moiv5J
Y1mgTt4qRvbF6hc1ec+ON/rnbFns4alLAWz6kyUhoqpKjyYqQgFuGtRwFMqnx/tnLeNuYvhqBb3u
IOQfbkQntV7zOtucAZ+bjb4qhSMBlcUuLUELILqSq4jBljb4IzUxoLFZiv3n8Q94WcrtL6B+ACuC
Vw/Y183OsiBGzKvrQIisg20F0+I17yOhZKVfdBGuy0OSe+ph1hvrrWsr2fJmqJamCww565pf5yXN
QcdVOoPHd1xlB1vpo+FYmpmwD6jUtcl5iLr019BOy/sSuPmeOtCdS9A20PnjVkcYEUDN9WVbqDhj
jZJsfwJz5Le1DGokxQ6x6N6S7Vo7ucqdnJpmDdsWworGuJtcJUedV0NsGWUqZ+l8i10dNGjYL7Ru
zGV5w0HaaautT87t6pDhgX0G4kXRap3+f5JcXgdJnQ458SWf1WfdGCq4iqJH5r5oL7iNqeGcLy7I
uN7e2Zl3QgC2PkiuYJBA+3jbNlKkHSNWVzRMlXpjgZpi0Eb9Hl/mblyDLEOrjVbsLWKsMiaUxKMm
NOpKHhSBR+RSdUrgqtm0E0LvTQivCwrzmBVRmN98SjGYMfV/hordaGx9I4u0c5WbcmfF7mxI3oII
l6A0ZFCQ2zRuJqi4KLZZTTgk0TMEjerHYLr/GGiaPZlTHgePj+/tpCDHUDzQWSOe2NuShZs1GQp8
juA93xVPBVjV50kX807efDuntctAeRwUEw22LXOljU2AeaiuhNWUR3+vMuVAaOyieadFZqQejMgb
fj2e121cXE8XxwzuI6WvbV1TaqiEj/k0hKos2+k4mO0wXqpOluZR5kUc++AFnPZSOw4h0hKuMRxy
ZYiiL49/xu15p0zPnHmWAIuytg69narPaqx2fSirDDfRQjXfgS7WD9TiXtTp0p9JZM87J+/e114F
1rjmKRyj93B95mNPl1E8aD3kkTGbwzZTB3BqXqbEPn6tY3wBQdrsGR+/ZBDXkWZly6+UeTyvQIxv
ygUtMKYhh0QTcpMmyicvHTrlK4IUw/ABIpGMv9TeksxA0CpqVDCScbdftEFRe+gtYDIPhWYOC1WG
svkF8NnLfqR6B2C5w901/jAOve2eeU6av9Soj1NYOxSFv6amVLzAGptieqdEc9rt1GfunA7Qd8hh
c85IZ7YyJFGreIvEtyJ0Lawt7LFYPlRUL3bO4G2MXktNoOsBR7FTXqrl/4nRPRRtHIOGIWx5egUV
GUN7iEh8pK8KI/1ulVNxihF6ejMkTv76NiqD8wjE7Y3qGlIM15tF2mM/TIoYwgUg/Lmi6OPbDhpS
j8/BnQ9J9xRIBPAV3pzba2hJFVpFCaPYhWKGxqSV39VmMHfywdvLYC2lr8q2qHyt7OrrubiTF9dV
YvEhq2z+ZthyeuZ1qF+MGn+I/2FCNsfrBS7Dg/16qIRYMerCHEIJ3xRZAwhnrVHop/9hFEqQa+kT
Hu22FClQtEtKI5EhaagM4sYYUa+t9yoBdxcHLCU4XrDf1Guu56Kz+fQsaWSI/LZ3yrRZnPEaWH4+
nsu9xVmbdC43GwCjrXB/02ldlvSuDJeyEx97qafc2U4NesxSdgoot0NRboLRRj8Q/B+szOsJRUPt
iCUbCf6DVj2Vppv/joQOZYL23c5tfXco0MF4Ta2dxq3yL+zSWHoCXBTPgj8OLWA/sVpqA1LZcwi9
XSU4n5TSXnYcENvNKgGcmvvaTFfBIJQ5ZqUufA+NkuPjVbq9O/4/8gtAOQnxjShBrE9RhofKGA6D
PixBSWPlDM+iVj+mMUvLO6k1s+DxmLeXJBk1jOq1g7tCnTf3FXh7SAcFY7pC2B9mW87+ULWrcYqe
h7ZhpyfFrfeO1p2JgppCMQgVcTK6bR8dFw/UPGD4h6rRA2dMEO0tcPX4mLh2+zaq9T1/wzsbhecw
urSraCZSxJtJ2s4MoUO6Y6gMMFgGG28lL6rjU9ZJ79W3Fi9vXsY8+CnfExGvt3+O6ghEq3IKhavX
FzgM0xMM0j3sz70PCFXDpuuOVpC6rVJapoT/kCdT2Na9XeMXkuOeUw96Ooep7gxfy6XQX4+xWLlv
VDKh25FMbrvvlaTda2ctAs45CNsINiWiNXlh5jvX1b3FAnzDsUbnicltFmsy6wz9+n4KI6Puwjy2
9XNloGWPYlC7s/nvfEayJsok5ipaRcPperHsmYZH1HhqKBrNuiSzzINEuM0hJTiepFENO+PdmRp1
IEIj+HIQ39sG3mDVqt0h9Bmq+Cz8O+OChYRgZFVveABYO/fxvbkhkWWZK6+I0vz6W/6T2IhaxC27
QguntlaOboV3d2kW5ft6QUG/jXZFkm8DCQ0AKlwgwmD16VuwT5EUfauUtM303LXeqdQ8A41840eV
l/VTBOj0UzGjH/Q4et3G5bUZirsCb11zlWe/nmQ9gX3DDmoMSbrVo5apih/jYXF69Sg84FfYK3k0
ueIGhAn9JVvyEqNas126+UJ3COkJBENa+epXLmgQFMAYA0AIxdjr6fQ2zhplx7HujAEOmGZHHxZF
6V6rSgNKiq9G45/Gokqz9XoUfLnMrMQoLWxcchpe8GYQIdTs17X5WmF27hQg7JQJwRVDYNzmUNSk
tASe8RT2wNd9WJEVvjNacXDspPkfvh0YD5fwuyp1b7u5RU0FeurVKVxgl/tDpORoQTh71+XtCV5r
uAxC4k5CvUUIVkLVFjGjYs92V/C3HDVfSeV0tnGQOD7edfeGgq0PnZ3cgwL1ZteNrlWYTtMuYeO4
dH3JPJLBh7wx5mcJ/vHPq0czgWqgBbzKWUIVud4Uno59GJ9LpVblITU222UgxtE9Ydf4Wjl1NgWw
KhTiCRfgQ7YEcdHkrRjzUQ27LvYCHdvIA+pW9es/H8BlzhD3JC+rLfimRyx6arDlAeJYNQf67Gjj
ltFyNnJlT97xJgrRy+V9sFZyeC3oW6a2bkAKwbvMCV3K1H9PU9oHzZjmnx6v0O0osEAIraCKufC5
9q9XKB7NPGk6FDK7SXRn6v7Ls9s3sA8fD3Oz7Qwc6Qil0JlX8Pc2qR6Hwi1GJaeUsOJZytTDG9Ro
Mcmx5r2NcHNFcZQcXt40wvkbKKnrGQ1GOXXS8mQ4ZCL6Yst8CPpi0c6zWvQnIeo9MP3t1Di6yIvS
fAf3hGbM9Xhw+5GfKLQxpMGsXIxZz/xxaJLTpImd03RvZrxHeJasutqcq+uR5hYaYG6pY5hhRn2k
pUWbMJ3qU6PVzXczqfdexC+VgqsC0BqVSJZW6Xna8dupOYO6xA7F3jDqk/iQwAZ/45QI1Q11VL91
wXr9zIfZeoOmnQerWvfOdELH8wJkLsx0PARnozLfGuq8dwpvsgK+Mk4ZKFpqrLXlbApTSeoM9WAo
U1g49ewvprEEU93X75KmHA8dimufnbzfY+feUqeohHGDGuCHcAWhN3P9+afGalvIYHo4UJv3PkXZ
MJdfCgNq7ue6hgL1M3YXsziBrDb1Z+oWMwovfeuKN2OC/vNRRL0VYcHTkVR7nam99xCjMw/grcyF
bnaJp+yoN3H0u6fc6vpUOQvlH1uJrSLHUnRSodKXWdkdklGk3qVPc7c9DngEV28HjFm873NUN1lA
DlwLn+deofzdIF2d+GnLaQtQ+EliH8eJ2ZBBS3UqOtQUSbvXlgT4OuA1wOetJ+GGQkWNvZSkM0bo
IgGqAh7QeQ+lWAdPRpWJnaByuw0YDCQ4hC1e6zxbrhckKhxh5Iuzal179l9G77bxp7YbzSrQY8uo
zp1pRUVI13LeI+rc1PeYJu8kkBxkIJS/Nil+a1VenM3YaWSda/qGl4sLTrlA2YahexYDGpgHq23E
sc7t6NPjSHobsJkoOFue1nC6mPr1pBECLifXbIywRjLkAGtWPpV2Pe8QH29DDaOgFoUbCjh7Rrse
RW+WqdCj1AyTWJ8z36vtvPtCxbPxGA2eOtI15TjtpJB31hMPJEC/mHtQrNiWFC0FPdJ5ZFCegvNw
WGw0v2g2KpV5aPRJ6Q8FYjYxqD3iz9Pjr3o7X6I3ZueUll68PDYL2gBmWazRNEPwWrYRdHVWz3Q4
8RU4JlVSRr7ZxW0XPB709uYAErQyDikSr+4/m6X03AFgBjRwcE2e+yRik2Hg9D9lpbunTHm7Ydeu
Ou8ZXtomKP3NJWVYU9q1dDNQ2MT12NCj923RfB0XNPxNmXwVCk7OtTR3dtHtXqXMvqo/kADyjNu6
qa8SHmNmgHuZbaAeGR5HgRxS8VqAIQUR8AKrJuYqErTl8+NppsJaQ2JidFxxmBojPvdmbPkNUqU7
K3bL3+cVRRqDLdRLUruFuQtTB/3WdG5YqnHZ/tvPvA8OOZArICv0up0z4OcoOpVxmTpB1MWGhsY5
7Qg0WazSOk9ZPDTPthHpeJEPVFkulRGRqRLFRV0grdJgAdZbXZXvUQ/WvXR9la+VHeIlFSRgzNvu
2ZR5SVG2lReC8xJTmKujBbcCdmgeFKOtpW8qt9G6A465eNm4CsZTRzFU8dfHO/52QxAxEUZFgWjl
a26XakTgyIHSFYWZWg/f4rxBww9GypfHo9xC5FdkIiBIeshseS7r6+iluWO0QrSjEFlZDhXQMSy3
LavAmaiUlEMv+EcgiJtbK/xjrPCt/OAOBuo9Mwgv+aQMnXzSu1zZqwzdmb5LuRc7JgtwHlyJ699V
l/h+LMg7hOUcg0jgzew1/tiW46vBOisHY5U2AIm8lss3x72f6zRusNV9gyRsftAmMZyVFqGXx9/5
JmhyBuAtrUgLSjNUGK6nE49FjVVJQ2GBVvB7r03EpYHA/E5zyv4Nbvf9ninDTRRjQLRJQFbRCeI9
sZkWea6yVArlSHMcvOekx9PnjGpVU/tz2qN2XTtV/q/ZLTM6QGyunThzs3q01IGsc+Ozfiuj73q6
KArnkVKDr8DsnfS7oiuLRouXVztpzZ3Pyk1EXrtKwSBUu7l766rM6a4W1PP6ZFFOhW5GwtczWT+j
N5cYJ8tIpr374RbOjEQpQl202F+6eds6LHqhWHbP6PpPYzbJQ1dlbX6sZOJ9dLXJ0XzXHeJ/Czz3
gOmBuQuARTaujwV19j2hHx8Fj7fWnW+9Mr9w/HXpX2Ezd/2tc9EkTkmmGRq2gINgyeQpSqzm8niU
db9cBUUmjSbrijQmBmMvdz3KpEh4mKLSQhGJ/NI3iH90aeSFGttvZ/Pc2boU1VfWCqhc7pDN0Y+q
RZR06rVwnFQZpHbmIKZiIUmtTOXBrBwjiDR1ft/Z8R5B/t4kQQnCBoXdwdCbLCOzRyP2ug6JOWSV
noH9zu9XFtrvyh7la+97CFE8FklnALusijHX37PsZwHCV9PCDgzrBfyAc9GLqtghgN7ZG3TW6RJR
fl6J7JuikoJkSsszhvORNc057fS/LREZOxvwznqx64gza/2FBt1mvVIRO3Wq8NiLbakfY6E3b0C2
gn0zelv4c647nwscg45VLKadsHp3aFLgVQNgNSrY7H1sZ0olMmJ9BXgVH5oSSXc7L7Wvy2DL7yru
SJgbeRHIYXtP+fBO5MH/adWMAXlFBXxzHqLO6tMxWrSwikz5HKciOcm+T38iQI2369K+1jWQ25ln
PEgLquBQFbd+QoDANG3VrUeZ39E+lko7BOrSZjgvSrCCj8/6vV2zVsHZMXQkkYu43pttH6uUXnET
iTEtCbIyT051QvbzeJQXRZhNSKFeZ1BfhR/ILb+5osQc2UCZTT20o/rNhIhK0ShPRqK8VdX4a6lY
R1U6/7SG+WFIvL+0zvUxyDgOlgG9tdKdQ2Lv4RPvzRscGHVEOpW8qrY/SJtwR6synY5NXx3sPsrf
lFB5L4/nfSfIcC2uhRFe4pT5NqmA0mTJsDQtspJZWX4e8jgP4yy1jku37MFb7m3SlYoHap4PfePC
pqrt0GYOQ6mw+P+mQiVDI1nsr1ESZU955PWvfRrSyQPGQzJJ/CTkbI5jESmqubi5GYpyKN9ToM8D
DwXCQ62o0Um1W+f1QXQtblHWQmcU+vkmXmtZp8VY2+khzs0L7q+GHqSq+WoBGmYFQASUEg1D3r6b
BevsYUnhPFCocRSBsqmWBYuOLjKaTnsi13d2IOL04NRV/qzn/frkNboRQTPDWycRVftpdOL40rhj
vRM1tfVy2Zw8mhoguoiZvM9uOhuyHc0iVo0wXnrvTD8igjxZRe/ncpaVD1yw75C/MRJfqeFv5HKI
jqOOD8fjg3Bnd3IAyCe4cYleW1W7paNmWtdoaxYTTyEqpSIKFVgcwHxGD2dSM9uTY7/3eVHENYk5
aJbfdMOm2ei0GolRUIHRHFiZqx+qpl9Oj+e1JrfbrwtWZS1y83a7UV+XTtdkhh6boWWNf+xG+dLO
1jM9iY9c95/ddP74eLiX9+hmvBcUBw8ZwM485q43jVOWujHHjQUWAbnKM4JTMn3i/bSMQU8xIwmK
JUNr3pny5omXW6yexxjfvkO+dE3120qy0n5S3KH72MTSMj8DuEvdIJpkqhy0RjHcs6OMzvseztOa
xaYTbhOVXehhr6iF/ksWGUJFJMtD+izmNPfwXDS8L5a9zM2hSQoyJ4Hza/8ULbqan+dEWNADFOmW
F3j/svehrqfyh9HOJv43QioKcT5a6iCZhPmjGYvCPU662ruB0SkmsEkYTbBhER93A73jaeBnCiqx
vukkOhpbkxN9Y+X731pZTHGQt2WWHI0oQ52RxBY1rbGhbnUqQNwU/hzl5WfXifQ/MzXo8SB1cy6D
CYMang5qpPywG+ip7y21ifXnOilFqMdOUx2G1uy+JXMUNQcjUQfXR7PXKC4t75SfjaJSkbD70kz8
mTgJ/0lT8j+FKmV+HtNJ/y0jOGMHGEOdR+AaUV8tSy//FRceLM9WL0s1wIJtcHaO253Nb4PxJ1kB
HAtia3O70bPF2qZEzriXIEurxgH4M9pL8Hg33htl5aTwjamJ3iSDdUV13xvZ/LGiW746Q4tWzHlP
J+beKNzUZF682XmYbEKyBD7hLECJwk4MSWDIyTlOkdzzNrg3CrhDHlVkl6uIyvXBGrlZPFeJmIul
yi+Lmo8/SpnHx8df7EWrdHt+V/YIjoYsy028mCgvdngMUdusTOSV57U59lzzSqFwjZCJHuB5BjBG
2Amp7DKgYhlkeB3+wUBTGIGWOYX46jT68EelRpPt/bo7dwX8SKLm2sdVAelcf4RkroFUReBWbbRp
v1dWp32aM8VxUBuxDPxMM6H6q1DR33M35id6cnNIq2HvoX9vKZCAA0e/6ordUIh7uySXQew21LtS
ewf5PvmF1oC1U05YF3SzEvQmUbRDK4LCxRbFvbimQsmEBJCw83vOovgsOfuHYpDDzme9Mx8EVKg4
wQ1ZUXGbzAXSAQCTNtLDZBohpFmVeygVR+zcRPdGcTmJnBPIPRyW67WTlpVXBFw9TAcNHGEJ922s
CVePN/Cd+w5Y6/+NcgvuG1H+7UY9LOtRPjd5aX+GYab75Zgub7RWNF8KWe89Ou9OzYR6Rb7kkUFs
3ihDnC9lIkqmVruDrwhvurSVY+18wDsbAiAoULE1Y6DosYkzsZL0pl5PRphFlh6MsfdDVWcjSOs8
2fmI6zHabD3UJikIODYvdXbf9VLh0pbZHcA12OKAMZW2sOdjP7u5OElR5e/tVvlcJUv3Jusi8/vj
9bvzKRma2bHj2SPbXWK4PGYLuoBhxwP6WBDCj9gl7BUkb6lya3GAySHUQQZGTfJ6hq0yZ1PtFWZY
xN2HyNL+laWrQJMbTq5i/e2laZAp351WeUcw/LzQDkXJRv/oghbxSbICGrC1Hw/jp1TMH/vOXg7a
snf+730JLkjQECgVrKy+659o0Apx9JkvQTsLb+J5cU9xhp/a4+99r4BIPZ9/yloFs5jF9TDkjLSf
vMEMI+j0gAXMukW/WC7m+3TEGPqErGc8vC3tsSqe9SWndqrpCNmcTHqNGslQ7uw93O5NnOcTRAgi
PRD1NVX/D1YRbD0yybA4w3LA+BkXj/KoZu6eGNDdUVb5SaqI+ANu4SYTlaie+Zlha039qdaleUpl
2/0P25lCPmBIRC55967h6j9zSZdxTlCNMCnPFvLYqnZ1tjF33zmvt5EBMseKsAeqw3y2T91RtvSQ
6sYMzUGNT9KFV+ulWn9q6v71n20dCmgJpVBaFVtG04xMfmGImhtYjS1I9V06/nCSXS7MvRmBzgGr
RXV7JWlefzcpiyFVDGKdYZkZKh0ZFZk4tzzy16jeebPcGwsiIS0CMDMatZ/rsSCZgj+32W8oecdv
p9YQB3N0lXDuam/ntN3eTuSJ5G8unUiTMvnmsA0Dqv2TYllhPeK/bsVm/b4y++oMQMn9OwVF7bey
V3f24Evl4TqcMyo0DNSQqBnQSb6eYFr2leYI1SJ15GX2fqFE/0+WelVjB3XS4ELe8nBIeJ/pzUcd
kYblGBWd+DECE5aHWeiy81Wccz5GqENkoLzHEUUAzB1gKcqV0cwjamhOVlMPHyIvqf/KOqQjDoNp
FsshhyW0+EbpxR+7uk4/WomlfaWI2nW+LrLoSzPg7enrisyU805kWz/mdtr4KLCu8EHWVvZm2khT
pJbw7BDed+TTxzUuHXH/kEdEFLPXeJBl9ichM+NSRNj54FmBNcaUpuVbjPPq4PHPuY03/AoyhPVy
Aza8TecUvC/toZps3Gm6OMCf1IFZNrs776p7G4ycEcoBjXPN25Yx9QHHkLzT7dBMlennNOrigDNG
eYlEmoYL1GJfysbbYXjemRrdNRrDUAKAf2w7FVLTB8MaUuSSRPxTwwbkYycr+8fj73fnyiZYQywG
77gmqVsooiWk6S5CRmEVx1b3U3UUHZq9h/x85hcOtgDLJBGwi+PU1c9c2WYcdgWGtz6iuIUQh7bU
89T3YnrMX7BRrz+4davnT04WFSOkfNvKwjRdqjjMhqpwfOQXS2NnS96JNFwBVEXgoXLlbFEI0zRW
/Bc7SBaOdYD0HJ4kPRylGh2N118JfK7Vamttx920BJalWnJOoUO2XdinNvJEoJS1cs6bod8Z6s7y
g1NnUgDviVNb+4tWFhIrhJlZgfpCfaajuVs7eynbvVGoKK31OeZDWnB9mntVeno8VW6oLBZIGAPP
F6kv0U6AvjMKlStuSx5E9KpeipX/ua/1UhRNn6z4KRpVp95OpzO4rT1W3L1R6JroENjpFNHIvJ7L
3HhmmqWglip3wNcWmdJLU097FhC3WfwKt+SmZlm4Rrd+j7OZU9zl4FJmLymkqvlXM5kvjrFAJkvS
II3sI33qfx8f0zWoboIuyCj6NOAIETrYQuIbx0ZO3sut0CGyczyV5GPOWf7hdpWGrkTCsj0e8M63
JD8A2wNvB5rEljIpZQk+KZNKiFp6emhMIwtSYZc7J/d2FCRrV/QA1HkwE1tlKwglILqHxQkNJEpO
XjyUUGcpnL12LtAjLKobZCE0L7Yr1lnC6UmuvTCmePoxqif9lEKaeP0o0DFJnFbGHfS0zb0oOznp
c0S9z1nrkwP4x7/+H2dnthy3sXTrJ0IE5uEWPZBskBQ1S75BWLI35nnG0/9f8VwcAY1oRNt7h30h
h7OrUJWVw8q1zITm6N1rYU6WLwPgArDvGhQYxXCaNSBQLsABgo9jZ43ndE6Sr//BCrLwAlQpVrTy
CkNtTPA9xf6lbbrycbaRFQpJVO9u7dB1wbNROCYhI5Rf3lcigqCERtu/zIxWu+MMbnkI8j2Zkeur
A8aAsWlAJEyhMbeytGJObetUneUwaBnp0UUeau2tDALtZQJdo5z1yXE+3717oBpEgk+ViTx4lQVD
mYGUGpXYC7g1+8mXk/5oVtreqb5+9QCo0BpjkgCUqLxGTyER1fVRmvmXcC4kQsYpPvdTmVwGNd5T
mdy4pkRZpEBMUIupwXX3wdGqwtYT/+Ij7/YP7cbotSwqewfvummFJjFjapxskrvlh3J8p5gHq/Ih
KaxalC/C6lGGrujL7Y+zuW3UykTdmhb3utMX2yGqoCVWULLzT7IahGcjmtOXQdRf7zcFgAD0nbhK
uIXlgkLVyQqtbX0+SdUcFLW3D7lvIa3cpntQha29wy2QOL4XAdelJaNthraUaa7laNa/2vMQnWc1
2uNS2do7el6UyrlJ/H11DpJKacNBIlYMfat8DAqHtyc0ESob8u7p9t5tLQjfAECBUAte29Vh6A1V
Ykh28i8J5HwA2CPjbKV9d7/PRqyH51qMm6PAsPJAcoAkox1p9CTDOfmW5ONX0M3qToi95YCgrxKv
D9tGtrI8Br2kZ1FaRf6lKjXpgT5d8qoUYeRGvZx9tuQ5f7x/6yi88IJxvukXiq39I9gKIR0sG8B5
l9aMi8+9FWovuIk9lZ6tD8R8D8hSZswFsHRpxQTL28eooF4oZ4ynGcWei67Pzqfba9k6cRa9GZrl
sEUC2FpaQcObvmQz+BetV6JjgML1S6BDglkhPHu+bWpzQdCgiKbxe8N6aUqvC5hwHUwBDFf/Lop6
8iJwTXv7trmiP8ysnEKNTFWctTNOoWjVFzkyPkiFEz6UElLStxe0de64QKIRSFzCGV8uKFB8aI8a
1b90Tfu116z4IZDGwa2Lvj1Bxpq6t81tLQzKUC4RTUFYMFYHYprQUDEyndc80a0vTZdU3wtmfNKj
jyLWztLEJi3DYSGjCsMr2QSsgutJrBbCNcbM+sCbLaM+TVQ0fzdG5//K4jHXxQpJTMfegobz9ho3
zgjEWAxU4tKBo6wRff0wM37U9zBXwjZ4ynFeb+1oab/vtkIVnTcDZC0j12vEqyG1WaqAiL6E4Ywu
GgWJU9QW6v1rEcUyRm0FPzC1x+XxGKrapzLDWhR4qoQzGl6CSo52gJ4bOwb4xAI1iJQPpU1tacUa
g9JukOy5+HPcI3s6yiezttr77y7yOSAU8RHwJ6zJH42prJKC2sAFJsTRs0PkMHyYTXdYV7bWQpcI
mCWjFfxvtWPRHAdRq1TWJZv13i0G2z+1xi6q+/oeQfZGHsGFZcPkdU7kQPdoKkhjg9af0WPMC+eF
/qx9SsNWvvuR5b/PjDXoICJVvtPy46DwkqaSXCKLao3aUW6g7OD1L3a2bWtBTMriWWG04BVchcNN
qRqpo2EFlV3bDWFDOTg9yqEFYtU7Z/raL7AUEdRxcd4JD5cLkkZpUNWQMz119vcukS59WP0TWN1L
NnGTsqnZKdFtLk2Qn9GhpE6zPt1SixDJPLK0MJfVw2gP/We7Uo3nVGut422nsGdKHM4/XvVSgVcs
ScRFkuTpy6gOCK9ndv7QpGG0s6rrh4PDjfwKIxMA7q6Q/UpVzVmWWCYs/8ZHw6r/gXf6R9DYjQuY
6J/by7q+U8IWCA8xBc0jv/IPmZlaTi1qd5HkVC6IovrUNfOe397YPPpEIooAjUPwujqCXTc6kqOP
1qVgCH4+wBdsHPphLNQjVUx751ZtGcMnEyUQUaK3tYpZIBS24yYwrUsQjKkrAW5y03T+jVK1drfb
o4/Mgec7cd6pbSzPBHzKTj2Eqn2ZKEkf5NTqzzW9651LtfGJQAmLnaMARZa+8hJ1hXRRFc72BdS+
c5jgcjtKdfHv3eeAhhSPkSB8IKldnQMe+yFKVWoBSt1Kblu02WNaqHvKB+8z4cvAgaxPMILTtaGK
uw74B5TLpQFxsgsq0XN9yYc+/lQDYf8yIJJnupU6wYTjWF38KiXcrGMyp2N4KCHQZ0xYq0yVS5fx
rygpwt4/9GEu1UNt+XPjmkOrWhdOYPlRcbp5/jvA7/q/U8jupNaVI00qfBftxjD6ERa10hxAlkM3
dXsXxdG6tbxVDAYlkiDyskmhicWzy9g3xSnSxv5pmMz5Y5L5XxmwGynLR8mHponSX7fNb5x8RpIo
JIvKKJjklY/Sc9vvdKNBsdlhfK+uyvgcQsjtBan5+35LovEGzo3hPXLe5cnvbV+bQpG4yToqmXYv
Syeq1haVUca6b5vaOP4EYjQWoRoAhrKOk3w7bnU5yqWLFGTByUc87IE9uJvmlXIECHl4DMT+ga1b
Lsiv1Vkq80i6aGU9ne2uZE6tCn7qrbxHxri1Ht4qqq0mnW0i2aWlXsuyNJtM6UK11T72cGgYIIYY
vt/Zt63DwIcRbKgMHlLgXdqhIxOWbREGnmUVxXHOmvybZQfF4zxbw8PtT7SBtuDI0ZMk2SVgpvS/
tKVV0kxNtoYsBkZEfO+nWiu+TqWKmGrKvLZphbJr5vknKW8fYNT8Go7TXm1k+zewThpRXADSyOVv
IOKoagVsy0VLzeZ/ht9WP7tJno82zLDn1DcdV/Eb/yHJaus42Gr90e5a5RDjwXfy//ee58oL0KwU
MysUG8SzuvwlVmvEMlT2lTdD/JEedDgBnK+Mb8bheRrlWP9bTkf/V6lP0vzUNgHcICURDtKTSpxL
/pGgEOIqJIVVWDqnPpW+NNEkQSsbMoFznBkdUS6AM6WvjMU47QeUa6vo82B2Unc0W50R8aSSi+qQ
tpnVGK41WVUHALiWLyVwA/WVEXt8qexH9clwIif9Mejl+DWutTo+tDZCCq7Sjn511PwIbWiTNFY7
S6P83pgyrflJ7upR+sK0K3UAt5Kqen5GUDXMvkRZmfdv5TAHH/O+DYyLkvlmeJiy3PkSxumoHHw1
SBxPQ3er/JZOk5wfgDJJg5tqoVNmbkPSmXw1mGbKH3pihuJI4hKil+InZXvwi9ABh6qMQ3cu7DaX
XrTBStMHu2zM5DJZRju6o5EpimtIKlmBbnco5kK2oE3uQO/EemSYog1slxpg/U8sK5lzpnXYOoRV
yujz60ZljPNDYWd0S1M5b6Y3a0qT6qNaF3n+TRrrUYPQobWm34keB+kpVdRa+TAy+GS5MUj6UjlO
seXnJyAeYeHaQWSND42RoU15NMvA0D34t7L0xY6cqDwG6myQyM5mquxx8W+4GGTSKewTmFDcX0dA
QZ4hOuEr/kXIGnsIzwRAFYJuJ/p5P8ercw7WlPEsKngQbq4JAxhsldKwKSXwgariqanefo1DZThE
voB4g5bon6CpVD5G0+x8mEu5+4IYZPJ22/dsrRXFbyCE4tGDm3V52cpRqxANdPyLBSXbQaEsforV
athxpltWyNbBIkOGL1iml1Z0pTKV2eFlNePQ/hxkfkibtip2GjIbLltAkKgHAO+gRK4urWhqDomy
mgRe5vsMFjiF+ll0t19CJZD35pY2VgRqgx4JPWcLuNjKXeZtnc2zL0kXX8ZFH1S//4JOQ70nZ/ge
A68OCYBraDvIp4GIrCmqYqtNJlvDTtTPL/DSHCQziN04D5/xjk/N6DzGsn0k43keh+h10oKnxkZQ
sumCD6mZHmtgLK0yPUDoe86z7K82rc6Ijp2SjCGIQCoOkzwejWYq3EjTd561jWwWuKaYegLUwA6t
XmpoapMRQu3AA675o8Plu1SRpaPW1C+Zxj8L8/6pQC6saNRTxaN2vMZvZkx2oSdeB55mhK2rZ8r0
RKTV7xQEtp5KDIiH2hCJ87rx51SROfpjHniyjVqNn8UPYZoyPAZW0DBfTb8fkJWxf9VNjrKh+TZ0
1s4TuXX42FMeSMoSoLNXO5uWgZZF4RR4zJgo/0RK0iluVQPluts3gIEVTQzKoWDuVreW+jhSazMf
MISj5hgntYIeRLDH5bm5GK4RiQ28VFetkqmXBmUu/MBLBz2gLlUwduKq6N0eb6/m+jhSweEvSGXF
6N8aalVAKG/2sh55ctWb6Yn6S44Q6pzABBionRW/pYMTftJyyE129vHaL8FmwvA/HPtUxqjvLP0S
gNKUwfgi8VRDeyJESB6g+LSIXffo364rH2KKWkCIgOde13NQCmhlG2CXF/H694dSVurM1SsrerOU
cUKas2fMaOeWb9nklHDRweQSLq8OyezLjTFXQe6VfMaPU6rU0aHTW2irqrQzPohM8+PtD3l9YPiC
7+RdEBFS/Fu5Xiu2NeDFOXQYutL99M1KfkqUPN3jc77+apQLyOdphXPL4IdafjViO6XtIzOHEG1w
kF7uTdJmZ3wo5PL+QgiTjswYC4kcrto69s7jRFOmElOI5PjF06RE/vgwtEm2cwU2lgTkAmZeCpmy
6HwtlxTndQJoQeXRCibJ1YwyOhVK2oE5U/dgC9cfiTYUGCYw+5QW4bFdmmK6QlJmKMW9nhm5X1Rd
nAcbRMYeHcJVxYCyEaguPAcQVprUq6tVwo8LVnUaPEWakQa0oA3TXqpQHRI3N4LiJ4N7YfwyV1nW
P3RD7SMEVOb1nrbC1WIFfpPYidKP0I1Zy87FBvJvM5MJXoqUtcKsXKtA+cZk/t34PQGuxgQ33BTt
8lXD10JNoQx4WD05KYdjN8bT56abKy+cVen77Vt2da9BJAspPdpEkBOC0lh+QN2ZK7VLtd7TMzP4
XqdOH7jgkJCg7oyO2hGM+HcLuAgQNKgG5rhgu7mKqZBUKNq8UnuvVuPyFVHb3E3kcryXcAKhExNn
DDsmfXM+wnJhvo2YmVnrvdfTRSwf5XTOPkWwhe3xDm9soAWmF/9E31yMGy7tVAjCKPKsDZ6uNfRA
pL7VH8I67QI3bu12gv5sb+RQfJJFrMjK+FjUeBAjgPBh5YqHMiuluhMWK6f7N1Wa/LHvlfEhNQKo
ujQl/JmTxx0ideqj0+3TcuVZhGlSX4sOKm/4Gm9XWQXqwLzZnoEmx6Ou1tG3GuGkB6Ou9oYRt03h
+fHJ+LF12iTPVmtOYT94nW+iSV/KhZad5jSVn5Vo3ivUbdxs+O6BXhGaAI9bY2CCKOBqV83gJYWp
/a3mre51BPzH+3ePYRB0RwXKC9DD8qhQYjEpY0hITGdqjA5fqObk0/pglc+FBHnQj/vNwTpIsYeJ
MQfGgKW5VB3LcNR9CpuBmCW22upc+sOPYW73mBW37gB035SsxZCqseYpY+IY6rQ4GT15HudfoMHK
v/tgUoZHuHzT6KyWca7snMRNk4AYBc042Jg1Xzut9X7IjXT0Asr0j6km16abO7HxV1tOWYqAWEB4
/h/2810pXbAcWeuWZ6pEcmxa8eiZeZ/9MpVpOlOLgQtsCJq9F+D6waMUCeCUZJpaKy2N5bfDilUR
Uo1eq3bxIZbw0a5U5+FjR777ccyt/jVt8/pgx1rxUJTlXqt6y8fQ7iJ8Fnigq3qBYsxZ31Ju9YKh
6pHy8rOHNiuSp3r6pXc0L93GptkLuFCdd3b5ul4iJmv5pBAjiCrpeunlkMEINnFsx6oa2wvC8WF1
KDQYKA55H/j/C+Sgj1w9qPO3oGn6j4qkuyUFh/xw9+cmt+Q3ENkAsXRWL+NUCd1OdHl4hOPyXPUz
cptS9Ls3/O7xtqWNzRbhJ0p0KqE1UMzlx45ClTEYKxo9VGamJynStZ9h1RTnrB6V19zvO2Z3JPVE
rLeHEt/wexCyC+F3ogCy+NUxK5xY1qjCjmQSZX8atTY+d4lf7+gPbLhyolDYUfBCog+yWh967FnJ
oz96VdmWp1wp8g+t1Q0nYrpo59XfOD2CZ9UGxSEKRPq6UyvFiJxJeQC8ojbH8ZOaNoXlgneLX8Ys
kYZD44d17mrhxPyiNqKDdpA0RqTOaUBnd+cEXX9XvK8YpqeoAxB//VtKpAIUOww4yXL9K3e6b51t
PjXD+L1mAsCluOz6evf19lm6/qJLm+LP/2jAo8ubOVTgek/quaAluETIIKpo58Ref1Fyayod9HXB
d19NV9lNEKEoLB5nK7O+lVWj/aUncRW5vu2P/95e0aYtEKNCBl7l/KzOqBLUxDXwxHjImg0HWR/G
E5Vr6TCEzv0eXkzN0NnSaAnxSq9iRi2y0jxQWVbqt9LjFMXpoyln+Xm07b2zsfGd6KyKAgXEpBRe
VneCuH4as3Ago4nC5NxQZ7ykaRHs4JrE3ixDRRYEFwv9FRzL1Wy6PU2Nlsrj4LUWkwtpzmho+KGU
5cQdi7CAwm6XS2t7XbxdXEL0zNbaH6ZUtarcsoXtwMsUQSDxXPRVvAPC3jwTwDCoOVKb45ItTzkH
Aa0AaGW8uoOvqpeCkRn/EuCylt89YgIDn6DgpbdKsZl6xNJU4Mt2qFMb8Nqu7qCOBBpW0Sk+3T7k
1+EM1Qdo25mhY9vIJJZWMtKzMi+Uwav0HuyM0bqIjieHBs1rN+vIkP6DOerNNrAWAZcQP+cPL6Hk
g9aZjHV70RDbL3T4hrdmVK3/9bIiPVJemnbsbZ0K+NV44whD+bu6tGcVJhRjST96fkV73y0hf0nc
yO6a+7eR/z4jNLSNcf7r2EGbaiBcpTR5GkSq1rPdMLB4TO1qaLA2zBFsVkpSPN3ezI3FibQIKCQc
/4yui8P6x2bSoKa4kvSyRyEcjLFf/YggcTjfNrJx4omLbPjMKITwoqxKApXfTFQva9nTSwVtYTM0
P6qkX096ZZd7ug/XwSfjVGJKWVT7SPdWvmmOZjqQQd2DLDbT82jGWEjsaD6hCmMKCdlogO946A5x
JEU/p9rYE7/ZWuyfP2B1G9K8U/w87HqvqZjMt2IpdrVeGt8kpRj/w8f709Tq4xV9BgYqaXuPqJOO
txNqrpagRXr7621EAgIGTDQNTzpdwPWOTrY1KPXUe4ltj4eSE+MOAeqnWTOlhzxU/o672HGb1tw5
NVtH80+7q42kvT/79TD0nmLEtBm1KnlB+nkPyr/xyghACOAGziec4as91CRefT2koKMjxH0kyA2P
vqn4zC8Vwb+S3PtuV1f28f4t5f18P6EUy9bF1BBqr6m3KVw5WZv+mNIu9/S4b99iuulnHvnmEJlN
8Ebz7m6kqMC/MISM9DAUHcQky/su26gP1ynLlagWPwVB/8Puy/oxoh+6E0C+s12s3m/Y7QX0EMIs
PuTq3AxmFud6RL0l1rPxQY3aEfhDncKwmzn2MQtm5dDnGmIVqd48REXunHU7dB7igPKCNjbtSQkc
+wS4Sybsbq2zP9d7o7nvUezVb2Q0G8wtMQa9quV2lFPMcI0eDpBHt6VrK1n2UuqUGuykOjqtFiA1
GxlH+KPKc1qQsCMWp14Q3VDhXmul02wm5ZfbR2PLfTB6SFWAmhww6FV0oDSZodSd3HtxaQQPkh2H
X9UZNqi5dvbmJDaPvuie4fqpgq+pzKZMtjP4nQfPmilhnqMxywpQDkFau7bRai+yKfnDIR7DPRbW
rZvNE0fuRk9fTCAtd52Z8Vi3poTsdDCb6mTUyA65xmjM+k5Xa9MQhRZRIAaytC5amVIjz6qdDZ5t
QwgRo9Tn1lTKdtzwRvxDvi+Yx8i1CRJWh6hlxjaaHH3wisiEsmvUZyK6pi0iF7+J7JRZy83eWNXW
MRF6IHw2dvGKY8uogdjYoug3DYrztZf7iWsWTc8KgdGOH95cns1JFHMSYJ5WHjLOMyXvUr/3cieX
X7V4gKQlU83MlfsQOfgx3GsBbX41gL1iKlZINIon/o+YpOxNSUmLWBQv5sh/6Kc5Tdy+S4o9Dtmt
lYFTpUnNMCl6UasPx8wYFNhDS44LckV1jUQhFu+0afwB9aRengupKXfKCZsmiUsI/MnVrma60hk1
LykidXJCJXyohy7/ElWy7cF7rn1q6Aft3IBNe2KQAqwoBeJ39uA/9rLu66QIRzKArNaPchVP5xIh
iSfJzM2Dbg+fbzuvbWsMsAI4EOik1euiloYTmCFwVC2Dxx0t4/lr1UgNYzwmeoPNLO/Y2zopNEpE
EgUQinLX8qQEc66Yke3wAaH+V9xyyKlRTLH+n8zwbFLZY05/LeWZd3k8OxEdvLppk0+J0owfYNgc
/8unAqeDCwGCBIR+uZgpNPu5HGiNKFIb/CWFZnwybSv6mQ5D8WNIkr3m8ebmCXgqmS5Y7DXAV/Fr
fejxI14zTEl8lvwWtYpmkJtvtw/FlqsSzkPk8XAMr/suiVo4Q5iGo8fbaZ/MPCnPENO2F4StjMNt
U5vn7/+bWue7Yaoas5FTfoUXMDrQ7SndQOmeZV9/qtpdRuOt95P9I2sikedwrNzH7CCqUlacPqjl
zMchL7uT06BK2sOScZqYcgrchhL56f41kkPRr8Ymd1pbHhM175gcibljNkJdp6Fpg2Mz1OrzHIKr
cCGS3JMN3cqouGGC0IrGPyQmS4OlUfhSP/P9gPCoSLjkXH636JX0e+tX6eeBuZ9TmkzSRzGbWLul
lNv//oclCwYo+ls8QeshqtA2pLFMaV7YcojoRp85snSwBkoAA7hUyy1qIZt62+bWqQUdgHcRAqPQ
Hy1XLeWG1DFkMnrdEKjTwU8S8yMBUvxapDyTO+d26yoy5gsazEEph/doaSzxM2f0ZToWMiocX2ru
iHSQJWvYi/g27QixZRwH0eX6NaAtSUHerClmpwqA1hy1yi7s6x1HtpUwMrxJf5eQGuzD6hWI61Cr
yh4rVjD1b/Y8FeeuQugG4Zl4PiqtVjwNc058mZn+Tgl946sxngiHC9qctEPX/P5lIlszQTzdCIAQ
XA7HOCC5E7iz1GT3HxAGptlEwLE8rmugilQHqWbR5fHYhuC7pWVT5qZSZp3iXG0f7j6M9NMEowJw
H+D+K09jTC26O0pEjOfPAaRywZAUZymV5/CiKn29VxTacGygIZkGR2dOyAetArBgsCeAUUxn+3qt
2AefCOoXwYKiup2sd/8Ifan5wbRTS98pjW6cT643iFWeI4Qg100HWe5LWwm46HAGJ48VPHsvQV6k
O/H6phWKQzy1KM7B7rG8bTSVamluOSRgK7KnpFWDw5RHe/zlG0dRzOQC+WF+RkVAc2klt7I5z+tu
9IraML9Pat68NGAQvktNjsHb52Pj3SNlpBZK0xFXvR5HSPQmqCXT4dh3FozkUasbB8c34PkeorhW
j3ZlKPdfcuwJSjAqv/Q7V2fEdsYIGUzSDvr0jY/mY2rOz6qWVtmhAzbysyf3idw8K8PsQD2s3ePu
2tpeMcENq40g4H9XEv0jsFUYr6mkeoJBIC2zT0MBP+gxrJBBPZhNO1Y7fmXjRlBDf4cJU1KH0GL5
MSk/xPYE5t9LaqeH0DFspO6AFOhcnJREnaqnsojLD1ZUKsH59qfdOKwiE8JjU8eHsnl19TOhXWja
k8yMj5YdW9mKP1iNadwLS4enlbvOE/ReCFi/sDGaoDTnDRm8Yl16may3ZyMUjINyb++YuoYmYwt1
dVwZX47y0Gove72pEdFsFS8yKPC5c0iFFBxJgI4qWKRnWBqm8ZQNcaYfKABBBZ/7uSTGBNvQjXul
2WNV2NphHKuI65GFYfxy+W3jaTJDKlKyV0MF6Hax3J9Uqd3Tu7q2AveWmGAGzYVs5RppXtfGmKVx
J3sDXHqvndTaj4oFS//t03LtCMDuEqKJ4h45xPo7OmEF7pwKrTc5IAtGR8l+V8U0/lWaUouYvR79
c9vexqqYWRX1ByjNEXUWf/7HLSwq1DrpQeveNBXT/+Denabj5GjhXmB/HVLw7FFdofzMFP0VpCNq
VEQ11Dz3oiLSXnqzC57NXAqf0jioPsapb5zi0FAftNoo775/ACdVQZ3FVxPgjuUK+85SqlzPay+L
/fhkGTMdeEhYnC/3bqTAZ8JjTrCJ0swan5NoxsQELEqVnVnFZyCjw8usWXupmDjKy3InA51oEokB
F2BH6+kTxaxrRx66yjMksz1mqZW69WR8BoilU/3ITxYMa25T5R/5DL9vL3AD3IBtQdBPSEFDXF7l
6kYd6105yZVnSwM471AMimS2VR+ZMu3cvGi7s5YW1pE6vHM0UqX4osG9df/XBJdKfEg/g0d5jRjV
BgpBcyk1PMpzNLp1JHfJwZybeE/o7foiiuhJhGzk1lS/VxcjskCPNZnU0ldTre+MmLXT0Qwm20Eu
VJ+6Yxyo1fx2e4uvn0QybOInau7UEK7UbMtEHyW9KhkHo1nyBtaqsP6upzgpj2NG63fHj19bI/xl
BpkUiWCN6azlxaArlGd4hffORfGgtbP61uGqYVPJd+v0G7ZEXQTyWWTWBen10pZRBY4eREnh2UMc
PppmzNRpnqWP0qwqOy/9tUcj0mY8B340Mk6oh5emItzZwA4XXiFXzdEox/bL3KXNp9uf6vp4YAVq
X2YDxGidszoeslrlfsAMp5dYSn3MC1N6Dgy79+w5kj5ldaPsYCk27JE241h4eZA4XIvLJeHsT50a
lZ5WtzpE/5GWTq7UB6h7AxJI4kNgMNl5vnuRGCN/AD4kAsXVjWd4vMq0xCx5HCwIb9u5u7TAK05+
2TXPSWn6O+f/+tO9U8ewRqGWy7DC8tOlSdhRKqarhvDaj1hrpXMwVePp9qKuXyJaYYJkDNS0CeHc
6nyYObwgrQYqRY4b5RDCMPCphGvlIQ+mn5YSpoFbWrl9ouP87bbh6ztA5EBGS6ZHHZdZ9uXq8kBX
fchXgCFkeT+/OiRGX+NKmfoPYGW1u28BDppXj5kggeFcX7jRGqKCkXNqdlWQeNoUhYeKUvlOWnv9
wf4feZbIbcFpromR0yoBpWWHs5cPYzAeGcmx4wOE5qNz90lkWBaEA4h6gDcklsu9i/whQQupU714
HLPnzA77Q2OF1VuCBOmx563cyceuvxVoB/D0NJWhJ6E6uLQnGUFsIkGkeZkpqQ5SqlpeHka/rpxH
vdDNj/eeDLQWuGZAYihGQImytGbUgLBj7rVn1Y16mKEEOAfGGL62qSztbOTGK04oRKgM1pNLfcWY
XQ+tmjpT2Hp576ePdqwyRJWE7e9WZV4dlsKoPxatJR0FGO1D0pVRzqiJNmmn20veODkgjGEhFoOU
VGFWl0Fy4lDiTzqQD0lxbNs0kV5MeLDqHZdy/SGhugJdSkAmqGbWWWak+nFeGUnvwTak04RSaSOC
gpeewnZQdt6E6zWBn6JYQC2J8RnyseVnBFKhZB1M0Z42B85RlcvhlBCeuLd37jqThTlOzITSyxCD
aavDgvBSrPbI0HrVWEh/DaE9Th9ayoEPSTMEX4G8xRIky8a0J9chfv0y9GRGjXoIo4VkCszGLVen
mZVi1UU5evNQKQ9N2Q0PTAcnp6ZIkg8SXIp3X0GI3XBcTK+D8+TtW9prraRuCPHwYOGUQccQt+e8
afRjxBzNTmh79eEg7gFVzwABt4LEdvXO9floDEzxaGwpNOK9Mljnpo+Se4+8sEL+wRwZYReP+HJB
oZGZNZglzSNP+p9iV7ar9uXdrxtGBGZQoEhxXevSLfWUCrbOyGTQtQirr2Vm1VlwiK0wix6UqTD/
zbrCGV+DpE3yx6TUUnsnUNnYSyj9gAFTGhAp7MpzVkVcJ32ayJ5Dz/DcypJ90NRQ2akzXh1GQZEu
VP6oeGjkXKsvFnA1GDN0ZK+nPfQS6SOzcIrUNC96XUWnyRyC4d7jyFJAsxK9UninP7q63JHflyho
6IqHekP4Ew0f+2MmJ/ZrVqjJX7dv+MYWkiOLT8iBMa8o51qDRKD0bcXrauQZ/akF+cmgzs7bvbGF
aHvRxGIWDiGxNcdNpGc+MYJleEljjl/CSFYOY1FIRxQBs5M1aOn59qquPDGNGPJ+wgSToJxkfHn8
/TacnGFqDA9SbtM5JVqpUHWzS1D/ymz18dNtc9ebyPMNoIOiEKkixY2lOUeutLaNFcNziBhQUaxV
xMeZVqp+/gc7+EN6vqAwYbhY2pGjEVZNJq68Ton7D1lUE0WWRbPzjF1/LAptQA5oVJJr4D6WVvyK
SdeyTE2Pi/dUy1l7lIzSqxRbOsZx9eP2kja+FC+MSXDMuyzGYJbGZN+uIrvoDSFfHR01R0rRtVRz
aPurvUmjDVOosFCWxf/ytKzRbIHf2k5vTpaXSgCKfmealaN/UcowTkcdZamdQGtjG2kEAvWhckJb
cA3b6/rQSgzo4T2TevaF5pdVu4rTpg9mIANPb2tpr1WxsUA2kagOj8H/1ylN6RBBmWZpe2bRDedW
iruzn6JmNvT13Ygi0c0SIwrQcDEitoZ5tmZqlPI0YCpq0fiAoU3rT3DaIMNZFKm84+e3FgbsTsBS
KF9jd3lIoIbI+6kzHU/1YdDppOpzZEXpY6OqOxd5wxALE5R0PJnM/q/igEipAzPue9/LGFHwxsju
jVNbN/U3vQ2kPTm9TWMgHfkLgCWox+WqmC1LsxC9QtgozFJ3I9/u/pKaFDQH+O1fd18zMHSiSsEj
RlK4WtgQBnJIOO57sWqMx7Eoi8faAiIr1ebxtqWrkJEUhpKZJkbphNraynsA5q9Kq1J8z6yL+Adl
feMZ3nXllFfjdGzidn4oAyd8vG1UbNUiXhRGBVchxPuUSdZNujlPTeR2MZpJmnpOLPq3UWzv8cdf
32j8h9ASkQU2Clzs6oNFeKe+N3jF5uyvYpi/A6eGQLWoLXeKqt+3l3R9OjBmi/o8lWwGCVZnPg7s
SuoivHCgVP5JqYz8iYJw+ajNcbgDM7vePWFKoENAPlJXFuv+oy5v9E7bTYNkMGYdzfLJ51+OGRkT
AfftNW0ZAm0PzyObJ1oOS0NloIe136UWE+T69JiGhvGIg9kTMbk+gfRRKZSJyhxZy9rP1zSnxtHO
LFGJSF1kMCHhL3+NqvxktM4bQ2Pfb6/qXTtwefqY82AYGFggMFWmqZbLyqTKjKJqsLxI6V+7uD7G
5QSDPYNv/bMjd+dIb+AnojxdzM6rlQ/BobK0vUEXcR6ufgRx6rugCs5/dcMZEcNlMabqmXDeod6R
VulBpTr5mNUhdJgFRMzHJCwn17f67tPtHdg4q2DERbwgRL/IoJYbECeSbrR+YYmzWrtgYKRHxuph
c6uTPbmzLVN8VMEaIbA9V3ewqEOUcGfLi0HDX2w1MSmh0QLMB1/Z8WQbp5Ub9T7VCOLtymfGZW4h
GsOOFnVS/5Mx7/O/2qrupn8knMOb8OIAl2LzVntHctSaBWJeXjKGyVthDeFrHXfSTjByvRZsIGlI
YMDNgzdz+YVSv5xTI5niZ6h9NaatWJF80MNi2KNd3DBEwC38JAcRyPHqioP+rfqh1uNnIDUylBBS
eoQAUHXvPXBUphk4xQh4OmRQlsuJpIkoPDDi53ZsxhOcCvOh63XlgY5G/R9MiTQCkD3A0asZCC0s
JpjsiuQ5TC0luYym5fcHmgqz9phXfrY3FH79xuBCEKMlIhDzamuWzi6DvJZXOXmG2aIw3bnRyoNU
G9pr0KQg9jLCoLudsrAoSJaINXBi8nIvUSoIk6Qakme2uUZm3plOMQnUzgt9fW+XVlZFVT9RGY9R
2uQZBIQDr68ZHZmWbN2yitKdBe2ZWrnjQqqKOkI/5Fk2/o+089px3GjD9BURYA6npKQOUk92z9gn
xDgxZxZDXf0+NXuwFiU00f8CBmxgbJeqWOELb2jHiy9786PVieHT6q3ivZVvGhYYZOMn6yho19a/
s/ZakjCLoZYExbIkn71wAI+7cxHd3RM8KyrYZsNvQZwaRda8GfXiMuW6FmJp+bCMHuIg7ovox/bd
tQemRNpC30K1lrc3BRZ3Tj60VnGZibGjoJrWYxyL7NnP570PdXdergJSEHjcguKapVkqrqziklny
Q1nmB2jqzyI1nKif4j0a8u37SNFbFR9MWKcKgnC9zcW0Vl5N+fDSSCf97g2DtEITJxMjzI1htsKp
VmoawTKJ5SBLb1f48N6uRMhGzZXbHmjz9fitDmHAqsri0neaxb53xz4qwMmN0USVZ+cI3LmFVRuN
qAR3OgjR6s//E9GNOG6Ufc6ZHlFQ/UDA3TxQXI8f3r6F744ClJmuNe7N4F6vR3FT310EbmeXbF4C
DLrt7HEZp70q452FQx2ZyB7ShUdFePN0WatuUlsxuIAblL2y2JOITMc+SnfeLgvt3lgKMaIwDFQ2
9c0mSRu7KpNyLS9Ttwbm0aja5E8vjgcZrlPQLJFoG97N2nPhn3XI7/5bw0YyIqPydLr0SIK+NJoj
/xV9HXxocj/QQt523X53vA6UG7EzrgJuHfpU1+suhW4IrYyLS0GJ6yeg5u44z5r48+2ve+d0gnOi
/kjlE+zktriaL1qXofpYXFbN/a2wskcfPOdB4nmYFObeR763lagB0fwFGwAeabPwXZpWsunr8pKa
fnPqRKNkI1bAHjuv+d1x1GYlVlVMzk126rJRjcLvykunxeUhRU45TL3MPry9dPe2EXpOatnAPAD4
vf5AXTq32Sja8pK11ofF1jScfnoZTmvy/oyKpB6Mg2qdgzrbsskaJ+i1ebLLiyaL+VAF3npaq3Q5
vT2fe6umfMqVbouKEjbzKes2Hal/lpc6GKpDtZYT4qyW/fN/GIXnhctRdUe2B50X1ErRDSkvACWb
0+wX/dEW4H7+v0bZqqVR/NVbM9HKCwzvLJqngSh1XPf0Ne6tmGrqKs8Y3tBtbcdLmGLaMsqIRGzU
TIXJTYDu9ttzubPPSG8BF/AXrattE3B2as0WTbE+r1XSY/uG88H0ohdW9W1dEmtP3/nuaOrSUe0p
HUTK9a720iyzXVRan4cZvnPo17YbxUZhHYbM1n9//8xcBQShoEmqt9UnSZ0yzumCrM9m548PoIaL
MjRZz9+NMp12njH1u68zZ9VHJR8Bfa0KIJu7p9XntZ5aRz6nOVBvIAVjMV4mf9bbY+HGmX0stLLT
Ix+/172g5HabKJ8VN1AIFDoj22tPlrKxQbGbzzZO6d+dGQ3E3IHx8PZi3o4CywkZVfZKACh4W6wt
+qVnPTHZMBNXnsx4bZ50Y2rfC/ECdKxiATxWlLTHNhbWjLqXiS0wckTz4lOD5fqT0FrjhEr63jt9
+8VUrqwE7H6lgVvmVoKf4rp4ysGvrLzIat3qT1Pr7I/CTvyDsWrGX+5kvRukx/yw8aPTSIOH+tIm
2jEhW69LwfzoY2YydEUgDubK54umDAS9N01TunO+784T9ielVCZKffP6xPltDGFXeYFb2ayHyeKl
EDIxb+gxzDxR013D3HW/vXuzEFugf4uajmXfNHUrETtmP2NHkS3ufNHmUXzkIX63DRllfKhwgB1V
mR2kzfXMAvpyXlXpjJJq4LfdzHy0Yr17eHsuv66J66ONuhqeATyQil6xxS8EflbriYaAejnYw/y1
SK2yRrS76YdvFRC67Em18+awyppxCmPojWKOZG6j+uZ0OrLkROZVHA3Gqv6zgU7zhyADe3vW086b
Qyuo+/JoW+XYh+D6AwfVwawSEcD+Yu/Zur18mQkbQbW6YVVvn2CJEFVje8xk6CyM2zAusP/FRxkf
06GQza5K+50rQ2VKgNCVohL6pZvvE4s6SJ06PUtncfWjQNSsewz0pPMf3HgwjMs0o5x9ngxbBK8o
59XJE7+wogIjM6r7KOPWNZhkR+sia8WAtwqdeJUJAona/M0UntAif7Xi+iUTvTl+GIt4zqN+0Bf9
j8ytqvjJtbtmRloAkf/XeWyC6d0tJSX4R35E4dKgxb659J21l50+6MW5aCvy6HHNTnWQlB8GymjH
t3fhbSDNowlRiYI3SGoCm+u1xOcESZe8L89jYC+wvmR57HtfB0PA7okb+W7rGlD7EDNA/1HPgbi3
OVt+GxR6bMryPMV9Xx2kE5f+YcS64otp5o6+E0/9MlS4PmOwPRGNByCNJzEy8tfTi2k40qFguAoT
jLEOpegs8cMHpOcdREGhuw7Rtg48CDc2EmDhkA9OEs2O7refsGwH5ZAbIvtp9S7itXTqB/dU5Ilh
XdKlQz0Gu4ygfg2y3FwObeKZ/+BDG1dQqp0azn1iaenRHanV/laaJGMnzZLwMpaU1P6DU0/BP9Sb
ujw0+T3BWYpVHx5KFJynnW98c17QVaDnpaCJPLTwXq8XAZJpna9NnZ+nZbTD1dPyQxGUe0jBW0Ad
SC/2K2UZxeal/3o9zNCOsrBsKG89/ijHtTcQTnZq55T3cRVOSWqGmN3gh1Q7CPDQXXwYVpntwGFu
pwq1Fz/oX1AYSgyb35AOTU14CzQfMQbzyZjj4auRpsPXtw/NzX1HWQ2JKYVQJL+BTnw9UxEg64BY
RY8saNweVn9to7yKzQdHT/c6J3cmBDOTlx2konJm3WQ3TWMNWF+4/bktzZ+jU9hIuOAR8/Z81P/k
6pQwH7JOStEwsVWB7Xo+RZW2fiJlf+YoFPaxlRzRQ2xnjnXQumF2nnQqB+5xptTxNy2+Yg2HwdL2
XhH1bba/Am0Thoefxkw3tx6CWkPnuchtV13TfHCyKX9Y8mp+wJbRAbQrvOShXvzyn2J29R2g0c0t
SJaqdPmgGgBqohFxvQArNVS7x5jtHKfi+1TY4mMshlen861nPU/LnVtJnbfNRJXHNy8mWZiym78e
DT3T2NaybDxrTe8+xroF7bzNGzT1s6aKh2id64l8uffl3n14O09onKrPjpYeGOKtRBTaeQ4WRgig
VD0KnU+zVzDdzjTS09RNbfncx03X7dw+t5+VMVU7hIhY4eC2h6XC2W3M4+U8yImopaxnTX+pezyu
ssOgd/7wMsXj2nxs27R4bZpBrqe3d/ftaSVOIGMnbkMUi+LZ9XIrxQ5jXlylQ2Q434sy0J9sXUK7
wt1u5+G+Pa1IqXPVor1MlEqb93oobkazTWLkgEozm7/ZIl8/rkCHdpKZOyuqih2AQqH8QlnbTIge
ltbrJbeouxaOFiHypY+h5sFiOdbNtPZnrKO8+HNPkjiFOpXWaueWvd1GBF4gidnBEAERtrmephCG
PZQNjFW4pJoqhBTuEDWJW2UvEIgQ6ewhDe1xMG4/o0oySG0QlUWrYhtkBigHgrcd5DkppuaQiDkI
Ax1YIHyP1/duGG4fiuCwnrACunGuT+QiUGExoJBmjvuIKMRwtDojeTDaxd7Jfm+vArwyad2xQTmR
ZNvXKwnOza6LtTPOXunE6HQJc4DMsppfCA2zL5Yx1R9mzUh3juSdpeQcIq0KBR9MxRb95aCBtMoR
0GgwD/4j4h/xGi5Z139OG/QT317M280KWonlVHatXHXbK8dTImhl55hnWVFIxyfCSEnzUzSIT51y
F4+StBDio2tU8+/J3Bh7HcQ7cyUzURz5/wtN3BxJLzYLyLt6craVxZe90onHQ2h5qjGE3DmXgHv5
XNc3+686gzKbJDMmxrj+nMY0rrVMluoMBWmqPzbalIswGZxUGqE7osD2nPSTzA+JYQzDE9el7kXm
kNrab2Wd5cm3TkBBPdugB75NA4KEbTS7UkfLbLbrfDiMfiyzoxcordosyKfy1Y1d+q5TGQ41CWrK
LnolrewjFexGcklsLxS2VpzQx6ieCx53/1Qs3fAVFIQWFS5SwdWU/OHb6RQWGcIPWHt7pYGEO4oQ
oT11ImpKpxzDoeirJqpm1zsM7vp3VzjNC61Mr/hk2JlhYTo15R/q0VseA6e0n4bRifND3OonTwvk
cMQmL4dlLschAIKHHG7o9jHVWr21jLzjx/f+p75spz6qgi6Z09ACgetHgxZ4zw7mnVB2xvVSWea8
RkKs2r/9OBGnJ5CTfypv8jhaMiP4UPvjKZtBJSEF34W+MMqv/WiR3/lyklbk8aCGiezSBwuZSRGR
z/puiLzZzzo2rHA0EeSN3dk5+oSMSyjbWl+Bo+G8scaWBOHktIfMSzgmPkpGYRy7SzTjCiKisXFP
1lqiHWnX+sHnGdUiSHBAzescn9q/BP/BT3vtMOoc+rWwQxGYRR1ZeZrmx6IXg3j20bGaIwQU2zac
Chl4j6U5Qip3q9gZH7JEVv3BKpAjOeLakRiPVJniH7a+pP2BjyM4wbUQCz81lbIK0wFFiGiwdW18
EkZSryd9reSwc3vdnC0glnCCKIGiOggRdvMQSeEsLWaPMBMGP6X1BO7gq5kPuR3Onj58e/siuXlb
eU8hWYGRtVGz4S65PltB2hrmbAv7rFG1PDq5+F7W1Z4S+00kDDUGgh81ZNowaBNtYtDEXXOdb+Jz
H2foNlqUZpJI2nJgSrL0P+ur38SRb08937rVivqTVrd6uhMg3ryv6ldgtsoPACJ2w+Nv/MbSaF76
58X26XAnOj2/oB9enDbHrTzAZfLtpb39jgS4qEYauCFRWbuxMpnFiISsQLvNGFAI9ZIl+yut46A9
UGjvPr892O13BOSsqgD0m5XgzOZC1rux01MqOOfJrIvIg152WOpmD099Mwpwd6XwqhxawDdvyY3U
kp0k4cI4D02O46XdJUMKmD+ug51vdbN2iCCQCcLl9RiRPOF6W1pNOcVx1ThnDTMuNyrtInmdJqv/
Z3SWbAf8fmcs8Mw8ZAqKhfKE+vP/dM5Xp5nSKfMtLHuGTkYIog3u05qXpnHAyXNXi+XXp7h6zoBI
UepA249olnBhcxq0WdWNKkFJMWknQUlxCuJQLyoxfwziFMvTNa+CL0BMsuzR7Exq3o70q+nZqZxp
PPR4VrgvTULM9iyxhsx2Vv4mduLX0e/DaEBlrSzM9Wr4fVL0PPzwKCgGH3FqSl/6Xl9A9mkNBZ/F
a1+qHrbWTrJ8czhV3s8GVngkEDZbrbSF3lmCg5d7XpfUe6j6oJx/JEtXeg+ijafmSC4v39tTh1JB
3kZBENjV7WbuiiwecpE03LNTEZ8K28NUbJD+vHMP3MRq4GropLKz0KaAuLRZUWHXqT/F+XquaiM+
ZnDvw3ye/g7aIvjmWStiBk1sf07qea9XeHtalW4rpWP2Nr/gV2npPxvbyosCnm6rnafRds/DOOfP
AFffXXukUgNtFjQxwkIg9DbRmXAyvzfiHKQ+fi/sY2d89UQXf5DBrhXP7d7EwBHLbEgBin2zRYIG
lRjG2usCEsGi/CKE5z+k9eifOn8eDt6ox/+4xZ4uxe3G/OVuwYejl6Y0w67PgxjHrF3pEAFgTq0P
ZEsl5miz4ZUHf1i19SHV+ip4746hukpTHKyHSu7ZOddj1jQratuZg7NjGO33US7eo5X1VQT8Bm9m
NynLx64oiz/bejR2go87e4ahaQMpnXlEBDebtepmCrGTHZzjIjaPeENbx6BYrP9lFDpqVPtYUYjX
1xOEkJUN+uAE54rCdThrsR0O6NLsLOPtxY6dHq8VvSZVFfc3vbRFn8YCFebgvJhxEyE45R/6du4v
bkON/J3PL1+MAUhPqI7yj5td4rVLMEkXSO9Q5caf1Bbbl7qu0n/fHuXmJmEUlFq5mkGlgk5WcdZ/
DrSXNs0oA7X/qYHLnx5OHh8tOdTzz3JN/SHSPOLfk42uCJqHmlH9fHv4e3uDe5ZjoCIprpbr4de2
EXojkoCHMs6iocKsRJdi2XmAboJFJsmVAreDMaAhq1/xn0mWaytndEr8c4k+hn1wU28AO1fIVISi
1IM8zHDF+tNqx07Sq4TpCEqgmPdQNnd+BagUm9CNqjtKHJsjSAwOWZE06zyIyXeOpljqj0KXqx6m
9hxcrEGkQVjmppQHFMJT87tdpVgRv3vBlTQvzVJKQnhrbvoshtZwO4ghOAdrVh/tOEZZLKjHnVHu
3HBcbURZFL2gpG3r1Frsza3Z+xxGf6pDPMx/b2IjCw2r+d1Yvfc/9PTggL9zZao24zZQXbPYzFfU
ROHITfoH6BzJIyDd8YPVY6bm2fEeUfPOJaBK/cSqqvkMufF6O7VFklJ2y+PzhPEdUgSQk/I5C0Kv
d+VOAe/XSl1HdoCCCYxhhuA5Cbz1eqxk0VEVwa3zMiy+HA4Fb6aSu8EPNUyK2vq8eEVcnlyEbf+d
GuQIPrpB6mehNqCVWqbmNEWpha7/YTLmdvre1MXQveqyINJOUcitwrr1V++gJ0HifGxZ3uWj0eBU
/yBtb/lJWOdUD9VUi/wwIf6hX0Q1+s2hWGNadAue4uIgXEwnHqupQ8famgdMIcyJsxxOXT9+mEct
sSPDk7kRFoFI8k+2qD1wMU7vZg8t7YwlMmBijIcJzKR/KKvYso/zsNR/lR4a/g8y6a2JQ2pPTRRo
hvNjwmW6DudgtLuDDhMF5J3W5N3jarmyCbvATQRK8upyNgq5rM9z7SHL67VEZjt7/PbmJPsEwKTy
I0VR2NRWp14XQNGhVvmJfpm9yYzcobQo8hgor+fozXxSwJwXmth7hu53YpZfxEnuTbILoA/Xe4Jg
F5Boy+mCcr0e0d6Ya1qTevEiRCaOhW/JT0Zc+MlOPH3nrgbHQNMF2oyqmW22fTEjjjmno3bW+yDr
X3UcTdiEs6lVO1H07coC2eLiIK93VEN4s7JQ/+bU6Kfkkvpx96Xqpjg7OPO4lo9jH/tFGpr0LMfQ
qf3O+zz5kAV3SqF3ZkraCw0JWXHaW1sqFq6T3uR1CexDIfLXZtXto9VM7k4V8t4oMDaVdLm6TLZ8
p6Vw8VvlKJ/n1U6OWbpkkW0P726qoL1B7k49htiLLsQmYgmCjoRlgNQ4TH09h6ZXykd0dpYk0rp6
z07udmfyhDMfRE6hkIG5u96ZODDac9dUyWVIFnGZsGk6TAt7sqys9IkCVPMDd609R9nbdYQrhiYl
bXPipBtZgF4uQdlMfnIxyCejYOwTArPu3Whcxb9GRpHKltL02WJ+CzoM/ZS6ySXrE+PJrvzht4De
RpiaM2XXtx/pO8tIREYzGYI5xYqtcCOF5wSkkZVc7EJGjTv+hTYK/izN+ORSxTr42s6Bu33QmBtN
G8CfSrpkq9GX+aWRxnGRXoLZ15MwKbMyoktovwYdYfTbc7sNDXjK6BorayYqFttdnxSNJjvsby/O
6NFCkcsPFKX+jl19CmFh7Tkj/YKTXr+fVL6wVgNGTV5Oa+N6Ry4eskhtH2vn2e+MPBIqbT67zpTo
PBaZpv8eFxM3JxrfaRElwJWQjAZU1jxMSELp4ZCWhv1gFI4zHkd6Lr8jT0xjYpzNBhWnZvS1yLXX
pv377UW680GUiBO/l64T+e/mqnVRW/esoXMRlUdZng773zngqefMLHfi79urlooRXAVuczSqKM5c
L88a8DxOQeGeRyALkCDpK30hSFjmKNV86yNWDuK8VJ37qbPT4a+3J3nn3CLnC1YCyedfhavrsX27
KtxlRmiA3Dc75aOrh1T9gp39dmcpEQxhw9HqAVWzBRZJ+ptTB0P6nGWe+1KtOk0LGNjzD+gm8ff3
z4hVhLhIMqPwltcz6pbSJChwPSpOa31M6np4bi1/70a/t24IXSCEzBBUYTZbusuXuquX1D+3gl5N
CwiBcMPeC2/unFNKsjTi8YVTCn6buQwW2K8BpXscZuY/tE5+XloltEjuEFodYprvXzn2IRcD1yx5
2ubJT/M2d2Qy+WeMe/1H0eTWsdWcPYTDvb2ASAjsKfr+6KxsRmkns0Ibs6Np4HjLbytdIp+EN5yR
hfj37fncYqxAWKEEBYr5F6di68IZVHPiNprpn208LtoQ8Z+6PAS+GJ9qxxPJweqL+UczkWeGBP55
AwhtHLJId5HHOr79W+7tF34G7n4q/wWTe70r58avx1JI/5xqmkG2l6yR7Tb+49uj3Ftb3n26MVQ/
A+QTrkcZ+tSDb+My4SmfQs2dx4cyrkXoyXkv/7q3NYGGk8MqtQE6/9dD5bG1tK1FYwJMZP9b5evj
2Zxs8R1hSzP0GzP4/PbU7jzHyk2VtMEmuuHMXY8nzHV2yrINcBMZ5awoGN1jIw2QFGkzfqU5W0Wp
aN8twK/kGsidlQoBHZItQi4bjMZYFiWO4ufIG8VCe5mbqjn6bpf8D/eWaoLTqiChQXv4eoIzzMw4
jTl9cqJdmhijFw2y3XOgu7cP6cEAmMVHRJU+r0fpsiSdnZ59aCzD/KzVRXqEhr8XDd7bHErUTp07
eFPbVkiC7m3SVgu348Run+ts+pSlTf2yeHr9mCR1+8/bm+PevicvVqIXAXW6rehba3YBuS8HPSe4
elwTw/m26ggjuqltnd4e6td32AQzVI9ANP7qATLF6xVMfSSUYqkHZ8tZMIrj55SfRDBaRijlbI9R
5Xmi+tD3jZGGvmahk2h2ndTCpNHyT6j7Wa/j5NbG81oU5bfAycvXxHbWHy0SLD/quFk/wVpJfs/t
MdejZtC+Uwo1T1WcAzoYgrl9mOPOWR7tsS2rY4sXNLr7RSm9I2fB+GGX/qgfBj8fcdzJKmprRlHZ
O/i/X6S37RIorA89D6QYuV+vl8BLYG6KmHTGLFM/6MKyXHQR5r0F4BexDIcqEy3LJfnpm6Vr/ZFi
g+4frMaxIVFmgB3OOpqwNW8YQI0vczm7XYSRWfIIL6PF/KivZXuKhyGPn2p9HNJPdqmV/779GW93
jGLRQFMEmkV4v9W26eEqdwNNoktrudm3ObPj0C+kvOC3NO5cynfCO5QnYHap+rsSH7heLTP1alDQ
XMqLWUnADGZiICg5L499szZF2Gaz/ySWdToaZhO/v15gUVjmggbTTMlxy77S0ceSLVXss9/AdAly
hAcIsN8fpxCf0L4BHEUYC9LueopF4UBMWmCaL8UiqcFRawaLYYqxOuR11hK4ivL9rWRiCASykHgC
j3rTNPK8qpf1ksBkHCguuUOdPeRNp4VLi8XZ25vl9joDoc01BtAB1La+Je/oeLNXOu7Nl5xmEWD/
dTiC0RRPfrNYh6Yol50DdntJA3gFmK0zKuaFW2BUksR2MKxqOctlOqaUVQ/Yue2FJHdmRa8BATq6
wtR5th+tMVa9WJu0vDhFtuLQaT+sJQW6pYpPmr94O8HlvdGA0SkBUq4NpImut8hMnNwEZgM2wyjE
odP7/GTWBgLwRveHWzn96e1P9osue31HoQYNpQTKrqoWbBUti4Vkq8vm6mJZo5k/UJoAWaVB4Bse
Y9uv8ks5NE37vNjwFsJFQj84zKsT2FGq5/ZPPJh9/zjrzVAeXdmDLPL6tf8ww8MAfVzk85+NbjU9
ddMq86iEVkv150qg0B/8WQw/7ZZqMWoEwvvmGLxMh2ppguy3FFCM/EQQs/YHODGFfjQL5LyOjZaI
L6J3jS7s5tXsw2rhdoqsbpF/J2z0KZTT6H9yQa3iMGl20zdh2/CdHVK3/MFt4AkfdpaPr7FZPbI0
sg4idWXkunnkFi01pY3b9oUORhoZlpwOVVPJ49uj3LuEFTBXdZepC2ylzAygLa1wuvqSaI7zzdQW
/zWe4+bHaGfvZqXTIaDpyl/U+YhJ1JH7T/fJDBYupU7UFz0xnRB9g/zojPqe5MvdCRES0F+lJ3Ej
25d5IiiBadaXFZn8E1Kd2bEGUXiqxG5CcW8oCK6KhIB0DlnF9YQ0zc1Qf+rrS5rF8kHDUwSB2K54
aCFh7HymO9cRSajqVylsOnCa66HSOqi0VLPqCyKt4tS7fnyyKQLvbLm7E/rPKJsmKPXmJm+qpb5o
6J3/KWYgNMPkGQ+LueY79+u9oajrKYAt1Z0bt5Qhqwcd9W82wzB+wTcS/74xSaNlmfYMmu4t3X/D
jE1QXyzFDMSQMCNJzOIMDiGLykALnt8+R3dHYV/DvyT1uyEqJFaqdxoe8RcLo+yQXFOPXC3zH94/
CgMAfqMNhrDRJo7ppil3J9NqLmXpxkcNf6JjP9Z77pR3vg2MFqZBrELxf9u1pGSQZl1t1JeKVlNI
Q3x+rPz+Sxdr5bsbDEjIAFoFt0iHn5Ros60N6kOj8Dms9TJlNEiN5CkphL/zce5P6P8Ns9kCceqP
vjPo9WVyy7+N3DMfSQLmEO2uPYfIeyOBh6DqBcvTQlz2ekJoHTb9KrT6kovMP0FRascotxLnExDD
3N95z+8MBgGSJI+bjh2+tTkD9pXlZe+2F9Mvp4csQ0alabvy97bz9iTCVGiweYzo2CNqpR4jdp/a
/v+5u70hCfKgS7uLkuJAbXgxPo7j6p67tTAis8qcS+n39l4AcWdQpe2ttFFNyuybeKVpOi/xp7G7
YAusTafRTWJxSIdg+vr2qboFJOCjRqVGwad/lcSuJ1eSFZn96tZkHsunZegQ29R/Fm0DlTJ/zhsr
C5N1/Ypl9+vb4965M1R1TKGR0EqA7HM9rj9o65LHQ3OhalV971aRfcJ3pz7ujKIuhetvRxwBfgYZ
OYWR20IdMlfOZcqJvmRrNppfzFq6SdTaXPTUFuu2f/D1OBef59ZK7RfhAA8MR3tKxijgrVkueBjn
6QdT0sR4HitzCV7qKZn6z4kpsuZFxkiRhXKR6YA6v5hegQN2fwVBnifPjS2T6uxSpPUeLIGHPPah
TksYk/DJj0EHABO4HhSosw4S24j0eSAtmoUe/5HOduWGur8m/3jTgleS0U5N93X2WvnZdKpyOsnS
1r6UlKowmx3y7N+ga9Pp4Ma5+cNoxzk99N7sip088vbEsZRgkDAwUljKbRdFQ56XznDZXNYS2rgn
3DESDtyGorCbncN9uzmuh9qcuLSU/ZjZWXNJLa84YnQ+Hjvove8+YoxCUVuhuXiFt5WUblkQTAw6
cvA40R6M3LKiFneY/2EUqtq8XHCa8bR0rze6sEWaYfTWcUms0nucrHRpUZZY3Xxn0dT/aLvVufbU
o0JCSjZ8PdDCVoudnq0eF50R9f4yHLplxg3e1nrxhDuxNHZO170dwQ2smLuUlmkSXI84+GU2jSS9
Fzsd/b8dL+9erWZs9NChFbGzjL/6nTfTA22Kyw6h4A3r0wvSwtLGvkMvoHOw73OKof28+G26nkif
+h/CiEX7zV9RmqIi5Rr1YRjtdXlwYj/73mVVq4fwkPX64NddHkAQcCXyxbJPfy+hXwSR3/H2RpAz
TIvmauBMUTHKcv7m2lPpheM0Ov4plfAKQjHWa/CFi7tYH2zkWs0oEckIoZia2BrafubYD2Pi9iJs
uETFAYdmqUVJa3hriNWf2RxqDMgSP/SpUIgn3VtkcTDrNC/e/fRDoIR1iNASmDfaENffh0VQjkWS
75Nl7ZEipXYsgrwIeej2RBDubD66/goIQ7JLI34TozdwcNyxtbtLv+LxUQ4TqtCDNdGZkvqDLJP3
g+tRXEBaHuUtZfm7lRTzEjOld7h0Fyeviz8lwmIibJO2p3GtZdoeFvnOfcTUlDI0Qkyqg3i9kBnK
QW6bMZquyyGCOJZHXhobO2We2ziDOXmAY8GWKuzEpooVUGjpC0Lpy0Kz5gubtHktRDcfuKWKcLYS
+dKnQfnP2y/knTOs8mwPoMav4sjmHbZmWRhZxqBOuZjhpJeCM+D/bVezPPwPI7ENiWfYJMi1XC9i
HXRL3Ai/uyTjChwPHYvO+ZhVGCQd7YynZWfz3/tmBBh8L/TQKZZvAijqVXmuo+VzkfocHy1MkD4a
gdwziLz3zWhAKaduxT/bdhqC3M5jp2r7S9Dp0vnLgZo2h+WQ4Raat34TXLD6tv2jRgS2B6K4jdwA
GBI/sfshA5GFX69nYUgcZ2evv0zmVP9R8D4vSajBM9RCLWmMIkzrYUTYKM8LGVqJp/VhVlipu/Ps
3NtAEB2ICGhPKVGC65/Rm0aTTkPZXxyjsU9tbzef49nuPjoy65/e3kH3PikNFlI/6hvKTeh6qDFD
bB4bmP7SFcEUPyROarqnJUaB4Pj2QPduM4waFTJB0Yq3fcxeGIiLOw5fFfLmc1JqI7iQbuqeA3OV
ry5wyx3wzZ0B0UGjPatOv2roX8/M1aSEHDN0l9ybAPlY2Z9BWhehnxQZGOU90NmdT8YlTSWZJjvz
29aTnTiZgVzwLjSa1X1Oi04cs2HwPwt72Qsa73wy9R7Q7FOimyAkryfW5phwmTPXC8hBgM2FXoZL
Pdnv/16II/L8gLogyNr236oyM2b6irw+vOJfqXVIOkBZY35w5sX9DVm2PXr7bU+F2tf/G3DbfZZg
IlBscrvL2BglsUj6uSnLrxIwN4jqF7Bb/3aBs9OBvreUpDJkMnQdCMI3r7nIapbQ85ik1Iw+WlcZ
VBHSSsb7SyBcJgroBiKISsj25jSsOKtH8p9LH0BLjdtRC+POqKN57fbqvHeuT4YCIwg/Cz7F1lxK
y1atj5eqv4jWopfu6/N6CeIie6ratXhec3M8Vnq8BwG5NyqZJ7UK4DNQwzab0osdL86XdLjUq5c8
imIwTok9jydh2uJiT0P36M7VXsRyf1A6OPT9UPTclnvmqkgCu4z7S02H46nv5BSaIraVsl1/yGre
3bLZ7Rzdml6zruiaA6jh1qRKsnkkjNXKgZg1w2WSXdefYq1on3yW+jN64yB33WaoEaAo60OvWwWY
at8tLhCS8GLLHPjmb1+rd+4dwBMGLA/4iQqmeX0Z5AncEZ5sfkztAtTolsMIyDhKsIzdgdXeWWw0
/RC7gKUG13n7NsaTLPsZwbvLPMzlz8zSkz+wYmyfYennnwJL6wlCmuTh7endOaD0zeiwIs7M2dlK
4tjdRKRhN+NFs2XxQda19wyfvN4Z5VeefZ0IUUZAclZVbFDt3c7NDGaMOG1W0e3a/lgtRok4fu8i
1oDzKF6sOaz1Uh7KIhufaVCuh2os14NZ1uI0VgK1MERYq/d9WYjl+CeoBrNqZVPO3IT/g3RnNx89
cdZ9KitW3NZPuQzSszPLd7IP1VAAz8nWldMwf9sMlbUZANU+W87IQmqhGRhJyL/tnt71LX+N8n84
+7LmuHE0278y0e/sy32ZmO4HLrmndku2XhiyLQMgQRIgAG6//h66e+6UUg5rfCuiosohp5Aktm85
y8qWRwiA9wxZt7dLlcPG2osmOR1tj9sZDex+g9Bn/iDiv0QyYJhVGA+sFRxEaE5elhZBUah1z9hy
9BSqwCeeCNpvx36OcBaiTQCUu6NUtxN+6zVFCLvSF2apcIAZzmCgVYEW3veQV0t723p0oU2qmQ6/
1ODzeoXnt9EJjq1OV9QgafSFInb0h9Yy6/fHE4A9hj44LEsuSyjop8aOmIP52E4hKv/gYhB8BwNU
VuPxDxb+T+udvyz8dTDsaUD3cC1h5V8q4SaohPq2rryjCB3wxVAh6yEfPEOHBOsAff4QunGKV7sK
RTM35Q7qwxtYgtkyc9yqMzlchILvCpeR/jQ2ImTXxK6HOvdlSyGbapFlm8zzEKW1Y5lH7Y6yRtrF
w95NGy1ir1BM9/Xj4CyWzP3AaGfjUciVYOy56j542IujEm0uG/o5sCBatb6A2r9oDogyRIkZ9lSn
YYghJWGMTnU0fVGLaz6InX4x0tpVgdweKjhoeaw//0t1u9Gg3seNq04oHUncwPazL3u0ioiV/35L
RfhFF9MHLvxacUDNDVzDi6soBKO3Erz2j14CcRfweSqdL5ZNMu6Wwe3gseZbF/R/6PKyLhpIWq8w
ag+Ph0zw7eONBhoplnC9IzIwJ0x9oCO3C1h/TeqrD0k5FzfAz8HQIQDRHkwOFEnXV/CXdxl4SiV1
tfhHSIZ5OJXpkoNI3X/QOLpIFjDK6rGBGwD7DpnQ5SOBr+/KiEX+cYY05t4fKLn3uB+fA+YsO9j/
jh/wz341HgCdK5kPWxyL8e1TMZ5MUPmAaAJjZZgCttQdnJBVe88Q4A3a/iPBvovg+ufzxWi4wEEE
NSsQ+t6OV+pEddCJCo74RvQLlN7GjUC7at+BqJh2UOe5Qn9+2Sgo139wjV2GS/8aGvYsP2lHgF5e
TKDq3BgkV3gISov1KbYl3epyelVQ6tqPjDan3glYLpCSbesyaeFymcDvYcZ7//1eebcpV6mwtd+d
IPmE+/zFqtUtaNg9aoigS/Nwg8LDlJXgneSW6D5qEV+UEX4+8qr0BtGnVazrMqkeVGJ3iyTBsUfE
lja8s3PWdG3ejJ29c3tzNAYDz7qB+x/tyAdVml/MNdqf4OwAKwMGwKW9ZgPeCw+0Cx/Kbgkzydxh
iy2EFxtUGkJAghbgsUN2qTbzB+feJTp7ffA3Q18sMyN6FVqShsdeyrHQzgzJkdoOrn1XRJsFCPus
xLQfhrE1mZKGbH3yh0Crn18BZ/yquQXe8zsirg+2by3iKjyyqgk30nFMRpX8UOtzvSzenrxofoGs
jtsEYgno9l1sKAT0HTRO7aN0winaDH2JIoOWsEEsBkbtLo0g8ClSVzHn2ldymPJBo3OW9UnU6GwJ
YXT2QS77ftpBoEJPBAriyGbdS0YrdyH9qblnHxUVxwVX63TwVHRG/Azf7ii4qqCX8UGs9f5sRiEC
63x9zwBeXF4/wFjPEOf08RKagBeWTZ0URobTByfI+92EIxIB6gq3RI/isi691FyitVd6x9kEY2aE
GfYKWN685SXZdABEQ+d+ES/QqUJBng4fKdT94iHX+3XFM3kIKy/zaTkvKF2xxj92ThdA8yhhpwiA
hg+2zi9HQSMc5w5S6PgSH9g6QdNza/SPiLvtA956/VCROvrAEeknrudi2aJBhwgI9xxK1JeVRQE3
YUjqiehodwkfjpLVDoEEmgSsDZ6MQrVXriVUcIZwoybnuQqTKfVpS17jJarKGyWEsXFyVX4Ncl6k
oHFAM2hwda/tDEexnQUaoR2kTV9GDxQY4DmDEDD7zOwYmncyCCQwpFbd2NGNdLgaUzaj8JRBKaP6
Znt0cPd+ZDQEC6wunP5QSBYHA859HFB4fz/Tg4uzKaCA102k8o+TjNsrCX1zcKmj+svvb5n3ERlu
MHRs0EiB4gc24ttzAaVUX0B2wD+2pJzum3rR9yTWoMsP0ivQeB42vdUM+e8H/cXWh+fDii9FZoXj
/WJQ3yWRchd45wpHi50bNhbMDD1vh7jCh49cwoo+iauMall/JAHxi3WLziguVHTEUJO8vN1d3jGY
8sDxD9ZkQw7lsCCvTfORYOyvR8F9BgFnFPcvDxpbY50Cix4dp2HmBTpT/gH+ax+VqH9y1i52B4pJ
iG1Rdl+ZZhcZAnN6WCJQMMAqSAzCFcYCHnN04M409Wojw6r+stS2dzONNrtPMLUvuOtoPvRqeIGE
9nzz+1n9xVJaU2XU5lGcR135Ml+WHNZvyoJxJSCrB3RFzqqGl1AMEik15XSVWF61+f2Q72Mk1LNW
VidYF6A0XQYuhBARgKINHbTWKs/aJH7BRl/tWn+yPzjV308pZhPpEWYTFVEoLr3dKMwERCIWtI4c
iIcwnU0k3LyJwsr9ILR//0yYzhB4GFCbcEG+K9fF5YTmmLKOVj9NXxrk+nUayd79VI7JR7qi7zfi
unRwUaydKxSSLjYienR2mywxxiqrNspsPvht2tRxJ3MAoahKbb9nKoNoz+xBUL9y/9B8CodcAOwb
EkH8F+j9yyAg6ZZFEaclJ9hNx6lART2fJvn5T1cJBoFWK5JodMtQCH07dZQ1WvuQmDxFSoRp40f6
AXTQJWsNDT9o4vxq8gC++AlOxOF9SUtxHMxZB++CU9c17q6H1cNG6iY4dJQ4H2y3Xw4FN19ETzBy
QBr49qk8EBiREmnQ3U172zNf7FBK/rREXH5QSH2/8iFXA2T06hoCYNLlFSESXVGiEnLSyrbO2h6a
F4f6bf77SXp/euCuA/wMWkc/RXouJsmUbKqhJ9qcoiZebWZN+7nXSn4VSaCuJkX0jYRC4AfT9f7R
1lsWx9UqSQWFsYt2ezPDJawOGeCKMbBMYAzhf8Gyi77+/tl+MQwol9heiPDxkJcdsAk8B9zcWsB0
TqGvwX12ZXAlb/98FKAFcR9gHyHOX9/wXyoPFCFOVUqgY0pudCYAxcx443xEoni37BA8IygCjn1V
Qwds8+0o0JBdCT2WOrn1UGY8xN1JHF5DmONPkcs/TSCAjl6LXyt3//JwAA6uFzUAeUc9aH3vLYF4
HoT3h8COn6MgXPcRq2MFvKNRI/cdZmT8UGEjbLxvFyjDLizUH0Sy75YAwCNAZsFHAwpXCAvW1/qX
yVEIaHAOQatFT06XD4KSPFk+VEB6PzlIpFF3wj/obQGv+naUFoIoySxBtYJslOcUbAnrbdIk3pi7
Am4hv19vvxoMnTP0ciAEuEKY3w4W+vBUUF6ZHNm40HDfxu6ESmrbzGXqgpn7wSH+rgK1Om2utwSK
QrgvLu9fYS2imwFmOAa+DNOQqzrtAlpYU/OZzu1Hwoq/Gg2Ge8igsGfRbb3YS9NgQXKbLOURSBb3
eRITzDxrYe01MjuSBiT4w/Y1VuHKrUdtG/UPtDQuEx3bGDuxAOE8eUA05ZL3ujBBOyvoMWvRbhFP
/qEc3zri6t8FoBZYCKimX1QEGCeBHuGzDb/NIXiF6od106MOfP/7RfJ+3a97CrxlnLMgQ/2stv1l
3XOwbR20ouQJik7uQyJK+QR6kdz9/4yC0AwnxUqnuHiWFiQkaF4BYpCAbV/AlRoFOjl+pJn27opC
fRiTs9ZPVsHNy4oc7MHghRBqc0raJbqubSaLAT4GB6+C0VMdjnPBhfOHAEtME7JANMcRvUBRAsyH
t7uM+31gQSfanCBW12ycrq5yuzcQjAZzIP/9W1yjvTfpxMVQF0e7CdDy6tETPrlNvNx7YeXnM13R
347Hcsan+iaZKd/XVj0Wvx/5fSaDTbb2dJASIjdDDfLtU0LqL4B2t2tO06DovqZA1/kh73IT13D3
KaH9Pagl7VQZbaWyBgiegw+kwPcFZjLlsWo++ELvzzYEjOhmodvkgM5wKZOJlyCWfjLjyYnhpgLs
pnUdsbgtJkhYfxDv/2JVAecHCPLaz107428fHSKq0tM+nU6DqvgWXMkw5XoYU2fqOXyuurkYJPU+
2DC/HBTu7StTHQbul9QC9BZGbkF05wRzzPZAABPb1MIfTij0y5sI0uVfq7j6qA/zrjDmAvYAOWTc
Gaj7vQMCIZEhTd/VwymkdlNdV7INUoiWvZarydcCzfOMQ887NQAMOdshiD4Uef3FrCK4XJ0bILO1
1tXfvuqgY4MSmozQnSvNZopmlsuBIMsxZNp/sKLXfXmxmVDUXNWoopWSfEkiGhLUFqbZG2E8RVSb
tqSPgpQYxm+delW38aqpfGnxlEtqHJdaOdc+5PyXQaLCVPYVCf61u//Pt+k/yWt386+x1T//C3/+
1om5h4yCvvjjP8/sW9+p7of+r/Vj/++vvf3QP6/Fa3uv+9dXfX4Rl3/zzQfx+/89fv6iX978oWjR
aJ5vzWs/370qw/XPQfBN17/5v/3hf7z+/C0Ps3j9x9++dabV628jrGv/9u8f7b//428oW/1lctbf
/+8fXr00+Nxx7sm8KP3y/kOvL0r/42+x/XesSYgIoI+9wqrW02d8XX8SJn/HakFyhQMfgcdPQD0k
cjX9x998Dz9aTWrwmf/+kerM+iMv+TsiFFRmkFUE6DgC5/PfD/9mmv5n2v6jNc1NB0iVwqeBYHuz
lv6FQlwrKhhv5VVdXjwzNDLASvDpTvV9O6URW5aCldzalsZ1dzA5C1pERL51NUHUAK5n/biPIhYU
Kxl9Bz9ScRz7gX/nwrWuOVFslQW8D6kDszjhWxJMcunsNXdX4/LQ6DPgov0PMH+Ba6shwJwHLfdf
h4ErGO8NKNYZ0/gPNZBTIpsURdyPmKXfNpP3KGGtZacdnAtvoqltYXOBjq9Ok7L1PxM/Kb85QKAf
KjS0RcqUX0v8Qqu8bhvHSVUYLBTwY3CPO7KzHRVvDOdXUUdhqNvpwH0SrPJfAVUmWzXSdmO7Tbd3
p2TayynqOTSM7apYVBTeNjTy0oS5S9E3kXqi2Pf7AFXdz3E4/hgSAVw+G7jYQSXZ1xDTJOAEIAKj
D0HU8oPdeWiI6FF+U00TgkgDbSBvotegUUZZ4s8uy8nSQv9Cf2W9W0EnTSw5FiA4N16F0ikMFH0V
VhsTVSfbm+cU9LQC0f+QQoPhSVvflGyu43iyUhlw82yBjplDLTxMY4FeixnJs7Lq4IotZ8ffkT58
HbW2M1k5d3MpnkVUfRa6jDLLbWgaNrDmAFN6PVqc1G2jKpvisFhgOQE0EOwllqj/OiYCJTj0bRNk
HKtx1RfGVJQufWxtkZbApsDri2Dpshq3G5zz9D2kKeZHH8yEOgkKpBUpguFd2Hh4i2Ph2/OOhyC+
gYB3QEvSP7Qt+T6OUO+sEpbB1TTIGvnsVBWEA+qt4rF1kpWG0uA8ipR2S5vx+BWU8ZR5/a1BI2gH
fuKLEUnmQFsyDVUSpHbT+BCfK5PUNPOuHulndC8faRAynkoLyzClTbx6cRXhCsOvYDy2ByIKYFns
L7OzqbKKMZyjdOqjZc7qpXK/CaCWaGqVyZw2UBljw62lQ9iqjN62cpXZJ3C4QuVYpT78FfKO9wb2
1E5fVC7HgsDxTLdAescPyuasWAY3SkO/vltcisBMDXhhkLj+xqkdogwL4qMtK+uY9K7ZWEEZEViC
Mu84BuaOhR6gK7MXF0AfD5sKIb6bwtRtKFovOI+9fx+O7vwZUmbTdhqnPUvaNJg7tSmDUO6Dkumr
GNqqN4tqykdDvOZJB3cBnctt1OtqS3iY3A8csCtAPSKAv2LW3wj8BLIBo9x7Plz/UqtZQytr6D8t
4ZRWg2ly325buM87HFRDYQ595Tg/4AFN9pVdZsaOzG4tbV3b1J7yTlORORqY4VTX1S1ib3Fw/Q4e
B2PivVhR1aJRPUFvxDm5SGR2tWruRhQKMhkl876Ept0ZZlBkE5Rix0Goy6KpPwcdT0haaftT2xsr
rRqpXgJYkFU8yHitZYr4OHc9ky0muertWe+CIdpZZZnLhFzVs0WwS1pII9UiSSd+jWDth7JoB+i7
XLD6A5w2sU6JPX6q5snOhMxx5Mx7fNPpPCbdE9M8n1hcXfNKfiEeHqfph4Ma2T0aTnCuGty8EkPG
2+lA53jfmrbg/LTAuwsqCFd8ng4KjSmP0McZrMpUNmN5NTtTxir6zCaSZFD1gjIsF4+sGnIv5Acd
tq8W/PKqFBSx+pxMy7Ljs9wy8N9AKKzxre0vIaSejmDUVncetEGhNo7tHmkrc/oq16jJwR/JgeFI
66Jm3MF1CGwDXnfbcjFe3qx0FexWrPgmBbu8OWu413UWy2e0zrIIvLSt5Tv5GNfQ/wXbCRKy7a7h
QZtpW6T2MtGdbT9YUCXbOZCpxmnADl6/QC0IGKhW12Yrm75N1Rx8tpl5Ctt6O0dc5CEkLjBhHKef
TXPLr9nRaoEQg9L+l1qqL7OlZaZwtuQ8IFdV7MICFx2vzGMo4I8juYO70bwzPkgbS0SOXV0XlPZt
RtD5fBBMPTVVLU5R0N9O9merWw/E0myVhhQweJOHyY62ZQdFmzg+W1WTeb2FayYJr6tBBFldu23q
B2gNYpCNCE115Q9GHxqJLZTUzy4fGfacLHoxzDlgo/p5dhsOZpfzw+Oz9zxZQBLZXbAPZVBntho+
Jw4a11UdPMcNEAtWaafatPZnAXCBr6zrKWxmLGAq7gJnOybtIdQ/VDKpR+wOHIQsnK8AWYMbczW2
27pS+wjGpttAjVtigxUaUnkFVtLNMlegjonyU5d4nyIgjfZKBFPuggqXV4MXPZX2eFxUDTUVRp7o
aB3RmSxKH5SUYZZDXkozHGojxo0SYK2pjgWfmn7yb5CDNDdL72xjvwrS0ipV4et5g2S9zvpaf5Z2
Cdt53Hn+lpbRfgjDgvpcr5N3hhhTnXUJvJ5cBgGqjCw9S7ta7ZiMnB1DOrflCsQ6MLRzaEVA6s6G
YiHckOtUddE2FuKJJ+54ait+542sSvvZO4au0ls1d19rIZ9NMiJUn0k6UCjlTbReNpT0Vy2YsWBS
XM9oLeWk5vNGl3RbRcrPusD5oet473UzTalYkR3h4GOsOK9Cw1NdNjAWq51bCaHarHXQO5OV/ART
y51DNERhlIzOnYjce6D/3E03EZbRnpu86wcbErN0zsLKyaypde+IDQGRcpyQKmtd5aoM290y2eJR
enLZUmqKUMwpEg+dljTauU2fdosLyebBJJlQ1QYqVAXpYlaEhvm5CJfkugbipmvGTSuS4RD6TZHY
qoNiZQ3ZXqfZulDfKPgYbFB6S0Hu7FI+UoQDEgbU9eDPW0XK7dS3m5p0YzrV0Az3tf0kAkh4Q4Vk
63ZxWs+es5lC3ExuLK58nz2UBupQCOHOVjLgFRIDw+UVnm0PFsntTotiCBMc4VMPYbhS71qQGjXq
xFlo61sGjdQUxSpIbkue+6CQpXHLN9QvedE51yWYLIWpED9ESbkHNLkEcRmnMQcpZC6XOvOVfd9b
0ykM6ii1HOfKJR1JnVYmJ3g0Isyq7SdI4fEUfOop7R2b70bYQRcE8ciZhIiaTHTFIHoTs2SHLhrZ
w6KEp6OZ187S8FC2uLKasXkeEO3vUUVA43+gd1BHL6Al5h9JwKiELaNuUheSOHtByx5ggTgBckM5
T4TA32Tq+kfsmR1a6fnQcDd3+rF6rewAPmaURbsAXLA8nA2WHHO/mqjr7hYqbxWKw5lfj1GhEGEh
O65w/+LwjSLos90jIB0zsI1UuqDa4gNY1hL6o7OMc2s1Lm6yoT1rLveAk6ejD031UqifYQ/PbG3B
KawBytWZ4mEzttPeos1ruBjUD2mycxfz3Gg3PpZB2RcT8oUNoJf0ZQSmcGOG0Nm0vOtRsBXhsANJ
AKq/wl6elcv8NKBTCR8zTx+ZtueTtSBg0yOW1RK3zqdEht+80lVbCRGbdHEYLL6WlmVVb09YIhbR
93ZfQqsKvubztRz6L4FspjEXNXee/aCL0oBBaiz2a3HDnHjaVSHAtwnba0feR9F8YiCGFBCRlPcN
84di1Rz5biraZT2ATCerTpZsIA6ckSfSFUoQCBdxtewCIPHgES3dVw2LX5HO8OE6BGF3mAfnh4q9
b84CHLAU8D5H16Is5XPAuvKmE1wUQadgEJR43Y4HP7wRtwb1vZs4np80seNsAQF9F3TdI6Td4w3s
32haq1aneNnDhvvuV6qaXUKm5YwgcYtaWhFVtcnIzExaQlu3tWyngDVJU0i+ukhH9pAN7CoEugz1
LO8VCH4E7VrtJh+8OTu2/BvLBCnlN0Pi0bMlGnjJRby6rWrtZy7F+g/mu5h5Dwav+4z2Fv4Vz7H9
kjCdApry3SmFc4OGNRTx6/lxqdTXPq7uFPGuHElarHVnuikj2aao2qzqsT3LQ0jFpdKHmGw5k5YA
0O3CLs4JxoOHKOZmic1yTYApLxzo1RwDkni7KkJsL+DpnvdxY1+Z0dnIUf4oE+B6nfbcLEykMYXB
RA3FHjSorolZxtzvqVnH8ArCaXceTTl+9koIKXNqDQ/IG33cryzJkMiaH5A1Kh9KWFPdBUM7fveY
4BmqtOOVK2zX4DAI+VfSl+6Jlp4RRRuaspglM4i8BoEGgZHbqnS9bywYelicQFqMVghfBmHdCq7d
/cLqTdfzZENMlRpP/AhBLABOXKV1gCmoXf5IbYtt6yFZHRjFF99ZMmOVSw66J+66HvCfphJlPiQm
sODesew9Em9RPl1SCHTBHFjMLGtFtdFzzXexcYdTXYm9Gaoqw64zVwMsuzb+GIqcgBRTVjg929I4
O9jZfNP+UkGlzOSoaaFcBJ6zJatPCxhvmfY8IVOjRvu8DM4V4C37uR7VVlhNeEA5H5C+kmRuohCa
JENBIqnzoKfqjIb72eXLJh7dDA2iuZBk+dIukDxMAyuU8Aurk4O/+nSNnv8Uj9U9pAybPaxjPeR9
o7Mfm/krjEnqBH6Z7fe67O8DOW0i6eGyrqKU4KMJgcKFZdX+FatukRjsK7Oz3DnragiY8zNrxX6G
+vnLCHW4IqDOE+3jHXBVV0hRlwz8nVcYIG0mhZNSu2tiiUJAC2fOaYpykjhzMToROdVRGR67jrg5
UlCZm7b3MvhbFLQzNKPoGh9hoDJl0L+ZIIRpx5vANBm8YK473W443ua9CFFAadxwZ2K/zbql2bdh
Ay90RDHjEkyHklpB1lt2+QSyvZUO49SpLIKffNF5QZ2iOwmQzRx7mTMQtAM0IF0InJNzZZBp1p0n
gSCeb1Xkjd9VW4W5jIIun0Ti3CctCp56XHMEOFbMbANB8b6ATsCUOmNT3icJPC2zkkfQgHOc4TRJ
Vzw02uiTPfe0zzwysk3dRPTOLWVYANQ+bpBNdtsRCNp9zP1xV3dLmZvBiSEvWY3mm6JLAYquu7VF
/cItCRtbReCi0TvROKSlHu5FD3FW4oT9PrA1ghSPb1xKu4KgQ3Cc5/rJC4YbLYCW42Z2zo0z9Pcy
EifoWiDoxR5Okx7c42aya9CeoxFmU+DNDoaM6EoHy76eOrG15m7IUE+rNvYUS/BYHPZYzsi4Xbjj
bE1oD9/9CjFNIXicRpP3TDzcqpLjfSMIQObqwBkn5BzhpgxrkQvYRMMTt32eSrJNIFffxmJCEGoO
UQhJgGBkDlJ2A1kqZXUb45gykyB8HJppSnLic3drLU38OMv5iU4I1KAw1e1g5goPNQ+bOzEW2oC4
aRrhPnSzhpN83W5Nj8LM3PtpOJfdGR5zJkWd/wCbAitvp6pCym9hP4F+sJnBNvmkcKjFvXRxrbb8
bMj3IfRwGZGhLUCLb/c2TL5zEaFK4tTuJ9sIuMcTl6ckDqYUJcx5bzvJeYRGaUG9yc3AauD4uyj0
p7pKtk6Jrmg8+5BJc7rPipJhM9PKRtZhbChiSm+7zFBLwnXjVsmQtn7j4jRJrrrQbjLFmq8Tt5tN
i2JuYZNVPTCqD5YCvJ0Z04Liys5itL6Rsr0tLfVqeL2xa/IQiYo+9klQ5w4kwLIgbGC1ujD3FuYS
NxzKe4/xEOK6h8rqWgVr0tlyg7ybqPW9c6xqCyDtJ6gKOmnXRF7R2dGGVPHRAxp6mZ0kR0Q/57Nf
Hxu+kl1ZhVgHbUpncK+bbjozUCwKo5w7xKk0FU5ggxsUP0o4VW3gMYtFSU5lxSC646OJJeIbACg+
SzXdoTq/x81/ZbQqJqjGBrLLhevvFESSMncGIjp2M7D4dlE4PpS8r2gahZPcQGvoLpLBuqRQAQth
85sOuCiwxSnyWQ8hGpkItAAIfSn9CaVDLaZqwzgjXwg1cz4qOkOX0SEb5SnEZLpBZAGZvpQvd44i
1kvJK3pe5jan+J+DHO0op6X16KA++io63DvaNIdA4xO9oG0mPY9uyvo7dOv2SAOdnKgZGdiwCSs4
4/aGP5pq2KEg075CowVfryQy6yxONrz1N6222gdYWQzZVMWw3QQaBtZsBreI6+mrKZgiIPLRjmmi
6UE0qFG2qh+e8IjdvvP8z6jx4tu1UK4EZJtn1ti12xKyhBu3jylAtuNdiyJEBknWKo0Ga7O+kVyi
YJAqQM13ehkeRoFCld0jHahNNOSdmYCzHVDaFAzvCG3Oaw/zjQrVfAdMJwqDVA1bz0m2ddt/RyWG
Fg6HdZEX6KEAxEhmQeugDDzWw7PEcZjitHkIen8Peda7KhK3fJjFDuBTeetCezRNZv+pmacbC7KP
VwMzVk5Hr9z2kz3mBipMd6Zh7h0EcnF8Qt/VH8svnSBng/W7SsPdmZK6x0gt9BZuyQcNdWgIMMz7
cWkHNC6tLAHGCO7O8PlVzELNq2kL6gyHftBFgG39ySI0+irGAFLEhKPO56HY6pvkFNpjfz22iNqX
tt8JS3w1S5m1ndmC+AZyQon7000OI1+WVDTsGfXjT603/cARD7xgUsorWDzncQT+mvChzBDBCTqA
Ifpt68L2mJFSZnSEWmOKGEhmDHWUoq+SaRfURu8s1IJZAgwCH+fxRjbdEc1JnU9kbJBJjHqfNKLb
j+OhqdkhoMGQ+p2Fzl0Cbj9cnhAV4bBPSYliU13Cvser8yio4POplnyA2iosZ2TRBNMeIa2V+egO
HPCEw1WJ7DlQqFb3wM8jFRpjsO8Wgkylu+N60ek0thYidDl+skphjsAPHshQ1scubsgVAkWF8nL9
iY4oI9LAHfIEopsPqseysWrrBGHlfgNawY4NyTNUwcgNkOdbiFlfycQfYISzHOfafaGRvnHn+Qd8
94qJLUnRNtDQAO5mldNArovy8w8YUN+q3jlqlDQTW9As0OVGNsRLPfXDN1GSlxbeK/J1lXvKvtO+
e90to72ZE6CrAabhRVUjFhtcndqqL4++Lfl1FFg8B/uj/Q7LnNvGne80IRmatXOeVHCFTmctVCog
uZUz2z+HY2lvZ+LKYgFGD5u3jYtOgrQfCX8b1BoH3GjhhFBdkMnShey5nUVlt1zXLV47LlW26UY7
09EXHXXi1MqxzKpuzMpp2vAItXPIifX3YWyJGwL1zUKWSGAaSHpf854dbSDHUehCJlO1a9XLLVPS
mHvuRlclQs2pQ5EccZRBD4aDYd8Bl1yqQxtNDe5zVO5qnEy2uY3Ca+qEpHCUTTaw4JRp0lVA8RPv
Bo6izTExybIJGSogsgXoH3Gxa6mpcEd3OfgOAjF0NaD5jd+fa8Cefc+cVWLtkaOiyhLMr61XvXpQ
DE3h7HmL+5JDWIBsRQfGPY/kDgJ72eg9xtS1f6CuViNtiOsCyR97jY31pUQYlPbS8fc9De1MleDn
qAERQ822aKHfWgERW6+Se107cyqWgW8HEe0ntLcjWGua7hSHKswhk5tqbTuQZYmQQDis3QpakVw7
7NwvvL3GKU7QbbPpzg2G8hT8X/LOY0luZEvTr9I260IPtNgCCJ0iIgWZ5AZGZpLQWrnj6eeLqu4q
Mi4zaZXbuQteK4VAIODu55xfMfzbwotNVQSpXc/Q6Ylg8ng/MsThNRTGY0MH7ycGITY1Mp2iXdaZ
24JDDEN7RXvxbBfGfZwCqPFY7yfbhfZ9r1VJmMdZ4wMdD3eJNkwBYBpse9mEkdt1QYKHUzhT2CT1
TEk1ZtGXEpvDlWwmsWo9XjRMBoat5qXscrPoPoyiKJiLYfZyr8pxfABCvWqy8VYfUucb7eVdWy7a
9TjMaXljtUNPKWcl2ZdUt3Y1pZM4o5myjq+q2I7uSIG0UcTA65CRhYd3KirDX1LZbaIzVNCWhXI3
xfATevXZLCDWi6wsGfZPW5CCGnWEed9E3YHx5ML2OW4sb2BDrR3ri2KqN06kB6p25ZL3bpausiMB
mO6kqwCAplwl6hHLV5zEllUklid9qeRm6Mo7hrPsBSMz3HRiFpa0d3ht9eumLI+kTW1x0PSj2XAC
HDbVVd4YWy9/RJgSMhm7Y09Ugr6VU9DH8UOls3ZEJoog16ZppbvDS+pGA72ekX+wbJOGdcrW05iH
6gDHrNfLE20fVABNAPHGoAmY9+eZNYaNMt1Pudn6qC9XTVSuBVZbKAG8QPWmW0kPROurB3WRz8GC
NxF8teXZpWzDxuZZIxdrzT5oNUEhZsATtbmRfa5sFKVUbuRgraclvcZIztuaM2CCqdRx7TMsw11/
nNxd3ikGNoPLTapO3aYWJn8/GSI/jSA1FBRRfskuV1rtTeT2H1WsFX1NWlag9O7DWIM/Sog9vpOl
8pTCCNng/jSTKtBZ+2QRQQc3+INqtPEq4UALcmNa186xGbv9VOunAcQXenqqr3rGe762TG4AEV+j
/y+vEWPeNK5+i1+WHiRTFi40RM0Uh0jsonA2PNyQ1GWrzcYQuo1W+Wjg+mDRGVEtmLohJDIUH+jE
uI/g54di8PYJESkYAJcBI8Y0zE3tmu7e76La3tr0MOw3KPDdWGpXRmV8L3udkYWgQikqMBHbW0cj
8cukvSzJDmZ6QQk0tv16msdkU1Mkmn7qzPq6c3Nz63VCw6CPQgf4KZK+pKiPQ60s8uOQNUrotpn+
CAB7iHN9bQst6J3syJG57dFm8ZKUGFWOsSSfPXXqwk+9nuUvFXVDL8LXNatVWanNJ90a9XsrLp8m
olCPlirSJixNt1/lNZSTYIg1a5N6sI/aCVHiypU4y2TIeE5Klt4mOpr6ytSHMBOmfozmRn7ubPr3
vonUg6uUH5jYNiElqkJslJMejDRJwJ4wo5yW5C43RRYKO/qiK+aNRnEyV0/8sthsUqNYVbIiurrk
FkBo0/Ex42ib9WylOpKJTGltqTSvlvYMCYx7xbbAgcraj5DxUBSI2yYq7mQvmrt2VBlolLRLg9jU
MNW8woJwsPiZmn2yOZcQORyLRdx6pF/kwTiINpBz/DwaX0a7BVZO8yn2DS8D3Xy2zBtBOTVZzhpd
3cltmA5kmbEnRHzZelqf+kk7Xbs2Dk3pPs2ddWL011bWHMRYrkpJnmXKhOsOG6IXV2vna0Vkefjn
LefyxVuKcDL7sOjoT7EvZEca52MUFQlbObZ5S+NPSvKMKfXH2N5WctpoccTpT+daavqnCD/asPHm
3SJrMhwcbfbWBY8B+KGiz9OYAHoTAIWqDEFuKjsvr9tNZbCNxdi8hLAOEJfMd13brJTWvCmE+Fya
JnNsmDTwrvfpUK3mpb7L5sjdm9Ho+eZi7K2G5zFL1I2dAchRt7fNAtT456i1bFymlZ51NFsLuAke
16pSLSV04B2GntqytXqp4ZepO36AsuuF9uyZ/HVUfUChNASRpSQBfKpDag3XYqy2rl08z5ZxaoZs
CaCLKYfKcsGmcpfOvu/4sEnIYLbTPbq+kYlM1/lFgh+569C8Yp0WKFm8BWAYVm5X03C3tXPtYECz
UtXe1XynShnWKcXyQghNF/Zd3K0NSAoPy5yUUGq62tv1bW1kvkcAzy7tWuOjqQuYFNKe4k2s6cr1
9CcaUViFnQWdI/nRRhQEnzK09B/FuGBGmNT2TWdC8tikWsuLVCofzCJ1TjJyquusZ6S4zmxaa2EY
vLW1Ptxg45JcxaOtHL1J7z8VmWPddrXwXqIpa1x/EXN+xbBBXUeLC2Qh2xHfniavua82KXeAj9HK
chLj0KeRa4CXROZDP1n1RpuEA/aLoaojG2g7VrEAkkh7I1UrfzHtZQ6MyGGK0+p9tSF9iwjZwkvm
DRYK881oFGKj8tqtIYTat0VTGU+xfsZt1bm5cSyTysbprGch0ithaNMzQ9s8kFGyLoCHSrXZtkK7
seqW5AM7a66GqjY+q5pUj2QL4ExDLPAKih5lTRHTMillEE16HKR5vmykHEj6bKV1Z7ij9lLi7bTS
qjrzGxlJir1+49ol036aW/QP9kfPGj7AGNCBUbGKT+d23ZqT+RXb352jXqueuJZmBJ7haNnnzJJU
Ec7REuV9pYiPU6nrvrASZyMain7PbM4Aq30XFYwcM/6X4wVaqN8rNEW3VdbyJScRXXndlN9I1V05
hecxJBWwbdZoMSis1ce+ceM57IWSpn6bZgGkrT6YFUTYMmsnUBL02VuSCWGZ2HQiRSlwX5YH1Ftx
ADLkHeu4D62ao4t87lVaz+dl1YP5wt16MfW2COj94cfoEA04CMIMrPJzqtPOTmKa6eP6gaSHzDi5
knlD2i1lkA7Zdkzjiemc0pxBQ3vHuN5dQXVANYIxuvaQ1MXky67hptmPQQP0tM9A49z0W9L2w63s
NW3Yzk3NlLsiTiPO/iqrrbAvEvPTZIkJVkgDdmCZz1PpBE5plVv3PGpJline245ShYBr9MOqW+zn
ASDM6ZjplkMy48fSKrspl+7HtpvGVWW1wNSOVPZ57pQndKXLEJilIm86wQoHDajOM2M4lD0Vc7zY
MkglPY4/Dl0lfXvUq+c4b8oVnirTwZn7Zd3oabEpKsM84K+crtxeqh+XxXrhWPrsGN6O9A7riukD
x3xrKPYXmcbuoSuqigNNVtcM92zwzSK9UkSMCHlqxX3NOJqf11OYNJjaozLrbRQynJ2uprGpXzIp
+y2U0dKgH7CxNqu6Q7yM7DaVktXXjeGU/hRF40s2JPm9ZY/jk9BbKwnNZpRLwHCTeb0+L9EUxg2q
ZaHb8zYdu3TLuCoLnXi4q4q5O5GZph1w2zR3QpP1bmBbPlQOCfVeakI2sqwoXxt9Ka5ztVJekh6u
FhmP8VcVs5xtqjczmJ4qDI5ftKy+nCNxh0VOG87ZUk6rohfRLRowUqGUHGgidwtfHXqOMegiNFrF
rZbyyw/NtU7xvKK5djDNic9VoJPuZsSxq9KOmlPXtDBYbPguBEdo91Irk501lAMQFf2Nj6FQc4sI
It2OhVzghU2zgbYk/gLPnpmFRl75mM/NzsrM4iP8uzYwh87jnvH4wbwjsJq2ucbOtTtoipE8msU4
O6GLOyyFWHILMUs9136yBut04mlXxcP81Rmr5kGDZnld13IO4voa0hq/t6YqQbQYxXHx0ulTXHf1
d7UZiBIVVlFujVYfrw3IOwwa1GR6Snu3WgJb8fJA0xJGytX4PbHkeBMVi7piiCtWWQdhzirt7A5p
yOQbRQlJREzZaSosWskhL7ExGjX6fTyeopM+sxX1MJVDNau0K9ZXHy6uilXRwsxLIvXAjGUwmiAl
thVehXD5Bl78SRkceV15DrQwZiR+Z3fpDtODZZ0OSKmwKxzXJPiOB3fuFApC9MHJFPG9iz4LW8UR
pyaNpg8K7sknrpQf6Ozsr5Y9d1g8K6mZ+UVXao+wBDKmjqVp3SaufUSr8NHMBoS/sG3DwiZNdald
b5uMmnunMi3rNoqq57fJ4k3XZSaXz9iSAfnmS/nJm7IcqNDwbuwcHoWjLUPY99B8OjtT10belTdY
gNqMws4Bv6rN/M8Z6quSvsKvjZIE5ayOYMrlyfFsLAIFqYFdHukOQ4SxPEWRIjZzXGbrTKtAEJba
uUHbnx7wIPFWc4vPeNYbgeB4CMZREriuubxXYrKCTLj5XivA2BADmfFtmzbz59gSTAVli51R1w/e
V/Jio/sy1rvHOZ6KkIxA7zlOLet7XhTTSRgyuu0tgdsIyFexBVHwGp+33dsy+z8XQ65bnDpuOcVW
pyleymVKPygAdKtEObMJvS6/QfnwIfOgiSt54XzJRlEH54Zmhb+tG4eRVosrQ2tLRt4LE1KraG6l
UedBX3b8PbWx17PCXu9piv6wWFOqIqNIzc4fhU1uYm/DtKKnbdzrdKnNba2jHouNafheYVazlmrN
blIzo2ML5BacJG62ZZWmt+Mk7LBKyz6M9IIBqQZxr4B0e0vzmqRbhSlU50PNdO5ijd2rL/VhnQ1o
QlaVpJQ7G7vuJhL6mv1k464NhdbQaP/r4WVwp9Ygy4sdrTHBPCem4LsFu+fQi6HniRizZ5AEHG4r
y9rbRTOsB9HFO+mhZTEJ+oX5OloTYN1grpS5UZ8i8o9WoGZAb/3J6GIG+bSwCm9PGKfi1Lr3uCbG
txZGTg/StvqrPiFDIBgs88zDq8qTJIl+nU2VdshAGlZDAxsPPdzCplRgZhDP/UGb5uRYpYYRegRV
+hMeKMzTqnabF10zIO+w4kNpMZoHTlZCyHBxWI31/DHVBQG8s6eewT0YT6lavRiZ7Z6kdMpnEi8b
O3CK81ZrMkjpS/Uls2adgV3pyg1lbrdWquq7nMeq9fusGibKKa9+1idbCS3g2dC0DTgq1lQ89cSc
HKU1tl9p/mHKQCeMG32nps/1bAe1ASdKijz7rg11GdbKJK9la7e9X2OZf3KgBp7fqTn3tWKyb852
G2k8M481mnsvjqAcgg6rjxmgMj/NoHgPoHpwaxu1XElM6be2HVmqz3mZfisNvad216zlPoWxGeSy
FC+NASlBczL1K7Pf5A7oh8HwUlewrGrlYzqy2RaRTCCXYA0i9J5aE/3lTU6+QsgYvfumzrr+GJfz
uI7bwr2S5UhRYdfLwYJdsFX7HgSt7mDyqIA6/lyxhQCDpwxUsjo/KXzDPbwM3TdyZThqirvcxYpr
r0dDqGeqF4ktXlc2oa4g1ohdg3xzOVMJlZFYzTDWbIC3gRd3EibHitLRA2UnQV6bYqjtnUwpgqEJ
ZXxlqHXhkuL605lwxQ9z3CUMvp3mGNH++t1QaH1YGSNTUd6QxGcUON7rKTNRv5576+QqAGd9J8dH
RR/sRzMd8s20NOCzVjIwSxBNsfiYC25hsvd7s+mq5xGP08DG0omesR83lb7kHAut99iVo/2iRFTB
USs3Sp1oK/TKQxiPoj9Q30HvV3oMF20MprELqpI7NbeUVVwykEmclIflSd5kRNxPcJfiK5qR+k4r
lpLRZ3YuOEW5+IS7eafYzZVTjfXhanag58VFXdypQ/vZ7aHayoWyzomVYsXi94I6qgVQypBeEZTh
3NfmGdrs1DOQj6YfmhYceHqpzFobxZw9xb291+a6u6ZPya6sRrE/TU2ThVM+pN8geAkTRlg87KRw
5H3WaQpM4kHTQd6ZgB6zCs4TRAGFmKGoYFBOwMY2TYf6pp4gs/iWt5SQDew4JQ+TcRgVc69/Mgc7
eU7I3/CN1Im/nrNNjvlAG5UQabd2XUhGJkut25s6I01GvXP8RLzajLrCLa/d2u12adQSfy4dI9la
RWz0W09hGi9o9/y5LOmQ7MS+bbEbDt2oyKFqSdUMlsRVobSlnH5ICB/nRTSfFeZ4d8QldAe7hwxc
5paEzaprrk9aEpEJWMo8aA1jJgUPkauOf4pQwPOK2ywqeqBzVFqPLoPrhwIcRwDQaM60HzEd1Zmf
DUbYz6JcZdKEsNeSpboxMB4vAggLgCzZrBWPYxx/cnD/bteLZ4lP0GIZ6xCu5Vwv+DRweCMxDPNa
atvSybuEcPvEuuJl9z5YvRiPomw0vjy9pq/UJX2IO2hMre3MhZEcje5q0DtzP012/xjx1Q8IYkbf
bIvhiWFyDrtrhGhswNEMq1YwfkWvcm+gofVdF5KuGDvBsMBJN+1c3rv6cKtbSnQY5xTLGzdaDo6j
lh+bxYqwoKn5w2FQiPmFE84xbSfNag6NrWq+jFk71sEg3TOGr2fbTrX6lSbSbF1XsLNy5j4PhWUm
hKRYSxjZSRMKJbJutUFJyRXtp4NMubRMpL4eF9jYSe9EweIk9IYLJNaSsZIiHmIK6UOjKYpf9ob+
aHqNiYBCKY+x20bYJnv1vWyt8qWeUCP5pTql16alAfX2MIhWplvZZwjKhPO0xOpnA4rSLY5HEooH
Jwb+VdYp00y8h4tU/Zz183RlEqtwIo9HvXVjKw54x8tbwxuqY9uJ7KORxcO6h1yDDrZMb2dqiz3w
PVNnHUso36Bj4+wAVY9dNV0xIHBXVW45t97siDCTevzQUlh9bBom2NKwo6spbuQ6a233pUit7JMJ
5/jbXLmTH8PACezFqGigzHLtFWiO/CIu7RtD9s5nuyNrQ5h5jjhGpl4Gv6VOtm7mJI9pXC4Kk1rm
wsoMQ1dafRWAOhg7JsLRJ9XLilNsuGLTdFn6hEy+DKvaWb7GrVFDajCHQ6bMzravzmQrYnwko+VJ
9UeFQaKacuOKpWTPJXTVB8stxqup0bq9rI1mn1YLVYDBaagIBY2No5khOg4BVb5qAtq/4dtMotBh
NsfseZ6KeCXyDhKQaVleQMGSsqf3BJ2sFiOj4R7h5H0tO8Pi39A1dAEeE8OGM+2LVnjpS5fmdxSA
YtvP1uCXQBLPkNL7Qz5m+S5KMVqG2sc65ZR11dYfvCn54rb1tEk8NjKvd+s1I7ph7zJOCthOQagj
BAU9spegGqA15rYwdjMqlc+U8sk3D1bj4zk6OtkopWftVTfmgPJakIazJgnloizjhzibwe8HTfG2
OOiiInb4ROIgXIDBWZAF0tXXQkdsIzpSwUNntBHW2E5NO2TtFJljtyqrZVjRiDj3WpuB4SE1i41Z
+9KTmvGh0exhK0bNCGI7TR60tKb9F73FmDJnONPWCYyzJp54oPjZH89Ubxb8JHPoDpPAFp5AFL/i
7d3MQs70D9GejV4HR9ej2xTy43fFbZmSDFpSgDbOCI3aNuXd1sQyyKB0p+QltSpza9STu9ahQoPH
eNVWy+ImsFhCFNueLfYtC5QqaCzzXXfusRisyL3VtdNz5OnRY5xYKGBND8ROOG770pmLs7YSGGq6
6HgYqtTulkIwK9HP8+BOdLd/1BP4qmwXbzMYaGhnZzLmAC3LErZMUx+cMSv8hNH3ltn5i55oRhk4
bGTMV3QKyihKKj9S0duuFmUqt3qmYqCpQ0uB/9dG7Z4DSD8ZbsI/I0LZfLTbsXiifnGDVsWE9g8w
a6+r1QTL9MjrtmVjDN+zBfYNvGY2yrI++weRqvWNOn1c4YYCUYvkq9XYiipgqqJsKrxkdj007bDp
9ZrZ1vKtA96/sb0KuuZczsA5Y2VTDbqaAaxqlsXDCA5arHLQCFSCFQhxOZgNwC+wj+5HVENXqjUW
W5kr5lU3n/voPJ/3RSyrbTYYKa12DPjiOiL9uDiYR/u8hSBWlEUnKolr/M7Gr6mXizUpAh12XUry
kA6QkleNA9IuDOiMmdGOVyVWkT62y2o4VSyQfojT+1IoT7hR6MHQFfoeA8ZkX6dd/0gimECxUZqn
GKnQviIUI3TUQayzTCanP4yB9MfMdNJtv2h5YLSKt26I2FgbNhOrtIHjm2mPnE+g8cNZ5oDNHCSu
zlroNpR2eCahNw0LLUctYTTlIslU5g1zHL37zO5QrWhdFuLwpBGOstQb/w/TSl2EioaHLGZs1pxd
2skAsbzSrcS9TpRo+gjrv3mMIcqEf6SQb0StzvYmo/rZZEkCGaSnMf6DNGzbTYwi2Qooeccsgn+s
2DJfaWY2b1Iamc2Isugvs5H/UQ//JIv9W5b8/4t6Gen4//1fgfB/qJdvznLj/zrU3bcvP2ue+a/+
ki8jf/5vZPV/OkVwgv2pq/9Lvqzp5lmJ7OI4g4cEMAuC93/kyyruPegLiXnQPBJy/s9/cWb/KV92
/ttGC+0SPwQw4/Dnv5Evn50b/tHBK6TFsa8b2CH/rLWfJ/Kmzky4OwxEsy1VorZJ3EX9jS/xa1e/
8Gdx7AgEJ2qVU5VZn0peSV/CZf7hOf/PG/ej8Pq1a1+4BPQaBvk6o4A7dpZbiE5u2OOL9c6Lny0K
fvBDMZgUtKU+RaeqyD43eCUwdUSl9r47P3+jHy9OBg+iCu68nykEGQgfUKkZ/8r2558f9MJbiBAx
kylHEd8x54hW46zUX4qKWPAYuOQ35gmvPfkLA5KZTyAFh4/Q5Ii5/5yvnUL9Xc7Oaxfnhf/x4bgN
GzzE0ui0FEirItP8IAaVNff30vzFK/OzwcQ/z+bCR6wHl1tkmnonZ6qptToqUo7PJHAT9Tfvzc8e
LX9/gnbhEjLUQiyVDRAfEwF5XcxNs+2sXmP6nA4cd2e+szZ+VVQn37z9lV55XJfWgAVWbWJgpnTK
xvFmgZrIrMWUv3mXXrv4xfLFeaWqKhwdT2pso3+fiqDurI9v3/ifj+QXO492sX5zvAVGpx+nU99q
K71lvLDUvhvt9OGDuzzWHUpgCvH8Nm+zFYpUeJfbYnyOop0zrPmz9p6hG/3mi14EF/zzu12sd5r1
3iSkazqNUQsTc14v8UFBCp1d2zSqlvGVmbIvmF1iJju5Tw6tfsWSLVpqMZUAYiRKf/1fO1nnf6cE
IkwmB9xFrpT6+1kf/5vHdn48v3ps59/qh82D8i4qRTJNJwDGnWF8lYy9bZ6IIQ7ICLUZzTx6TaVz
IdaslbEJsE7ANVoEWEiCyLXB2/fBKfPr+7jYZyB5Z0qnSwA+7FCGmZhGnpxbDhvN5gkh+tLpR5jg
nqCEMeqmnL2qZeBouCvAYIvMyBcDFDV7l+drJD8+VdPbd+a8ssr/tOn44QnB58jhBzfpqS0n5Fud
s5uRHrutCU8JUt1ASsjc1Tpq0+ZeU4qRELgJqryVfcDv4qpX2+9p412lTfnkGemdLpXr0Uuf8DZ8
VHp8VFDgowPZz9SSXSIPrqZcOyPUEJH0uyEyHsFcvuJFHM4MEhCsis+wVVZJ0YZYzRxGBbQzirad
m0GkWm7sQdxTF+whYG3G0TkoSQwnB6dmnliKpQczh5t+GjeLqZ0ypf+cVu111WgEZGLO5cHsSnCq
SW0P4FNBMVMgFy+KD7Myr/GBWnVWxjQcUF0vxN5Kmz3K5U0/tQemlzeGVt0VRbOOp7yCnhUdGRq/
cxe82MO1uYyRG+btUZ844BKBv8VZbLkZC728VvvKBFEyej9CxPX2b/7aRnW5sQvGVZakmQcEX+tp
x5jid1ZTr1z6MrAsm9FYelTmR3PmhVgGQkSa5tO7bvvSstOs8XC1G6M9tuiF/MSOblw3vXv72q+s
gktrvEnpEbo5VnvEGAf3BwlR4kTMytnPyfZ+Fyr02sO52MOh00nHjGV/lLN3Gk3shNX8+Pb9v3bp
ix3Z6XrNQ9vdwi5WRn8p6rsRhlv49sVfezjnD/1hi1As4SqZEfcoNt05UKycmUGfq5sc6uLq7Y94
7f4v9kdhuV6DE3F3RPp7xJgMzpBdde973y+dhkbiljDjWLojgwXL96y4284Ekr6vplAvli+QdNa7
ZtEfC1Gcx8Ok0Mbf3vdULhZqSXJqqiZjd9Rg7TOFWo6mChj+notj//fzr+q4ytmRjW2niDQz8Ljz
oCqdd61V89JqLjOUqj7PgI658J6XgulEnaq/qYV+/a4QCv3zjRd6h/V9nQ7Hsnc3VQenuwcY/s1m
/NrF/2ONyr7NXS6ue9GaYc6C3qWX4fse+cUqjSzRoTR12WXaLtkik7PCLMLj6e2rn3+4/6x1MPj6
+bmUE4jIDNHxyHxw9HE+Wk9Fft/m2QGk6vtspnuiKaYjwcLxv/KB/d86kAidnz+xt21SkIljO+pN
/p33KTAquJxvf5vXfgj952t7tRPnM8yXo9417PYergK1af7GMfCVesy8jLRDeOvGmBQ2x2lwqi9V
aSmfFmfp/WKK3NXSCnWd85rhidPqN0RiYibQIoYMcku7o2Rob/G4i9aLAzgpFtu4KUiy9asGsxnF
1iwioOR8BXL5koNUAZVq9jtfoIsNAfqMI4SiDsfGdb/FAunFOP07w8y/f8xLy8ZoLKPOg6Z01J1c
2ZZW56AZdz6o2BTgq0iSJRKZVdGo/e5dP/BlXsIyzKVXMfQ7os/0tU4FcR8w+3jfxS/2CEdHftWN
CkettKNA6ZzB71325rev/usDkUSnn99NzUBUhUp4OKLOTCHlWeWBmM0y7EdNe9eBbroXW8WYWWCc
dt4dE6WmYxC2idUL7Ku3v8Ari8u92Cqi1miGVLj90RmkDiLVv9gSAeXbF//TBvcXG5F7sS3gASfL
FJj0eHZG3alDjaJsTp/Pwb2+0TbLKsOKeOe6SX4tgT5AIY12VSQALW/fwGvf7mLrqJ2CXdbuuuNS
9nd10x3Gyvv+vktfHPa1kpldh/P+sXbM50Y1X8A7X96+tH2+vV89tovFDRvRGKOzq1lWi3GntdJm
QF959KsKmp4YOWvYoFEI88z5aCeJGc6t1vo5m9VewSIRNyUkGt6C2gt1+njvlJVyDS09Ws+ICuhu
pIKZVFQG+PFxHEd5t1l0u1iRn+RtisR6aKeoDLVlbkNs1PTVpIAnJW5iwUDCbWHShnI7MC0PoY0b
awIwFnxk2hburdXsEpRL/oDRz43igZYAgPZhqS/uUw7aT+cHXdpAhXhfSzE8Rfks91prNSFIgFxJ
V30eZZ8F6uxkocz7xl9mrQTasFFL2N6TM5G9OaMtwtxvwmJRTF9Fig6xLdN3njaXEYz9rBRSiro9
QqPIQ+wAoHMM5W92ulcOZudiPYCQu+aUT80Ru6UyANR1zvynb4hXmTngJoQOuIkSLDXoPBZCFX5T
mL6ySznn2/mhbJ+6xCQa026ObOXJDgEFiievbHeCLLK3X9lXFtplXpKOk2WOnz6Mni66UkqYGLXe
ab/ZZM+b6S+Wg3Oxhef6XEcTcswjo3jiw7wOjpznKEwOFLnTpJL/5td57UtcbOZiycsGF/2eXKX2
duyiz2pVP7z9fF77BS42cZHm0NfauT2ivDA+uZ1R3lXqgrGPnavh2x/x2t1f7HVyafPKSWVzxMDw
Cu3SS5a7H9++9Gt3f7HXdY3UszmmRuqKVD8MIwxrCdnt2qI5/s1v/NpHXGx5o6HnDo6H9lFPVQyx
sK8CW++aoJEQfd/+Fq88IPtiFYzK6MhO6vbRBmCHWCEfM2/+V2Eif5dM9gUctDh2m04N11YKzFfH
rLtu+vdN9rG0/3n15nAdYxv065gVQWdtkvc1w+YZPftxV3ByV5EWjgjHYhp2pTd/iQ3vfTWLffG6
60LYbder9tFJPQhmUZz72Yx5x/t+yPMP/MN21nnKEkkClI9toqG8QqQZSC35TWzja2/JxRZtzGLC
tra0j5ZSZ2FXDDeRVOrf3Pn5J/vFTvbngf/jnYt20EcYfUeIcM3NHAGkxB7ihtHTMLvxTISJDtKX
tx/TK0vqMsACAUnn9JNhHV3Rwi7M4HW7bqfcQNis1m9/xGsP62LVKp6Xw67XrOPcpAjV2g+K7n17
16Wti9VKWInUm07yI7dKjqcpCfbCgoX1vqtfrFfXRn6CKSw3LqPJ19zqfkr+XQLF33uBdbleE7SA
EDO7Y5XVuPVCw04a8+nt+9bPT/YXb9Cl77oNhyLJiEY5iuyqGpyN6uYIndd69RAlOB011yK1QrJ3
RPlNN74WxkfVJHrbRicGXZ2/avfpkmOv8Zt970+87Ff3c7HSMfavZZ6VztFF52wLEbg4oGjQgqQH
0zq6Aqgwx1unzXb5dFNVMNkj9sfW3GA1k7VnEKO1/1204D8P/vyW/rC65iwjYZVYhSPFwbouLANt
V/bvwtn/ufjFvlCZQ9rQStbHyLWuMYPbz7ryu534FRjNtC7O7gT7PCSibnl08RJ4xkJgPLs4fGE4
n67htDADbTFHQs38/zg7r97GkWaB/iICDM30SlLRsi3n8EJ4ZjzMzdhMv/4e7X1ZGDvfAH5arNcr
SxTZXVVddc6PNB4fhdE8w83y7udltcLGBhwFugaWWwHsYHQ4t6pHI4usxpxuR0Mkd3XP7/WD5+7r
unnLerpwq9l857Dh2mrbvymG/7AY2F+ihJnDf1vFnTwzIvTbNJnc9D36Cf/3jf+HGND+stKsVe20
jDpV53YurwFU0RFBYgfepvowk+l7AaD4suZMnCAxCDqVZzeZPxTjYs70/L/f/h+ujfiy3tDtCiaN
lrRzPPubys/pK2r+dt3NPyz0X20XGbK3FrpAeVacWR5SwPYPjVXn16YGUqaBzATPpm+a0PfaLhoS
bb6hA7y8h1wE53Rqyu1E33gEA8/5kWb1ePIsqW+TjNLhQCZIL4TxaJuzuY2H6XPuLAAMEwMUUcW4
xbbKvnciL8SXcCQpIa4qOXLxB4gHZrojo/jeai++LFK0T0ur7JLizFO0gwD5bA/lXxbkP32xl5//
a81BjkHmWg7FufDkp9/4r4bzl6X1T6/8ZcHRp9lwdVXn5wRv0Ub0TseMVL/73v34ZcGx3c4T7jpl
Z2ZGqo2RtEYERPJvD+uly+q/dql/fv6vq2JJzW5WOsXPFS5mACFENRTH7qQ6cOReXaZickgF9Yd1
2doz2m4hcAnG05hnpjRXGCtwMDtiSJb6wbMn0q0N8SDxUwa3aKY3HnhOGQx4LBhx9poXGhuIkYPC
Mh/isd30VCf5S4P3OvFT0LX//2eNxA2/d/G+rEWTrpl0lJfleV71H/APQ8SBf3uY//CtW1+WIE6j
jdwq6uLcjTVn5fO2zszvfefWlzWIDtDE0QpZnOMWgaPZ3zbqe+um9SXiYZArB1ldXdZNSj4e6OZk
Lp++dbG/Sm1KFpiUWcLqbDuHWJzbb+7nX411NbIrY3KQPlm0HDPDViUHGnjd7wXG1pdloYhRTZBw
8up1Cz9cvVKXe/neBfmyLsi6rYqqg2aurwWYEFUAm2RyIPreq39ZGFK79px5NAvmgOnR7uviRsSm
/80X/xIhNLXpwF5V+XkpkxfDSRk7ufBHvvfOvzyV8Tp5FtNB8rw0stgmNFhbbv29r9P88lQWQqf/
jaj2bOR+vxknUIyVD3HsW+/8ay/pStUpcYysAiwiwP7LH4B0/3YUiLn8v9di88vDGSdNUShHZmfd
1HYsxCcee9t5Zq21W++gl12QVYceyQxrNP3/m3R4Aci2MRczXJIVNCUpdqXdJdDiLGXtOgiXU//L
Kh55Bcx3THbbJ5NXcRjFtBy1p/Yb4BI5WMaJMRXsM9yk9UtN9umwtlsFDNUB5th6ZgFvpL2v1WHU
t5elunenoNHzHT9ZuS20ST+wf7RWCq/2fa5rN+yGa/6jWQgCBAgD3vLDi3/p3pMRG4EQtyS7JzYD
a/V+dfMB90PE6q/xZXkMVLd5etkWanXRFIgdf711B2BBbTDzQbLmPq8OBZ9HSz/jpeH7/dkraEj8
HV7SoBbMaFMw5tf8mqcLgKYHG4ytV1HCrf7/MvZQAjprNwjiF9h/TDlVI+DjbR5/qrHZckHYzUa9
OcaliFSmA5WMGUZrj4O+9eOEf91e9riFEYFqLG9rAy7X3L7EPp2WzYtpHwokv4q0xqgug0fOC+8h
ob6SMKFvGq9dzwSutN+Ym7yKJeyFVgKuZxQiYaxguDadk8sBUgqDyaGCqnrMpvDu5tW8APb3l0to
IA0hKVP6VnUOY6PbYXgDfhfo03LFPFdUprQPNlHRMLeAjUe9eoUDS9+HBqxH7TeLCv8kSf8KHtKJ
414fnuK5zxN0N7H9zrzjX7buy03/H+nqPyH0v147Aa7JiDhphDtMj1CXJ06gYMlbMHeDrEsHkBpM
wn/vsf6yB3g1MIKRnpBzkSYo2eonkTh/ketdXuK/PsaXPaAtWgb0VF+cHZWKA7OXoE1nd/rmG/+y
BzRq9h1wauTRWv1aTUA0huovNVjj8g7/651/2QJaDq1te7Kys+TeT+c0xDBw5AFLlc3E+vYS8fTF
HYi1YUz36WrcGMNfUrA/ffVf9odyHmQ553F+9qzyN2de2jn2++axcrzit5XZ/o3HJMlf9qI/fcyv
/czdEgunWZ3sjCiwvZp8hhBlH8MqYswlUEqbr6WXZ2HChCXjpyAgeSYN/9CgjID8YKgDM7bGX7aX
P3zwr63OCJXLsisredYZb75mHqK8gVRYvma6AHollgRtRdl/794xvuw2zDyDWVpyCW1o+mAq/bVa
ko///Tz9YSP72vhcDhbiRppYzkYClrDy3QROBUNwlxmog150/l7zyyUC4Vh/LwUzvuSNTH0usTcX
5dmU+RjS4MJpY/nNg0bj6/Lg2iaAqqU8F1P9Jhm3rXTz/X9fqT8sD//clf9a5ay06zVPqPJ80SIY
zvhOvfMvN9OfXvrL2rAorRhyYebnwdWf4z6HXWT/rQz2p9f+sjbUed8NOuPfYMH0F/j827Id/hLA
mX9Yd4wvT78Re7UqfZGdO9esjvOiM2lto/nrwU5s0tzMkkBjUH0GH9aaFy7wnStcZm59u8qjFPnc
rq5TE/OBVkXa0o4bIPmgpBMfmzFOjn0HgDsQY+JsCz5ENJmGLOBat/FfPsCfUuqv/bRdvyDGavz0
rMC1FzaznqwkIAFwAXjBLO+IZxYaKviHjsewGDlPINSanBcbeEJuny8R1cogEbt6v57NAtz1McfR
V+bAFPQtSfXgVJvCrTD1ICoQm0voMHpxeIm2Muu9Ku5Vj9RLcCbfi/0w/tLV66j+si/84av/2tHr
VK7e2DmfjsA3W3bG3x4y0/2na+k/dpyvDb2dX3cT1dH8XBpN+rBkjdpSPF2fhDN5+xFKxQYLZrcp
jArkGtDkndQgXlzQPtbO8HQGFOHEEuHg5vKhIJshbRbVc2Gm1Cu0XqA06Y0qyvqpu5m6jKJ37TjB
6OaMBKsUH5g/jTdzbRdAa2gNaxsbr9Bo1gy/O4OxBQlWXE2D7MMuqcyj3jVEInBNxm1KzyHfkNCe
vNq/10s9smfjNh2wNlgzVE/gF/hl16UEl9J0gZs2F5yqdOtAyhFCa5ZZJy31LSL5haFvVVlPYhLr
djElAOBSy35raso/PEAen2M9Np9pk/e3K+PuMCL9YuOD+N7Swg2ZVRnqBbtfsuEJcQNslJLiMvj4
LJ/1U0wT/9Zp5vJg5ZoX1RYQNsP+kafWsomZ6g8BAXUMqqbzkT47twWOkGO/8ZNd0bYfmdeN4GBG
ce2J6lNYZvKcrumbj7DmBR+NfYWvMN5NEOi3tt5UIWZdGj+kNY23Ui+H3TTMar84yolKGlTCi6jn
KBjkjOitIFKdYHVWdfbM4Gtzk2swMrQybp/JiVykB17jfAjgx7f50N2xXYeDlor90opkw2vLwNBR
hBWLMvgFTqXhxU5YZOpiU7puchsXfXab4Y8gCR80xq7z92mGv7YULCNLBUJzrBYz6jRjDAtoLA9a
7vKcNuI3jUOousxE3vKydHp02pMqaagukpkuwREWyTEbs+WwrFnMVH7uaD9ACZmRJRX+lD4b9pbR
akGyWmqbVa4Z9Uk67pNCGodcGHw7zFcDsxuW5KDL0t05WNffdFCTkd8KNCVy1neDTw8Wqjd4bGho
NjoQ8bPmKfnjgrtn+JeGoC2DtPkxdvIkoL+bqMxdlsdSllCXdS2lvg8LBVZA6Xh90LG20j4GvEcN
Ph1IsKLgQhjMvgfQAqcyhA+7nnz20LtuEMnn4MQ1A/Cl9UMkoqvIC2NUaEA1t74Gqx0Vn76rY9OL
FrzxN7U3QxxcdeulsnuL8XMtHj7y0nIPcmqSTb+US5inOs4AU439b13Y3KG1Xhw95u0+gGqPoVjI
LtUF3rAYWrFTLVCK0UlyYAZQWKjgMvpsN/j8RjUP+xXuyqEDR/8R27B7m8kFVlCXzcwTMYjj5AJz
6kYSXkVKZbWIwcxXG8CNb6aHroMIW83OtG8zd2VUxvcBKqXyKP3Veuv1zLo2VnWxBy5+dlQ8mISe
JTwnsCZ3ad/4m4TdZKdPXt9u8sGtno1RWidbEwCJ4UdyYoYRIPDd0vq0C69ywtzS1ZYGk/6qU5Rr
KJxmxk2a+kW8H42LgqXR5+JqtWygEczyGAcI2vLWa/XC35i+Se+obVfPk7TzXcVEzdPQX8CtttXW
zJKn3ox4oCoAnLSZATevZoBqTU1yM/jl6wMYKiec22n91dsrEytMYS9ONNizvmxBojCE4HmVQfOr
p7H9mKIGSeU0iaIPfB5+5hp8JF7IVs/KLyhqFd30u4E6A4pSXUQoo2mpO2/tHWT0ZrVuSr/sIyXa
CZpxC0B7xg6Jd3JldDBWzU1rVuNuHWprYzeK6SqBVj5aE1Mec3y5nFnwaWSK+bfrLdQiaCE3HRqj
U4Xg9qrtDW1T1R1FzNrDDbOCuMYYNScbX07qTqdAGM25o2/6ga62Ypz8MJMWwj+ARiBv3PozH4b1
o6c3LrCXNYYVnYWqbcO4Zup9lacG/02NdIemMskNP6Of0tx93iszcjUAmovjwwzI7EkE8YizCvaS
nv7wxpZJpkm3z1ZiOGvAUiEiZguYpWsGjGc2aCgAfwDDTaRcylZgwByUQ6WRriHOHuLXHqxikw7Y
KoEjdJHI+8G5MfravPAchvdhGtTLhLbqlNCKu29dNePiir3iATpRfJcO2UjVpIPNbuOriZTpp9Ba
YqayAiH1GTcUZzaIFsAD+iXwr8wxPqzFHn4sUMhCWPXtzQDMhVA9qY5iRuVhpTMVBEPi36h5jnq7
beB1WM6ts2T9HBROTXizcC4vY7jwaTdijTRHsdH9Sj4Bzpf7lIn/mwam4u88dRjTm+dbr4+JW7Le
uuVTWfAaZuzr8bLcjcLzwwHV4I8qFx7ilVF7EQA8DpNqrDeFE5a7C/YgOE3WNoD7QZLr70aW/9Qr
9zbNcfXmvWHdlbVYA7GMWDgMNWE9iR8mkw2gEoBEvV6if/DtPMJz3XDnzQrrsv2xikUEJmyb0DPn
Ei0JZxheqq2YEOC30CY33PbV1Af9Slg5jhbMQwtPYWZAfy8tE+QMoxNBk6boTixiu7bQwOCUtGgC
JrdD5aIGJWoNloqfJ9ZHI3OoFFWITbYKka81d8QzP3WJtSm3LxDdyteumZzvDhXdsVHZ2B5B60yv
i7n12/KwpF22q7rLJ0qGZNulBtbMBCmYrnsSf+bg3nTgFLZ+0ej3k1MaGw7uik0hYouuXr2wdhl0
Nv5+B2lPguV+RPJoWdu6N0riLKUB87RcM41wdeqHeNUljZxLt1XKmULMPc52sby3blQ/a8RvoHHN
eFPCHd05xO4bq8qQyUPJ5eafqyNoe54IntF4Y5rzsHULBWA/rsWwqU3b344y+URACLzRzUoB0EyO
WZhVEGiZnMy6R2fxAJ2TCUSpgYcUfGCx6/162bEYUcND2rjrJL7N/DKbmUHhO1rGCJK8mZgabbrE
P4xla53oXbsXGSonkdltsAoNpTYDzHQ6tJ+XyPaGQV0VwOgHPIp/I7ExA5JJ1GYC/THt8CXqqPQy
u7F3mgXVtJEpqFhoKJtK5TBH2EmOVW1CBAfof1Vq/mu65s5BZkI7Vc30lOgj+H+6fQ9ja1hvjo98
IRfF727BIFwM9bPb4GQWBHKUTgv6Q7rV1p4EzMUPKqB62DW23ErCOWQx8J3szgexu2xT21NvPW8w
7IUhbzLNNvZe3cZPjoK1urJ9Rpf5ThSIDywmUzRo8/jUrnr60wNrjP1sXg9mm7RbUJV9xBNbB6Bg
Zh6O3s92Vtn7OwnjL2TIXoOLPlvmSU5jvW2lCzjIGpkU9rsBgZvxAAKLQNFnNrbpXeeETCm5anKn
oP4orWNObIIWsZMe6KJu/vSRV7rh1C/YkWMJNCDQBEwUgwUiaEQ5uUQ0PjmU5i2hmuzypkXYc3La
meg3MUaFCHD2HuuuA42bmJn1E3+GsXXGLrmCPHdLzGg+5uP4jDcmDifa/iG6JXqE+qm6z4uaSIN+
EYjvln/bxZ361LFjHhM/++34jb6xmszESw1yMGC0HQ9XYhr7FBosnf25e13W4F+RkVB5B0O1nOKW
lCKUZdpe9uw2qNW4BKyVMRcGwLA+tboGLdqVb4VEORQ6kN8RfWcFayH42jT3Uc1n/c3SJu4VOPXs
HUpgvmPI2QnWqiojN0uX/exVv6nhk9+oPr0qWHevFBMm23kAbx7H8rO03QGSGfo+Llh6s1gYH2KD
iK8xx46uU2PZdrm94iuzfAYgii4QeAv3hmWxLIpUcGo7YaZVaoUjty5QtLx8Dhct87NNgd6IBds3
u63f6WIIU4GahgNvqE9p81rpsXeCC0t0SBDDaG7xs25HAMdLjbMDByx3lA40OBjFymS51IkuOt+8
mtKkCnIPn1hyme2t3WXeaFnxKSC/3FlWt2wUBdrtjJdlwDKoVY/AxypGICoq67zvX6qpRrh1CbZu
M3e3c9c4O0gR1aEtXZ94V8ktpFLa3IepeWsdgN9NhlDWcle0dlTHYXRlwIqKto+0cVI7FCz9aQI+
s4fZL6/VbNT7bhjB6MYLoi164sPcwf6tRks8dRhpT/bQQXijFSDwB26phIEKbJMsb7AES5IB9GB1
zXaTawsiprFGFA7InH0+9kJOHdyDYzXy2UNDRdzg6CedtwDqJnNoPycidhbwdLMsuxsjTQYyWM7O
WgFNW8x1GoH1QUrnquIhX3gHVM7dAyM0acZ3p/kwicHXBfhb36p+ENbGqxPvuR3cIQ/mBby3h2Dv
uoun9bYk+AjLxhW/V+oKK0wmEMTksXH/OC4YDTx9dn4l+IoBsrpdWDiQ/7zZBX6bpPM2s53XWk1e
OOrwJ4Sv/RaWrm8BwliwpGL4X0yFAaljavrRT9j1IKxXV4lQztVS60bU1D5EshKiPx9v3YLHvRwS
Dc5RlwZtLY00f9SQ3zrJyFdHxkB6kxu304poJ7CFhJ6Y9Rfk6Idd2GMNLrpMNzCqfk1xmm0qpNdB
aRpq3/fs2EMDQlJXvX5DJrzSBs9IZdG19nYpWKE81S+3o2J1Wxq4tlOeLPekUv79YmqIZvJ03iht
yiKp8wUx9QByFjgop1ArIo3YZQJDePW1vOQktqn8DWJO/aDpnrOxIEIfa89dA8yR9kPpkdKzCpHk
LdooQ4+7777p63QTM+BAx8/o8iQ41oO0WshvpJzws7qaiTWz0kKPprztYADEHZEWhng52+d8nunb
YCFHUp39TpJlCMcBW3U6eUbElFK5NXxT7nKpxl09OsZmypkMluaM2nicm5vR7DKY8H3zO63j7BVD
cnLFRuk+1e1QHDTbvKTrrYC2igBtTeIY4mxH9riq+gAhbLmp/RKncrmKnYUq8CbmVXezPiKMLtw2
MjzaIOMLv6xReM8YNZruOKPl4teptu9Hc/21tJYTQV3k8Lbx13O2cPwzyuonWCztzilHbdN0tfPk
rVW8bwi/r1qqv4G3kkzMFTRJb16JOiwv24qcGSmGZe3HqgEGvJYivhs72UWjzfxDRXhClF+mGR41
w7rHKQSkn/6mQ9KuHeOA9vjETDNZBZnGYRRjt3Ha6XUSDmN1QA05RXQ9Dirdfj+wQeH2ytRVzJFC
kC2ui1CXE1bVSu+615U8DTM2isHxF7SHVTLuF4OWA1mJnvtCyp2BNhb55pi9mhWXSbo2wpnCFbAN
1HucgU1kG6jecIT2W4kRqBvFrTku/m5eUkCcQ5bf9IzjBW49mWc07WdcZLoDHHsWR71OVQ8bUsd7
M7tauh1a79mpXQO8Y/bqAY809XxA+LN+koG9lmn8VvRl9RtSdxZ2yo0yd9YjNSukcA5YO2Qq87se
o533GAPfFGAPQwuUJhpYNH6cRmOUopCz7bOm2NTpPDIUNGanxdYYQ9J4lBNnaDc87B+LmRYBNQub
Z8r/jOGGUSpD0GgM5LHK6rMjha67gi68C6RPbpCboNOCLjsHJVHRRqWgLEpV2o+d2ZnHWrJaCTnt
l7lV98Y6a9sy+wHpd2XNw/ZZiOVMeuTuSbzH0L3giVRZv+RpciuqkTu56yeyM2d+GXrd/YVW2eSp
UI13X3DyfGXmmnmfioz5SktVzwhTxDkeOqSWEFSDEYjjBh08Xe4F9k0KJwYuOBLkWgen2ev+a6/W
GysVV7HgHB92ao012kSDVDvLVZwWWTSBaXmqKDdc64Smv3KFwgkBRb4fh8UPBny5RZ0/cc1gronm
VzkYLeUkX22mCgv0Ug/Py+A9EJCdYQmQNhvmR+aXj0Ml8wPNvG6IakViV7URaqwxW808UYVYrBty
lSHgYbnGlhrGUy4xF67lAZR4jZ9Ed/NrlWn9SWOmh3qDBGZYess76rZLkNEZ4YBICV9bF7W1jbrF
P/kqF0EhNRfpTaz4fyBHrmrBU+BAnofETbHbV+mz4aeQ5L3TUJrWZhicV8e2n4Sw52eL23WfGXV3
cqrUeaTUn4GUToedM4D37arY4+u0o1ipXd171S+VKBTInTuBQrX0+pg6JYhxOeh7UVtOSDKA3nVx
4ANPkvaTwK5oyZ4a6+4iXNKl520smQGEB5By1Kwe4gD5fFRXGYZKuI+RnvpiX6EKQJJU2Vt4pviA
2yrdlMRBkaNpLmxNsYRGO1cvbeo7R2Vy3qtSLBS5zG9Ws18CF9jegTaSo95cbGp9yj5qTFswrcsJ
VqZ2B0U/f7JyrjrftH/lmRgKlT8QBWjmresZZIq2zePlAa7tJRkk0cBPewCMndWiDy+Sc9Yt3L5s
ntftKq5UXJ9cIzPQZbQ0V8ixQ+oEmzC2lg9QlGlYNQQptosEvJ6rcqeJYiQCWH86lyoU3X4Pbqf8
EPeNG7gelGrOlTJwG91Po2tftfTSlqhnN+NMqx/HHStVUuNuLqsr04rhEyTW81q5YFsaH5uLe2on
hoXMXp26rsNUw20SwL8+9TUIf8zQGKBG46fF1tbODaDzChOJPmrkBup9pJpiEYMac3wnbJ+kfa2W
vV512QsCD+1i5klvGxKKw7TU5hVQOTscXM8JHd+/0NrTo7uaR6fnTNc0di3KRYOqp2u0T2lremfk
LTVLi+4dEfXAizTJ82a0uZwyjGzLnh4VjqNwJvqHLK3nTYrkJHCLi0fBBt9Og2n+01Dojhr9iTuC
LVDLMmRCgxsYpr6fBihZMGuI9fbOWJ5WPfnoLYSOZX2DpSsPKm0GIHzXrw6AxnmXpVnL8cREt4et
JZFnO91WCHPfmjhTXM0P1lZe4r5X2oOBCks/GhdW+qW6H9f46HkaxtgUqH9LmHlXFuumtfyrgQ1u
GLztQm9wItcRuqtEHlV1tzkExk6ToCMr9cTh6Rm2zpURz3d9z7cvBUIno7BFWJXrtB/H6ZzQCgVK
OVPRYmfyXBR+vZ3mdXzwEoeKeLa+JtJstpn20TX5x2pR1xfQDkIHmC5vCt4qJ3rZ1nM7PA7VeqyX
cdyngKuDLOdWSQnTkLj5ZfOsVP5YcubVDe5TKWTU9iD9Z02+uUX7mfQlndRsFrEsjctU5iljo8f6
ZVxrMrnniCVcq/XO7PTqYJqYBwaTw7S1hWjvVenzrKnf+WjtLYfu18afSYC6e8oFxS53Ji/yVpkG
yTyeyOlO5aQPCPWM/UwfbFgUcRq6vV9cp7Ou3bgpb9+Y1o3I9auWTmaWnqpAApv6D+ugp/QRcc0g
LlMIhduxDqIM29begDZ6sNUiQ5XFYKP8KvI7KklT2uyzIqE71qyQ3RayDGSphpcWN8xGpDF0gz49
Fa2+hw7/ylSVvpkMwiRiPAUQs/fDsYypPi3zddPQvGvMPzox7AkkNWjpFYKa/KfT+eNxHVJFHazb
e7PcySZ7y9vsRH5+ZS/s/fGQNo+xYV217i/bNl9qvTtaehJ18y2hQVRkFEMcv8iu8nygK5jSPHnN
pE84R2SfvUhH/uxRWBLqFtvOyl6neHCvxOyNR2+g5mcmrXVdmfU9tVw7oGX9saDCHnTTeuyHbqBD
lTFozZi00HSnt8xkdWmt4bpoOA61h7NY6mNfJ2/UPmtUcx++rCmAga+mbb4NoLKe9JaUussM45B2
5kWwiZ6vS6IxY7hlVOYtgFCAvh2KTtam/NAqZjX89aXydQQBU7NbaGyRcK1CxVla6Iqm5T4zxXFF
Bov8GagJSpcziPcmmL13lvvr2PqcemTYtFUT7al1uJ5d8NCinD8T4SuMliwRi9B+F5a2N0ynPTCj
ciDlkQc6vXKOWlT5Y4rrUjuOxuLZO8ZjcgrZa+J2EX1hJSfayMcJ5C0VkKY/NZq/sK94VsKS6c4+
vWxu996bON41jqY45bTuUnN8Qj7NFw2ZmUMEl/TNaATBijbS2dP4FGhH9AcFA+xaq26WjhS9aokg
SPeLR+r7n1qpNXuNqdIWxH1UFg1abdJfdIJBkTGmmeq6vbFG543SuBOZjfG7L/17h/ZBQwKHS9Jy
CClqthsrrqtdG//IICAvmqojbe56yo/Fy2JkXijKCk3Mif5xPdTxUxY9zyx+qiRwkW7hUQvGsvlU
xH+6CePMjY2WSFbSI7fonPzoYqvRso5tBmud7VyVmNbrhOQKlVrJiE51NXKJxgVLm56Bp9YRMPGr
TPdi7yz1h8t2ZrbzldI7eTs78z2jMpvUGnauUC+un7mBdAf/F6TPne6w4cUkQpyJ/0wqAyz7tHzm
RR/o+DR+6h6uk65nYG0BhaaVZ69L7vWWlLuxpMuhJGYtJ96OXp1vljjfgyvGq1zJ9NrOzHznm8Pz
1HduuDjymjNO5OszxyTWCNgkJqCmOvOjLmmGU+yt68UulaCkzYz8jVIXtTEnLSDjcdCmVBv1GvqH
Gru746QLa0/1oM3Fo25bXJ/+xrJpkIib94H7M+zb4dFDYLBJpVqZNl3fW8P/gcrn3fT7H5wxrhvN
M5vQkLOM2GAc3Hb1g1rNU67/MkTnUia1872gq/qkpqIM1mTAtyR98TQTrG+sPj0a0PEi6XGokWtW
ew803o6aod5X2UDqlKIGlCZ18RgBQqAZbfkrmzs7bEr9pRm1IdJyig7tUlWhvdKc1lpsUK4pm3uV
kjgl8L/JJZfuhSzwPoYitYMuTIunOxesSovYe7HWhZk7NqEujGLvqPHZrrX+Ro+zeLN6Bq2otkRA
OBfzQyna4hmLJ4VhkfYPnkspLk2T6ZqTP2ejzZ7z4KrRvWtq9damYiH+8FAEECCs57ke4mtSG/FQ
aZn+yE5g3bsJpmAfnRG21RniTwdk21SEKE7qvurr2O7cqpdca9byWJ+s+7aR0+afUBW6OX5zJn3U
qWELPCHvpZuwX+pHa6nFxrbz+9pDyqgBpA3ISmS0Gsq/m5zVuzJbyUoCiSrIRPbBKKvcVQTJQO0n
UAYGx1h0IJg7ThYwPLc4f9e2esTeOrByW+Nd2dm42mdZBL6C15fWFL/RBGuD1l+PhAZXTuNmaIDw
Q9ZaXESFoVAfIZzfr1O9XQ3u3iXNtY3TWckrKzZiS9W/4ya3sUXgvmE8TAM0btcYEZ2kvTKKRhy0
2TQ3qJKWEBDDVVmZfQhi278pE9+kEhgrhk4YnXtMDSFPprlm8EmgUrrFcofdhy6AQmfgzjJyKI12
zkYZw8wrc+uWxoT5Lm21S/eN/tsa+L4KaVuPwpJlZGsDB4+dWqO50l7ambOBaSg7sgkO6Sc/fnAd
QdluZOFsQh4Pq+URzJeI+oL2BDWDwtLMjDM3ECZst7dRTpuq3RsjNQOqi44dZZ63Xs0pF3Fc7O6Q
xDg1QtpkEjPCDHaRTInsURb9cqxtrYnKyZ7Ok3spOYjJxfxcSgIpLXueFGTMdel9nFzTI9UFsNwc
owvW81jt8TX5N/PqJSdzwK4SzyX9BNPU7casxSCKthpRgg0nq7Gy+Hoe5vzgzJn10WZijVa48KcM
0XOHiZaTLBQJbAp2mu6GjFSk4Ixtx6mvxXfWVOIqE3FGGTb2gnZyql9xL0ADjZVBgEgfiUmH+KrH
P3BaFQfHt83D0PbrYTKVOIGTxp6TOnn1c+KxuuWXGxGmrb4+O+MAvakcEJ85vX7v1kP5LgrTOuJe
JztN4+ZFeP/H2Zktx41kafpVxuYebVgcm9nMTayMhRFcJZE3MJKiHDvg2BzA088XVHVVilnWnG6z
vEiKEokA4O7n/OdftPPKkMyDA0P8cMokbwm9i7MCxFSsknmKr0E+5XKU0j6VQRMuXMcsQJA9wNQE
BezRLkdiuHpSX+vERz6Xte2u6XPgvGkItkyhne9NYVo3Aw9lZ3dld2iobh4yKvm7UKXNTznYE3mC
uI+vzMLsLsM2+PgWFJekgzpjaWWsZqOPb0ZAs1/CiIutNQO3EqFX6WFJaDzAdx6F5apKsxy7GGWA
5HdEBSfEN11DryYhrIeWsLCILd7PQ5aeiIOcfzpz2bFGGtw8h7p/aUxFf1GV4VU2meyMhH5s8WYX
77z15EJIcivgLwZ389C1y4DkVRz/8YeawKNd90kSd33dNEG5yYaZFt+qsNtdMKEVyLSqboy3kx9z
DTr22hVBeM1RO2N805XSOvqtNFZF4lfrlNhW4m0Z2QGGBlvF54Sb4/jw39QYvPTCK66sFuA66fuL
3QCZ3AYAtW0/e95IFlVQVtN7lMMNZVrIsFSW8mUwfL0zTcd/8FWetljMCL2y7XZkXsPGy0AajA80
wDMJwhIhMGAVqF8pb66Vlu0p9XmY0OJE8OIya71lKFq+2Imnf1XhECzSNAJgswP3pmt8Nno1yl+j
J7K7pCv8ld87jP2iSO/JHvWXxEUwybGcdFMIylzJcX/MRYsCZ9KH3HOaXe4JqBNj5qnvc8XhE+av
sfRle0Fu8ivDVnqpVYM9ayiiq4z4Uw3LnaDvqQJVMtANVDpA6R7EJ+Zi37Kak5OEN94SM7rPw7R+
nJuJ9EIJqlGti7bw3oTUQEsGP13qMd+HNvtwSqz2xrYy60iAq7kksa+DegaNJwLtfjGNUJ5qf2DM
lJFNyNjXP/eOwOJENaT0NaohY3NO2BPj2X0n9mBA3gbOkqbEg4YBgbEE6xTXZI522aJmanJTQcvb
ED0U37dtDUUgMSALkPABQley1V+I25uWuKWNM3A5Ri+rXY1edRUHrr02MkWr7lfOoQyi+CXNGEKa
cf5dVqWxKNkJjCWmYG6yUlapnn3pVd8192TtuyOnA/pijNWgAE0DtJpFYpTZVsXti84I5WtF85wE
/rhFO93eZEq3BGiH9pWNc+UpF57zzc+69kokU8EUzgGaGmsq/dad6G8aa2NWhPD5Qw7Tw831sphr
2GokM3EpFLOqmp5td7pk1upowxQnoHUO/LWfknVQplYGG5958UzGwyYMDObFOuyu2znzGJgwG5IR
FsyWdrqFYnDzk8T4ASiajKke4s8iydG0zESdbJ1oBOgyZXYtfZdc6M5x5NZ2BC9lUrorryWrKAlY
CZzP+VPsNM25GoM3rzObo60lm0J7iZonDPORPX9Yxx6YZ/dgYgJ1L6YaqKCpnF3Uk+0gYj87TGBk
x9Jmat6Vg0GmR/OrKLwCI6quOGqdKsrbFE9Orbt7DT+Tubqrv7ljlDLgNJlvYBGOIDkDqHHKqr2e
7WxaWRGhp/gZZRsvx4bPxpnq7Irmidff35EQNq7o2IqrsWjNpyyIhv0Ua8bJPtwl0i3Mx7QxYHJm
9R3lWE1ONvnrMoqNs3ZbMnH9wF/BULNo/PKMMSNk2CTqkgWGlvTVsuXjp1A6yTV57qWeIQR5Dsui
Kdd+XFXrLmjo1+o6PEH6TzedTzVtMN1eRl7+Mw7qYDuEgFZxbBKwSarRFYdxe/A4hiombdo+DJUm
jZYs8rvEnkg6rcZo6xjRjyjq7O0YE0Y1xr39EqmGL1U3HTN/cHcxMu0tge7xLiMtb1tXg7zLRnCB
xaBd45SoQS/F4AxvHcmUFZ9N3IdksOI3PMzwa+Kk3vrRzBi/Gd4IfYNETLd/Q8LIVDNZDqyjK/10
OblMpJRjib2A7EPKets3L1kVjTzCnj6CjOC3rLfKA4Fb3g0+nRDzM+MHGe75sVOMJW1hF2sVATgZ
/tCRtOPoLajfdJpTo1/JoiyX3dzNPxwZ+6u48J2lI6b2nmjy5kHpotnoxhE7LDmJKuNseEp0uYHx
Rux9NQCdxEuRwLIwzP4OIB0YvHXEgpA6dY5GK1sntmfLBQNtfnZVNcuuiNkOLZscauaQzOvWYkiG
TR0rmMDFjkH4SgdTTFZSW+6JLuduaXN4GPJJrY1hSh6SGdKYL+3+LQCjAnSbm72aanftTxFfyoQJ
BDVEtXBH8Y1/2u5dzlyCX+23GBYl97Mbtl6U5C8zvniPWmTdho0hOjb9EB9K6J8YTjjh2puRPUxW
1r1Y8CqeDdEGHiunjVbFYH7r+VRb7q64i4hwvQ+9QMWLuumTtapmtYpGgoNHQ60n4mwO1oDVmN3Z
0z1CyQkPOeGs/CkvbxurhgqV1XDibRWkZxkG7hV2aNTejdXvIS6Md/Ml5Dgdp2412Cq8bhlKfadV
psOMSYV5M0ZiwZdRTR9Upz7Qdm93x9QapjMd9KPvFNMWM1XSyS3Zq6O09GM909faalbLwQlehsS1
Dw1+2JfA5MXE4DFjFAkrErXhHR46z25avQWRTIECEvBVzBqALbxa/zLtmdFPRt4qm2rZrehVCR+O
6TFw6zNfbT9ytkXlpjtRhzXSNkaG0cKW0iFxt7XHBht4/pgUVONqcmV2FTieTyRp+WzoCQ7ojEfd
lRcmJLImE7yoAKWjXxOg15R1yfzVJXTGS26sqGLC5SfN7dTO40PiY1JXM61DcsfEPC4yvc1S4zkf
g3QJE8u9cmtGJ9nFO3KLa6I85AGhyAxFnZUj2RwwHR3UCf7y42QQdN6IOt+V+GYuB+Inyah3n1yo
K4ekGJwfbgAdJY2HeBOO0TcvH18TzPtWWVGINYQIxIAVr1QTOdFdlQVXpnvSJE3HXkKwnlckJxU0
5Z3beByUZCJBXrHmxEA3GM941MN6l8wuFl5unOe8JhJdOK81G/KS0/1XSnxk526lujWdtjvZJKme
PNSJc+/JdUS41jqQcXht5tMr0drlyqoHwN42DTi7+pLTFtwuL3xaHIIpg7dQ4cRGiDlsqngmvHJy
zHYzJgpfPnCKdedCAm1D2HgorX4MbUVGn91jumNGvrGC9Ovdk3HfnInOjG8UDIinNKnmX/ZUlQ+2
CRHD73rrDmJHxkbUl+Dthk+M45B+d40W2Se8P+IuITmuIN3D0jTsq6g36r0R0gGS123nt10+wiUC
s1WM/SJfvYY2+ljoOvW6hoR1ZTGChaedYJZNFBP04NxawoPl+NCV2E5oUxlxGfVNDDS3G0M7uZrI
gmS4Y7VHfMEpKQkkiFpdHPJc26QY9hFjdyn1fQ/xbgvZixNL5xEZ1NPwoMwqX1HVT1d1lMqlBdZ+
jBNTLqFNgPgMNDge85TFh0ltZABLyDALgWid16CLANp8ywBGzGYjPOuRQlzLNNyGkO1+KmastOMz
RCd7yNbtkJTflCcq+IcNWMiyJ3Nu5XrK3qIiMINDHGSM73J6i+tsagmAQHCZwLbx3NvE7zgr8Xjo
6CZ+tcD4p16kCeGs3hD88ssAiloPbydiIrqNitk7EZwI9JMk5b2+ZNejlwOV7NLpNYSZuq8M5IR1
Bnw4uMhxonRIHweIUwBSgz50TQ0RIgorb0Oool5YhAPxQWAAG1PYXLcwV4HiU+gGMvfvfLOAUmIM
9iIdYfNRqZjb2lY/AB/JcKsIyZ0lFPI5Hn7iKVK8hubYnejBo8cCXGsbqrnaV3M2cp4lNCU1L2iT
eNMVHZG9tJyi2Yd9max6GqNvczIT39AOHecQAahh7JEYX2Xtfmg0YgA/hcsx2u6wDYh8PZVRGb4M
A6he47XR2i/G5irOqGaqoRoJr2DCsZ/1YF8h2RgoXj3qmZAWLZ7gUI6ZnFPg4UA9Na6Y1yN74cJL
k/HoJwgVqYg8MjkpHwhMYLrpWKSWEt/WvXe2MSZL0VbVD+Dq4m5soX1UCXGSCvujte8w650tcsK6
stfHsYdMiakompmCnuQSAsYMLPfufCu+j00Vbc0yZR5XWE8Qafp0mXEYBk4TXcGYrbaljqxdV/sw
uIR00kUlPXHvEDJ3nGDM8e432VKxjsB2CBPUZPqhsPJA8g0ihTUWwt9Z5OkpEpBPaZKLb12I48DC
1t4EfhO08TrsHX0msV4+S76/TIOBrjjl8KzqCBuPKen3VhGk6xaL4HUdSsJvNX1+7oJqSJzZcLRi
zwWvv3ehtq/wz2SOKBP12hKZQT+Q6isJcXtpGVN/GCzy7lSis10ZBu0mmcPxl+9GrIWQE3TL8VMv
iQjNGK5q0jSMdkCT0qazXCPHYV9ukxyoRk7fiTH0l+DDb7PZ9+vBgVlpOnKKl/i2G1fCU89E1zO2
hGC0hrhDJAKkFI1GhPwNcFIkHr4af2p3JmM0Y/zZ+0O8SnUSbxUr8GSmM2qj3ux+MDLO11WGInSm
Wd2ZU+Dt8zpIYRJE5XOW5U+DZQJ0xuwhwkfUEVXTk2FUM9IY4cINb41lDZ/3LkPBgIQ+ZylPru9m
sEcIq/Fkz3IQRA9+yBz/W+FpD1XBf//n8m/+GbD2ETr2r6+279XppXhvP/+lP/4NoWz/+L2XqLI/
vliXoFDTLVEl09172+fdX0PN/n+/+b/eP37Kw1S//9//DYG57C4/TSZV+Wf8GcK4fyYz/S007f6S
ZPbvQtP4V/8KTQttk5wzYiocUuj5zr9C05hQi0BA1wb+M71/hqY5wX8Qge6AlTm+A3PiorD9z9A0
5z9s0BDgEddBQRRinvmfn/7mt8jud5qdfK/+8fVfo8c+ucUxNOLSQq5O+E6IEsH8pMZ04bFIsh3k
Ddks003skq47uEWzcHttnMhMrJg1si82AfnShG7XTMvrLr8iFag7em0ek2+Vi2CBiltf17z8K8pl
Ipyi0Ce408Zn+isd9+WC/iUe/LhgUtGE8E3X9HzzczZOU8cE1HWNvEFEYtxCIQFos7N+kze2XHp9
8UONAqS3DFE9GYAJW4XXzhdi/z/125drgLFvc8f4j8f3YQn4F1VvB0GqEz62Q0bqiXM0+/ZLMVhq
B9GXOWVrZu1KqC7+/pc36989qz9dxS6/lgdkhxaf/PI/lzfprw5XcTK2pP+21U3clol37pBCPbmF
Z58mu0q2uEj5x7mu5QMWtxfxxFBZ9iKs5yCA6B5lyaYYy+DW7nREAnsmyzX8TuuLmLw/FeEflxia
VmD7pidCF6zlz0ssIqed+rrMb7pwKo9aIFaJw5aMTQ8mm7oylW/tEAq6J2eIx6+cmj6e/Z/vhh0G
vm97grXm/z37wGxSxw/b8iZOmlNq1vEDmb3UNNjVXRuMvfd4EgKLkiVAhKiwml0LZWIV5km6z6bY
Wn3xvC7P44/LcUxfmBhB+r5nO0jd/rwZc+rT13RVckOPwJIaake/zTD/T2Y4tsUmJs39ZaYGfaxC
ZTPRQp23sN16OkqjKuV1RnY1rIJh6h7Nr5/Uh876z6uzQMBCx7Q50n3vs988scJuguNGcFa1WTEa
qOZToO32ybKGZPsBpQc9WBoCmO6Qp6mxr6wq++IWsY19ukP8ejtwLDcMPAem8J93qIDhSu8ZtWfA
xvppCnPcu2DtVjvw4/pJlK37xcr95H/PC+o4l8/LdkeCpfitTf7r0vWtos8NV5/ZzFgkGR7W+5yU
CBQlxGFVxLSt3CRBYGL6A6TdQK1G2PQGdOAvbBk+XAX+vP9cCos4cC0fycLnyJQIwBwj52A8x6Tc
HrugJZe1RwAyRDJ2yF81k2vg8GitsyI7dqVOGAUnTN6HymfIhWBhntPhR5B8FRzytyXscK54LqGc
HDM8nsv3/3KHcH+XNTucefY9nWytcbgEyTsxqFvlPVkVLC8RTtZCVnPyhZPBh4vDp1siPNeBjE6U
qGV/fiUtt5cBeiGBfKz2H+thyCkwy6pcNPhDvwFvWCdBbXbjQP9YSrx7FjPJR5qCDfA+i816NZVa
X43xVF0F0u/GLw6fi7nU5+vzycW1HM8zbQxj/7w1yiQvWytbnE1Hd49951AMqr5/pnFpjvElINGf
s3iAmWy5zOxz7/WLHeWyfX66gMu9cXwLtNqhbvjzAkwPJ0ZIFJw5VWh8b6cCqIRsrJVlS/zpmi7Z
+spKrmVjxFCw0kl+I4Q8xezECvUj8vv/nsP5x2r643o++UQwnyyGTMfiDID8A8rn3grTX1985r+d
eo7jUjmxWE2Lvf3zSxFYQ9oEMoAb2UyJuQzmric9cax2JYqOYy9zeUwzbGZLE0dVsDL3SjJl3/lD
me1iaBn9kkza7meFvGlthX34xUv77y6PV9VkM2WbNz/7jZOTMYeDx9CZRdI9NrpR2wkNYrEomhG/
hy9uxr95A5lIhjbVoccx+/lIMdxutAmsF2eY6+yVSd0O3+jB40NQtONb4YYdgm8UXwvHADHj7BjW
6G6HI3v8YwD4hAujdNVGopBcMenDCNySDUJDU7bbiwDpypzi4SsX4A8/mE+vLeWvsJwQM7S/HzWz
G7ratVvrrHqiehcp6O+ygQZwZJLAJZWhhzShbpzu4MNhevCF+BnWFC89E+hfnfb03q76i/lZVi68
1sgfBqvtHr+4tX/6kXy8yxTAgaAGhi7K1f65tuZgJp494yJbZQ4ImRnSnEo/KzfCyvutzOtwN4Vh
9ECIqHWCeKEZ4SerosKwxx2Sd5dQnq+8Mv7tjROu4GB0obFaH9//y17M70SXoQDD29l1D21rdY94
kdarKKn8ezyWkwMJSOMut9MZxmhePQ/dwKlmMNkOzNS5N7reOaZV1z26ABlvgnDt/8lt++hiHGH7
XOmn4wJxOUGOMDMpR7V1AjHPb9w0+h7qGo5V2zKvT+v8Cu13dTBDE+ZlzU4+e8HOqufubMj4C9+S
v9XmDjCwwxUx0ON8/VyBSkidGNZo6xzWGs+KMqmfhqim/MpjOAuTbzcAGdzML96ev7Ull18bYLBO
weeF4nNtHvZWn1/YtWdZhvLV7hGcuT1xsxwj7dqwZ32bQoY5NGHt3zr2jJDmo0j/H1wFGdheyMUI
QYben+9wmOlRGiOKqQwGV44yMWgZrnrxOvUsuQADfDXVHL1A70dHe/nzsu++MrL9N4UlfallcTzR
24aWeyn6/vLSEiXa+85oz2cbLOtQVXOFy0Ig3rJEWCc/0hWTtPw0a6I+YbpTApOqtP2vb8RHkfLn
jsM1CJtOgMMaB+NPNpG+tmp4AMI8j5QUiIY8s37Cyc86SYDEfBFBRMPoI8u8TTnN8UnEyrofS1W9
V30SzytPuPUTWQmdwpa56R4z2Ew7YxD2rY9tzMG9FKYyGapdY3ktgKNm4J1PYJpwavNkA4vftCld
kjCAzkA5+9Fu4fLLnvZff1Bu6+WZfvqofEyeuMWr53ifm9G8HKCN9fofe0QOjnUSfp1sGe77t6iU
LFJ1DXdVSfWSMgO+g9YX3JLg5x6wRaXkla7YJqY9HZvSvpeJJ9ajgYa9CvFOyV13Rtko9DuyGecE
2vejcQb3EI+zhs2K2TyakfYbB+NF6wo29rvTGUfHOStsQKfVECI1gWeiADRjgR2CPU53CFYV1hg2
EtR0RjRuXZqiMXNpTI3KcQ/hlGSo1AYwtNk4DF2q9n2LuCPMOnedmbr8oQrpA63G5RqRVYUXYpPd
umKUvPgW71YGSakjjB5yHXff4FHtPAjje+Tn6mEK6/7X3GEuxaSLmepgy+uYc2cb5vYMj8FAoz0Y
xivwqUliwKUvcPiaWhR2ebOoK3dAp1s62xQ24nWUB+OWaoxXhXoruB10We0C4IFbFaLeLWq0uHMW
7YX0v5uo21B5iq00JfJmo+6Tt8pDGzOXYbEe5s46pVYd7LH7SPdERiRbl8ZwLNJ4kzEg3aOlGpFF
2mprR8N4mLXN7Im6hOjsQcPdUNN76cfZKUlp4YoyGhk15fqgHNViWS+M70Gp38s5C09EOhAkbEwR
JikR/kGxU7wUWR/uqbaMTd9lWA6kVnwOQlieBZM5Jnd9MiG0cW+sPB1WDCCOSWbgmaN7q9rBHOse
C+UMdxhQcAIBKn3zrVwxPWutkbAphM2Lj78kzBz3jbhx7xsrQyDcQ/v3U5IHhEaG2Ixh/vuswsfI
hunYsWd2cLQNaCxPcarcXZF61Q3++ubWcRnTLZQL2TJ2s75YhJeyMIntCj8FDItUr7gNHw8Ngoi9
jADaXtMsE9f0Wf62bEHr+yEsGTFMUl1NGrWcbg9dLatnJxqu88HyYUsE8JrdMlpywHkb0brMQ3Dp
WxEYL7eumLqHGrMVKG2ue0zcNtg3GVnVHQLGRWarlqGTKLLDx2mEPieBa6dmTEeM0nnIhaivrSnD
ZVUExr7Oq5ycMCFOiZ1Uy0kQqqUrVd2U2D/upGsMq2RkZjGUFuZRia5X/iC7LdwaHxV9iGrSKdrw
WpXh3YBJwrEM1XjVMMBeJQbpiRFvMpxqCe+hFrH1BD0KoYY5oYjuCybpqw4dxlIIM2Ys7NM1TIkR
ryxGKku7bsT3ViXA5kDvBvEL2PyFzJa8Gj0l06cltOpvVuvbbKXRSyHz7K4bff9F9/GPqJXWOihF
sZVYIN3kjCGWdYOE72NXjFlmjxxDG9AQLiwp+xU8p2LJYnyZ2ZxPymQvbdvh2WliZghjWQ1vTdDC
NBROtUs75EFwWwd0S93gvMClbB8pe7tH0ZgsDI3BxGJUOS+hKQR856mKX7KG3c9IGR/xOcFcBj/Y
Wgo+9RzhnTpNjTxG8L633hDNjwrDxnUIaWYzXgSEbW+2N6nGkmESnTwbRSd3jAtQ1bplcTAsEEto
bgbC10Awj1n4Yp7WzJtSjJAD9T1IzegU1V5MO+azvSSpO679brrD25kkC9Orn6A6sBF2o2RLqXmv
Eep54GiOyynTNql6ihXjq8VHD/Rx9/LJ83CVg8KazsVbpJKK2TnRFVukPJjrXTL9cL7K3xAXuT/w
qNE/CzlW16ORBGevqIx7+KvTvtW2u2nG1tmZfqt3lpihUURdu56Tot6ggcWKhYQvzGbSGr1xQ2h7
mnePfjBp2IAzJfMc04F9bGXTaHeP8G2QHuHFYV/FxMLe2imseNWP7p4jx/7mFezqoVM92Il5PY+c
snNJZsWiNjp3YSdoffoKqzbDmvfFpKotGtTs2AYYKiRy4rdNk1V/Ewbk95HJu+ZzVthv9R1qwjH8
UXSifq9JM9cLv4ZMhEzIfKq85K7U9gRTC8Isg/lDIB155WW52DT5HFx3TuDshGW7VwGeQkt7gNFx
sQOrkrq7n2wkTWETuGub0dR1ERc3nqfTw9B37m1wqTbD3ufJfWBXOOZa9ZKK0N/CaNa6GO5t0yHi
bw7XFKXzO65o8/Uw5dVvMCG9FEdpYgioN6m/THhU23xwaN0daeglvC00NhKmo2fE5pHmNmfKFLYY
BlZoZ1QqOduM+Ad2N0fPcFOU9VIfTA0Xo9CV+VAAt26DTk1vJXXfSoy59FfpjGvKYg669hGKPwhy
H6pkVUfWT2GO7XdR1QbEyxTOjhNZ9hL7L5ruNp32dihIf2v8AoJzQwJZpLLrJsGwaUbygf9YdrLG
3kFIk2FhPEq9RdgObafQ7xXBNNcWc+x95jnISZRrnXJfJPd2ZnooxPqLK94QbaCMRne5MXYH2++q
c15ONO8iUhe3FlY9LB7z0UtEfkYzjG90PFnDMxYXLUYhgCAf5R4eEMmtcrLifY4cUPlL5E3ZZnLR
Gp63qlwRLYKMHs/SXM7CTiGciEn5Z781m0UpoAd0oZ6+5ZNh7Oe6bC80g+ZECECypa2pdr5ZiqVj
qgCpAjcS9S2l5sp22moXssC/Rz12VAHzm+vh44RU6Yy5t1BYyzrEaPfCRrvX9imrfO5DTrNqxsfP
qTX09ctatinapKqcuz70/dsyRJiFa8u6Sr1BrrKcO9UHAeBXSgvosMyC8H5ytHfokYNtKYOsR9PA
lyZj2shr5wYAh4nPEGdIg9tSVpeq+DIE0NLzns18NPj4WRzcjrbFmglz036qKStoIpqGs1vBZU4R
W7bsPCj9+ROtFR3lpY5EZlg/QaDjW0jfUlaAF/R3acufznAZDtKf2h+ylbyBYYCQCp8gsWd6EO+T
1PLeQtyCTk2YYYsZMO3dMUptD1CJbCaxc6tehVD8uhyHB+gSM0R4JmUPsg6Mc1Al3kY584h805rL
XRVN7L624WPONyBXhyI8eJO4EfABjfWk0AKe0ohJfZJk450uk3MWOWpeDsOFuZS4/nAPdNz+NHtj
+NHZbnLEkA8ZrqeoJgJznP3dB8qDo439Exdh44dJ1QvLRTntrdPX6r1qbM3oOI5z/P9q+nFkbT18
vrZLkP7bCVQhewOrc8Z7QI1P7DyI4AbPBarCqQA5b4BbflObz5DopINaKNaHcbYf26AWd7B8bqbU
ffRzL3ycnDHYsY8OsPw0F2+ZBlVXySqriHyMYnNhU2isJy81VrzrEF2oV6Sx9AoCzurKhtGNEG3h
+PWdG5nZDkR2WqsWlV5ueO5T7Nf6aGWB2MTOoDeOH3kHcjD3InVLiogEUwE/fmEMQ+UWY85wnmD4
Lm1YavDamMll3aS2IsYeJ8fI24c57jRvY1Bf1PvSmyHylEbzCl1LQXjKu+hU4kVdrrrRET9596Jw
h9FDn15XcRY0S4+M0iu/QFtSerV7gqJb/yrD2tMbY0pi7ClDkX7PJ/NyAgQjTinW6DQ/giFujSPO
kwMWRqldqKOP5OMZ+ZG/qq02lItxnLZ5mwfLCBHBAiL3uQic/aSLfm8HejxpD6MbO83VdRqZ7yrB
Vw+adJLf5mXA4c05kL2wIzoTErkxLJZewma29nrXPk5Y7YULXYf+SztQy+Oo0MbtPitL8S2XGCXj
i9mP56Ftw/4GEVOsQhhOucq2hFKZ3yzof/y8YOwemR1TAbnOnGxxOyzXOTL/W4Td0RKOtWAOkNMB
zKZTuks3HKzT7/oh91QbLPBrj8514vTnouFbADjVThloWPoBMw/l0cfa00gVXUQG69suBpaOXVQs
nY+/lppWMq3wBal2pkwppZzYYp74UXvUl602LehSPv5qG1Fv5VPPeh+0F6xC/BY2osE6L/ac7gZD
/2DVmIV14tBkruABShVFop6StNFv7OcaMiWtHMcwvzG6dM2yqCkK8Fz9biK0wsrXQz6zJECofoJh
QdBBOCbeL2S3ZF9+1JJ5eWkIStmnB8er3IPn9dkqR2eewmJLqm/dpeGVhQaXLWJXv0UJXFd2fYs+
HeUfSdc93kvszRfsr8sE285Ye90lE7cOO7g6HWniuGbdoohqz4bwu0fHRV/ghZJlGEf278uo6pYf
aMj6Y5cU3DUdX/wW6gnXLXhewR7BMuxzeJ0naJZVBLGuBBe1jPiCoPHJ0Z8Jcn6V2rThPF5NRfyr
HwI4SmqcdhwHN1ohoB+sptwVcRhdsTv4j1ITJhAnPYcUH3FBuSuvjCzK98YQpuibqa2MIJf3bVXY
16xZXOrDcBiXqeisu6rru0ceO/ePahMrxjGW6y7D/QXXreK2ENE8L53ZMfd1bGx072Ik0bW4dZUE
Gncyf/lAQizt0oy3sCRtM4tW4UwXEViZ/BkawXw9BcpC8C3N+LVMoEUvWvR4wWK43Bw/uLxiZTvc
gAU7h9Fw8OebID/9frDQwB+t0QI69DPvquBEpzvJhxUYlHuX1aQgXx7tnJomHUxmRkQoC3p73XbF
q0/hfY9vZ7VOdPHdyGPaVYh7+CykVrEWVuo9FGZm7ej/cJ2YTcCPDKPJCnbDCStTmKZUCPdG0nHY
sg/yfsgoQaCW0TUUOk5ot3mD0wxQT6JuRsaKG+/i46D4faI62G0sFTO1nbogFjEi3h1I+YTQqXqM
jeTVd4R7ThVKbU5AMa0Cm5YcBll/1C0GExbTkdt+apo3VCXBXRurzGFr4IYJFRrvrQ/Cusz1DK9a
Ag/fapHVJzmhbTC8GQHQnGKbhubUhF/YdhhDmglj1kKNrxaGUuBaJmXi1Ef5Bo4xknACRq5EnJu7
wPDztQ7G7Dw3aSMxY0qePwAamWOVtCCcA7nvrPzpG4czz9P3kBFEQ+48AmN9F/nFISuD2fRstBlm
Fp0TIxQgQ+iQy6D8mY9RdPPxuiuJtWVFbYGF82V1Z3kWwhnE5rEb84fsgl+bXkUuh20pxA0Qt9hF
JGiJ0ga7ERGP7aPyDOjFhoOj4u/tyLIRg/kQxJesRywadJfM1SKfu0fvghtvzdRuLhotAg5QI4KA
lM1tIiYKeNfQDT6yec6YYqbtLtAudBiINRKS5Rgpih0Tt5hNR0odb3pkF8/YZw3YPDrx+WN3E8xJ
r+z/R915LceNbNv2i7ADLhOJ17Jk0RS90QtCoih4IOHN198B9r43pJKuGB1xXs7TjujuzaqCyVy5
1pxjCnEf17G67htKvt1Hl/DjiESno4pxsGXWTeBo8Vgv5eTH8Y79iGZhO/AW4uzQtziMcXSySwaX
MHTV7cCM8XH+WIhrkx9dBNFF0paAOaIR7EnHnO/gQv67AE+hr0cbbAk+Nv4RLLYKTts3xMTB1okr
88Y064hoRiN9FfFUn8eji5xRiGuaY8YdiRYcXpZOn3bm4a21CtggPGv51SB0/Zq5Nco6IAo4prrx
7qOz7cPBuJD5wKFmzHdDJdzzFkTAsVj2HVzyYHCXhiRyh/I5I6zyIJsQl+lAAnqtg3BrlEuLqOnL
5i6FpnKdMTG/7f0e/O7Y9dcdc+C9gsagVtoTXx3byy7MZeNDDd1dRz6uldlMEJ33iUlbBDGzWY/u
TjjYKFZ48AJsllTQY25CtoXIcZa3U8QMwvHfvHmiZ4NEpC+8Dk6qSZ7MVF5bzmxhEGshXftmQFVk
qZ3RGN6tR+qnWomKqrxXk4Yj4IroWsQzioWx4RFpQ4zPDRZOTvFtFm8Fi9S0oUMG+DH1s+67haPN
PXQTOEB2nGR468QsLtKPXsXHPg9Dlj3Km5dGgFeZPGvSy7gPywCo9ONgXfrCW4Rw4S0o1XFP98ij
eQH68uNZQgRk7UrfpWmAJ/yAfbreF/Rgz7tCqzNVCX1eAes996thq4vAvLTMPnroU/0V3WV0SUFD
USaS9BJe1Bn2NPtbo932MVsmrEp7LuJLHLpAcqIri9MBoLBxekhtf3yAAJde+z6FgQTPtRcJiOa8
7+1d6aprj0P1pV8a9neep/i1Rx1z8fHEf9IT/0NHHOWNUkKxzKBqO5mS48BXJaQkxo1emz3QPP+u
5hiQxID1oLdEcahLU+2HHMZWHPXPfd8zBrUN5axjvwje/xHiVCgw9pkcgpu/f7tlHnbSrkfzYSLr
cyXOyNMRTTfiPM50Oh+BaCO7ZW6exsimeYgiGxNBmSYXHW5VYJK6CvxP4jN+V0g5Cu2gS0EjFToL
ZxEY/DSbCTJRyMGrCGgKY7T9CGH168eKTJcK6H6cVleElj8NRZZwimi1c+PoMnpPzay8yrw83v39
Yvyu/0F8qOg7eQBVEOMsM9mfvk5cg+TvAkMdtUc9BgyOuYW5HBlNj65g6rJ4//0D/3ABPF9Z0vZN
B6y67Z1IOCi3+0TnoXGcyD8D6ltjURkJOv9u2ZN5nHTp3hnl4poKlX8FQ2yhUPDlVkPV1gcZS//p
71/o42H89XngCzE1XMa7SD7tE1GfHbvUBO2MhwMD0a0XRP5bPdPfNaE17tqm+ZH1vb8PHYW7ZR6h
bg/h7dQq/cN3yf5EL2Z2ECQ0PDnDTLZjUwcXZhFR8caxenR54c+6oYs/ma99pOb8+q1J1rJMz3IU
QkjfPXnFzB7/RKts54jaPN3OjW7PjCqib5RiRayG4Auq0/YmLBJgfZiC+21QFMallwTZuiuZ+S4A
9hkAFv79EHjLTW229dkQ4k782C8UguXbv19o63c1Hl8ZtZXpM+T3/Y9Uip+etdJNC3TzkTh6qZeB
CW6cXR+56T5GmbijoSwu2oHqWoWTeB0hluzScHglKIJT8X97SsCZpyn67JX8fWDN92LHsDwErXy7
k1cSranG4FO7xyFqkiey1YJ94sbdY+PhFgd1ZN/mY7JJaoDuZSD9g8eYB9R/0hpXVjfLg1oKIQct
2CZwZPPWIcHcgPMvtp9cv0X/cHrLOXlKvqMj8EGcjHUX2dwQwoc5ph8Tno8eWDyl+jWmzF/xzfCS
wlQ/d+rsaxEn6QZbAJ3WZZ7392/y+6KhuFDLu8Ij6HinIihqLjYdk4Hnx0DXxCz53ccDB3A7zK+D
ZWL098/7XXPD5ykhfORHKH7ViTAETy1K4z6zj04ZJCaNxDfGMcW+1Il7Uw9KXAygkc+hnvUMYSgK
/v7pfxDFKZMxOk+Hbfq+K09etRi/2ZwVvGpjYIGFbSUd7Umq687PaGK3/YEJQ3qpcjeGPtZqEG1V
dSsiH/NTkRtvY6kfFPa9W9RIn12ZP9wJC2kKN8FBtwcJ9tfluy6jUphDI49xhh7uQ0EZjwlCFchK
r6DPmse/X4s/3AnWHA9Rx7JfIO/49fMmCl83Z058JL0iORPkSrCfx+V9npWMcXIHz0MNcj9Tyj8I
V3ifDdt/lwjRNrVQoy2riMNW+uvnG7UF41wrcUwN0Z1jHQnPCpUVb9WCDLYSsbGmRRzIiPepn1Vx
ZU/qofEJFkvSQZ6FxFR8Irf+08PBF6LJKi1JPIQ8uQMOpgPtaCmP9OzkY52UIZJvJwl3GkERjQzp
/XBd5glRzQsSTMZZV6Xt3oqiAlqwjTcOoGj8bTDD4W2cF7nDv75hXCUuNXJJFo3TzU1jQDVCx1NH
MDxLz7t2GWF1OaflZUibWun49lEsf6xX4zgzmvj7F/iDGIXNFZ2vsJDZ0g49EYK0Y+n6MZF2R9Un
010TLgEASYrbZ0ovStG2F3kIt8CCf3wWj2O2TyVt20+emz/s8ajSLVYQ13YJKzrVSKFlLuXMon7j
i+6AWLRgHje2ezB+jEONeX5R4wBapabtwzDSHXd2fJvKtLtwygiwe1anQDrs5msX4tTEnhnDDbW6
ozRop1TErRIT5NEi/Pul+8O+REXmUh7zuqChOXm08PxzkgQKedMsaxwdK++2w6Bw4Wq5nEqWsV8n
Pt2mP/7syTbDUETSbl50/Kgcf33HooTT7wxq4mbkfLmXotOPFlaz8wH85m1TWBwSUTmSMZJGPK7s
5ykciJ52NwVHeTNFET5MI8m8ZpWG2dPkuvcY08aVFlFTrT5kAR+iAnyy9P8GuiWMZPTaZeGFCz0+
VGNHA98pPRfWMqS9IKkuBhOt2qYjlipeDWGRPxUfc4Zpke6bJg2Fap7mC7oS7YqZbXcXzX75+k9H
5J/5s04mazOnsX1Wl/F09MNiePv7zfrDyuhTUklPoKMHR39ys/JeprU7crPceJCXojDTM7jt/Uvk
2hZEx7S/jsrI2s2TziFKNcUnItg/fTw1AYIuJFe86Ce1QehnNJ+GIb5pjMg4AKpJ/+nz4Fuoz/RQ
wveED1ft0OW/adLBPzlTub9/vr+oNnFMOUhxHXUiQpz6wAfREGY3rL08FR8dxcqnhiA1jv6FpVz9
+tFpIm7OugabXvywagX9vKgyzuDloqHRCFIJOlKC8AQg6Qh9usbCUUrU4WqyJw7zbhDRZMGCWZ0b
8UiHuDLjfdjF/CuLJIBuDcmjnFesA/V9YIzT80wbhdAdEqUs8J4+3a9YjHwpIy8Y9pYEm62Q9fPS
F3OLo/KjRd/VgTmuC+xqjx/dfAPp9hvJV4iuqjB/icy+emyhIR0kvZOLf1SEcpE6kCOOxi1edLP/
/tlSNtdILpL33w5pvWicYqhFemNg+gJtzdn7RltOeM6AzCKtdp6+FZhs2X+naGtMofvJw/X7iZkz
4uIpUhK7BIfmX1eEEEcjQpmsvAnHwL50U1pbqygG9o6jcelkZqYPGQa1nzpQHDifVH+/1zi0Yk3K
P2iyPGHC/vXTZZtVc4Z5iFJP0vPMIslEJlPmtUdW0NprHTxwf7/eJ8mIKJFpGCEnVexXvs1aePI0
RynBoLnqklsRZ/W6i0LXwY1aQtYuGf98lFnYyzRxeFbLqbyt11kl2pu66Iytp/P/ajDs2jN3aePD
qx3BVUYeOsyP+pSFc7wY4G0HYTw/fZjAOIiZD3//Feq0C4Nu2fNwx1Gqs5T/tpB7sDI13NPuSEya
vvRru7oQbgXitnHvJ5qrK5pUKekhPVR92EHpW5dWj7VFFw0xVgjamkr+nBl/soE3RIOkDMZow2QJ
fJKfX5VJ8ZKQNMr4wErnL/QIyz1eanrzjqoeVOQM76lvTTcfrw8zc4byMp7vRhbx79Drqx3odPIz
0lGMX/LZtp9TvLjgmQLG2TFBEaaq+Yaqcs7sqYLjCVhgVw293OQDeBMInP4xgAoK8XIgYmsSasuI
WVs8mH6+LwdkRAoV41eGRS7S4ylrSVEA6r3/qI+LxBxulAfFcZ71k4GP5JLjXL3tRdfd5y6r1iyO
tjsnkDZmf4Vi0/iag0K8bdCSbWVOs1C1rdXt09qMgAkzg9B2m/6IfKN4/Jjxha224QmNffloF9q8
SCB2XLaoLd9UZFuvcR5450jhK9KuWemKStjxJ0/x6XvDkdb1LKb4jkQM/FuHQPhDMSVWbR4BEyLf
Gzt2WrEse67It36fjP/sgP/T1uOr+K0um/JHe+o9/sWu/L/KoEzh9v83KF98nb+mUdN+PXE183/6
x5+svP/gRqLe4hxH4gC2q//rT3blf5AV2+iopeL15Wb+P3+yEP+haYcTic6FXKpq/tx//cmu+R8h
6S7ymFHH8f67/8affFKELr5AWyBsZsZNDUq/7tfVt4jAjLYt+TIlwW7Ah8cgfbc0fHqIhYZ9AT5c
XFPyxPEne97J4vXP5y5f3sPt5eFm/fVzY2xewRCYyIEloFwTweMOuBQznSGTh5/ux80/pe3PFuyT
F+Xjo0imwQqItgQf0UnBm8+o9rqWiL5eD94hc7onH9zSzp5njGS28UmpdLKZ/vNpbGg+/V926tNu
01DRFU3aEUuj19PP8ixYycxRNhDR450ehmENRIGSUZb3//pn0jqiXUDjlcpZLFf8p/ZbPFjOkkHI
nVQEo0aNNH90Mp+2cTJb2yZryk+qhj9cVlAgHDuXetDGsP3r59WIIqMgRSWVR1k+whUh83MT1nN/
K+HR+Du4d+1nIeNLlf3T2YWLS18RU5bNA8uLc3rYbGSLmHsQ9a4HoQ9fHPmjKq3PzA2nnyJpuZgu
nlG8Dbwbp0YlWoUADGtv2Am1RObqNjqrkkSu/36/Tt8APsWz+UFYDSWdndOqK3Ibo2BWMC6wp4LR
fzbGz4mGArvifGae//sPw01PR5nRxO890DZiEBdIPIxmwARARuNjaIPscGL79e8f9IdrhyXbZX6+
bEvqo5/y01OonaQoYogtO8P3jngFa2CC/vjJo/fHD3HFsm4xYWHZ+vXR44lmONW0hOA47pvjwoEO
50B9smz86f7QzuZqsSpi/Dj5ECcKMhkSk72zlOz3ep5B0/nlZYaDY/f3a7a8KT891chSl84SvXMJ
b4E+wMkaLO1pgG6YMW/dIv36ZKE9+eNYO5edxWRUR5OGe3/yxwe6t4RV5OmO+pTE3Tk2g/rOkYnV
3pY54VhnY8v8ZV3MQSJw0BOl9MTQOhjv/v4bT/aZ5WvQu1i6mEunA5H2r7fMgDKlZnB0u9YcUvox
ZVBBTYiBLRARkSp95hWR82XsoU/8u0f/45NZ9m3wGxYYjtOeppgnJ6vnLtshRsr2E9rA3ZSQhVfz
cD38+x/JssEuvxylrI9T9E8PP2q8wkFHSqxYRNiTETb1G12r7hwV2byf7by7SyvVfdKi/NOVXV5p
yTrM4dw9OcwEiW1C4q6JMI4tqFed17bPPQzd80K2pMmMod0RYdGXzvu//LGsv5KeCINg7idFxK93
NLDNskhNne/gC7X3hvSYfkdF8dpkQ7Ufmg5XhZ25z3//0JM33xGIY2nT0411HHrBzvLvf77Cg+16
hW/lu2qyUGu0asg2zhA7/SdvzcnL/8/nUGXh++LNp9T69XOiOPCHhpA8wsTD4EqkvXujbU8ghiBg
/O8/6fT+gaCRjH04/nMteUKXffbnnxSRBIW/jHyFdt1+iY9//+vL0IY/8NPyQkIYXT4WY2T1EtOe
v/zWnz7A6VxCapmL7vs2QtRgTnNx6KPUxB0IDgJ2ctpDDkZsAFHMKxMbRV+hENWywFrFarBCcpEy
+Pd07VySND09xf5qTEL/xW2Fi0ouauYlNajhENwrEYZEDxPrRHpy5b3SWugOGTD5cO2ocQSw5zRk
qDl9/KSBDHhrbRT5WTKQgrlu0to5dHPdiCuMYgYtSCSlWGlihA65IYdnL/TA8cfaju6K1Gew3wjj
NRgn99pKWvFGvIH33ezN4pZ+QgfhEVXSa5yKsKWF4cCFBQ0mahRopJSsoyYE9K1xVMUb2ZbTWRuV
DVlIIf6pbc507p6XOLjumnpuNo1QbY+sOIUYKWdnYRH2rr9unD48F20jENpbbQyUxiKU4Ay8IPxZ
I/U9vMw0Mbajqka5FlbI5eeMMLpnxQfk2vON6RuaLfslyhygPlNh5dkKFzZJUG5oV4eEpX2Jlm8F
tvOuKzXxTSFYVo8u6UsYB01Oxp2Z3Vae1IiuK2JGQkFuEdNLMQdnQStDZ1WpBXpYk/jMLJg5W3fG
BAu+I3VOSYzb4DUPQUr3p4iRe2z8Ce/hKqsJtwWBLZPxLOBfMJXzW3+fOVDtqU/y7NwLDTB0lWyN
dDdkSn8POEAfEemYxDRPWM3PjVRnVxqAmnMDS3i4QXALrnsIkZtddvFcjKz86BxXw1QXxZmrOuv7
HMuyAXoLhnecbOeLbcUDUOuI+RrMOrRBWJCKCAgxh3m9AW5GmBNcdmDKqSBlCplnPxBRpRyCVSVy
oLs+TWsy7Air+sGRWCtU7qoo1hH142vgxaV97pWhTm4wYYwXlZv5xh7lE7WeLcb8laLPcvYl4cjN
DhuP0ZxloQvtbRqiHD+dbPiGozPQV2hmskjapaG96ZppwovUVWTQtDNJxmUqs2pTl5VhkkMobASh
edW9gbe14FgzfSzWo9PbF1rakbfTVpdatCc785avk6CKM5uOVlTQMX0bmsoClS5n4jjqChUSIGvN
OGX05HCcC2ZAa9rH0xdI+Jo5TOiNzdYNira5TIOp1XsjrsilMMg63WNI9ZpNbomm3IYoNvKdg2o6
OAdS3rYIr+cmvCVbJHA3EzOMA1diSrYpVeoFGWVLdHfZEd2qIpE9WoEvYEEVjVkcAmvikVv8FmI9
lzRdAOf5A0uKE3mAUIn1gQlKLlq/MhBN0c5pmwqdOGL8gDOE69C7cBvUWZjzNDk0s9mG3+oanO8m
rzLh7ujv2uS2ZsT77Ameb4sH3y07vBc6bdXWnXtkzGarrGET1WDnV1HmDS90Srx5LZyoe7awkojH
QWjvKY5xie5SJ52+G34rbLKMzdY9b5g1NHSmxrJZkQrSHMbKE4JQbOgsAWTY9jw0M5R5pSfrZ1Ky
s3TTw0f5HgeicDaTyCTJ83EqO1YurC1rr+pcmJCdRm6isnl+dqn8L4vKJJJVFHakoO9hF4G3a4bu
bjDzsl0Xssr29TQZ0Vb05YRlQBpuuPN11P0Y+tGw1mAL0+vAFjjHRJPN77oq+M9cuxNP2sqtbq3K
gkdANw5xH57XRl97Pyrvei+GZ21By6dpVjIwuUjlwn8pCRibMOXImsgdDTVij4MOwnIY+EaPjyXO
OSsTF+qvpEXI72rW9EEPDUzgs1yNVrBlyIaVBdWama1TWxbn7fDxqDV5hTRtRkobpl1vb2xw8eAh
wex3myzKA3trR25wI90me+vTkbSByeM/q8wEtUM1p8Af8Gy1DrtUK947UxreZSgETz4ccd/fEsQu
fTDps+633IuIfz4VManjdU9iXTZ0Erxj3MNqttgH5JlV+anYY9qwMCaXqKmx3TbERc0T61HeQkoe
GiioaZ6AyvVGEWC9K4oXXYsaKBCmv7XoWoMxg8+MsW/jb0Bhv3NWGIhDCcxjDh9gVeAc3TtzRqRW
SYUBDLC6QydIEGGZmWRFUbogCluaLCQdBxBfPQ61XFl6yVcNpQLfifDFC9TZvd774KaX/m1/CBDN
X3aUYywM5bYT/teCQDvssv62yPPvGF7xFJfYLLjl30XXzPeDnf6wlbeLTDBTsbrPqq5EYmO+YMDc
QGt4gYt9hgbsToRluTarpiGHPkmuyPTF8jWTIqgyWqgYGKA8V5dVVE8X05K6VMa8WhO73NoTBvSg
oT24i5dbEl2OXrBcw2epL2tilJ5Q9kYbN81vcBGHW+TPwSptaoyofYyuirwS2MFE1JFU0BySifvU
FeHO0PN0biF/PILD7i+HSc/NtolY+NZNsoSPmoJ3nvyb6t2pLP1dNnk3bhM47A8185tD7k1q1eSc
7nDiZNO+kRb2OCgpb81c2jO/nWdtBVXavp/hnN+5uUMdG/vTQ0yIKCRJTcMr4Yfs8X2be8svkqNb
Ybl2G+uLnwbeJVKV/giHOA7X9Ffil1CHWAIs1ArHClizQT015PF6aFv3eyVzGiRwsQLzocazTsfd
TXEYDf30NRCQ4ydxJzu69GmP+NggL4VgvPtWmaR3NKN9Bz1LwKYKpupc9o5358WDg12hkRsUOdPW
hPYJxtTczCO7EsyUkkGZRV7hFhVP/S2glE3WTLeDaa3SxTo097W5FamD5brgf4wN+nn7i9M45iW2
JUInGdPkZ5XX8DaUQ3ODss4Gl91CZab4+ZYwiB2e2nwanC19bsJdg67MkrU2scfPdjMepnF+L4XX
bcvBaK8COgB443Lx3Idm/B27knhvetUSdJlSWHRR+TQivLgdFe2Q5RXhcUtMmDR9COmOqb2DU87s
u3N/cM0fKoy/jOSg39oE7zHnmM4oj7KtZVjGDwMW9mXpB9USH/oSqap+hkZDKmPXHqwKDcYqxbDJ
MhXO9fWQFucJ4WZrzHPVbdUOsMxVB+5+CP0cFrb60Y/oX6qJRPUAd9M2bb15ixeg2aDgnkkcxuj6
kPouYb54SLeOC9Y9Rhu7NhF8vtOGJxBREwBpmZXNB1vFnYyHM9+cj8ogPG6FhdA7VKIEexwGUr43
0VSwjYJIYzQKVukrHMGsX6KKhy1VqbmSoGx3k+z97TCYSNdsZzcEiHBcO7YJYM8zUrBqch4UkKxz
Jn4Ocddi1IdgznllLT3uKuI4Nn0n/U3aBQKbWmPa31w3kGs/Gp+CTqb3umzwQofanw6ViUnGD0zM
XUNQvDpA7h9axJ+XKiFKlWG+vEk6XPYF2S13qP2JnuQoD2k9bi1yvqluj/EM5RWdKw9Vrob00mVP
W3m17g4aCcIerv2wkTNBKePksKSIlleOqYY4M+DupsSNbFXfT2t+c7QbyR4m1aFpqFdaULKNl68x
6EwEdOVdcYCw1BwpAuu1yPMGILuQ3LgcNiXFtdGsJyJubxI8U0+ubkZn5aRxRbKxzKAda6yCmBeA
iUz9pLd5xoa+m2c7PNLNnUk7c6bcW/lJj3vPLidWjVbNh4G7tIt8KzLWFIGa92jydm1PFbiqiwwW
7TDbUbYW0ghmKMZDxDlkQG6YCAryM4AY4i23yj6+yElidc4dyXZ6hde0bYloq/rh0smVxA/H6I2K
xSqcLe3fqtmqqqT+UClbXlwa1oMbGYRRKQrbVeVFYbjGWDUPODbNOd/NcYWNHru6PS1gYcia/IYu
kUl7JEakrLdTLgnWHlBRLXY1sjV8VUcPEjdNd1uZroYVZ7xrbQJcmyDbOo1vrptOGDvHKXO+Rtg+
+tQ471Xpd8TSYd28C6nqtmXcmMfBTV47x3KJA0mPMV5yHHyRxSZNWbb2QkU620CUTLeqlSZlBB9P
h/8vwjUddhRcqyn0x9c57fBZmEzJ9+MwpbuRTTZbY9cpOG8SQZ5XnF+L2DAANywLraThEYWWd15E
1lUxJ8+hgRsgCvHzFU6ylRQ/hyzS3pVnVuFlbxTdPaZvVezdee4Qc+QRaGMMJX1aF2RTSR2vcRnE
zQ0IGn0Zd2665eWxb5iGkkYuNe7VXW2G+HUQr13GbiOvUSFomPb1WW9Q2s1JaMINj8PwhhMVaGJi
a1e0Z6ozEromCAJDlhwTwrJq3ZR7x5usN2jn05Nw0ohTic3pSGCPWnj9WMVZn7wNfSC94wo8MWsw
K8j5zIhheCMF2c1+mrurAYyRswozWIJb3oXinNLQ2zt1RUpsKUqUP0l0WSfqzZ5Dn4xM/8otptxe
jVkfpuR+xP2ZFxvPxYRFMLaM/loFyryBM1BsG0wz+HzGb3Ks8qO2RH5E/TZ+58l6otOGs5H0phIs
gBdd9gMpvnBLwGVF/R3TkXNviMl/n8qQa0uWiHluFeG0jovyFXXWsm+S3GplCkd5ZFnzbeDRXkIT
MTNjDZV/5oSdXON1LddFkdvPFA/xQ5t1EPxrnEHjKjLaUG+TOsiGvd+M4YPKCQhdXuyQ3LMAMdNS
2X9hZyS/qsB6qFhLqaRyCgwPfHpmhcfRLIJzVcvqZdCVGa2TsS0eoX+ZXFZSJNZoR4J7kqF6cAky
wL7i5Z7cagvIeOSQdoi/z3i0iskcV1jlVLzu87zeDJ35sljn7rNS1uN6yPqvU4OJvKPsD1OiM/CZ
J9hQod/EBewWpCuD3im01HFPHh2D/IDasvTGamEmsP/I3HwAizO8x30cn2HmfG4WqjDU/YDQXVP3
bKSphyemoOZ41369QC4iGPVXdT7q8dGsa9JZBIQR+sDFK/GY7nMb+jhnHeyzqLIj9c0bp4AwN0ns
3GpuTasFIyemXdib6B29IjdJQWZN3qi4fJcJYTPaCo0rwoRVfsBHb9xW2XJ2wGo3vRJWlFONU0Rc
B+TV93v6akW+zYdJPMaR0XCsoLr7YqrQ3ST5lL3bDdwDkumnp0H05r1j6SXC3SDOD2WhnxHIiHwb
M1/Z703Dgt0wJ4UivDkhcla3DoHgDil6UTQTW+YVNszxTiGI18lsbHRhwF3x58ij+ORy4Hpr2gnS
ydjYPu5V7v46j8H749Wxx50rZsfepH0P3nbqZPvUqZBSH/GvPDSNJ5/dKCU4Kuoq2bNiq67eAjIR
3M9wLIpNP0My8vC3hjsekGyAiZvnVzahmcYKZUFBziVgrK+dQ0W5jnVd3gQQyUemQrZlUjxZVrLJ
52nqN4M1m29xw6K+wVsi8QahcBowgXf5Q+KbGUWoNu0OZgcpaxuJ/SvcsnpAiPEq1dwNY4Lkxca2
SRir7nHEoBO0fhjKBJM/Ny1AFdF4lVyB8I0I+E0zE2/v2CcN9R3116aq3HJPSyFdgigTaW4zz9M/
AubEwybo84wwWPpNV9iR1GUyTRyDk8RjVVcwY258Z06tDWJe68bAM0t8IwHmhDZVNUcJarmxvfTH
ENw/YYLMxOj1ciq0Ew4nUdC7ZNCkHFEwCM7OusaHRv6e280vNGx6Qv+GpsWE63TkwAVi7HdeinaR
/04QiscGPu/LEfUaJ5kxonKvfY/ssmGOGH1g61siETKmifgTu7ULYxnIX1s5C8R9CotzDOtg5may
EzqqR0tclribfPpQXncbslUZNGJGDnguS+1IwKmXpdSgmWdcVNnkJVuvbrVe1VFZP2RZQ/SqHA06
VR6Zgt/6hey46tyYgwetv56OtpPFYuOXUh/NxGTTRArPiiQdn0SVKqZbsUlRhxCe7Pf5F8znFQvo
2Of9euw78cPRoXipfJd8yUb7hEZameg9wCZlJ9aOY05XLjAJC6GdUwFU9UjDJm4y/MZflD/KyKbU
DPomfBV2q340zjgvsTvFuHMMAm3XCXS+aT/5acTBb2qkC/yUgSB2YbvS21IO9GxxILeEDMAJjHcw
W5wXeGPQFrQ0THEmq6KmRsQfBO3FdOk7pGY3XYq2stqlCUZ3I9Bz2G/pbPXHcJpGtTaUP5LP7huG
2lToT+hXi3zE705VxGtfQE7Zoyb0q/Oiq0Ki5akVbyPiaZxzhN3ZvAr7qNgL7AVQdMYK0aBVGql3
44nEqdcGza1si8+TmRSEliUwwo6kucocOX3xvFg88pv9+1hN8DEr2wnleoz9uj4UXc/PwtEysXF6
OnUvyGtK4UWmrftiVhGn+pZj7AvUSAN/eiBtgn3HTt6rxJ74UyHSCvy8VjuBNUxId8l8u3uKzRpL
rPTbwv02KQQU18qAlHJF1etUqwQJ4vtodVZMAEGPGHFAnudetpoWOaAaUapx5dD6cjfkW5sNUR6V
fQG+xeEjAJaD95oBuP+gSjUatTbhIzVkTQejZ1U3YSrB61342CBz9kzsGkO5JcGJsKZVLxgjkn+d
clnlGqtpaYRnZSkyDEk9ZK1pPaT4FW4UmzEqa9runKZ1ypHdNlGBbjKGOuTa+HOK77kjoQwrMrX9
pjBJ1tjo2nSgGZRNnj9DWgDaUS6pT/swrXpv3fljFmwYGTbWWtLX0+S8marfpGnVUXGzWPPLW2AZ
0HSy2Ds0uBasdZ8u4XkZ0+IkuMixFlXboMrC8aXXlTWTRZmqhM4jR80NlnE61LYxJNGWQKse1lkd
6NrfuG4v94jdnPK5dZOB+gM3VczjnxQ2SBGzjIgZGaIZQzBwiW2lLV1+ZR/pnAt4zuX33gor4khU
zDltGgyGLrSEETA4TcjxftRUtUjiG4XssE6d8JneQR1cp53KKXbLySdJ1TEJwBScewg+T5nj0ybo
w+o9dRs4NB6Jk2Krx9zxX4GmMUhNK6uhvhJuQRASvyg6yCLpnpOE9sgapIKLGJttMd4YRtIC1Jqm
2Tn0eeCCmvOW09ZxjhaJnAoD1dK7Eu6DIzQoAEIxxve2F+adxp5crvp4gl0XZMH4bKMKdi+wGqLX
DayR9Gk3oXHDohZ5B0M4o7eN+97rEZIjx7zp0jK8o++LL3oVjY1h7Ewd2ASGhSr0eaZQiJPJUvo2
2kMkMy8B1rvw0hW929249BTSvfQCA7iY4RK4oQs5fYW6hUKWR8mUtMxQCGzdMPF+JENn0XGmt+HD
Z1NsFyvMztLd9Dwn5gEtcAVHUHopeb9NSok9WJJpuNkmAPlKp1BQbUInLtZZEI75meaVbEmCzXVx
hstz/EHZHbvsMeT03MbD6Ixf4iLUhA1pyxw36DqKcptCWXIA/ECKAFdKvFv23YatPVHoTMSc0cs0
lsDrBeUCImQo1szPo3s1Lxgi3HGgXMCp1zUG+kpH7+iLlnC90mnukRbitnAnz7qf3f9D3Xk1x211
a/qvnJp7uJDDxZyqQejcTTYzeYMiKRE5buRfPw/kr+qT5TP28VzNlFW2JZFEdwN777Xe9QbMIYke
wWtsibD52FalifNER4Cd2KpLYZG2aEFf95UKmxGXSLM02Ztjl/mEsTvNUSjE3rpCXrTbQq/1e2I4
rcxT5KL/5kSQmI4Lk7PEnclWva21YeT8xZH6XqcZfjfUuErPc7xEX5qM+6eLYqCW7ohzNO9Ik1T4
tk44zuusQd++BU4d72dHbcxDbZvNcnQw04x2w0wPeeqlWM82eSdXzlbTrL7iWMmXkSAg5LLGTZMl
+f0UWYOyEdosY+yjogRyVkiIZhpXMycN+29gZHTgSxsv9nZqAUgw5iOe7xLGfUQrz5M2eEa+EOca
l4uhe4Kn+2YRYXuhDsMhASs1wp1JjbbRLsqzOZ56gp4kD66Q8ZpoiVTTudLKBgpOBbJr08qyJps0
/KR06Y8FXpk1pl95NB/sto2HzRTp8X3UOJzMTilTP0pdAUreSHrli4XqNCibKHtsREpODb6uLUVK
LxOeM5VxDpqjYBSawW37VkeTmL0oJmbbQ01nJJWvm6FUHtlTM/VCV8xURAaq7VjoirYxuqn4kslu
j327c4ycx5Iop02rykPhY/NcKPtsTvN8gwikIPIQm4Y6cvnyYtjhM8xLNeuIeOGTVqYU/Wk3WBPS
LLTs3lQ1mGZaSdJU92Wv5GPQYmLJ/GMOtR71/NguXqOW0UtR2mvodcGQmoxqSxmOqOZosy0QCB0D
RyPLact7kZNJZ6RvzrTUit9isfhWFD21i0zcSRzghifz/EE7LnIWXZiMlwiDD2pgLCHkY4eyCgcf
fTG/G4tsEDbE71M/lNu+I0S0nyxXW7RGJvPRKg7dzMzU12Rt+tCLJT0yyMuYoYlMPhaYSrHkx6l5
xRDDooEewK0pC8f4UcH+oLw4MXNr5gPZvOWWML0JeWjNQAE5tHxHEssu6XKTUX5YGTOmlYsjBX1R
WNGp5Y1QXWu6SF2K4Ra1jBHX8YGEbK3YLuQOpXiN4duznXArwjNzUUD9R7mmgxaciciBMFF6U8eC
CTCzD2B20B5wFEacEkK9Pl8eK0Qg8sFJdXs86CEN6H6xLarDCKl5G2C10duBsFEvH9b5N6TPFHhU
NyvQvkm2sCWRBZ6GQdyR7REY+igUd8BKZjfmY/ldFipsxhg6J7lOTZxiyVPXJH3gjlftRiOiQm4J
Ij2F9M8ESM89d2zA9araEYShA6UaFNmbitktceVArxYGdvqcBTkJmpLHJie/hE24CjyycokOBaPu
j9mJpizAjaEC0BLdWn+BwhQBMgxTOSccjvUGBitWii1n751qjqWNIx+Vmy/NTWliaaHFjps4bOac
/rU23uZDzROJj0WjvDKrVR9aFNN3mkxA585cDDvzBFoaiRNrMSq/S7Oiu2upcJibhYX0fZnNUt/h
YWDs87JRnyhKMsPPOdYLH21m+KhX6pz5fNZrQ7pkbA5rokDvdVqoz4GdqXO466cBG5ockUuxB6Wv
AAttlFdil/G8PVtM34mVFoBIAaQOPP86OccgpciVOLtPEHAy4if9asTjyjSWdrOMppG/I10Nu6uB
aOYUEihen3q0tpGHp5BBPyepybS65RpvZTYpnb8Wk+G+qXVGCA015LBRMZ817420dW56wtjGIFd1
cYeH34znTp3XGG/kNeZmzBtrjcm1OT5kijyP21juDOPQSrod7iTYgQ4qyJGXSHkzY/CrYRC2wYFD
Q2GvLGN9kzU4+myWiE7+MuRkrvoYa2OwwYBESwmexS016KVJAXKF+F/hEVNC4M/D1tpafSiat7rJ
SF3xihJEAuczAJ0XKAHibYoHq/f4HBnYp1a1muf0DbF8Yap/onlIHxbuHrE42axK+skwWbMBpqrW
Zc4jvGscc65AdFGGQJYxwqLfJsQ7aHuS6iyTyb4BAhRo84gsgQLb+mhsPUuZl+L1iNNZgROXkafV
e0RUabUrYfw43pzXfbodOEmbg5pLwOIL+bvGYYliXX4LlVgoJyk2emMGsQvJu9Br/GKfrEUFJD5B
MJ4mX68RFzxZcUElQmpwNHW5S56b0L3RKui/FDUpxmO8zIXjDli79hu8RHEkrqdKHQ5TRpsXWP0S
jzuTM20oINro6vcQ1xSMt2Itq10D5+50T07wSNi1baefWj4yIEUgaEBVnszWPI4Ua98yY8xbP2nw
xHZzDDysa0+0n3GPn+mYuzMBpSS+TGb2fYAioTGOoA874Aesfu9aSfvGgBMMpsXXsNnBUumJ352a
tsfndLFMLzGM8dBOrdrfjeowvTL6i/MAO0pSIsUwNED4cqx/iSyTpAtLKn8U0yA/xoY5vlldQgA5
vRdlLQ5rH5CZsEkcNQvHrtEwiuuAEcVqO96MzAcwLYp9C9HgjNEaozM3UZXpy2zT1XCY/EixTyND
HYNyYi5+TunX+cIqx1uByYb+RhkG3lBhR1ucgDopnKDbYDjEYi5eELLxvxJdH9Tr1iZrFZOtKWYU
0Ta97GVECSSBwgdunmZLSu0NLrUK4YyajU4Erhh2nxjzgI1qU4KtC4RoEXkE0Av2vyZbiJZQ+7RH
9m/oeVCD+pPHpalQlBDedJ49alHqmZKqldTUFtswgs3I2slRRLoxLRgHXRI3k3OCtW0qfpSRLLCj
aA5fABoEVUGGH2xgQij8Zhqo2wVbC7H0HaK5QMvwotuY0LreRaE0pJkh8m1cCevoFvPn0WjmXU78
7XIUcZUR/G13lBMSwaQMSecBgcyskrjEtN4i8nnJQx3EfqyrYwTEvgaID/qdI6HV9wrdKY/c/dTx
pDji3M4wlfyWZAKL0UqhpsVxuFxqL08crMks0GrJKxPgQS8ZqMK9JW8KXjXVHBDWwn06prpC3Vuq
SQgVv+e79zGOukSKlwwzvVzt6xuzkxfTs+Af2vz4LFd8JcWTE9/srLE8qbWZ5yOka04jMqDGl+08
/rQtYtkpp/vs2RIzVX6bC2JLRcpU00vbVD3jOyh9EpPWPMKNwCk01LP8S9Fhy2y6xgaoGyeDWyaM
eb6gGnfUGyi44NC8LMRM+OFlLowAkbiqIZm300AF6BObPb71wBGqZ1M53XX1mBtuZdlEOM+Vptao
pgoDL0EantshKs1Lx+zyiccYXsyYjqRAS9HUROSmxzRZQFnag663lcKYmEeSrb0babHNqrzVnG4C
uMrttaTJIQ26jSkPLyHdf4XRWR2JdV4qbmJMeif4YRkPmIqkb5OY+vwpG6pxtbRMe22MnHFNKoUU
Pw4Y6022TLUeRFH5DqJp7bOxR885xLbxPpp69N0CAy1do+r0U9jLZJPUea7eyZOVxzdl3UhAhz2L
y08B3D4xLcg0UnCXhJYzKsxPAxdq6bZ1tE5xMwU21E5PQ/PLxtqcGHZMvDfYftSQoJahogyb1eRs
TglAvWBrIAa2kJTw0CcI5t5MoZFBL4cpgv6ozhBlp5Vgcl5koRhdpcGG89oskmzdTHid8jWC1+iG
Rog/RIEuTj0xOLEWX8kE9uI1Kn3Wqk6kAHV8bZztzNBlGCr4E7qwiiky2qVLvlSW8EB4soXXCCyZ
rt7A67KlfUvKJ/dYJMAzZGwPto8JnLxLab8Hry5Ats4GpndoCsrE8dTUUk9xSrbTZnZi9bYqFPnL
UbLOYUOdSQ9WI1GdkfdjxBXhffNlFFn2iHE62zsmnOIbx1kPm0JCwuB26I/XIOJFKaEbdGn7gG+u
XmEpZkTat1bP0+a0rAj0V5KkcvLZ2E2SBUURZ2SO69WUeXnhJB+MR4kN7seeWJUqogJ2rXyAfBU7
00x+7tx0ftGP6bmB/JRCM5Wr5FHtzZjqQMTGsrXqOFI/YRcMfZCAzy3P/MSZmAl5os0JKwvUk8EI
ySDLWELLqSq7gK+CzdgGV2jb8KU872ZSUwsx6zveB1jgQCQ1nseONYH8C7yFD4UR0Wrgkt02Go6W
Dv+4QidpOJDamAUBvsf8jalN3HuGDHYPTSE0n1HuF8arQz7QchIZ+WFwLSyyhlN4PsiWyxHhMU6X
Ccpe2Ff3Qi27owixXPQz/NuBjOt+DfHrpTTaMfYzMl+2zDnbLTxn2H4lk5T7CLkgruomNp4uTjJD
iEo3knOK/hLjyEajDqVTS9Uo9sYZfLoG8gVKw2AtouB7a3JrWXaDE8nt0yDjU3tDhYMOK+UkKz7T
BQvkQ9EqRnuWCHyOk/OcJxUTUCWrpjqkM6vsxTeiIWK+meW1Gtj07PapIFEh2kHUq8qThKM/UIoh
CHjGKUfqyCfpO2iDlEo2YpralCXMRh1bjvAWpPBbdb5xGXFIkpXLvrdhTpfq3tCNc2JQRUhlBcnC
5JZ9xnqTdgdM84TA3HkasYyM2qn8pBYZ2k07GelrQz5LtukJDWh3Ew8I3txQRfyOERSIvTS17/JS
ImVXYMZYwQhZpzg65HkVMOLGEfTf1CcsoKqxHV8SbH/781yqVb+D74fXXDkuIUzTKalkdTtnsvGS
kqj+JXiKC6/BrXTyo0rN16HkQDgn91Uw45E5D1s2K6nJ72qWIk6wsGpHf1oQ+5+IuE2feXyndhsy
ZPmek00eHtHnDnAzZ1EC/eY0fPswNfEU5D2aNksKSo2XEmZA6I5Ol/leTJGt+9g+WbYXQ4COZQ4R
maG/VNScH8nAc3LRMdhM6WrD7hkiG8Q3Lc0Yh+NikEQ7jBZtYFlywSGR2WnRfxg92RhQl5bahEsR
40UM0FEOB1yCTTvyULZZYreo9RonPhGUbV1hpRTAEouufYbgvmkgp7oug++UfMBAGVEShHEpYMHK
ZWZAIc1hddU+Juj1stGtwXqJEw2KQlpABtg0GSaDANFmPRyM3CnnjRlVVrXpgEqKAw7wabkLdd6O
XxdZzmEvZenoK9MsHAC6PiWoK5pmRwSOMUv91uoQDByhFdayFy8deQiFOZcQhNSe0WUXtaOzDR3o
Va/4h1DB0P/M7U6dCzk+Qs4uVT/GwbxmcpKQXcx8iexk2I4FtdEM4ukWMY36TS93poZkvJZliF5d
K866asCL5FbL6XFSR7TKDRRZthl0nuM9qyFTHmR1WgeUeGLKFBtEr4ZqXZsnRQpl3OTapUGHanOY
YS/c9oprcqJLGMzZKKEwxrdZegmAVqGVL6HZRs2xojsFwMHHNrvWajgndHIaGFCl1lLxLMQCTg//
PRLvUsqU8Darw0o84Z8RKSdHTWfEi049YXyqVHiff0taIrmIFosBxBXqsQKYWh11MpajsSzLqxgr
pX/uI81SS+QfOr7RLvYr3RIoZISKVxNYkSKPoT02gKhic1JrFoocnv4RV4SXEdaJSRFYV6HwMaev
+weef3nALlXOnW7A2HFSi4uOeiHHFT+HECTF/RxBGgJ+HHwnkdp2n2JVGx3m3ILNMdd1C0bBHN/+
ViVYmT8TmCJLe+LkpeG6kFYMfaUJs1i5WUbixmCIiKV/rbpMUc+1nNjE0S+JhX05dHFY8mv8DDPg
PEuXbj6S2B1l2VGvIkEo1eDkGBLBjJfC1icAJs62tU4yxgWUra1OjCyN5Nm0oNEckyoW880oKhh7
ZeFUznr0qadikUkgELhV7xOsHRvXBCSFhOikKbaJmELuaIAZHCZUcTBBWsiKqBpgC7oyXdFn3tXw
BnGYbADbwH6JStBpgruBvzj25F5bkrWjNIwsGEwG1IBw2+FArE/bcKRare+dNAF62qd9WhrljkGI
WrTvtpxUrMgsh7U4H+1aQRqwGEPbXwdZ7lWwJKPAH+FpAGvRGBEVWVrPn4Wo6P42bG2m3B1wSYkb
ezNOHTAZB5ihR76mLGQLbPD8ihVoD8ks8mAoZhMiaF2HDmVs3BjwAQgnjxp2T5V5IKdx1OIyn6dx
MQu/mog7mrdxN0ROEoyyJsy7MAzjtHUZcdqa2EMQM6bbXFNljoqB1+bca2YSjruWwQqpS1YTgYvi
At5itS/sbVdp6VOT9YyBEzmSr6O2FF8Jqhgy/dLR+M6xNuiUpI39bJGk8eZA0u3dGlrxQ9rbznaS
laXdFaqUvSltYzwTCuW8kCQcDwhiCvwlNi2GJEBiHSHQAUoiBRVLUpFOUDLd/l1d+o/U+v89Kf5N
/b2879rv37vze/2raH+93mdVzy1s6u7/jcBwVPE/SaD+FBh+S2h5V/3HHcFOP8eM//iu3wX5OHX9
hl5ZMxRCgw3+YyC5+j0xXDKt3xx0mIbJNiVbsraK9UsiLeL/+T8U+ze+1NBtxKCygWQfod2/JPmK
9RtYr7GqK7GBMjXT+ieS/B+mXf8WbBnMQXF20E3KMlim6Px/UdaVgE4DybRFgB2hRIZWP/o6UWC0
gCtFAe/S3G9s2SKtyrq35f4+0bIyQHkbH/J8kd1MNxO4W+DLcYePLnlT9gmW48dctf0hjtFBibI5
IjNhM4GFcRNBMTlAU+iCnz73299f8M+6+z8K2wzDxqZg1bXiBKkybfhVmDjW6M5CJSmCvAppOOce
uUmY3BqFLDypIcCzT5XxH+n21muiCyddV0GPqGJl84uYDtBV6sq5hJJcy5mvOfkXrJ83Ry5G/6/f
3B+FiH++0PrmfxLVMZBeEjvM4dbo+VubYnZuF87DP78G7wY96fp06b8ahHU9g8cYC+JAqiUm26MY
falr67+5TT/8D35+3PjMDEfDsRahMzrBXxXCZowh/gJ7gAa6d/wIHXJVOM9hYmydvn1hs39sBeyh
rFM2jCSu6D3+xjJhvSl/egF4t5HvqFh/9ps0q0Fx6jSRQIHRV1djdl46FY/4oVPAh0bnb4T3v1jW
/bh32F6w8NF2EmH4q0VtAhIt2MBDH7bW7FVN8gG0CsYY2cAzuXVTOhylraFfjT79Gszm/q9vK03Y
n9+w45ire/LqH0jD9seHh3RIiQI5TALgq0NtNBc86tRAN9MvMNEFZzrjmmQjnF4SzRFW5h+6ln5B
sztBFUtBBWrhZ6sIs5KXeKPFi37b4/7cJMa1sIqTLZmXJc2+ZKFfaDIyv5pzZhAjmEnVQ0ZQyAE8
FJzot5miYAOkKt+GHEpmi/u8x/juugDYoPZJ7inP37LQfBC2fq1a42rLXFm3osdUG3PPNNIPqwaL
Q1IloOfql7ELmc/wMjAuES6g/cNYEZ1TT8pVh18UKopGmIr8amPM7Q7rXxkMAO/lcIJooJI3kcd2
uzPRPHhxyqVyUUJWmFGkSrO8XEGobD8R/Oh6KE5JCpMa4sTv70xN9fM8NPNRb9Y9L5GyoJTG6SBb
UAgBDl+ycmWtWum0QAkmmmAabV+qOpXOwLw0GgLDxTBfJUuUz8QShf46swZr5JOTijhFCjkwDCyF
s1VXlmbZFB9mbl2mwb7gwV3tMlEt55yAvw0TiwdzrdTYw5czwREDzW0MJKdFCRBEOficPBdcsjVX
nZ3SnSQGjIulXeus+Mhm7Qk2v+o7lnih4VqlqLwEJSnnx/W+hlaJk5GFjnECCOudkHLIUry+JocU
zG9l4uhSoMctgUUC4vq0fsg/PsZpHTumNhkhcRfNjxalbCBXfAizVjkbehtnO8ey49mJxYwzd7YG
+rNtgxGqW+NgqeM462kZQBTwqE3IxqgGeNEtm1Foy0oDula5aRwrm0dhWiY8W/kYKOiXDbQW1AmL
M5/DVePXSFrmG9maFljw27DkiGua/Mse6xf0j/sfr52BSrmVSxjcJF55lHrv46B+Mepe7QPrTZyy
XOWFNzk08Zc5M8nESxicRtDh4wIwfO+ToUNsBJiSDfm1MBO87atJBTHidcNKW/BlEi/QRWWfbprE
M8WZ3DwfSfoWK0IZJxA103LelkQLwB3tXih7eRSM5AsuOd60c/tC/l6GtJeeeJSgPVoFN7NsJ45X
JwGadpSro+CvDSKtevib8d1heVoXjTzwg/GMRtWJ/thdl3sPSubOAwDywPDIJeOPH91jvjUX2Rfk
PQHfuvhIWvMSj8pZDcebRnYeir5HRsLg+gxTEZdo9u1tEqoCeE2/LuHgeI2AJAcR41KWCvMMuFFu
VzoXZdauecpCAk380Gg/grlSuEbYvhhqddKl+kWS+KRmi6ZJSL0vj9wwBV91TBtj6SFNzPkcWzHe
09nKRRjWJWotn4OmQI2z7QeZwafPtJSulqd7/RMtwjNK5B8lyRSupVsPIlakYN18waYzuGrtS1qo
1zapWbQqi6NcH3w5hEiOJAsrfgk6i4oOtEEggxKdLWOx2ulQJ91E6kBt+0g9UJ5G0EJwXIovWtcv
ITJqbqcluDWG4EXKkJ7O8sJrQrPMEq3zD6MzeQfQb2qXpn4jNdjJtmArnxgH7TMdUNipWfEwk1/w
NfwYtP6lLdqXvFo/e2a9MBkAiGOL5wSjcRLo7PgrTxoQtXWdSrX1UNCnbfuU0j+aewemb1vtantg
VUQgfNLAQ2IP0sM0ZzxcknNwwNWwopuzu0FP86fBCueMcKmUKCUn/A6tN4NEqEmBpPNdoaxe86zQ
XI7M8F2k0E+NtewLnXVrbCblpIHVExNSGMpWE2MTqIY13qCZQl0b9dOtDb8Z9ZBCJA2WvHu9RHwx
tjzaYdMJptA0NLuISRYuqdL7PEXxrWYXqpeyf+96lQ0/M6oXMynRFWCKr5yIwqo3SrSodzR5iIHo
DdvjYM3stFomFW5HqAe4WEzMVab00q7QecloNmZCWyEDtLgxX9HjXQmjZF+c+sGDa0zac4gK+7nN
4xgGSpkHRmu8kzKeobkvBGCiIBou1uSXCe+/owAI34SNXL8qkk0qGn6iwJk66K+cxh8ikrK7RJbe
Fbo96NbMadw4lbFCgHcqBSoxNQE6cvg2dVbtEkUbcA5gsQw5AA2UwjxAnC587OnsjdUM8suY5h94
2xK7zOZUVzzBGge2PfFz66F9+XEsUrde57FVA+Ksak8w8nfrLGyPxVpsFLaBwzjPYWmxDGo2DG0B
21cxUjjqSid5Qow3BnLTt6pkB/+xR2SJeaGzLe+lMv0gPT081BHddFep4EBdtJ4pOf4DFbNi04pQ
P9oP0wLSmlXJV1+r0Lj6c1tZZJbnr8SwHzMAd/gKVAligjEBS8fZpIOMPjNhwalscRsULDNFB7wG
IwGsYB44H6dGzk7zZNGohHbrMz0NCSATezUb7lMxFBs1l3u/Q4h2C1+BQdeIQLCEuepRUb7Y5fo2
6dC5KOsxz5qFwZbzMNfxB1IuVlibfNURX63AX3N/fJI/yoVSaV9mM/vAmKnmzBJoo2xyV/+6Ulut
U/5YmDqqaeEUiTGlrlvWWsf9VORrBa1eCc4Q4C8qMRSVHkauxKaZfo0JI0/QoQR2q5b8zXV/ePD+
4cK4AVk6LlSyjcmJ8muBOM2lgM0cSSi3h5s4wfagiw+aPlwxarCQWJQ5tUgiu3Kb+9QjZ1wYnhSr
eUn1eGuRgOYWOuc5GCwlW4YgsW0CeNGbtF3uoxHKQkTjhgOG2Ied/GnYHTBwKD3T7d4bdXts0Cdv
YCUdYil6VET/LVXzHVNXrFl5rIc8/AJYI8CkSA5ImynT8mG6GFKXkSPKWi5DNm7NMveYnTnIu1g0
6zNnpPpFK9l1Um0myRLXzw18npvZrs3cbUl387A6pGrMHZbkCCd5tGcQ1TqbPOTAGoQQ9W8cnv7U
oJqyqqjq6oSsGyasmT/e3goNuykSW/JNxm0BRBSKNMXcL1b0hVUElZnIvv76gbL+9ERxSUvBjGU1
TNMB2/94SbXXyo7MGclHrQ+tTM70Pc6OyxWOUhSAyb72trWHTqUiQ4ODEtqXtZxUQXndwhlUr+to
ABQmEN5aM8kjJdB6l1uKgVnLPiZiTP2CPWQo7T3ycV+kVrtnHPHV1O2LVlPp9At9TaqhtmWfdwTB
TElSUwVx7KtxAgzX6VecMSkEKTelhcqhoAgXMqsTlkQWCHiN5C3KHVUbTcuPmm5oa+KkVPsBqeDD
KHE+YbuBp+fI3RalccE8ix0VORWTGRJEHRUeiyC23Gcym/lLyDH++8lIzxWNHAzjLEvBNMUzYKZA
Z6HicrGB7JAwqedUcByM1insBNOO7KM3V38Jyi1il17gm3cBxXN4iLBAeftx+/4RqPZQFfz6FSf7
GSb7z/8e7vb/kwXmau70f7bAPL9/vlf/cf+/7n4G3JT1e34H3GjrfjMxp8KjSgMHslaLo9/xtvVv
DIi8LD5ZBj7T+J5/wW2q+hsOWmtzDAq3mv6xOv8Ft/FXimzil0T/bJomTMd/Arcpf+zGJa5CuclW
+8vyjzLSMhunGY7WoAehc8kq7XHSzmO00sBvQ1KIx/C5HzbjsStPmaO9/vQZ/Rfw2A/jsX9v8v++
7i/wHmi96PA9G47EoiyYIyn38lhdSrba2N7J1Nk3Rte+h3ntm5HpC4tgzuqAd0yv3zXdLucLkP95
5vKdLD7mRWt2NoRX84bVxgDC3lkOzU5GgqOH/uG4mo/M08dfv3Z8SP9wNP77xf/iimc5/VCkEcHO
WbKf5O+p8ZEnb4oW6HPupeWrgca8/iyVL2u6DJ+KuYsjfxlv5XQmS/LizLej03pWfpFekw9+VyCC
qRYGiCdFPZ076dAU91b2mDmD21I5oEsIMYQnVRgJ+qF6a74yWJMp7Nd9tRO78ly+idiFobNBl7Zp
t3gBBIZf+yLog8lffKjop8Wl7A5wnvATT/JSH1zgRnI/LLdwRUCAcHxKT+rMOBW09RmQyrNUSpYH
dbxM8S5t9qHyataXPH8spwNzPkt7pEZxRzkY82fiMTGzQCjDeTzDAe3RN9xASLWjzQAVOj+8CdOt
DnCkjOSmRgJwJ2keA1NzpkzjF9YtqBLCSzcjyKcb4Su0azbfoJapQvqKXd4+cMGhdLsWNpIg1j3k
ED/ocJAYhXVPTXnI5p1m7JR6Z8Y7Rd9Nw23T39gRfgdbedhrwzeiXX1VcvthV2D+sfp/wPeb7+Ix
hITrVeSN72A11h+x3z8iRjGyu3g548CFiIoyIsgd37iDfEbHXQdM+7onST+bgiiW2dfbG6clpmyj
HKrYV+C9NYhTk9fRNF11dId3/VP+7GlNUgrb0iVslTYKQwSMKyqI/Z5yN1k4G6EpRRf+WYU39seP
anQr+GCFuZem3XifvExqt2kc5Xk0SUiMLiLczuIBYxkPKgrGCo0fIoXLuO3SOelROKD1CWHdvZNk
CP213eaGz+cUB5OFkoJqmOLEj/OdZh1RZmpPC/9yAjXdFLj37JP5qWd0qWXEqB4650kMm2ajboZA
7LUgP+SPzk49GBtnY2zkwPFX+a++zT7K5G9s/X5A1X/aHshR+gUcnEylALd3+qN0n9+Gh+ag7OIb
7WKctUN5mS7loTwrt8XfmLArfyxM/rWeudr65z+VuOmEBYOccbXy1D81l/Z2uq/eUCtsjSC9tJfi
db4vg/ZsX6r/2yv+WgLNFooOOLZH5UY+4LL/tOybLU3d2TzZN8Yhv8gnc6c+2xftb+B05F7rZ/df
faa/jAUGfICUSTH6o3bTNB70+bUAIVHm2bkkh2lvHvKHCb354BZP80HZNzszAFLasQQO7aY/8Geb
1tf24lCenE+MAU7tbXdTb5JjeZsAHpCkKnZxiPs7HFBXQuOFxt9vUFiOGxWilxpEGf5YHhV7Nnur
FqcIME+LQ5fuTD0TU95/KBiPXJPJz5FJwCaa/T710kAJ4JBb8Cy806XaXBHzTFBbZkznPOOlPqn0
zKy5Uzdc5RYDn03dbQ1MjsQhujjjMRQnBkYWCGDjzl9z6YMDiCeo5fPXBN7ZQ2VzzS8TdW3sFtvi
Kp/lzKX8st+bu+biHB/EFhJUDHaikDzlZeduR4w3Pk9AIDBLb/HyCDeFRLA35KxDtOcCN9CoFdcJ
UrzB/NrY4nWDnlNnK4G51O36iOT5bVMc+ua7w+5bEbOGjd8nmaQdyGf5Fcn71trZ6W76VM/jUXrN
JM9AtoQifFsgGYp2PdZn3+UPXIr2yZfA8yr328/oY3nFf2dI/Ulyi4/pVr4+JehQq+OUvREcERV+
q6HzRCXvYwDThgD9OxlztRCheMADIb4s5OefyQXW7i7aNU9ac3X09RzRPG6SsxPH+Yj6YHw27+Q7
+Zrv4wftpQ8yl26bJZmfQUO8lkXU+d8QWPvmBg3AjXPLp6+MbI8bp/MikjN4VlS/Zu+Fb7LX/HyT
bcudcW6DxdW9ZaNeR5jgnh3g2xdkF6bDslef0BBtnBv5K749Rn7qtl7ic6PckcunnrXPX5oAzv4T
jRR3WPEJBdaD8cyht7eCcINu5sBbrPdQDeAO8vD7nNzo4J/nG+USvYls2znXCMeF+UmwDqKHEqFK
lYOxmt5cfsjfnWNzV7+2rzwEDb+yQE+37eK3YgdZVw94PI2gLVzDi77kDSakyWN+NJH12cMeIkb3
gB+kF99AGXarR4SQfCs/wCy9HgblnTzf2/lGu8q39shRemfYG+1O3kvX9j29GNfmRbnON/ZJCtih
A+2kBo0HU87v3NRf3AfTQ4V6J71YG+O0fpiSF3vh4a3bO3w1BCKv9MtNvMn+N3XntSM5tmbnV9ED
iA2azU0SEAZQeJ8RGZH2hkhX9H7TPr2+OKc1OtUzmqO5ECBdNgrVWRFJbrP+tb51BDU5eyM+umpv
cqXW4XLcVKu3Yf41LN3VeEi+44atS31E5/TkX1sGX3OsvTZBi3Oywyt7/7/htd9NO/asBeY6ZNqP
xFqraBFDFKzQ5BA3lsYnjATKJZdIVkLuIbHOylEs2fj1ai4mjhc4Ox557gb2YOxkgtPcjJvYKl91
e9428Y2DoXjV78SCvSv7OSfFuUEYvsTXuGqu5VFiqhvXmJGzhbYuDryJ0zrDz70sQ3gPB/h+p+AS
ac/FOzSaQ4cvHahJtuh/9cA0ve3Ig2/CLlvTz0cRSmStBm+FlcNu5sk7jtyN2FmrmNOS3Bovxou1
EUu1FfbMpch9a6za07RtT9UJ89Kztp/O/aX7Mu0ZXrsmBDK54I1ENWQwYFZzDRvpF6n47GLKGVZs
LMN5uL432KfbSJ/DkeOKGnkHN9m31axvF81wsa1N3ewndTa52upkyJoZwT4HnWOCiXAaxuW0Howl
o53yJb8m+2CvsFruivKZ2oXS+fSSd6m9OK/BlLw1urOpFMohDA80x+YWjL8gY+TxMn5KL+mgbk2e
fmIfXyp4fi5G6/tK2W/i40C946dHO7l0l6QEwBWSbwi/tdfuBsXgpUvLjMFh9U4nzMHxVrI0cUOa
94Q6v/hkVv1kP+6b82ie9fP4kE3DrOW8hy34S30Eb+qxuwSvFUmkXq112S3NoSIKTLLqrt4t26ra
pGruR+9BurZzY9ZzzC/RTedYYUW9DROCR4uII1T9iFdvrq7uj/rGocupOarnVMC2J/Ug3uSVQ047
vgpNbgEAorCZMNVIY7JGEIgbP6LooevWQbf1TMCWK/FYfBOU7vKNRLe8us9695k036Ox1V6zZ/Uq
LjpPXGfPKsiIHG4xIXqfGNgtZ1bw/dyRiNm8DCG7PU/tys9XEcPFiu+Q0yfOUacbDiVHYXxTR6/5
ttB7EG/LRdnjuZ1X1jZ8ImXMREDM1ItYOEeAEtM4i1i2WWTteQW33HvMjFXu76m7r4xVidVOW3Mz
qvecnptkJg8Esx6qq79Cdw6fgfW1NfX084xS+3FejgtMB6rkqEfCDwrIfOAgygSfNudkBYikF8uh
e5oynrBorr+xu/HR/INYeBf/K/gOmxn02BBu7XnM3iS95WG7SkecDduOIuSRM+6CU2ZPobI1h+iA
mCWsWfaTcclo1rbxOHkXW+0xkrHO8TtFSgN9cDYP6jLy7JWbsP6wrH3qHzLx6QnE6IW0t427425n
1E9RjV0PNIHXbxI1TwekMUAjcDgXtrG38BWmnwaOaeaoM8gw4IXmYfKcDQ2oCdiUN7ZNhwOMWtHM
+szaeHHUrOGt1/ZWe7LbU3IRy+gx+bAfylereE8Jyc+Kl+haPFhP/hTMDPWMwZF2ucXwaLyfWZOW
al4+RYuiWuLHx4WX0pHNa7bJk2XJ7hTMmYxh1CIN5vZqjt7t5z3swxccZvvAMEjgdXN9O7LrrXFR
nmvmT+Nm/AyKi3m1MWKTlSJGQkD/1l7hOkpAsC/GUb9VZ3xx5TSfxiW3jgE8zzgbLv2XNbJMzHjo
qggxbzsx0Z63Kx7I5KtY2ocYZ++Lc3NXzTkF50kT1cLnmqBmyVW9uz6er5Vmrr1y74hbXe6JdcPI
dLJlu0iaTbzJFtWnwCL8RODS3bfX/JL+aCT4jzzhAQ1XnMPAPX5Gv+ID0SUISmD0nsJD8uKfCDIw
mRrsuRFsPMLX39WLx5kMH395P9iYJqw9WBNQTWdI8PVKf+TX7JLE0uf/NRpd5EA/6faRH/cz0voz
vbU20o0v2isgpKcQZwit18B3Fl5LYvsUN0cNYrO/q7kuNc2zOSygWJarXuswMuYQMxe63q9LvL9C
ezOqjzalg77NjinpRK7TnvFK2nw5FH/XPv9T4tn/mTJ2+sAp/Kv4q8b2/6AXzUD++N/rYv89+6mj
r4/8v1w/suLjN3GMv/enGc2Q7h8GVPq7+4bejr/Zyv40owF3/oM7DOo0U4g/m2P+VMc0gz8SDtMB
aiRcS0cn+1d5jDTGH9jUJKYeLFCCign5n9HH7nej/3VnwtEGuJAZBi45fgptC3+5r9UKiQz0gnM1
JzCQuBaZ/vSYxRLAHzjSVbP9h+/o39PFftfj+JwSkVx4jom6B37d+8vUxdQsr8qmors53mj5Cyb5
XGJqxLHd5DWAhHphHuwqCVZ6JawNLezBuhm1LuddCsJd7HeKE08EesnCr7m1Imv8ycv2jRkbAEgH
2M4jTJ/0PcCIsA58Q3uguKTToBll0XaMu/hjEEmgY3vGHBBK1TOXEPnO5ghv+M9O67J36nfpu4R+
9k80wd+x83//6CiRNm2IeMG9v1m1/uE2bph4IkYKu+h6px8xck1EmdF6nchj/BP/2l9mH3zJDtXS
tAzT0qrrDLd+v/d7BIprS8kMeGOkTmC0jK1ThbCZHOUgqAWk8lpYhav/+Hd7fz9+e5juP9a+V6sQ
c9eptv6LuGGFYQHUYMhudWUZtHC2ziJVXr0QVNsRkGEaUDCgYq0PD7kzfI14gf6JCmDeZd1/fJ7v
/4S7t1LHwgn2HvH4N8VD14OxFmaW3awqN09BVUfrAToChq/sRHrIXAVW0i9x3AVwc6eLHjYt5FEe
RD1JkiXIeXOpEq1fS1pD3zAA4NsQTrSNTW/aSe8NP7m5akBcH9J6NDf/8ff31+fDo6OPZ8PVLVyh
d2H89397MLWgoXC6X2P9RZocuLQdoJ1/8mj89YW//xCcrvwAGFLMYv7yaHRBU2lRkGhXGWZrGf2o
rFyzCqyH+Plvn+b/wo7w/5tHmW/vH36x/8ajfCwAeqfR71vC/a/8z3mJ9wdrNy+J+a9Tkb9vCXSJ
OZQSOfypYTIZkTy8f+4INkMR4dFUzHSRXcTh0flzXCKMP+z77uIyafHImPCu/8t/Y2AV/BR/LscY
u3/773909VJJ+ftTCPTJYh5u3V3SmGxd3Gq/P4W+0gosw052DEWI6coRoIrn5LaBmmAGaPpjAz47
shayrLK+fR54B1HjAUcVnNJdUyufYgAh+o8MDdd9IEkE4bWVY/9pVkbmfCSeX+ibJM6E/EjKpjdm
RWXRUBYTz5h2pKHK9kzgOskJqIh60cCA4eCkUn+tV/T+0VoZKjAupD8M4wyummaEBHNFMx86Lbql
jW3NYxtO161pVNmfpTLz7KB5In3sVCd1CPgTOa8gT5oLnBbxTEQ61najZ8fFC5WBVgaWZ2ibDYha
W8DE1zKkgJb0oGXM8p5d5GgENZgzSZEmrCAPekKVDnJAtxraOLhSw+MAC+1V5X5L1pmDGRuwenqa
yTgjd23HFSDsaXbojBQwap6r/NiQ6kfL6uzCIkXXY5TZTKTb5T4LDX1a0kudqdesZ9s4gUWPwq1Z
20WzISBlNt/MrspgSyQMPLTW9mx9U3kP1EQaPqDC4ibuFqETPcEoLBaZbsNPMV1yHBL+x7q1G3ic
mYJLNMWmuPW6cuiZzTAn6CJNt1UY2C4INLskFRcOSY41yO812FM2ybofhsvcctJc5MMiB+FOg2+G
+RarVW8Cd5YR7mQeirryVndU8ClQLSTMjFmidZBdH5P/GULg1suShPR93AJRkGN7BMHdJ95WE/or
ctgpiwEmbXPJLIkRRhB7gVdV4VxyhhgtrS+4i/PkIeqmQaVumNISUS2JdGn0QWYuMBcG7xFaDcDE
oj7bbhkUJ8rv6BGdg70h5LEgD0qTysyjzpqrd+M2vTqlbmYkL5Ulcpt0vg+X717y6m7cUIaeTjKt
dd1vEBKM+Xtwh6ONIpaU46zrKSVaGbHhtyupZbaz6LxR9Zz7XXWYjK4XbwZPgvXSY2MPl11eZy0z
iKHNIDMCLLDzZd4lpvUk+lZH/ADnKBee7yBy2F3uZ9sAvGB4Jm5nUf1xH8aDzOwyuyrxLxnDu7BC
F7NPSf/GVbUZl7Yxd8E3ezLwAzCOAidwr0+Ds/H8CL9IPnBiWg6UWKLG6PR3bvy2Kft5N8R3Wqw1
1Zrxin08b2awwD10ToNPPi6GFAAhv3IzFdjunBpCOe0TAcaOBYWIsG8kTB2NbHEZw+5fYIIfakrk
cgidMOSTthEWhKOBpWAW0s7ivXid7vUYCnsqUn6ccCjsT+WIniIJLKiJbsziOsFVxwGtsxXVd0Vp
P5fuZIH51kbPTRBZE+k7xxAnuuZi0gQ7hrFA0Hmxi9o7sW3Xag7xSwarQ2ZfJS7/YT1g3LLeS2tE
5bK8RsEMh9smbz4UBCQqQwG5U/gz0qcO5gIYqtxqoiWWLCp93En5j74O2mwmTF9kG8pUpnrmWyIr
9h67N9rhiJ1qV1ma452DgnD3vI8pVAH25C51NQq8Dk2oZbh8Yw1cFfGyivmgELdMyzGGNFhzEVsi
HUfJ6DSR9SoxD7Iw2mRA1u1IVOQVCq9WgC/VBfqWX44Y9rQ2WldDpFe3irJ2pIvECvsZDQHiNSuA
UGIdHLYiCb1679+56s3QQPmyiDUfIOkrSHsVmlgeRIG9vlv4VTKjJ0qruEBG3SNR/OK1CoLpZBVR
PoPM6O3tVHQPjYf9kdc/0R9EhuESG9JAB1geDXLeGgguYVnCMIbo8BZMmnpLGqQhYrgWlrS0dqxN
35Pn0+EvIZPyd2c6lQWIDE2+k72B3lwSXneN0n8AveQiRmZd8OyOOOCSJmUgDXy0WkbDlFx6o89+
4JVPr6RULPL0thjxuGnFYG9pIaKtwOchth6aiiDmXFBNLWbj2OsuelJtH0UcFp+JluivyUDqmwlI
FRxh7CTj1QRcfpRGANZNVWO5HXNoRzNeAtCbftMCgpvD+XTV1u2bkNFk6WvySJFPWwChiNprYXhm
ui36Rud/ZVuPo1WFK9/sx+XdJ4xenZfgAcciQ8nSwQyd9Sm9JUnLVzJqzk0PlOHOiGjegSBhkIPT
h8PQz8Naa+j900CMSAg86mWs+uQ5sIl4LPkM+tz3MAjPg0CUR2BK41uWUznQA8d7CIDy0o3U21AH
jPARAo22AzkbHKrCZP0hi7yvRF77V4EndY8hmzdSanwhAdi4fl5lCDK9b5jNutFiRMAkt0Emjpb2
pkNEOLSt8M5Q2iSVIso99n047moumAhnkLGBpItXVzmA+LOxqvcunDo+QdM8dWMLSrUetaNLGBab
kG3upVDXRtTgBCM8iItspBt8hIxYzKBaMJpoa51nOSD0B434m07hTRRrANuaILnUThNfkz7WNxBX
Ub0tjTFNWzMZKOA4v2KXTd+oK5ZL3RU8O2Q4d/5YBm/6BI9u1k79yRzSce/3XTnPtD7dipQNpHeC
aOc6eF8jUOjYMShJWehO2haLMaJwxY0651HCHicWLCsQvw7E1aZu8QY4LetGIob4Q8R0rM8E2LWZ
ntWah9DV8oTSzX0lvhM/6EMZz0DBuPs+nqpNSznwOlNT8kTGi7aezGcg5cTeSfYpj2VrGh9+HLEY
QOK7wi3X6UboEu/VhJqIkhUYJ8eMky2sIjUXaqIXqrC8E1UO7kcgx58kBcpW+sq5qECINTDSdl9m
JqNqR/fudrTkkQBROAcnwHij407/0FlFdsIYHYJeTs9VJMYZJ1lsEtDcFj6HKXyNXb5rc8fbdMBl
9yzGIPWDMVx3hdBX4xiQ+Ad5uI8N6MAYkyt37xUhDYakxm/YJcHY6o08DCJzLhqFzC9m4uc7j8eS
5ZLxaDElZ5HD1CqpqlrJQoiXYFJQ13Q4MTDtGQ1jGLwVxXQaB4HCGk8WTgwAdkfpcSTFUL6OjRJ0
XCXebNV9hRDW1oG0/JWTxvGmMdCu4RnBHNGDL9Wp+ObWBr1hbKubOItT1lts0CQKeMnCapeqSD+U
igmzZ2XnEfDBtnFQ4MooPjkWrFWyEs5icv1y3Th9cRBtjpuFWjJmfFUVRGeeCQsTSUTObe343HrP
BZXdJ9H6wY9wvPjdKtriETh5BbOdkEonw/EQ+0OJXMtuMbDYUZI9z4qQ+pjJqJ8rkWIbQZ7gy9fP
OfFqPvHQXF3zDthhpVmoXKykO4UbGIRgMDImEdnUO6C4vOwdxh5l3YXmt9ThKBGfA9ogIOMqoS4l
Z8IDHaRkRKZ2XLFZB3c/ar20q7S2wfyEncv0oPb2FL5P2xzyLNKvfOLcG59VQ1g66do03FiDfzeH
VGIEZka3mqm64kgqnAq6mCcWJigmtJlfdRbQm8EHiEXjDMyAnJx6+EvTwOtNxI/vzVmjfVVxc4/m
dJr20eI32/tp055qC8QACf2yXbG/MrKDmvQVjhiquJlnBPvr6onH2p3XpD84keIXy0fDW2Qq9LkO
NdiDBsc8NTIGGT0waFVDUBwLm7ObzXFoXcQAbsyQO0CUeHEwq01cJAggDCVLjmXchzgVgjeegaHj
T8M2XAHicPdNmUQvHagtTtievyqklR8H3rl6MJmX5KLZalTWrTyQETP6NpHr9ckeFo3C6lOlXCxm
mint96Cr/BXVQO1+FKwxQ9eZb25qdlu9ydk7ZJ4tAtPJfwEBPIHhGFeSjeWY5alahA4NQKZos5VL
smRvTNWDEobxWJKU24g0cYCoTO6rDJun/B76duGiTnRwMZicXN1fVFp+KDh6bQOcwCtd90jSeMw1
aMgQV3id4ZrgWHc1RPXaEligeoiTfdvU8UrLWhacIY95H+t80YQ0eHDXqh+DIE43NtVEuMRgpw8E
Z09VRdkIbAx/XNSQAwl7efQfIHAuzcDrdg1hx5miy+u17dV7Rdppb+OmJ/+fSV7y/E0NUcipcNLX
Hqz+dOZCsOsXUGz1hbKmchXLzj3A1jT2YRQ9qs7AhwS3gIFpwkNsxuY18dzylkcihxkkEpJc/nvu
2OCMo2wAMMLZRjMgWVfgyaRyrVUrmw8esHGDIRz81iiKxxF/Mm04fNe1xTBtkH5yNryMmVaXZ0fR
hmLBYYBg7VBe8TcyVLXEuLMVFHC9vt9/MyF+pRYGkckYwtU4MXjSR8YSWQfVsdXYxp2BgSbnYZRS
FrBZUNnxPk9TmuxiQl3jxLC1GUvggZaZgZksM//U9zloHYN6rJUL9mpnwD3AkED9FtMbpIlZ69RU
nqjgQ3eGkvhbn2zzRvZLdKvqyi0f0jrHjPtj3WdcjTAdYPO9WHEZXILC1a6k8MV60jxvr3SgoMBp
8hYuLhYy0klPRM68D6/ty0tUcE/khsoV2ZuyYu6OdEEqjaLbOMWp3ugqvJaOnzDET9srHI+vRngI
wGaZdEgJtJvMigjgBKIwlLQS4uIDpAamYF4wPAI4hLfgWvEWFnL+xGW3exvdUT/7gBz2iSgt0oVB
9tCEMt6NBYeQ9N6sw+qQrZt8aE9OnxcM5YYXwb3gxSui8N016dLCheQseTWx9LDFLEmVpDuILcQr
i/ZW0Mlr1AklE1087D19qD4S2U07tpl2Y9CR/ha1mCvu0LOHoCuGZ+zr3UsJ7pYrR82pLgxb+LO1
9lxRGLCM7CY9ZjHLbs09+kOGHAhIXjJ816pj54iOFJsM9nIamNndQRu5GyY7y3FGOmGIkg6xwBqg
6FvJTBoffByBjVXIV24ow3HoDBDQFnCsNfogdT7AjI8qrG+Txyx9sk3WzqDRwdLHxdxT4X6QEBcV
bVHbNilRO+6lfbCj20UZoK16uXHqjMZf0lL8VFp5tVQ5UmxvIidEtXpgwe5/ppq+Pyx9Zb6OAsvd
WiUVYqWgCILMD/r1oM4ibY21Y4ruOQLoszTK+6YivQH0DpU0kdtWa9q2Czzo8kKxAyGI3Ay2sNgp
DqnBoVsuRWBRSQME4Rzj6AFyoAKLe72m6+25dkiT0hpgY/rqRy+bh0YtK7gxVQ3SPKVd2LNOTgGA
qYZpvpSG/lHpfrAJ3AiAIL+JmRl3ElpXVG8mB2RZWuHXbcMh37Kft/sCuNtl8pzo4rsJOQxt4u5p
WDUHjdDe8eHzXdZQYmlbZcXB07zZJcEXT293kZE4s6bQ2xvU+JQBc6TdpqbJHnV9YGSSYDWzg0q8
98k4zfOSPsoo97W9JszGYdQIMKByg+ChSWnlqJ3yu56McA93aVwaVCVijGisH6pELEJPReLP7oGZ
XZrVlHNGHNoWBSBa4l2mR0kT11oxUZ+UOK14Nd2p/EinCo+Ei9K4QLdpKHiS1bmuS9w9XIMADjnJ
3ZURiWDjBAmUYoTPTx3uMFNuzV7CI5Ecb1S3oD8LCls11t1O5xA9p7I1XkBo9uZcXfNdqjftSxbX
d+JVL89NWBnr1MjrNQl7/5ktmZpCSyYfseVj/Z16xtn40jnLF/GefIOx6XQf03DkqlnlWjn2pxZj
HCdgLox2nh7CSO/2opf6GjXLwD83abveiI/4ezoCitLHDTv1d8hgTqdPQCsjvEWdNIvP99tMA0T+
NnhDSwlWzRR3y9RAscN/5mXnaIgMXB5hi+2yqceFtOyPOiyp2uqpUKiGkjt0MVnuklRJt47iKn+l
Jms86mWbbEyS23NwtupsD3l0HEcqrpsh7wGLjPlKlCFkb9/u3kcRjh7FBw5uA+WODwOU0ReaXvoV
NZTFTVAFYM5qBkPHFJ/33KeE4qEarXHNBoKVFuf3twSn4s9UllkkNnHYAEgfHpvY/fYdczpkw9Rv
zRBZZlaCNlw7WeCuIkqTliYA/Nn9en+UNf6f0QM3S/FvD19ec2v0nL6iUNXP3WVsadoFzRQdDJgv
UZUxuoZAHWeozvZaV2I6qTAnKhdnOrUB0gKTDUv/0sPN22um7j6G7TQcvESSwXUsMmMV1uPS6wTH
H1DmK5WzG3pxD++ae/tqKInJZrK4u6Fj+V6rgSqR2Kkxbk4JRNrKYuczLWbskn5V7qewplDn23Xi
qv7JiPDYzwLL0uiPcVv4aG3oX6TGVV1T4YTB0bvLnAm0bvYkS4NEpLH+3bVdtAkEHbnVfSj5C4rc
SirKiraeW7pFjpsJzRJUbXtFhh+qTeMOmEN5fSGiElVcmwHX2snMaCOlLovLUVgvzYxa3RX9mc2n
zOT9/Dy0xofWqPAGRI58JjtN/3SH4yJFFe5ajgMwLAObuG7fI66iBmoB3xHxxx9syo7om4oxLY4f
fZCap7bnvGmOghMlocqr296LkgG8/hSa6r71yBD8MxzjnfwEDagozBchS+/Q8RIbXNxrY+3K0H4O
Cm7qYKSsB71yOpxWQ7CVUkMebwWCsaGDWqcNyVpDMKtXQSNrSo+ai5sWzkrwdHJPtWm4kJAHpW++
Z5IwVBlx6KBdMH9puoGgEu3j86yiN0RV0yEhZTLPwCcgM8KgpfRlw9H2x43agxY35RzV6Mut2xPQ
viSdTU5tnCerFBjFjYoei35ahXFCkyy62wLV2dyRMapXRO5wSgKbnYFHlndIFdKC+ywGFvSBzZUz
S3kRUUFA+b5RpNrFLLGncHi9dRJPIpmMINDemsLi5ARd/y2Lq+8gTBLECtfgBBLDfGRO+TBSgXDP
dQxXjhEVNbEWmsRoqavWUAAw8wo3nfd+glsWauAKpAFXXplwr5JZ+UulRvoyxdHGtFk0pYUsHoIY
3HZZSByiiCKu/blV4wazjY+xYrngYm6vWbavg0CPsMg2LxDTIHJUnAN1WHZbYnGXqJMJNx8qd33y
r3UeDM9VaKlFrdMNgmAezmWN0lFrU3Su+7C8d7b6R+laclkxgEdDf6oCAwuXpj3Zo22ffLfC8EUR
CO9TBMxrcM+QSPeF1IcTso3Lk8ZdlDTwMaFo/EsJFsTWKQfYiigKdpBzDfLbaFsG3EjNER66GPpu
qcAhP7px4r4bBiC53vQ4uRVFsx2Izb9bnUlmxjdNrto0JWytJr9aCbDjaUyaLanJfiW47G38qdCQ
UEZzxcjEO8vAwN7qZP4MHDe4ENu7U1W75lG3WxzRZdw/FoKXsp9cCo5FoJ79GFMgV6H0hfQli6xI
GHJnRo+6ZmeGhdcvIE8babzElWk2G32EhAVusV+DwRinWXsn8kWheCeHyoFkxBrXK9oQKyPXPhsk
gYt0NBrGYODxY5DRCkgd5wC6/boJxvjo+nZ/CwzarVvdkiQorAgVbZTWSpuqv63nVN5VXnzu3bBd
ZrDiqWQf7RuDqGJdItjtlOVEG+VJmqYa295mBmKwXySHXjYB83MUaVGA1TD0zD/UaT/tWirmdzkf
62dyHXzazPcBmDl0mzpRiEAbeMDAtPhxKELWtbiVKy3q/ScSQSi1cYUFdKSJGuZA3d8cuqoxz8LT
2jeppbhLdLwJ3WjguC0N1mNf2McutUdqyv0eKylUfzp8B/q1OSFL3NBxKTnbafXMZFhzZAiG6EIz
wSlNbDNYlkBF8Io3b46yigsbCaU+g0vM2WVXWYoBFUnvBmTupnXOugXTgywLdzs/8GKIduURqCta
nN6ehJlcfbvwz3bjG3sECZ9SgEJlG7i40Qldl86mqgUOWY5qVYPiZBHTwKRabtXB6EZdn1l5dMPz
cm39NHsoIk+d+CCcjxqKl9cqHe5hdNKarKhpwa4/FmuadOnpVGlx7MrS3uBD5QbPnOrodll+9pQr
PkyivPUMyWN4jCmHnHXKpX2KPvYNLWjOgakLha9uC3Yu8cJPWE0feVIl9969sH5GmIoDmH0yfICV
0JEVbbpdWbIVUgBgM5MrxnyTTHDUuDd5i0k3gfGaxNpTxF8K9fr4UvsdVj4a6+XGrcxLURr9V5WB
fx87T0M9q189k8vITLcrSnra5pNetn7L9W5EjOSQ5HgpNS3MfUu7OJo2p/0pcXDiwvKjYMyaxmFp
AjjHjMwPQrypQTRE9HX1ExGd/M5kY/Pzy/LCUDl7jKuA87+XCOvGxV6KQ54V8mWMHb8mWBt0eTFv
2DYNPKeDTcLbnJT6ylSLoqKZPTMY18YytJocasNf86qlsJXKH1HR6ZmWXLBETRWC3UbmlwF1jiGt
Mv3uLDqDc2Hom/iPXLNetJnTB6uhMGj5G+yORIYX2Uon8ZpDvjRT6umAmliPjarSYtWAUX2C4BVR
gdwW1WIgJH5mEpevikEGO40xWLCNqjwimD00clwA/nbfW6EBhWe2zn/nLdx69h46EfhFv7QqIHYw
ae4Oday9sGSiLxguTm0tMyucnFV61cYm/HJs79KVk/M5MhxammEPozh3zzUPEoXHkZsuqFcOHqNM
Wj0vgT8eDHhSzMKNxrpppgnpeqJKaFumtWgPduoXP0Uu+ove2bz1HTe2fqv5jn2pk0C8RmFv6ds2
LmN6UpsULyk8Y6zvqUvXxuQV3Un0XTjtdAQm7wafgy5jM2Rt+LCEhjG2pyCA0nuPVje48owVWH+5
vqaDxZfYoqCFbN0iKU9NqDQUKSinVxiPtqQwQOjdU0jgWNumCi/Zl9JEyyVN4+kBrkM/etQUv8wu
EPFGCr7XyTK7h24MojV8csQbo2vyt5HNayWTBJNxpmwc3EVOYjGH9wL1IqJWk6KJ7hZJzV7xhZl7
pek1vuEezS81v0XPgn5fEu0aajP3vmrj0nF+srkqbAfVt58ceSkRsOr7lLlJF9DJ1cJkb+DSndSr
huneuph6fZNXghq+CI5ubYpsrnfW+MtjI7hmpge7AFuBfMIgJi4Jh+ovXU7iNvW9+6JTwbH0tMiR
sz5hkktHR3hogZzu6Pv2vwq7VKsRBiwrV0vj8VgxqmX0bgPvbdLqcOfBoXpRgs0qj9R8dGgL+u6a
Ktt0FcOppG9eRNeymFoVproqCxnRNdUNzHg5G9KSTqUw1RdNcz9e9ab5VhTDR1A2xT6SBkWFsa1w
wLvdefRDdJ4o4LTLCg1ZP+SwacbATMy6lzvd79x1lfPK9iCFnzKeojmQ1OJCn5y5CTVZHKtg4BHW
oKLT1KTyhTSwLZicDI4Rb+U2c4yXdAjN90qaxmcseX4SrQhvQzfKk1fjay49ZilVDlKeNg9/40Dd
ujlJN22ZzVw5dpuEpGgHWuNJ4FcMffooNI8pVtuN7h5jorvh6Xeu1InqT5LAwsUtWvlS5HQOzaLc
KhatVqbYizs8DBTtuHOWKP2EawYqGDPaF7dsklsAkPqom0O3wPZQHC1pPbEimTdV5eGuhbeLz1hx
ZzWh2DMztO5tPPG9WstUPYYN5OlJ2gWZ23an945zpXnangNheYSf8j2MQR/MVIToYKC27nJ9armi
2R7jRQrG7WL0FxMSxZx3N8cVghBXMXWb6Ya+b5BF4Vo77qbRJSid1Na5cVuVXE0sXvOBRfc56f1p
pZzia4LHzmHJ5ytzO2k+UrRQzOnnKG4jyLhVMHTE1Tja3F+6JD1VBWYACbpuqwcWr1dgcdgPeroA
aS0Nj7VR4c8MrE9qSyXH0Bi0fepSuhqojuHuSGYMQH6z4fUyN4yq7Xl2P8SnPIhUn0zu4+j63jIs
m0sgJJFcq/0f7J3XbuRYtqbfpe9ZoDe3QRNOIe9SN4RMit57Pv18zOqezgjlUaDmboCDLiSqOiHt
IGObtf/1m+4xTNPosy1GyUSsQDyC1Y/yoS2r4m0kj/JuYAuA5m1J933e9p/wFMbPyiqMTSbEhKnR
Eid1rdqXuJdcCDLLDO+D20CWrmOjI/4UJy9OBZHyT0m3iW9Bg4fzbsoVTHQ+Q7TOhbq8ohVVOYIG
/0SBvbryh1m+jeMJ1WYKWTIJX3tDAXRLZSvfzGlyrxPtgxS5qa7BLfvBK2uKC5/IEazuaPqq+JXv
rRHXmhWpngqOV0teg0GLNeL83NRyjpM05lN0g0d6AeNIZrOoLnY4ShHukyB+NsMwlGwoIu1jUhBW
LqqJds/UgKZeqYm1MnV9QxoY+t2+4iP1s3HRwR8D9NNkz8xnhFEZXH9RnOFR9pmCCVVlJYErcys/
WKqlXFdZvDbbpsanTBzgWfeCM1Oh3cVFn7itBeMkJM8A6yWMXbWC8gOrcfV1pGew0bH5w39olGSC
7fLyDtuf8I5W0XCvgdFvo8ZHiNX2VAhVghJSUwsY9lDT5aeCVgJ+u9az2Pj6zvAtdV8XvboSkiD8
CfoBHhviqyzZHEI5zZVi0MKPQs2QzPlRNucXMI8x2E3w3pBYsxczL+NqFIK5uYCFo3tBhLuT10Q9
OoEEUxyBPqvDLKNd1czVHbPF/9G2hcDDtaFyVXd6C5ynyjTuBSXUufmk3caaZWMrVcG8SgRV3xCr
G9u4gLYXuh510WPWTuFOnIPFMb7W1glRDW5jyeiI27Y+5BIBN+uadstEnouYSzuSJkKVBIRyCAiZ
TFSk9zRMY6LyZFEYd3MFc8OjQ4I8SDdgt8oxChgJO/Xea2ddiX7EImg2hGVhjIZ1SxxH+5mZHVJw
X4LdtBqmtIpvCLWTW/TjlXZvFLDyHDWcO4lviUuN+KiSgWPeSAZGyxeCzqG4CWnu9pFrZWLCg8ot
pru7Ihg1fEaUSDMPXQLraI9flN87ipCiY6uTMGvf2klWhSu4ZGlwQyt3GNy2UtX2fVKtPoEGRlp4
9jwLlY/aDv+dHMITGGcsEilOToURvlqlKCWfoTAIvkvTlz5smswbjQp212nVnK2mElhD7SuSOkn9
uszlcbZFE0VOBLh8Bx6zmBZBLdwTfDFdiqz5TWg2dbidCD+unBZ3lNVolYErVRkRdR1qqD4SLacT
Vf+uRRSSk8+H1g8jHim5iGmVf4Il1S+GPimvmqClBuAZCcJOHk/jTxCK6WMuB2nXohl47SWlNXZD
VpTpdTFx2fJysgXV3VhUzLkJEvNHSeSyXRYI1gyYUbRsfJKtoaoJ4jrThulTD7ku4abls11PJISs
KK0tzR1pHyH3g0HstSZ3ogzLyo3GWTK6GR6RHIUd7YbbVvTlT3PU+20tJVx/RgtqTxzVkw9EARGT
UHQVmO1Gw6a/JQBGJmDJpimhTVdaVBaB02ZxLJNeMQ6R/NxVUooQeJSSMfqA9BmCpuHCVHf9vZDo
RXqVkbAUQIpTJqOrrnHxmgTk06mawuRKzaozLtsIu76daVmJ5QXlEFFim2bb3arkgBAKXzaihpYL
nkgA5B92Pqw41wjxDZyCMX0yahmDsbbsxgZPJn+4BNIeCOQkAbtEx6nULRGqZLNhJv8jLwgcdYZg
yXNTLFCkyZEw3W9Ct5jULHhic0yTp6bh8gUzv0k3JF/UmYMbvU+MWm9J4Aq5YLTQNNIi4MwUFCVo
3d4s6v4qJoApuYdDpGAEFJd+L1z/a5Go/C8p+1/Wt2KddfRWv6bta/27Tmf5kX/rdLS/8KnRTCJN
6BZAwVYQ3Pxbp8Nf6ZAKcHT9j230/2VlK/pfeEYj0KFx9EulA2P/37Ts5a9ErBeheGumbknYPJ/Q
sL+jZUv81LGwQV+EOovnAdbRhCmioTmhZRMpFoPjfiKtC7fztrzPbqVnfEYQnpvjCjGh+4FD1w5S
zoW0ASQp1sM62Rh7az/91C76D25o181lfp9uhav0I/6QHG2T3uN+ZrwPjy2n3Gvjina+nWzU5hvZ
LrdohV1rP2/7D5iDCJsR3O8gDt5UO/01vFY/ow3pMhfyq8WpgINYv5If63vkujvBg2t61aJ+z1FS
U/A8yjflBbfHm3ireMWtbMtuek0uHS6AmNY65j2JfxsVEMLLr4qb4YEgFf6muZkvzPW4iO631a1w
pbzLO9WGLbHmEFwnl5pHu89pN4kr7gwPTPIzvi52fMpLZW9s/MfsFh6V9W5+LncNjFF7tOQdsu0U
EBycyzFx3/AZFLLjFYYfG/EhGK+qXWldv3WHaJfxa4PL8HraWWgqeYUXPMMnDn+ev4Wos9Nt0dX2
+RXBrOjv0jv/Xt4Waz6g3dj3mW24mVteiDvlInSonLzw0rz3d7Da3cJWkbdn6+Fn7nvUaeGztinw
oLA8wcVD4eDfUNGuhL3/YmyStXo3p854AwkeofSi9hfIam/tSHcSkbYU/cUDysLgLUUmisnEngLY
1m0YBXu25HK8mAYb9+of7R0GEQqZcrBUnunlbKKbcl+tk2wVY4ihOeC6PFe7IpF0F2/DreGRq7MO
9vIuv29ehEvgpmtGeLKQSa1EN9yKE74DBpJ8hLuOcatsqmYVfwREej0l+/5qWJuf06EmxPXJuiVQ
5UnZt3f1FYwaKVzP/YrQEJpQurYSNuJl5EkuGVBrFI5e92riyNHmtmPpboaNiHDH/OyJ/cuvomxj
eNIKJGylImGXV4Gn7zF2FD0yK6N16pQ/sP1YVTf9NQhi2K5gCcFphIHijJsQtr3oSPejT5CGJ2Qe
vbvFe2GwiYPO3jRndHAqIRHSDg7Xmb1S7eI29uZV6hmb9MNr75G465hYOEF8wFjX3L2gO+UW7Po2
zkCu7NKlM/gU1Ut2mPe5114V9I64N/MrPmKmESqKLeoyVbrSMRxIcJ2yR5gSnSfpz/AqWMmfggxW
b32m/p4Lt67Zo7LBs6pdXb83nmGPo5vu1ZVhk2bstKKtPPQ30532AJrMpbzM4FSguoapgaeF3bx3
DursBzpKkr2pC7hKNoliOnMxJc/HyeltjFCb4NAi76bfK4JybcT3UW3siLkruv5ahXH6Wu3mp1wk
qmIXuJUj2XG8Aye4765HlM+5qyPkHXcks7uJ8ZruoivtvvqMZH0zGXf+pcG+BKCAs4q6bj1F/Kk9
YFFKRtZVd1c6uWGTY9tc9QdI82B4B+1R9bhw2KmDw3LCduQVKMLRMlPHpRAkI9URSMSBxKiE24DO
CEYpyUGf71VKuH6t3Nc7lvBKf8DYUiL5qbjpe4xJ6MFA86FCORTX6odJne2OXtPY8q7C32PcGukh
fY3uhC3p0rKHjKJaj5+CM4GSuU8FDAfa+6vkRnBZ1Fuaxlrjtsor71d85uoiq08LPd/Ofpb1k+Am
qkM8CN52iMDnjarTHT0oqZu/DVip6Ph3kWvnr+o99hMNBhUovd3hdvFTCSRHD/eKROnvksTGjGh5
fSg5pCcYGzh7viA8xkgmGZzUfye03eNOd9fNmyy8xpim7XeYHz/SuZF+qHtDPuQPVbbNnronMhxX
XP3MDZx+EWbsWjzUpm5Ta66JHcAyBtBMf4QKYolPDdYgG1Q2kIvFCDtAR8yd+RnneMK5Ct1OtpP1
yrue6KTwC4e74c54ZE7ZObP7sr0lb5Y4Djj/9a69SZw7rjBwp1dzjgGDNw0foXkRYEYiOMNT8yTe
kEHceyKmCIJH0ua6E+yN0jn5g3Bt3jabD8uhb4ztdbpqyoOgvhoHUejs7plrPEF0jaf5A2qc29zD
KiCwR22VvxjdQ5eBr4CGUELaXCjt8T22sXoGU0cjHzmp3TrR7eBOru5j13OIHVgf4T2/5xmN+01I
hEoxeCwOyRHCXe125UG2DvobUNMKMxC3h5ESbtk3VkFr5/qTEmE4tK4wepAqasAVclY4zpm6CLYz
YPjeER5pNmQ/EP2jcpezQ/Qs5s/SVd2+SAHeDTZE6+ZTaXHPLt+1+sG60nDMwMP9QhXXTuXio3Gl
dQ4ioofedYf3rHH1WFyxElf4cS0s14/+IKX4bOFTEbBRuuUBYgybu820xxarXCf8xU3ntWAVE5Sw
FXKCa04sFDrvjQl5L39UI5ifSfYkOOFwyFHF3/lcXEtcJ9x8LRCLt+u2g1Pa1Zt5a14iIo2c9kDM
XYN57Bt/tId0N134V2AtSOmHlbZlKL5U+vBuigUIjGe2+hIzpnirvoRbkE7oyfvuTbkeNupeW2hR
+HHgmFBcmJVTPQ/atbTRnc6RPZ51sBGUGkiV4LmrK3FTA4+ETLTCyyGrYlUAD4MYW0ACkywD4r23
MeTt2emKTas9LebhH90WmI5bHF62ebbzZTpIpHOud+GOScZs7g8YAKAr7jaR88ptDtviAjKsB9ro
t9disUsHG/bAx2LFpK7/eVl+f9568v8nU0mdAvZ/Fs8fXtOPqP/Z/F6OS8uP/F2PG8pfumYgcxRh
USmQIVCx/l2OG/JfWEJSVsvkpMrU5P/VSBp/IRtTcDlDWU7vXDf4oX9X44L4FzpoNNdU8ShfDR0t
/j+pxxfftP+qjDGUNCyVUQjVsAzTtNSlWP9NyR1N4xTpTSsiX7+19NsCeNRGDJKupBSnB6Ouo71k
Xfz2gv4t1fxdmolg9HhMU1IQZMI+MWnGERxyPKZvjWGO+AqSapUnjkQUK+5N8tlYlz8Os+jTJQPg
W//lp/nbo0l+mSnZEOIZS60mG4qr+BvW7ojrIn7w0Y8ieUrSTYlSKd1Vs0veDE73pLHQk5+CbfWA
H5hg7PT0shTIa7RbgkU5myQYU7apwp6yiYOj/4TUH8geQJlMzFRyoeyaF9IlhoFG4Q79flHR1Std
4pzH3cuOX5MP5dUq1tpsC6TGy06DYhRHv/fpvRqQTDqQI1Qc3nTZiea9YV3kKDEF6s4BGJRcTtfo
6WE6vv39d/JlHvCdgF1gV4rJqarJi9j6t5c11IBrUs88qGSoYWJCtvpgBfs47m8T0jVtbQ6oumb9
5vth//QdqYZkIRQydF1VToZN81KbioBhRUS3HqA97TirKc94FCrHfnrMcp7OIEEFGaRO5o55cuXs
G5kMLJVdNDS2fe1UhkM2QtgcBqvAE+gdT6JSxpKmfs3yxyYl9OIqKzKcdzyT6T8hKKW4qdWthASN
O+p1bT0l2Kvk4pUh7yQDFPoqIvycxMXtOPyYlAf913H5I+gux+Stz8+snz8+jimaOnYIEgbNp7bb
9RQaY2bEohOYtqRfQb7GqzT2wuACQ2K7iLDAixeDvdTGzMgZiW7ThutY4z+ZyWiGzDUxwhk3uWqf
zq9LVgRlQKU6qcF1taHFgydA45bDNqncsHOM+NJSHRKqcDlfuF03eodWBFCpO2OpsQiyjzYjviZs
D0T2QiahZJ5sDOimfRST+uyQtErrAOdt+DUjvRmKVr/rWS2VembeS4sVwemYFiQ2TAQMDR+SU6cH
bc7g1mrkrKk4HEavaZT4l6GmIh4sgbQqJA9R0m0Ki+2wK5Vwbc6G8/0iWCb5yUdQAUN0nUgtUJHT
jaqg4W/UuT46HeII/KkvlKZ2M8JCsS8R/z6f/0dZ/J/GMg3IM2jyWe6nrp0qIaYiAoTZMSNUB2O3
Ek3DQP9QUGsNYu99/2R/WHecYhx9yP1lemnL8v9tV5lKpSAgnoHkVrko4gopJEKNVSZrGD2m9WNi
GHacNFAFzTNL/g8bCyMbqsVZzCGrnZxr40gydtVqPGKML+SgtvF66vXA/f75/jAKB7ulsw4XoOt0
wiJLkXOVZ1yyamoSzyrYNaoynZkfJ24kv7YvTTQsi7MMRE80Tl5jEilFrnTQSJHuuiacL2j8oat0
EuZ7MGSIdb/KhQRx0gj9U2iHM5v0H84GDZ8EVWXjVClXlr//7VucrQGaAQR/h5bRwup8rVqY6uLU
jy7krGkXaJHDDD4z6h82gyX5jm1AFRn1tDKhZY1aJA1mhDRjsg5lCUKJhY4Uv1xYqXAm/HL1/bf5
xxHZVcnGg38L3nn8nAkxG8Ewwu2LC4hKKrQ3Giw+1mpzJtmlAPON3OjgzJf7hwX5y1lcW8wq+N/y
oX57uaWfoYrvx8nJpCutxpU00LFo7q3iczKVM9P1j2MhqFvWPYtx8Tf/fSxfHUIhSRgLhpFHZjG5
NiPAqx7jAzsJ0pkl+KfRGEm0NGpcdpuT1+m3uPWkTBAn6R76SR6ghBZAXRMUwRk7se+/u2UJnOyh
mq7hJCHr/MNGevxoihiMkO9oYcgRujMZWwHsbrlgfT/K10fCYQpDIrxJsAWChHk8ShfMQ4AdEi8w
wYtdS1/6PnmbNDh/RAWcOZm+7J240OPYhIuOpuoqp9PxWFFlKd3QIOWyyPMGgjGHTdctYdmJ+Ehs
8EqspXnbJAhC9fBM4IS01ENHb5Oxddr4smFQLv0N4f82KcMJ7xI4P0uBEb3Pdf7QxJimjKiYHDJT
ka9W6JUBO9BGefjw1E49Nw8wcs8tji8rks9hiZpB1I9F+sWXCTui8msGwM5hbj9kVodbcmOd/AQc
AKwjEiBPff8N//HRKUcpBMhSwYTm5CuOK3POxr4THSWhzb1Q5YfKutHRZNPxV0mBj+SbqCuGlaVV
JkwP9TPvLZq2RB+d+STLSCdfAlJOAj/4KBIOYyfVkCiYkmQYCEohfJMhn7WLQYWwE+MK4ZSpXS0N
P5qGignahS/0OJANIpo7zQovBbUPzxSdXw4BLpxcEmWNjUplPz45BHDGh9InxTOaiDKAxERzAFv2
Kp+caqh1tOLhLivDz+/fwa/oyON3AFHDkgkz5XLAbffkGJcDfZTTyJwcUSpWXfbZc0EIguei/Mma
wWJSWyFq9jELDN1G96z5MdMv1YS8oZe0f+y6rSy8hHhn4ycC5noD+gT2sQkGy8kSm+g2pKaJ9hNV
KsamKibEIEkhQm+3pAESPMbTjz6EG3AzJIexufr+0aRf+9/psy0bCeZeMsWzdjLTZkGXYsTwHDf1
RhV3ArdPQ/uYzOsMumXd/KgAlXv9yp/ui3Tvm9xa7zGghYSZhVxhtMt6eJQQCgbVjUqXLGqf9W7d
Gs9mucm51hZrXHQmy6uqNTRozBd7h4xs3DlKwQb+1q+Dwa3bbQH2OHh+vE2VC2Z23t0IwYecHnp5
r5SvRX7AGvzHmGwUusxgWPqNImFl6SjP449U9rr2qQ/v0vQSZrrWXWAaSR+keNPC5zF67mf0srDk
7mbc7fAkJqBsMa/A18Odbhd95bwSBxR9LaT+67beyz1y8YfCgh7DvLof3mMk39Ft7rtRsE5S248d
+QGYNxevw/mSchxpPyStZnat0kG4xTVbU/boM00NMA97Z2gfw4Ph3xGUZhoXRr+mfBHM7VKKwvet
jD2KHpPI9x84bSyAHSKFFsd/h0CIC8239e5KlL0MoFhdlTRfhB22BDF2Q9I1sXde1G7n/i0L38ac
/LkV7GoRkLz2jAxDUhBzSYdWpLyK+qHaJiiZMGPpXX/ck42BS56vbsdFyXjmhP+6YXJ7MljzQEvY
IMonF12T0ynLDYqmsFCgwknYrdZB7AYkqfdxSn4b+/qZM/HLyWsRNEz9q5lAOqopnVygkB8WdT0u
NT7/Ymd9r67MFPn5meXyCxU6XS5UZiJGXpxMkniyFSwU5wrXkMkZ+ivUENib6PKN4i8GpvM7+RWm
+FLW91N3O6ofivqzwYCix/cbtwlZ3IYEJpKJBhcUB43e6Uyyajdt5GrWeliEmKEtNY5uPsfYF+Wd
2/fP4c1CXLsV9hkxnlCM3PCGS4sqrzrKQLycg51xyJCy6l64bw+t5uArU/DLK5tIykN9Wd3RAUPt
o+O3G5H5typugBQKog6ldXDZE8LWbTLFs7LVFjdtorDS9769N6O73CIE9XP2ApqimHV3pH86LHoY
MKupArqPUlvUnsr5HaMEzd832LX2jjldRsjqG0T1z3V9WYYbWULo6Iz9HYgADaMWEtq47manHw4K
huT5gneHlaeau6b5AZGyvfHnpyJ9yNRxhU/gqpdeTOyM2mzYtRJEfEIzdOEVGahaXikNcBjioLq6
7rNd0W1IBU2mj++/8S+1FnfGxfERiFIlZuzX0fBbDdIWbWpU2Cc4gx5Xjhb1dBRwORc0dT/70Dn/
+WgS/qaEQIsmd46T2SXrudo30PidfMBJSwXFI0kyXRHQJDk5xj3fj/b1RgfkCxZF4rSIdBNV3XFx
VyfNQpaZJlwzTHivGdrUQEHMh7QLyTwzT0+MEfOCxIYFeQeJVztz/Pxh1VImU8tqEr6tMJKPP0Bs
lEXYJTzvOFsc52mEQES2mjOr9k+jQFUCX6ZYpmQ+GaUWm9lMzAqWeGF+RKg6lnSwc5fwP0wUfrkC
k8QAEsc98PhR5NTqFRX5EIFimpfOtWHjPIDaWfID+JSzfOa7+1oILWMBFmEJowFsnJRlcVVYWdcT
fFEXOkoKYWeJwGjcdqA15I6fo480zPBc+vXpQ5oSRRAvEawBtJR/O35Is/TnSsMCw1Hy4UdZDLRu
zIM8v1UNedTfT87TiwdDMYxM3a1QdiPKPx4q7sc8QJUJrC1Z3YHjtUwgcuuV9bBQOmV/10e1YyjR
5H0/7unZBfgnmTwavQGF+vJXZf7bgpcEZApoyRo08Oy0VUZuKa51Otw1PKGMwRFnwTgz5Jd1aEqc
liQnAwsb2KyqJxNUCUUM4HoDYF0rIUwK9QGDAccYJjSuS1IttN0Eet+66ypipGbpzPr4+q1ihMnA
4DpUt1z0jl91lAqoTBOrcCyU7kY8IbUtKJvqCayhna3b71/w6czlYVmLHNKAVdTSp8UB8JJOpB85
B+J41Qw4lohow8wKVmvZGqGHidhLm39+P+aXL1XmEgt4pfB9yrStTp4Qj5h2ppAlaMIcazj38EUM
hGdOhezYrsvuM8mK6MwE/gUN/V4qmJjBAuHI0MZB5nTtZLFgKCFIRednTmFez5EHldIV/QuzfjAq
+uu1sBJLKkYEAzVaAAvHfej52QX/AUtxHl6SxJsFXO7JdXgJ+wdYtXBBvQgasVZedFDFyoupiN3B
4srbw27o8GRAYXbdSQ/8jiVGMvE0XLSordNk+VEhy1aSfzEXD9+/3C/Th+fEWxtTbgVkjlbg8fQh
SBQeqpnkzlTWd/5QC3ZVqlhNjOQcaHqpnJmtXzYGMBxmztJGsQiFtJbv+rcFOg7lpI+kacIJ5hqI
ZIMCwkKFVUKCS9PPWQnRo4nRdZ+r198/6B9Hlhie4lZZ4LLjkWcJTU1LBrMzxcnPcCQi2hg0ohb6
UFhjP+xZxHAiSpBn68zAX98wjwwgCGJOcaDKJ/tDJ0dJo1RxRJdSXE9iAMUvMrhsTa1ll9m5k+xL
M8Lk3fJeJXXBXsBcT1ZLqpGNp7XziJ9OQ6OqceoaYULWjFtt0KfLohm93OrzSxplgaOnTeHghnFm
9fyCxo9XD4gz/VDQZj4LzZjjl62UhjZm9Tg6CuzlDOdUUUDa8yD1VKMyAW1q5IoIlTaiFNxDSmlQ
QWkReejNOk+3TPi5IFVDTBCMuVOCEgLPWhlXD5TmKEVYIPldSGfKbD1Rv7aqLRd77qH44XSSD88b
xjn8veqV5guRKiwm/mQRSpjD1QAcGMTO6eMQeS3ODMApK4UAZfHC51eHLbXoP+4P8ZXgPA7sTgcZ
9MM6eRt9LJlBhisFMPRlJEFzM7Ws3adcRJDpS/YAoQzzMs2pA+2maBuU+FoYnvlKvmzcS7McGgFA
qkKtZp5iL74WYRDAVUDqU2E14zI7mmSV9I/GaECTqcmaCQTv+yX3deZzEmumJv/qC7OPHs+C1EQF
0dZV58wt5JOOXBjk+biRqcAiqrj6fjCaGPy6o0mnAHUBFkORYFhOqePhhrzDkkQYWke8Ud6LW/YW
8RFLQn1yk+AGcbI/ufyn8J6j3aadSYBzd9ED+jSrMbFlSDlwaR7mfbAd8dfPnAxbTe2DP7vxqbOu
IBLG1dqUSM5o2bAx6VBeF/cjppBgyxoQ65bYQ6w/0trN5dti+jGS0EJsPOrvgp6oYGeizcWIP1F/
YR2Am07crdTKbjInDh10EpUG+uBqxKxXjpk7RrdZDDrIS1Q2QrRugDJCD8eqSltDR1JwH6Xq9pFI
r/Jr5Wq+xr4ff6r03niS2hUMhJDoKJJp8w0BVJa6VoOP3MQDZA32PF9aXOl6m/4HoJZ8pwdOoW9w
k0mty1Lz6tqrY7utV7G4LRuvlda5iEcW4bZ2i9rJQmm/5v/ELw1Xs1leT+0Wi+olBmXw4pcmvlKC
HQlF0YowovBCvhyfh89sr7/Ia+Ei/4n/cZ9obqBdYfg4TBeF0iIT9BLCV6Z3/ObK5D3KbjIYpGRQ
XaMaCaQdYhGy5nTRtj7Cw3xmh/5yNCwTZ7HxtsiloKtxskMLqYRYwZ+ZOA1MxcYqMUcyAHWUBg7L
qIS7GW9sOzLkwMH0Vd+embh/nLd0N5i8C1p+CtJGWjHiICO1jibmbkEQOPZbzjD1awG3Gb4tjV5O
jysHqjsIAn2Wud9/gC/LlMfXoQKA+RhkaXwpmnngWK8DpprQ7LIwbBGJdXc4GYGK5OOZwb7sQ9Tl
AD0aZ5O4bEcne4IZhUZrNErrxGodbJrJP/hj4JV4cqyUKX0NWiZDPFX9md1BXm5wJ5sD40IWMjkX
CWM42RyyJKrqetBbJ4sRg0m9vPA3EJlheK6u2bWzfaQpCwdCsuEPjFdtqpMu1keSTY90djLKNLdI
wz15jo2Td/JPpG/mjrpNJl1Q60OvjQTwxaj17XYJ//n+K/r61ighmJxLha+ipFhm8G9lEzYDci9Y
xH/2QrWvtQ6PBcRXAzVj16SLp1DxNMRnrvfLN3H8xhhTxi13oVJolnlyamGpYjYYQFeUaRWxRdq4
1vVu11fynkaOwLaanaNbfZ2IcCjAsi1ZMmRuqSdP2ftoHNUeShTAR7tLhbcUzqU5dMLlMFX3//SN
Lr0gSD3LNCRf4mQeRkXRN0ZUF47AWbSuRNA4LALZZ8jeM2DdBpa1oyzOve+H/fpSmXuixAksk8hB
X+74i7SixVckL/BtkfsKn4vGhW4jrlNfnvDIwl85hn///ZBfK0KFCbNgnrTCaT2aJ+BGrjUSppFJ
4UhjT0hXC8o49GCa+tz521xGDtjq6YA1c0bSbSdXOIEOod1LyT/eZolkWFha3FUtVT69x2FIgCNZ
pWSki8iw7TUZJCfFpTzKbL8i0bJiCo86MVfafPP9K/g6sY5HPnnrWGN0BtaTjGw4xmj60JYjC78U
zXCD+Mzr/nqYHI91smxK8GeD7SxziBZ5mUzu+2GnQIMMVkp7ObcXqhxXHqEa4Zlx1S/LlXHZVtkK
QMlgfB7PrCzCm6fsQkBAkhDsbmowCxHy4Mz97U9vkrKeKwYHBazIkyUazFocCCG6D7x8lpBXHa3y
AJ05iDAKCc+RDf4wdS0VlhETF0Ea61Q+fqgY9aY1F9gcxWP6HunJJzphBPuSfxg4OQofjjk1dZga
xpbOY7ChFbr9furIX0/n5SNobIAKmSMwG48/QlDTrORwxPivfynDBU7PjZC+fZxfYH+EcV7dR/sC
A+xVq0qv6iRgi0QjAGNff5WgfL2oATZshoA832nIbmJqTjPMSjsUUE1iiv6PT1g+ML6PTDSuXry2
4w/cKVqsSNBinTAWrsqefIJALT29TpxUnzzgKvjoERnb37+nLxNDpb8MJAQZF8hd009qKFPwMURo
4sRZbHM8LMVfBIRrlmo8KVli/r8MhtCQ0Bhu8mA0x49Y+Cb+D02YYJ5VB5zeCLeGRPrRlbhH07f9
p08GP5K0GS5vTMAvVGN4S+JQhzQ8MFJ/q6sm35SmtcbRxskl7NH/+WAL44xaVFmQ/ZMn85sOqxb8
Xxzwyw2OAmvNV9ESUp+uxkj//H6wL4eRyl5BF4F6jPNWPV1dkzBCasPWxsGzHtApJkqxsszXxe9E
yox+m4UI5L4fUjo35slhJODUa/QRaIjpw33AWm1dlAhBkrwTn7uGoMV5pI1N4mUi6aMthfUmCGVr
l1C62zn+bjOXM30U0PT4JhZzinGGt/Kl0uKdQBYAp6FhpIunRLVxwiMKOBJfttIUkHIq6ZXcvlWF
T/BDNzlWEl6b6VCe2WWWr/Wo1oLcoy64PMMud9jT6nTUce+QUxyfWUjbVJjfsM86h///aqP+dxQT
NEhBOassYoJlIp+yqUy4R4EsY0GfpGGJ4q+A2BsCT4vZcIOdQfmGT84NlhTSZhIwz+0s6aNJuudJ
nfdhiJmqMMzl4nn5ysZbbgdx8b6UlLumRlT+/TQ5PkT//qTYL1EkANcxzU92E4I56sEXwhhUUj8o
VnbZVuhzuiaItyV3XEv5EUbBRaRP6pmvXzr+JhhZBkIHUV8SpPBrOYXTwzxQO9pBrImo3cTYTa2Q
N2zqKk090nLktQgrutFgFPtSELnTGLoR7uzFNtfq+iUY5sfvX8RJd+HX50EwTSohSxXupHZy4I6x
MBgiQS8OXoW6o1TErZqOEBi1azVo5YKiWM+t9QzzRlxlGM2fWa/Hy/XfwwMaqag7qJJPGZSR3xFd
GjN838BqwE/oXsAjfxbEazwyUCX3wnhmxOMF+J8RuaURx6gqXy5q5YhxNk2Fxfw8hqGmzcY1ubhz
YeJfHU4oa3vMC7HQ+nvG/a8XwL+gv/42574EtD0k9WuU//xde/TrJ/7WHqniX0w8SFswsDnWuZ/9
R3skE8IGV5LO1zItiLuhNvtvPht/A84vwjujFF1Q/v8EtKl/QSwBa9BkXAQWmO6fKI+OFyu4Mifz
0mlcPAdQ6JxWo1nYVbGMB4cTJ5wRgYHrRwKV8MyM/OMov+jZS/eJ7fm42jBwhMqiEld8AbMfGj9x
0gLMZdPbb6/9+u99+HdJ0/HEXx4GxySuZ/RgdHEhERwP02pZyd4dYv1sYNheheISZRIIG6s2op1B
3tSDkDfzvkgkYMPvhz7xU/h7bPqmXM4W0jL73vHYmV8BwacFCHVAs/8txYALe1xS20AYiBuF9NRO
UTmuY1lLR0x2rOCxlWrpRy5nFQHxWUPrWuiUFNcpAZjMzWqRupzskhAJ9vef9eu3we0GPjCDsBsq
pxwe1QQL09mVHAkT1lsZPiGeuuKUKofvxzne+ZZXwq7HnkrhR8MIfsXxK4kb2RwGDOOdNk3wJwlp
LGuUAlk1HMxi0EF+yo48gOfQwgT4XJn05SE5fjj/aBjwD/XIaQ3ftrFUKbHpGI2gO3M4GXulIj3l
+0fUeIT/1gM8okmdLpt87RJrkob98SNWyhT7gVRJTmzEzY9eNzEa1ZTyUYvm5+9HWn7TyUj0qJeq
ivqDPMflk/yGX2ncoTIDgAL/JQIaCOz2iVbvweTNcRT2OJMiFf5+xD+8QTAP+poishHjC84YdR3n
uB4rjjZBOAr1Hr2qXghnGK1fJgkbIpnEXLJgcyxtlZPnyjW1VmNGUcTSv431IPHShW4bj5GylcX/
w96ZLMeNZF36XXqPMsAd4zZmDhIpUhykDYyaMAMOd8f49P2FsqwtRWWLf/a6a1GVZlVFBCIA9+v3
nvOd/lF2S/1GG+Wta756MDno+1RkXFMQw0f7EUuaV/VfVROGTzau5CbOoreq4t+vyZLEvdInQ6nH
iOXX+4yyWVtTjoJrOog3ytXeepJKHUggBJGgBMy4GWugtn/tyv9Tq9G59qMKx34Zkx19PhH9et2s
nZy47K3AJNmTWRnoHMJ+GtI9aiKIBmFTvdH0/O2VYAXkXxTKMW1IqsFfL9jhE4PsSMfds7G68RLV
q93gNmW46+PSufjzM4p24tWiL+ijsIFx5PCZy6HfffXFel2v4P2S3WXQVYzHAVh+C3zSsesTo7M6
P2bcZAqLbBXtUdCUrlHPLCuibbTnp8DTvfcCEA+37yarqlET+FLH2eWio8U5KA26advJhUHoPCuk
i5pud7f3dJCGpCp2LZQIwSh8Q5YedI1hiIAHjqSYEYMQDwVSTL006kabZvWvljHy2stpzaV8islL
ZMoKdMKs8iKp88Tby4aIRxCR2SpOZZ7M9otf9MjLmWYQ6DShdApJHeBQcVmGqfPV082ELr1w1HPX
MkC9CMtxtUji8yjaBCT4tNvU0t3ZZm4XEGs2Vjzto06IBCBteN2kjaKRKWtSAd6VbjIYkl04Qx0z
J4Dt3Cc46Fcq6vHWqaZcHnq6cs+AKBzgCivsoMMMJC2+9iNHgM3Sbqy2nnbzm9jFXHcKM9c8ppzT
oi345gr+TtSqJfvK6uiTZaJEJpZ8m6am56tVBAxNhmCYyH+w7owgRnVE0EBwa8t101mg2wQvxGQY
r+AvH5e5aTPSdirhbeauVth1BFTgK5r88UnMw+Ds/YrTLfRHP/2QKCJQjy6ZS5/TOLLgC7tl7MMr
d5o0UAx4b7F3P7FdeB98Mm3MsVmWRhwZ3lgFpHHtumzvJJWdTqj0VgHgYxyd6ymfw3IDF24UsOnw
CcK/y6SBYRij6e6sDQkJ90oCZ1Jhw+pWeEQx4u+00FU9t+afUx36HBEnuub4uVrvqSyduNrBhg2u
jOF3z4nKdJS5Jnot+ZgttkN1X6ZIh2t6Uo9xqsWZM2/pw84wrQEYqVItJGfI9IIsUcuTkIOh3HVW
hfdapxAIUln1RHXzXxabRhH9tINFzfgl1C0JEq2hYOrjuAHWrqSKn3tr/e9pmxcLxMt19A7EBzaY
hxq3dzZzOfePo5XORyH6uTpI6bQTqYuph42pGj1nM2YEcxIBWE0AM3hsfvDk4z0KOzU6hMGk6WOF
hA+OazgA9hHhXKjdqgSvRZGSgdetAU30ebQKQbwHr80Z6hSgJS+R5LVKBnmM2i5DLttq/kjFYXeT
GSHN1gFa/0Vmo4fpAPIjCjYRLvBuSG6FK04yBWO5MzJ6O5Ey+C1xBt1sfRUvM4+XpNPMdezXoBHr
WbRbsxmhSeVlQJi2EHkLSpAMo9AH4VvkeFjIuWkddVggfSdbWFvrcKMorKZdlNfK35M9EkHXcqYs
u2MTLAvim8Z82LK/9e+XNDm3igrbfBqyyX12xr68wXESkJKH1BoQUwlc8oIgAwaXSQIW8EGADrvk
1XU/2Qma8F4rR9y3JluTz5VYyCHvcz8gNKGKPZ18llkOzkUaNwVFMXrtyt+BjkjOJXpqZhrHfvQb
sD006J48v9HmVkaDNldF7Q33o8wCyEwc2utpM1jS9Cqs+WzKh3ipScKRonbnLY2nvLxWNVXeQYvF
iFvS5iJzN0WdYDYfW+2Mp2btZbEJ2qLS38Dbe5yCCZWkEQiuv95PvvHj78BXixSxVjiUWzGkORkP
NNhymibT6my7Vpn2LkqccA8Az6/JuGotqoAoa45rEbmfi9jx2y2xUhWfOSB2IHYmwNkQCKo7imj3
MV992+z7WCE1iBqiCtyp7i/PXfpPXePN38OhXn4QlhnKY6D7/EbNcaFuG7fpvzAHUJ+JU54+iEoh
0PVBFj+4gw0eXW0ZvEYRQnEy9PCoe04U30EDdb6ppFufzSRR0ywcEcEG2sBEl10690ePxROUkEsB
udFu0ERAabPy1CwlUCqpavXeaSO5a0lRRlRlymk86MXQbhJkrALiKhKy7p1Z0MFTRP5dA2LX0IRh
FSISZ2XcJDO41Mw99x+dIGgeJ3diWa0ju4IabUQEr6wLAswaRL19JzbGeFtIz85j1lfitnUGR26E
GOpsR29KfJ8JImgPokdocFkuYjzFWT5kJA10vO2pjetTVxWpvjCDDV+mKj6HF+Xz8Gy8GllI4zul
3SnIk+8HX60fauSyejvkGdkyWQA6EpyQJMmsISbQA0lUi46fu+y+N3VQvsiKVJcNN1yaXZ8rPnkd
+MBTxlVo5n4uWVqHjvgHTDGE7Z0jp1F1eIMcX84/7deaOoUCy06hCweXO8UTUkzFcQmq4R2dIVDA
tp79Iw1cwgK60mS3LlEI0J3aJX9eAu5/F8elafH8TqgxxKx7cQ5TI+oFamN1u5KKoHfW2AVCc0Oo
zAYCLKRg1N20AO1aOF90m5IgMzld4u3GfMrDfbXI9rMVwGJJjyS7eNf77CEfsfP6zlmeXb+DAU4s
V97Gat+6hBCdIqJ7v+d1SMoKwEeTbSUq569hmyTmUA2lg6aEb/RHGZcawMCyVBMra+vzi0o97oPQ
Zulxrjv+nhLLTRpPzKOJWiI9NCEQBsdQE9ZPYi4Lc2jTBK0VOCQw/IxwociXlpKZiEsvyBm9TarZ
Ot6EIzIiZuR21ljyt7LovBfCdZime27hzpugqkBTC6DxL3Xdps+da2FlVVMn1Db1Z/mwTp6z8Mt6
PkgnO3QvjtOGNSIOAZRr1oIscECcQJ5DbeZzJFqKJYuBxR2xo2u+4+yiMBWh3J2O7RSDMlZKRcjc
A1HP+woZwMExwiLFpFN+GRrZLHvt5WB3fUqeLwWL4l3M5kwopZ9q3BXxFJqDbquc3GqqL0srHXY/
hLkOZnARM4Y6GH917cUIQJ+E5bjyP9UkYUvMtUATNiYT5bAHFJxA+FoZr6CLwzC+iSpSOubK6o9L
nCMIStt6iLczDYOZ+cuq3PdQdFtnVyiMpLKyNr+LqEuhWqWVAocm9IJvbCjUXmrmc4e1DsYvJeHg
lKxdATbKCUt8TqEldR4BRei0BBCvBMksaOQpq8Btvy8ZcU8n6w0l7lEMlxKkqvIuCJ/CYMqFSXjJ
0xY/WQ4FepM3TT6epjCyd2nmt/YSMyI5Osnk549EyFGUxbOPIccRAId7NbT+0Z3CDByZbEoiN8rz
NLrwTPEEjmN80QLn7L71ihjNyFhEP9KGjI2NkSkOxpFl+scYtMk98QwJWHEVMikySj+O0q0ercgk
AivMXgDI8YAfbWIC+BrJOeE360KSm3wiJx/JhBrY46NBfSElpLtvCQt7MFqtMfW4Uqeos9y0VkUA
diyIIT6hPSaRA8ZvvFsbv2JLrsL2QzuPpQHareD99UR2P5lqVEgnZ7e97MAmh2TieGDPSOyJHp28
IstQLlmsER/g0SdWaeQTcdqjNg1ob5xDReBy731NZ4o3LfE60jfDadhk+C2vRMMBCf+SJ9+tlYMk
m/6WjjZQ0oMF/h9H4Y2mjCN1xbpmYkI8quRySZcRPFgahvdtNPvg4bygfRecw6k1FV65l3NDmeia
hIJOAPWH7bf2E2ywvH3CtUM+CGSV5j0/Zw/avYxtsBVRLj6E1iyf8/WcmUlwY3Nvx9K9F3BqsR5P
jd3Kyabfx2LuMcEWy3CbpCS4bXri5xyetSV+H6fWMLMkDvsxWfsCeCZpFBDqAIh8HQlHfO/L+Xzm
4IdFHL0WhC+Ms5NTAGczk90my2NWLULjL1RcWA4AQQcSRsGxBlURzeKJjAVsCUOggSFKUo9GPn7X
XgRlyKuTUrB+WFkhNY/E2JWHJCnS+8Uf2ETqmRjJZfEF8WzeoH4gWBuKLXDo/osfihHUTy71zUQE
C2KgKMGrSWQZBkJrE3XviUYdIlLUXZgPWEb3xWyk3uUwcwCFzeH0KctgE2+Stg/eEeclW7r9U3df
DhlusEoVkA+Jq5r0pk/9DFqYFOjeZ5aiB2Qk+ReQ0mo+1U3q37TjikaKJbL5ZBbZdEc7zfF9nbKN
ET7QDZ+txiJMONkkj5OZUUn4XZc+xjwI1QVBXc1T4pKhQGJpiYaRsAbnWvULa2hTTsld3XB63UGI
7zvAcm7AeZB6mqqpKl1e2DmTmNzDojBsMUFEaVJn3nNocnMBQZrlPle6s1td6yLbQ0bIvpeak9YG
wVo67Gd8jzP46yY0p9UjkJTEq74GbK4sdk5GkvNmjIg03YTkJXMKAp/jblcG8EfCYHOz7c6xZdtp
CKL8qAnLwlWILvaj53cszsEUk3qFcEPsvKBUN13q+QF+WmvlhrZ1W2wElcBVPyqX3cqkZbspJjIi
Pwzq7IOcwmH6NMqk/VhxWKpZWcv2/aC9sH9PWzBhgdFkkrE8iIaKau5CtR84ohJzlpl+5SlYh5m2
UNd/LsRcGO4smQqWSTss+7GcrN4GQ9xA/VP+R3dwnWATI5e5z6sM16lXjhyh+piikdO5SYDG4uN+
yaMKBSuJlOtLsyYcz+ImZkkfAp70TZEmUHSHVJQ/wjnI+eUKkn3TMas+99jwvisxzFBZYU5rfiXt
BMfZFCWYK2ZzGCWDCrjjZN3wB2y/pbtpFwnypR9XMv06f6jR8nJojXalWERzON/p99xBV7HNy7w+
ekHX5ZdpS1Fr6CBh8uV8UW0Lfym/E2pFq7FpKYFxBokV5mHmV+E2MtT2GwG4/Vpav3semPxeZ8aN
zrJdxYEzj0PxIrzGuR71bD+NmVtAL0L7MZPzUNq73jJL3MTKzcvDKDzASlUQ1HyRS9a1xLCo9Avl
wYBmJnLxsKWEciybsssQnLqa92ETehEowaiK7p2gdR7A3vcvaUpc2maURfYRqwSnmTLtyJt2dBre
zxRR+TZpij49BxYn8piMCX+H4oCuxcKh5Jswfv6sAlc9pJEAzGhhbdpTVokYvKlZPXU+Pxl5QKq2
2gsOqZSXWpxTWeOKquOoJtt8rPihYY41AWlLWef3l6OfYNJwbWav9IqbIXdnAsw9eip7sbjFRLhS
tU7bHgYdNnGh5N2E7IuMVlsj6F3aoL+rqglnee3LlTUlaEoK6XXFcUyMZof8tc8oQKGM6A9tuiYJ
mYQ8BBTqrMOYr7tCYaQeg+w4BEbd+I4jPiXWCpAdyqF4ZF1mahsPA+0lRQ/lemiWzjmmUYR1dfBz
D7aq35Ll1OjI1yfipQs0D8y5xG5YG3K1UFP6T6PusOKGyRQP28lzc28zIay5mYc4AEKZeGu97xOL
jb1vmuTibOYId8DvR1BX5FY92qikVYNKxXsZqE8dTkELAQ0DmU7dJeGKXnZCg9aZjRgdbAszD97W
KZYkRIhOJtlVMy2a/0XACTVmOvEMUyYLtkHRjvIi0MQrw3938pd+rbhMW41NcqUJLXBg28752SNM
CiLE/oErTAtJ24S/5mFwklgAxWlYErJFpU5sQfSjMu8K18ubiykxJEyaoWGPs6VVCe6EfMGd0fcE
A+rCdsnez/Bw75qEBOCMn494Yb93ANQanpW969NFeHZpVpWHps1ZmWdnhi00NzjjtiAMIgS2vWeO
XmnCcBP2ZQn7VaUi3hG6PD/wBq/BQRp6Jnk3BOVJc4QKD22T6mSjA+VOW01C5PfK6+Qzhw2SNzqs
Ll99GwaXiMjgvvYmC58Df4medCn016zxkwodeQ6m1J2n4Dvd45pyxM/O/kOqleUQTWL4NkUzvmAK
9f5T0obeTWwVrDpRZPEDu1YHp7jiOT2OIxBdZhxu9C7Wvnqwskntxrh9cltHbfVMXyOtdpGTWwrp
3oD1Q+GZY0Qk96RnA4z1GUnmaTLpSTnFOMfp4uuaKloyZc4Y06iyIF9xJiBiJ6ybqcMYZ/4XshrS
exMPOt82UeoG79bYdPWhTL3lcyQXl5BqW9NtcvQop1OlseLemoJeIUyVHImrjEwkTvg/kNOGLLM7
O0nVBrsVbD/zLd7fWwFjq9gMJIn+IIFyGE9k61BFsKXWxXbs8oIcS3cdmweH+JCHpWeWsylWO39U
2vrkdMuIqgHzqrSnEYF3z0sUBNFunkt1TdQvy7kP7p9VYWTCQN9PgeANgx5ew0j383rwa9TTYshV
usucGV8AtWPxQWNATDY+uhWUqV5aveQIZYfDyEu4HByE8+N2ViEBM00yZ1tHkDiP+zEbuXBXLpQE
pglvFvzR/glgcsJhIsizpwRJBTlOS0eyHD09Wm6miPxvzBpQxdWsBjWEZeXrXdvV5ScSBwsKTKT4
OQJaryw3nVir+MTSPD7HTRtmB3cJWupvl9YTjOsg9Tb13EJ+CZDJPHV91333U9e7L9vYpvsQ4g0/
Ju2r7SBM/8CKOb4XYxTAhuSgKTYlC/QPWZvqi1iAdm0KQkWzI9BjX+59tI/PaZDN5XYYdGy241QM
76DIAJQsqgQ5Gtr1c9JMh92HzGApCB8iZCO9CGgB0+1qOic7FUulcrwhMnuWsu1vk9pp9JaWQPph
ISJz2eTeXN4mcyngoyStOGWyGpOD743Ne6daGnMoHS+FJeCn8UNUIsXcaCxu8dbQvUJOZGsRH7ow
PcdABN5KRRMNS3zgVJVe5247NNsgy6y5LBvVPae0WcnBS0X+45wTBCZfOFCl56RWH31mrvxoZeB8
Tm2QtijtQaUdFK2/DPteTY6w7JL2tl/L+OuUSJheOVarJzd0cPcrJMwPxdhpwrERbQ4bM49NtEWo
Hz2Mc9Wz67M+zIdaetVXhs00kcqmyBwS9epgve6qKiBPKRDt53ZZJDVS4cr+y6j8NQXWE9FoZqVM
sttuDNz6osN69F0Gg/3m9f5MBKafa8KqLVOZjSFaJTl0ee3dIHmBEV55kwGYP3QVnPU+gVYi6Fq8
06wTDuvisJwif5CIhdmfn1xPgKLyKVcu5DSMlsVD+1+Ju4/7bd+n9G2dMG6fSreIU9iMS3xThiq4
W+j0fHVphdFPmiPnS246Tkp+EBXE4SYBhOXAi9QPkzMW3TEKyN7PbBhyExgpTgy1a3Up+jC+ytD/
GxruiirV0rr9niSrw/o0OM2145A7v21MDWsxtGv1JZs0sTCm6PC05UPHQAfLZQChPCmotCfitDjH
UCKO28naOgaOJmJKwNjr7KlDvXbphHX/rQzcHAu1w+yAVXMq/H0T8ysd/KUKWmSArcYjp1OvuFro
n4kdWUvFJy/ueVg4sZ1RqqHhLY5SY28AlS6fZ8wGHPWIKOHwWEAhwvnmmP7oMKx1aPgs+mOuhP9d
tCRk7Upl5vd1L0lxcFOJT14UnUw2feV4dzIfqC5SfzVQXpd8pOWR8VhsJQvHuB8ZZy5w0MgnumDK
FtxM0o6Go6oc6XZMdBb3oY7pEEhaNmJP7aCAfiNHjPko+ZRt3WFNPk5Nk6VbkdK4xyg2tOGVCnUR
IMhbM+/Cmjh4P3XKvcXQSO8/ozrydr1VMDyiGn0v86SGgC4fH+j1NNeWkVEbrERGEHYI8k+GSOmI
8OONrnUn3L3nkK5HOeCk8THPGVMekiFNWZ6A5k2kxdS0xhNSXpllkctSYj6jp3Ed8spSRgq2x3cV
fVFn19F9wykTju2nJg4dEneSyit2KYfND9QjTren3KT6ipaxfqh7zgV77Orp+UAdRsXe403pjmZd
o/p2En0x7eMG5dE2ohkMTjdVNEDICcUDh+jD+DSwVEZQQ6bLFKBq6GP340UBP+4gPiLzb4XMBP3M
X0n3bpIfSbKEMXAjhxQ+3enoIpXnk/rI2fSd1xVC7FI0RqxeatFm24hR1phRz9vAmKTjFUnW4XBB
zp1zQ++E/M8ij0kK1a6E65v0Rf7dX3VjdgUjwfoQa87VB06eYbx181l7W68rEYtbrZePvLeNs/d8
y6Y8rKwKB0wD6U1RS/+928nuy8gwYCXgwIXe5JcVdkGdzsTd1iul0Nary7DbkRfJSanumUkdklQ5
C2vckt4ROZnoY4Ld47yKl53cRJnk6OqOiXuiGp6jA6UMp2gXkalzSRkcYe4jjCn/6NLQtl8Lwozi
g5IL6mqnSQlkZLdu0uqmU22ojxT7NOmJavWaK7jITD8BogI0b0XdgThaOJYd1GT0VWzz8Yk90woG
Aj37bVuErjkwza/LkwQ3e4Ppfhjec0xI+zu3yjkOdaxbIWyuaHxGEkAXeWUMBitHkBK9bGRJoOWu
Zpf2DwUzByIyu0EeKPdnUI5uDUlHtY69Q7VUfDbkPdOWrWnXbvreTKzmBdXqECTNfWOT5B2SlyV7
5yONV+dyNiemhalAfsDWEFaElLWAppa55+wug3WodjNHOLs1ZVKnLEbCJ1y+Hsf5JPMmDQ+zXJtP
ThQZF1OpgPo8rmP4SatxIIajLGCyj6JLQEOXjdUXXLn+lIyOezX2hvmsqtzyR7J0FcgrdHUbtdbD
1yQYlP7GKQYx1iF3i8D/1LFaQQWeBA3kftsRzlbvaxB05mmtfefs5p6xfiRlp5dLemPdsNfhwAAx
jVrCG8MERcEmmhUrhKyZJm60LOLxB7GUOYub0TReJZHU6UdGEbnlTDXpl8mPWD+cPAK6QMJv6B+n
nLnMhrNmDCogSdcArn7pnzJnILKhGpIi3rtkEsp9yU55D/eG+peu03AxJxFa48At68c1HwwWKJl0
5grbCFztZPV68mjZINb7pfDkfPTzmNc+Tc+8OB/B6ULPPlT5ZaeZRe4sRVBO7zbM6512erc6VPUg
nQs1BQkCbV81+8gxHor2MIcFcqIvM/bZVmSUWC9JYof1UWVeoS86ghXJrudQzxfVRwJg85jGzU3R
n51YbsS7cW5T11mxSXRKx3VcGzph2rRS8N4OnUUaFrKtBG3nrAevmAagFLUOp8tpGmZUFsTiHqDz
OilzIt9mbCMhh4bZ5oY4ICfpOnEWVg8X/FvLPDmuZ0i+m4CmCF/c4knqltzvzsv0uK6XfF1Yt2ov
s5xoCCilZd4yLNgoFZpvlm3q3lnJRd20jlwIZctn4OT14gcXfjrZaO/YfqC/2KZzgxOcXiONXFeA
wDMezt6qopEPh3xmhhq0Op6unGBkfZsSq9ajNxTknngMud+tiyVosMQteWj7MiRuqGqwBYuyQabv
90MmWB/rxXKOLGm/D1oUR/RoIX/cr7r1QRGWXZ7yLpTEJXl9gvM447mcL/qqDr+Sapx89Xo7rZsJ
zcKU0HlzuvAdZwc85BbtAt5n5UbNA+RDm99mFWGqP+LW18fKTGXzfqoZAVyM9Etr2oLMBPbWj/Ib
WkzG4jsmIJo0P/p12QZBzdDCwlQToYjzaqILi9JyvksFLtCLGpy5f2Q3d8NDoZEP7GePGMitHQIm
u36BKeHayySl/Ep/yz1KJor5zawLn0RNP+rVs2BTxJ3tJL2zDWakH1taF3QBZRH2f+nC/r+C+X+h
gvybsOo3BTPxCS+LKV7+LmH++X/5S8Lsecl/gC1BW8L04DKURg79V3xCkvwn/CkmJa4MERaKqf8j
YY7IOcP1gw9ASnwTyZkI9V8Js/ufn9L0JEmQT4JWRar5bzTMrxRnZxeqBFqAYYv/xHDwSoRZ+ewU
7ajM0R9WdYoDAAlrFpL6k6bl6W9fyz8ojP/pUnwDwRmH5gl02L+K20hJbvE8ohGycvBPUVs8e7Pr
7hdBRO2fr3TW5f1N7/nzpqD2/JS0nWXeryTTeVV3M0YSc3T9NcFXbpdjPDIBjBj9kmI0ijuwq/11
zWzruR786uHPl3/tG/zr+qi7JMgr/2yo+fVO18YEQk2uOUa9M9+vqMMO47krFVUyfaCLVh7XtC+/
jpUokVab6qp3l7NkYO12b3ySVwK//36S5PzYobIlOO/XT9KPgxpoTJgjvh9DX21V9kMc5gCD8rCB
ttcgMlrY167y1NMcFNrmXctc8S6d3IGUSE4YO0Vc5UeGe2dHn4W8ZKfukfl/dBqnLnlD9fxKqHv+
uFEErwtXGB+Yz/vrxw3moq7KebXHZNEpLbsRKbqNya0IyxnxR1QtH//8Bf3DM4k6V56BUmiDxWul
c4Fwf7YZF+Tgk3L2j8E9pH54lTr2LYuieKUJ/nlz0EiSmJAIhKWvn3+6nhDLaNKwFaUzR1r0eRed
6452Z2XXPEdRRIJXGfvnLEuvWRnirwyvpGVi0qyyvaFxPq7oG6jhoG6E2RMbNqNUL/USws/GGlwF
w4PLEIPAwZVylcin5qHdowZOz7OJamVeyYS0eeMh+/07xBCPTJYlhJvDRvbrj9bWxZgtRWrY/QjT
Ii555NiArTtdTfqGrPqVEJivkEsR/Yg0HpqyH7wyZhlnTGD+dTwfxeigh5kRnuIgHAlhi6MbWsz0
uNsxeGM5+YcbDKDW8LtBOP/dBpwvtgg4btmjWBnklHVIlz0yCJkoSQ5/fh5/e0agmrFusRIDmMFZ
8uoGW12sPO6jPi6zO10yoiRl2e/kG7/YP10FFhAkAJrF3m/qdNUanwFY3B/bQomPSRrQT5y4zTd+
rVduNjKDQMPxEp/9uNDhsN7/+mRobyJatnfh1tBxJG9SO9W3JTELYgRkNZ+DZVTf0mqx/m7im9fU
/2WIbhYXImOY88HuXTlkWNX9Ohgg/pqZAvXP3/dr6wkfkT0vQqQf8+zG0LJ//YgJalbWQA+QsoPQ
AIY503NO7V/KrAtO6zoiJ6Dg28mQA04zgkw6i9RPVSymXTgM3iXaN/9ybbv+ynZZfPXnT/d6OYxd
F1dRjPvDx/UZ/eRc/c234FHqd04+EfqFcmZbanPXjeo6nnjV7SqcNx7z37at8+UQGPPU+QLxeUzR
8XebRDJYD+dM0B6nrthHngq2oxwe/LF51BXa2ATRWuXD2msEgJ7VA8wbfPjzDb9+035+AkzcAeGq
Mcvxq18jDAhD6/uwPY62a/YmWZpjlaMaYQ30jn++1D98t2wyvGMC6xbV1KsaAZl9oXBjNseCbMcQ
1ecmF7XaFiMY5x7d+p+v9nofxr54trjEfK0gS2Ga/PrVkifcRoyLmQ5HJThe3yFx0A4eZLAubvpb
G6N/c00oObcKNf4/XBzTBL9oICIcI68uHsfQ4PET1EfpVw7OUrUIPDejuBSNDImkZATRQQB6wW+U
uG8sNa9XbG48YlvFt86zJbj+rzeeLRjIXQ8lw9rHwTsvzCuGSs54ozI6oqQpLI8Fk7I3HqPfLgqq
BuNUIs4+Cqwjrx4jEteRC0jIUOXkjegKtXtYeax4c9rvKfrdfpPNwbL/lz8xF40wr/m8sr7LM/zr
naa1Tbwqd8VxtmV8rXVcnHQwiNOCFuS0NLF3LOu2+jq1NK7/fOXz7fy93GXp+gmtYRmLKPOiV4/y
1JfJqkwsjtWco1XhDb4OrBZveFP+4So+Tkf+vABcg5n71/tDm4X/Ns7lMc4Mg6829vaOnPs3vsWf
f+bVzQD34F+cfihbX7NbTbxie/ZKCX4q7Q9TjFzOaT2gPFlX0zoIjHuJ1Hg+LUurLqLB8a6MID3K
XQkaapj9IGJIh/qNbeK3dYlwJRHikMGTz3BCvnqKyTj3mtYNxVE3vWF5JDVdzSQYVm5/8S9/y3Pt
y2J/dpVCBXtthdRLODDJyAVxMVF3VQs3hzy/vJVq9NviR54QRa88PzcCq+yrZ5UUnDGkaSyOsmcU
b5IiOroFjHo9CP9kRzDO//KukI8A+vRZ/zgEo6L59dmh3umLdfXro4q86hR6xJctCoL3n6/y2yLL
Vc55E5LXD8Ln6yCscmwzOqwhqqm1m791qxde96bpyMuNQzKiTaYvfcYVzAS8oHpjnXt95EQOjRv5
J8cUDxf1xKs7RIuDX3Ouj4EZUzpndNfLXenBjExRvl9U6GdINj1jxwtRZyD8yPb7qwPzP3WrxT8/
ws+FjyU7iF8zFq1vVhYdrz5WVCIfsA7IrUpts9UxzsppmMQbsILfVlluGdAndxviveBX/fWWC0bf
ThN39bEpRgIYgOdvIPGG93Hl1Ye6rJLTrHP7L5sI55tkmQs5Q/HUoJz99aJ+pNdFOrY+LrEJdoiY
x4AdbaiDreyc//a0/q/f6Cv8AXGSr672qhyXvESh7Ex97NOk67d06Lxvg6errXWUeuzCqPEuTT4v
nyiA9bJFKKfKi0rm1Rt3/fv7Kjh9+D7LD//wm1UW9adwKBmmo2K+B9AGr8wSSjwpzLidqntjDf5t
pSe6jqNBiOGR4xYb2q/fMcrhZZnwbx3TYoiIfK4ieDPeWxSd304H2PB9XlgPg75Pp+Ts4P97udmK
snJK3xmPNpDEFud00g6+WsYvc0wxvilVhKx4RK94okkaF7sJLthLtbbpFY4X50F4BSLLTq4I/nDl
cHz482ry+7fAYZbqEGstMTrh68dbD7XO89w0R1HzVcdw4A+IFZ03dpbfXiLOspKjDKZPWgLi3Oj7
+5fg9/FQu4qr2JjB7tAB8SxXsezQEPVb5KqPnjN4b1zztzuDCExTChawfwake69+XxTI7dSqYjjG
VPL/m7Pz2q1bybruC30EGIrplmEH5WhJviFsSWYOxUw+/T/o/+Zoy7DgBk4fGN1oc5MsVlhrzjGf
08isrjqbEJN/fH7bVQR4Hy6wwTROpoe8Uzm86Muwj5rBPZp2FO1wVFhf7H0+Pz8ihDhiEt5h0pwS
25rwnyMSMwF1e6kOe0vB1qIYheQkt+hXKLXSM3YX/fUqERD+861tPl3mPSZ6ARzs40Uj1pdGQV0A
hZTqTVkQIeTWYBr/+SqcmrGkmRrwJ04NH69SWKmi8E+/b1RrlbSubEDBWmbf/f0y21/zYcPFdAok
A2kAiya2/5MZdRrjHpXWWLEXADm0ZOC3kYQMQVnH8l+3AZjsOVpCv8ZZjXbq5GU58zAXemTLPWA1
yOKJaYWoP17/fj+fRzcXcW0K6kSssE6c3M/YrliQK0vup9Fw8B0l0YUb00L/96swPbDld8FBuKe5
XpNZJcmqTHJfupl7SByKvTPnzS8OMp/fjUHjYDu5QT9BsXYy0JLMHOXUUQAoosE5p6ie+wMnt6th
bOUXw+DzY/vNadxCw+BawBr7ONo0GnZJ7FT1PtXa5bxo8/lhUVb1i+3tp4UMuth2LON8L3h8p0tL
gu6MQhpBRkU8lweqMsprPpTRGTij6S51quWL6WEbUR8HN5/FZqjn/EsE2emW0I4je0DXx8KpjuW+
jVr7zsSKQJxxrXVnSCLds9Imm35KyuGL7dHnd/fh0p9OZTqyvCUrJlJ6myRcChLP+0XgSuvm4ouZ
4vNTNTUVlihsC8rmnwajZeaVCauFmcK26gu9K7XvcTHM71hWxYEQZNQ/fx/9n2ddUyPODS+6qjHv
nh6wUbHriyz6nuLJap1ZrYaG2uZAFxrQSM5RHJQXhVmm4d+vegpDhCO6wX7QQtMjICfldLKXUYs1
ryjbg5HKsfK6qSyei7waz1sEgi1inDx5XtO8cjzVYl47zL1BsDydmPlhQGmIIdqN1zuT1vbgVata
WSFyyzo+GCX5BjeLVJAJiqJGgIPz2fxRJQsG47/fw+ddz1YghFS4JU2BWyP7/MOCVRujkplzJg+9
Yrb3YmliRFEgSEYm3FI/Q98cZ17uJjQAphwE8y4hW/ObmY2REljYvXqfaE/dOuvXDG2KLDMA51/8
xJPhBPSMco3J1o/NH5vOU1AbyZONJSLXOFoYbDra6sXyELVx/W4hd3vDasteIakyTFqG7jZ5gEAF
gYycsWwSMJ5NeBucWtFCoGLRrUjiNEGx1mEk6XJz0b94oHBAPn/jpJ9s0zB1Awc63scnmkaiIsR2
A1SwjiIZzVunDIWe928S6B0s8qbGCJhGRE2EGbbfZ5nG87tojPRnWfUG+Rd9uwiMopvJF01yJUMh
s5iCK/NXRsrUuFxRVEGJUS6djc68SHTuyBKK68eTWeS+aQ3ReWOwocWYIIA2t7AZ0fg6eX3MZzMP
80FDINaUiv0tGzL8vbH5pEadvfhuV4y7snMUOvxxXHqOKCh2mClJxn6bwwwI3VEYD7mDKscz6xVa
bRzpKKlBQtWat2SWPjAi7CpC0LxO4mLZMn8Osmb77C+Nnt7w5Ie7QRgT3n51rV67CjebO1KV8le3
7chXG82hvJVxpaIXsSZM7hWb4puaE/0Q1LUZ3witTEsQAptJqF/adZ/meR6HGkq052mhtu+1I+Y8
bx0RsuzqrE6uCrCYrsdtG+UuwvixH7vcIIELbS9o9YoMMCWoVFGQWWavenaxFUjbAHTokhyKbkma
y3YU0Sa/c/MtNEM6PxAkqaVX2pjlW3TbDQI+0UlsRnHbO8KfBLKmAb/luXQmynCCQPj1EK92e70S
SNDthsnE7ezqq3hA99mhOnHm/JuRDcoPrFbGu0F5q9xrnNmPS9T38X4tjBkRE53SCR1b1TwWIygW
D9AFtns97QnVwtYBmg93ovWsRPNS/rJxQgvUk+k6qHs73VwTfT3JH2rjrqr0jAHJvUUey3MxN5qx
w2dTyj3WkkK9sJbRASRbxm5PTj25toAaRncLLx9zje89dSEJEdzZvoFgkXiijF4R+3iuRO+1k1UY
QYzv9hoZoAbOvszRyeQGxuM8M8D/dpqEeK6uCMYuxn4qgG2ljZpDmhkyHFN0xR1E7oB7vUJF7oX9
eTHu1cxEx7bUhnarxhaeOCQ2WI6IUlue9SVXgYfgvboSQ6TeL8i21jDV8acz/svxPmb1IK6uzOeI
7PO+n3YW1gDkrE26PdyULZQ/4t4T0E3i9i2OXOV7o9bKW1JUto726pGTI+F4s5NhvNCM0BLjpmae
kvV2cCqGF8QRB0OyWlsXVbvicxJ2PmHmQJiHQN6Uj1qLqomHbnYliSepdTcAycE762rRHinyvO4U
dcJwnCUOB2t2Iqj2kVPl922utQ7PbGkuViNz83Cqk2wJ2UiiXp0r4J8B0ncyW8CRzMecXa3l4ZhY
GlKXllihl19jnYplUpx3mZE9MNKymzxW6s5neRugd401haiao+WPHAlpFRgdowrMhqZ9n+vJxnFS
a8sNmGpT85dOzSxfs6eUqQkB0TkI2nHZIZJO4kDkEC68GWUQGiIIm/CQHZk1OzfJzcdE13sjUBtN
ee4ivXntVnR5vq224oiXcpD+ZNai3PxsiMAH1s8tXEJEe9uJ7ISRsC2A0sLy3s96lu4VjpNzAD42
P0hZ5dV9Ya0TUZ56igt9GXvCJnTY1tZ+tFqIw1pZLlaY1XVa3VvIih0vt43NaFUNQFCmtdUeERWy
GCs4QrAiitINi8rUx5075gBRVuQxXdDZVA95upsO1+mGlbprPI+XDF8o+rmhTo1HCTgyz/hel+l8
pkH+pNdK/4orRNjI10z7p409gcDb2VrvcTQSQuhmY/skVmFOqFjBjHoagetgV/CdvKtEoKEgq+Os
3bm8TcVHkN8HeWNkJZ12s31NuQucm2tWlGBBS6p82KzMIsQDoeQ+cI4OC4oxrg9LmjYwkxh6uFoT
Va4BTnpU01kyqPhj+E7Ir6e591z0GE+3eJY8Rtg9xSJI7NGykTFSWCPlvuOHRlrSdDS4jeKmScZS
98e5Tq96ODdWMBMT2ROkImuCK6hanU9OxdaswukHEATdq3U5493F0BFnPRyeNbG4ASeVxqGNkyi6
rue8rEJ9qjDI4H81SB5oJorvdtlJPqHe0M8QvWl3lrbYryuGPwwemY5XS2Xzku+mLkHBN1VomB9L
qzSWBwMp9hLic2VMDVrn/CoNuH3M7Ibqq200IDRK5/Guo/7C1q3vIrJQu8hA/65z7PIpbWkXonNa
tPplEud+OzO1+HHssODm8cwcV6a9/gsrJbnuRuzmREmzqIWN2qALxCLXoZJG5orRPe5KEeYzvWrf
tZL6rSsoLYUd8BftXPSoI1E7R2A35JqIn42ZVeS45sx0N2qvqk80RCp75xYFwto5r0vjvEYokx1I
JqyGXcMqTxzn2BnqpUHY8ojTVRnERVIZ5XrQacfpX5yhdP3jhuf3/ozCpKFRAqVnfdolHRa7r9SI
TNqF4XPJ7FbatPLaBPelFEQQ5ZKKrEebq8dDpwKPZedRkyRcTdND11POCAR+PiI7qcaDkEB1oYUA
6p3LpUljN0iNWmh+bhT2z1ZxrGpXZu6MCbZpSl/PXFaxv+83T06e//92tm6PS/cZ+PHJjhijD34N
WYsjHpthb1otCGYsYl/UHk52ib+vQgOWrTeaO5vi5sddIogEMxEodo/wo/pzMWHTwAqTHB13+qqR
/odLcR6DDgrJd4vlOzm1A6XF0JfG1jGaaHt4BAZSqOxAcJ2Zgg3935/eHy9G9dSlQonK4lRVNMpR
k01eWkdOz7qfDYTBKkvLZGFCQ/8fLsVdob6x4BSfdo0WlV7uUvfW0dFJwpvErEKTwVbA9JJ8UWH7
wxGESBzK7wxzSt6nCroG7IoOPU4c4WHnjysRogct1QGexEqc7JSNh/73ezspFGzDAwIqokHTQmGk
n2bVswzmGCcz8zgXyzObp7DPIZ7SyO367Nc0cyZzF3yS/8tFTRvG51YLOa25TK3rFMjyzGOkOsm5
XLsxTHrDDTPIQyH4A/a2qUrC9BBhRPn7pf/w0ZkMUioiJkUy7RQdieC9wwvdmMcpZ5zArmj3hWmv
X9zg58G5VS+tTaUqKMM420z2n+rsOGJKQF66Hqto2+3YUn3ZqjF+wvrxxXfw+Ybg8XNYZUuAuI6X
+PFSOCmqfEqVGVEjhyZBvs/O6cenvz+1P9wPgAhqsRQyNxnuyf0sK7Y0bO39ES4DwQ+Nq1PFbNzr
rjfkF1LI00Y4IxIaLw1aZAw02bjkxxuKVJE3eKeH45j18ATQdp9VhRTfgUgoZ3OnzDf2EtuwR8Y6
dNzYxWPqDg9umeMTwi5yoPVn/vNHstGTkfAi6cCVf1oqjtG/jdoCqqq0crT0hqI9V5YyXDZmoWMP
stczmtcFQFXH/OeBREeKOr9FEJCDoOP07WpVbPRLMx7ZWM7eusjhjE0S4YGr2uz//o4/DyQ0u1zk
d3cRGeo2Nf1nzDYV/AfNGcRRnXX2/UgUSNOIv5pLTxOheL2C2rTJVEoXnibQSS28g1CRN5Jv3y0Q
xsRxA9zPUnqP8ui8o8ylHynYO0Sk2fqr1Y5R6Eb4Z8Q61GfgJnN/0sie4OCuedmcKEFiTunjPBkk
1mP435kgAvdrA2CsgleCQ9PE8qUSyPLv70XgZ0PaTlkX3cbJXVCMThPVSMWxay31sdEGjqJ9Bpq9
2rJ1/v5itgF/UsvdBEzMzTR/4VidfHyaIckwm0eJDNOqfdOJtXvZ9ezf6XLvhVhhUyXFNF39/aon
w4GaI/Ia+uk01IHCA5/9OBxmYkUAYrjZgbXPhmui2r7pRuKLe/vDVX47BJi+6LkC4f54FdtM5jnX
7e6gVpOG5plT1QFxiF59cZ3T8uPvYYeakKQUPGyUUE+2QZMsOlB7pnFMEOqne1NGauevYOr6s0gf
kx9jOmy5QXZUALysi2s4QWSSiXXh6Vb2CF1woThJgZXl+RcdouirhfjkSWw/kEL91i+kmM3h9uQt
Y77PMnymxhHykAwaozD8ahHV4Z/e6u+rOPQmKfxs2QKnuu8GoA96NJY/HONxQHEeUnM5fKUx/Hwv
poACzfpOT2VTpnx8q9ncwGnQBuPYjs53FAR0eKvK+JJJ/nlV2gD4JLRBysesq598hGvr4qUCoHoE
wKc+cH4xvKUx04Mcaj381+fGpWgOsaizYadZ9PGOhFLMFD850qAPGCFHacsOsdJXAeV/uiETuTAB
O1AGnd9z53+m4LYZnXQEDnsstdK8yrRovjEX0hARLQ03f7+h7dn8Z1JhIKDpYt+MaI92Bpf7eEN9
CvpjcSMNhc6UOEHr1FhUZ2M+CJH0V3kTLQ31o0aSxt5VffD3i//hPk0EdbRfGSfskk6eJjqdXoeP
J47ksskLqGEEb5rqcmYNRAP/+6U2MTZHRooenzbUUEsFRhfBfa6U0wythV6VCMqdea39+xhhS+tw
te0/NC4/PlJb6lO7NrF+RIKeHbSxjf1GwSb/zzdk0X0n6BdjC0qVk3kZmq0wolkYx7gaih03F4G7
hcuPWX76YtL8w2fMpVx+Lg0GwvNOXpOuDI49sF07LnpF+dJ2UtqH0bz79xuiZc3RlFviKHfy2EQZ
N60LvvNY4nG4ohoFOWtqBqit9lf9wpOVdBv0LGR8w5xQmWNPT1cVeOy0y3v9OFhTdptSMM69RTUn
4zhbZXxwRTs/pjUO4S8G4R+vu4lCNn0e8e3bg/7Pd60Wa05nqNWPVZO8kCsRAwIkHHZ2fwqxtJ46
Og//wzPdgoe3eZET1skFZ1MMoA4zncXEpZHlprSp0LKHzZT/+5UYjdtZahv34lQ7P05D0WXFht2H
cHgrTZd4xdoerqkK/qM8y+WwTyYPHUQkQ7YLJePjU7QnSAE6A+gIB49MjGLtLjuYGF9MjJ/e1XYV
hL58W1wHBdbHqzjYmvulYNAnlT5LqAmyuQFfoISmqAwLxAxIGE7jSfHy91d26kJgr8VHQPF9O/xz
JD6F/Wt6YZdkgNXHfhzt0SOIK3lwzGp8VETTDmFudg7l1lHLDr1qxlZQAi3ozx1YGBQuqxbfwN9/
0DZGPqwQFCDwpeGU4dhB5ejku6yZ5FQXdPpxlMXq17JKH6YZjPTfr7I9ztOrIFrBCopKhB7myUtV
5si0Ykj1x8Jwo1ChtHlY5jraaXH2WGSz+sVk84ebYhnAk0rcC4eqU+0duO4RmM1aHuGl4pBsjGFX
yEj71+8diSYbORQJgjIA9O8PY+jvD4j0109rNeVOdlIaflWVmuTpidixSg2Ee5QcZG8a37qopEuS
qOrwPkDnf6eYvoJgdy0sjXRKuh50sjvC0qAhcNPFk/I8sbN5nHCD/jJnSyvBIcx5CxlimqOQpcru
9okBWqapKvLukgpYSADKlz5Qk2gDRMBVNS67pV6qIE+r7s4daVQBDSgSyECAbyiFy6o5M2oLl1jT
CEr7BHBDjyzSBGLqNJNd5tXY1yqis5NS3ccW9MmwXaUeAW2Zlx9A9Sirp52SqWENwkn67VS0NCrp
Pv5o+maJyJ1bI3gFGqwcT5QJqgdXgcNuwjjKQ+L7mm8wBmAZZBktfg+8iPFc99N+TFPQclVr9M4u
LRxS7KZpMe8aBJiFj7GqJ6IhV030CBo8NcAwhHsBQ1juZlQeaDEdJxH0OIo49/QhpoEx2mK8x1Tr
JCS52USHozgsDQjieP1XQcVivyRtclcNSBYCNnrJ1WylNcCIqWMvpdPEeC1zGO35SMqMOWCHifMu
QS0Np/hp7SlM+2u+yPtVwy3sJUB2q4C2Pbh/ekfGpbSVovE0tH2SRKS2ue+6CguPomXzE1Ct/haX
vYA3kGU6Auh4MV2vEVbzVsdivU0iIq89vrFBC0t7pm/Sgk9IAyouyCtoPlIbX0m5gNQ2AqpXEm0a
vaQXrt+bZE6kiTJfgvFN4yAb+NGBwxa/5bhk2i8u9BCa07h8SCdxy3HLsEBLELC1KC42eFWya5rI
Bp+o6I8GyU5mkHf98ORO5pKFTj/pL7nIiveoR+kQdKkZf4/FXECrI+UEvFceWQxQeASb46Hm18KD
oM8RMWMCGJ16+4iNjfiAfEzyb/G4am/g5znhIVJzRIjUY7zmpAIGorAY0n7TZ+w+MQXXbzWogCSA
4pTxEjjpHcjgc15NYx3OEx0hSDAbA7hryveoj/XEFVM4qlMeeXCwhnIPV6iYiT6Yoy1yXokpS7gq
fNtZSNiCYLX1nxyj5zRs6TpDBSx6yZNctBFqB4SWsz5arRU2U1OezwZcIL/WDOeHs3bytocyCeWK
fBeKGXNuUvDApxx2C/LzoDKq5EmN3fUCyBa9D+AK/e1iJfIJPQEqxqlIEWvEwwCdL6tm0cB61JZ3
OwMaer40dSfoncf5kabYSDIplSHaaqMxuz6xhDE5f6r5WrsgioNZV6dfWg3aIeh6mnN0kRNJmIKl
dKjyWLGeFdBUP8GUyLeqS9vbVM/Gx5J1nFR6Jate8jrvL2eJ7dlz4bnC901n+8nFEw4WeURwBI+j
hYQGuyZ7B0cfi30t1FI/b6J1fYqLBLoQPD5EJvVcoYSIe9d5LddJKUNrbZyjVdMmPqyzur6SUUIz
WZUzDHKD8szNslrz21QZtPpRFcnXAaD2FrAJK1xoqbzaEE15KIxWvV50S01CmqLrvZlK+FSqTjsp
1KZWKzwZr9UbOD8K/rap5M3enGL6zlWPSMhvLMqOCMNayCXtlJgejKsyO9qFg1exji1g8IQI2Pzy
aOmBBo8kv3u96CDb9EMKe27Juw3Nhd1z5s+QxHRGdMv8aXatTwOlX5GmiOV6qbT6YKxuX2wW9cIM
ZjyytzR3tQQDH8SvHYiwNT+PgY296rXKWkB7jnICYUyl4UHrYaToprTLcIwHWYbruNZHd1rqNcgV
aKGH2hLcxbrK5C02MFh7IsKV62smew6far1sfKdMMFTrRqV/0xvJXw4jzrk1QVUxhQ9t3HqOGvF9
J0m17tC+MFWbcgaa2aXq6wTiVPdWN40v3Vg1sz3Bvdu7gX+86dgEWHS5xu4M17cjeMYusyoKGxSc
+re4yTtmL7FaT3JCoHCgLSNVD3Kx9aQ4fBqQlCeN/vPqVL/arojm0GRJS1AJtWa6W1aQeNCMyurF
wb51DqZ7LIKhNtkMiGXNO4LprXUIFK0pqgOoqvq10KEhepyNjJeaxInYt4YOSWGmub25t8tCMz3U
HetVRlDIjwV0abofZ02EReEOaTCaK53JhLa35VWZ0v1okZzUHmU187HJYetlWAdTWI+mRfANYjHo
sVn23qsKHyHdgrgKhJpL+4AyJ36fh1Q+z91amV6Cko4mHhAFA3ZTTSs0z4H5+otajS8oCriJHsFa
HFC41DQ/lboyno/2bLJwJGPXPICvsoga6GdDCURDGk3QLfxAH95dUUCpaVt7r8wjVl80ISvCO0fI
a+pmhYYL3+pckGrLqB7bdkbh5NejyPUjp5/e9S1bOoZfL9qgPliTlo6HLl/zPMhF7LzNGmpeL60S
XqwaG6Cax15RnrIy64y9WkBl9rOFhc1XnI6WM4qf6C41kS8sc2+/i7Ga38EPxUh6pEnAUVXYne47
NIUjb0W0I30qK6njDSgLnyhq6Lc6YP9nfsTyjHFiucuFzH8hKHDfx6lgoPU06s9HhUA0TwGxFg7W
PDFjFsmLgmDilzY560T1Y+spTwQm2YEyZ9H7FHX5Y14b5i3qRecWxHPM7iYjp+AMbNl0sIcWmQVl
SCoNbgvbIqiV3KWhlRhmGqC4RGzXKyQfeVRHjO8A6Jf0Ms279p5ZSrXDerSgRqcNjdpQpoDPg24c
1jdSroduj156rHH+t5XrlV2FGocMHxntBysjIiibkmbYaRKW6h5mn37FJxxNAf2FLAtp+i5v7lhZ
yX7SsJ/4K76aR3jCGXgMZ4XhmAm7uZFmkX4nn27L/dCMCKGeLkE0NzReBuzCU2p5C4v/N8VFBkiO
HIU3a8hdmLOxUU5+3yLh2TG5FHdZV04XlTCG17ZHDMhtLICOp7LlebZpV86+4c6k0qWlE6ms841D
tI6+Gn40VV3GPnD7WmjksVWsKBMTEJR2kKwcsNK3Upoj8hKCuW4cxn7i5S3gAB9NIltNdURjFrAl
JBFbHwx3DBZ7yBhG3abq2dQ39/005diILLN2PFRE6a+BI4N6ZOs6nTsykfPBGbtXdY5fAeHDoGKT
wtlvULNl37HhfOhKK+kJi0a0482OWV/lBolaHsPMvpSmiHlImZ7aAbU3dQiE01uSBKTRiPxVm9Mr
WBEGBcRhWGN+j00ghdBlNH3D+5h8V9tCvVzVDCCdooxXCtvWN82Fw3gYZ9ASQVEjEfLrQptberMr
nCiLzzbzM03hrabQydrAyBRivzrydlL0yY14s6JVf4jRirc7KZrxLMsW62pknVtCe5XO1RwNGjpG
UlMAxA5Gz/4epU60G9JkKNGAZO7zqoETP2vzmrdlOKygwTgQPRRQh9Kmc3ddVT1odUCCzOaJ8rbE
cBVdm6KvWZeFcSY5+I6BzKpmelSseL03hg2m1QhdkCKhrcLxJl7IK5sFG79k3MHf6wyddzhbcXed
qsb4GqkJdGgHpCz9nbVvLkWvIpkRo7QtvwdxXoYDoRG1D0GOvR4ULGjKQyYyGTZFtjpIPNzkMGtR
doF0UUf4l6Jahu6rZq+5qSsvAkEVW172dYzKH3Wl3Q+Va0Py0s+Von+RcH5lRh6UaPlX3MxBvEAY
HZMIwprd3jTmujOFE1rI7Zde2S04nB4jaeA7X4eFqClDtqzJsph+YEq5bN1peMmHtg0TtLVsAvlT
0bn3JjuB60zN9BckqhC715i+727IaudWQaAE2zN2riAFmGE7dmFu18Ga97fGxBKIEBUaJ/Q5LaRa
gWItk2fNZN+norACcy53EzEzfhnxzfkowTlEKeYFwp8z6FmhWvUIgaPyyrBxOrdRXvgmolyBNNzX
ppR8Eltc651EBJpb43ct0tfQnqv4oYRUx5HNns6qtFVvsth1b7TB7jXP0dOzxa3PMrvvQiUV9s2g
DENg5EbtpW3pPjkCPVQD/I5CADGV0XrhulF+tyQVsET5Q0mDtJ+n20m3rjJEYHJNDyPz4+Y3pwcK
BUX9MTElmvFwPa35j0hHFIoBJkTd6kvAZ7ZsQ4SInpNYRyWB/FhO17a9BsSK36nxJRrSIMvinzGn
xDw/qtpAyIGcHgrVBjlHZpoHNYm8gYeWbaJCrBJ7P38AkwDe24uXyk/AY6LUoKQcZFb6vK7n9gg7
aLRzr1aKeKega/A4fgTJvIZFckG0ixv0RlqFtEfXIHLxqAIMpTDijuwF5v7GIZTBW7TY3pEoR15F
lZ8rRtmFvda82QtHC4Xm0YUN/+aJFZ8vAUG2Lnda1nButrRk2W9hsatlAX+CO18lgPxY00a3ZhGQ
xQ1ky58kfoRORJaFC2ntJpXmRZksb2lRrsGi2GNoYe3au728K504fVCbVD8fh079OcilPyKScwJr
TXo/n9ygmrU6TGFY+uZk3lpYnYJSwV2SFXeJZSjnbdYAOCyNF0J0TB/ca0pOH/kDHAIuMZd316ps
3Vfbrn8YFPMCzSrMcOVM7pttcSnLcU8SU+6Tk7J4Q5t+p5/QnsdyI7o57cFS63vdyO4WZgbEisSA
SOsISujnoqcPhvxGFMubM6y73tDOGkdF0tkH7qLtRercSWzthRo/qs4aIePDBzFanGKYFVwAH0Gj
uIey439q0AU0HkFN3/PEeHGF+J4UxpNB1VNH70++hZXEcAEGzo+IMh+XGTsejWFyhR91Eb/aXRO/
x9muYOrVLaKRijwCp7m8zGtR3dJYRPpeP8dKs1wh157vBQT3cw3grmdBRub73eeWTWk6Z7NudsdW
a9jGld3iRWMj74waWbJul/1ZY1eEgaQoEIqcNAszJhMqm513jnTML1D2HaOMgzrrdyYbH080ya7v
G+jI/XeiAht/E82ZnByjC3bK9ZtILfcNJGN2z5cPSl1FrYrr7zniCL6bXeMSEPJ9rgM+UtR4voqs
GhyfWHOo6BRHwzRD/M82/3xW7KtZF+RO2bvZrr9Xokt3fVLKzJfOerPhhSGeX4l0OrRs6QdEe2kX
A0muKv1oJ7MMXGfWfs0uwcjuBG4/l7tkmq4ZKz+X+rGtqINI5aGJC3b+rXjsHeM6ViIb7VQzq/y4
5lzMxzkjrImjAg2GQRusM82ojTNXfGecrwGyeaPyMRuOrNSUcXBP3IJLBTTdUmgJTLfXQDJ3lhtA
jHf9yDEQR0lQCOREk7HklsZArmQdEw2bZnLe6V11yMq2sllpNJcdsNpTb1GpOfiiGKiOxSNbqN2G
Iz0SRthavpSKqh4JZ0xDUFdJdueqc1Feql2mK/eiALlM8MvQWeoL01pn+1prA91si7rorpNC9k81
Ulwe6Nx01hXlwkzZkfSgdw9LlZDskKyNPA5UMIoQwxCO4jpC/b+nPRejxeW/qHGRwkF+bWmebHmI
KgOzcE001hDjgcg1UeFUjxNvov1J1sBisMAWWSCGKf0p9IbMU/7vTOSUy6Id5y84u1mOMCNMCFWB
t1+N05aQMU8JcWMw8HeETNTv2GOV2UMnpR/Q8mhUUdDYv1eTxZLXk7sk9mPV9N/Iuk5/upWRPhlV
NhCxJseJ6gvV6ec1nuw7lgH8EtMo6h/UVXTDp6QyW15Oef+hVxHu+1Ml4/GCB9WwXhRGIXwSqKsb
8kl5Z8iqxHIsdOxVgTrUWXxNMTQqmNvy9j5JnB6uSZKEnPyn4qh37sD5VtYAyGbKpaMPRC6fdjpz
z2tkd5K/ep0VzB3abGp8ZF1zr09lejVYlkmyXsMkVmbzlaScsXPVRr7oGJmag5gwO+ySTkEejqqf
uj5hYZRex5Uv0DfMZT1vE/RQlHbXcbqphyR9RYmNo2RJ1S3jytGSjhU/7djsDkP1onTEpxK4sX0D
kPibZ96jlQd9P7jYDox0RCG7GvKn3UaqgT/JsXNeTcke1pXFlujZKehiaTZQdmL8s0rm2tB8Y0ko
3u0lRTPc6hLV+xbVd7naQP6CpC+M7l3MrUXhzDQUP9GxsOCUG+bXos8TzcuXglJKbJXNTbJGpJlk
bdUMrF+VywoO5/WhaIvpRVuqKAr00dLfSkGZws8iY5H+UhdTGRSVpWoH0L7OhEenyO+61b6MKbn+
yAbS766NYpVnrmmRrKaYzsLM1dk5deqUUiqzX5pSkI4M5b13p+LFyBfjgkDzWQnVmQgZj4SvRgvJ
xrAgc1vWepeWi3I/tim5aMMkCI2lX5raXmOn2pM1rPa9G1WSkEOoxLdFhPaZyCSte9ETq3ls2rW8
J/I3JaQ5l2zOjD5uKo8t8qaqjAosFioOrj2o9qn4oq3yuc/hCITSm9FOp69y2rqFZ2R2Mo/6o5iV
KIAZM1yvwuq+uMrnnhWnInR6sBKwKJL3/bHR8X9FuixE8rTqcVEabdyzdbduASE/t0gXQixyWrjM
VnQgIcK4R+tXnE1U4nZkEEZf9HW2ZtSHNhJecdRDBj00lGv00T50XP6PjIeanXGBRLdNcot8r5mi
IQmr08UK6PiL2/7cs7I2DSnKKPr9unPaRiaCC2g69L1jQzlv33OMe5xYQsLFMvnyG9N6+KIFtPX0
P9wdc9BGHEEzh26CTtDHu9MGxtf/Y+9MlhxHrqz9KjLtUY15MGv1ggBnBoMxDxtYZGQE5nlwwJ++
P1TVL1VmpbJ+7dtMWmRlZJAEAffr957zHY6zw57cwrB71zrTfgOYh/ytJEKVNuSgeYTMJuZMY3hM
LbH1eHIAKINL3P78vfzpxmKeBaNv0aNB12Tg+u1bGRoxOg1o570+mjUvM3XbSi/t/1R5gNJGJecZ
dTJaLdyK376KBnafMBZNcoW7ceuVWX7yiO8Jfv5Z/jTqXV5FB7iEQtexQXF8+yrCJWwgTUJSlRtb
Ozsc+3aNbYwPNnIijlvRsDFCK/mL2eAP7lSciAh2wQTCzfkefIGwy8K46ch9l8A6z9jRGB4B/EA6
Iv/iofjBd7XosAjgRimyaJe+/XwZgamtMbhyP+mF/ND62jhHrtn9xR3xo6sI7BXAG4/eoiv79lXc
kGZZK1W5J93YuMZTadcrGO3xZujbalMYHCXVCHfOz7+7X+Wo3zwTfKCFIIKeT0VW8b1WyoqbuVVa
W+6ZWMWAFMOZCtPuM/0r3VjBCQoIBij6WU4PliHmp5muqb0cizwCRLrOmBhJiKWMVjPzpLfkl6/6
RmVG2WmL7ern7/YH1wgBDWIMiJAcF75XSUyu06reJNCDCzpeZgNTtupBqEulD9RkQsBZI4H9+Wv+
aZViyL1Q0dCO8vWr3xs/EuL/LAKp5D5mwtbpSRYURspcLk6fS8a/P3+xH31AFqkF3cwKZbvf3WqN
24iEikvdk2MD4I4wIIhsjZL0a+HE6m2J8+5eQph/+/nL/uBhQsQPvhIXNBiA71WdselNuIkdOncE
SR9DC/VEWXA6qKy/NLD/4KUQukCcA9yzSBuXK/AHDY9NeLWlNfq0N72yXTfeiC/aiJxhX5Rl9hda
kB+9Fs+s47LgI0X5XknmxuSCY/SVe6836xfdmhmkEjjFc5XP3l/ofH9wmwAAhvODwB/QkvfdIkgN
H5udNbAIVrYdcdDO4ecS536I+DpdijjaeD//0n6wLGGhhsvIhragZb97xY5tesnYkPssrJpNaebq
Qvc3bn/+Kj9aIMBlIaXUWfnQl3ynDh2VCpm5xgfLAC2+S+7ea1xSjNr7uNKfFHtUr4pkyScmBPbG
YzM9Mty136YCFeJKN5LpFIbJtB6SEDEFLcNoy9x5/otv+kfXAu4d1T8uHOQv373JLimrujUVuTcR
pgWd7KqgH/rhL5aCH73KAtblIiwy2e/RMCKavWlsvXkfSlffFglTkobcwd3Pr/iP7loP6BGKQRsm
kfudljsutD4cCdjZz45Udnphis3MRIZjP+KSX1/q/6D7f2e9/sNV/xN0//xRv+XfEPeXn/+NuO+6
v3CzG1ThC/sdCx5/8xtx31V/Yf3/DapkLBxu/obGQh//4++G+gu1CK4e3G2/qqlZH34n7uv2L7A6
0B5ZNgYxnlb9PwHu81a+3SQwlZqoH2EELkvQH5bOVCnmqBdpu3Nyq73Bnzlck05c7NFvy7XlKsqN
qlc5/Z1+xNaRKJjGtnrbKduU9fW2yuBNsDOTVtYW4S6J52TtGfrwWRSJTdznnH0RBtF5buYsp8s0
HT9ysuPWal/kfiUGfUFoig2iKX2LjDG+Q7vfneNqRAIQl00GztogCGwQ05VbhNEdbTm5RiyhfpA6
7gUpCk2CR9TMIT8nyW48lSlINQr1XtYpJAoKSPcWeae2t73efR7xR+7TIs+/SGgnLzisod40StNs
bIK2AqI93aOiEVS6itTMvWLsQ+O0K7MA4WF5EJPj7E2mznviYZzbpcF0NmLRPBErEy66WOj+NC+0
0oFfYBqbqWmqjwR9x02jk1ZCOl2svDgChcZqbMP6DK+gubLVEQBIUliXnohSt1KjI7Gr2hmf1LRj
7DTfjmmdPxe6FT0k5LOx+qUegw5PhWtixoZ8Hau+PxaFAgM5p8dIEzBrJnInSXbKcrM/DYlev04W
TR7wfN2ngcv9zEBy+JpBJz2lnTd1PkgIpvcTkw7yDkdt3zCPeZrsTAvaThqHGWcukUOMvXNCm1Pd
DJrYbJ9IPiZuD06U9k4icfFe6UW5l31Xf80sDNWrVBkJJR9FisFAnYMOHfimM8x2mYzcaSVcC6On
OegxKUcCRQhM9TTl2s5mvgBWIfJWSUbXXNZDehvR9apNj0n2fVlTKnKMctYAAYstSaw24cleYGfZ
policxdr/dkgBm+QtKwjjkq3EH21XZgKI1Cqz8gwtG1iJLnPHJ4ESmNYl6n8Ys/dTvOKraJlxGBa
bUpfoAp0gcB/MG+70ly4NrnchZmyjr1ozcjlDUkAQBb3onO4/ExL5uKOhkx/hRJW/Sr0IQwA0n7W
9SgeARF36wbfh9/kOPNN/k/r9M0gyW3n5fGT8Jh9dEabHSFjEpb+xdbpiZoYzXvF2zqC0F3GvMhe
Xi3yxvUsk+swVvZJlm4dxStf9XmyNm5xiwav3pQKU3C6SLl6P2BKrYr4Cke4vae7vcoSB3oMgw1i
fG7wOVDxFuIiDDLH2n7YRl2+0+PyHUUpMccwawpGGXY57Ul6hdefSHtxvrBPu2gM1ObapI48xE4S
RJX14ibRV+bZ10zNQKbr1gfRTZcsIXitEGRKaU5PX5Km3MqcYthM9M+QQim006JTIRkOdwAuaCRf
nJisGId8vyWGR2tzhfeY3MrYuSlI835oPKWGvZBk23ZItx2T8DMgHH/SSpLW6jTowWtMjieCHOau
wO+26h033dUad6JtmoRyJuQhLugfo2g21YDGgFw4c1+Y+Z3elJ9D/oC8QPXhgg2rlpp5ZfB8QlyE
10G7ba1qfXWATKCvlNnYe1qvEkbmZPfOqLsXBJncINOHTUV9wLL0AA2wvAyTwkd3p1XNNGbjoREj
NnCfOfQViwG7+2DclcThVG104zp0/vGMqjdzGzmfZS/DVTyH62EspsBqM+PsmPINVKtKzlHNJBRc
E0rJuPJaFJaxZQc4EIobu22Ht8nkS9Omkhx0k3Bgpa/Ts0rDh/ymWvbHmmNRMNZaeMgqxucrRUrg
FyMQiJgl9oiU7BoWRf0+C2m8KZVI3mXslR9GoRqXqO2wiDQNkFWvsoLcNWnhCfFo9QpdB5t8KUvR
HvOKmYGn1dxuKYc41xqI7/NEe5D08jgHThVjscy0P93JOEJzMv22i0xfumqFcLR/zdG49UCVA8qw
6agxJTmUzHzW+YSgSeu7MyiH2u+L0byvvXq40c3pWJZIJZJpfBtSLbuUBiNnZ1S7eEXe+3Xo2MV7
WIXOO+HsBQlqQ2mevZRHNfuVYAR20C19LZlJsEfJczPNZbpsXPNAnMO9IkbCQyPtpoi0d2nKfhNb
ibaxkOzcj0q94LI0ldC9XE4sZ9l0IvUzPoaxdJ77qblrClVoqwpRzNsyt/JrlAA+/M4tVu4TgCJa
52wfLKkkpm5ge7LneFq+A1YzExgsGBl6RqBFnSkC8uotLZgR/hCOG9vtl9pmpoGuXxz70eQsm7vi
7FRKmZIw2ZrcfFJo9ZplLA/MhMH5KhODUQUZ91nbXmlJ3/OLRgLnc9orpGYHXtpYRFNDO+UMbhS9
fR7657xuiy9VWxt+moGNQ8wXrjkvWOselojGqAtJ6hKNWANv8rAN+qniYIRJlR1fIl89NodqyQts
Jz7oSkW9uUKWukKYVL6GGhxV9K4qSuVJeE9pnBkuecAOW4O36CxdxSWS1eto/yKp981+9AJZt0t6
1SWyIgOKzTI0Dv0+yksId8oQjL0FRyNFMWF3G+m2z23WB2IyP111AjXSTKDv7C7k6owPYknJHDD4
XyXEhZDxZ9kuk0EFIWt7qA0lWyUUY0f8puNqhmTk252cUemycTDiD5A8oqZswk2lf1WcflzDTEI8
zfu0S2tfmTbf4SC+FFlzws/lLE7lPJhy8TFOguF5qwiL5UVAO2H1G001IapvJClQIUc0mzDiOvPB
zQRT4cgfHA11WGOTLquDOVnyTg0DcZ9iqQBnvCBOcuws46M6K68kg5VMLx3LT6gZjvMISyuWxidd
m2uyynPUquJgKObOy9KrNGO8MwEmqiX+Ctr5707GFDWZJQwez/QTmDMrTRjN2jG6z1m18QRd21b7
MhbGZTKjeVsZCnnoqrYKXYTwTlN8oOZHoukGrEUI0qLmlSKnPw69x+eoGUJ4bq0F0hBXw2hlN9Fw
VOdQWRXNRO5vXB8dOG/ZQhLTOkROzRWBBONzMg47Y7pF5Kv6Q/iOak0/RRqZZpMb9Aw0gpjkPrPr
z6USb8hI8yOIZl1fPsXlgBKyLB41q/AlzYlZv+Crvsr7ea8yxDukDcJKvpbAiuM3mIGMP017CRaM
0ATLGwwRpzmpztBaLmMP7y8uzN3IGr2z9PxJoibbuFNPtHB35SY2oH+wUs7BHMdVYw7xfiwQFVIB
HJwyfuxyxbwrpfupE/SYM9By48Yv++y5nhioAsB59xwp13ALM0G68ZSPX2yZoCUJad8U3KwK06XB
LF5dkaQnZFd+ptKHQEuJmtw6O3mmrcbEAGk2PcP6T67rgejO5TJZKGM3dmE1V6apmOfMvmNk+IgC
f28pYt00SX5rDNMn4wHmZFWlrsaOY7BwzfYrEdPHLkLdOITlAyGZ9wJu80otuhP3LBG/snh2vYQB
Wi1cf85dyVOWEbBZCbY8WfgA4S7wWzSUR+Te9nmKNFTJXJ9c8xcnhxOFojWyzW6jWUJfaTNP2qoo
lXBrFbHpw1yr11mZnkVZnQp0eCsyY26HyN7VPSRFxb03BkGlgT/nboDqjupuosYoUa1XPNHV7A/J
19S1LoOhbgVGnXgRXgpRMLmcvZNGpJ9pNkwIh4sd5cfMs64Y0GI7HhGPe0TN7+qsd6sA3B2jeKB5
eOShF+mA9RQELThcSUMUirm2pgw8z/gOpivdWE4tV/pUxlugfPvWJWnaRO/Nwk/E8HGmFt2Dajro
JNm2qtwV1KYJ20qno7Vl1lHf0WRCLZOp9oOSGQcwidZJrauj5zRylae3GK/mQDPzXU7K6Uq4x1RR
71tKHr0xvjRjy0mht67HjkW0Hg1fl9p1aGVUuGl1Yk86qWH1qEzkZ0I9OUQs4q5bbStGeXGex+jk
+2tVu05cfd/Z880il+UbIcp6Neg8rLpMKeXqI+KDO1PtvXXXxa+EeF2lEq+HiFg3iGdWEtbptr63
O1E0KLG98syk2H4J0Q5aqcoxbBRfuGHZh+c23hK5RcImEWVsoJ+WhaeA7fGUzozrIj06KxMMLVd9
ppgKY96tFaTJQOHjqWJNUuSdkziox3WNZbXKHkdYpDwnaOgY2HI7kAyKVxLDH7iyqlSavdd+bW3E
mDPyYrSg8s5hb/HD8FHRxoNj5+auyBFBIe4gkx25lcrOYtedjwgLX0Kmx4GILOmXru6+l1kyvQ62
d06UQ6L0EzLdaE0H7aSrvJ2+H9FKQpjl3NtQAPVmToIZYnynJ6I2qx6Uyd4JhqvZALOr7KGUGJlJ
9qq5LevooeyWMsRrNl7X93u3smBbGnDaura/KwTBkX3YuFzPQd+ktn1TZoirYAJeV13y7vTKjaNJ
sugtnBG6gaaN5MpWj7bNoEKJh/kN8kyLN3Ey+iT9ov0khD3VnsF3keWsVyf0KR+TI5MzGr90Zerl
l5kf6UM9D0Z6S5tM0beKpz2PukqSaaR1txpCov2kFvx0xxkhye10xRL5Co1NX1dTNF4Kt5A39Pe6
lZaovt1aTMBTSSZrXV6qpr9NNNP0vQKLfz2WJ6O22/1YD22glMqXYoi/IoZ/c8wMjCSxRCu1QqiF
jvLZoXP3XArnunCnJOAcUQc4E/gYdba1tfykOiJlKVqG9oXp3lqect8o+bxLQ8KnG8s9Cq/+IChA
YD5pp6NhOIUfGt0CANSi7aJnserpYAj1lm8eq4NlJeslpjDvAI5VQ+8Gaocon9uzuOp7Wh+ZLtb0
MyIC6OkP2Im+zyFnlGOD9qcI7zoy10Vbg0lSetK8+vHYhMXOTqN7rS3q7dQk/bbTCzWAjn/DSP+Q
juZ7lyBX8a7TyPWjwX2PUpY4r08/SqQeK70115pOU0Cllyg8/VJ4wh9mSmqHymsm7tj10GJG1cNY
oebEpb2N4uTYpHm0amM4d8zKXdzLGsJfEVOSKtVKzAj4+lTlQdWddZ3OiASa1Rx7MkjwSwVSbbWd
VFo+qcOxs0EBbc9oCce+Xc+Kiah3TLRTrdhIetVjYclxrYzRNazEjeyExLaWrGe+1VXbPLWs0nuh
gaCNbcLBozp8Yak9m154lwN4XTUpvaOMDUNvBQjINr6uQv0ZW+iFMWi2toXoTnHoHupa/ZII92Oo
ksVApaX+oCoFIpfpRis13XdSl2KDIfqKfXWjjP1wUxrNkzYaD27MrmtPPUELwzoerK2qUVv1cFv7
HN3tZN4X/bDWa91PRNfzkMZ7JYFtqndf+iJ7SFHLm2l1oVs2+FHmdiuJTTOf8xvkGZ9hGC13CiJu
PFMVi2ziK1D9NgpBOURVf2ZQk/3IUG4NJb2oteROLzS/sSrolQutVbL3Zdw9ZgwVQ0FwhU0j4gOm
0PFkjoltEN17p4kwKCxzE5FyTtqHt1GleVXNUO2idhOa8WeqJRvRWytVm8aHqEUmoFCM1rRX4P5z
Oqnn5tFI9C+5y04w1h0/2eXpOlX164IMs23dMFfKp1BfkIFKfGPnOBxmj/qBg1OA2euZd+wbY3Fb
FA38KnOtNEV7HcZ1eSBFsHkaDQsdZ+fSBOqTFwail3muunVr2HdVxEWU+hTMCUWAHluP9TRx8Jgd
NHo0fYasuUvjfB2HCcifdNri5rhvNeeqlOIqJbRe1sVVbj0Ai3EDQIJPCS7vTJk/sBmcOqW9jvts
jRe72RiEi3O+GPq1opgvRWkGCnaidcL1YN5MYkmGSZBb0SlqPADVXreUnZcaKje6sS4sI6a+jOqV
iMKDzWADZbyLngfl8lO7LC4AgEPLekrAlWjg3TaOUu+7Up46W25IR7kdXWSYcxg/ZsOStq2mG7AI
x6YZz9qgbfDN3AzRgOIsRsseMUBzJScOEfq1GWUn+gJc1/LYmnm38TIHj47YqLl3GRdBD3un7+gK
iqgaK4+lVmdgr9cehFrq5+w6NOGtIHbbhWW5yU2atexPmRrfkqv+ZBK3vrHHBf3rpDRcwNrMmZb5
bqneQC/Er9P2Ps5vsSV4oOHhjtS7qXsa7HKXGJsFKOMPVsRUk94PQw4Vf8H7ktDUpWq/HmLNuQiL
yG1ZWVstCrepHrqkxFOocKvvRwMZYXpUTPfkeNU1B89D0VtfyW1YxZl2P415B/RYeYwrWli42inq
56chSqAb6tQA9Z3tKE3gVE9eRqWNg3DVtbOxE9OdiuFjbDn7D2EC8RVaSKoO3WsO5FRRu6OCoAyR
WXuge0oGmWojXRyMgD9cemR3vozneySi11hiDjxSJ0NmD+MIwBWJ9SPZhaQEtglyqoq4aPdcSXdr
24t0W9bazUwSOuer2bfG/shDEUAU8TXNeAw5E6xMRdkZaX1JRfuc1lRtmtMOWzQSjGuNsD7qbXPM
Ytp8lnmdWIBw9XzvDu41ea4ovshjx6PpoLEnPNXKfI0eWd5wtNOXs3L7WpMjnw82bVldbItoq+rz
2ZpLVoGuPKDEQ2uJPs9tdUr7yGoXOXITqBT6pk3xKUVydgzOfgVMBEb0ftyg/RLZwS1N5vRGDhFM
e1dj5RF/guo3uDcJwvE+sChUq9bj/lZH1roxy+fboRuStVL19RO9RSOtwiAWnGQiqnNUf0EzWy/O
2L8ANk6CHDvnKVzssKpso7PrtTsrEwe7kekGTEowtxVl1ih9s+iMXQW83OoPWpJ/CnR4D7aKsNe0
nJbURL6UMfPGm1LivZwTnNFth/7cRqyGVIbDqpsOR8aBsLnz7IS/blc6z5hjs/XcdRWHcewmw1qa
NM8KBpXTNG6ZU/pjWz+4VviSF54W0H8Bjvfm5dG9Ok4ndww3hbzNdQrHhmCg0f2MqNRNJhOuY7zq
efteqjXc02Q9WZgFLOXJap29rdtrKfIdEXmPEhqkLNOvQPs/ZotypY/vFP0G6Sy1o3NU7fxGh/a7
6m3jNLjRKUzrdQ2yKVXtGE2wkq493a5WXUo7NbHH+agmkXmV2Inw25hvwaMxNT+meqP7NKwFO693
qWR6L9v8wnyE8tZlKBDSOmo53hE2gyZ6EtG93dKGdj3WlCVQXOWGCxpT3w5l/NarGWVsuHHwxWxs
w3yww1YwR9Eu2aSA1TVrA1FkJzYo6ySWu6HazLQ01818pWONnOrbdjBjh6YohOu5fGf35kiIFwrC
AreuHkfnvsdNbDlvvdCwaQpr46hQ0TSaI05HXdLjliviLXphw48r9dxxZ3X2dMcB7pqk45m/tu2T
5WKv1Ju1l1C7WuhtT/iWnKCdlNehza7GhFa3knylpHx0GUits5p7JqN+2yuz5qxAv4brTFcPcbH0
QDESJotpNkLYttIYECTeh45DfeXE6W6Kk0V9P/j6qFl4zlQ4WjKkTdx+9vQ68AbFwWgm5bFk5DLl
Q5AUlX4DWD3ZceKvj15CiUYjmgqX/RJHnFevR90jRctL/A6C0JaZXYW1BF8R5vdKVS71oNJtIa6O
CkbdxaFub9IGU3mivxoDD47EXxjX6dFqwPpMalIwtuh5+nK9om6ZbUW9Gi2r2xUYdA5jKu37svF6
ksIQrF4mo7LgkbveKzir+aoNy+rN6miisbhFSEw6TRs2g13g0vc6BEBdNrkrowLrbkY3YhYkOg5M
qSea/ZN9n9cqiTVKWNRXYkhxOVZqOPYbXLXNnnWH5oE+bPQEMv6sYiS0uos3VDFuhPRdnfNTpaFe
T4sFFiCv8Fl1C2Eg6Fy7PkvaBV+aOiwvU47h3cpT9yYyRxr3w0wrLXcboApjlKfbus/5riK9fUvV
seQRpwbWQQIXHfE2iR6QxioPoPJThwPMRAFSE+YykgMLg3ZQ0SKjiLabWd3Ae9AwE6eG97XWUoXR
DY1r8HPusSKHYp1z8FqT/9FsFnb1UmZoa4nR+JRBFDrHoHWDWgy4Jk0LmnpY1u3HDPvWx3/Ur52B
95iVA4jzSYp+R5yQfhDwD8gXTNRbZMoODD7XQi8iMSyuqOzDxM+GTrexdAz9fpT28CWym3xvOxmH
Zq+R6L+6dWjVHP4VSsoaE49fFbM4cUX7jct+rG+UVJaTP/Hd7nrqHN0P9RZrP+36YtpIB4OsX+bt
tFUxeV3PxuSeQmUxnUS11n5OAMfxXNY8Mh5K6gc5dkXim8NIt0jVFOcJpJpYd1ld7Vp95ngtM8/Y
F4h4jl1LbbVJQ4WdyIrLBLdVZ2qnJhLUTWMBkT6McmyEbvKayUL5quA8lqu4HeyN0WrRPtSKemPx
ciWVNvAbgzv2LZrwLdD9kGerjuWGSa1T4hXPMHSRm3tjyloPwtFrNz2PSLZKQ0KkZ7uvjxGNoF02
FS/oqeS9pinV1vA4ZbBfhSfoj9PZpZ650MOY92mFncuAhogI26TLYNXm3jaG+BZstHkdD1O2VjGk
bMecQ/wKI4AprjnrMJZzwcVQvOPVl3vIhREddZ7+L22cOuduHoCOVYp36xoc2H3CQpQrg97Oup6S
eVwpqZe89F7cXpmxm18LrTKPmvDaF2xb7XzIOgsvfkVVfKLHTg626iRK90KUWu/LcaKqrNS6+MTu
YuDxIzpgE6GfTnZuFGkTs6Z0pCkSzYwfy2NeDsyc8hEPWJH1GJ+kGLDMW/pkXVhAbHo0GdZFfUl0
xPrS11Hg1EyzxVhhl9PpX2ylqYS3aq3covLjK1BclsVQK4uD7L3pUSpj9+TSy103sBz83BmjPUzh
6QoamrHV3dfCbawtNpzYw6qseXeJNAp4CEa9lvAQiU3uk/imy8aGNajqYSxUbZFtB5Z4guRj40KA
tl1tedrD6GSOgqOgSCZ67a4Qdo2BYPTA3oTy2BixTZsR57Dm2y4dmY3b9RfdzjHppUN85XKMBBOl
KPN6LDCfGWHq5V/5b7XxDrkCzzbcoHbbFiUxBmwM/YSqKUfgoIr+PjJ0x2AmK6zHgcPVU2M7oOsV
ZxaHwRymE102uK6VpZ6qeQpfMZhYtETon/tVKefAjbXwqoXgs64yuvh0qqki1DR6K8whu/Vs4KRL
9e0eIy83n5sJf/ZoFtgYynK4aZzG3BmutDZZOU2PXRPfoSqLb9JojDYayR94TtPGeUEwEImNMG2T
iSA6TnO0S/WitHJQ7oA6O2dHOC9m3qgfA71iHEKCSZ+F7xN/ds15rSUkxRdO4RE7YtfhRcMmcC+N
WD4UbEo2yUP03OYH5pXe3ZiY+AZRg5arGrIlQCdsQsnEqjCVqQBUPyGGIAvVxMJZKU+Iqs21yCsc
nm6/dKlSoikKw56fuNzFSZgeDT1FCbOjysEXqyhtHFK4Wn/E83CacZChhDVN40WNXe9JMmbYWmax
iQkwWUejEyHYdqynwSscgGSW6uy9mGu6UtFIrLF/i3uQjdZhRPGyzuyKs8xgyRz/gJneG9VAZ7th
ZpsYOAwdUFAbcsfDTVf0KbIDZyJEgxS4AMULezjJ09e5PnbHOcvDm04X+IPiiG5o3hdXYTyrzPH0
jDPtRMQKvSOkMTZpw5ypMkYEKUEZ5zrTMapOZWVkqxr/6OjLfPCmVcT9ctWabd/uZmaMGaiJYrzI
2aZ1Gjq1eTVLI6TqLWcBt8qRuFPrmtMG8seOw8Jknjjn9esIJR6tbS9f5R7dV2/QcVEaIZ3Abg4N
1j4mKE7biC+hQmmIO2y8rmbTWtmhXV9bZLn5SmlZecDKPGP21WrnfqxypvSkzycq2pWofrMxXFdr
w6Q2qoqOfqsS5X1COQHtX6jsRwbMoARHT5U9zW7rRdiBs/Fqbsfxzco0/QYuKHMrULkmuX6peMZv
zKjNgMu6jtyMEz+j3+JaNwe72+leqwYGtxhMWjQCuuLFZ6dTjIAmcXmYe9F+2gyoVqJy5EW31O4E
gzHaq1Sna6wA4ED+c93cfVXwv/9etHbvVc1BkSCC//nvb/60/ajOb8VH9/0PffNvuv/59a+jj2pR
qX3zh3XZJ/18M3y08+1HN+S//f7ff/L/9y//9vHrb7mf649//P2dW7lfflsEE/8b/dsS9/pfv77/
33//7/9u+QD/+PvlrX17/8j/tu/yNwAtf/qXvynnNE3/hXhwT/dU5IvgV/+pnNM07ReNGMwFdgYC
gMf+n8o5zflFY5UHwYi+ntp9UQT/rpzTrF8WvjhIW2TJpmWhPf1/7/Dym4adi/fv01h/qJsznV/d
N3/QzSkhFyNDfXpAKnROSXPUw+KQ9eo5q8xATg4NDOWZfe08oXTXW9rtnh6xFkQ7LbSHFdki7+UU
+uy1uz9cw9/f4d/YXS8ElPTdP/5ucT3+YEj5XcnHO/oOPjlZvU5Gy9wd0lo9uEoToWOvGbF5RQmJ
jnq8ghqGTI+E7Lk/uRbxaI3ZqatCDl/ppj42bq/7kykP8I/eTKeJVpriOgEgD0bHEHI2WpnfM8xx
NgxLWZAl0B+7YvqEhA/dEY2PsFAP+ZC8mIY8SFndyyI9c8kfZ9lFzL9asSsBROyKVsFG7Fb9mvI8
YjIjPyw33EdFFUDZvahVdY8S7b4phrNTZA5nxRgKjZU+G6A+/EbR3kWrPmrDZG/LXL2brSpa0ZXj
N/X2tYTC8PMLanyrwv7nBf3eSoQnA/Z1M40HL0WCNDauP+C586PYReSIkAPjVGDncTAkCCPD+jTX
6UtVOnv6liYSpygYO6QwjDFJSqx2RWR/wLpZFeMr43v8T9OlTy0lgJERbdxSFHsBRSfodYR9XqqP
63YuFgLFOEBomXKfdCWWXtO+p3/PXNcZAW04+59/VP1bmfC/PupyT/3hbqbJrY5IOcfDHIoLQ79j
W6ZIiIwrLvKOMTd7sjnmfmyFzlNocP9i43hBS5KuR0mJavUNUys6MnV0R3GzhaP7Prg9tO8O1JwT
5c9GpVOf1kZ5E8/RZYgYXP7FW+dh/9Ftr36n/c84nwPIUZtDG0a7WdLbsg4JuAsMsQHi+q1qhrcu
w6mIpjktiZfRVh/trGeoFAdZKwK6JbmfZ9y+WsPEQnDTQtLRTp4BocypbqNJ3P38rX6nfv/XVf5O
axtDGLUyJ24PA60ALSmDEpdmNuIBHJlecrx6by1uH7e6z430Tra4c8I4UndUXH5b1aeCR2U1tX9l
mft3X/ry3//4pVM1aJaFuMU1htWA+dIaeLJ+39b+7Qr5KwL9X2agf33aRfj+h18P0JX5ldqSb05g
Fc1EjNn/S915LLmuXNv2i6AAEr5LEvTl/e4gtoX3NvH1d6CObtw6VLH4dHqvpQhJu0AAiTRrzTmm
HBaVRWqRORcvejtvl6GK7b42tA0zHqt5iGc9FdlDkFFfjtXwxp+lIg00uSBNNrqJDdROozfifR40
0WyL2P799bs5M52r8+j68GNtTM+jBH2wH3MEUsFvN6vxf+XUz2nq2faFKeUkw/v/non4+2VI02oi
EH/VXiuG3VyYs6qM5xNskA4ujHnfVJfXHV0215TLr+9MzDafz97Dif3Hz4MmH9O8Qkw2wVJEHZCg
YHKNMF00g/UHbKS/gtCjPCVBB/0u3saWSXVCmVYK+z4GRkvJr6f2mAbqa1xRAGzq/oeLHBDEAmQw
qKmXsow/V6MbmCL+/nwsUyqWL51y3w79WxkRzCjgH8zamQkUA2izqEo3VuA+CdGgvZvGpWNkL7XA
wOwEKOpYXjyptq9Zp6z8gEKhxp7W9VfIH5dJSADVGP2sInEPIWRCiCjUFWBCr8nUC0EZ4vPZCPvi
329gcpoKz45e7aeInXGC2LTBgCl061GdxAtCBqrs3SYzkmUf1CtZWmtiEjk2KDc01a8kyC4Mw3cK
Ut9JdPdDQZu0sUHnxVs/A02MYvlSbOo78PQ/xwUhFn//qXlOwzvz3WofNwoSg044x6lFpDdxzLh2
h8nyAs6cy3BEoIpoDKSKltwXVqnemFpgLbJZ24OwkgJTQMBlRpHb9JF65X6m05Bqmi0BdE/KED9T
S38iru+bS9QX55V0Q3Xju8rJnZ1IpC+jUS3QDsqDk5HtaJnGo55fMtlo597HyergV7Ncx9BKOhzh
0sqjg2X5+8wCM0YgJTjT66R+5XUdzElfc0Q6UFJZ52muXPjg35Htnz3kkyk/d9q6I1izRGGbqst0
klBKMzY9qNnC25ItBfAQKGA5vV1S/34kuvGzBHIMYM3Gz+7q9cbiDKU6uMxSSafU7X6NGUccCAYw
P5oYx0GmEVtWQvRcQOTIVgh778oyMbZjsLQza6WX9SFL+4MxB20AMBlWeeiYHmwbd5134uiUQ7IB
jrlNffF9EorD1qwHMpAhFtcUdlMcnZ8mJ93p+DIXLEq0Ayr1HmL2AFyp/maCnEEy4UPDD2miF8p1
n7dPSWq/hHry1jOJo5pBrBXo2zIMvHGYMVehccGrJf5uw/7fGZWd/d9Hsa02A+wq0e3VkQ1tE1SP
TY+Cq8QBvUDkRSUnFJwba5hGStfqi3TIhWcxKa5YiZO1w1ZkSVv6uxtSoorK+fTvk35L1ua+HkaS
Q0Y2wl/PxCfM4P/7rScrIk4NcuH0rt/Teb+u+ytCswFu3Bo6gYw1DgujM/d03sVqtAEdsC+AHEER
AROAy4ahCdLNCCmyCCfMBvVNMr5NQXplK86mos5TOtW2HIEfQYFrbGNbT/omNQLulSRrOI9pYq3q
ClZ18Y0y6DbThbaUdn0PwYbSNI1uWpHS1wAp3aXWkbmXwskx63+Nwl4HAEgjOu1fP4ez7+xksfUJ
7ojCoa/3JqS6DdXv9DHJ6Vy3eMt3mlPbcFywHxSkKy4L6pyMTHWlTO6m08zpO87pYGvEU4VCiczT
Rq3slV5hVdBET1PawALSSIBOF37svDR/9gWfLNnEL1M/QRS3BzpjgoAlfHEXWbG88vPQZ6/s3CAH
gncxf4AImu2lgU5qGbjF0bC0AOcIKHu0xGF069BAfBgyh27qZNRX8P5AJOZFO8O+sHeUSexZzYX9
jHVu4jtZ9SXKntmsVewp+rarySCXOWkTa5s0KAt7t5w8PSxbdBYxujcDdWafEVGNvRK5ZVAdIQnf
25WPZFRuTQ3BYmmyZwbUFnpjZxnLHq7LIsKyCj4qbqFqIvO2sLIthIgtEBwZPKfEHmlOIepwg9sW
Cg4iImFsMackW52GIxZk8F1pyP9QaZgpkCfLRdniZahlfG/6bPrmXaPfpMUqTJptL9M3CBK3EWly
pQGCh69oV/k0hZXci32EaQsbsKAX6CpQKySkO18mCd/RvKtX83HT9NZLm8zKPrsIvB5d41KkKYrB
wbkU/HVm0/sfyTxalVgdh9dy7ysgM0knZLfUDLBJhswf57JjQFokxTu76H6PBh6fVikJbB2b0nPz
bvAKIle9qtBetMbcJ5N+18c6EoOw4nSimzej6I9Gjlgk17ULS9SZU8l/WEOLocwNOy7TfZI4L2Hf
fmtn8rapDhCpRHhLQuKLEPZLJsKbEX3bhixyZkpLoRuToy8jZ/W2ybTvMo7uv/7kzv6ik52JzpQb
jnZOJaPSohtNojYCoSvaB1/Pt6Fi4TIRbrUCbmR6oWZoK1x2wzatlH1tFKG9YYJB1jtRM7oK/CnC
JuQHF74r7fODAjmgf19vRA/TtGnVch+E08AHX0Hm0ptgo6dAhNhEEbwLaMZWrJuW8Gpoui38TLIg
PDvTIJFhXKH9U6hrZegE9QRwPiUD8cIKc+Z8YZ2Gt2gozJyyQ7WaG8kOne9mAIWlKs6VTbPb4lOf
gWum6SwzLbz7h2/L/PsTyZAlko9Ax8KPtE2b+Bs1MyGHRs4B/R0MVHXTuO6qMsnFHdETxP5TQw6Y
wP1IBQUJ9qSjCA/bw4Wf83kZzDpFXvDSzaHStHEP6+9Jj1Nrqbc9UrtkvPVjsJxJQx3FTPLfdHMP
EM92elg8kDoApNOYTE9v0UxA+PtZRAZihTr+bjnKBVv/e6bIJ2vJKWqCcamWnTJ2+y5EnkENJ/jm
s2f+o0nN3dd9QVEaWTAgRX0dRf0hoRqWNs031SyONfioZY+Xfts7WPyoGER7dpfDXRtYoGu19N6E
rDhZ8ZtN7jqaf4k4rb35+qGeW7Gdk0XQTxVoO63T7bWqfzJhfCPiGhdjq5BDUGdvWtJ+A1jeLunH
0IVqkeQSQoxmM6SmEF6DI79qooBU7M7W18HEeOchCDRE0e8gZ1f79a/U5kPWZ4/3ZM2zSmUKsdF0
e6Gh6HfV+EqrxgTfS/5LrzpOT0VwY3HwXRBvcITsd9SI1VtA0uGXZfw8ZtjHyWHBqvwXu2Zz1g0r
pRTt5v33/VcG+f+HQv9V9LMumuJP+/9DpX+OOvqq0p9ETfv9782B+Z/8VeK3zX/pzpx7Jmij0O4x
OSX9ZY631H8BrRGqY815ZYRO8qr/1xxv0RYgls423//FXMr8d4Vf6P+aCRYcvqFmuBbhuv9VhV81
Pi0Aw/w4mdkCFxdoQMPao7Du+MegsQDERg7gP0rNXYBEqc6s+yjoElyWQBaLLc23sSg3AhlxP9HC
nOxkpOYeg7UU/Sho/RpauONwJ//IKCcqBD5PsgoCl0TNgtIvNQ0FL1mJWy7B7IJcY0kjEbSsOWBo
ypQOvhn9tOwZjZblUIWORtimU+8nmORz/4fZy5JMiiQZnka1TIIr2Wo2noGZm7yEB0ZJQfaT/Uck
Ga3PLI2Tep8XWI8lZDvjGsudYx2DlokHNhfSuEOi5GFw67tTnT/bdWYPB0DoRZEtkGbj51k4dU2P
d8pUVT3a7Buw56da65AWGXcTnP8WQ6SX6anfIi4YcHsVgxVUL40U0t1I6aQCxyeV2ycKYNVtRn/S
vZkcM0Uxr3Nc3wNpjtXrPK41feniQs+OCmkHw61ZV/mog5pNKmxEhVa4XUV+BI+Dg06q98euJk/q
G219rdwFkl2ZRgfRqqM78M5DegzF1NHK1DrVLu5otQflFUVflgVs7kOv3dUd+NZdpmJxX2Rj4TTP
cZ1K1k69i3UKmLWP/tQIcT1/a3NlqNCD4bpIcbmrNqEAKLeTZuAE32WJ+3MoibH5Y3dpXT3q5GS3
xzI1h/yGNBAFaiZN1ewG5XPPC3D6BA57FyFComKFfH6af6RtZNnStsMofESBZxY3QWw6MTxDlCgU
ZrJWK9pjMuaW85yIGs9hB9qdTJpY5Sm7gRHRYYDqB5/ZSjL3PuhMbbhps6yMrzCiQaccMrjev6jp
+aQZtVWuF9/0umoOaNkdDs1ZYzoWOH/A8w+5HzvJooqCVHuEqqeLVVng7qsbDMkc0jJcLTrkK9jb
OZsxZJsEthMzn7XXlS2q64AWP1C0IHPffMMpgz1bLPypi8YPalSclUJmg0+OGuRsJ5sfTombGOop
S9xQN6s2MaOXWTHfIL7JlH2W1LUC0znMVE/WpXGrIZPftU4Pcj7Pini2kGWdvUZ8lQCPNRRVgIhM
1d6jsYhkru9nH0Y6Wc4bMqFBUkYkw3ORKbWzTBq1xnNbiLVPOtQbKkJ10QIOLJZ52M4+Wn+o5WyS
Lzd1OeivQ21Jc9GYnOS8MYiAIPotoLJNCSvrV9T2yqxStx7s2i0KhMfx5COsNoJiW1RkoaNJhjgO
DsJ91CWsuty1hnHdBJYZXiOqwxkA3DPfaWHVvFUQYvZRh0NRJNo7HRmgzhJR/KDvWtePCkJ0sFCB
7u4IEJhS1FQLrczc+q6STnIHDxUufj342u3oJ064QpGtgg1Onfg7iOliV7hTeeeXhPhspan4/aol
WihtwJZLO7Dn2BVkKmsFSUu5bunnD14r0D5Rp5roOwc5sfNqmGBVMPK2ig9B1kXobzq/G3Z5nBTg
qxVyHPTJzxtPK3TZXMVatcudof6tTQFPJwviVYM3hAYY554deYDtcx4a/N8TQr9wg/UDMADUksqy
NqSuohuPs3gboHb6kcUghzbJWIQYVLUifoacSmuWSjs1tNa37qJB19Nrs2O2Wfl6IA6cucC9cS6V
P0gQu1ajSROrtB7iK0pL/Xgoe9MflhozCsIWCLThQjRK+DuuTffaVpLrgkyT7KEze+2mqbEAL5rM
RP2RN/1zFWMoqFtD2evY5jnuMqmiBpGBSfBE5AMDsPO4WIcjn3EFaHeJMu1gAgMrZ+MWBbdqcNrS
axQVIz1qpxR6A7OzfbTx503PDJGp+cG2Nk12IbqbI6ENVfDg512Ou94J8vZ3M8F12LpEajk7n+rS
94gybL62EB/AoQib1rnrcjNwd2PTai+BReUAw5Tk3xRkbRoU2MWct1KHaHdLvoZ+KTjLHgOzDjjn
2IRhLk04VUAzfIEeRRsnLVjKqdTLVWv6bKabxEbwW1GHBdzsFMlwb4EwnHu9qX8FcY8j0NhGdQw1
xe7aVVamvrwpDX7OqsiEoT0LtYvlmiHXMxwIItQPUTaRQKVYldUfM5cB8dsJSwEqIMydiVO3hblR
N9TZxavFsJv8QAxHxZqUYls1CT4Zokdq2oNpBAcpidXDBJEbKGnMarOSfm+RpsjeloJbTGbTulYj
+dTWSf4MjCMySE8p626n9ZALlwP2P31ddlGNGavyS0jqYYUqdLQ7ddeUJVlXRmGHzMIdchRJcwOX
bp5XqxZPV7Y0Jf1Irx4Kp9pAi5O4l7sSG26aYd5VA+LQaKoWdGCk0JP4TvpRfZP1sik8IsOi8WBp
QvUBzVYJbBRElNuiLGGLEBSR549xFXR3I7YRfD8a+NZlCAGv2YeKnbQbf6THhvopdqn5jZaq3LVq
R+/U70J6Xj244u6qnWq/x+cesDkuK07eax2BqFgETi5w/LBgBsNOgxdWLdEpEVYxCvDg69Kx2upa
70OqltRz0DwUE76ixRi58D5bm7VvUVGz7P5I4Lzk2DASUM+lDS+s8UE/rqoqEOoy0lincoaUWr84
oQ+6t9Igo6+I7Rlpv1dj86gmBSHVE4b2Y01wVb/VTb//NXROrqwLg4B3XhBVz4NlVy6FIqacjWKy
kFPFaEz56NZ1ai4KIQZ1mQetzG6rsNdfS7Mk5t5Ajcpq6Pr4oBwtGjIvNASRXE0jRnujK1RpgVAS
mwnDMcAZRmhhENwHFALV68w1JxtMQIfcIdcUwRPIRHvt8LYy7A6D71JMc7WXzlZG3nQaWUm+VTqV
Ml0esUdC5hxl+nVqU+Rasrmmxt6PTXJDFcQuFyF4AOK3JuFSnXPDJD1UUIYfS6zx9pL9Yr5BV+zc
xMjnQOhbZdTcT1o93PO71R+640sogCLPo506NSGbOADq/c+pl47w8pFkMWgT7SBXBGk39jOkDwua
O28/IUgAxm7wo8tau12jTFc45Y25+4iWfiQqzA4ZzArMumgplVbNEZCqOKE6ZiB5ULBk1EsjyEUF
mSUuhyVzoXqMgnzs2Wk1aX7IpmjEEdI56qIoOwJ48JGMvRfb5fjdFdDskWhHRClsmz4lL6BJ2xxO
SJ1wgOO39nATbD5YL87AvnqdjqXzJhR9Mj4UHSCPwyTnuCoxyiTbjSMihVVt0zEEmKKRP6G1IPGW
k2Yhi4wG4YD97EXYHNy2le1WmyxMdQPCjOCZd66bB4P9cP2bFKNe4Os2pup7giqUgihl3/FWmqHU
7vRe6UKva2MqIXmsZmsL4c5rIUAUEU4QNyuhVRDtZm1buKEkLyCpGAQtrNy86Lpt2YwxejQDthDS
Q7+y79j06MSsOWZUP2GdLcurJGTLgK8sH484xNp6rfKXr3N/YjOTZaGePsXCzLpjnHOEf1VSE6J9
T83GutFQMDpbCaDyEVeBXjLO0vKm6FGpbGvUs0RYzXmDS1q+bk7Z16Ve3VaV6v4GHFjTy4u0ieqp
ITvlqNiW3+5hakcOssMqJYpKK4tpUcXmTIe3jSq194x63DNCNRWFzBDfV25HyyXhDIU3XxAvOw6t
1Mtd3tNal6ocWHyCzFhoVtvhW4I59QhL0mLQWeE0Fm9lQXTMT7dgUvhJ4UmbyNBh5DZ/BMC0QsV2
bZM5toqI0PWXXco6gm6lGHWvqdAsUaJyhwN5OSw96RjgRUnqgINUELXRdyOzrNdxrBvHG5UyUPGC
2BT1UAPqQ7Bm69AIudIV/tOnV5QAKDv4xlAV8lbrWyUkmqfXEwLqmAvCnJfaObpYxmzQUU/HDTvl
lhTGmjZfo7jwp1iVVnqUSHzMZHfBH7Mq/IRpNOo9/Kncf8a6FOBRpLdFwuRK6FjoEA/Yvo8xxOlT
abxqRE7Zq9gv2BPR24+Cmx5QR/CbaRakKX7mZlyHpGM4O8fsEeIsTKIU3DfU4qK5h1me2/d5YZfp
sjGtPGBHG5CTRTgMk5/NPOp7JllXc86IbPXpitdqRQfKLe4DhOEo3mCY7asbpdHZOvXMMPG+KKrh
YdLTuL0t8y407soo6bF8cC5FKoyGV/M4xptwfYcEA1fN9q5/aGSjsnxNJOXsZTP4PRwXTX8p6kn8
EW09IHgtgvG7qtjaA727rgRJV9IpCINOz4nf6QyIIcMQ/c5z6TflAtN01rNdLBJGodaMQMIG8kNi
7tLB+dGU1xl7ElLJze6Vur2PTaXvnK2wwHLEqs3RiGA221yy4o6Np0PPSq/I5uqRCyVEmSfZQrZZ
kaKUHgh/obpq3saOX9aA3Y1xga9QWeENNoiANitxC4UO7byu+aW+aDOWN2QtuUk2o5JiDAzrhkUv
LiCirUWldgGUblb9nyM4SJxnYmyMZV6Hmsu3lfKFlWWNW7NV1Jl3ZabmjUCc19yapQR5REY92JuJ
A1m6ioCyhYdpjMyG+S0N9YVOuGTkRZx12h1qQOUKMH0AK0DPB+fYQNVjv64UIOsXjVFaL2baOL8g
savtGxSDZrwJbaUHURQbXbMQhUl+Qz/m5k1q4k+lz94bzh1/guiSHmjPbLLX0PA3ppIDZm3Jl0i2
qjXQy6w6B6L+ssxM7RmsgsnKQy7mQ6LZVABqk+G9TEercHasN224M8yQQHnyHaxN1iU6BqjG8slM
Vao6uiI7NKO9WZPEhGexVKHU+cUQLhAWVf6hxsCTQnhgl7rkOOHcD2HlggByB3hPpdNEr1gVZq29
X4tlIDLnye+cGBhA6YaPVVBZL0mHZwb4QxJ9L/12enDsPOdHDizoTi0NbAih7t5avR99s9Uu1VbK
kOQ7LiJvdakrHhNrcocMDZVlSmwO0HrfITUsQHu3y2JSOD2Aj2QAkj9XzUPWMUEWsQ0I1iO5DgHr
XEegBtAMZHoKO8bwIegVUjvKpGSbIxq9MP4olROED5lBkoM3aaxS1AYcx1pG6KiS64RwwmMjaUbE
nUIuClg8u/LqGkHQ/SzgxyqsCGZdn1Ur76AICRNpUEc24yw4UDTKNkpaL8yRigURZWHWLFNO4gsT
FGviFtew6OUTMvVuG6SOKg9tUOT1z2ZUfRaLrG2DvSLJFgtYvyKivxZxrBu3o8ppbOkmFVwQsPmK
cqtXMrxq9dBRsf2V9m5y4ORjmB5tY4XmNoiesgC7yS1NYkOwR9X6EaxLENxRLsyk5zZddm02vU4M
FMJLCUsazo9eDdVBEkEE0KrPyfk0fRbS1nUrGGGG4fzQ4EJGiALYmSwKM3IfdEzc+8DXS9ybHTED
eGSi8ZkTEHAERaklgYVTXLQHpbatcom6Vb6oENB2PtYIdAauH1+XfZH9STXbrnLOvBqzhS/TKTtk
xBeNhx773owpRMm6lAmUqhX6MEWgBuKdbZw47YGWmbkZ+Q+2GeDiUGJge2kJ9YBTL2bKvfC7ruRp
2u1vkH5JQLWdFFAiaA1ZbYwu0zHUj2O/ZB/n30RiEEfDd++6LnTpJ44DCkmmzemq0aNSHNPcyH+n
jWXfOdRW36RDesU+DwkG3NZaqoI/gGHVbabZ9g2Oe4juTVPX74zWpzsJAE8iyxvtV5EPOUJokPtE
Hq5lyLnezH8OOp/EwqAX+qpSVYNiorNba30AkcTzXQe+a93o1Fr7ZdMQXOD1bJ+eSR4bdxVr550j
20bZZdZIOS4F1XIHK3na942NoFb6broPys3PkoZcKy287oZKvu8GFg32G2uuOoZaHDyINAhfNYfB
FTloq9E6m92mKIjDwRZJ8WgJtYFXQVSUfk3+i7gmCU1+9ykoPWW0o29k6bbaFtb9s6vKhcQfYAb9
45SmeIfqNgj2MfmeRKBVZngwqzDc8WKURdlYqCfoM2cc7pqaxgSP33zyAdr1K4vNc73slBT15VzP
+aNPPV528lepd8ZG494TWAt7x8XmrZCP2bDqyGD2EVX4F31aWXexOoz9mvM2KURhJKnx9apRvQEd
p9xg+7pOJThT7jRXaXe0j9qSdzXkPw1zkr8d2ZcIwBVpYo6rM+dPnufEC5l9zD+1qj6hVd5iRoxy
ysBUvULxIAKKoV45p6NVIqdtP+Q4zMFX1a2/Klw7rhfonUj4wFg/HrtxjOIlQJrpkVK9Pq7HHhnS
DXk5wzfKUaTN9Fbl/ObDElsiPcB16Rk4Pi250qcaj5RV6t1NZcF1Y7q2fySZ7VvHD52I27/aQh/1
8p82iyjun4hxBs3JWfiKEuKI5vnMRlhPES5AoJKvslpLIDL5pXyBT3uSXOtE8CJSCojU1UBXiane
pFOEdww/O/3f6Y7D1xKcCsX42r1wa3N/4j/6YFzupFuXMhd1iTaWnp0nxxJEha8ekR9cavh+Ki3h
z5+02ZDusJi0/PmwKTiWEirGBu7G1e1dBTlvNfnBKtMGkwgmh3BKuzuA6X6OiA+U7YVG6rkbPJGJ
hjZBrEUzlThpGyArvpMuqLRiy+mCv3p1Z9XL2jwMPnmG9jxsPgiCG9uvigQflJcZ824u9RMvjVTy
hdq20JcDXoq1Nhhi3RMhCOIMWi02hF8gfnWO9xpm8Fm7l4hSH72vx+uZMTSjpT/+IJ+AzrwR4M+o
t/wBx/jAWZQqkls8RaGxV1KFM4e88IrPPF/7ROQg0U9oIuFaNoNzZBlIVLHmlPLt61s501ezT0SR
Uz9o0VgheZlmN1mpbkL0rsK+L+tm9/UVPhdC6NAN//60CjdujMSsscmXFG/qajPMsyE7AmwKZMYr
S4GpOsMTyHHmUvt5Hv+fDZnTGaXFfh3ApvdwBalFtqFkuy1NJFHBswIssSKVPuONkXVkpJeG6Zlv
0T6ZWXIHH3rQN6Nna2L2lOB7V6gVXvmQrYk8Jv7I4dCagM4pN2r4I2svjJBzr/BkitHYuZUumnkP
gW1GphSs/jpCEc4ZfrrvRHHxO/xU38mLPJlsrFoqgu+QC4XKfiRmhhsxsivp5vdKgx62kctSK2k0
XpBDnbuxk6mln7TZr1mMXs7HDpR43QprNxA+zP7zwiXOrDzWydSSGonO2bobvULNt2oU4vC2Vrwp
JhYvJ+bBb/7k2QXlxud6pTn94+8fQgCKW9GgO3iWou25yHzN0e89O6qf01ZbGgkiJQDocXzLf6jI
Sk1oNFCE8rXiF4fJrS98Hufu+mROGePCbuyAHxIVEF+N4Yoe3YqLieIbh/K0BFJjXlj/zl3qZH4x
8tFqmyYdPeEAXKOTl4sfPdXEQhk9nzlgAk5O/fLCVHNmxFgnU03IOUHFDDt6UnlxVWVXWtY8A0gF
TCxnX86mlA2v3OYPTNWlxZw9hpOnyO9R+AYQ+usfcWZxsE6mHmpGmZNUjFrq7B65FaQyvypZtgnE
g2VBhmsvLELi3KM9mW9iDVlyWOfMcSg8qaQeEs5BJqBC4JrDz0HbuToWKzAY5us8sm2qih0fjxHU
e6Alm2yolgkyNBiRi3l4FXDW54dUDeZ1R7dLCc2940pi3OtlW/xC6buI0/qSNOzMBG2dTFqpb05V
TT6p17OXXgj3zkR7GpnRUdemaxyudMdVwBvHsbZW84f49bv5XPXFJ3gyhQVgiVNnnsLqqX+yrcmb
dIaHMwIFdj2h+WtNPttQSwOeYtteDTHorY6iCBOdebQl7GaKsDG6+36sNrUWb7WwXRjFN5Uc3MZ+
+/pXfi665FeeTHxup+ppiPX5fRgzAbT+D7vZ5JIDFiN5HrN8MgUR4C2VMymfR1icLCfkCl8cxe/h
Xp+soOY86j5sukJRkaeg8ilNzVWKSpZCFmyva5dvlvtlfgr1b5QE0G+pQNTyC4P67GVP5si0msKa
av7oKRkdULgkLvdfMksVzi0zYsvA5FHU+ZrAzGqVDL8uPPIz49E8mRLJbwT6rrejN2oR0RsvGsGy
c4GytB70+orMlmWSIrDDAeqgrbtw0TNTxay1+viM6xSnTqQxVSi2sq7iayNqV/Cdaaf5b40mt7X1
nY2DKYHJU9WivJl73HnZ2ceoU/dmj2ktJ3P68nI4z1GfvfST+dNWW1iPPgtDG6quFwwgqaWSR7cX
7vfM9GyeTI2pWkdVPv17AQz0H4UP/bW2r2V8xdDq9OxKH66GYWPhEiETkU/OGbRrFibYFtuvf8O5
n3AyaVpQi/1U9UcvFL+NLLmzpmxLfpFnhauvLzA/qs8e4cnEJoB9VWifiHWk9LesbPdPUZRbhtLX
f/5zFxWG+pMZLOyFkqsVOxZGgq3+6YGJoRBiDbc7zO7VekDuYxF2z8MbYBbTBPz6wufG6smcFCYy
N8cukBzC3B6Gu3xs/eC7E6pPpQSnIavvQjeqC2vombdknEw+wiKJgUaHhI3ZocNzrqcBwESrOzcU
ei9c48xYP42UiulbZ05jMsEV5pNqxfcXtyFnFmbjZC6RJc7z1uEgkOn6EfvXmicEMTE+zvtX2fVr
K0gemKy/fjHnzlfvkskPM3UTO7pMJZcz7OK6lqhV2ueMKHnmK2ZMhoQ5dd//8c2dTBGtamV4bJgo
51NOz34CNu3aZ2PlA0p9P9tcHOtnhpxxMl2IWKToMLixoaxXNIE90sZumBuCMV47af2LffHXj3B+
MZ98s8bJpBCkoZnmOfdUWfGPeeafp6H6FTPlodcuDLcz84JxMi80DUklvcU1BlVugzzz7MkEi38p
ZfLcaD6dFmhD1/E4kTaUFW+F8G85YX79cM798JMPn7gODDySEA6ie36m5fRWpPar3Te/vv7zZz51
/eRT923UA73QRw8p6C9LBte4IXe0t+lSIFr9+hpnbmGO9fq4zlJElqMdWcyZaN1pSNk1srDqrh13
X//9Mx+8fvLBa0mOX90e2DyQ9MOOG0sziLI7UVSbat4jRncX92XnHtf833/42BHXxJoRM/3HCfHs
BrMva+ikwiPPi3+4N9dPPvHEHx2lc0vpWYa6nA8VI8cCHd7d/Gk07MCQty6ZUOpyc3FaObfx008+
9koHru609Ixsv97OszwHNbbd89OsX02z8ubTsSqfTXnNlPb1ezs3Lk6+e6o1hmO6BKF0tf0nHlsN
BU02rdlgfv33z8wr+sk338PAa01WTo/69r3qEwQAI7J05R6p007RHv7ZVU4+/QxlOk2LQULFxCuM
dXGB1vV6XmeMatq6xX8XB/xvyyxNj5OJoC7AIJJUIz1hSVSIoYZ1pvgm1HbTTf3dP31o78fdDyM8
M1AAuTG3U2vZdVd01zWkLtACN1KJrvrhn72amWT08Tui+VOg5eulN0wVuzNycooOGk7xUirNc6D/
s+rqO1vhw734Tuk3PnUzz4Lp/9dJetCXXYjAhfy9Cxc5s0yKkykhDmrfMksuEgUJHk5/GQkxn1hZ
jR3E2loWef9ooL0Taz7cTaAkvaFoDIAw6UGCDleFQwSn6hvsRUfI4mly4aBw7o5O5oKwMBsb5Rq2
KZvYOiVztrrOuSehVdoG4UqQ6GNp8kKF6syMKk4mARfxDFoUNrauTG5cAMM01att7VQ/kE5eeHJn
Vud3i+qHJzcaro28ilOHQ+DvIk2qfqEyl379Ws7MYuLk+zeGtFF8/ACeGhLuBW70CUEh+owLz+fc
/vLdiPbhxw+pRYffDZkl04dOvjqUHvBx5mvEWKsJolY8ak9V+c++y3c/2YeL5aGJlrrgbWBoK3hS
zTdOyS4GhJneKKAENL6mX7izM8u2djoHYC8EcMUpg1sig3ztqGgxo82sVaoMVAlts7y4Sz8zpN9r
wh/uq030YdRZWb26G9cqFHasq9fvFWbHXIbhtLw4s517X+9VpQ+XKiSRV6XrcvwwlQ1VGi14zmIy
MwiXqW9kflcnKYGHFwbfuWc4D8oPF7Ma4URuxX1x6GDaFEW/NRFeMvp4ktNcULfc1dfj/Mxq+t4e
/HCpAF0i4T0F0085PJqBMxPMKEYl07joExLKcUUuv77Suc3I++H7w6WEMeSqDnfB0zOdxilHKXVT
9RbjARLoakAiRiZUOiKymtr/4exKluPWleUXMQIgQRLcdjd70mQNlixvGJYHTuA8gfz6k/RKBxYa
EYq3uC8c9zZEoFCoISvzwY784HWMMXhWTzR6oElnEnHXba4SP4AlzhNgAUJMhMZR4flfOjACZ0Bc
DdQHo5x86tqXydQz0/goqriRAX48rgUCMJF0v4PUbUGRApDT5R3VONm/tvpuQz03CobYauYwtiHS
1NZkyyP7cYBm9uQww3XWXDGVI86yMzQWCNYAcjusRxKSfnqbG5CNIBP2UP2mafo5U/xHMxujHZE7
Yqn1QNBBLED7vsZ3wsIzaGp//fVDH6SlKp2aj4FFCuldPOxZ8r0J2m+zJwBPy7sNBgR3oPM5TyO0
viT0X5AEFG4eNs70hsELCBz1BxqkjyWq2vjvXy1GEWuNlRAl2Ii9YQTRI3KDmAx3Me422Ky+XbYR
zf1W1dxZ4U51v9qIWzGMdgb7CBS6gwRtwyiC67VWeHkdzXtJ1k97Z4sOuJA8CBoj9BPR9Tx6mMRb
iofPJvoqfZmcuUv9eA1ePPqTj/waLJRXoI37cfmv1/gEovgEYORHLnxEewvgz/sxraG+x4C6xeBR
d5OUFRB9IKTeBtU4bKiA1MHlZXWHo3gHgIv7MclXSB8D8zzIh28Qm527okCxBKWTjbPS41xeSnc+
Sp5ht7OwugoJgI/+FZQQdmnrPrVw9Zd//mM3QVRaMGnFZTWDHz4MLKDXA9wi4levWY4gg1bnoZfn
oj59bqn1T3hnackCMuzWxfj/mD2sbbRqEQBzH9C4O6OxvLSmxvK6M/86Coxt/38dgCPLpYbKbUgy
4bylIyBNUH9acfV5dNMDhSCkVQAS6kFApetMQe3H50QCxRUAHN2wWtpzOFcpqLftI3O9O1CSX967
j18MopJJYR4lrUiBX6el/S1l8rFLxqcotQ/Gi/qxK1tH0/93OhlLEeyn2LU6xQAMBNzguytDTqb7
bSWpABWWXIU04CaT/mEtl0AnwuAmdduuOICJQB6x8GG/Nqm3TTCcS9e+Nf7hum1X7nnU2zlZFmw7
SQSm44brYsVeYJbKWK7QraBcbz9p+OjXFhxY1O/QaWOl98jZyaqFwXI0ATDhq+t8d+0gBilJsGCM
DTNY4PF7RtjbQmUaeArIkoNyDKsZM/y/4dEHd2+lWf7fYmlbp4Thcwqnfgqg+zf1UAvol6uMxMe1
324RBgDnCImLEdOYC/VfPnVBVPYbz8PDn5UU7wwGE4My29dutK0ayCMlBvelOSmVwcZqq8ChqYtc
DCB4uSJnm+J68IC7jUpDpK25JyqtA2TuB7tpHaRgjuwxBOL9MTd4NI5eRZX6eWY5ddYsYSU4VC8g
vgNhaSu/L/2uvx7q5gep3WUXRcCJXz4R3YLKpe9a4PZBZwI6Lwwnc2QjIETaeoBQxIAiRx49GHM8
3UqKD1gAR458J8an5aI+ehOI7sHbn0CkBPJqxVBmV3Zqt6HlonF/+dt0tqD4hRbTLF0CpQ7EorXc
ZWKWp2Fw0z1dKD3GGJYJL6+j8W5c8Q7gMUYqN1QLbA5qwT47YLDxSDg1fMbHYQxRoaQgfuRQvAHj
WtY697HsrkmfX7UIAjZAioaM5YEhytAYtgoRzVb279HFCbm8ucIU0Aut+eHyFum+Yf33d+6NZ46X
9Q2uZQQM+pr0Zhy90bS78vDg2yYyZ90qqyG8WwX1Kogo+hyxC4Ch3MsOpC2vZHaDGSwzYEtjVSo0
NKmdFrEe8CztFOxBz/dmtdZtEruHhoyG10C3xHpA776jH4aKxnMKTasifyYBGrGohXiBFTYdxhkv
n4huDeXi4xzQiaH4jCyFCiU40nNwjg8ZxvCXBLJwk8F4dcsot76pKxlAKWwJJyZraPZCuTTIrBMS
PcxzU4MT01zAf0CeEDoH3xUu+mJBxrki8w3UYMBaaCeG9pLGd/nKDc9JO3s5hghxACAzthZIJz2v
gK8M3QvQve6NpUTd06yCOx0MPM7ZBH8MaRDw+t0ydJHQTFpVwTqMAqO11ECqqoKkmTkU12yfivGs
IijB8hnUO+uv/21foRIPUNkifmcYhisB8yzj17UwhoYJRR0wt/IQycBlQ9Tsrae4BkEoK22wpITo
kmfl6wKBGwd15jIawc/9Lcf4yOV1NM7BWy303aUCbRjLc1JDagUlxnGO0SEk9xCfxXDt62Cb0prV
rj8Irbx1j9+tkiYg5LXd1g4Lf1+vQsQ+OUu5sknfZWCF8NYulyv3eepum+WPa6q7fMywhuEcxWWw
ovY4XnI7TMG7K20WRg70kPs9nu+6PoFqJgQn1C1wSkQ8A1wJklHQQQGs14lzFiQ3FEIlqH/mOG5j
mVVz9f9Si77bCt9uB2hCoNOSJJkTEtJjIDzJD7MV+1esGKB0fPlgNc+Wp7gYwJ5ZngWFC+wViJ8l
psE3AaivDpd/XWeeShAxjgkYokQMpsgUw6dev3hgGWpCDOmIDSacHiD5LHcDNRrQ+rsfGZDiahIn
sTI6py7esHzXIpFh7EU2e5Hku26+qcrX1Poqo4fBVELVnJKKmQSTbLBMJHFDOnln6baHrpU3NSTi
MC1oOCDdEuvWvjOEBSPACLYyN8zAjogReqe/xsjvdIrTuL2SSPcvn5TGjalwSDCGyaiNKjeMafkr
A/Ur3reTG/y6/Ou6DE0FPoL/pBSLvdKr2uIARp6TBCCZlQQcKPmRL/YPDDKGrtueMMr2+/Kaa/L3
gS24ijPJhYVkZrXsiEJDpUciKLcU7Fl9dQOmWrw8J8cy8blr+gdEBTp2ceKNXA4uBoXX6mVzdNub
OHUPWGysoIF5M2R8n0Owz8r25nqx5vK6ShhSTWAEL2qsSgEKBHfP0xjd22zZZXLfut+wtgR1+dTf
Zt3zOmDHvQRC2Qa71G2v4jiCYMKcG6gpw6LurqaVdxgD2z0UQMrp27j0B+5AaXAAE8zl09RdA8WT
gK3O45Dx8kK3PWL2/rmQ7jZq5uu08T+5guo7JpAVRQM+qCXNlcTwmZD5D2h8opa3u/wNGm+oghyd
GiPaYxXBO0EqfFMw4KiJdWUvmJddinObyACyyPeX19LcZxXsODtFMIL0j4UlZK7AUjEeCjK+NiZu
f43lqYhHq+yXBhgrFmJ4+evksl9pxE3bpHMWKr4R6urgpVrfPicGAVHwNlQPOQTlJojP56u++aYG
WbNXGjyfxrKY4idotiS5t5QeJoJsjvg3vpEifqmhQPPpw1h38Z0P9zwB0ckIS1CreLYD9lXk7d7Y
x9N9gOIFYmY1bJGFF4JGYATxGeZu2gYAempP3yeQWRkuvM6ilAvvjJ2FmUt8RFT3Yhv71YlZfN5m
TRF+zmSVKw4OmRQsRWD85J4EB1lwlToNSJsWQyyi2yblftMIxI5QWHBDG0oQOzKjgRz7mA1cGcs2
9iQcgz3pshAV4MhceyR1hoU8yC65Y7BfzTiZfvk1VmSY6QSgLgNbPjhlIHhsyOI0vkVFPPYOHTIZ
u4jjrH4P+r2zXMSeALrTYYK0WtgtwqDLx6S7nir40QZFWws01RjG4g8GFjwePcU1WyXYtxOIoQDW
AznczgZ52OUFNQf3VyLs3e2Zk7oEk1sxYmL1rW68ewizn0jzOJUGV8lWA/sgUlDhj4UVp+COD8YQ
NKDHGVl9b4Fe4Rqcl9CnzjYZyhO8srbo6SyoUUXQhN1AKu+IJA4531q+XCeqZFU+tHG8i/3h5BY3
XtyeME+UJvRrgP9tk5crPAvqna8BYPs1FMfL6ox/YSP43lGmdlPrO8G8H1AVHL+YieUqyIbQNzGF
63IcFW7pEJ5ASBeQWNfL4wVaJgIkRiVNgzNhrHscmSA3/iJBd0vnrTeL6YaCUecFrGvTFfibuwa8
diBT2I/SYcNBjiUEo+2pu0M6hfS67Ul0wrhHcj9PGA83JIS6k1c8QuBPeb0kqA02cbmdRr4T7giR
qJfMWI7W5LUqxNEa09KLJIr5JLGeGZgTcpc+TCszwDSCj2R6vGzCmmVUiGPUulaFmWsWMtCTYbI1
+lLm4suclDtwmkHa2jZpIOicjwpzBDWs1xce3v3V+fTJcAM6haA7CLnPOAQoJKaOxo2fyg2YRy9/
m+ZdUCGPS74AloNefriQ9hpI4h+JN18thBkaa7qtW23j/e2Pa5eXPIc3hXLQxmniW7cESrng1b60
lm/BZPAyus9Y//3dOrHP5AgxLRcFo+VnN5YnnoGzRtSf/HklBGDgSp77tkQm7GIYtk+XmxlC2oHp
eut2SYkBGsgoQUECFPoEKtiJLZ8quTyKqZvAiwmaFmMIq9slJQjIkCJCIwbSD2DIOvm9f8MzaMXV
tmGXNEmFimz0QVYNrn18hvBX5aLDqisCtXRgTp5dcViCJMScy+fMVgkHqjRa/GzAlwTJ+GUc0Lvx
vGsuheGV1GyUCmtMLPBHLwCDhwH5UwPUdZhHto+hvht+6s9XoYz94HpFnI6QvZiq62ixwjhKb43R
hO6vX83s3WUAfaqdTyP+ej7X7B4QVii9z+l8BpV0/e3yB2jm2oiKWvTqYZ6ZM0E/PfqeTHuaELBi
sw1IpaxtUp/bKoIPs7aIW4ryFUWWz5kYXT/5/aelIDUE0yXqKeXdkv8YaHJcXWJBnocGUufC3xgD
c01MpuIX+1gAr8iwVHcWZAfMaZS5X2yoelXFg90WhvBF5/JV7CLopMFxuZrazPq9K4kIgUA5dE0b
rlyvUKy4TWoQ9vL5JZ3Fb+PXaWzkr7Tdu42s+r6TkAxGJ9d3XqrkN9Qmr926PBrMY72HHwVliqfB
LHLd9ARNL16N/i5e+uBQFc6fAvSJOwj9VL/GxB5Oecv7q9RbR6YLEzmR5sP+1njefVg0dTyB5D0K
ARIoP2tVw/WSU1ubBD00ufPfc3z3+5yCiU/mqNqAMO6mmIOnyVgl0QySk78x+7vfpmh/p71oYQsR
+1E5RG79wbsCX+B9IfPrJXJPs2N/s6uW/s1MiF2GQHQdwLYOGg9EvnnZXoNI0HDHNRdABWiCda3L
nRwpY+dkbw0DBZuMZtCSFiuFGjr0rf/VODuoiRVVhCbtfF+yCNljEoAXMYmD36J3Xuvla24D3n3Z
KHVrKG4RZK8zMFW2G/p+9Dos9s6v2m2dOs/Gd1y3Y0q0MzY2uHlrpHG2sG9GpPONR7cUoemqvGnt
jO+45qFVoZdxLsUwVviSfLGukpi9RoO7BYAbASKbIwDxQAxtKpLrEkYVf+kucR57kY/YB37IoSAi
w6A0iUD1ANlbJFhgYvRKEPGaFtQEQyogE3tIRhZjPXCtPJNa3sjE2S62uK3nbjeZ8Graz1I8FFt8
zy465PnRin8H62ZV9kdIs53yjIdDWt4CAb0dnGxvV15rCLZ1zp4oKZGVomTogDMunPMaotXDroUo
xX4KArqzAxCjLv4E4ur0IScU/OtecAX9x8QQMun2VQmZcrCgAseVoUDj0ru8DI4IoQ4T4MoR6LaM
p/eh+7UDFa7JuajlzIQXLmCvrgVEpOfmSjR+ePkOf3jD8PPrv7/zkKiR9dBlqCGwihmCzZJ+DSZI
1pHUfizH/tn3odQCFsPLa324YVhL8Rdp6o3ESeGTyAAQvM2r279RIBIAt4C+sbEa++FtxjqK14BH
kuB1Rndlqh4yVA34DAkFkIeUHfRCq2oT99lxsQyVpo/Z2bDaenDvdtDlPZmC9f2imNvaFaNzAw64
J5R/IB5oVV+A4hz2aU6+dv7wMpI4g/R4sktI/1a5BfiJC7m9vLsfX0D8IUpOJS3qQxcEd4FZz1Vx
hxyXVtEp6V/k8upYz25ZvhnHeT58tLGWkmART4wpX/Cw+syrjrbTpfsWjDCXv0R3foonGStfWna9
vtppf00FfXUp+S3j5AAW3PknrZt85012ckxY8uvyih83rOxAhStZbWn70KhEEAK4GmBs28i5TwsC
7bI100KbtAd5GtKunByWyDCvoflMldmurcTYywpSfU4KLXHhTAegF59nj5+8Mjtxv3gtS/vM+JIY
9lV3aIqznGaeZV02eeHgU4hOggK4F7Zpvl9rfoo7nFBqwZgypJrhqE5xzJbrLkh/iYo/kSlrthaj
d8Dt7toq+9PTmhrCfY17VLGuCXFBrjXgm2jync7MRiU72c6VVRtu1Ycxjh2o8FYyObwCbbcXFkN1
ABZiO7XZDZShws86eBXHWsRlSv0+9UIHytsjKqFpj5GMLI87wydo3K4KY62k3dvdkmCLlmTLSf5k
dwkI+fgB44QHYWqA6jZKcYNoJTdVVOKdsheGKdXGAvlxfGoG298Zi1KaG6MiWkETPATIR7xw4rfp
8qNH37oBS6qEDJLlO2vABs5Zw65pHkaVJ7VrSIUwfcCuofcJH7C6U/92tONwdQ9GmP/fRPufxA4G
pjg7ySwfdWI8H0PU7RiSxoHFYHpPKropJ5EeIbUUQblEVAdu50ffggJRk/sPUzoDFFTOYudDhgPq
2iYaR42TUBlVJwmNjQAk6BjZxhTSqnOPRooJN6UzEsVHuNZcFBg+QigaO2gESXu4r5cSoS+z0n01
jtxweJqPUGGuSQWxhISheV3Xib+FKGrxBVjxyOBHNT5H5QytwZeLyRY47rx1z7itT7bMTwU4KS4/
Rpr7qoJCo2FkE+ow6O0nEMUZZn+TNS9QAxDIFCEEY+Il1e3R+u/v4pa6ojKJod0S0mx29xF4ge+G
vHLfLn+E5qRVMtBoliBShbQoNL6jn8xf7mSanC1YttHh6AIvX7k5NVRjqjRG/A2k+270/TdZQuU2
YPGRSATlFlrYrvsz6KAplEAPBMWfviLX2EToLBiCP42T+AcsmuUFygv4ymZVYRji/tB28U0mhhcA
edtNEdlyKzNqSDh0e6rcHhs6IstS48SGmN5DOKmEKh/Y4+NCVGE1Qy7k8tFpzFuFjTY1a7CxuQf2
gWJX02aXgN2oJ50B/6px4ipCVEypNf1VKHZdwTZ5Uh3mZNrldQNZCZgKHTE6gLmBeqa14ULpPmi9
aO8sPbME6oElwDIes56yvr0XKeQv3brKNpd3THOVVDioL2s/Zs56Y8ERtl01WMDtu7xe/nHNqaso
0LyI/bl18ePOCFlMmon43HXlsgXj9bLzXaiGXV5H9xGKP4CKyxSIHNfJ4e7rWC6Huuw+w5FtByp6
k4klykuIaYTQf4TEkU1/AK7/xQkeLv/luh1SHEEmIcHjSVRvXB+yX6MN/FcFNJt1/BywER+gRM5C
QvEmgiJS2I79DbVqTDQl6U8eeb+HoDJYqe4rlNudWBBM+JsODEEBvlv/Ic0tSE+xG2PCoVlBhWdy
CLxCio3g3RqiW1T4LRRq0E+QyDguH4TGhFylmNDEDuQJhYODwAxYkCZyQ1n15/Jva15FV7nE0m5i
D1Jv6B4wFMfs3O/PXrs8jzFku/zmJU5co3bzajcfhGQqOjNpctuxFuwTJ36IhjHiPkR/EDLZrTFa
Z9+y9maNN2P4Rdv95N6tzuudkyKszssBnGih1c35GVqKfA8JWBN1zceFMjtQEZnUx1BD6mP75hEi
ieIwkGwLUpYvDf2NIida4qg8A7qwae3hkwfm/P+DEtCJgkwau7jmg3bDvrVZcB9BIbWio7ntonmB
XeXuzzJqIrsLWAg4OHLaBRQmHgjmhoUcUx/cytXCb5kUpplf3XKKI6jTIY6hSMLCOHccf1Myu/tZ
BxS9rLLNzzUko26cJK0h3d5TU9Cseb5cxTFIq4XAC7Q7w3GaHxNID0FKFBAtk+HpEncVh9nGFMTz
FKh0Yf+mlbflzbxfo1m6ZBtoz20rqz/P3oJoxgAJ02yiCsYkNhutiuGDoFV2nQTRdT/RbSLiL70n
XjzEb74JaK3ZOhWX6bCojEffYyHnkPqBsOTKwT+a907jUVVoJqUMILMJ5tAyBwH64O4sAHAnDKRa
ICUzxGMaz6ciMjFblYxt67KQVFRsiyQpADVwlrPvL92BQML5oXam3OCGPu5DA3yphAEQ1RshKYUt
64Vku6FIV8mVFLMfXbeJavs1HrOnASQwfQw1QM+/sbv8V7tAoA/sdcfLrl63q4rnsCRQVjlcWDhN
9fMgRuiw1o886h+lPxrKRro9VdwGbIJ4vu8wqMd4by40ONeyG2QAvyACOht5EXUfoniLkQqGchFW
AXtEALDjsIMAXrFzg+zFmAZp3lymeAfBncGJK4bNiv0HFEj2XdqawAGaXVKhm8M4og7RYQAoGUgS
EtQKnYZvvTK3N6Tjpxo4hcsnHnz84qpwzXaMh4IC/wBAWNM/JdwXt6KxoJjRJnUIEiC0+gizz9Xk
BPcZ1FoNhqZ7FVXsZhdYoHhmhKFWdWghpGS5dIf/tyifoQS+KcYGurcEmpxgaP+su1Xxm9aY0x5S
iQzSoM62yYBGqm4l8BwD/gPjt07SbmjDMKewuby3GgNR4Zy9nbaxPWO9xQN8KEf608nekJHqfltx
FmXsFi54N1yIW83iVNmYcUBfoDMcj84qFD9QVRn0a22ERH3R/vKs6Y41PmaJwGQELbMQY5pnKPf9
jm33y+Wd0lxXla4yyCJW2GseYUnnPMTOS5wD8+pAgA6SieOPy4toniRH8QkTS3iV9lgk4SA77x1I
MPpXnWnKR/frijdoKvCezSUwNhEArGFRYmAwEWVIRWB4uzUuQYVuusyqG5DwIwyXywYcJbcIjqug
OQOBbHRpmnNQQZs2jXnHGNawRnmTiuYhG5qXIei+9/RT6H07UFGaGbQ+a+kBbRU09t53IDPcNX0D
gQxuwOpqboZKSslYZBXxiAXwZrabqrFPGQ86w5XWnLJKRCn8Gh39CBcjAslRMAdnr25OhAavl01U
t//KrV5Et5Ce4Oc9yGsuq2gwENxthpldI1pA9wXK1c7g5vupwhJDVd30tLxDv+jZHT9FEYDjVZ53
FGhZ5ba4BkAwPsQgidnN4D2BAuMLJcmxzBNDYUN3G5TLTLgD8VcUykPwJe7Grtnh5aiEdQ/kodF/
6+JzlX8yCcZRegOiiNgl21XiDBnoKgAxfxsE1FYfvBiSx83u8tnrVlORmosboJHr4LmASulhnvqz
0yU/1t1bLNYAOSt+I9OqEO1lxy41js9pTE7FbzI+5GWfIuTz8qa9z3JHPEHAr0k3k1VZm6wXzODj
NfdS5aEkSdI63EG4lPbZvKkhfjs7VfG5SF3FcLoiskk7AG0+9vlIINOE+XZhJ8WmKAF2b6TT77nT
Nm+Xj0rzPKrQzYrPYIwbWpyUhakFlAVzaIv2GWjycudtDtyjl9q4sqY4QmPr/8A3oTjdg4ieha6d
sK1FnOJPPpNll8ZLvZO1V9aboE+S8PLHfbwaV7EiEnLfpUWzNQ0BDyp18vZI51Vya/bAuEacO3ca
P0WsaQcqYjQZWgzzxx1sgqV34PMbgBLJwwGJ4iiceLOUxNDx18WbKpYSArotFCNgC1UXHIIluXF4
AWl09EY2BZd7q2jTc9HJ8ejUArZfuBVq/ZOh8K5L7f7+Ve9KTEXXjUWDSgwwpO2Wg/8F/G9wJGvb
FFMRCYU88cuqSed62a6DEK7RdDTe/q+vebewT4KiWSqB6csyu/Vkng2YuZjba8uTwdfP2EugYiub
sYv7qM1RBwIIjEn54EuoghBxyLwmQ0kexOOXF9J4KhVYmTcybwOOhcqi2wWEgdBu+CqrChFXf395
Cc3FVnkvLTIVdV4kLByGAYzMOd12ETDZq7PC6R0zi7yJfKEHIEhKk9tfX8YPap4qr2U1F0GXcssJ
K2BOJrA5QEPlx+iXW6icfPWndteWwwGP9d4Dun4zAiZuBF/qdnS1mnfW0RfRmDUjJDOLrrhOK/YD
InpXSZR8WUpToqdbQoloqq4YmqXpcWg5tOXm58EbdwlYUqf5+fKRfeyuAhVj6QytYAEEmkPZTZDP
LZrH9dn0LEiHxWTcwuwvr6MzDSWwQdhnQZIYpuFm5K6JrJ0sgpCBKHTLeXxCCr1fALU8GbNVzXOp
4itBFSWjANLIYTO3p7FGuzuihuxO4xSIkqo4KYlzK8VP+5jD72K+bDjiKfNszsdnzlXgJBmLwUWE
4oReNoIfyBl+ghgGuK7+W+oakiHdEvz/lmvXvT3FMZbw14opzXZz4pz9vO42yCUuH/jHB8D/wTJ6
ViD4jCVokEET0Sp+9Mtsqixrgj2uYhcHQI7a0cKvy8o6ihY6euWCM/C8Wm4R0t42MYPolwXqWajG
HSEbbOpHrDv0r7vhKlZxRLJVJzPufBR0aAr0J+iGejvio/jBPPpV1uOJArNrOKePbw1X0YoVmIRJ
0aIvhVnPHySDqTE55+Gc/PQzrFrZ35tSBBtZOv6nXgkeKPc0zwvA7gUSEN93Hy1/HyESA4f8oWgX
w/XRnp2Se9CkkTwqkULhCS865wjUJ1gueD1uqjjaRjLelUwejU1W3Ykp19Uqu6nJIyTlDlBkTj3P
WwFcd5Flu2kSv9Om/ywijquYPssjZQ79dnBp5M0DdN2BhfSPn6wucBXRF8To7qUToJ7gkdmuH5OV
oMgsihcjpkvjFlREX+6RccnWViWHnp1Fu6eB+Gcnc0pAeAxuQXf6KqivZKNoaYs1puoXtH2g8UyO
K+N8n+9hCGjwsfy1+GQLiqs0lWNDSUBki3Td8297iz/OSAGNH6MxrX9gfS1bcuRFIALxow1K5iek
TLd8Sq95z/YiYo/G4VzdSkrZwbMqtKh9OILWjg7x/HfCcRf0YDxgk38N/ezvmTv/vuy5NU5HBfaJ
LELc6+CEpHssrW4z1neCMTSNv7GYXEX9b/90eSGduSmOwJNEjpMPfpAFSHpAijdBG9zlw3gyRmgf
RzdcJaVs3ATWW6AP4LU/wUy4x7AKC1Z1dXTvrMfLX/FxOMBVyN4ce00guY9eA5sSZHjpVcpzTL3W
n/z91STeRZkEMK0iELj2c+ehGhRh2KHhO5Z7JtiA5qVW4dyo2Sc8zylq4Z6INx31fhnzJ03eyFXE
IQy0z+mAokwfzfdidE+AyPfAZEVX3E9uSDX88SqBNBm7Fsfza+FGphkvDT6V/4NGrHmJVgyqT+A4
uB6n4myTYl8gmdtYwfiy2DxMyuS8FP0bccULk3wHpM/VjFarG7gHhBQmpQ2dgagxfDXkgTegRFT3
5Cpv7B8YglyJFgweVWPjKmAxjrvAW7IFkXXqkBD8Ve6b6w7xawC28qtgJdBcAPt+umzsGj+kQhfL
onGdqETfSaC3dF3WbfTktuO0YOC2s8QmELZ/LXxG/6Cu4pi6eboNVPwEnbgM3LWzS9HnXDeQxqBf
NA2Qa7yQSmsZxEFJ+gb3N+vnLZ4gXmc3Zf6Tcba7vGea+6XCEoVTepY7cbi5aOy3MgJ+RZDGEK9p
nLUKSmzBlD0mKTwceCnIU9FiNCfMAt5Om0kOcxo2k3StTdkuXbWNIp8BGeFY3ees4S8RyzvXhIrk
aE8MJQVaDjvSRlsXVDiOYx/sKL+G/ODOGkyFcc0pqd3iOK3TZsxQVlugy7fmRJ6dhm3RnfLE+nn5
nDRLqE1jnyIwqZx1iYWkoPUa+AYA8lUwBmSjQ1m/fmoZleqTpODYgPA33IHtvcixRyW8Ku6dbgBE
QmQvlxfROAUV2NnldZITC2lKbslnQAzB/zLsuprf8XRc2dQvr6KZPuIqxJN0mKeaR2T1SIl+j7Z7
TEvoSrRevxvsGkq98Z8Fk8ktdyH72Ty3w3j4bAqrcn16pAgq2eG0PBelTrqMj7LO+13fAFwazIaC
lsYkVPyn3SfVjP9bmd5ovyE5P004q9blx3b+dnkPNR5VJe6sPbB2llGD5x2S4MG4j5N5g5EgSIKG
aOFv3NwxvBMaL6pCQecqIpYlM3QOkbVGnZNvoN75xXgeuu9Q0qxudStpLNywHPkROui3iLXsLgu9
uj2vxCLE/lQjBDKP/4+HWhlbJWswrwNAlH32hohsKStmgz/VnLiKBF080OAUCUY9ZcTD2JM/xRDv
HDBVGStTuhXWK/vOaSK+ytK0A0pd2sm13wfDdrWrssqPWZmYCiSa+68iQUkyL6WfY+CIiIbdQPYq
O2R+DGqnoVwAgUmzsJynxLBnupxORcEIAtIGOy/XKM/Z5P68k9E92uuZg4aEQ2/yBqOsyYOwLYML
1Tx6/1CCFiKmhQ1kOfPKXymJ3iJeRhsq5UHOAQiTAcVPHGAZAVr63OVRUaj1SK0JLPpA4q+sfAl9
jtOi2kTzYmhx6IzC+b9RFM2U5/GEuZ8ig1ai6CeU/nl2HwdpGYq+3l/2NRoXoGJOl1JmtegxE4hQ
x95zl33xl55vUpm2BlyN7kVQVc5LgeOPKcGkm+U/O1F639cg4sqLu0zO38eyCZ2p/NKPJMd0FmDW
RecG4Gc0jRLrPlBxQtTuUBmUFBMgdt9uSDretnb9pTYVsTWnpAJOGwndv6bBzCaZox/CS7rQmsdj
VGFiOrL4n08dkgoyDWqryFugk8JpFecmvXsEf8odsLmGI9LskQotlRWdRQ7ZHkxpNcMbFU6Ghm/V
Q3+kr8X8ePkjNP5HxZe60IN2vQjD/oObHTo/Ql5ZWVeu568qV8jxPluyUjGmS9D1xI+EHzp1YT9h
7LE6Tbxabt20l5D1Q93vcx5AhZeSrpKR4Pgi8P65FNUeK7hOu6ytNpxO9JMBteIGvMDlIH/oeCjB
AlCGKaf8K8krTIeMfQqucLTuSAOqQjHXWzkUvDV0Z3QeXBU5x/hz39VuCjBm499OlTdsnIU6m3qZ
7tbXqZHdSyvSR3gpuTWGDJrESAUxFiBrbZuhWNu6uXXIUJVNo6Ez+Drdj693+N0zm3apcDOJH0+s
8rtb0Ps2Nun26n56vVnvfhoE1GmKeRTgWuLorZ6KV9pyUz9TE0ap9I5D6YvISfDbvEy3C+aDPY7J
Db5sU17vgujZGIZo3IBK++SwOY/tDgtVQ7EhNU1uKeojtbM0Bj+jcZYqKBH0oo7FweUTjpJulyY7
RmkObXD/bJyq1lmtCkmc54zkU4LSR826zSxeAWJCATmu30jyy4WrgfLm5tPWqrwtPesqv0JRNxSL
M204UAB0Ng0WaCxKBSdWCyEFyQDHt/ruCcqsd5VvpQbHpbEoFZTYjCytOmiahVISe+vXEH8YXLfa
NPWym2n6wy6hwyrE6bLj15y6ik/shyYLKqhchgV/9ProGllA1bRfjch0TeinwhMHuZAo9QBEoesk
ZBGcAb7eINacvHjTuD7YsKjZwDSvmApXhMrNMBVQgQxHtN17r9h5c7Zd4TVzFaxF5MtbpltlNYp3
7oT3VVNbqMKGpBDFTdam1cYdRvjZPGGYoxt78GTPpSF70t0ZVTV7gPJf4bhArKOvmAH+VDbbfFy+
rfHywOtv8ZJCm6gkWzene2oLU61fZ+H2/z9yhtqUNTUoBGe+9QbZnX5HY8GOl3dQZ3RqgdCp5iTy
V27Rpi36kDhDdu87EFcCoVEb2h2qOvvLK+nMT3ECTt8kgVjpP4mPEeD0t5O7u7Rm/zH3ZctxG9m2
v9Lhd/ggM5HTieN+AFBFskBJ1NzWC0KWJcwzEtPX3wXafZuFKhGX5+lGOGwrSmRWTjv3sNba/mqp
ieRuLulrEIIOz4/2k3ltIY1mFX5a4hgahwrvblmS38fGukNHh8QrRmfn7f+JfdgiGIHhkoMjQWoi
InSLNVTDy9N1xI27T3CsbuZ+Z6CfvDhbBOMgliaUCnQtRZLjWKZftBoeLBSYnl+sn5ywLYZxiKZQ
LgD2wxPUn4aG3etU7hUTfnJFt4jFFoxrwVf5h3aMvkese22iJj0mhN2S1DopNe55mT/b8a0tmAlA
5CFELCAU15YsQev21q+gf3OzK5j6E/kBtUUNLknfp8nggE1btKq4NZE9StREYstBO+QufyjtENi+
SgtheSpO5EcL7ILBJ9zh6PZSZLHxDRDo68/nBT2OdUj3ZNF+tocbK8G0PTNjofQo1sIjHwVzzR7D
4GeWb4si5KONVqhoHXhQwKLxCI1s5BihkaXjljw9mepViHIqJFn2i90/OzYba8E5CNmxQG4vH01V
uxELeXhqbeR7XVaXWgShk2b1bSEIQA+Pt+C/vk3/HX2vHv6ConT//B/8+VtVzy26P/SbP/7zQ1Xg
n/9Zf+b//p3zn/jnzffq9dfie7f9S2c/g9/797j+1/7r2R8OADf381vzvZ3ffUeKun/8/fiG69/8
f/3wH98ff8uHuf7+2y/fKlOia9i771FSlb/8/dHdn7/9omHV/+vpr//7s/X7//bLTfu9/Prn1+0P
fP/a9b/9YgnyK5NATEgiBSdMrHWr8fu/P1IgbjqKSiptbq8KWmXV9vFvvxD6K6fSAelY2UIpZ62M
dpV5/Ij8qlHN5NrhDnO4BG7u31/tbG/+s1f/KE3xUCVl3/32y7lFxDGgggmoC0i1Qv75FqUwa6LK
Wjapz1Ir9TqnEQeLDN0tn3r517k4OxZPh3p09/4DXPprLHxdyjFpm2HG5w8xqYqYTHmX+g3X1iuo
R1puGDoC7LH5C83izqNZHh/iiR7nMaof8oTla2G09tU8Da7DoYSS9c3NaJY4eMz5iWLpjnNkmZux
qI7FUKV+DaSpO1Or9qH4jXr1AvgAy+vRFXFdeLmullclVD13kvTnD9jjzByBbD9dkdCKbrMzEkIZ
Ogsx/GKR/NjDmKB3XFcd0ImscZnlAAtmtHAXU/Adb+DcXP17ZJSY1yMm5DY3IKZl6NFaNfUJKaMD
qjulD+H0vdZej77zZuu4TTganlJHcPTOPN+6atQkMVon/sjTAcBWbtdgIsMc27oEAAUOXevTVIW5
R/CIfOvDNPp9rpfPzZjO0iOZJd5LC/TbOaM3dVEgQ8bziv2IR5W8nfSCShQB7RNtu4cq0m5qTBpM
iqRf0naSPpUAX7tFJUD8arL+zox8+vxym/Uq+dZWXfWj31qkMyP2Zvje9qb9/o9XX+vuH0dT/gnh
jarc/sz/h1aMrkjUn5uxhzjJk7pOyu/dU1P2+FN/2TJCxa8ccm4CEBwGIYA1f/eXKSNE/KodojlH
P3DHFmu48rclo+RXOA6EIKXL1wuyHq2/LZnzqyCCQL9LcrRrIzaS6S+wZOc3QQKhSDmziSM1/GvI
FmOcp7FMxmk3twN4B22cWUcqBwPyj253gsvLURyHQqcKdwGJSr0FKZK0qNcwZrnXA2cQW2war4uL
8ebJyv9tpZ+aymujODD/hEkH0KqttOI89CrXg57vSxVW3tJbi6c6yOQ8P8oGGrMuGd4PEM45l+vS
0fVrPA3/tKUqIevpno1VZ/uxll3kSicWHy00oX+zcDH+sDvefMgbgkSgCCPFfS5yoHYTK6N7FY4r
s+YK5lNzBo0L2NPzr2OcLuKoTGHW9tD5NvS7T3PI9rRirs1a4GWliiow1u0tyFk0xWTFUT3eJ72V
5f6SJajVkKUzhQf96pp40cho6A5TmQ8eONvFp2UxRviwPRVEAC067gTE52/wug0cqDbbsRXHZsAR
OJ93qZo2hLjPcJ8s1R+ydLIjaSFObqENzvMbfu7aPw5EoJLP0MOYUYFH+HwgJBX6OqHNcD9HcfUt
gh+KjJIo0BuFTa8rVemd8a4sNcfNdzApPBqwCpukcpSbLk1szGyQQ+1VoNX6aTZOv/Oq6j5bZYge
1FYxyB+hmLs/CanjH3kipAdBUeDZnp/7xeFyYGsI0PCwQJj/FjCJHHo51xCdClLYD7+IgLjpcQV3
rtTlKLizNvwoKNYDwbxN25C01sidaB5Yjk2RDhQ/SGWLnVzDlUEErKajHXhuoO2s2/z02rKS4FjW
9X3DQUrqJWk+JrIin59fsNVe/ufJx2Fx4JbilNhSMAoPdPV5nozSGlNXkKfM7xmJkuUYF2XaQAW1
HdQBKdXx91p1XeJCD145O1u1qeD9NTSOp1Q211I7W5qDHcY1UBVddS8R/tYeJPCy0m8bxYJ+mOLR
5Yvs3i153dJbjn7TKcD3IzduywQDAiOb47eW6q3+3YsXRAm03hKrw+7g3+cLkg9FS4dStvcAw5vK
Y009o0zR2uWPPE0bdaTF4vxo0h41lOcHvri2DqMEmG28sMRRiCPOB44low1kLfN7HcZobi55iX7t
KvQ72+7vm8yJdq7t5flaxxOK2TYee3RkOh+vEF0bNbTM74topN440fGgZcX852d17jOvm8ywjBLz
wW3BIdkYI0ej44Qpm/y+6lJGX2e2XNDgeHH6CfjlqFLBoJvpg3Cc9HsnIUW3c8iuTBL+CN5wwRD+
4B6dT7Iq8wnkjaq6r9CA1VOZNboD9PN27MEGAvo4S7xkhFOGC09wls+HgWJKEVWNKu/pYgHLNVp5
JlxnKa0vcZqjMzBFX79vg7ATy426qvk4aFl81qLJjBfNsvtUiBoNR0VnVZMLLkE7ellaVLvwiSur
ofA0oG+xQkBIt0W4jFU1z3Ja3lskRjfGfo5vaLsUvhzj5EbqcvhUR+PykU5JeiO6WnosXbI7ze3k
M9R0wlu2IKWvS2gRPX9INhkTrJ+kaP/FOHc00kVim4ecxyEddZnOQY7W4q9NNgDOw+jKm60JeJ9K
LEE02/0tOJji1llQII/nJPvz+W9xsTqPX0Jo2FrO4TlszkrTRiOhgFoHUSzNB8nD4mSn+e5ZWe/V
mcXFMGuKYHXIGETRN2dliiE0TLpxCsJVGNrNUcXKXclYGXmjAxxtGuf578Yu2fs6m53Qr5dEth46
+6pjlS0giJoJfSd37smFcyJh/JF/oPD84ZZt4Xx9m1UznaYpsCbOIKCou7uZ0/HIGsveuSxXhkI/
XYSZHG+1YFumLy1YPZq+MUHKWexPEGAJknmZgkEl4seLd1SvaRnpwPtiajsU9KfKGlReE2izsBPj
rYMsRLKng3xhuBEkrckOsOMRksDn3Fz+JbUL5kx9YLLe3ObD6kPX1nwE3b1+27QsfFG9c70sGI8x
JihBo1H8z2a8csjpwjAeulT2/gRU4oHNfeqBjMbRI3vJdsKUCxdBcuSeofkEvxUmdOtT9aMIxyaS
TRBNILUzVb81C/nUM/V+ssaHsKTixSdEEBtHRHCFh4NuCQ+kRcuIHE5PMBfw5uB8dOHvM6pYt5BC
sHdyOo+7c34dV+MD5xxPlE3w9J+vZtTOURjycgmsFm6H6ySkkq5TVBnxx7axZ68a5yV3B03S5E5O
k6GuaIhqPHgkrHDRWrn/QOd+RC8qkwJr11Uw9h7MZRkf47KzIi/jaCyNBhV5j/YRvBTkvrWjEv1g
ukYoDy7qgjaOw2RlXmopdBydhzV/y/ncFG5i6Fy4VknGCALltfP7Sy8IJi/waKG9hbSp2NiiUS9T
11naDlLaIU0cLflNV3Uv9jTWYN2GL0UE/ovMwfkSg/0xlmXkkEBXzfS9WIzjxZzxj8/P5dKuYBRC
VtMKb5Zt/SdnrkrIjy4k6NpifJWHevKhnTWg6QqAOs8PdflSYCgHp5MxrtG6ajOhJRJ5hRKGHQiI
OXssSVqPCcjBPT/KlVcRwyCOWxMqiJe35qtAvBbaxLLR37bnHqSHOwg1C5RW3Rmycgc5ApGAr2LA
O0sdr6/DypedKXeqadcm6xAHOWSFS4K8yPnukVZk8AIqEshsrI7ZUo1uVqlxZ0kvowEcEvxyG5lw
ihzrFnJJY4Di86okAVM9GtagR/rgpaqb34SiTVu36alN3TF0yo8g6xLqOYtlE9dJmxwQlqLvxFuW
p2bvXbw6ec6R7OWUgG+52Wla4x0f+5AEdbyUnh6R3i01WlM9v9PXRoHJcxwGfRXubGmRM2+hatFT
EqioBUNay/DNuDC2A/28MgqsKXIviPnwcKx5wqehXmh0ZMBC6gMpsvKzhTzBaazR6/75uVy8hih2
wBWGdwl/30Zq63wUYRWqQz1pDpwqi7/aIHt+QX5bexnetXc9ylQvfZ0UngqHwmmklEhcyfPxUGgc
B2RbxsDKE5BDdCjbD8mSl/9KDGvvKzajR0CbNDuX4vK4KoLR8OTzNX/Ht8RpW85KDlFPgiJZxqAE
ysH2ddvZb9t8Nke7gxSyW9M0eUt1NJ1awswnQoeeuSwq6lt7YcXd8+t+aS3gOcP5QCSHc7q69+cL
MdActaQ8Z4EeHbTJKAen84uicd7KrpWnxhboNZw20asenvTdAhyDdtGBV+5ElRfx3votHDgJcG+x
OFtnqAPtGRepYoFVxNCYBflSe0s91McwCuNDQ+jiWjHjf9hWmN0+vwIX53sdWuMBcByCC7vtCcp0
mekwGlggS5F9Cacp/qOwkncvHsTBPYVTQiRu7Ba+P2mVzKXoabAUZd66UWjbXsV2mwNcmQtSaQqm
EG8zQwbzfDMrxAcLEmU0GMI0/z2vEusOj5F1ePFkJJc4L3g44fvwzV2dJPpRo7ExDUSX5p/StimO
NqKr6qXmbc1moO6JxBxSAVi888lQK6vBlKxpkIYZ5BsjlnjKJLn/8skIgqOHzByKj1tgeKJKAvX3
lAaNCgco2oK+ZeXVsmPermwMurU5a5DooMC3dRcz2VToKtJglNRRJ0SKvd8uyt65zBcuN1ZM4S1c
3114ZVskiyinvigKwwKThvW7lOv5S0Ft7tspEhh0KKJXeewkO67wpeWG/QDiBysIYU8YkvNtauW0
JNTKi4DESRMYk4lPMFbWbV92800kLZrvnIsrRhRVaWQeJXK2Ar73xnYD2xRHQx6XgUTzJQ96RNWr
3IlGNycDvdWqzpTbzwk/9ajvBlo13ZuitYbblGTNXRHpYk/A63Fdz4IBBL8amVAkAKB8iJTO+RJM
eRnPqmyKoBFDkbtqrKt3oi3FfWXs4buio3ijTAHZSLCCotxn6KGtXAiadV9bq0ZPdyuZmuTQKRbX
N5k2qEWvrtv7sUOrC9dyyjLbW8LVEGy+MR50lO8ErJ+CE3H+jdsQFJEuFEWQT00H8lsCUhREY9+j
csODqE6G7NB10/hDkVl7YTFYxDdjH+/5SWuMu/kaiLAf09QE0k5b0YWMSiGqrKgDPoaQ7LILJY+9
rsu7UAypclPB8tKrtN2+qsIladwY1X2zY80uAgCYSY5KD7WR0QRyYpO5ResPG9BJzk6NkOYuTEbt
a7gGrpnRcv6ltma1Z7gtMDYSPd42Fg0koByPTU1PVh52dzTMiVvBJfpfjILylUZSRsDXuKh1doUV
dzWEc3De5U0TD80dKu57knzXlm19AZhE+hILuJnLGNtJlc42OyWtfA2pzG/W4KBQHzbTjmtwZSDA
YNYsiZCE0O2iUQaHkLRFeHLKyJzGsueQSbWKUzJEP168PdCG5aib2CigIJdwfil0DhCl4+T6pKyk
vSFmKr0kBq/qfzMKoCAIN5H03ZLSZjgXlEd4BeJBtLe805HbF6iePD/KlVWDV8PpmiyDVdr60xVv
GvSNYOqUdIS6TZPU4MBqyyMqVDsTuj4UipOrBcRLulk2VDba1pq1OlUhq78lTfeHxBIjCeEAnvHy
WcFjx/sJmR8Br+18h/oKBRQrTtXJoIL/zWkceWTCSe9Jlu/RUS890kesAllFy5H23mrmFMSupZPP
4alAtwA311n5PkWiFV6bVRc+imx90FcSmJcujfa0Qh9pSOd2EYNLxEJ4xvU61fN5WhXLFI+r8DQ2
SRZ5MMJV5k0L1V+zfhiTO1IkzlfdV8UX9E93bLc3mfW9qnR9l6QKjSgsHIr3tgBnyyU0yTsPbPxy
OKZd1vwhWppMntNNACbYRRT1LpnRlbmXdACtK6VWimwBgxQEiej4Z5uuDYTg3IW52ylcDFcVWn/s
l2Lh/rwo1KUro5SHJyJGywsjY3ficAb9utHdu4aiDYc3hDJ6jb8fG89RsBKHpq/td/1U0xn9xDL+
tek69jmNuyYLqshaWndu6lDvvHmXzhEySQyHFOJGK6Juc3aauo2KpQ7ViVX6Y15XHzQUE8Gftx6K
NHxAR6udCPPS5cN46JW6ltTXU7TZQzah1mvni4KWMBzLYVbjqQghR/n8jbg2CiJJJN+JlvD81s+f
FGK5bc8yX+/5mCWZX4aKe2lbyB0KwJUrjlgZ+hjwGFB8kJtR6MTLqB8wl1BzeWc5bHxwSpw7h+7e
u2vbBHuPrNHj0m1VUeu2rcU4jOpU9EvvC2cqXyPJYRuXiC65RVKUH6uu/l8tI1xniScT2fht3zGV
Rm2I7j2YYKaqmyyJO7dNpmFnsy7dnRVbsj7MCP+xjOsyP9ksqKHEbDG2OinZxF7WaXOc59rc1WM7
PERLRXBr2HiikaK3vUn3uONXYn1URBHja5tLxCLbKKQt+Vi1U6lP/VB2/oDc8k0bRtQjwxr6LHN9
qrQDFMZYHGrTJW80A4F55xpeO7AOR9IK2XOCeGXd/ydr0Bt0BZd2pk/w+9CSkXbt+CXjY/xyrwHY
2bVehmI1KhCb25f3Fdr+zQ6GWRrtWkNdLGCAJ+wejAK9kyG7tq2c6MdYBLz/LXSV5zQsk4XpE62s
8Pec9OPbAXXj72bKoBfH+vBVbcwfMXpNv7GiRXx7sQVACRTZXsQeaw10czfrtARhZbSs0zR0OQUx
p6eHCHoKe+WVKxsnmIIbBoOG6H+bMWMRbTjLpHVq63Z+bUOCzYcTxd+9fDYohttrlXMFNKxr/eR4
JOBH163W4QmN6utA9LnxJ8NfnvMBEhH4FXhhMGqoiJ2PMsVlocdBhSdDCgVNkKX1ywH6eM/PZT1j
m1f8EVEEMI4Nguw2sgCT0S44BN5OZQJvfJEl+Z60Sj80ZRd/6Fi9W1K8YqZRsUQKAHNbmyZt7Etp
F9JEWQ/XclpLMkhtnUZTp34krL169JXTAJAGLhh9zJtt2TkDCeM4pY06Dax3blFWUXeIZ/eytFcm
pO21preWmC9vVhzRmRYzV6eSL2D7NrV43fSxDpKqyj4+v1lX3h2ozAJTxJHLgL+3uUbzYCJjJNZO
LbxCU01l+2nazg9ZbcnbYUjIBxaaZif3yK5OUAFiCb0/zHFbq8kHlOmR8gT5dHbK01RS69UKYvqB
JjHkPgOte7wbepm9l4ZIC9y3DhrdJQmnwEZZh7ntRMW/UN4H2tKaAUxyu25cfp/6KkMxGUR34vUm
tz8xR9q1q2rTR36ehT3eVeQFwN/r+dRCFifi4gbBgbrXM+kztx5MIlySleJ3NpX1g4rL6ZPFRPYv
CjPquPYQFTfcqZoZOMjInv3nd+KK540nErVVlN4RjG1JTfE0m7Blszr1liluAG2v7oxDi7sybq0b
9DEipyztAYGAeOqe7uyVU42h4auhYTkgFo/b9cT6VMWUN01F1GkuF9ttZKZOUz72L3+bABPBMeOo
dCDFuTlqmcSzmjWY4No0w6OmyiE6kUSAHI57Ucy187WaOFThNBrYb5nIU1OVaINXwwSBoXobkcwc
SJ0wj7eS7/iI19aOQWYQYTriTr2lOZiisqF2YuRJ5aF8MzSUu1Mj65d71ZgG1mxFTMDn3QSbjlWV
aYYg5xSZqb1t0QLv4Kjuy/Mn8NqqAXWOA7BixRHTnj8PcMwSOaaRPFUSGlIhSfkdb2hxk010r836
JQoWiHmg3zXOOWoDF5hxmGe4hNMEC9DHswdRWCg26+Y+EVHtoeMvdaO5itzWKW8LasDnnIOprj49
P9+rX0KsNDMQkWDRt9iQuog6qx7hdAMljyiiSdODU5nQt0WY+8icaR8MlS8NpB1eYWOtOx5G2U2o
hm5PLPDaygMKjKoCUuW4f5usknIQYltLggAf1LIbPgz5rbFG7oGntPjPT/rK6wwPGBkYFBwBxr2Y
Mwk18NxwxhnOq4cCa/Q+Hgt9a8MbCJxcJC9Py+nVzIPNAFcNg54fqrIfCnQLxcldJO+PWqbQTUAD
+Ze71xjFQX0R8EW4HOusn1gwbreyTyMuTwg+5S26h5ITLWi7Y8Gu3fXVRMLRwF1H4fZ8lISzIUaL
NOfUWYPtoTyTIIbge3Wma08y+rfjtsOZQciyycxaKZ2jxLack1QNuaE0dMBBU6kXLQiNWj4uaBlQ
djv9hS5PIPA8iKVxE1EPwhN0PjVghUkC2rY4yY4Yb5Bt7MsCZDFcnT3j/OgknTuIGAuWjKBoB3bM
yv57ullWP0oLTej5Ka6HKnSpijQ9LmEr0VExR/7ArSudfWizAQRQIg3AzQULu3sObTHp0ihHbp7a
cXETOaMNkfGwQc9nBb2ryh26sl/cxUZjKbz7DdmJeC7vDqh6sL5wawHuUFsDaTFlxYDuOydOI9RM
i7l+NTrFcjtmgrtZy629QsHlgcOASGagfLamZ7dimHliamC6Guc0rxDAHh367tAoUu0c6ysBskRx
ViBtipgRQMPN65KOy6hKJL1PvYoAH48a3rpaGAqBhRZxMXiIdxME5A9cFfKUo5vZD520+c63uDZX
ZFGR/wCiEuyo9fMnV1iHaRnqlDknVij7Zmr4t7kb95ysa4OsxCr4nGBY6a01GmwbTZwQJZ6GXKIj
KVeL3ztL7L/UxoLcgbwU0jkUT8vWlQsB+7GGiIhTBFl/D2gbfoSFrL0CLvgR4eReyfja5VU2yErI
K+L6bksfMelJhx6l/LSgx4LbTVlzGgsL6pJK5zuu+5UFRGEaKVqk9lbK7cYEggtrpqiGj4DqkhnQ
n2Bsgh70L/Jig46qB8ISpN+QzYDvc34awGFv4nkIxalAHeZV5wAWklrZu+f36dLS4pcDHLryU4Et
3mqxlHNe4uD34sTqTqJjiUFhIrTFfQ/RH79Hf6LTvLTOjit3mTbBgUDMhfuM+wYqx/nMZG3p0YZI
9QmQiwUEoME2nxYIL/0RT4NGg0h8/MYauzn2nTbWX/KZ0vbh+Xlf28SVJoO6EqaOotn5VxAqTFrd
Lfo0zoPzvomJfsPN7jt25VSuRgUuMXxjVF3X1X9yoRFGVpoYjVzU6LxXFmVv7GaKDna/qzZ2ZT4g
7eGyEYY3BRSN85FQiuHQDSjDUwO30gNRk/hRKa2djbs+CpZt5YnhBdscyZpWfdGkcXhKEY4+oCsf
1PI7Urx98d4A9eEAlWkjH0u28USeOAsiCRwPoavwNZt14XZ5Wu1ELZfBJlDeAJhK+ODAmGxh9cRJ
8c8g1CmXTXPrZFF3A2ubBUKnyN0NzXQ/tjY90qF2XuwPYmQQLEELR9n5kS/79FSMi1qQM8yQ6aoV
eW1Y3SZuO6K36I4BuXK3YYAhLbByphBzbgxVgopzkedLHagkqQIWhw51NdSqM9cGQNjP4qw7NKER
fys9/JTRf+WU4CTaDHAkVFPBFTo/izwTZehEYRXkJaFQO0PXnhS01R0z/Ni3bONDSUSCAIM8npSt
fKxwenTPhHh1kC/zYkGcBB1qvDXFH6PFCqlv+mJk6MISMfqjtZTzzp5YOrhmHJeg5mC4evNQ5okf
W3OlXNS3KPOE3dSJC5+sz26jfIkzf07n5YvlZH3kJU1ts+Ng8nHyskyoD8BJQN+cgFkSepMykGju
WdiTY6+KOvVQZqbxYTQx/bSEy2S7YSwqqIfAHP6wAFXJVwI7lLCLRCY2diTOxocGFW/mp3lUZXdT
GrapCwc7NF6WCPU+r+y+dpsW+q+fkyWWo1c0Oix8tBuzv2QzJ7aP6rhtbm2rzqq7fh6rxDN4pIDB
F/HQH4DsLuSh7kE+8NjUmPkgpy4sXbokyZeIG5L7leqb3k3CaPoy97UcMFFnIJ6cxuo9lAur3lfo
xfCG1zwFE2VCr5QkWwBHT0QHk93bA3ozlyT9jM7JY+6lyE8jLV7QfEBnJdCG3ziy5P9KZTE4r6Iw
inMXFFg7uXfyLmOeVRb1j5iotxIIM1UysOkybZEZz3mS57eVyCHg3hP0mfZ6hGr6qOyB3NRRq1Eo
jYDqdHmY5z9YUVjB0vJw8oEdKUKwx5Lw8/Mm6tEV2xy+FdEF9ANkOACC2jjwaowKE6fCBMPQlu+A
DwpfqdJh71PT2QUEuk1/Bw388VZa1nAUEE88QkZGvGZ9qyyIHEQh9FZS/Z7Yudm59Ve/GiQZ4DWD
eY+XZ2Okial6rH45BV3Bs4d5MTSwm2GxPKsCdRMIaBN2P1rgBOY7G/3j4C0VWV+9CXOT4TTLvPyj
QuOgP8OCQF6B6aHb675+aR9W6sT68iO8A7xj/fzJq8hGvGIViKRBVoR26xlk+V9zXld7EfHl64tx
HPg3wPiBGbvNVNumjvQIyd/ANKW869AE8S2pKT0ijSQ+PX8eHhH85+cBYwmk2SBnwJEyWL/LkznV
Ku4qO7W7QMYkYz4RyfBBD1EOrZEqr/MDWsu2yWGIe0gEUIp6+NgN/J7h7H6kqoLCdrLAZ/Vz1Zav
p9JUAi0vTdhA7z2xS39WM9j2A9cTem4o9IiI0hKKf6jwv2GkJg5K84UGE5AUpeNN2LPMy8ps+jIa
AXkAVNui9qS6ZdDoijC0e9JQl+8MVD9XDJxci6jg35zPXSyTScWUm2CEQfBpkZU/6qRPbsZlLo8j
SCueLMfp8PyKX9tcBe4ZYDsrT35L1GS0TVK4DyaYM7TZk7xI7oHrmY5pElk7Me+V8wpAFZKooBkA
NrdNDDhlAmtJ4i7AkW69bqHhXT3Q4cVeAbJRQFWpFYsKR3xzKxaQ9EBwJy1IL6Tyx5rUPsSY9ui1
V5YNZGU8LKvvA+rLxu81DqmSlCRtkPGBevmsjGf6ajxUSbwXaF4dCkRaTIdC52jrBuQyykXflG1g
VSKCVL1tu5MNZmJTopff84fhShoTsewqGQKHCjm2bW0ZGhYNesXA1QF9kLnT2k+LTxHzamuI3001
79+iqNHdg7GZpC5QKcPi1kCeH6K63JOyvgxuUCoFYxN+DzDSIOKc3wY8t1YPyewWAEurOfGUq9cW
mKloS8pyMMWiuWmPdTFHtznsxcE2vbXzNl37AiCir8lc2LyL9CYdKhANNGmCdiTjseykQJ/jjM6l
Hxal+WpZEpMnnT6WuFfHGLD/HbDD5X1Z00NrHQUuICpMmwfIqiE/VIEbFqjayaEQbBZob7Pi+Pye
XxllrXRC2YWBKwZk2Pk6p1NqdS0FfJtqQwDc4O1tKez+xbdyxfWiBIlqEwz7FjihlR7ojAA0qGxj
HQTy3p6tdy3olbkArYYyACDcqHlu68XgX2RxOkPIKHX6akWimgPeEWvHY746CiwZ6qnAoiKIO18x
VCGR+I4zJ4ibpL9bEjK+S+HZ7T2714ZZRWpQosHVl9vkbd7rnrc6hCpDmXVv2iGOXi1TKneytddG
QREfJxybD9WwjQMmq1pmBg0jgzm3UG/iefnGWBN5//whe3y7zt91vcbtAJOs5fULSG3e6AaxYOIE
tV2m5uDYo/WW8lj7iextoO06/TBPhfHVWEyHbh7qPx1r1BVkK5PqEGV5cTSmIAeW1gMiCjP7SZZK
9BksywPcS8tzhrE6oJlZfBzbsD4gEze+omMzQugaoCBiN2h02BeRXwAFvWM0L+0zKt6I4Rmqdg4g
SZuUwSAZvHSZ0QDVhBkMVqk99K3t0I6Hv/zVQSoQOR84CHiyUe06P3mmSgaYIQLe06jVF52K0Kth
xj/SKLH853fs0hnBVJCbRv4e6cALWuAyIWU/IfbB6YvLA1xe8qYGa+0Dug3HyJzz6Eepi3HHSlxZ
SkTYKLeu5g4MjNUkP/H+wnyUc5UoDFrP+e0yNPwVB5GtcOeB7HW8fqzcnh1JVD8BWFtpPo/aQJuT
z2pqFXkrxqCIa/FnCa2D5c5kIe280XRleOBWFgEpXZZd44VihC3JlCUPSbM4iY/OWEsAhBj7Qnv0
/Qg6DUEP3S4kcwFKR5MmRrt48QAnCX/0cdYQH75fE+gss2y35lXXHEY7R/BXlxS0sHRGROcaaqj2
Eij2937R9lHilWPXas/iA6PHoR3nd89v8sXlR3SDvBBQAjhUyDRsjm5vI1UuM2sKmAyTB0BC1nZf
u+n4i10FMQH8YzBqBUimFw5MaNlpV4KIEPDGgfRwChZNA9bCEWLSu2S8tbi02VSk7ZAQBa4GJnqb
v4ul3WttOUnglDaUQGza+SQnyU3SODTxhKnHB7sdh7u0SNnB4qZ0Y4jgeBVkE3Ze70uSDV5vYMdR
Dl4lxi7q0nGytOWq6BE0tuzeIrKnxJWA/gb/h7Pz2o1bydbwExFgDrdkt1oSLSfJlu0bwmmzmDOL
xaefjz43brqhhg4wGAz2Hqi6ihVW+EPlGUUeCs1P61NTD87P3jeWT36DZkuor63+fVErhY9qpPl6
Jam98CkohIOcIHClO7JPMUYcpgvhe0XcGyrFf2Q2b8qlzhEbdPXXRvtMHwQIWeN28dMPPD/L2awm
7Ax8hprXGc1BlUW5bWVXrqkLOxgoA0x6VnpLhbd//9eNAcHNIxhzCjQSSi80prKIBq9ajy+fk3/j
YupjKE7xhoG71EmEz4cB1ELC2qk85k3Os6M5W9PDOIw5dSifTxwmQbl6ETC29GsgVwclzdTXfqpC
tY8QB5T92piNnwMejvYq8HbL3ZvWFJXkRde0IlaIsh9bOVanZeyutRcure324TYsEVHw3gQOA9pB
85O2iJO1m4+k1/Kuk810pX68Ld3uxJJtWPTcfZAE3BLnS0tlKrEXM+liQPXZISCVx7+kGe6QZ6mj
2mnMKzvmwhGArQzQG0gd4f3eJUXhpdivLqoaWCkZdwnaE8d+Weu3tma2rw0U4dhtuTWthI3Jvi/Q
yBWXPLnqcPpMrwn7JGjuS2QrrlzilzYnrNgN8Wk7UFb2nFVTLmQ/qOzFWjsFcL4Gu/qUFq4qD54K
0l9m0OC9i1TBL89QXheOPbWocAqWto9sWRjX7Aj+iRwo6LExaf6CCeFV2z3iTTO6ZVcuVTyCvjnO
cPL8CHPe8dQZQZWFE2OCerDsa8nrpXF5YTa5BPC1ENLON5Lvj4CiA62M9aH17nwrLQ6anPSonVYY
IJmxdm8MDEKv7ac/7oG7DQyxn5thUxDbGnLn4yZrMXTmVNZxava4H5EUg8ouE8N4ZFeLKsz9YXw/
U9DUPqedKH8iF9GWoRS2+1OrcPk+OkVdx0btrjB+eiCGkVWI8huzKL6t5TR9KKa1PWHXvXjRSMcZ
DAMClh5iV5nxFXR/9r0fTMQh6O6VB63Ri+oWEUboQ2PbrNWxMZdchaDS5Xogvip+DpVPOa3zrdI8
zJ3mfJrrOtH5mRBlcL9Q/jvwRcmd3kpjvhIqX7hRSGbpNoBHJUHbF5tKI1VmL2WNRoGTRB411WPj
2dc24Lbg5x8EaRCeHRDddAzt/UYo54XGvFnncVbAccrgAn0CJpI9Dk1ldzfjopci1Lpi/VVUthtC
yuw+v/xcbKWJ/Q9gR2wMJNJqfR/GIkfQG7Xm56i7pLz0ptulIgwyWf/ynXK8R2g9uBfDqNJwdbVr
l86/x4DbhnjOgP0E/G7PLTesBprTWuabpkUZLiK/tc3BuFlhY4ZiVuwe9Ode/V3Z9oxFZRARGKCv
50egNDoeXYfnsShG972VN7CcKpGI55fX9Y8c2W5hSSEZA8QcBZk9sKNx3bWdCtHH3ZgFRz/vgxr5
wnn6ldhe0h36xR+2uF1P2sjHlQD7m0FZVSRqqf3omgHchNaohMAHHcE0nNEj/emLQEw3PBT1BDnW
RVpg5oH4PtvAo1798qD7B+EasAgQAaQ6zlcpCchozZZeR8a+uEmC4VeQWR+Jicwr4cG/TxwDESL4
nLQtn9p9DmtcKHoEPTVdiPhTWOseIt9WncRV6/uvrR8QhfA1UEtgwxHg7J5vp21tgYnAGIvZ12NZ
Cv3OyLANvBK4bn/m/MvD/Semp/sP8o/I8nztZJ8lgTUEVSxybYKnDkUOZ7YlP7YVAMss16xr+PwL
i7g1fQC2QMIAprd7Tvq8nNp+caq4yJE3mQNnpvmwmMfVueof/e+1yOT+GmqHmJPr7LSqgUuuO11/
WG1Ih2p6ve4kYMO/RzHPl1CJsTYs4VVxRRIa6as/HTztqtbhxWXj4nMRUmD/7ashtp5L11csW5WP
nyp0rqKuMGzqLsl6evk2uLhqVOBRVwZvCOPlfD4gaInxbEYydau787SqP8KV9K8c2n/vclbtr1F2
38ZWUzlRM69ib/L0GyyQ3Jum7dJDR1XhQ2EG+QE4yXAHiejV8A2iqA3XACQcSXiK0Ofzy3KYXtUc
NLEXDBhNGKV7MJX4+vIiXvhcfCm0aInAt/x8Nz1R9YVFSYnpzajqq7LPbwdVVIdGN/Pjy0Nd+F5I
FBGdoSCJDJK/23+V02tLC0gjlmY6/CgJ9GPpU3t4/SgeX5xiNnsCKsL5qkmu+aRPGUXVE68Q0I0t
tmq8p9cPw0XEod2E+QCxnQ/jVRAARZKCpETNP5SOJw8IHF7z2rrwdQBxU8xGSxvi7V7ArXKE3/o2
HcGyn8RnYw7WYxUo9YiY9OsTaSSMCJ43DjoloX26bnUOxoQaSUST+OZpGv3+mCD0ceU0XbjGEb5j
RuSngET39YeWcEjAqm9j2dTO8+RP7Y3KcJZfijJ/9KppvMJDuLDnyCmJSGz4U2DUdntu7v1WV4Hb
xnM62W/cylSRVzX5lRT24ijst//rbyCDc74ZRK3lY2mqNtYss70RA6hMX5fTlbX7N7CjMcee23a3
A+1z2yx/lTpK10cnYCH48Ycq+1DIlX62mFSUl974bmBZT7N2VYTuQnK58WxBkXGVbkT63ajKSZfG
XQPAT+yde9eUeRcmVZsejMmZ36Vumt4ZQNgfjFnvTinNnwdPdsNT3iXX4A6X9s6mUgsyH2Y/18j5
/D2VIMk3JG08JAZ8rsYWpy6fsm/VZPc3gCz8azHHhQoe3xJoCmOidEax+HxEeG5b1Ls0sV62saeN
ztH0VHZQi4s9hwbGIETWTXsnJj84VoW1hJZs85PuL+YULdU1r7A/8eFfMRClJ8QzfAItfhV99H3V
xzU6zVz61Ik79HLDxbOTITQbgE6DZqdvurUcIw91scc8XexHV1rVoegQ8xOZvzyBM3NDsQba68K/
P7+J55fO9LYvqYydL1FuOpLPPzuxoZPjFBlUr8GctJuXb9vdPfhnFITV0AcGLAwkZzcKBrC523uG
G5eUFTetBv+mRBrxkIyWcffyUH8onrtVphPKPQgClPbHHihf5boxriqxYxjt4p2capM0jcC3j0Rn
Z0/ZOJAsI83o/5itAbx3Z2O3h9DO3KU4t64YoPmjyCIc2X0Z9l7V/WxqvRbhXKHEHS6j9J/UbCJD
WidjIA5UboZ7zenL39jq6E9pbzhlpEYBXr1QtZNGQG+VdzN4TaVHI6+ejLrWDO4w4ETnTVrmUkCA
85M1hApcyYgAjDpzO1V0y+rBMoqIbkvzrVr9Hh+KZFnvZbnW8lAUqxE7s+g/mPaEnfg4WnTLMtAg
15LDPSeAOjDXPZU9m1ViYfeqMFXl57aqkCGz66UBNFmVwUNfmmkekjvI44y/z53bqi5aFKdrE4Jq
btYyuIYtuvg7QBbRgaaltXV+zvcqBc50E5ww4ro3AZe1doYPhTSaVrtBhJkzC5owmEIdqhjK++uK
aOAqbLRpvcYxrugY7p6MP2sCroG6IK86IIPdjkafQDQZsIdYKGm/LyzRvZ+QbbjSg7g8CikT6C0Y
BPt+OMgMHOE0na774rc3ngn9c9Gb/Eogvr8n/0yGz8rm47+wbdm9ETXg0dmqTDPWpFqyU5BLwznN
0hp+giXpn31/MD4pNkmPr3ovvkNz7EFUKpk9c3/Wj+TFXR6+fIzpsvA1d+d409XeND3ow9B0Pv/a
Ak1CH4zpGg/zPHzT+Ai/IC3njxLAAx5IfjIgOhwky9FFKLIKy8ZPq7DSnLo+JXVVzaHupll6TITX
rtTaBmu+KTSa2NQUBPjTMqXciKXWrDWh3q06DT7NTpbQtbuVq8LyFu9k9KXMD7qzFHeO8tbPGFQh
VjubY3nrFYv84E4COGFfoFcdOfA83rWV3hVRZuoQ2wv26hR52SKLSIogE1gU5slboFX4pvTWMLwT
vVi/uf2SGjeznWfgdYYOBTJITBqc/3Wd8oPCzhDt2qbTHtXKnw2L0qbnJa3O/5041GyOfZ+CpsEV
0v/ZBBJpqCqpzA8907aPFgoeTQigIsnxYwhaeei3ztuBL5k/Y9fgfKmWlItKb9waReallQoOlZ1/
8f1u2lB63ogHmeYPD5UOsu8oNdzD6X4G05NGV9UMyT3GmwqcRRvhUlhbx2zq0drJkqp6tKQn5KEy
eha4G+1+iixuxT6ECzA3hwYRHg5sNlLLcnRsNIIyMN4O5pJ8N5rmtxxM85MQGQ1W2QjxVrfkcLMq
LLZxxVxA2+OB82jnXv22K/r5KaHH/dy5o2+dkDU17qap6tkdbpLd9u4w/Yd/j9XcuM462mEQlDR2
i2Ds36XphG9DnVuoUpe+T+5ka8Vg3PtL3tyVk2Pmp7oSVBul7NRyEo45//SV3ffR0q3dsz6vwa3w
hv6Xm66LGfZw2cGzjnX/3fFVy25Mpvqx7OfxLjGt4Zfo82KM3KD0gSg6q/6zXg3toW/T0oyapVcP
Iz3Er6ORdyd6o9xwlN4b57BhxkUk9K75QRed2oKWdV5MPVmOJ9C/+vvS0pA4rJxg/Ko3Xf6jS9X6
Lp/a9btEOeCjwshkDYfcBtG8ssCho0SNAmeVzccsc+u71i6Mpy4bxgaZkMT95HMO1nAc9LFkO5hO
bCol/UjKuXyoUrd5DEbLLiJRdXMedrbTttG4rO07WeR6Hg6T7T2W0Jumo6ZliUYo3aT27Vg64nNg
1PKpq/TkOwpt/mMlIdbczIFXrIfcN7XncZx0vNTbvpGRqc1WE7GRTflB0dv5WDmbSX2DWXUbrUyp
OPmDNS0PqQCseKgbOT1URW8/r40JvHfBQZuABszK78VNQaK0sK2G27TojeqxtCtjfJBmY/7ATGB+
csClZQdDdcgIeEaqp6FRCdG/n0dbf0TbedyALVrwZaB95kS063wjMuelx9khk6uIlNcE9dsC99yW
Z1yWdYjDueoelLDH9yKv+H3TXHFLLcXocaPUjfagSr1G7xzVAYINmVVuODotjBKe1z6CGiSPupMH
K3KI5dqhP7X2nxDIoSbYF86jcjX3J1LChc6Tb3lPxZw2v4rOZh9ky4RbhlG2E+1qSaH1fmyy7Fcx
JzL9mA6t8aQvvp0dnRQ+VVgYiD3cG8PiEoOPXfWAMlFHpNnnOmbKo1+IiBbjmEUS4ZYfJphlFXL1
md/BMq7ph8wxquKYzM2IraBmD+C1sqp8sxjgCd9vGsL6yagGkPv9MHhZ2OZp8R+AjCAJReUs4lg0
uf+bx1527MpZ3Q4TyWWku/WaRLitmv8Zs5yWG2+eNMBDUKWan0viIE/sJPJrYWh5dphyp2vCgImR
2JhJ+32EZA48Fd7fAUZ+8LsYChohlZVVTZS0i5RhMjqDEwadgM0wotNdhZ4aAvegtbWYw3ZpeAes
TEMSyEI94Nb2Ohz52JTsx2rSrVvL6dsR9HrtfxHrsEQmLI8+knqq3Zd+PX+Btut9GnS5fgaNovlv
lRloX3W9LPKbZTFHcWOBexojLe+CNazNflpB5HRc9OlSJM+YMgagj6aKm3lMCjDMCj7up4Qyw7e8
G9eHMl15UwaZ80AIRABJIZcxaZ9cparythPSqB/qDBgKnoPF8nbCJFCEU6PlX+C4JJ8z8OixnToD
rJcUffwQVLHx1cyw7G57jWdI69fsI44vWnrMAO7Ehux0C3j6uNgHFPcQbo7mrm6zeBKilbca3OT+
gfONNc1siMV5UwyTCkLouzn+S4hrBGGm1f7XtZz9JWrstSNsXhP/ts789MNYWz1mamj3N0e3AMcC
6b9NZ75o5Ypo1FLXDFtIO5zgtK/9A0iCmp1dVG5w8qd8c3LIeJ6O2lAP2VvfEIBg0qCe8uPInEw+
ZItFs6/y9WPqQJQgph/sPBK5biKAno3qTSmsCqA4sFl8PtH3ycMqN/L/JpN4Nsy1OoND1q0Ggbs/
ugFnM2mfV6/ou5OSiVbfgDHlpa96vB4i7EjW2yChpfu2htJVho2fG9ajndRatxl4dtld0Hb6bUVV
+qbzXSEO/NME6daRVv1pWLxOB3U0zL8ao8sf0nFKitBJ4a1EEyHxSJ6asl/nQhZDZDQO4nXY+Dky
0nrbfO7tpQuo/bXrgw3ItuYxClb3hLhp87Ya5r75KAbKUUgJmwjjG0mvkdfwmYYwWXGjP9AMKN6J
QGKT4s2WRqIzZ986kebvYAJbbqSjEYMvQyXcMpqF3T9C9ej1A80WEfArjVWjUDwbPjwYc75F3Nvu
Ilra1n8wVUf7OHnYNZyWRrV+mHp2czs4DUvcEqG8qY2pfg4onePgUNsr5y313IegsHP+cktefOj9
TvywNNf+D1Nsuj3caJr+ceZTLaxHpqmjRSRGsLVixRW1qkiwGediCsJm3laxSZrAiiDvzL/rrJr/
Sxy7H8J2a82HQAMlnV7XXw6Z3g8fFj+HfE75u/zW2lq6HKss9yB2N8Gibitc9z4rcsUFpFniiG+J
O9TywVM0dMMlKDltCOW01FBIBsPUL+ynNckSxCSkp4sQAey2P9oBPokHWljigyyC4ocC9gMPQsxv
GsCV34sU5haCon0fjmuWf0xWpxVRnUmLvkmyTE2YzK3zRdgFAIvEGTUz1MrReDNlU9qH2oCq2mEY
s036v1DTHdWRfkbWLGusm1VskocdIcsQ2vVcgCjQjdQ5uFiGfS6HAAtRVdfqJ7FRkR9nXP3u6zw1
yJE3RAbOQmP+Dn2FaQyXtrSKEHauNCAwNer3ilxBFmq0dZtDNqmSQI1OwxjWg5s+4g0pciSFUu00
uYvlHyklOrFTDzypSE8tbbTk43JX6j3mIbpb4OsxdaI/zpgX1RFEo7456Eki3xZpoIojf01+ltBI
uw9BXhHYNSPST5HEqJd5jRXSsn6zJARv5bzhADWnAYDuJ1+FHZhZCEMNhcckS+0PwxTMb9KlzYYQ
jh5FGZ7UwQ5FYxQ04ecq/w0dv+oPeW8a92ICsHRISivhuKiRgEHTWgQiYQvP38CtjDbpvF6/N+2Z
vy8RuUJGpy44aHVmyuzRqmhpRlhrSC0EEtIjb5IusrptS1/g0RZk/jfXyhwvRC1doe8gVfbdcLVm
AAjQBRiA2LgghXaPIn3kWXM1xE5lz++LRZGPFzwl1FfSPngsu3Xtb0rSvv6Ijl/9q15oeB8smQXN
HXJH/bMy8qY9lAJjoR9qXBv7ZA2CRzTt/LKNeoH0WBgsfiXDWnOxlEKHghZ0vZCehzy5jsn1O9S/
K6uePqCFpJJjKVrx5BD/tPiVz9ryOBpF8L0eg/Q3rqjFV8OpOHFqUajcp6n3SeQy+en2c3DKA9hC
RyF8svVq4YM8LHOhcKsSKEMfhs7Fs7cUGfccSKdEj5ZiWKEU1SzyYbVm6RxT+FmgEaj2dccWIYj0
MJfKbd9NJqXMiHxwfqDquSlETq76ZOOC1d4lqIXLN6uc53ez9DaIT2dxhF1euveOP3gyXJRmpIAN
epH8tv2Cmef6urxNtaIbyeoQxAutHBkSLAsc8YkbnJ41pwEPnNkorTF0F8P9NSVGdSLqT+QhVUr7
7EnLz98gzYLFQtkN0zszkVyDGmWrj6YYvOA0gCYXt63dmJ/wgbPfWn3gDL89sFzmodAGhOfqPKs/
YcXO7hLQAq2jFEmeECIl7W+tbihtyr6BBNWAQuYnAdbFuRrJo/4OuQO3OSAyJ6z3pVe5X+Htqzlq
iYaTkPTHf1Ylyx6mFDM/e83gPTl5muthUPvqWaT+akSioLEgg6Wg2KKtxPxal/QVAh169x0Mjf6m
9fUxO6zK0L97Q939bGXRI41sKuet07sQTANTbfRs4rkk6jy3/uGTOrwF40OQCG1nTkO37pL0doWw
cTuMpj9EjbmO/y2b4xnGMVWS32ljYqVHC8sK/eAgxTFCGK1H6/hyIWLXP9xqIyC/oBACTtwwGVtV
+6+qvYaTQTL1rRWv/P/u63Zut/q5ohwjq7VYjoFddg7R2hhkbJxMXZPQ+6d0SgOR4i5qkZSyDToI
5+NTgEFBrwGs7Lp9G+UIDEdVqo+/5NqWrxSP2OZKDQi84B9EMaIY52OlQ1VjEdfosd471kdUEhzU
VRz3ljN1TZ1y1wzYhkLsnFkB8sW38R/U4FaVKQE3x2Nrve/NpX5D7SI7At40vk1BfaXKfXE0KJBb
j96hTrirHNpAr4c2dYw4ac135bKZUCnqpC21l1PfqueXt4zx73AoAgGH1KlC0/jbO/+M3eh2y5gt
MVa6ZnFwpirVbpZuLm7gS+v5QRvTlDa0NpQEE5479ZHGnfssStv6YhDGynBK3FJ/6H2RgsLrVvnF
cHFoCkWdJteIAv9uMAAg2x7b7H4Bi+7WpsI9HiuyeeWjw45XJG3RkiyUoGfNfF2fjY+OUDplfsp5
AAvoN+z2l69ZYmtIxQj6GcdFW5qD40/W+5eXf9dn+zMK3g8uu5gp4ZxxPopIvLxRWq9iF8bpvQIo
9262myZ0NLN/woDJOIyDvKat/G+lFl12rFugJABvAm9wPigUAmOo2lbFg9KNKDHmKQooexxentql
UYDFURR16ObBxTofxU9qf6XUrOIZz3dCyMC+rcT6OkjBn/WzdDR+tlsPCMZuKtOm1GZng4p5DPQY
hQZxnCFNPGMwMd28PJ8Le4/WHIbhmzIISoe7oTqlD3lFlhWjFCpunWaVT76Lv85k0R28UlG+NNYm
KsQepN+PrNn52q1T52WICq3xSMZ5wAGQEle71keGyq9M68L5h7XDBQenCA703qk7aTxjSl08jjrK
BOY4Uu/F5DnRjITqkG1c2RSX9jsYEADYnCw+3G5iPU9v7dUoXPFiKqyJFoQbwegmb1s9pzq+DiWS
C8t8ZZdc2op/j7p7K3Q/90i1K9zN0Ih6qs3uKRjS7sfr9we9FTbhZhb3T/ufnlcyEsIbeJgoeWs6
XXVKBi35ppZ1+u/loS7OZxNpCvDA+NdrRw2ZVVNRMWJTM2bCZMeJkmRer9yAl3YG+AxQxroL3nj/
rcBzF7XycO7sZ706rqOT3uVUvrNoM8yYw85UqMy/cmJ0nem5AnKBv0lXdPehzCIhNknxgTGyajiV
I+XKoO+MK5fuP8u3jQLfF2g+aA0Iv+ena7AXAYg6oOtaVuLGqOYuIoAvXodT/dNH3j4R55jgAf7X
+Sj469RNsY0iBdY6wmj7sOrz6f8ziu0DHOBlBPC5Hbi/Qj4/9UevbRw7HoylO5Zlq2P94jZ3r/4u
KDwDfoNRDxxiL9viEMcX1mp4cQaq++AWRRXNZVBemcse/7EtGXBi0EeAO3VgB7s31678JaBp5MVz
7Zgfrb7CUbNdA4Jzuzk5PjryYoWtUUvbPAZl5p86rHFOKgeW/sr5cvGC6wdBSyeZvunuh8gq78cB
vcnYcDEt78b5s+kNyZW78J9tuA2yhco8/n/IC+efrkiqpkvxN4w7BPsjyqFaKDzc0V+eyqWnBPQT
sTKBk81pPh9F1U1JG8QwYq3TyaBpLByIOtOjmznNlafk0uWObxYXE97CPMe7oUyb8ilwFW5Aw6T2
Cbr6Tk8sdV/AhHvHTH0qu5Va5iuXxvZmnDVfmR0d/63vyv8iiD2fodlw9Q8Sc1e/MFyU0Hp5ojoa
kGL1ZTKFjszKz7W51mZUG6RIV0a/MGkguwQ6gYWaO3oi56NjCSiyBDpnbKT58C1F6Nm+MZcpvdFB
UWRR31d6GbW2210Z90+8sZs27gAcGS4ZE2rWbo+2vYH3gjHMMa6a5VPWCzT0sjbJsuNiWJ1+qqeh
+1ohWbKQiYkCGkIwNR9sp0ZFSVMb2zV3Uyh5IqirWwQGHTr3lt0iyOME6gt6K0h4zb4xisNg28Nj
CRz1W56Z7g+EEuilqVo1edjnc5o8dI1AoCr1aS8e7Ekvke/plPpsal15P+WUOQ4rHFYVWVVi/9BT
6cgHsBFtGloYrKnQmvX+mRKulh1KfZZfgdGToFIfNu1DnyrKYmsq0JhLCnCpkd6r8U3VLGoBV+yJ
r2gbURpyfIFQcj1baOHZHaXEkvx0OdDTSr96RjmWNwnGN+hD4lD/SczNRIWb6brhLCWSjZY9fBtm
W9z61UaYQSCtRulrSbzDShP8oWTjaDHCG2bx0M1a8HPREuuhRSTGi4ZEmz8hVNG7N9lKFA2NzWnv
CYhxA1Oo4Wb4CbT2l6DLqAWZU2E8W2ZVjXcmTbokkrXRfqgKv8pDHReVH8VgedXJaGyKWL6OJUnY
tob8xEvlf8QSZcwffFW3BuX0Sr6TqmiN46RBcz/SIbescKRFeM2I4sI9RUzjkJFC5MQxaBf4ZmNJ
m9SCKJ2zJW6yQfZPUg1sgZcvqksHibUMNj8BLpE97spPNWTNuB/idpkpz0ECOCESVb6vmrl/0GsP
MAOK61dinEvpL/vZg0UG4Av09e74WqVBd1XMS1zCz71TMihv2rzvflrSbI/DNBQR5Br96PeWeqDb
6d+ggpjeBlbtfKiHSiKo1aIS4OtGi7L12hxsd9Z+vbwwf3Q3dyed2wVsNmQbOoF7TSRPT9vSLrol
Bp3VftU1Zb5VKk1/aObYR+uc/cytRYsSmh4xWy89LtKe3gZVEtxN2A/R5vFdemx6HaVpY55e/nHb
+vzz2yBT8rPAvQLsO7/+hszj0c5IYAGPGO8K2ZofU93cpBD08YuwgvbLq8fboEz49BDwoFeyu/Xk
AnJNa01C+bbEdNSsAwvchkze0EGfG/BnaXoF5H3hAaWYRmCPWNQmKLEbkRvFGUiWjdhOxl9F4dfA
18ruUHl1/urKj8lGBCG/Ubk2zvT5WupmNfCZDTs2J8OHJlSQgjXLcl+tzRh6oGSujPcvyJMgm8LP
Vt0iowWsdj6gM6UktbQPYscE5tCi9/K9bXUqvxpVn9AeNOOmNVLbow2Ue2+wpSvv9daqf4hu6Z8B
zTV0JrSrtPqNmrTbUuAhIbShd0vFd0+alTqQEWf27JiiDostxuLoYgf1X5APy1fLa43PC2hJOtJ1
9Q7nqxFh/sEBLtJY9Z0vrf5tl6x58fowiq8PtHCzjQSasFuqZu56TNqEExczKWtfU0b3jGwJaSFf
I4Bf2HCbzi/ySzDB8Drf7uO/Qnpmbk28cXbcJdZP3Snd2ylwnu1hGa5E9RfOLjqTW5mLqWFzvJtT
sKR+XqBAGq/Zan7JW1U/mGZxzEDXHtfSSK4c3Qvz+oPH30p3WwK2m1eLUrc1w6CL/YW6najoviGT
stLJ1IcrmcSlodg97KANfolGz/kSpoldQTCtZTwpeu7VsDj0rGZxHIzkWv1k+9Xnu9Ui2iVVsKgS
b9j/86GyaVu3FI8PJB6duKcdcci6qb9yzf77OPKVdDJJylxQTffm4cvs5ChRZSoGnhG816mTPKWw
bD9DpLW/Cl13n1p/pt368mV7cVS4g+62Q4jst5P610401lpYqe7JuETQH6O5VR8+T2gOf3P6uvqW
e219u6ocBvLLw15YUjReIXNz2v7YOpwPi324cAY5T5SkB/9ojC0iN1V/Da/67+4Hnsubv8kNbMx5
czeKL/HcSkbU/yCMHzsa4LRUaRU/cZvYH2WSXFMK/3dTWqi6codQZ+Nr7jWo09lQPCTLHHsgqE7N
uAS3MEWGm2Cpmq+vXkF0tuB0IafDc7K/rQJncmytN8d4WCv95GBBE8nFtW9fHuXCClJEYRhguH/c
uM9XcGlASvZ1scarGIyPjr0EN6U5Z6fcxoB2XVug6q8fcFM+2hgZlAn2bH/VwEjJG1/FGCOLPqT0
oZ8Su08Omirdu1aAiHh5wAs7EZtk6uSU2bb/7A4AelGGliE2G7eVTJ+MfFb3c9b6V+7hC2DxTdCJ
UWBacNz2PLKlcSYawJaiwSThyZMVfdAnuGSBqI0oXVb7ZGbCvNkMce9TE+bXoCevtCDdbpUNHE7J
g14aVuG7x2BGC9IttWWNZ66DO+V5+kFViFELoOuvX1XyhQBTO6wvAIzvbmcrSA1PgkqNk7HRPtbz
/Ehg2l95bf64gu0uZhgsmxIYlwhkol00FcgsJVVzVZwOc3NSeps9loAn7gffL947PaC9dUEdwPMX
DbRz4hyWpjWRVSmn24Xu8xwKtDrvW5C1aOJawRezLeSttPT+Q9LSyVd5ifLK5l5dNmZ6hUp2ITJD
XANCIbEuQsnQW8+PVtVmK1q+hYTqstC9x4VeNhGg4fwXDHJY5nCIQGM0eaLLd3MPBu0ELcz4z+jT
1L+j5JMMcStzoCOmL9358eVTceHcOy4vEVExiQ1ycec/bnbx/8hXW0GGdVGncrPuZM2AnjIPmcQ8
8cwrEfiFBGhruGxifmxOhtwNiKow3ESrVHHVgU9DcAgVJZDsdN69dmk/mPkA4Lovgu698jMvhYok
m5OVFLJ5M4jE+KGBNPlNBx44pVpk8GX0JKWA1y8K0RRMeC5E9E13VwVQKps3K1Do9mZBaM5pFhqL
elJT0R9NYTTRq4fbOho+RkRUn5AwO/8GWA3prgD5FJur3SFVj5h2lybZgxXk+kejNuWV8S48XlQR
0UJABX2TMtv+/V+hQCr7CXhUrmJjWarI9BZ1qNOsiUApXrPeuTDURjuEQknrgWB3NzUv1+xlEMqO
MUdsCUS9DsB0P99ptRRXZnXhfqelz8UOsQnO657mKPXEbPvEtGO/K/7H2Xkst61sa/iJUIUcpgBI
iVCyt+P2BGV728gZjfT092uNDkGWWLoTeeYmgO7VK/zh57AhlcDk1dN/vf2trq7yynumw41C1W77
wuGy49SkzNJaXdwbtDKexr43Pr+9yuVr47925SBZYmDN10P0P18ISkCVA4M1HnABKoCrJHCwJFbZ
iEv3Rtfk8oFwCwJrAtnlVYhw90BqO1oCCzT9oW4yWAwMYdEj77sbtCWPLXUewBlHyoMvhSwkGe98
y9mrOplicTXY/e03N02fYNQ+41Uz0BtE4KtcndYf9Vsk9SvPRmZBc5DbXuafu8vJqjdlKdFnfqjL
uAn7ZVjDebLV8O2PJX/77tlsFLMpviVRjVvw/NlM0FhZrTGyjhczp5fQRpltzKhr6SUdHe2Qu+57
Z2vMuYidAEu4Egnce8DMnJM06EXhndrMm5/o+oqwQk7wxonafzS5ikf/AlAJuAk+3PmDJUDUc03H
/rFaig28pZ33P3WIiS+1rg/0lpXNfmn0vD6ZwC9pWo63OJUXVye/gO3vyP4BUg36/gNiwW3WtVLG
J6excwE2y4CXmqyVeUKAHeTrkCx3Lrypp1HM9WcN782CFqpmfwXrO0McEc5LD9/nxgcnL9598tff
RXYnVVxtOi67fKSxlQzFSS0+xa1QPlnwvUZ/ouaL/VzbhBE4KKn0kVOZCDCVeObB6xgKLNNdIToo
Y7UGxbMcEkwhgf6aaTiOZobO1SLaglt+tMYgUfTKDmv0S34WXup9UvJ58e42lHgjrbSYcgrw4a2f
p0wG4CZ5ylMq0S+BBdyy82F3qHAzhP2ztDS7RJ48c21oiqaI78kn1BPEFNM7qomT63BSAS7cx4aj
PC1DEgOvdUifQNOuzRdcBDzdF/kWAwJWU0guE6pUobooWgq4Md/KoIhdJ9SMfGhCQ/EseGnq2mqn
KrfK+6wz0n/6TmgfW7MVz3ppww1azMINhqYt/rQaHSu69htGC1mJ+M8hbpXSDEtvaCx6Vr0FwSIT
HriCNis+tWYMtHHrxsbzKz0jOsKcEbLHO86RgwJxgYOIhqA+JBBH/WxXeTY9ultmZIE+mPOXNOus
IqhaU0fuPWmzf5UhE5nvlLr207WG+slIYLoA8dexVpvcqteoVTt7gTi/bn+spDSe6rRokY3BDeVv
B3EAzHhjTU+dvmll0Nht/TCUSl0As8U+JRjzEWMuXMbcwKvX/DvQyfbLZq3xjzYWKdS9RCmPOoSL
+Fi21CNBPBh1isND4hp+4UJ8a81EE0hWA0UI0XJe/3U2w/oPt6iVcBlPixnY5Qw6OXP05ehNdTz5
ECzgCjBMKT+WKeDHYjS8D0OBH/phsXTlV6PG3uTDczEggkxp+WUYIXv7hhjXIViaRBt8F0hcEWqQ
n176sc3/W4BDfDc9AVfPiOfeCptFxaZ79BQRH8fNREDRFWM3BZpQtx/I3yCeCb67/6VBjUSKt82W
LxVAMDTO5AQsjBdn+7EiS5f7XjmUFRkWqTNuaR6dyi6d9PlIwWmUNCmU5AO54sacU8OA8tA3VZkG
wiiaJ+EWzefFXCy4jvG6QZKIlWwKlLQefiZigfw3FFP5oVv7DdZmr6X/WY3QrAPocCMOjH7u/yuR
T9FCZzaNP+DMm+VO05T6IcX9rj5k3tD/Kaoq+TskhXQAwDS48bVc0b7lZtz8sFqv+lRzO6fBUJf6
81LV83eYYuPncWL4A3sxLyRdDwwSkaHIWxJ8a4H41nMmODlL1ftZM8+fRtPVH3MAFL1vrQN81nZ1
lO3g8CWmwK2S3DhqQ6dsvrE0AC8VWAJfzSwr/86FuYgD0G71ufOqtQ4G12y+J3FXdz4NMrc/YSft
/nI7x302zTL+xBQQ0g1tLwPe57KIITSMrhBB0i5zjnt1VySMPIB5PWKWiOlEAhL5WVXnRQnV1tNf
cGghzGVp7/zrxMo6HSpFK15Er8XboZmMqcDDKm2XkK8JxV7xavspZkb07zYZv2cQ5C2vrPa3wpIq
duyrn/ScljxY9ToZ/AGF/w+ZWiVfKM8nIOZqoys+zgZNclSAz9ePVpdkH2AcJDAORFx1PmBlutYd
Mqzf+1LV/0yTl/eHPm6ST2smuT6jUYkEbtOafIOcQD2zNilQqNRUFNMXwmO7VJqbvyipgphhZo/J
F6vNrBZ6aWYC/C375FtipsMHrWDThHXmYYFYeaL8LuLMO40E4PEwVQQ1X7OhXTb24kBEUbK28Uur
7L68nWfsSzXOAFk0fQVZK9B43V06PTSvCoteaKLu9rh6pf11sNPmmBq6ONVa6tzoCO3TmtflsDWX
CqlSO2F3+y9i1o0khpWqgfh9wfc5fix7M/5cUKGHyL6a0Nsz41brYp+yva4KF9iTrH+gNrvaJNfW
mYrc0CJn08aog+J1FBB9bxR411ZBG4fcSfZoGIWeZzaY8zaDqpRapLQx9OK8Zj9oRXkjtd5n8fJZ
gD/ZssBGzveV/v4/WXxemi4KDgsfDHjzQ+rpW0A8BT85gnl5797gMKOaCzKEshoDlPMHSlMEGaX6
x8nurfVuVlLxY8yq+ndHQ/65T4v879vrXW4ORoSgQkiEYHsyTTtfb65MAbVZQ04CTumvyhmHOygI
zZMFZcbw17FHnHEGUXyjjLj8bkANJWpYtpww8NTPl/X0eUMac/ROVk50MJR8+ZEWa3ajxrv8bqwC
epLYTKXCVzxfpYphVy1qjpQlLlMQLxzPTye4kmqe3yr9rz7Q/yy1e4+Mf6uqoHl9spttDUuJ49GM
8pa37wUYS+aryNFIQQOaGoxcz58oaQutyvCaOtkl8BVfBfn1tPDihE/sk5qLrWplQbPSoPJLs+ea
cAuoQgHC9OYLaPG2ulFaXHluB9A3Z4OOLKCsXc3EHa82rpd4pwwG98ldXe1j2dTKjWP+ug3/tzTj
uRkrMxKQjqnAYnfRhKahhon86Jy8bQTPEuMlkR3LNcMTKuu0LFwse/7YjzXEFKuy0VYnizReDBUw
K32RIvnVgDaNA9W0cIjGm9pAJ6VDjQAgEmyYk1aay/t3uPTdpeh6bXe+Vh7/EzMgGRsprkXuSekq
M9Tm1QnXEQbg28f38vUzkqasQ0eEipVtfr4fMtqhXL6tddqabA7wqcuCrNXjGx/5ohcuAyAXB4KS
UC2AAO6uEGQIYsvtCz0qIW0/G6qSPXQA274UrUNpnCVJlHgWxCty73s9mbpwQvP2xmD88jDTdAWB
RF2OsT3B/vxRC7xQetn+jEQNgyb31vi/IauSYLaU6vvbb/VKuQqSgauSYlmOGvYahoWaI8u6rmpk
FSpnCDfZ9RmzZNOfnRj01DjF90qb5Uddc6qoQPv7cbH1OkDnpH7xuqJ5dozG/fP2j5JH+/wI0Hfh
VuAdQBO4KFVr/EWU1OnVSO/EclK7EpCR03uhF7f0onX4qW+vd+V9Q7Ok50fs5PhZu5Ntoz4oFJjc
CNVWaOh7lemP65YfCHS32rQXgB92Frwchpm0yiwu2l30xE9FmNiILpGm9MWD13WIqMW6d6cv7DSQ
tFmwrnl1AKCxPtkTKK8Yr3VkJ4b5c4JRRNhvFjX1nOSfGzGYAcRE79YRkFt89/qJPvAzaH7SNtxL
+o55qpTwQcaIehOu6mIeprb8pAjtr4JeiItBi9UvX5oUzqMyak8K5oCHtz/I5VnHPYG5L8LvWDUC
kj4/AHUKTHBMrTlqS4j9jgPjb4lBVL69ypVt9tqrRNOVpugFGQCs65JvRrdEmxmLD6axtR/JjrWg
X5rsWKzbciO3uvZUsjOEHZgpr5HdpwdYl4BzNJaoyQvlsw7zEKZt8V6VMhm6iI5AmBmD0H6Sm/1/
ovGm5W1rLSbdBXsTp9HqpmPfDuLT2+/uyrOgr8oYmeIX5Nr+CwkUhPQFxdPI8morhFvpBA3c4/fv
A1aR6AZw7LJxeP4sqoFnYx7zharGFoFdjO1x0Jr3YmsQ6KZTxxzQkWcSOOv5Ks1gKTmOQyLqUNcJ
0eBR75zMrANBz+RGpLl8bUCLJE9ITtX4s9vYVdnkUjZCj2KR1NEK+9SvhJXe2GiX8QwAF8hcxhj0
yc09ZAz1mDkrHGFELfno06R1yd1iduKuw2br7r37gKUwBafrSvcfmuv5u8O2dfCQJzEifUrtcNKb
OkAC/BYi4/Kksoqu04iX8AXE8c5XMcwldqeVVcpesxfEg5bsJXO0OsDArfNF32RPbz/WlWuRFR3E
t5H7k2PG3c4z9W4d4pUP5dCFe+nmoXyo02Y9JQ3wq7VB9Q+NFwVfjCJ76dAb/zNVKx1DSP8/1FkU
D9Zc5v/c+E3y2j+Py7xmhDCgjSD5fnEt5isRcV0HPRrq1PpQM9l7TNV+vLMS2R5zWtc+9F23hLPe
2x/x7GkDs9bzNCwNA20oddTm51bp2+/JlOrPWW0UnwxjcXwkd4ewV8tbbNyrPxdYnyWn4LzJXRbj
KIW3LEg2RoWVJKEYjf5fbjv3A/xK+07PLTsYFIlNV5pbkMlr2wUsAqN3oEo0AnabcjCtuRnRJ43I
jx3XJ9vLo7zUex9FDvOp7Kbm49uf5vqC0hKcaShD4t1uad0N0Hnm6tGczOqpVBTFV7novxV0zo4G
knFf3l7vWhhhQESLg/wIh4HdA3YrNvXCmPRoRUHxZYo97Wh62a1DcCWMEKXIP0m3uYv3NSXSgMgl
2ZUR5SlXVTX26REsFK3k2Xv3bSJDFVAD+Q/4jl3SbWNnUSHUq0doEJVRqdA4r/LpFt70yluTdDKW
gUgNQ2S3Ia22asdYRZfC6uzqmGZNHnkoTd2//W2u7AWaCGAFGCETQC4IGV6TxjUztIh2k/lACVui
OdLa9zXqcyindeMN3cMrX+lsvd3tNXf1llgjLbamGsdDnphroCnoGAiBRcbbj3btBUoqHr4WlMCI
NZ+HYbTNcyzqUi2iwbgEqatPAWSAW6YO1x6I9BgfLTDdgK12n2mhaUpKWWnRUlUZOPJpIjcbp7s6
b987bOXmx8sEIjd1PTnGPhnPkeZYM4hL0TyOfagiXOLnDUpjb7+2V3DCLnBzhiSJmw0Bpcs4f289
HPfCHVQ1UrHGtkMVKfqfNPqGISDQd0d7xKA76JE2+bfq2sKir2crKG/h+qkHNLfVZzp+llSqmZPV
17VyRVwSRsASIMHnnkRSdl04Zm7129wq5bfkRiE3ErcSIjwb/EcYiiohBQ3TAHy1N/H+pEZmTWRR
MOeo23bRaG5FCkXacqPCFG44rlPK+Ge+Jbhw5VxxYuS2k5UJjaHzl2iarbGpheFFirKi6sgcivDu
dcGKU+uxauP8RgpwZRvCBKQAJyIwytijxOxGMVvA3060EFSO6qBMd7OdqsE82MaNkHFtKYkVI28H
NEw2ff5oGfP92TIzN0r7wTjOjDN8kynfMbaqv29vxSsr8Z1MqWDAxUGP43wlOAPLNI+eEaHDBXVI
IMrLnaw8bporTu9fCuVuOQan+Ul5tVsqydfWY/YXqXM9/qgH1fNjiFE/8iZz3r8BX4U4oBFILYM9
KSNRHFtV0tKJxFDmzFN17zBSJt+AgV2Jfi5ZF1M70AUwTnaneBoxDuyTTo3qoXaONtqVCE2ifvfu
1yYHJY7MchnT7+U3xmG2N1Md1KgA0hWZmlIcyqw175J2Gw9vL3XlROFxTn9VNj1cEJjnX8gr4cNB
U1ajsayKe4+Z4sFDIuFQaxOi7oX98+3l5EV0HgVdqjjpYEGI4FTtkvhRr3SlcYaGtkI9HcEcFKdZ
V5NDo6gMfwnSC7JcdELeXvVyx0OcAUYDzApMDbyd84cspOlDznwxqk27OcSq2X2tK6P65iBVdmOp
yw0iXUcou3hKJqD7+t6b9YGxYFtFI0UrCW/LMHRAaPftB7pYhQQGZQYp6sztyE48fyBL36xBrPYW
tfEmoIOV44M19LdaYperkPIxaUI7g2dy96cXX/ma8WYXR7ED0RGaf40K2mre2IEyBpxtCalmA2CM
5BLnAh7q/FkMPcenNu+9qGugEGbe2me+m9tWCPG/PPRofJa+odbVk50Z9o0i+WL3szawO+pkMGRU
KbucPZaKhVZTxdGaoddWJV7v21r/Tdetz8uo/fP2R7vYha8LQdxxELvgQXcfbV2GTqzG4kYOKlIv
KsJiH1Bbz48oKPY37q0rXw6FOpIMdDvo6Or6+TvF6RX3T7hrUQxy2u8zZQxMKHE3vty1ByIRZEDI
8F1qhJyvgvAzoTi2vKgo4uXUE+kfkdTsw9mqpxsJ7uvNvtslsFtMsEDyg11Mdectt+cJEfpIW9Pl
vksQAhWrVj6Oup38RXDdvkepoURNQbcfkSaTMq+e94+Tijxw9aJ6iUfPOtVWkUaMFzfLR3ALHUIE
rlMADnV/fPenZpZJk0f2kpk27vYVmKEak2bHiRRXWe8trWsjg9/z3e3n7f+xFFNaix1sy9HL7opd
hh61vr7jI0DjD5Nqdu4B7eB36Ka3mAiwAC7OqvS+kt0H+taGu99XOIukYCRMIsLsTLgk9406gnTe
ZrQkVYk9qBcr1qhwQIMfuUdhFM9t3zso9zX676Xo52/2MpWG39prnd/lcZzWwYhhoedvSmb9E+dD
xQQLKvfsK+CGvqXIxD3Cqzdqcso1jiMtVQoQ5XEajyHS29YWWCPXNeKyqfNlgRL30V4w5ZKkxeaF
uLYi8L101Sd9dGme102a+QsA+mclTTRATGprA5nSq550FdmPvwDx2u9x22d9SPPHAuS1JPqzlk71
i7kp46NZecW/o9C0wteQPEE2ue6sJFSyZPpqz7QA0DUc52/Mj9qPtuLUP1q3NyuiWuL8zZKqyw8z
cx39c+tpTR3CLVaboMzX8Z5Z//Cn9tzRA9PsKfh8AWwpT0u9mmMk5yAvc2MNTlii5ZD4FVYYbTB0
rWBBc6pVH85Amtwv4GLgSOGu8NfJDAXqQJkvgGObjA7ZCunBb+bJnY62uvb3pl0MOvLIg2EEWbYo
HzcdvL6vm4oVgmvN5qPRCeuboZbic8qYCpxoYnwzUFTLQDj1Y3W080zrwqS3UGp2c31coa576lMF
8IWhcO2Nuu9hfDD43thsbpjkFnKjdp0U/yD9Gg8HU3AgEcMzBmTL1QH/Z9Fh+hLgLRNvj05nFP/a
4wYOUCm25rOdm9mXnHLuz2zCxQIxVuv/Och8dWGq4A0IDdp2jo7Rjc8NjoASr9jZbjQabQcIcDK8
7pDUdusdQO0a6kfFKqXaxZyqvxddYcN5VozceEGOYNx1NaLYgVObkDqt0oCUYaRaPb07gNJYQWCJ
0kJiZPZNZwuJUmhzWv2AbjVStTbbvvSL1sUsTzcw/ng7KF1O08E8kPVDAINBT8K3S4MWYIT08qv+
YRtb/bO6btqCGEccO75CQv2fDlbsj75xCYbuxgsH0VWvsDCL3gWu1FRoMdz6QZfxRBIXkaaBRc2d
uL8SgQwASl8RUu7dwrJDwSRyDUXs2r8azy6awF1U5UERJfSftbCV+ETX11EfzQT9RGTPNWPy9Wqq
lwPjQYpjZyhRMVG5ZPOj4Wb6z2zBwxiZiDr92WMX09/pqSu+AicVv4pyNiCsr02RHvSsL39105ij
zJgMyQfkRJHTQji/cP+pG1TQhw0xa+7RTauiCVDpt46CM34ok1jNqaCs7k9leh14VYAXyl2mNkZ+
QD5ULQ7T7IJNKPoKjYlOKRo3MvIi/+DgTjj5NBPtu2oahjws48T7rdLvSnyxOc33ztYqAZ+400RY
WE73IdPq7keZrrAfDfj/d6jxrm1QYnmC8LljlN5hM1CZ9deyHArfqFUlvrPdgvc0516/3ONZYMKV
7tAM9TW3ch+HJsaswR1X4w7hWbBtaRPnSHoW1BsBeeWYnxDvrb+2YsFkmjQMiVeRluhd11g8OyB9
B9EEiO2jMU3nV/nQa5WdhK07N0vYrI2bBnSKzN8THcQEefkFLQp+v1LfJwv3iz9YZe/5XZx3zROV
KPbcVa8AObVzbynuPEREPizSyipYNLeGg210ypdlwbIy9EbF/TbyJX9gbpCmQWJn28Bnz/vPyeoQ
uqmVRETnVHRPSdJPDK+TpMOewVB/Fd40r5GXxcl4V7t1KySxaqxPk6ZsoGAL+tI3CvuLkofuKZ0K
ckwU6NC+3+W3Y4aC/mw1zcMwJiaA2WT4SsJm3vfgeYMFh4NjxZ/6xtm6zABZFVdgFycrJib72dwy
Du1UeFaDRUk2HWv2xz/oCbc3Athl/ixXkXUc2YADKuM8A2T8YMS1NTTQ5KVMCL0E9WXJHHEEGTM9
Cm28hQi6EjCwpiS1ogA3VGvvS17WYulsNe0eEFNbH8ACVw+JsXkvQyHUG9/t6lJScYraWGIjdjm0
oS5IR6A9/jBPlkMLDpOALVeZRI9YjL4dCK8uxaTW82RTy7J2S/VVi6yLvXUPUPmwRbKaYFMbHHRX
kABvr3RlWwA3gDvFSIuxliE36/8Ohg247+WStQ+dZU2nyt4c7JFs5b1tHy4aOZSQdf6rKe/5Kgj5
Lg5kObZFjuRtT/fS13BjCQvoujde3bUHkqMwRAoMG7z/Lv3VdLWPp9htH1ahKdGSme5To9rf335r
r22d8+oDKqREbJCGMUzaa4+NTcnwzxzShzpWhsqvm0rmBYa2fbJTbBKA+dPM8ZfNyh+6YoiR7jX6
9HNhjFrLoK6e1fvF82qUWRpzUg8YqcGj0PHGAbc1t2XUYYuN6Dd2UQbpl53/LmN7/mElahKlFf1J
ho06ljlvP9SVs2uBqJMDCsacF6opPfIWgz6v6QNONeNvQ00N39nK6h8DXPNpzQCVvb3elS+FlJm0
gEKmli74bpMvmzds9mSlKD3koz/OQvvuVZ53o8F0bRV0Pj3aI5TzVETnW8/Fs0zyQrKHOlfSwzqX
WGupaFS//SxXYjqKPXAsiX7Yie370No4qlORjqyCeUi0aaQFul2YKGyvU3vUGUt/ZaRwS0btyrNJ
1hSYSEZKRKRd8xHL1UxZ6Ag+aE7tYptkbLArMtp6N3bGq8jL+XZnDufRvpJ9Efb8LkoIczXj3h2T
B/wMOtPXpjHZ7s24E3OQaFaahFaR5ean2daT7/E8JIbvIm2G+vfWi6+NVU7fEoygMNsQ8/aEnHzv
BtmcLKZfIyq13ntaSa5Ud277eSzX2MPkg7mcLyYbBykE1H2hVhKWvi3LbwQnRBq48+b+i6S38T2n
vpoCPTXnT4z48icbGuCfRqMa9QVaSJ8xCsWWW2MQu/hjoYxAHj08bH2taOf2MUmHbQzrMcl/bMlk
D6FFvTeRiixe9Zy0VjaHTSfwPTFr104CO6ZvGCxOMpZh3hTTr0ZUmx3ikaA/93rnflrTbnBDdRXr
50Ut4AIuJDVI/i9aUgUmLG8sXOICDywDtsx46IBB12FF/917Ek5XZiR/nvaxSZTs22xV2gd1njz7
iHtAfq9iyvZYtEnr3Xt4pDj+OGZW5k+qKI1D7dXbGBhew9MIUyt/qwOm9lBJXKt/yFYs3nxSunrG
AU8kL9SazS+xNgosCC/TNR+zBKzSV7O0iTd1tqW+3fRCSGzh+sFeyuTZWkbzmZ80YHDVehD96zo3
iVEprx/7lALJlLdP1EU0oqdGLKLZaCPJygTp/Nx2jA8wUl7ySDG9/C5Ljdafa93ECmCN76byFlT6
EuIpFaflFBiQmy7ReOfrpU3XqANKdZGbb86D2Xr9N7AV0++4g3BUGaV+MPqmwLIgVpTC5wskP2lc
VzfaWpcnmtGIBChIOQ4Dea3zX7Glm7vlbZI/IFQsjvnUbY8UbrcYxpfpBc1ARDMlchnZ2323OLPS
gYPX6ZHXeslhiLEuGmNzJqd37Pd+RiA6JpJBXJNwSi/lfPIkQYVuMKIhTczflbOqz6PFCYNvXOHO
bs9f3942ryiHXahis6BJRhEJEGI/js4bbC4UlKojg0z0nh4/LRkotSe1Zbdaldcc9UHr7jrMOZ6V
zF7/8aw6DissVF602KRSKqrmcy6amxhPuWHPf5ic8gJWJtMCu7bPVGO6BpLSmD8suaF93eLY1riO
SMH90jCNMhAzkoOHbMuxysxtYR4cZ6LOXjRFfLjxjuSdt/spdBgAtpEecb6c3S6rmCNsTlcnD0aZ
2TxxGq9fmYm7f61xqX5Xlal/Ay9eP2FWaE5wxWbckhwVKw7fUYXxiwqTMODBXLiPJ2f7XeYI/4Vw
QVYRTpXA+6ZWtdFFHWybnN9v//bLAwJIQ6WvKTFPKBvvbiKcCjc6cFscFXXOLlLtLoT/Yty48K6s
wusxJd8fztBFsYS0foXOSB1Hblwh+1fFv9XEfqedL11rMJmM9YA0kHZ5+1Pogt7PsF1xIzfF/q81
4hcxwOLcMu9bWTc35pQXFpX0nCUPn2VoPzNy2OXFBT9HRZIiPq1VU1KPx30eNH1VveSJyP+iZVv6
DDnjQ0PD4jRCpg8HYakvurc2iV/ie1Mc3/klGTIS5ciDIdLzincBFw52vHirsE5puUCINIm6/VzH
N+LPxZfkeRmbkgBK3gTyLucBVShpbHsC0HoFH+7QT+htZ5NySyT42ipgxaXiqVTb2DfS5q5NtpG3
GRmxu6JJFydBPGvixnDqIskkdkgIL71BTDMuZJVbY0xU4bYJzzLqd3Pp6tJSJuEOrrowS9bykNXm
cGNy9LoNz4KFXJViRzbliOHq7g0uKb1QS++TKAOVro/Ll3TxAnNuP8DljUYPGaB2fmzy+a5c2v8m
tPudpMBSZnhOxfbcW2awGcVpFNYRobpTPyTzoSmwYGydG+WE3MC730mABbTDT+Sn7ikyXoU3i9VP
eYSeW5bS8JqsH+1il78WpBOOBoSBHyOZEYZVuHreeEkXF6p8Rw7gbTTCGb/usQYgAORh5+DQpfCO
7ZYVB1Ohtd03evzx7WNzJS/iJMPpYp6k0/HYBcDBggO1iTiJphThUwdTLVgYeQWg18y+ZibWgjfe
67Vdh+gYwhPU01QAu8sijnUGeTFzMoG4IhAj0/PVVT3C1y58vFWiqovf62rwCqX4nyV3W85uEEqe
UQeOsqz63leaflgLSD2Fm9xKTy4PLqKuyJhS3lCDAsM/Dw+rJ9gY9cLb3LTtVMbxj2loxQ3mziVu
WOqgkwiRZ3CrcOOeryK6flZdqyuifCbG+p2ZMuWZU7cjvGriT6x55XxgGpzavj5m+exDeTQp8pVy
0P1MixElJhW2n9QSwFP49n66snUxBpCQcIIKqcDuXY+aKo2oOTYUE8kBDIr3REnHXG20yz9vL3Xl
ZVOEy0vbYNjA3/PXsJrwpkpjy6O6rtBig25/GLv8Vkfw6io2RCEwF6R/+0Yn40iDE+/kkTUUa2jO
S/2S2KP2XnobEpVo1tBhMmmaUX+fP8vc2lpcWXUeUZHhE+wMEwP12bqRh1w57My44btyQ5KMqLsi
iDgv0l6xiyg17e4pTlX7UV0S5X7RsfL1U9Wcb1wx1xaUFYELv4J190xfhq0wfdWiigC6oQY9qRaR
GiVMkOcCzHI+Hd+9JZg8MRYnJYHDvJ/3DOi8elmjp1HDvg+yDbG8NS/M979G4CqSkEIDUo6Xzj9W
2wxdtWby4py17KgM+qkw9fQQN93HKWdu/PYzvSI3dzeRJbErUCBswsqeoJJOymQbiGNHaauX6X3S
z90Lnn/x1yTdpmgTUhwBjJP22+qVUvgMXOf/cJ1HSMOrkwYRWa+s9aPsNVQP9bYitILt66Dds9Lw
UTrJoQUw2GoWMGjvsLCfui6Ii1YwM7UkXa/BwAds/Toud0Jd1PIBcplqBcysFzuE2tSFBraX9mFY
NUf4aR5XPyZEef+x9LJcb9welxtKdo1Ag4B/R896fxoZWWdj7sRaNBfCCRRnAH9agwWlJkRBHW32
GxvqkkpH9cfQkqxa6nbDMTj/1luWjrhmeluUNUprBuNkVz+yLu6aoE2MefF1Z24tf1CaSQszw2xN
zIQL3TiKUXgJ0NvUkVNGvfugt7kRHwsVh1VHz5l4Fyk9qLe3ymWs4sfKYgYgCw1le9eczArRUpzy
Y3s8tR6Fmz8Ndby8t6cg3wg3OB1QCbPbl0y6Po7owShbVNCODm0DZ3dNOMuNM3Z5j0iQr2Sy0bIh
YO1CVaw3KNZ0lh4VuTBDHE7be7R8pxcJxXmvV5SkUxAMSYRpLpB173KgTGuQFlmFGc04EvmZZVeh
jl7QjSe6cm1Dnic1QMIBKBiB43wrucAhJuaWQ0S6HVSKKO7yPg2noo5g1fhtkR7lNFUM1hPdoMct
GU6ZPFybV90Ci1/ZJ/SlKBdRDZag1t3LbRUN+G/mdcBsSLBRUUc0pDLeaw7Da4VaKWMWZZkcPZ0/
Lzl7oa1C7xHKsN1vPZlQsCT5u2kqrEIoIBwDdQCRpp+vgjL7aveF3Uewl71jovTjATJr8v5Nz3QV
HVjScht9sV0YAFuR9oYSd5Htps6xdrX61HT0JN4+v1e6hui+MmsCkgusjjN8/jCeno5WpdR9NCZW
fML+oHnCntrG6b4sn5VqyO60Rdi5j8pOctwoh5+UeYnv3/4VV46eQ88Q+ABJAknmbnc4U792GFV0
EdYQVmDraXVSbDt+1PQpvzHIu4SMcNrkcUCgmASdNO78gTtDb3TeaBcl1op6Vl2FoFnMwIjzZ2xY
FajiORhNRWMQ0ZkltOmlRV9tHr+8/ciXB4JaT+L/ZHPG4Uuf/wxy5a5qVqMHJ2Ikd2UvulCBO30j
AlxeXq+ibRKIw5SPM3G+itPhi+3YXORWnyi0/W33aKS6ijSPnj4l25DduLyuPRXDZQpYBCYZ/+4C
jpHNippMM5CSNMvCGrmTcJlMJ3z3uyM8oxkvtWmgfez2LINxuk6KUkWiKuPA3VqUzkbQUm+vcrkp
IW5B2OagS8G7ff9emxSn0kq9jiyBKEC2ZfohtzH3TPFavVFfXS4FqoFLjtqbCEnkOv9MWekKpItU
IsqyGAowsMwK3HGOD/QBbioWXrYZiJHS+EIS4KgydotthjtZJvjqSM3i6QN4EQ3rMawe7KZjn0yj
8bmNO3CAXu/aH95+pZfbg0GmbG1IGUP5as+fM64dJKbSTrA9JgND7ab6WNW2dff2KtfeptQTAunN
TcBlfr7KTAaVNaUtIm/0xqd2MbfQdFfYNY7Z3apvXnnn56myxYjHJFlj6gybexdOaDqVpjVVE2DV
Vg9LXGMeRAEeAv1i9f84O4/mtpFuDf8iVCGHLZhEUrIsOXuDsj0zaOTYSL/+PtDdmCCLKH0bz2Jc
bqLROH3CG5yn2SDgSBfZRWyrk8JHpw/pNjgBypcQoah/82TAr9pKCLAtrcx8byL8vhIDbmzHG74Y
yzRCDV/m5XaMwyxcmXTdqW4HACZmkh06G/Q71lHp6/2dv/F+IdHR4QPzTjK47LSYhSwGfVDlCbHK
fFdObuk7AIR391e5DmpvY3BsAQwCKA2pyweSuJVNekjoREz1JcDgOc6bwJ9qY59mKLrdX+zWI9He
ZqbFdcH1uFjMLF3pou1Vn3BLM59bJXAPpcjW4vTNVbCLgMsxJxdLFZi0itCw1LX65E7j+DrZBf6D
pmxXovOtk0BCQSWD1CSNmUUHPTKnqQXbxCqVN2wSZ/iGmmK8rZ3x0/1Nu17IJpYZtHih35BPLxaC
/4gJOjJvJ3Dq6TEep+6AuLO6x6l9jSR1fRg40qS2yFjDokf79fIwKMwhZ1x4fQqHMN+j4zj4tpEA
mNOmdOdJsYZCu/Vof6+3SP5QzKtRjmcPsZGtv5oIX/iyioPPnW1nKxMPY057LmMLFhEIic0OwhYA
iUVaFNMiGfUhbuBLFWr9MwEB8ME20so7ovTn5SCscSEHidyQoiQinf7JYSKbiBlOQXJIKKoFLukx
RuDSVNSJPkggWibqWhI/OgWK1jsOvuFuDDVzzL1ozfFrSE9lti+X3ouGrhIY9swav+tVLk4pTM/U
n2y7/xFEucrtLsv8G87O+jC7ggnt3R8e169L1T7bERFXjcsXW4kmnZjrZSdeu3vIU9FvBWFre/+k
XveGwQHT6qDPxnTlihBU9XqY5qLMT5k2Gp9G2m4fZwvv0A86Wz1IV03/lKC7v95f9cahhWqM4SOs
RVrhS8023BYaY4qU/MRoGVv1DgHICYh2R27qN8Uaw+9GygsCgRkSLTEEzrgELrcyTPXSqwo7p7IN
00eqRZyJQd18tDwlPcgUWlxUo/qpxFDl2lbIU4JPO73xIs1XXurNB6egQejaoeJYEjW5HfKWYj5n
LFmpoZ+YkfFKjZrvZCoKB7yuoq6kVnNKsfiGjDmqMkCbIYLL+K10WGlYgZHQTWFzoyT/gZraS51b
AILljwaZD1/3zH1vTO/v2c2ILdLHeVI9NzAudz1Q20i3JpGebKsTh3zCli5RtHwrUebbIQIbruSr
13kdZS+ZBXnPDB1YOq9QmjHZwD8BbQ8tjzc10w7kB0f7Z0AfudhoeSJQGMaY6HXQxnTlRF9fYCzO
BUkVR5lBML582GGIA1iPRnoykGX5FoJ0f9Sy9N1iaeSNFl0Eam6KfMSNLlfJFWcSZh1nJ6XTo21d
F+VTbfbjSgv51rMQd0yMNOAGXYFLSrdI3R5Oz6kBsL5rA814jIRZPbw/BkAQgBBLLgx6cLFjod25
Q9fEdMaxAjuo5pAdtVpo+5g+84PXJt5KpLtxcXEwZuA0fScdoYPLvWuNZhL4rAFHehOXsbu09DMH
rNcYhPbn9z8bZAxmibNYE6tdrtUXAZcZlJ9TVSk4LpagRPZhFuQD0c0ajwi2IdR6f8kbL22mIVKw
0YQkmVhsp0f3op0g455Az3pb12i8rUAD9/2rkHDSlWFCOh/FRYMpAp5WxeDxT0mkVz7ku/5jZwhr
pfVz41J6S9CAcc0KoksEUOhMah/X5Jyq0WTPwtCUo1Tb8WnCH+qDXqnRo4rUx/H+Bt44HxyOGa9m
csKoQy/fGRbEXINdUZ2AWXQP5O7WFs5bvc0D8/3lLpm0gSU1AGde2VIIsHEiS29Vqzh1hhpsGjP/
gxWfAcFNFO8/9HOJQKeOHhe9wcWpiPUhRbg9LE8IkGe7Dp2AQwqv7JDF7Rrz6dZL4/ip5GvM07A4
uNy/IRdi9AYTWqRo+23UOt2zgzIVpJukSEJ/0spun0mx1li9tSwcUqyi2E+umsWymhfqUOfa4jR/
81ulTsNN5NQf2z5myOap417VinczwlF546bhSVkZNdPFrhYDQs5qMhanQk9eUhRcN0KO7sqru5Eq
cJkB7KfXOts5LGKINbaI5CXsp9LX2bGORqZArqI+YvOV/ptErViZh97ohDLXni2N6E4jz7o0g4PJ
TRld1OXJ7vN09Anc2osRdeoz5J4w3SrlqEQPSd1DCSWg6cfOjYbCx4t8DTxwI5S9oakgIYMDucLi
wAezhqi3y5OsDO0RtXfnEZn5d1PhZzXk2XVxFkuYKQ2X51Uv4lHpsOTge2+8h8qQ+YNdt8XuflS5
dTz/XmV+1r/YGWNRGpFX6uXJGUN79AERNztbjemB5Kl5FCNk5h7C81o9fSuYkXNB8ofbOwe0y2U7
Rv+BDo7yFM6lBSJPYKfzjhF3aQ5ibQZ266Q6NJVnfxj6asusREW2V41Upg5RDOV+MOBiJ6IvfVFh
+lmR2K8k0TfOB58D8zCQOkTQZWVUwxXEYbLoT/ngmTzbWG1dJVobAt94Knp1VCnsInrWxuI+0I3a
qUVXdicSpfohFoA67UoG21hVsk0xrYIJb7yy2TeQMp6mPDC0+ST9dVKsFjB2XNYdI24S9Q7HgIfG
jLK929rW/v6hvNrA+aLDNZBbCJkQStrLpVy3i1sjU8xjis5fypduWHuhQqV+b7awWGdx+FMw1s1Y
u5zzqkrOdgYsIIjbYOUTu8r7WWXmqlElgxy7UsbMjRwbVZLIo+rkmfVYJrb60tpDg9O1ljePndka
4IbDuv4yWk28chZvLT6rJM/yPogDLNuf8DWybuoS8+iGav7dkgNGjFVtp9pWxp3nPXSxrj0M3eDJ
h6zOZPnp/W+SE4PW1aykQGVw+SZVBKM71JOMo5ACjUt1VHzLCP+X9whNipyFuoOu8uJoVi6MdcKo
caTeExszSqwdCqXGymm5CpV8Z7AAZ4QavGGgK8tnsQLHK53gaJWqOIxh7Dwb7gDPO6vf7GrEpktj
+Xp/A6++unnRuSmPwRUMxCXmUA91I6ARHBw9SwyflIJvG7FGcYSgvNaWvwa2E45JVGiygB0nd148
YFMbaW0MuXPs7NL4hZNgdwCpk3zRckt5UsIw+xDUiXhC5b44pGWtHGJh24fUy8p94qnK167TInno
I7tZ+YKu4wE/jBPE76NdhYzU5c4HcoycjoztWGIyv09FXH6cRntN6PLGVoOnmQf+M5iXBunlKr1u
NtLtIuco6Aj9EJPWPkra//9OidRXcpm34HzR9Xi7+VD3Qr965hAsTqzROe7UljprCfzD7TQmzLUA
R9pNX+Kq6/dKrre+CsLkZxGq9bOFufmwQS4rsDY003WHvxGHT/i9VN0Wh2rxlWWyZ6ZYJRzo0Yv+
4CnSVBv+TXTlJqVGg83L9QF3voqOYQNryEhin6NrBpuc28KCBagH3+jyQK0SWSZrHwMQ+kAxpAK/
Bc6x1hi+zufYgxmtBxuGvBzYwWK/LY+Tkhj2cVIkms4OvZEvsh3L2JeW0e5dL8keuNXMJ030w+9J
06sJjVE93N7/wm4dLgoCsLUzEJ9M6/JnxIaE5JZhECYwAZq1NGIYbr1YWeUa6sHTznNXZKF0dJqW
1+eQRrIP4WsfJ43vg26UIf0iq2p8VaJ8L9Jm+BzAOgdOVHrPCEQnI771NQbvk677OoXeCZSP+Of9
zz4rICEMPAfPZeMxTWNV61OcXfUIxLpe1Pqu7t/fkufRXUIXtSS68gCnLne4S1MRedaIQydA2I0x
VejoVW67iaW3ljTfPFRcdWjFMPFjeLdo6o3WBMcmxw20Tjun8bMChuTYj9ap7VS8vJrQ2mjdmMPO
cT1fJi4aCY50mof7+3ojlMxC+eScECJo9S1+hQKisqyCnDmAU5nf8Q/oXp3RQ+oANFj07f5aV3ng
TPaZlZ1ZEYuC5VpjGuAKxqiHZKlu0TdztR3yyGbii9awNuaUdu/WimPF2agFBhT6bUBsLt+nofdh
4yEKCUgJ2ZvQquRDmwTf8Sl6t0IhK0F4BTKEiCXYk8VKCEiELh5myrEfWvy2kYJQ4Kh3hoLD0KT9
Dy9t7nwDXKBM5xu9fCyyIWecUl05ouZmPLdB3u9yozNfErRaVi60W+djvmG42IG8411+uZSZ2UKp
TC88DZg9nh3FjA49RewuwJh7JfDcWIrkj/hK94Grfdnqa+eJd5al4Sme5V0GBYkmHVXQbV3IaiVB
urUURTd+BiAO6VDN//+vCsHoe7jI3iRO6qiVD6M7mY+umLwnFwDpSlo7b9Di/qS9N6dEcJOJqouD
EblWqcd2GJ1kh3ezWwvngMpIpfulqvSfWrUofgEHFd0mGGT3RQhvrcVynVfTFobtY71NbAhrl88q
Z8uEKbCj0zi1wd6ZCbzCRCAMEa7tqLAcGcaGhMbevftrd+ZmEnrkyNgArrlc18pJ46VSBMcybeJf
cVibj0qspR/SdHI/GigWrGQqN96pAwidOR+mCMxql8+pdVIJWqkcocD91KMqwpa0FeSgsXK4/2Tz
db98pVQIM62SrxANossnowoKYanBbdcad/K2ptF61cPkeRkqOKmhfy68eoL9x8344/7Cb4nG1cqA
6+b9nAd+i0RE1K0T9OSup8FO9G0PYno3aRIJwKILtmms/0ll8EL8Rh5qfEaBYee4yg7JSHA5msj3
kxXl+G2G3T7U0V/2ci9aeQm3TjvNUW3mZnHU3i69vz4sysfCNHqDgOvV2ikNhfkr7430my079RB2
XuW7KN6cYWoFL2WEiM/9DbpxwwB5YjwFPmUehCwS44zPwFArzlzTqOWGryJ9xW2veUS5JvlWWJn4
+u71HOYffN80+jh0i+iYuRhmUewFx0zF3ylHBnwH0z95jt0+Xzl0c0xfvPq/l1oCGxv8YBO0I4Jj
n2J05JYj8mHo+b0/BrMKZTiVFT31Ja7DKwYCcMwqjtaGL0OmuttJUYqP44Dn7f29u0an05PFfwMS
EO+MBGRxmHOa93mr58ExnpTyqA9B8S8UOmxV26pqwT/F6IKP8XSgxV9QYNTVQ5G50wEr+hY7U+mI
Y5To+jkoE9OPQR9/dcLae7n/I28ET2ATiEHSRZrvv8WBUoXd16oyBEd+zt4sQDT0RfHiDP1JxdWI
eW/wXLRiZWhzK5LB24OvQ+4CGmxxqiR7FVZo6R5HgQOpNHL7NQIW8ejEtfm/LEW/BZQzBQWv4zKU
NbTJPKgsypGZ6xfbSiBaAeXbt3qwdg3dyncJWTPKCoVPev6LpGXq1a7FjCwgPuvTLuqz6UnLgSTm
TgY50AzbZ9Ut2odAVMPe7ePxoenh891/nbc+ollmZSYRYS+y5KYOXliWFbpfx8pBzY5rOdhCvl8z
cr4RhaB0QYqaOW6gMxY3kVqk0C8T1zumzgjwhWl3+dAw5NwVBt/RFgHQYuU13noupMXBQswpIdff
5WuUQReDJa/gXAKA3uJPiAuUUNY4t7eeCynYuRBGiwOG0uUq0HbycQLifewDGNBMnZNH1emS45BV
0afY7pT3p7lc4zDL8ItmM5eSLqhYDnEJMOyIjmH/PUzo8hQUmS89QkEr0fXWJwdXma4Dulka+3j5
aFFV1K5iO8qxMsfi0S6T/LuDlcgW54i1pW69K24LCIbcHJSYi9PRoFaK9mcSwtqP7JMUUXOy0nwN
jXRzFa5hsltoXlSzlw+E51Bp5AhAnHqMezaFNMQv2DTJ5/vf0xyiF5cS3EKWUMnckS1aJLdqjhof
BhH20cyd6bFRPG/n1FKgqF+Y/UubIuJGPpCtfWBXb4tqlfsJEum89hWRKqhakZjZgJpL3DnboQqN
h1gp3V1uZ9PKwbjax7kw5lzwkcKcIHZd7iNlShwUQqnPbjo4T4aHgE1V9mtUw+vgOPseMK6gNgbn
COT9chm7R4U46cL6HKSahpMuAjzlZhR6FWEdlaUDU4zS+IBRbtzRgO90wPdmE25z01X+e+cr5ZeQ
u81MLGL1Ve+4pTXvYZzML7GtXm7Jggecq7TEeY7HWgwHI3Y8oPiRjbbg/ZWvckfG9zMDGaieQ1aw
RJN7RUkOMKnNGVg8+o9RrOqIPDq9tnNHXX9o3CbYW2pm/2cmjeLsm8w1V2CS1y+b4aUHg4KYTe66
bP+UkayD2izys5aX3h8Q+uanBCbHSli7BnrTXZubWPRu0XtABuXyZUdc7mVYDfnZKNr6o1cExq5W
++obkBvDtzMReyQ5Y0d6QQ//12i7FIeehnvUKJ12b8sCIkGi1I/gwDNoVqmzsg03TiMlBkk8eS1h
CqmMyx9o9KnWqFZYnAVcSEQMMI3fQgpPPpWCX2GBP/jRMcb8MOAr8Djqoj8A5Hp3wutQOs4IiFlc
jlt0vo3+KiUSFwN5V5TFuW3a6dlKpHuSdWS9F6H1tsqbu90bIXB5p6GjXoxtW5xjxam2daNkT7Uw
4u39o32Nm5yXYRZJI+XNu2BRMtJRlVov+uKcWNr46opYbMYuUk5l0fMpT0V3SLsmfLY8BJYq0+w/
Z6HsHzqqzHfHs1nuiKqVKxw2mL0ING2p6dnYWcmZ5r2NPjIijj81q2y/3X/gG18SPH9AHeDRADld
c8GoMNA0Sc9O2tLVtysPaZpVL9Lre4As6w2PCTaS4fHi+okDNyndKE/PSY67qg/pUntOh9GC9pun
w8/7j3RrMRQveZGz5yIB4vI8ponaWuOEGE0+6s4XcK3KE9mY99CXU7fyAd7aPSIDgxAySIjTi+8v
AKvdl71XnD0Et42xrTaKCzXw/vNcZXOzQAeDBLgCczdhCfLs3DxxCjsrzw3d4T9maGv7dsiH/+Jp
CreqyZG8v94bE/UiWWBBcNH0hEjB6eA7lxs4hq6DXYxIzwHuYwpYfk8bkDAjS9kko5HkPkp1iGGa
Ue48loHu4d6eTlgAZX3fIFwlROPgpoRoTWiiKehPIzNAuE1Ifm/qPrH+GeNOApVoK+97Rcf9VNW9
9dDVfRttNa2qkeoLAyfxzWoIToxSKkQDmj5+lq5kNJoKk7btWEzGr7joYJtg7hXQGkzV6oOeMlxE
oyHxEINWsijc1mhGxn7SWbG5DVtZHKu+aiuQ3lEJ2a+d5Lgt+mr4ZDeGHh6Mvmt+GrM4nC/AltW+
Kns3wSVZqP1R9h7g1hTl1hKR7bqXvtuppeYPlYig/gR9FRJ7s/x31ndB9tJIpxTHlTfDxi9eDMRE
rG3ROmDrluKTZo2Mu4iQCS25tFCEhzbvOEnGWG1Vye7GR0SjfGbAzzK+YIYuz4BCcSF6WOdnVcbO
zishHVitClnUXOMPXsuSOkQfBizIZ5NtX0EDGR6q/dSwlEVZum3gvz50Q2rvglqqJ9S83VOlTOEf
Vwrt1fKCeqcXpvkaonH3s3QbbZMVnd6gQhCHD6jCJs+oeGWbPM4cXxZtSnI7iUfIC/I0oXy7M53E
+AehA/Pj/Xdz4ytlgM8sCl9nds2eQ8Vft6CNua2XzxKuoWIZpAVash3LFlnkIDA3ZZx+v7/crfcD
vJ9Xw1Dd4TxcLlenigYlWSXI6eicDUba+UXlqnslKNaI69fNTAdMGkpqUBWJQHC6L9cyqFonq66b
s1ly//tu6IzJtmlz7zWcJq3ZuUXZFkeXOCj90hvcg+qJsfepTtWtXoHwxPI8SJxN68jg1UOD508D
Q51O0qTVO2nFlVy5xW+8C+SBYdrPAiRc54sboAgypyvbuj7HhTv8x9DOQKOmQ7iPyKVOT2HurOUN
1ymxCSaFL5KGBZORJXF04nw1Y5Wr53CotR3qQzgC9N3Y/asNTL+3GWjoxxT1sGM0Ov1Js4Om2t8/
EHNQXsSGmTLEpcdrYoSweOYA7uUsY6eerdbZGkaj7l3RfIzN5D8rT5M9CIA1iAwO1tdrch3B6YAE
ySRoWbuivljnuc2aQqR4T1RtBJ6KoK9Pj2EqjGpb2hjSHhJOwsHJRcBBDV0rQBLawKQuq1oSmwkM
N19vM/SW34Fp8+CgWNE/iM8lxyyvxsE3bRF8UOx4iA9qbo/fJuyXUj8Y6LFVNo4ZtFHQUfBHNctf
COnTa5hk8hUNdQlPq0EKwLCikjkK5nEcg95ROm4qt/lsWtkI6myYf3qq992L3XndP6URTnh/wGn+
ZAk6jn41Ff33VE/jn04ciOm1t5U44dYJkk85uPTvY2+KD3Cq3M9Vo7e/7dAs402Z9PFTroWxsqtl
4P2ektKONkYXhuiL50P3bx06Te9naKa8jkkGDMc2g09w/xv0/63J/B1CpeWKVTXlrMZR8EuoMpd+
J0ZgqloQZgj2x32X+UNKr8pn9G19Kb2ozLZlHXafDSHRygehkfoyEmwOrARAEHUE4wm4BluFLm2N
scWkOQ1+SJlHN9dllK5vorqentvMkf9S5zoA3uu8fXZUJQx2tlX08pD0gWj2Mh9cuamTrOG1FY3X
+x2MtXbriEA7cK+iOpINDjqWcWwwKa+aftrE/KAevZweL4Gg6fp/lKxjmsU1ltVPVpglwzOWA0V9
CCTy/xupximXb2C604baWtW506WXH0QHpBRgYhVyqlDOzjZw5tKfbo/+uG8kmvMhTXp0ZcCe8fza
YDco809utIutRPtJepKN1OOx3W64xdtiI6syKjeaWybaLuvcuNoORmdlm7bPs8cmNexiG+DIgBKv
3ir/UdjzsE0UKDbk+kKPNiIYzD8wA7PMVwJdDR7F1CvupuM/0s8bu/k9E4GEX8pYlzuQT6nuB1Gc
2z49OeXJGZIx2iMa1gX7WNHC3wDl7XZmZo3qhpeHkrBqBPzjiMK0eMK5YxVhGmh2X2PkufqNJNvl
wGodphFRgV6+H5RjEB+BwbSv6EenPxPXSf7ppt7qfBIrma7kpzeSYDoB5ArINML9WM4tqxnkpGpS
Pdcw3DaVJ+LHoFiNsDcuPCgYJop0ENmJcHPM/+t+RVez98bOnM40f4odde+0TVG73JaO1qyE0ptL
gYOlyUP1A8zxcqnCMKaxmTL17HJ3PWUFYkte0owPoYf/wfuj9qyURSsYBMCVlBt6paIhg5/Oup5V
p5QRwjZw1W4X5Gn320lcOFyjVf26v+iN5wM7Q6uWOZg9A6Uun68s6O9PBLdzrKrlS64A+fVpYRXf
wrFeA0pfg5QcGnK0qeYGAdfEkpnvcEe0WaOOZwx+gsY3uTEIcbhuOP40ZfW4gROlPE+aFSGQ7U7h
5Eewsf7Dy0Ub/Y5L9VNLCPjPTJtcWXnP1wcXJOQMHwKYOBPiFzlU1oZhM5FbcmlXxXcL/ewTWoR2
59/f7nk7L29m+Dzzw3OiZhjkoos0uk4ahqErzw0G8BvTZBJdFFnul7zfbSkI4vfXu/FYrEcejZLU
PB9cZAJqgjBGTUvurAZcMZUwxC7GH3F3fxUa+7eeCw00+mNISpB2LI4R8oojM9X6XDJHHje63isn
WvH4Z2lKnBa7kUudiXfvxc1Toovw1DpDjCqCHVhya9VBlG0ACafl1rPaYdhbg6afTWvo4j3AVOdz
bmb6lwZ9UmerpmUz+VYcBwzum1ZvtiHoULxzmsL54ph1iRx5GTHBGRJtULehWgXlJvLM4o8dVqXq
d710k11VKOJ3EHR06RrDLT/rzhjoG0UtvXFfOY6i+WUrh3JjY/DZbJJBcYddixn2T5mEqiCVyPTM
jyMbHOOQd/gltJpVvzqp1r/mlLiUmaM0jH1eD03MUybGh4yrdsAJB2D2Vldk+ssNo+Znqosm2ckJ
oyS/i00XPyDTS9Jty6Bm3LRkKblvDa79WmFnlWzaLOrbczgqNPiCNHITv+OXRdA68SR9Tryp1j+x
6RAdlMRu/xmEpyuHRojqz5i10a+wrGXh23VYM9IfspYcLKgc1QehgIizM9ftaKuEPQZoRlFsUG7J
X/oShM+GkYhMNwnWKAiuyFI5C80cvyggYX73mtU/mOUYhj63kfwxkC/peyFxBJR5q6R7L7J4BaKe
0EpTelWVSFl76ARrU+upO8GBcg5R37Uo/4SKNp2HJJmLhxZp5m0PhvFPkOpRg3LzhLCknaXNg2pI
WW8Bbxb/5FYddX5qtxQjMjLTV+5VWe9UdK8+l5Ft/OJUVfoWmQ5F38AvTvKNbUwUyxra2fyZdB4y
K0pHRnT/m5gDxvJLZ+DBVB4096xRcPlFSHPQWs0T/bkW0bAVtE2OVFNx5YddWGxFGkwf+6CO8Lv8
H5qwAPUAm2owYHgxS7Gt2kl7DQ+i/tznleYDeQ03atWuQf9vhDLY/eT6cyi77nd1KOZ7ie6259wI
okeoCfWLMfdA4mxMt+Cc25Xr8UYoo4MH6IAbH5z8sm+oTm6viSSSECli68PU90rmR25Qvru3TGsB
1ABACtAhPNrle1OSsOtKI5bnaQzS82TMsAUTfef7p+NNs25xPOb5G9Ow+b4HpHy5TOU6ddMUQp5R
sB+MjQdd4gNygGbto/Dr1D6M4+HsKrL+qRZ5TdY56CQAfAFZ6CtOav9oUif4Dl7LlL6pVDXsgFGY
X7WMlHYzWQjL+BMVSb4x1cKJYNZP8R89qEVzNLFW/JnrVRztcN2Y0m3fKlTDTTBSj+S97AM/xich
3gYN6G7aY7KWu9TpcY9o4wqxdKULn0Mzc597NWn/yHQK/jNllew5iFXjwy6Oxr3ocIHxwyjy0q2r
ohfr63LCAIgrTno4SNAO2JBCSgw0YKGt0XSva9EZBwNe4Y27RFaz2FxMt5pUqO1ZVF6DlYdUGoxq
ovjYCF3foSiV/Zebtfvp/ju9TqVYFZQ3+c0MolrKFNZVnlZdbfBBmEnwWYxO84iPvPUEk3JYyVZu
PuBMQGaYykRgOXXD3yixvWloz5SZdrzXKe1fTET+XtCQ9mhxesVc1ax15249IHw6MMfsK6C9RYc7
Tow+CQKlPZe0aQY/UMvgadKN9IsSWvrh/mbeyigo2GgBwn+mvjWX32FYp4xxue1co7SGzeAGpt/R
599IO1M2VZiPpa8YsvFjNaz2XB/qx3YckidJBr3RY9XbB1VXPSQyUn/SzlLoRaTZM0YAw4OT6N5v
M5XhU4U934tji+yRb0M7VaWZrbypG3tGD2gWx4SIjJjAIgEz7C5y5dR2ZxPnmDN1afJASTac6iIU
D/e37MahmFG4M7iYBJt+4OWpV2scIXtddmddK5uvNCHSdEs5SHdApV9nJ4GyzUwNbfP7y964B2j3
IEqLVCEgliXIX3h2O8Zt352lCm7RqmkFuEGTne1C7b4kfeGuPOY1uYUz7Hn/H57BoS07ei3Th8hN
ze4cFo36W4+tiVinFHa80YrefKzB/f+KzLZ5Tctp2vS4snZj4v6ZGw40OQr0o3xsP/Mfiel1X2QQ
NeEOVoT8Wttd+QFrd1ynK7C/XzMRyHI3BHZ16ieteG4jRflct03wodVE+xX5yvRPZDu17mu18tWO
6BRQ8WpZsR9z+JSb+9t8ff0RE+fB2axfSJmyiGmuM4jUnJL+XCieg/1qLpgv62uGTNcvc0ZzA+CZ
UePgaub//1dlHdqyVY3MTc5p1u2Z7ZcQG/rma9ha+rFgDLHyUNdHFh0qBkyAuoEMId6wWC5PSwu8
fXyWgRi4XoZ9rAYlyNg09eNA+wJwYA2GcqMIJY1Af37uU0I6Wg5OwgRXq8J20nOJOHS6saUY4vnS
hUAIk2NK9jo18a8q7LN/K4rCyjcRH/4OnwrJcz3v4VBhd6nIHcMS+W7vN3hCYOhhfjOJn+18LvfD
TQDc0UBv8Tjs6GlAyppbjmtf7PWuX66ymGtrKSZL6kho5RJ3DzJTxpgaLEzOOvUCSD/Z7XtPZof7
B/gGgoKbilk6yABeOrHi8uFwpo662o7as5QI6sbk7C9abU/bTimyo8uw/dE2RQ5yNO6PRutoD5Ub
jd9UqdmbrlPbQ6NK65x6ifcxKKN05dddx+n5x1GXA4h6o4Rc/jiP5x0cR7TnBJwSgHvdQmNYlTsv
rd8t2c9L5g2TPM9tAEx+LpdylCGbRqdszwWJET5j7UCbV67qSM/h/jLDZBlGxG8Q2PkDu1wmzw29
CXPyc5PCc0s3MviWM+l8jrqhQCMiRhs38NodUxGdyVoX75SmH77UjZ0cwLpV/8P+YvTHu6f7Q6Ng
3v+/AksTKi21rEbxKiblDCet+4ihYr0f0KdeuXKvIyUTcsC/sBhwMyFHulyqrqn+8RLhI2qM1udv
NRunGOLd/eN8HSlhEgAYZVA553vLKY/uxnUWaFzs9LujB8p86Rv0s7Y1qMRd1UzNSj25tt7ioy2Q
UxKS2uQ8Wmn7FaKN3JqjRD62VJ4GfVwTGbgBfuHoAMqnX8WNwPj/chc7XISb0vHkGToO0il45BW+
I/TsoWxK8TXIm4HWhxicQ9Pb+aMcnPyMCnm9UVsp12h3Nz5OINVM1GZF5GtFzyYMIs0pLLpmjH78
UEmnR+RUUZiU9ZoRzjVLmRQK+LblQda0YGrNp+uvg9rWXle0btCeA6VyPifQ6aNN09RYtDt1azPY
iqPxk5thSL5R5Jh9VRy3+4o8CcqTiUFbaTOUxLPdSM2DDR/N/jUfrjlMLr5rFNQQ04Lzz4B5Se7K
M2cw5EQL0Q4t51FPx9jyKziAp8youo2WavUBK6V6Y3Xa9On+mb/xZeG/BE0Dmzlsrt8i/F97Y6J6
rXEjdmclo7IMg8w46FW7VtzcXIURAqRO5rVQDi/fgF1kY6I1QXcWqCds07orDtYQJCvf740zBRqa
Me2MjYRhsnjPuPCleTB/T1aK0KYRxj/MsXa2FqOflSTnxvOwEiUMulEQ5ZZyxYETar3JAO3cT1hE
5X3ZbVtcq1dWub7UXdoWVJ/8gcnJMsCO/HDVzYl6hD+i0GBqW6gDOEYZ47RhkNIeoklZ00i+tSik
djaRGo2+zCJfaWnRx2VMHaqAfto3chRATYtyGw1jfzL6zH6tE0Vdwc1fvzlYO+hdgBEhLnGnXJ4P
QHZVDJUJx2Rl+NSWCLVVevEdb4hoZaGrQT7Bj0VgwfF06OcvQmBRjuOYZrqF9UPd/Qja0kA9KkNP
Rk8b5XOE0XyyL7PU+RAjlfIoGqXa3v/erp4Ucu/cSACCCHDhalpQKTRQIZBX56ZKXL9OjGlb642x
iUmoV47P1SFlKX2GSRhgilhz8ayBqnhSccLq3Hp9ugkHR9tMPU7t734g8AiI8iAgBaH4zarrrwDS
M7DsPSWPzo7a2nuoZa8O7uq7VoSf7y90jVNhNMg7o3swTyMRvbw8JF2GJ1BgxuFZT0ANYa8qnBI3
qwHZg2IYi3yDr2hK+3wak3A/Gu747I3V+BXtrug5MrouxZ69wDjOrLL/Y+68luNGtnT9Kjv6Hj3w
5sTsfQGUo3ei0w2CpCgACZfIhH/681Wre47E7mnNjjgXE7qiyCpUwWSu9a/fBDVpG0P2xWvH5SjB
bAMXLTsGGYe//8x/epiOtzUTS4g1PMPIl378yCVRj4WbhcbpAiPhBQ8qbZBi6hdnudtPVyTaFX4i
zW78d6O/WNLhKB9lLxyame2Ph/WjCVuSNivOKsdrcElSQyKLptuS1139jBf1J1TnyIhBTASsw9p7
JHr9eLA5zeZ8cleHukVULwVSi5u1menI7cwjyz2qrEoclnXJTlN0RWMCv3atn/S4dreWVrZx4+Cp
414PRVaclIVRy9i0F7/ZeG7tTTjgGJ0DVBoZUSLw++yxVTWDPk5LU7/jfJleTZ6ADWDWCPNiYSwL
FMUaQzGoAlp4zH+CjGDfshbmZpWj9M/7qLWOvAVFJxakrixPey8rbzIVBE1Sjm1K1oovHLXTuOri
4N+u42bOps47ixa9PERU09bG6Pz0qx7t5ZbAbeJ3rZ42R/cL+WpRas1YHhEe+LmRo2Ge5DX2JzwQ
wlVJUGReFY/WUAxJbvuVlxAK3x6m1EyJzsm6Dc+N81q7oj76epTqPLWrzE6yqpZpgiTIm7FeJBxr
N6JgIrFmLeBw1PMYnpLUmb0yiom8XeZPsqClRd+VVHrx0kO5GnA1CqCiyyYoGLZRb3R603mrf+Wl
3dofInft18RzYRRs/WIQj2FbSn2Ah+2bu8WqJGmQeuibW3cQUm8hwWUPhjnATlTkEfCVSnMwN6bD
LIxzrnQBdSX3XtNoSnnAEADjmlC5wopD3bYdm7Odv1UoCUgdIjcFPy9jJdYzrfvpuaprTaRJpEnj
WWbPeHTqMtzZq7aeOqxFpt1CJPCVqYza2FVFXd0Rk6Z3S+GFu3KpzXwzYUR7zZl2P1uFtk+7oQtO
7GiKtuNgqZtompp7umR3F2lR3zT9DKk+CO6XVTZ8PFxjHhbfHnWC8R63DrIanN0X9x2zIxYac+2f
A2zHPssACrIivK/ckZoOGNnazfDc2H6+7oxwIjtd5kX+WOe9eAM4n6PYFixwm0YGCpHyIMEpcNGG
JJSHzpwstspd8ktrGNodNhXtxm50WBNg6Pg6LidbvXdHiAo9bf9V8oDTK6xl+7yGef7ICLblxSVi
o63TpmkRG4TaX+tIjUS4rd0zM1X7xSUx75kTlpWM5lfvzhFF2GxLu53gw1a1U2/g6Ag/yTvLPRtX
kUVJkdr23loyq8XmRM0NF2ta0tjVEWNtXPl7cSMBWCihS9fsYxmi1+r0Ig9+IM1qW2NN/1JH8njZ
27acUTCoIYx9YXRc6xYKflKFYbOcpKjk4PwMpnox/K56VGvUtxsaPjqUxQDw3DtIFK+rvqhU3C0w
aJJOpZqR7irqORHWfDzfcz+IkwZGnp2ETZi9FWVh9duVAOMsod4Z7y0Wk5qA1nS8zAy3efaGTjU7
dFHZXVGsTZhksBWjSwk7+DLKuuXMrh1rinP4SjbhjdHsx01EpHocemKZtx6592e0kthl6DQrLyYq
oxU18MRcfHRbOD2dO5YP+Yw/JVk9RV+e0sXqQlDce1greIvjbiUP4ZD0VjWclLb2BQqq2b5VIQ7k
SV/Z/Rt5gN6Ao1mOhU+mqIl2mq8U7SOj7+YtPVPVbywZ5Hc8iIN5WBlVX2q/qFkTMwwNYuLAh2t3
SZdpU/OloljrRbtJt6RhPIt8GneS7iiPvU6E3XYWHtklEtFJ3JaTnLdB76xd3E+zwMw5DTM7DiFq
+9uF1RE77V6HLtZAuTVCfRKSx2Bg9Y3DSEEERKycfZqkKO1YDNBjknVmgU3MtQ7bbVY7sI5zgZla
nZeWm0SG771mrgjvOnaB9GIcxfg2cQvduKuxYoLsMQNNUkeoy1IuhOe4qpgvTRW0XNPe8e9KOfbd
BgOQErzaN6plbytYs5tgCdLhQlaYzlz0YoFUbqQWOy8keHkZNVbzNFmSyHRRSPncGzY0dHAArAMU
zDkd92RBoK5BHI2AItWkrKfWUidOLWTPPF8FZ27ppPm2Z33eZPaa5clgR3DiA/LWnsbQgsFrzB5Y
mDxO0Pwabfe+rgrz1mdZPXOII2s2PWjpJfx6t8bnHqzltF1ss2S9cbsnP13bk4KnnQE7OQ1VbOTt
QrxEhctWAmmM532ws/TKDQmCic0+MPfmQtmR5NNi8aDpyblpm5bLklcy7zcEp1Z+DNeuv+1k6Qw7
6mxbE2ivvHe2b3kNhru6B4u1R8WcmukLdCOhdkMKVHrlDpF0Yz8SfbaJqpTnWYXB2m6UqfVXhu8+
vzTmUB7zVqEEFMNaTWy3EGPPwyFgWu55ZN5vIOO34V6IgPTTYJmNr0G68N+24N8Oq1Cr2zQree+M
Tasiv84F/pm7KSU/aL801iqOYSbDO3Z4pth1Q9R6Cb6HvXdAO8Z2lI2dGWxJvGvUVlHbf1aeWd4W
gzt9tQxoJbsVZsaSOIUBIyHoUdZ32SxfBrtq3xBeCOKuG/T2SODtclfbbHecu8zxt5aXL83WrltR
bIQl6fmizjWc2MR9C+arnOcr18yKZQsOkVoHh5xfOtCqU3sCGhaWSGYVXTxiXeHGspV4altreWX4
zsBkx6mDN72K6EngtfW5ndbO31iMoZpdjyzhE2lbkKZqiY1EbnYTUkjM37cR6QU76YzAGaWRwRat
xEIM6rDWqZEQEOD0G0a39TXyTGEnawHP1tbd4ibEODo6mWAM5okvHQy1Kk85HuZHMnhy7Ma9hKMj
xI2CH1NuOqpAnD1dY503tdelEAJ8IWHnovu/RBLC1kbUE0uhlFYH1yNnlJusaYdUv+hY170pHBuU
Hl10bWIg+tT3kXHvVdrrYmloa4YV5NoiNixffh1wQ3o0dVg5UGL96bzwLE7urHvjshtMbNaraDFe
rNI2ryyntqaNMw9LmuA0s575ai3v7MXG4kIPDnzYqJervWEkmX0tR2V9WgezfDXMIoy2jiK2L+5D
1X71gVSduKUhrGIVlOYSQ+8lhSivRue9gKRTsZoVSxE36dBlCamv8gyO6VJvyQ8JnU3j0Zkk0+Bw
gzutdSzyKpbija6LdEZWX4GgjYtdPjWj1d4ZixqyJKiOXpVZaxmvdVZBxqnG1D/oNNCvtfCD54VN
hvtfD8xJXSCALhmUZ6U8EYuSMZ5VPgJFkC8QUbD293xUbX2YGKF9RURScfOm/WgfVBGRFOEtUQ8R
AYrrnVFPy5YEBN5jNYtGJkGdwQSIpqZF31o7+LBbsnUpdipVXEVIDhifTVkJ50vM43qK/AX7EiDS
+nzMHespNBYbN+R19E7MpeuDBDTT+NSYsO5i3U/VW51OpCu3ZlS3e0UndOv12nQSWTVsgmkfQBOa
BLlPh6rTw4072IOTDLrMn7y+nfqYsAWp4hL7wFMmpeKtGdY82BRYezyLPBzPlCdKsLEVWC8OEKN6
1804kXMwp9Ir4wwj18+hduqbGSKvEc8zg8RE21lnJDqgPBfLYpAYRjCgdcC81kiEZ8/uxg21sPc+
cWKvbYDLx3ZAJ/G5JEk+Sth+07N6bP3ypktd1oBcr71OTHSCn2fwh09LXg/h58ov9Ne2afoisVJM
GSGzQrBJlgqnsTjg7iwwHyq8BzVGwbPdB1V3yNOJVhT+vLdu3arUl1qES4i/LjsnXKpVvyKJwKch
6KMcuRbssutgCQ2oXqP02ngiEeCTnRXCgCUsxG01kGQau6OQI9fatD4BsjtfBoxA5K6zg8zbBvmC
LBxAPPqZhcmfYNdjY4j9i3V0GGPO+dHHujSA6E32l9Min/K9mWb9AyiodeEqVV1PNXEl8eQGHYFC
RbYes0fmQ1r18iVwxZiEQerdKKamTA0bb/kJ8eg3VOJ7xPXbZ0M1zobJjPJjVG5bj+Na+KNzCpSQ
JdnoDQSazuzwaV9Sy3tW5u1UGhIYXrrdvushyVfSynblukSJOQvrhjFFmOhcOltPWysVXT+dCrdQ
+8zEUTQ0aXjjtVPzrgMf+AZ0/sfb/H+y9/b62wfV//pPfn4DklJFlvcffvzXRfGmWt1+7f/z+LL/
+rMfX/SvK/ne3PXq/b2/eJEf//KHF/L+vx9/89K//PDDlju0X26Gd7Xcvuuh6n87CJ/0+Jf/01/+
4/23d/m0yPd//vLWAnMd3y0r2uaX33918uWfv+AH8h3Ccnz/3395+VLzuruiyV5kq97/9Jr3F93/
8xdQrl+ZcB85bLjZcPeBfEzv337j/AqISpbFMacc+AMopmlVn/OiX1FFI4AiZQOO2BGF/OUfuh2+
/QozdEBQwgHgQSA3tX/547v/cJX+31X7RzPU1y2GOfqfv7gfBj4gnIwiGVMfTQx4P/MDHDQXhbss
ysBLsEnLt5yduVYjYfQFdAcBYvlg+0v90iMME7GIHPQOczpafVwDVsae1j1B8UFK3FgaLtmJN6l8
q2GIMvYLhlkl1RLQr3ajFezQAVzNtvQQhWSmgGEruKuVNLIx4f5urlSl1mspU9HErBEVcsbCuLcZ
SN0V4PcFwpEyXGIzWq9M+PGYbOMJXyVpuu4tk1Y/Fn7hP1aDG4LTwH50YkowIymnoCzjvkbME2Nq
JJOq7NYTsoDNnzD6fgPOvnt+OZPMjKAMgqPCaviTHIqNMughgLb7efUOfopQTimvOAk1OV7kz6Xs
Y0u9U8D37CTmeFqh10nF/OzWdHLQYV/m3sgOGOQ0l8p1zvy0r9B1VO9t5kVbHTk3zprSjLSjYvWU
68UKo2ETiGJYYpfxhabZhlSXuutP8OnjHfCn7wXEidz4GF378Q5h+tvq2ZzafTMZrxFUKIiBzgXy
lCaxcuOTaKi10rL7GYj3V0c93ucWzqqAC0cY8zsM18tzUQkYkXvDGQFW0fTsCrhFcVSPbowVhLX/
7qH9/cH4/kH4AIv+dvWCo8sLs2wcPT4ONlQ9OrNheO1+ce3lGvKheW57Xbexpiynu1oVqhn7Z5HD
H5D3Px30A07ZYgvnqzls9xF63xgKEMt3mVpb8tKC3d9/v4+WWt+OdSTBHMHfo5f2jye0MUeZhSqS
XMZl3UGipwlxTjV+bGskrA3E6myz4Oa4W6Pqsuz7LMmbUbwFUpebOjfseKjr9qJZkQL5VLz/3tz5
t08Hk5Ix8HHyB93qx0+nUKkNWUAxNoSPPlDdWa/WFYRMTAcCeP69KcS3g9FZH+UocCM+Ko1lxpwe
fWy7D9M1P+EOzHZTVf3MSPKv7igMQ9BNh2Qv/ymlVC2pdtWgW3hhqXuiRNbTq8tlX9XlmHgzXPjV
EvO3bfiHXfj72/jDgOXbVwvQ94RodEH3j3fcd4+N7xdt2Tt8tWkSIpkbDPtbU/wsO8L7MLPiMMzr
oSVALeYfo7kfD9NPbQkX32/3eXCSDbehOkmVCVgRbdvWOquU3E717dQcDONx6JaNK5HiSrGJjK+m
sbNUtCPzN+nTe/QCcdM6O1L0ZusLiOLRHQjSTpkUNIOL2JmTJDlwnzr+QTnbKtNnnfnFHdztwsQ7
0y91up4gAgmrYO+6n/tum0cnaXUhPS/2gJuqxtq36Y2T4f48LucIC5HUTUlde0m5SjoIUKx+2npt
sct69P+YiPzkxv7NmvTH5fOYiQY7GFE7M4mPfCQV6chYi7LbC4h9O9qanI7V824aQUCXkMGSdE63
7lqHxR/Y3oqbcMKKNgQr8LxanZhTVVwWoEj71FjMPcFAULOz7qUjtDVuSFDbAavAH/v75eIvPzZZ
NiQCorSjLPiwNJE3Oi6FpdR+CRG6xy6G3OzLb8G987UmxDWWW8SIj7T2GvQti/29f3vjf3OM/Ldq
yr+tFn+oMv/b6vN/YU3JbPL4TP3HH5Xbn6rKfVu9NP+4G16/FLpXxVv/fXX5+6u/1ZeO9yuJFtiF
QfY8Pu7fakv+l8gOqPzUJEcbrOMI7Pfa0nF+PVplUz4yeGEY+11t6di/YunDsshqxXv98en+B3Ul
KnSWgO/ue9uDTI0EjYibY1ib+3GJKGQHQgVZnyjIiF6k9t2kioRK9DQQalPthB2er4H16PX1tXKp
1LNhu7TBBVNLd9v2+ozn91C3BNeu9RXSgdN2dC+xI4HdXD4UEgF0vt6Ps49ItgvQMU77UekDYN/R
Iv51MbNT5Zq3rYss3iiPCoXa+1LnflwjKYkd66uPMsoiHn7aV1Ul960QqB9L/12O5KXF9mpb93MT
DXvP65pLz2i90zEMmIAJyzmZ8zrFYcAfHvqy82LHxlHGRNqFjLdm1mQZ4U3e+K+lfslK2V5lSoDV
Sf+N1hqRjvDYbpWuT7MIpLvxghw/1iA/uEf/fClZRmKmDOEJUGGVqF75t/NS3mVEWb0FedsnVtYz
7YPVftmLwdu1DKCOuHBwbPq7dIzLJvQOZhM8kv2Nb/gQhYlwKZhrjK6TxVN2goLmGjn4iSNmCnfR
lftgUHc4+QdIfnX+5lXplti7a6WxDkBwnd0Qj3DSdy2DvQr4R+E61ZZ7Ji7bql1OgE03qZmfLl4B
6/1MT+VZKJqTEJ6Wqh9035+0oQORv9kZqmVQsV4WBRDbkqcJ+vaHJRv5g/Yyd0Nkr6oXMeK7Vy8j
j94errn0z7Nct0QKoJh+ktgLrgBphducrNVeQ4gygrugjhKjiRK/AQXiO8HLTkTkn1OgokCeh2tk
/c2zFD5n2BkDmhYU7fIN9bC3EV6+bi1X6hPihMsHB831BtLOZS3LEwVetpsbEwjFse7TRd7pbDEP
cyrEVVdeOEZ76qXiHZa4zhFIWO4uEEwQDHul58i8O0ZeATfwmyp1dW170jvQ1ZyKke0Hk+yk7kZj
gxamRKe/7EoLt1LHar5wHxjJGszWho8FUxiy8lldVVdVGtQXgZ2CFXXe+azs+sRxQU0L012ToNNB
HPbZFfm7TZyVGOC70fSU5mHwrXz6/7cs/y9ccO2jVvS/X24/5S8FC+6X71fZ317yRw/PcnpsxSnl
ID8h0/5jnY2CX4+NO2l1OOKxqLIA/77M2iY9PLXsEWnC0gjWw3+18Me1mbIQhzfKAjhE6HP/jaX2
WNJ9t9ASrEXnbsJRwpeXPv4j2cHTVYfDp9CHsTb6C5Jwajsuj1kYwsnrn/G/jtv+h4OFwBVHdc5R
nvPR86NojMK2Lac7oADrj3Tf7mAUc7ZhUp8dQOKZrnx3HX7fWL4vaP/qgJj+HdEO2Bykz/1YaQpr
aJ1QFepgR/Ae4NkWxiUZaijAzKq5nv3pZwE5H9tdTidNLuThY4IKlc+xwv6ugm6tNifAD9wTLwcB
Xlb6wZmZh821HpEct2me7UCD5ZfMo4z/++/6sXj3MfQ6YgfsigAJyDl/PHSUG2ljmR2nVMDfwILW
3lVI5X9ylD/dLxyFL8bZRAqBkPrDGa3JoAWh4CjdPPankDW8hzoz7J3qmMP/5Op97IGO3wgGwbFH
QJIP8vrjN0oxmG/WfuoO09SSvjsfJ5f6bnDgWORlSoeQ/iSI96++HPUO1FO6O+CzD3CWMykDj7K6
OwSRMcRpnucHc56M/RJ4b39/sYilOF6PHx4GsGEvRHfLFSMf+iPlkvl8z7wDN7QynMYLu6yMZ6yr
mjVhHr/edLUAUwcVcratO4c4tOTZphcAcnAqXOMLjqjG52YZ1RclVrqeqCohBRgqCowdlKUC1Chf
h2nn4VKSxgaE9/zoTjDe5bYuIABbFfuWa3XWXdbp+ZKKxWzjAVnkE25giMDN1ql6lEiOdVN2R+I4
yiLnzuwL6guEKQ6lQQbgjh+eBcGJaVLTbcjZqcdNGWFwdl7mls4OlXBoOMZer/RlEw67Vg5PBopN
4CMuYyBf9XwukldcAn+KsQ7z0xXqSRHEEZ+1SWpIlE92l7bTwTC7YN7RKPXlo53bJdI67PLog9mG
87HaQLNu+yYRelX5VRcYERPtHP7I9DhMfkdHtzplOp2NtJlYjvRpmNeb0UWnu6HAi4qNA7XtOQyK
AoIFM1kwSafDGwSBCyOS50bgXg6MPsoOZk6jhhlUqQ6C88l0tXFlisUcz1snwmmGyXlAKINtG5+6
imDS2Jf1sGI6Y5Fgjhx8uLY5l8UGK9as34YhVIWtJ6TMTz0p1OcuNT1IDhnejW3DOYHztCswvF2Y
UOumPjPspZ52jinWAvIVKsfd4klLnzGSqqcEO9V+jNUM+rUxcR+SzHftzodkUJuwX8xMmXdm4wQC
WTLpFLFHNqcTCwLKhid7tor7NtLB8JDhhix3Qe7gfJPJBcmswq0ItjPmZ+HFUKNr3Zd515Cwroz+
iKtNjRkT6ZGpXZBl5vLq5mVXEdPeGARE8Mbu9WhkebGpzdrGw64uoE1gOjWvN1CDUu9+yRSc4yYv
qhEGD45IZ5aHAmUbDtDt8K+JpiD6jMWbbfRxp5wxOs8nxq6bMMshkq2e2w37sQvy6NRMI4xj8jlK
s0tdOyGj29RBu8J/QVxh6p2qZiNya2ZOn9uNLZLGkQWe8FEWAiGYHdYMiW3AuowBRHR0U+ZtOJxj
UzSZD41nDQZ/Y0eXBDYt3LvGsqrbCtaivmY4G9iQ3rzmXknYf1RotSN3QzFNhJZXcnh0SgTPG6ux
RzLamlLlj2Hulhdy1p2IJRVac3A7DE5uxyAz183M4wEvwxwm98StHeciJ58JRlStsOMqEHchXJ4R
M3/ibo/us56peyyxk7xvC4Y2WyNfCQ1oI5KzUMI2mcZMQMBIDQgsM/MvHUaNQ2KWLIiXGrIg/olu
gGcixLlppVTvvObGZ44+xZhSaGvTzxa6N0jULvwoy5HWfHDGegr4nkEJYwBlq97YY+1WO5fRor0Z
M3e57HUp5EbYGEzRjjRTHeNqZIhDCovE3ojVKxlQ1jV+H42HixMsFHq8S6daTBcHDQRuS485MIwV
A58OGJmvjdlla+JmgUoxRKpTplmBMVzjIyXbXaGL/q1x/PTVRP8WboBHlyox7RpEHzpkITY6CHsW
NjFjeAc/abiRhtAkIqWW8e616ST3WFqvjzIX9XCKHdg64K2YIWLMrIWok3JiygylckL+vgpoelA/
wpuwnnM7SVmUyqRym+FaGz3WNCVEg2DrmOuE/UOeyTDG5ryc4DCmzgmC1SKNJzhDTTLjLJUnhZMi
iT/mvzkXQdPlkHEwIbs3h36+kypP7T2O0araDWPeGJdNURqo7cdIXeVRT2aAX0SESXnDHE2JhBX5
6Axt5idYPllv/pCpl3FVU7Yz2yVQO+DF7m445nWhWM6P425svZrNcQQvLzLd59vZrss0dgz8WJJg
hGEVd6ErTwqvMod9vmrMmvWyEpgaEB96EuCY1ySoEgdsO/rAfenMMC+5HRo7TxxNWHQssK3Cd1ky
j0kaup0LZU8N9FkbqUyz+k2AQtaY7wtD1O+raKtXtJ1i17j9/Bz5s9yz99VPXqvXJ0tHiC91RKI7
JEy4AVyziU2rhiA7nzgt+FPSO8MU8HhaXG2LXPHdiBvLeOj6yfg6Q8W4ovbONCKzuXj2yH94rhyl
PvUWniZx2XZgDa1RpCZEuNJBQlIs/dtUG2meZLWfyQQahLgpjCoVnMrWobXFreDdthp4HTLMBs5c
q+VDkWYeDoR56N0dLSM/gyxsnQIq4CD7cLuOaYY9Gtzc16pwynPI4sQIomAt01ZP8VTL8F42XfnJ
YGByVk8z0hkaUT3v7L4qNmmNI4vobee5Ljrj0VSR/9iv3jneq8OFIQUtnTuV+rzXHm5coZg3g11q
2upmxZsNH9D8vDfktFXGUN92UP3Oane9sO122NTabi/wsIo8aEn2el10fn/wIIDAMIa4zJwtgN9i
OI92bW0nJ7+VoQyu63CJwq1Tzd5XOI2CACmLsPPWmr2kjsjJglbVb4Y1qjdICdqkNst7bgoLABA9
7yensrDOWbybOpqGU9caXTfRRoMpon/GV8hOHSRMrLhr8GyseBa0zL5yhnONe2pgACtjgVcF/qrV
ALV0Du03wyjdd3uwLdKJljFkP5sfiyn4ig/reOpGq3Otm8o8YL7YbMjC6t69JScOd9I4yCb+rLI6
sQMFPomGCzph42Oh2i9WFI9Gbz3KVJqXQuLn5ymvPzXCdcjiYlrJsBp6yzhUUaC3qwNlPC48c/nk
9OOa73OexPeiGgBAwjLybwLOy2VL9NCtOedvkLo9FhYyK2jZ5+wCUCVbr5VU0bmLIHZnVyGT1aIj
3SSuqsW5ZB6/euxHxEBFZkl6VkFi4QGyrmMxwazXEKqz3aaxwvWsJW0OzOcMtw28awYXp6E9GdwV
5Yf0JE9wCAQ05YO9ndZmvZH4o4C6kadh7SqYHxZt2rLkiRoWf8RLyM5UUrZ9acXg656P5VhwhdFN
WSeUWN6TBCeEeUXw67nbzMOTLIUOnymCFEzsdmruyrq0Xuue4fhBl/M07SCHzvIytzL46hCbxpvM
7/Clq9e1EuSUB2rdr1jlFieGOw7js6UwYPnCbEk7J4t05idVMgJ6aqGXns6dhaKymQ0LBk1p4ugJ
/3adEzlmeCpiBNXvpLD7O4xk4aAaolDxSJJPsD9yPIjmM+viKbTkODNc9hCzeI4RzZu050slJEjW
z6l01BpPFCebmgF1n3St3X3FoWu8ELnjnFLryFsHQpp1a3gRm3vhuNVXGDm4AoZO7jTbiEUyIHdS
1NemXqInu4yYoTmykY9pWrdb3fk5rKHSHe6VRy+e2G5H44PXE9YS5ThjFwuXSEG/TKMIM0RuLmBK
lMA86qko3hDCDzedbsZDVB43l6XtC+wm6voMzxRwLHq8pEnTkscfIOmhdMXypqcwwJe1Cqpz0xjS
q1XajMY1cz2V4DeYzmd1mFISwvZPxYuPR2O/KTzllzhkWuIqFML45KslQyYfYqcZgzx2DcBTXfZ7
Y3SyJ55Yql1458Mj8+oQiyG7fOlSRD3YVan0uk0Z9cPuwsqS/Af8HwfnvItGCwcNo4tu0QFjmlUG
qbxfwqHDN6gZm12ZusNZ76sosdxe6sQtp+mwtNa0L5x8xpQzqm9WunYeaT87rXtvxjIcllhR+CmW
E+IR50EaKFssD0f1N3zEoTyHPgBfzLBz+AbHTmxC9HBv4E4YLz7VRQBBlCJooMCec2DB0Z78B1VH
NzhE4iY12XoLLb77OjfK5zzQ/xwGi5K3mWUXD/De4dHL/N4BhGyipjtZVftsWumZo93mKqztEziw
OIyB2BmyARKM+nNJc7jx/fIsSy33K67hJ1B+qWexZsLwZIel9Rgbodh7mXWFZQ7LTsSWGjTZIybm
JHX0tgXnrFe7PDV3CIliL2+DS6PXu3RGZBu7KOyPtLkV7sXet+sHKnUX4bsFAcjJd1m46CQL050p
zOt1YAHyMrelCJrEC44SZWwF9ZlXup/ISc3v8xFxsSUz5v0oCvZZRPVP0dWdFHZ4vZis19imtpir
hUYTW24TPQzj4sVNRnWdrvIqV+UZ+4SOu0LPh87GYgwGbHDRAKJtbfhT8TA5fVJxciA7zdNt2VuY
HnT5QaWBd2Iob9obQ3nXUXbFdZOfko/HdRnEkIzTZB9cPYEhO92D09i7UPDatMLtbwqgz/eIG+Kl
dO50zoMtBqo8JhDW+hwF3aXlkpwxVVP2xtsvWzwZoPXnTsX0T75bpjibdTpc41IWAbUH5bkKol3t
9FaC/g/GW6WjU+YJ9o7ZBwTQNn/119E+CTwGAYWJr2ZTTanNRS22ZCN4G1PqG7OZ7rLCAEoOgosl
tPqLHrPau76aZ50YEY7nrrTT7aBK81MFquFsRAV5k/sYq5GtMTgn5pANhDwoA6Y/ZjNUo9Cw5T4v
+umxqNcu54AaaYdaKlYYVCJxGjmX5dRXn5wmGHFfssaC91tfQ6t8N93aAmrQOjtpUNHDHNHk/fV+
HKbpTo8uzaIOu89D5JUXM231Zi1GDFidciu6Y3ZxH5UiKQ0Gu9EDZhJPrFH4QxXz/2XuvJbbVtJ2
fUWYQg6HmwAJUsHKlqwTlMMycupGvvr9wP9fs01KI5bmaFetmXXgGTcbaHR//X5v8LZmqjewzmcu
cajl/FK0N0tVKpuetMVrp1DKK+jSeiBAGLatMir/GBwOmxF10JfFKX/zqV0hzL3PiL/wqemIgaKM
1dpDZzsHwMEHbt+PrVo4V15dPuXYWW16oxl2eYeLb9xbGlcQUMFGee5ksiXIuv9a9mqdbaM8bQ6F
MnKNboznrMcYmN3sd7ym69Sut+OOAcNhcr0bBNn1gzbqBY0Pr96UM99J3EP7hQ5BshHh0ci4xL3d
6rwDbaTfopVj/Wtlf906/UAlFyvPg5lElwVN20cnt9RdH8f7NJdsjK0Y4CzFZnWHRtCEPunqG8uJ
H3JZP7RJbnxVvOTJs1M3gJRrXDjtdGn1HNbEhcO8Qn5z5ySoRECMqp8QKw9xJJovRUvvWtFYdXWE
H7QS30MJfa0XHP4KrcadtYs4cp1ee9Wi0nup9Qx1qWJMxStjHESVYyMve/WnJNFlN1L0jhuhNfOe
FSvDHCYYVyQt33Ei47A1qNH4lOMde6i0vvqRq1ZpXNvYGIotyzXywAci1wmKBAqtYS/aLgfAwq1e
b4l0VVf2PfcnHNNzeWcixcqDxhZwHF23fLUy/qqpb619Hov8rie56pq63/W7rnjoEX3wEnD8/aGl
qv1F8zqbh5pVj0Xt9bY/NqIISRkHJJ4p+G+aUdLtF2DjCbcKnTlN0Pm3YPLajsab3He2Mf0kyWmg
qMZnlbAx+6LShdhDoKzDtFAXXBuzTl7MxaDOAUmV4/PQCn3aUKdZt63VkQPc90l5CwPzIQaE24yz
XV71OYWEj5lovEArUVA7oFhLw7mHSARR30t9Pk+cKOfZ052tKmoRtFWZEPWRqnddTW9xY8dZ+QTO
Zn0rta7/EpeL2vooJeff2jwugVzm/gGIZcTL0K5IX6Y53OPkW7TVltMJayScWcizjTtdxRKqaTGa
4TbwrVS7ufIHXGHuDHPqNNbvAnG3y1nfaMWiTAkWTxImV8e98DHg7/B/nlv1fsCDL/JN0Nzlwlph
V+yxIDFvVSjSDxJ3uHHTO4Z0ONwmr/YVeC5Qrhdp6mzYLiI6lMA0gQeKV4QuFQoBpCOVuekWQsB3
VgOqj6JJIgLkIgYFgkZAdrVEGH1vFzPpvGDO8X6/JB6rWL+JsjyMUprDjnBfBHlmk4rfU+fh9Dml
o7TDyhq4Vsh41LnDThqtQbvWbpqpgtg/18NY+Wjf5IsuRfLaxhr1pJbNVbHRo3ICnOXyRcrFrJf3
aT3UFTfgMcds2ojJpOhcgCqUQ1DcN63aKqgDmgj/URsfFD2wVOl9q8tM0MHVx+lZiey+2Jtdutxh
Z9EYHLgeJHhpDR1RAbqliMNQWZm3SRRS6He5W1h0F0aq/p2R9rkd2INaYLQnCqoU2Sf1rWGWy0+t
sZvBn5vELQ7p2JjqTrWSPCycCb3A5ObZ9YyDmrbt2sR6tZJsVHykpEtxAMaFvJ4mQsdlu8XpZsN6
UgvfcjNn2LrqYBj8qdP8mKXVXJuYb9R+zJNGJYVIh42vifJ6U8im+5GnEViUm1vp0zI3KC1Mu6e6
mdShWp+GZbLtLKA4xFSwV2ymBiJCAMN60bl4RDOh7m073Fll6Y5U3i0YDT8io405Fs5NrYGTbquW
pOsNs145h3iOKU9AieJuNHpNYUWAWLN002beOUuWhhEgegMGDAABPd/on1tsgCYWtDp1a/lRw7Hp
iLPw07KtBtzEFZnuXXoDT/ZcoXby8jxbNrUsl5e6Za1suMUbq9g3t34uLrZY20J0+k0DHvAPHx20
few8IY0ttZ5c5L0Qc+CgFFt8tzQ7N+hG0T0qkWle1PqgXZWOdDm5FSMpkCU07nMrEGkhMkaV4cl6
PDR2Wb964H9+1MjncU6h9OStEwl/BBdxNpHezN/s0Wr2sd3RE0LTlGiBiGpkUzNvrgkouMGbsiHt
vyymji4F20k4TtO4QlJVH9vWlqoNiNYq6tTcqENq6wHm18sP6EvJNXhY9AvXFR1BIQS5fqO3sadt
CmTE7FXTDLyvD8X8zXKN4QdS3RFJxlSh1sSFpuWlLmtfIV+mVPUnUlLEBnUxXfBBVVyorxyt6m4Y
J03bNl7h/KRCxHFc7ZzyzqbIgi4s26aGuuCN92RMWGhQzXaw2WrtYTcYzlDv0c9IFiXavQKtC/rS
jRabqn1rr3tWGOVZUfhJmnNVbpMSpaIxjcgaB+gAgBBarXHQEo3rbqWqZM+9yPTywgYjfIH90d+3
Nh76gdla+o0FxoxCLUYo7ccqDvfAuougUo28xNulSa+iauqdVX0zd/InGZmElETZOm7B8904bs9n
GM0Oeji9UdJ6j2lcpW09Y1hqXxK3fMWRThXZY2dpcsHmfIGiUi7/SMvpYHLoGu3/PLXrZj8OmXYg
8EL/jZOTidZVG/v+H0ItbOsgksmaLiIvdfZKPnpLwKq3uMpnU/9bFLLtd0PVoBuccBsbN4WhtrdC
tOoLSHD/gy8bAp07k42DWI9WWe+IPuNmNKfxDdeq9DqbXERFHgcQ21auVY9updQvCfuItsE6Hl+e
uFHLX8DZ0exbONhoFHkyv8xL2OR+3OcUSmAvkPAIv2CBEEhW39SFaxSBrjSAG1FPBCbK12b6YTuT
haFy2gzLpqPT3vixqS33pCzQ3IFcQ8ZDuxhOC8arwj/VuJT+zo2s+5pEsXjKXbNM2Y0TlOilntiP
dRpxKKZ85s8iS7Xar0c7TTexrhA62A1AeRunaeJvhe5wzhlKBoTQTo2phx0GATdWFrPyGpFhVIwR
cK/ivLe43/B3MX+i/K/gMRrVMvp1BRy14RRHhiqWGaukwhukEZJVYpc7y4xGLmlm/B3xmyV2FZzl
K0KjRRTiiuUemBAZIY1lDP8QqtY+xPnIghvpb/9DTTeovj4jjN7Us+t+B9v3rmygGCy8q9pDvTdM
s4rEylKrPYVIDKjfxIhm3NZrd4U7aqEzupQ/o6aQJ4FZYEvPpVaV5wXJnRbQ+ECGZK39n1AvLG4T
lVbbdBKGfl6Tjtw8DWwQfSNQup4PF0WWXCWRxaoxJTEDFqVBjNbTMpriZTBj6yerq5r9WevEc8Vd
5r6KWk6aMa0XPj63GS8nqE+YKTv0FLfIvSf7wmoRxxFWE5c3onPZcHKr0xYwSRfAaYo7Vpg3Ep58
m7rTiqsMXfyz6ZL2ZRjxS8BhQB+Xna21XJpFUqOLs4ypezYzRwW30Lj03cZ0g8fvedPGX4EFeRC4
8M3zFu2z9zMuuBY8SFO6GSdrDWQ8Cl0dt4OnISDIpCb0XY1ZggzjzDHxaiOWwdi1Q9SmPhEW1NrC
HDhY68qIjZ0rpPmN6+GkBFU+D/Z10qZaBRUtnVK5FbQ3m12ZO4h5Kq2YqTRsEEqK7oxJiqIdi8uZ
iCqCMgZuRzdeq8kfg5YU1s5D0v9CO6Gtd6JDULiN6Zy1QE+cZQcOidlhnZP1fMG9uLJAYxiWywJn
CN0OYym3HavjtU30Zgk6dHTcWWRMi7LVJeVT2urjtZNYpHpREsfaZkkAWymXiVW+ne2eGaSjFnUI
o6ficWw156Xs8OjdjSWGvWs/mO4ET7Ot9uguumevxInzKtcxP99Weq1RbjV1hYjfQiS+AdIcrGDJ
2EgP3ET1iNwsQgoCwiM1FsXoTvVNhITuV4czynhf2sri7STOBukOfxLlm60n7rQzdZNSDcyVSBSA
m1nZ2SytH0lRm88aB6FCDSns+J4GAN+5zGrHe0QF7VLlTzp1Qgpv8KZUZ6wqXDdy8AlgZfSbsoss
vMgtIOnA7BBU+rYqzANkevhatUDkqrO6L6LEW37Eut4ZAc0R60kgim92VVPOAksJATTE5VAlA6Uj
HWrTWmOBppYSmuMotpJL0SQyu+HxWppvdADDY01XdDO6mvZatomb+/iUgEfUkzC+U3yqtEfLbn3U
sVKj5sOq/rYdLRDCKPa4OKMxjelpu+bc+FmhR2wo9FkP1ABy8cmFdFHw5jKqNkZsF7pPRaRfZoWq
TAEzaq6qQmldFmMGvZAzxMFVewSYoVusuZsWoFzbCU+LQq4Gnr1J5tS+NzxkBLgoFOJpIDAkCtpF
6j/jBPCF2/5S7T5mWbyh/0Cr4BqEDsQ0DYSAJ2QVS1Msu29qbmv9aH2z1X5+zttuehYu94kyVRG4
fjzgKbMdyJMsb+Kfsex0UGCd0H9KGlbCUZRub0ZaTwZO1yX0rrGMbwJFwIq6wsx/Snm2XH3CtDJA
aaq+wPbj45/xhsfCz1g9l3WMUuF0nbo8G6tYjWZ7v1cbbXhklStB0+OFAI5XnXHmecM6+mMj7TEU
yiVkA+tP+YvwVArDnqkuur1jVrbcxF2U3YH9FfuPZ/T2TRraKrwEH+dahtTmeBi7rUtl1NRuP6CD
3rVYwSAz9hKubFETDmma/A95/D8qId4+QcaDfgxZb/VXPzV9ZZvtaKSm3V7t8Euk9ao/yZQgEBt5
7NePp6atv/2ICMQj1CmuyImB6aSfzi23WsdJ9bnb515u4YAGT3+cpNy1ELoYccT8HwStunRmawaG
t5ZA1wZ5IfTGefj4p7z3lHWTaGeD30P1e/IyiwaqAF3gfl+W2QHG8D9JPX4jwyHeNep/sW4M28Mv
EZo5cXArAfyvdUPfdIkxMur2+DxkUGIhtyqlpZ2R1b23OuFOop+0LU21To3yhUlF1mWiA4yCPsWX
1l86lSbOzOW9x+b8Yd5ZqM1Ioj+eS5JlFD590u3nCVV0KHJPkbfI04vpEvtDkhQUa6Tb+/G7Ol2h
sDaR0KxWXLZhWazV40HtRuUO2kxqyJ2m++1YNtIQMKUk3zazEn37eLBTQ2IAiZWDB08VR2LC2k4N
Hd0edb3ryimk61d+r6Qk0AICSrZFaqIePBUB/oSu6EmX0vrZxCPVXGkb+6jKs21lTM2VTv14f+ZH
nX44f34UZSqbLV5kyPyOH4GrwncEj5nCeHZtXxZCPOAaAcyvL7PPTaLZYtow3Jg1RBBiT6xdV7XR
rp/Tc5/wO+/CIMOCrZYdl67j6TmDv4Zj4UKFB6SMQy2N6t/4TIx3GMjZtx9P+nRFM+c1mQjmL5pf
jakfz3manWqE47aELi0Ov5a9fihQhZ9Rbb43IV40Lm9sgKrjniyusaNFYy7eFKa2Chw5YBBP7VV6
c4yih4iLM0TP94ZbB1vlmib0y5Phcn2Bj6gNc7hESKgQmkNkM5ZrghvPWfy+8/iQUbvsb5BLYT6v
n/Jf2w6ua5XiLGoX6u4AocVQwQG08pw76DvzwWuej5KzyoP4fbK5lRq1P9fRLjS7Yvwt7Mzde7E6
/bJr+oefXg9IdNh2UOVwMJ4qXY1xpEtm0l9VTXUhWnR5Mcr6bBIIT+XvE4pFhx05Wm80aNDET4m4
pG9VlDCeDNul+SdLK287m90nA6TXLYYMTP5yFhyysVOPP6tDjYZXrwwXBZSzMs3koio8caaQeGcB
wGdzHCoVKNp8r8cLwAUiQkpuDiHkuCxY8Pe60ABHdh+/lXcWgAu/gdg3A/9leunHo2CYJRtFJHMo
51q/S7VSYNCr28pVBnngk3ld64NzDeJZyKDQ4Uv/kVv+taaNqlNx3hBTSDU/gCNBQiTHlDDp6SLu
5+EhxxNsPHPkvfMYVyUw4gQPmgJL/XiCrO5cwD2Z8Duy5y9aghAqm033k9Fgf6aGCFbD9nw1GTjN
i1/SugT5pZc7rMEtdw0dKHs3SLVSP8n8Xp8h/9GRcHO8IdI4nk9deqAXXjSGjj0Nr6Nqdb80roc/
08FZzlh1vF0bGkplA1UH8RBYNKx3iL9eFwg3SCCIaFiifQsNY1b9oerQkDVAVB8vw7dviZvIKrdF
9YX7t3VyWLReNA10xLBWG+2s2KhQaAtsVv75eJS3E9JVaisNe05UexwYxxNKPVgmrTNrxGCqWVjW
1XSpt7aNmUspn/+bodgk2PIwgz21Te+mnmDSyNJCU2n6wEtLmsRjPgSOkVtnnt36iR7vecwKH1AX
XQ4W9apxPCvQiz5R8XcMaw/wtx+0fgo8p9C/iwQi+hYD7sdqgbwQ0aw4s3u8fW1cAviasdNdLwan
rvgQ6O0MK3wtFGj4HrwlmsGvVP3TOyEcSw5CZJyrnOM0n4e2p0qEXeyEJUjQvlqc6ErHs/HMY3xn
LuuGvupi/twPT1a7OdlQJ4qEUaxoCPQ877YqSoJPV0Ucf3C1TApBKlT15POFX8rrmlSHJ5ZG8H1H
GyfGIcnmz8pfHMsgQwY+G6UDR+Jp9gik3kLSllXDRHpZILBHDczJwEgwz6tPvx8ODoAL5Lc4omE7
dLwAm7EenMqcrbX3SzA86fU7tcfG6+Mv6u37MVf/ck52g8vL/whx/9qNaL83+OoLKzTX1mQ849wA
41f/9CpADrXGva3ZMBwZJ+9HU0vodl5nhb2WjYQ4NL+iBP/aj6fydh8CcVn9xXHLWQVmJ4eukq+x
lV5lhbBWuxvSc9wrg4hvbiIFgaEfj/XOY8O7YBXuse3xiZ68HPwFGzoyjhmSL9XALKNySQNhGMOn
FzaucvhAcNYCDXDKHy+CdMChMCNjJdTLed4sjgWRC6Lpmdez/i3Hex2FHRwT3IYc2nX2yTlhxGUP
HNIwm9m1LqWpxGDVierT0Kv2tTp90sibk9ZEO04+gL2Wk9zcjmdlCGEiVFHNUOGURKXjLnu6+NGZ
d/R2VmQjWIjUCBqk5jm9xLCtcf55GaROUdXpYcT3p/Jh4ESqD91+HrZQT3Ew/XhhrD/9+FECt+Hm
zRpjj2Cmx1Mr9X5w6cBboT7hzXufy6UHyO97p0ShDd8EuwOBq0cRGWjaXEB187Zc6uFcEsf6xk5/
BgWajuGOtcoRT95oX9gulJ3GCktbyAv4WtoNKvRoN+fTdGdqw3TTGsThfTz3tx8FQASqEz5yjxr+
tCjE/52+al5YYYYM0bfgo/saYX3bj0c59efmmbokCPBd8GVwFTbXn/HXlrVUUsnaVJVhKkaIm8Kx
Gixk82mV+FRu9AVD5tz1ldSMzCBNaSKFkBzyn7NwFe1gOwMcGrsiNsq3EmsQOJzUmIw0nTOZh7mc
uq9dl06Tv+SmHW8tYxXNePFY6b7ALolmNBbTw0EDgO3PrNe37wxFIIcX/4CnchM+nlfeocvOBrND
EChFgLbgMi6pqCdnVg9cvV2/j+f0TDH69hthTIwWqORXwaqpH485pxM+nCg5Q6/MlntqecWv1Nn7
rpXu8MsVvXHm3vDOeBSJvDZwEhC5N+MR8ZjosyLDnjt/0CMP22FQrmxn1bIuXDiUDx8vlrdnAgcB
M2RyIHM0SI/nl05mmReFKUMpsvIAYxw3UfjJ8Cqjc4Dc26khM+b8WU28NKS4J0cCJT0yUaVgWbai
+11UsYr7ZhV/iaiPgjS2zU/XB+DGVFUcdJptgmccT613BprAkSrCtFbxt7ALXFSsOD6Hzbz9qD3i
FgzKeqIzaGqcTKsAy1/SdBSh1U3F84Soxs/dODuzbb4Zxda5PmgapQhHN8v/eDK4+E65DnE7VGUd
X1KygJgIzT58cjUwCiUvMAPOeSYdkuNRUOSszV85hHRRiz0iuWTvuSlMmmKww4+Hem9CtCvYB7i8
2n8cVP7epIolFraW4O07RZb+lJeOesCquw4+PwrBjdCzCcKjlj9dAxKaLCrPIYxUOF5uP5hfp7YU
n4x8Y4vAasDSATc1bgrsTcfPDUZL7zSK24fQgMztFGOvVExR9Umw/s8oXL1BqlaTAO1kDZDm1E/V
UAyhHddgtURjBm4Hy+Hzj8zhkmAyjk7Iw8mOgMaSwGoTa5YoquMH6PoxXuBz9uPzo7CMLco2Xg47
0PETm80ZtiT8ccDgpIW0JaR+E6dTsfv0MOsJb60VzlpTravwr6MwWkh2MqcUB2ncnuuLqirt6SpO
nbL5/EArPEdmDysaKObky6m7aNFgJvbhYrjxtQKBZ5dNznSm2l0r9KOqBRSfthvoHBTTNfHoeDqG
ilDILes+xPxHy3axkWjZNimrprqe4lq/LWJ1cK5HOai2r+dWE3/+o11v++BMyEEs0z55nNWAGmlE
Rh72oqm/4EQ/gLCfzVX+A2efThPqmY3f0OpucGozgIZ6muyZaWK+k13osZl+zStF63dLIpK7RMdt
P7bc5KXGPWIrRORtrTz1zjzr9Vme/AiwextwCJiJ6v7kmx4GMiZLOx1DCzN2/K5lvYM4Fx30CSES
5IZ2vHUQvYxnrhpvDmQ6xUBS1KTgNxySJx8G8474Mr0hrKohvsoRWQWqNSjXHdKl/2IofE243vJS
4YKc3DKsEhNpKdQhTCz6VzBdRvlzRsd6JTGnPlf7vvc413BG3icrh1TS46VbzXlDi0kbwtZzs/3C
QXxViRmTAr3Tml2TtrxoqRa/Pv39s4yAwlaYSOP8PB7VhdeJgcYwAFuW2l0W9eO28uT0+Y15vVR7
GhdrFWTq5EE6eTwZZG+OYZeP8I4aVV4miKTPvK71zZ8uSD4HjhgqxHXbPJ4L30Kf5kKw/U/tvKdS
cLF5hTWB3XMDSzyoyGT6/fnHB3uH7EB6/IQxnkxsMuYWLdEyhCoxWdgJQmlFaWC//DejUGUzAHfr
UxOajnYDfgcc0jNa44O3mG0QF0V85lq0Pp7Tx0ez6d+jnKAfaSnIuNdobDRRhO87ZY7fj7oXfHYu
hoqRkbVuXTQdTpfCBCUJDmbah3Rb6+3S4Pida71+ZpS3mwRNVJYCxQYOggDlx0uhWKNhRWsMocBR
FN6uG8wVTgY5fmifrgbWkcDGQabod54yHpq87Fo1n3g3XZIjqe27gwov4kyp/vZcw/2WrwdbO+dP
LOHJfMRsSSfKsXqZFtuE4ilArxHEYhWOxLF6cSP1NiqHCIFGUY//xRRpNazvi2sJh87x4G5JoHaU
UCM4EvV0rODU0JOIcGb5vWGx4AZEpfv/hjnZ2LNZpzmIdXKIX71JIzKbEZWB7vQlcURxnFnbMvdI
3xBduUnIe0FBA7F4wT3j26eXqLbyn9iwSLinOjqebypiFm8a9WGOY/wG3bl555G8/fTxKG/3ey5f
yM64F1FM0vw4HsVtJk+o+dyH4Dlj/kWvFRwO5tYdv3G6TJfZrAzuVliQl8+c22+/cwBHcAKy1+i+
saaOB5aiKjvX6LtwGOP2xu5ITDeM3DmzYteHdLybwB+mv8fs4CSxHx+PMiZZVKq1XCshXJSzBF1O
MZVVCL9VnFk57w1FRwOOHsgZDaSTobpiMcchZ9/HwQq9gtKRQCHh/otBcz+LdoAb0a+EbcQjhJ93
ckhHnhh6MLchJJTsOs0h2iuT9k9NqYn1mH5mXu+8KMB7uAaUOiYsp/XP/6rNRyiTQDd6H0553eyK
qEEP1faJ/PrxQnxnb6FfSSW13jOAiU++O8RcZKaY3M3mRccJIEvkFgatHZiDYj4nc8y1sHGGC2Ia
0zM903cmaNmYyIMYA67Qpj2eIEi7XXlICkLMOprtUFbzNyPLsHX6eILvrA/uhJA3eYy02k6vUkWx
wIPDyS1E4z+nB12BUb3VUV63QY2u5/Xj0dbHdbLw6fXBS2Pr+PNtH08Kz1xvKJDIhDI2Sl+KRbS+
47QzgSF/mPJkpkTOmRm+HRMQfO3DsWfRDz7lwlW6zBSPhmY4COiigD0Ct173Vz3J8cKc8nOB9m/f
G/UwBAh83DQIZKvr4N8Lk8gkV7QtOGNiNaBVi1OTzTQ7wccP8p1bjsU9mlaZSaVPq/tkGCI7JqE6
3HI8Nw9xO/uuTiLzMTn4J47trTmmP0yPAHnJlW+Von/6KreODpK6rhw4OCejW4oSj9Qo7M9oIH8L
T5dXuDDNzx9P8r1HSTNax6uRp0nY8fGjxMwJycXAJ5DRsPXtDkduacJ4//woBBqzZYHEAeefnDWV
7GpJpipzUYz4ElMJb1+M2pm9cX0gxwufj5k6CJs9EEzaJsdTGYWXZl1VihDGQOK3WW39klkx7aLM
zO4+ns87652huLVQP/J6TuGktFMLy8l6EZKHlUq/yafykaB11dhb+uDcl61ovn884ruTI8lzdSw0
QJ5PVkMq1ammJUyWSeNkD16KWwfign4mBZjsuO7M0n9nNLYP+louKD7o7MloGhLepVSlDIVpie2k
khBtZzXJQNLIPn1O07WlqqN9yz8UPMdvrcGwwsV8ToRZ15uw9bTsCU7odOgiojc/foZvKx7IbJzQ
WMOv39VpD7cnn7BSJqD7gRYKObUlgSi3RFb16Q7FUZvdVJOu/hrVqFjOkLHf2UqABWmCqtT9rJvT
eIW21bI2Jkk+1JxG3Kpq21+NWWApX9Mhj31EUHaAV1Pjt3II0CHHn77/MjyxDuvQa2G5HsF/neR6
oumiWHC9wk402c4yUsM0yc4cPG8XzTqI7SImYYenWj8epKM3n0i7x3ojoUtIwjE2QpmHpro91xd9
u2kxErgIzq/8N16yxyNp7ohE3V4w8cIuaxdLsPaWzJ4zh9p786Fw5A7Htw5k+GZrJKEqbyh/Zl1b
hZSrTDGTnu9lQ3Zm63pnQjCA6YUAG5PAcYocCEOReutwfkKsyl/TtLcOw1iU2z/r/1PGxf/RJf7I
S/5D1/n/D+2N19L0P7sb/59e4iHPhouLOqlJa6jR+n/4X29j518rvUdDM8DHQR36b2vjf0EoIaiZ
bCI2C25KYCv/621sev+isqL7B85Haw7M99/exqb9L+o8Vg20CliKK+vqE97GgCsnS0PVAXe4w8C4
Yzz+tf75X59uFqddgmVW5gM5RheyL32vgKo+Oi9RnDg7VKEXHjYVKkS8Rt3TLuy25vTqpKtPjF7Y
foGFyKNnzWtMjpLkT2NWbxWa2/QQsQR6nHVQgySxiJioUbsamIynlu17eZOi4Z92aYr6xjBx4u4O
A4miwsQOtMaSRuuIFMW5HHv1jZ6/YG9WQ1b5IUR/MeskM5CJszEnAbtIpkEd50HqXOTJjd57h8ke
kADq+nVFT7rLp3upT35lPiu4JHUeAbSKc2jLJfPxoLgx7bzwycV91jFb9slx9Qkn3irielQ8ZKdK
QEDuhYowe9JQXGYiD1vgSpwJMInDCF1GL8Os7PW8Q2qT9dvUigKBOUiFdeYIcfa167xNk7ovdr7F
bHzTG9/66lfTkEMxPQ8KwNCc6wZ2unitSj1HCoVupVefsAYNKzk+YW/1kzTbZoP05aleLvTZDVIv
93Zu3l0VUt2Qd4kjhDFdermyx6fN59a/6808vhh1gUgtw/h+vDem6GJMqumrg6G7dFHs4RcmmCeJ
Zn2pISmfbgS+XOgnS3CBKsGKyEnu2szeiUTdK4YTtnp5pU6vyZB5d7h5ql/rxm0fNSXtr9WohhOg
bxTRvcZMVKrqi9aRUKe233SzuehwNajFAzcvv5QpNkfxWBCCTJqoHZvFJhL1vqj1reP9wO3oGkbI
JcqQIWgmXBmWEUsMvA24ix6GCH8Ut02/il767ViWyyZTxVZ161viYL6OZtb+WFpyEV0swoh3s6b5
uyDRO47c2z4rbgXZJEV7BwpFHKzY4E2I1Bh37RJnFb9sHJGRJrhc6Zj4SWE+0oqVX6e+epqJ5SNi
vCr3KSmsiKtQ/HXqKkOstXAyNH+1FHLoheBryhG5HbXrdCnudAIj7UghGQBheueafpJ5NLtJIirj
AKP6fZlZd40Xfa1rHil+U3l+YeKTA0ME8bEdjnV5iMoMu5Lrxj5Edob1J2GvibmfFBAjVOVY1D+5
LG7L+ZXhxVfXlzi83cgSOzejCWAqWXq/m4fhEn+GDQasj3riPaTFzyW+jOfsScf3PqmvbSPvt/pg
YofxupQ/PHlnm9mFgeAaZIPo1wArWBzvL6Eho4is+f3afAkM8UPjokfm4+SbyV1EDi0eupuMKsgX
UvCSK4Kc8Zhr06d2Vm/Fkj3PsftFXczdgr+aZvvGjANCMrVE/10UblVceSlRFl7z2NrxXUN+wlQc
nNUnFd3TvpS17ceo5knVBhbUhxjfWmPaKxK7ytRJLzG4oNoS10bb/x7T9LUUfbJd5uyljhcnTBJ1
2w7GF+Tk3aZXUrJmM2v+qS1t/LI0jXtHW6uCdVR1gcq+gSZHe0QbM1wskytvCHHscfDGU4WrAZ+W
QPifKfgYVJ641aX1IIz6HpvqaxC8kGSt6jemNdbXwhlHdPsxQgo9eiThlf+9suGFNam8z2MMzGRy
Eat4yyfKdZ+rgcBxWDjydRmwGiRVrdlY+g+tEPsi6i7FrDxEHU7XTkaq2ehncdWhth5iPLFk7yvu
rG3j3h0DUyFPpo23xNhECL9jlPQYj+o3lfF7bMtgzOzppTcv64Ww+KYfnl20stvBjpNfY4QRLrwU
RacjO3vzfsLCC8Mh6RsYf2FjvaivY587Vxpuqysvrd4SsNJtsRD0QlmxTFvXQWouLSWQ7Q2OhnOQ
YSOBX1YXpxhGv5S6+5hoQg0p3QiVbxf159C6hu/VWJJidTFv6Rlv2/ZZd9oXooKtTRS9iPIC4273
vk1/NaQxx1EBxwLPwJmPLNsPfBwNHhzUuM5Nql6YHbYmXtgZP2vhdzGfBqEhRnsJdHwo4+HVxrMo
iFzCR2PSIKW6OoqSzMuSNb6nCRt3XGFBOvuqaxLDXgQRBPR6Mq8L4pSniCxaRyPccn6R7Ge6o3xT
0UngmhOTdmLmobXUzrZwagffkPFeg0WTjeJKd5erpszuE8t+AJTF+lgt6uKyKd0vTpO+ymlaQ8en
K5fpDXgWDuIh1a+kFfR4vLBIdMyOF/fONWOsTNMAupUf4WLVyyvTfGjZX1tdJSI4fiXlBBIxpWSX
h/iM+KPn3Xh2Rhr7QYorGb9EXfsKvzRI2guMPzYEFRM9hruj5my9ssBCQASECn/BsjF0auXamopv
qTMd7PapLMSL28CyZBe8dDVyOsfYIFdWdbC6iGr8me1ih9Ou88VuSMQ2BeG/g8DCpdPQ+I7DlTLm
dzpjH8yFHO0yjmE1TmhynC8VvTOsqX0IJ1/A6jY1fuXx7P0yZ7GLWz1wXeFuMvAl0nmLsB/Sywmr
vB7zwbih0IC5i53ZMBy8CkubFEeIoDHzb7VSP0Zj9cMsmsuJiF/8YqOgJBIZr4ArXJRwrKmHh77S
dknu/qKvawf0mn91tvfcad6aX9VdIPLiC5L6sllKYe+o1ZXLCDf2/0vZmfVGjiVp9r/UOwvk5Q5M
9QOddKfvkkuh7YVQhCTu+3bJX9/Hc2bQk9PATDdQL1mZoUy5c7lm9tk5XmVyqbgY5FV75VXyLi2y
7otc9QDIrmfMxZsWL3Iv2557UTjScxQU1iW/jDo9tzLb1y4EvEFJt5STQWZ3b6ZePoMZe4S5oG3b
odmimwGlmrbLplmLdGfwqIJ8vyUgsM1rdzOs+rGxaEDIHRLiTT2ypG6NLwPpO7uEZpI0WJn/Mk2q
gpPJWgdMk49A069jtqdvnnnqLFBe2Xw6LSzvKj/AsguLHByOMR/TasfpoGZzZs9LDGx3H20zRGBs
ufmWTK91R+pfVb4nvfMaoBnukj5qZfvU6OXjooxXYckb2nLWHqPyXQdYVIwWqzbDu6r+wL7YjTXT
HP0w90ct/ozNcQP0cz+rI6znObTbYpcP6Iy4bVRYKNU5ac6T8xGJgzq94GneRBVmljKYm4O5vIKI
DFp1CfMsdOmMI3jfLMnkK+6LvuQbZ/7sSycwUbOK/JLyBydARXydfHeGL1XzGR4gpFEZsrnH66L8
yO4HvAHD92tXmL6IzA2aDAgLNOIcuYRihnnLYfuorcXGhvwHDPQpmx0rSOHgQqv5UUEDJCMoSgOX
NfYdz+6mS5bsWY08ymLxK6tUL1K2PoLyPx04BFeqRuBkdagNylbVY566TdgUmJVEk/qQxjVu4Ucr
Fxzf5O+qwfmwjhUzAIWNZ3EQqbUvYjBjKjg506p/YSwJBqe9af1ZdFwGiXgc0x8brTeiT5626qFP
xEFfqwdayimriw4gzwFTjj2+wDDh/DHAyo2AhXV38PjMhN59MaZun3J0uihF2tD8jTSEijw4DVNR
ufajPIinUlqeBYCKhpIn+S4yp3a2LGCBvTjoJmh8qfLQ0X9Q3P+qZ34FTTc2cTLaNzfToxAMC0VF
Jh5qCMXeVD6aTfebPhnqIsl3Ysn6SOP0VlTuB3wgTATKVXTadVhy8stfZt36kUnpUCZGfSjUmTpA
bnozexrXX5VBULXjA637vZ67PvB3mOe1c1aL/oCL7WUw1jB1l1czmV+Avp+hfRx5T2xmwbmmVo+t
Tk4RlpOo61AokOq0dQRn2YpNA6yEZ7b0FMsu8SoZWwSbggcxuMYmS46tpQaNAZ1vBQfedhrjv/GZ
LdXQVXKfUud54SNX5hJ5OA8V6IMnsOCO3w9QvK1p+AU+nbPuqCbBnK27zGgwtcam32TDZ0/vzpvB
C3J07d6tiud/LjUVqh3R34m1+F3aI32fRiCivhILqGdarnVoncTiKUp7BBabhrFYdm2j6SHtQXOP
Zd5Ph+ipsNb4oZAAh6a+a37R6+eJm9Qg7a8KMPurhBIPDaxRtwY+CN81kS6uKsPNZhcB5iP35/iM
QLb2WNxtTHwYcNlfQc5HD4qg2AMp7BXrILcLuPe105vQHs1nRKEX4jUuF7zDFdnU0tlCmtEITINq
FNUa1g6FXz2NgWMnymtCigV9nh19KJb7kBGJ8ARYDtTn+XXJ7HUrYHzvi3xwYP9jPCMWTrK9BjMa
3exOJ4VaQ1VOa+gxVfXQTXd4ZfWVMpC9I8l8y8D43KZ/UfirT83Ksoc0i/sv9At96BROsWFZaTOn
HN1aXV83s50pO6dWwIqDfNjgxOJkkKabNh2hDA28yDqgIo5UlYM5Gc9CAZBNi4j5IZUW2lcfE+rn
BLQZQM7YhqkhkFi1s+utPWASe+p0FIz2rtE6Hn5NtlnUpgL1viIC7rdN1WmetV6HNt+ndvfYq+61
5PiXEMxG3vZlr603G+DgrC727VV861V+Z8tf7RHe7f1mEaO9ESWnx0FTqP7q1Nqsc5VcOccrfkqx
uxsGvrZoraxNY5bIPjq2YTRzKamJ+o+mE29zp930RoRLb5/qtg0GvbpKruxjnv60hvPeqWM4u/bP
3TaQV/l3N8F27aNPx3ZDUf5x3Jd41l50rX/qCuPZlGVyiJbkj2Jbn2bXf9Rl/47Q4Jbq/PYwp64l
zH8oQNZnQ6R4Bpy4uAlHZjnsewGzDq1amn6BOlqOiVWDfIkAqk8TwUmzN8G7jTmelYyPl4NENq6v
nQomELY9p/al8DOnuSiKAjtxfRQAv0K9+Gg0SOZE7aD7skhT260VmGjufGvsz4qpmBfRwxUsnXrr
UiistXrreX1gdz8A8D6U6fg7kdUMenhteMiA0WsLl4ceXQs5HOo4fi2q5AkC1CUy+wuIaZhyHKaa
9QvyDNh8FHNJp7HImic+bFLbkxaHtmUOINX5iJ93VOW3Am7rkBs5/Yzlc1amcFx75WQ78U/KMUeL
s2PRTg94a78gfTIpNDKKfjDTxUrcYrW3qpU0G9fWObRXQdU5b+TD+YBUOHtVg8gd8PrGFn6caR/M
RR7SJAoJ/nv6/UUirDYonKwIGMlSrMaEhtZDYbi7rje58rVDpelHdR6R/I2/TAHANimxkEp7OwEs
yrWZtYQcSTxccY6SkKcxDlhL2A3SAwJIPEMXr2sWz4DgaW9oPWU2QZF52CejxVHK/jTAwpVOfxhT
3oRDsx91WhoyYrncHXOwSW5xIgi+WaZIg9qWXMx03gw67fL6nmhUmJyyaeCoXsKxNYz7ZgTauYB4
buUeSF9P1ZoNwysnovHktuIPImVvUFZfg4zvOXSNQX3F5mVaZhlTiUttn+hLeoFFxAsRSKFFrqNx
5KM9x0XsAxyaH7MeYhLdjCe9JZSRqfryNjTiMOPLmKWrmZidwJePWf+7hTToyq9MGj7hnOcklZcp
1b9rPBA8Mef2EusNJCzT6JZfcWSBgIXTT6Op5c1rBOOiLsAgiy7GpdfWYab06q2NqiP/2eAN1f6p
WvgGV26SABOE9KQur+xyBnfwZD04hcc/fC345hW33Mx1e07UdJuXyGrVAbQXqAVG68P9M1+Rr8zt
JgbRhZblBQBU4Bi0ZUANmSeTZs4FYp+60SiR9Wx5awpn3zULCiCjb328RMbB6utbN+bpaYSQGNgs
+IFyErtykIdV56Wck7BFO5Dlz23XdH65TMDkZqwaSpNDpKIV5IHS+4OnMTBZYn8AQ7K1712Kyjao
RMJ5sP1omrZaiaNYjeK8DVLJZT9MsXXhIZ+/OoLGXkYtwPP6fVyI5sQz55fBKnfYxxNvLIblMpq9
JByXLp9KocY/ORt20XhpSyVM2/iPjs2IsZoeeWMOA8tJKLZ4mB6KpoNYaR2m4sXUqKPraAMUMfec
0XyCEL5RBxnmtmXtJn3fS+NHT+l95IsSlGb6KOtqq2fr9u7HWDy3Xc+YHV4VnUUYpbvN3MTe1Ca3
XmXfPY7MnyHpdvczim7NQaSekuyoaKpfYw01zH6ndcWzo//RsVgWaYGJR7+51bT4ZYtnZZy/xIxC
F0jafoI6Tni6CMUa3TKjPbdC26mS1tQy8f8CQKWrev9cIKXdulI9l7Yrt2o8GR5ov/S1iN6Bsp3E
cHMRalhVCGR3C6xMw9DyxHIGfc5i12QSgqDdah8rs0cgwWYVTCjtm7a4GL08p9HvRn9iLN8DxKQn
1+lvS0OU6E3Ql6OnJ9dy40zZJZVoHnktKUOi+EoVBQbjL84i6xtNjwMMpVDTaIHYunZgCt/C4qQY
0NqnKYI7a6Tmu6KWo1fl0PutO7CMd4WTO7e0wf03WB+LNAde3G5gdSLdaENp01lpj5n53McgBHmY
DbxjR5oJVZwei1o7OBbdnpQOUK9mYawubNn1nihn2gjC2MeUPdAON2KeFm9YnFc0mJ1nRo43KwaR
MN42jTJBlh3eEWr1dKUXYsiNCCzePIsJ3QCPGeA737BXnkdr5ILZjeX8lsSPpfIB3j6Yq54eSfxz
v8GsqdmoVbtTOvUNCMdIhZ7Trl8uc/wkbefQ2+beSlRPMVOop7vJfc25fmSkPkKa/MgJ+UI9iQLR
FHt34JE8D081j4toec6syK9XczPz2WdyOE+TsWvV+wPa3VXyDySTDzb8/TV6s2hMjNN2XpzvjCpH
oQGaj6VfrsnGAvJk2eMhl8M2AVY7Ir16SuS3KD8L5+3O9IySr8Epj0SWAgKWbJi+9+kvuhqoKXYN
XWisndh65ksP54/w9jHVtIvhKtt8KmirVf2xjH8ahs65Vp478Kt1rO6c0eU3YNSXtOjBDIinLSt6
quORlHO2SvJqWznUSbo3FBMHkXwkQt9XRblXpodCo4ucW2PYlQY4pRw8nfVgVk+O/lmMOny7hJ14
cSvh8wE3VFjwmgbP6PJrn+bHiLrNyyo90KwCzW3n4xcDgayMj9Y6/y6N+KtGFoAnoXkoHEHzxngw
S/W08tRDMgbhZmU4USbVoVPFawN/xmoh9F7YFvGi+UXT020T/0jmCW2+6cRrNV/nAXNN+VIvkg8X
J4S1lg+rMqqHGfWrIm/5xDhCgnu25BAUuXMgx3ECp01TGJ65/oadb58283MhPop5wZBm36beAHIB
IFEmPqqG2Hw3UieE8pgxd7F/jSbRzWUuTlWfsQNWHOvhGrlj/cwKCD0nJUS+7Wn13VLk+nb0lGbR
EUzN3VKy08Wyzcw4gLWKcUTw4gdbXj20CexkJeJFeJuN5wqLnCNEebbSIB4+RnFYaPgOewVdnA1i
9m7YmtQDcx6tO1FLGdqxbM7AbuD/cTkdcmffp+teiQ8VJ+QkC+B04hmoqpdivRZ36Kj6ofAaz05N
fZCxHWacIRL5bEzZeU6DQl14iURcOwcXGHUK991pW7/gkrmXhoZSh+n6FelgEjL5WNQlVNRX2IKb
WPTeVPRnesz1fG89rxfNpIyc9a1axQ/CFUGh6btMDxMjvXTt2cyZYtW5RDzMUYnuWupMCHrQJLTm
teXAFL3yCvCwpQVqe8SMZBZnS33plbAeaBdBv9a8uvmW1YveM/gKUsE7sLFvbck/qtVnIEPPmShC
tr62yoriuVReOjZNhpRhx3SnwRoicNbd0uhhPTcbB2tx3V06wXUbE/Cfybk9rkgPKlRwCLSMDBhi
tXPScUOLeNB5sKQ8psQWxxB4AO23tjpPCSYOrysfXI4QDCv+4q967MIg9FMIhIOy9oRRnqfiDvR2
7ddlQRpXr2MI15tz4hzk9bpnn8JjWuD3jNQTvkQ1uTQyKrg38IwlIs2f4dMKioTRpl7nIJTso6hA
BaQ65d5Yegq04tRoNG2L8dSvQx1WSnMdkuhztuoPXaHARc1Coqt9zaaiOrjC5Vio5c15cbv3XL6t
KjIMoi1/6iI9deW60cecbs+4SUeChok/qM62VK74ib17k9xdlh1ARJ7CsCWXK2pDT1s+lArD5mhs
xrZOf5FqpMURGsaohLLfSbGk3sLU9t7yfc6pL0BEkh3O0qCEM182p6XlwF8FpfuyaC9tdtFF5HFE
Rx7WBjXX56IX20icSn160Po/+NX2ad3thfPpDumNJOtGpA+ROjCV6QJ7XTjLtNuOTnJe75Niv4xB
Er2J+ViZT3S5L12pc/4e1o0w2RQzVZpQfTs8oSRKNsqgv7vmDLj33ZmaU2Ppvgv4lyMk1qEW+RwT
rqxYz+qif1UxSkT3br+qA1fI1ksiO922dnWhX6DTi2pwDRnTaVL5j+zVdFPNZliafX6tWFl/t9YI
wvsiHri3hiBjThIgk3LoSLjKO3U2t5PNFKgf3/O12iQ5CPhCf4yRzHiqlX5H8MD7QpzdKV4PqawC
qP1h26PYdiWnFAc+ZUas0muh7Xi0Q31lscMJiSaD5ZwJb6f8rhX3Uq3McRXU4UXuOkcnHabnaTU+
Se2AYnblDQXMllz0zzi0+wUwNBaVeGDsRcffpT256QZmIiygu26mfg6mYoWsxzsHixLFXnEomZ8g
Dkc0vZqkVUSLJZ6scm+7y7kf9TbQ7Njyqwi9kOYk7aNiRrd1pPoYzeSXK2IdNAJdjgQgA/cT9tGs
1PRH7FXITBKO19cZri5Duxk8eKp/ugkGzSVBwKYz/ri2PI/ueq85rIXBGB1DQfRKYehyCbnrMcOb
vnNmVzmU7aiZgbXE+dam9e4bZRc2tnyNJd9GOxsyMLrXeXZCJTE/WT3Y5kSsPeBGLygdKcHEtkdo
CfPsak3tngkxah2uwD7ZN0I9Da56sRN0gZliYVWQ8pCtKgIyNzlJ2LA+aVj1nnMZHmxrOWp1PDke
u8aoWHKz2KqNzcrRBMz8VYyNkQWCLskOBr9IfBXS9EiZpAtgx1b8nOZjIzwUCDQvEWK5KijdbEds
OegbHZ+ZbloBUxz9OBr8Tj1TB3q0A2oAdBupuY3Q8+7grtzYSKlutcaA1F0i+9rEot2BuR6C3ErF
Lxvqej6XekCpia3QnjtPa6ht2CKSflnTqljBpD61dF0COvraw1yoSQx23BpC7EjMqkdZou6wRLo8
tlPLjJzlIW3bCGrj+26dV+raE1H/P6Mzavmlikja4sio9fe5tNsf4roa7G4NJSIOAL8AhvWDKgNj
VbyO39yDQMMjfbyudYepMe/orpQZw+BGac8lf44kw4Jd3V4VfgTTGANji+bKgFHm19SAIC9wWD10
lv0yubTIjCYKM8Ib22Ss9HdG7gym62a8su6uBCTteXpUs8b6uVpszTV131Ctc84thvmDBaXvBDXA
EFbWbJ7aftY/u5ihd0ze4bupcGGyYMDJXkW2lMxK6Ea47zx3bem0Wcl4Mrj1w1k1qpOl0HSqo5Dv
AmED9cYBz8f3MGnN1XQTKkfGkbxvpb1peDXR61Emg3PdrO7RqREivxs4QaCab1PltvVGw2b0AyZZ
ZxVLVSag37iIyNeaQUqs0U+oaHYN4X1tEyVtj1CNeRZ1MEvW351h50/jEDW3CTQxA5S19nHkfQxR
VW7Vci2+3axOO7+nWcQodmp03sZplT32Y2x7yDeRfjJA4kt2qe4mEMccLMTGbWfxrlWjuAJHFu8D
dc2+QRVzhurd7kRniguQ5pgTTsOJCuGlIXzUIBp5mRataDJDnVeLqLW4r7X6lGUu7cE5cXZNK9PA
cKqO761joBLlDUYQ9Zw7i8IkURrOV2NOZcBEWyXVSbrlqtaV+7vo8GRlq2IHU9OZZ5aM0WpwPjjQ
oeYQxbv02k+KfLVBr29EJ6yHXlv6rVVMmBitxrSOXae7FyfXbX9qBpIwOiWF7ir0dGQ7t5QT1vQb
7ZTJvr+iULNEhbrp9K5SD9iWjNMiYu2mDXHpcTiz6wA5TupRgOHaTZXaIXXB+kGsD/2ZSIjR0RRe
4oeRBnAwGtr0kFuS329wFKbSmg16fhySs6kxDY71nB0vRLjklARsCkjUIIIa9RXb09pt2zKV4V3r
9jHl2O/QyeKT8nmLKTeMdqVv28qXihmFNsMSfZUQWdFxMXRinVELUuJUFS2KyL24MV2TrnBHf8hs
h68lNfdabz5IlHW8NSstDaImj2ltWDh6mtrWXg0gKg80eNgq6q2m0C5WnqMPy9DnUR80WDQJkQQK
TjSNe1bUJ3ob9L8zE16YYfoOOzu+vmRIkZp4YU9/zo5ql01BjfFwEwOTCB0AMbeokOkjwP+fVtjl
JeMgSehjjn7SpltmL2pj59zU6YN0m2WX4EDVqg5nk60zyI1WusSNEJt0auK3ObeNQzabr3NdtVcD
WOsDKHDENpnQA34twWcdRSFNpOHY5pH2dn8Ubk2XGko01fJrVie+BK6JW4yVcMcSGX8WQvyWhQF1
bxj18myNFl0XiZPT0QnRpPQnHtVOjI90qhqF0fuSzh6YcyTEyQyqGq2eYTZ+MSAMYpIAP91A/FvO
R1S2w8GZ+5Y7IlbQ6GrOt5GiOMlMZ9jWDVNf7iGGKq3B5aFxzP/K5mQ505D7XY9MzMH279x1YpI8
5LRjCrlWF7t2KZ9AxCzch6WxR/Kmhhap4UM367vFJTnTu87evisYewcaXq22h5Y6+7GpjPHM0NLY
aq1czvrSL4EyFNxjGTJnl038GzwC6yycebwukylDpAX5i1NndJwa8vsjMQWJVpgpSetFqRpx3pny
BznIdJvcu7GDSG4LNOvrwneL7Ry3acA4yQ6LRL6kmVM8sgcwnibDjl5rZVHpuOVvGt2FTangRl6l
rMOuLrfuZMxbbeoaP+LU+Au10psrVCdocGzQiF+K8QWSfYK8sY0t6aFVpZ202kMTdi2aVPjL4pxl
mLLiuMZ5YpXMkQqmErBRwEAzIL3CrCOWVdIFYpJ8lPmsX3BFYnXN1w8aPfRn6ln+ZglURQcpyV7M
FrJX1t6xO3XoDgYm6VQMSySCRmJ9aBX48mVX1sQysAYHOHTQoYpk4KXBQaTK+2a7jNO+pJtXeING
+bJGHyi6NYMHtkVoyKUG8cFx559axVcXCYIFeumaqpen9/xFK+eGmBeZk6Eto+8q1pzTQtuvJVvj
r7pCkgf9turW9kZVZ/XABZqHrpjt36wMEs5kKHklxKHzL+pwV6+JxZRHE8pFFQm/d52H0cDGPoMn
ae3VeWIIJPWY0nkZoitXG3U5QpyCrFOU3gaCjRwxnakOskak4cD5w+Nf67wWRdeHLcm6xXPSia8l
hqs0+X2PFQTYcSmvIh8HWkak2C62WtBbBz68z+DbE/kcR6TUdp+9NtQIZL7aVPiNFsufuWzTq1Gs
mJgtWPx4M2RP18KVB/KvTHQSfl7K+XhF9OM4TfuQG0v0u5c2Hx1aDfW6wNn/WoCw/oCyqQ/uqi55
YMcKkwJ9uk9gZfxBAsO8olqctoIG1EFA7K0Jx5jJo7JUVbDG2nCcR9rkczJo4Sqn/h2BwF3cYHKa
1ovm5o5teqaHVeNSgI2UJPK9oH7gTqwVGoYDIY/nMZIr5knEam4UTdu6QNHoCaGkFHu2uhlVkn8r
9oFgQbB0cwVeKc5Hy+p3a0uOFUlDd5WxG8oMS2zDK2lvOZV2YFnJJYokq3MLcMxPs2W5ypo4T5fa
t4j5JOZDPXtHcIDJ3qRsPY7KCFVbWgFKw/WjjWTz3A8u8ayMxQ5MVsOL2nNRgYdXOxp0g31kg46A
4vyoW/EbHXjCCKxl4L7L9N1QifEqEdOVfprb7q/OGhusOwXU0VJrAwWD1KOu3F8Mcip4C9klT9Jh
RaDQORXxpXVxLmgKE597Rjklumb87mI+TDB6mBRRuzFmr2jjOYyGMC+s8+Oa4R9ia0FdCfig99lI
1kiC3My0Vx4mv0eminvGwq5n0FoI5llZtlUqs3O0ZNwjUZxxL8zmOqNgXdxHgBxFxOgjOboma8QJ
ZqI47r7KCo9QG53afN3Rz/Zsa+AI0EXr1tbub/NVObZI5VZjREaLKBBGnoAcw84pkdryaFTp4A+d
a1JORqvkpnf0GC+TEtkhBxTzDzMJ4503R7Qjq1ikDEts848LtP5lRLgZFjQymJ4zopde0akKB/vM
8u1GMwy/KHDyqEbbbYST7EqtC+M8fVFp/40bZ9XiB0c/2EaHy5P2etPNDI/rbt3jpaVHE3d+oxrH
fO3TzWjGyI/WU+SML0rN30H4SvCaTr65fP/34//Pdcn//sffIvx/5dP/1CxIkN4a/u2/tiGw+64v
n+V3/3//qL/95P7f/vrb8Xftfw6ff/uL4K8o/uP43S23754pzP9Oyd//yf/q3/xfgf7npfn+1z/+
3J0Q958WMwT8P7P+7Bn/v7YDnj+zNCcE+fmf/9D/3BCwzX9qbCZZ7J5rFLp/pf3n73741z8s+5+s
MgsbWobGYJX9nv9YEdD+CZFShaBMR4v1PYf/hr7mzPmvf+jWP1lMpsZiVYZGAD/xv7MicN91+Y+t
N3Yt7zgoKM2GwWrwHfX69/0Aw0ydoll1d2c4siJ5OTW/hr6fXyOwIsyGFHEaslZ7BCP5/yPqgL38
+4oM/3LwLzwNLCGEpqr/afOZRD7hukxqO151echN2fzid7YJ3dgI+LY0zasggjK4+BaHiWlbNNFx
sXicy3Up/vQ8ffx6VPXH0VnnnSNd+4WeRvykuk5PHol+Bo1+M3G2hkjjx6R2RTgLfXrEO07dOJpm
p/nJYCSMJHkhPGiOtDg2sFiVEX+aCCNHp8ZZKeQ4WZE24aVFEuG3hfsxlCXaIpZLnU8JMIOA4DBj
e5lapfQ6y2RwRNE+ZwcXYbUiidIwWcKJN/Umg57eSJ+mIdKPFFPpD6uNxbCnbtG63TLHNOB7MZaP
xkDuqrMZZDdzFJ85aIEEHzhteOhAm6ueSQRwxdi0f9x5bZ7yGmiFP2pt8qfGAvfWEh4ObCQevtNr
brwhM0tzJjaNMQ7IcU0aAUrT/qXMU/9mFLPItnmx3tXRrCgxA41UcdcgZwyns7J84dbnmIFBjt69
PfPuXUrn7NSy2tt9lAU8x90wRurs60SNN5QFSkgQJ3tYnLymvUgQulTV7MdpZoVhRAKhkNGX7hmx
GJG5kcQSDOd96np51tyoeS7sVNnOq9qFeZTnWH6K1M97TNdtPemZN8/yfTBRjJJJm8ovmcvibY1i
7bioo8HbLp62S6a3Lwyjta1uTvEvpCwYYNI1ZusRDrYntQwtF8ic3MuxDn2xxmpeI6MbCI1RwzVK
zP7KmjAJKRTgJffBPf0gW1yaEXblUkTSd0YxbFOC3p+D4/rN2F1cdhV4uK+bCqNtiPSh5+0OtJs5
v36tOLf7RGI3ZtHEXzwvlAMh4pzmrhZvk0odjpVSEitraNdmVaG9sHfee2atD7s61Sb0RGrJVG6w
H3t7WX7o3+FvNPIlfWrwnq+bPl1GrHfGwJlrmU6rA/LnUNXq8m7nlFgqXQ7bSzEPM4w3hzXQSW1u
yypu9ry+96sh/qCNik5d3NQ+N8bvloeIZ5ULSwk6BZ8x8V7RlOXBtBTnW3eGc5IRvtY4LZmT3LYm
CEOTE8c1nvBvrHxkUYtCjHF+Tpi0Mo+t1AIttjqC+tFhoFRvegMDebniBDD2o4yIbBHDyNyeTm5Z
bVYyVC71tqfR8nmdhYaqT/zpSA76uhp/K9oT9RzSY2RKOLA9fFSPskhf6mF57qzuEKX6Mwr6J0y7
N5G0YTYyDdNL38nmnTWmZ52hbxRxDk2Y8WCv4mbKK/pfcfdcVd2nks0vnU2TGlcg53kLNWOssT3w
a3Gp3PPpd6Ibz0kuPpZkGc6WYtVXAuzRhriQ/tCL7Iu2Koswg5SXhiNRvhADYLag9RpHC8qd7hvu
aeYVhnJooIoQ/ojvJqhuYxX9s0rYlQfURo8qLsIRObXROKchLSIWCLtnYylOtWsQ1ZFBMmMcWs1Q
bXEOM/ThQ03STZfQS4xW/U/BAJZWhTWcoRUlezpHeYhz8tnII/PQ0a4NsUy2f/REwdmGVm4rNdPP
8wW/cP2GU9X5VlxdCa3OpGyfn2czpeIxBwTP5oSEvIhfaeQjzJ7cjc7Qri2Sw8TSjpFR4Q/DztLG
oMaQucl5fuJrR4P6YU6cyhb2xOI8+65Ee0NaTCDD5Wk/WBemhx2uH5o4ZvkLDOpz4pDcS54zHcVt
mVdfEd0V+kEIWDF+nyELeQY5Nhzl880u0aeT20iJGGvE0DaOSQiD7RIw5h8EUa5SqmfWZ8ntTyfM
3sp5suYpWNLmkS/Xl50TJpPebFVpJ3hT+tsAoDNTbVS45EuElQQ1rnhvjpggGum57czArAktEtvY
kIIgK9KuF8GTip7Oo1id0VNq8lYCPoltpW9xar2JBgMnrTuPTMNrxggjdatHFMjXvNMetRGgtupk
h44ZFYlj90RrJ9mgiiP9TyAUCBVB5Cy9Zrpy5aZ+ImlPVcZPiy2r36TuXsvpq7MM0pJmqYhWC/x1
k3mdWDrw0qa5ztN0apTxvZmrS+SYG3akPwedg+sC7hU1m71b1PS4Or3Clk6/YxX/rC02g6XOusXj
eAThwQSEjbJMeTH16qTNNJsSYyXdNT3mvCzoTFHG2kvQJ5SJtKD3czxTcK+upzbYUu2C/MYQVFKG
g/lLDARPWdbDNSlHEG/U/wxq3SgcGN/K0jxLSoOd0XxzfyU+0EV9s9KyPVLrVhszzvIg4QF/0u7V
Zrao2r9TdybbkiLnln6VegHuAgwwmDreu5++izgTVrT0GAZG+/T1uTS4ysgqqe6wBkoNtJTHHQfD
7N97f5vKh/k1w1e0Le1+MYgHdvPYKDO/rmFgnZvAe67o6kMVR46gCWcmBCeWLamIlJt+4u6x6oj7
2+Y1yGFuTU14RHuggFoFSTyz0TjndrMcxjlzNv2w4Hv81tIrsF08XDh+RPlsFNEoqPMEFw1JN5ni
5nFZaVSfF81+LHX6YuWsMUT+5/XbKIfnRNXvjgkeVlGLd068M4OBJHwLgVche+7HiQRHIAHDcqUq
fwdzfQ+ki3FwMd+F4mr0e9gyf2Iqg95o5Y+1fXumMe6r5d5Lq+3UOO/Skm8eju11hAocecVXt4ay
kSRZuffBkm/k3NQPplLZZhL9pwy6R+YEGWP/Nl664JyuvJFW5ygd8x7eEgtlWnwbsGMyMsL5Dcpc
O5ySpSSVkk+N3nQ+LhbZej+Zprwx8KHCz6c3t2+r71iLYlp6DYO5Qse9mU+r1aXcUJrtVkpLeeqe
WlQx/FOPfdm+ZEX2VvX5LZGBzzFD820eZ+lX9033MpCrquZiO9d01+PvqLLmddH4fBzYX9wp0SGb
0Pz9TPMe0+cCDgPWfZ/tbfs1wqo9JurkMqksJ4OHc7S/zAgDZa7OtGX/LpL2LjL63Hn1Ieqir3OR
P7eWxdcKd07hYwBLzbNQFXOCSZP8I+NDW2C/UR5WqMCS51QiTg0tmaGJtcpw5y8WJ0Vl20edJUHc
rU7c2pw+5xmtLt9GqvY5BTfXfk66rbSSNW65UTfedMKypne60NcixPDGeJ3hLuGcgP5IZlfk07zm
e2cbfi2OrDjRumELH/qmN89iZ+aXtCMn607gAVo72IdDeyktG706QJDzpYvvHMV1NOM2Jxh/xCbH
p1a0HfbEITArHUeEs42da2/v0W2xGTBUxCNs6APcoLfZ1802QA8ZBmc3+cPOAfKHPTqp48IlkGuF
qUBPcdxjXjstx90y2tVL9sU47YGsz9mqmicvY0s2saJsBiM/o45MJAE8xAUBB7KFVo3QycQhyPUe
rY2LnKffEbz8TVCxUjLZ3kVa2zG56neOik/Jut7RszNtMe4St08Y2i06+TW3/taqlycFy3fDHM06
VFaxpyWGCzyzJsJTYG2iYv4LIdb8POHD3XBvXbA+9+81W7djmoanJKeheew6lEbiY5lS8bBmvx1y
uHHadO+lNTy20n2HoXBME0JcacfK4dISf7spg7K+6AwZq4jkw1yRvlFZeVosQ+jRt7EWB+Fe1O0n
AExGcq4dxXYHeEehb24KDCobVXtDnCoUK/qHn1aTvxcGFZCFmlMtoqaOc0O7eyo/NFW/LG2jOIDT
LLeVso/9XL5R/ZTHOFZ3Zc2N6izmPaiWOw+2nA7WYyXHjyAlsVX7jyStsTfObxMxDQ/HuzL+zyW4
pGlfUECzkD2Y1ss6zpdc2L90j0GFwsXb3uziJuar6NnmRGt9oXd4IqARlVsKy4+i9/tv7ZDsZMdn
GLULHq1bPhvdThuSD9/4rN/CKf3i9fa9zplLOhSKMvK3KEJvxu9hXT2JJbtiM563Fkvmtgh8Utez
nxo8P4JrI938bK0O+b/0ZDznmtv2pin0oa9nfEk2+WmdvjbBkh1aP58ZuiEldoTYJm+5o7iYtuqI
lKXgxV7iZglqFtfU2/biGczZuZPB1gnydU9dbObtgpJlx+4CFvrilcn6EAO4366++A1Cktrgkbaj
bBe4y6tlB8tOS3MQKn9HtHpGhmVfz5I7mJKUnx6xD5n9VALiGwqVvVYitZst1jZhtvDXFH56nmtk
6oEDYx1+iWTdnxwSSIcqNNOe9Gd0avwxeNJsu3fdLLsqTpQzn+wlaU52hi/BzfP0YPpV/GqN736E
KkO9cSa5HhuVHiW2VdaQFZlqZkrnMA58KHoPM7WlGHThFCPPkHlR8sOvAvEFZCk1xmwzKJNt2wT1
x8EggJVLc4oF+5vGVUMtJh55X7wGIwWfEw4otLnZEb9KThqsGTliMLuG7jfz+dt5IsN/wHHdOSkP
JwvZB4eoEyn2h7kbq59qStRlRMs7Wqgtu3IsptNksAfp1Vj3cghIxM3M6rEwztUzww6xTyDa5+gM
TfAlp+6Mmu3ASje1M6ktzsdwDylU7hcZ6p8+a/1V2UVDcjxyk7eg0+MPZobLGcG//QLSNdjiuIpK
HO3LfEbrH8s4Q6eJ5eQ0RzdvkpfCEITC/SmOg03U1p1Xs8S4D0prI4j+hMcc5yILWqTDGBD2/Btd
yHqgCtbFa5+c5xmDv4qamjZPnwE+pg8yhePCprw3NvuzwZsf2VkMEQP/zLtPrRXVhiOMf57LnIUr
YJ9sykDE2sE6YNzIe5+05XxTgt+B1q1faxPJl7VZzc7tSwadek7vjRCnKkMoylFbtcntA8WblEHr
kMC+UKTHrWiaD50eGPFKNR5o9b7NGazoOMF65/5VgfViKHmO4kQjNTucMxfyfJF/TloCnIdEiu4t
j8Ls17SO4yfZZHHq/Hrcd/XC7tnT1t061BaQgYG3YjKZcxY5ak8/L5oA5/3DPGbZt4rFHd0qWNi6
rWOFNyeU5WPZy+LkKL+/RENKymjK6HUHU0batSXsh0CL6cdXHzqtGRX35qOfeQTUdMH6oA9NJ/yF
9HaQf7fBLKScniLaI5N1yCE/2EkUL2VHnouhN0MTbyh+eJkqLp7yMNC0gv2jDWh9WzC93xSiSB4D
GwmEGUR7HvsR77QXlIis4oGPPeOabYJD5xi9p/WT4GPg32vBsU7d4l21O9+bZkCnKq1JHvt0NBcV
TAo9sF+/W55VQdC4ZRdHZz7wsqlwgqTJ1wJ66ClI2ezzH/eZvF59pwcyPGTMJJYgVpIjiidpDhPo
wo6XIAPjsfSSY5j075HOkHpEgnkqcJmlZT4tbcq1aLmmj/VXnfvFV04T4c8hbRcyXFNyVa2nN0zN
6RFGcCd9K+etKn2JmjuFuywknIN3pt95IxrnCjXoloRybva+tDxjecgfbFmygM9+v8deUHx4ETbP
0rXrB3nT1XOvsOmrlNNTiV/miia7fqKzsRJng/+UOeFycEvwBN4YDQ+RWtZPXhUem+SQeHipkDmJ
B5iG12mV37WjjxcwWFXzc+hbdpNsX68tdduPftR6cdML90077Ooy17QX6FjLqy17Xjgc+iivj+j8
i8eVrAWIN3e/5gkJCbuHtkCq9xTJNiB5nbVbtyIaUvtk8sPVdl/bJquOGXnpvbb9fhfQwHIclnDY
joUeAEXYTvvN4rne8la1dz1VfdtU8q+mkzyJqxF7USjt+mMJk/VCkSKWYd9KLtI1D+1UvwRa5oco
GWe2O+wvcDw6m26ovRfs8iMevYxZKc0sHJJv0BQvXc0XYKPofbR+XDrVmDfwWN7ZSegYt8jAcIQM
2YsxtVyc18Sy8YEg+DpHZwqHR8uWZLXmzr8mrqQZC7ML2pnqw+0IYxLnLmoMGEmfEQodPvPXZm56
vR/T9Kuo85q9v1NbV/KoS0X0TmVEFXl+X0K3q3f2RAe4merGPULthc9YDuk0s99pzGuNovlGjVXv
keSJqgftLw3O8/x2LKRteTPN+gYZaPWTBxqMyQL/O067JdwFUdZdJPmT53Gd28+KCeC7izXGLUIO
e5a/oR2rP/KetFH5yzs/Gkm0UEadbvIGEkAfZMEDgYlhH02Gma2liA25ndcfax1YpP6dfTAknAgj
EookDuvmzkPbZUrAnsXHoEX0I6tGC2SBdaozcdv+28mjk7UJtvS1AXwLxIKplv1KqvpXGfQrFRlt
/iNzLWDodAgqT5JNSEtAOOjvwUrrsZ4tphMgNazdMHM2Obdhbp2DPDB2zCqZVXzO6NaTzFwXck2V
Q4GJ6hwQWMryzayEaJk7OeHd4A2cRXM95ZAVgsj6DHGJfeuLrPqeANZocVVCohijFNM8BtSEM+IU
5cesrKLXqrbWvZllnxMpmyNGUlgR3W1Hjhu0BOo4t83UJCePMk62rkSqOAzk6bDj7Cz4xefpgIjn
P5KahU7D2JLXjxiGawN2dD9JNpw0iEUIvozBi2M3ptF7oEu5I6rigBOBsEiy62ZNatsWZoff1GyG
vUzj6hwUQj6tCe5lWsPuOA/VHFdLMx2IWHqfiSndr541Doeqdhri/oVPnHdM8KWxLNc/U2foT3Pj
JA9TW3jvFhubB7+nLggKAk90rXJM46rgjeC0rXjrNXPnPXmc/BXDDQyXDJQeABgEcAyLPq5FJ4Zu
Yh2cxvFOmNl4Nyyt373oqkIAdQKbwvMMebdbW+sub4L5B5B/7IBgJV7yuVXhtppT935om+kxXWp3
20yyL+O0LlXcItC78a3CNdoIt8xeNdTME6Ca4Y32bOu0zCxfm5Ax7JewGH6m4xIpXtAQJ+OlwICx
Da6WRZazoFdibB6TNG2PFp7MXaRWjiEOMEw9HNMZ5CYbb6tkdJ/Y92XQyos32xXOlTTvrsSb3Usy
9JR0W47bYaDk6GFr4mp2weSI5e5nOrSMspUj7oQ/d699q9s34heMnDJrWs+rYYwXSyu3dg5+lF04
1NLZwO9bHyaZSIZz2ehij6e4qHNxcUUe+7IGlvAWLG62JUNYvnEYTC5jMJL70F63dymQfMGc6pzn
iswSAxHhPzF2U2fRCprwSm++dFHPQch4t3Ng1tAk3sNCqgQzTXyX8iVVCWaEBuDRa6tE8FGkYX+w
yka9dZGVZQfBpPhbsmaWdacmX9Z3flZL4sBN8aXqlmaXRbrbZhUCFqp1Ht02IVhtxq4v/R2Qa/cg
GJDP78OggwdOJE5zt7i+K7YJCOhyt7b49uupUxij8k49hHaLhV0Qn72RJVT3tVd+8UPr8JYYb7Ls
kre9eXeB1DwNVcooGePAj7Vom9+1i1+F7crwNtV4qqsq8r6O4IjGjSxV9dKTkT3OopYnMAAMbp2i
tO4aN60e+moY7hNPWScC9QNJMS97UL4WVz30wAPs0SW9ZbcPDKW4oUzkfsvDwgWqYxY2gq7n43hN
x/GNKVqPnyhP+13alCIOF3Xj1Ub1HjtadspZjC4l+6I3bouffROweWAYdUiKyDxbJjKva38Ljs9U
XD7VrDCETVbBHVBhxngKI1QKm0Hn1mnYX48KXwGaAcwtsPKHqaHAConFwR01WDwyvR5IGnjdVF+r
hiE/1bdP3cCwzAHk/mqy1t55TeSeERV7Ulmg3Xey5yfPykHuWeNI1UUhFAdvKfstfJL0uz+FboWt
GBKBM+rdEDBkUtp0P/hdBSe41vySk1ttjbHsxyCa13tjk4RwMtfdyiUY7prJ5qyFU8YwVanIdTka
fBa+4MckKS3y7etrlEevXZHMz7Vs6x02cYKxfFS0fhwCep8qf32rbLBvnEEmol25D7U3TiYvJBo/
htZpXdFTcVIkW0eF7XMXdswaOtltqzBtPus87D9ZW6arFyy48wu0yIxj0BV0xvqWury3jAzazzIj
7O27dI1MSIbfq0I5r03S/6yj9OaiypI9RBhzdT0kt42tRTXG/BJrPIz1eHG8pH4Yi1l8o77xSGvK
fHY7PmtVKnrK0rHXJwbY82PQhJ6Jq56B4Y0lVVacx4v6CsbmugZz9Vj4NguPV8OysmVLOqiBisTb
q/1h0fvzxuLDbIQT7YGTGDswd70sTqi2IDYgpDTiZ4kL9waacDPElFJ0ddxBUT6S1zX7YM0LaCKq
Uu9W5zm/Asnc0VUIe2RKlj2n4emuW9dxh1kM50fdN+e5cy+VLEhO9MGH8DoJPG0U+6V0ksccjyG7
Y3rXDlpYlokxwdb3A2zGDVbL+yrXwY80sL+VYZa93xzIYZf4KB20cfs1Uz+OZcG1LSN5xwP3QRtQ
f2vLW7yY4B1SVcCPzah8YXy0sk0L2xuuQofvacQUNC1XGc8GeNQ4nIQNGamcmrupcrbIBRbRrU5c
xpLxHadlUETJ7bg/OA9t30JXKZBf5pB4hwz52hKNdVvqhksNolZ2U/Ayu+mppZJug56/cnBdY5UV
W1fWJJA7YHZreCpo/DmxtyCTNX9aJEX57JWxntIifKiKllRVs2PEexXK/kwa8sja3sxudZqd6LmY
m6di6u7WYq25FKI6hlHylA6dJNoGgiVrRsKzIfFDcjSngr1qsLGn2f6Iaqahg+UxHTLPU6Cx/oMq
gSZBaMtMTAEqdQgmdt00KtQ/4Bzo81oscLrcoCPtSKjN+57PUzix54pkbM05ln7PxxSIcbJp8ZKV
y3m2yOvlU99+TCx9hzXz23jNQ/ER5aUBbbImMZLdbTLVTs+GR7qOy8FHNBWCRAkuLwEgYikAIYZ4
uOsiKa5zMGFcn6f6ZBSEXEjV9SeaOOfuqsdSLEgOMdFAsJ+9e5vz58FUS3uMONsRWBXu76Kd+RK2
AtCmCPUdCPmwSvZZ9VTyqrvn2MpsuMNsenDgsNyPrIWHWdZnXljjRzEoaAco99u1NEz+Ob2f3DlL
3m0dsMGdIoRG43kcLEqbKc3GHXjEKC3D1tk3vKSssW+fUjWq6WhDCdh0uiu5SAotDuPwoQiLFShQ
hJM5uMm5sZNOhmm0bbo3WOor6eu1vCyiX66cKL1duzBEbThOVxsrm3CLIjf+LFXGOI1SJ/NpL756
xuk8IzE5QyzWGs4DBip76/vKP2Ghz30ei6y5sy3L0bHx+yuv6umtsm5ELFw13wJrwKLKYZUzve+Y
/qduiZjPRZB9YAbqL/MiFfrwguU6QpvG7+6NYtPj5EjjMW8FOy+QXiwUg6rjETgQNImcrgws9JoU
ZbJMzgujuvGN0mQswlFRBwIOdtRcl9mxFGHF2U3OOhWWjq3V6+o9sn8DBgDt9qUiy3yGyODdyZAw
Pwdl62Qt5YAINTvPSI2akUOz0iudJwAuXGIxk5fW58TO2yoeIyvE/caRLK8XN99RahS++5nkRISG
SdjSajJFvvEWUlQsxKPWzZMzOxAHJuNyMlgjh2wbGjxzbivbCGqmuBTKZl+W4RCM9nU1BTuGvQpk
OYlZr4qIAQYGpp/dyteqCpln+Vla3ENWSS65r/N9YjnIVpyA88V4vGBtsr5JKX+7XZk/rpU/IQl3
rXgQAw9gPAqLdLIMqovE5Y68ZPRDgcH6A41u3FMDaW2DMndj3th8P3RI3AJ8vXzyxqcxaRCes1Rb
sGKm5bXxB/UWJEl6XDBhbMIIs/Ya+Mm97cBbSm7lUsT8mvzD12A5VJiFGE/t8aV2VnW02bJ+8VZF
zxbAzxu6ZPzsCYQcTFlY17bpxyoubTCFbRtVj6vJ8pelH9qnMVy/uzlDPuJCS8uAqvRtDx/hUtGv
kBeIY/WE65VrTbCmIXD+iGlcbmVeaxmnQpKwyv3qVCwKiyUoeUQJFjFL29Zvhx8xtv0ie6+Dedmz
HohT2nk21v6apEgl1gw51Qnuol5lWBai8dwONUeWtnO+t1gVtyjA/tVGYzgDUGvul1qHJ6TFdJ/K
5jtRsZcqsVW9aTknMo3lb2hsmEz4FBdgED7rF6hCrwvrXedEv/tyXYmOZm48hPkv0er+Ysmq2nFM
X+7COi8emDKHr0jt9jPcnuFpQQW6y6uScWlCwm0eUNI2mV1GL8KSRFEGWUTfqpXAgabSlFOeqYOn
2W0YTK1rhz/SJQzIe2lpjtlUAvmioPcX9z8OkdZ4733apJBPRMY8ygKMOupjVOTrcfBrxwOXEYAc
sdZsL6IGMa5qb1SVDPnINwAON+FSZ/dNZAgYQxZ5sseb5smBbj3IOpdxXopi2lTapzyLCDoTwspJ
/ROTLuexho0IdDQb7ie4g3d4/8XEw4gpwJahc8qrGkViAs6NAbz/Xdt59jFYPtFOriAklmiywp2q
6reV8dgHIzvma1p515Sj5AZsDEnOCTsRBmSgb3qU11xU5qGYrBE7aEki1/jDj0R77bbLw3GzumVz
hbaRnKoIh/RyQ8MSyTbPg0/sQCwFiDFaXWO7bggVlj3vT4FX2YOHN25IDBFs09GTyLxlm0fQIVRb
LndWC1hoakP9LqedxssQU+HxGNwQkgPuBrul97nFC7Uj7+C5cRWMEXO3iEvG/iS5NKsnt+BIIFQa
ISEkeGN1CUazbEHOFVgfbkflFORfIrz53Om++WAAiaUmLVDuFE8Kw5wHB3zigRNt+bauwjwsPhnv
ebHrrw6nOwiIq/6S9Fn4EeRW8JMk4m1DobwNjrY5xhLubJvMqd5os3ub+poxCqiicOlvFIFR3g82
obQq1d6d60GpGvIBiiR27wMSPjGdalSPaAR8V0fMzrCV2ALgw8jkXRb2fChLu822bMNAJlW6fRhW
lsfOEYxf/akZHnoto28ZlOWjIzTMSsHsCCBZWbyIjt9rgzQW3KF/TMfIOFjyZdhNVzd1Ydcp1o5u
k0e5+EnZGqBWMh/RWBPi6jxy6cZnWtO6N8XdKhf/PIzsM00/odNMfnuDP/X+q+NgM/As2BpWl3wv
6/m2thJi+6mw+zwOHODDrVOBE9r4baF3zWLf7Ny/TM02JFuX19FeMMU445m/Iy4l47hdkpl/oHqU
/uyxvVDSka7MSclKPJfQZSKOzTsHoflubpgPbolU+D+hheAA8Nna3XfCKe5H/GI7qpr0TujupCtJ
wpG8XI22TsyyYfn30PmtkLQhD4z1n3qh3Zuh9S+GV8lQnpL0yBM2tS3uH3UxkCddueg1OjAM77Fp
YhQitVl9qZbRe5NBP9XHJLTcp04n+pz4HBZ2orBJoYle1UfLzqOM3IRhUe9RaGNquZKzkzl0pShU
H/KGM5gUQtItG6lXOBbr1sZBm+//xWP8+M/P+7+aoX5UeWN6gOO3pp7//hpSUALNfju49d75cOz9
P9oqTG3POetrfhwS0qKTRcP3KS9cVkyDFrjHmtPtPAwWO8Xpk1jFkAFN7fAj/s/Q839+juCPRqE8
J+Gh7Ck4+Nks4jLLzC4X8B/+597z/zdj+f9v6Hn3Vn75f2fPvw5dWf9q8r/5y2//t3/6ywP84OS7
mLfTU8VC6wCa/6e/3Hf/Cw/5ra7CDeiNoNTnv/3l7n9JoPSBFH4obibwf/GX41d3qSUhmU0DKPfZ
/8Re/kfTCaWMMhTezeTt8V/On02f4IsEYUc8H27b9fsJyEGcUboVL9PkHyZNaPdfrs7/4bn4A3f/
j793K3EJQN57IVi9v9rZ3aCPmqj2cYWSc2UZobZ1G1opq/m//zt/e/5uXywk9Her16QN9s9yHxjV
IABDN4QKwon8iLTTVwft5fIeELJ07gpwAdSsy5QRrFMGiXMGGYDTERUJc+y//zB/tdHzE3qAFvnd
HXGrMqXO769fmmljyPQtSNiwr+Ux1E76GhRhc6mXtS7/w9+6XcB/XXf4W7cWKiIJUtpEB/64wHMH
SBA1K0KLmK0b6Mp+xIqNgX2M6g+HXdWlAStwwz/2P/79t3RuS9qff5o7lmoEhrfB30pQCjsrfYdN
xq6VznStpJc9GSfo7tBJscM6I+W5Gybs83lMxv4h4zpjjkg4d89+UZM4D5JL0ar67T98rL++UP5x
9UPWTXlbkB3b/bPmzCGYTtOYj4FR6RZuP+/7RlBWHy4uZQvJbMezmKO96FIISO0wH8xqNRe2zgHG
QY4v/+EH+tsTxw8U2h5bEYFyxaP315uhqf0UBZwfSK0LJsiCyBhTo6Jbo3iqp+kEfpA37r+/Bn97
6m5/k2ePOArPBXP8v/5NU9dLQJyKvzlragvgboMFxVX57//K3249dgVsnlnqeGVJ7sG//pWaRs/Q
ymd/J7O2E/eDM5rsqbXLGyY3s+ofs0Va8jS6jSS9Vta9/g+vOmn/+dJlUYmiSHD7sXuQ4s9eI4p1
OCUlDhjOmZLQiL08bN4NuQDiEl3ZD99GN7Q/0er8T+2MoF1KG82SiBo6VdK36luDpe1XBd8cI2xW
wz1r7XxY9xkBoWib5D3+kCQQiCF1bmUA3d2gegA6NmW7lFDkK8cBW78toQme3GlB9gYc5f5mgD2b
Bws1w94EARvEt6KbZ4yd8IdtvQubYfHf7HEBaLeRpupWwBxl3wF7w423lXrswRog6rRsO0V0zcn3
GcbnJVHywGe6QoNvAFuvzHMu8ZJ6OwiFSGONawsES7fPkpvVWcv6iDoWBA8aKMi7wEJwlcvM78PQ
utbR91oFDNA30AJEBKSqtWTzyDYq6rbKLicctb1jbNILRDdBjSOf/U5svvTLCD7UHFe7r/rHTDvr
75pEOeFHv85+aABo1l5kvoeSDquVc8zEpG4zitoA3KVwEXLrYtzPyZOgKpqEsGTuGmQqfx2smSAg
du59N7Xma0kdt2HVqDPCwrNdfJ1WC01LeRzdQPFIkW4X9BLMOqFrhRd4AMylJ8LhYFs0iyHob5FH
FzsXnbm4aVRgebci+ObFinYOxcrGONNnQtfMQkbPOra+a+3r2h0WfOwTR5C6pzahZc7PTg1+woAb
poXRRL+QBMfKiJ+zuMGYK4Rm95lgi0lOi+pRzROCtb87FWWASFkWA043vpolth24jJ0sO/HVFQlx
BgieU/aY+bayd6Lqav8ZjaCAWpSNmf19xelqVTEiVPOytHBDLr4kPXSnpBvl8sDPQ49MwZ0xfQxc
vfmQ+oa2erLDzAg2k2JtsDBn6qi5rKDjwWiu8IWWfkcDjN/uqt6MHqtkbaZYzwl3nfHMyJi4kKa/
dW/fotKll/yQo5WX57KaNWnaEYrM1uZtj2fbigp/O/cjlEoZuohbaGeY5mlmLIqd6tmVH1bsaWbT
9RWAsh6ZK4oLWFt93HlF/upI8kH1Qh56O9DGiSfRv8WkVR4F+6oOcZsnUKmdbYisAWBOBTbe9Ggu
cd9wwrtXRImaOG+y4cRSavFdMPM320VXxG5EuFbf2PoGyyHSZVfs17mq7IfOyZQNj7VwL32whjyh
tll+FfzjW5kIZ9qwRXDcL9yugbkuWdM4F9NYQEIwejFwWPHnVQcWjH78zEWDshmOUEW/z5Dv+tgv
5sQ/ro4KmsPI8PBrJMkAYDnvQaohPYE4QzjB7LDQIE1OgMIAe7eKicOrMtgtbuvYdJ3KYkwOaQrc
eGvX05JsZpnO7rErq2Dv+xVBn1I2GWbLwbQEwRnLeZuGwy3O+KwAM2gG33J2VcKVjZuydJmegM2J
gzHMJaEQXI0b21ep2lS5HX5Z0zy/rxgqa+ZoOQjvKgsXzMcQntRWL9r5SZjXPU35inO7KPFwKmrh
P7OiFILse6jXgy+M9dtSIzmRgI7x6V6niIcY4Onovk9TZ/H3UyHGa1WyP/jip1LbR2rEkowhaeqT
iVmJw5UhLoeaug1+tFuhkK/LlwbpHpZ8ED7kDbldhrXOKDelUu4AAToqzLZTXv4eOivOnsQNbwsZ
rgv1wnCjgPmQARu7LGsIvcs4TrFcZUFA+BxNk3pl7omRxl1F621SY2GBBIRDbLhljAvpJGnbat/P
K79N2OBugrQAi/4AcBwmcIRlMtr1DVgjkH8u5M6lG8m1pugR1SKsXyzLcCdlklp0rWeu+BkxB0Z6
9e2g3zu5cQha22L8wuab0LFsPEEHBmEwQw2AaJJjN6+ddVw9PFGnVdIac24z2eGGdF2Wm41cM6ov
JsvvmIrlTYeRe4CQDhalRe+LPCWyq2gt8yu1naZ9ZlIzoaakpXzqgghKR0PMZLgGYBru2nDCOF15
HFvJYmfpS9hWiOO1r+H0RW5T/Lb8tjJxckuTYbLyw0tOby0U99wDQrR3AwwI7WYYKzxbc7eC/8DI
O15QXnW5qU3r9wSSFvGjZrjjA+EZQhotWP1IeFUJxAk8T9gHp5Y4yRL1br7BmcdXLNGfT81qY/g1
jXKviv1GxKtL5XChVNYvD1Iy8bosCRaQD2NR/33VXm1V95gnMso4qsjqtogn40qLgEr7xn2orHkC
gNeyTjLPzR3iV54RVHZss84UgJdgBSMLmxodsY+TeSJKSkFoIcOtr83gfOFNgS/fo9M3uKgO3km9
YWKDdtFNeTZ8EVQwlqQAR1KC8NPckJmUU58gw3cFFANtlh+LhCz04AQpcT5D+EejPGs14bAfGrs+
z06bDw8t6cJkO3HbfnQt7z3Kl0RTAxjPKxdRrJheum5NlzeT+c18R44lsR4bN+8f5ZgiTE4aAOVZ
1ZZ/x6iJ9gO2Chj/dFbn6QsEn/R3Pay1vnYqAAD3v6k7s+06lSxrv0o9QHEGTUDA7Ybdqbdk2ZJu
GLYa+h6C5un/D5/MKmv7lPX7oi4qR95kc8QGIoKIteb8pjm1fbRbVJ2niL6QCj2H8GeRhOdT3D20
RN1P/oTkY7xxGtHdUJsp4sfBAEaWoINMD3mDRDUItXJATkLPPcPzzpT/it7Ntp/qjE7Nzl2Mha1h
4tz2xsRznoY2BHmdGTSFvax0r2lswEPolpqkib72IlQ6TW+m10Y75w/ItSh22kbHmhKGkOl8u4ko
uiK3HsyN7riA3TAGIZqvFD05nCm19wwcRt1PmSqdbad57g0z3/wuiSM+b5bVx5VPzvxi1mr55NVp
5pBQZRGZ1cTpwplwaa7S0JH1eTSlU/4qVBXdgnPArNQPeVRfjEPiYP5Ct0aDHwnKd3LX2POR1JOz
C+HOjcex7IGiOknRt3edHeuXqUOUBQEkAjaq0ZoIfpO2h9wQE+vmBbmV0dLGgVJ8SsDq0FO2JWfz
OJJfdZ2US5RXLu5YaWU2xj7h2Qi8XL1tjvbMtx3Jl7SxxRaePq0J7hDVtKaNwbd4YWz4MtLrNNBk
pqEUZKkbA3Ys2DtMqXq6/G6Y5ER5CBTuEZUIhdWhsD3Weiv+kmclbxfi0PhZG6x2wm0TZ2+oio3K
b+aiehnptjykg+M1vs0njx5PHxsO8yXiB0V6qiMNku038E5oSOreNB6WihaML+Ml/s5Rre4vo4Xd
mdrU5By0nzwbBd5elSHSfafBVf2V8dC5L5lo7fpR1xtzOLJ39JCUtKECXI9APjLToOhECkF3gjNF
EgIW+/mQ5MT4fmNrVF3RUqeJjv0i7tik55Z3p+LMic+hRbpG79uzp+OHK8ow3C+uAvHBQmXarYaK
LAOKRrhWpL/aZo0HLCpkyKMG9mNubLlkF/GgxiewncmwS0ZkPoRdjcWVx3b1u5aY7bADcZcBYJun
gsQpWon3uOkn0IydNbmEcgmMJzb712rrUMIADGjk8GSKuR+uU0QlKGbDYmBVdWio838varmptVUT
xrErfKUZha8smzrvghYb3BKkXzpYDVvi6NbLsDjMNqr+fSKKjOWXJJgHRYdWBksrrCe8b9ojHxti
Bks0FqNvxhxDfOIC1ZMUKb4B3fbwZLgdQR0+hDAb5CWQY5rpokRy0Oey7XfSwWMQlFWK/5NwqemF
/l+BGrJKyfP01upt2Qs4+XOOhWFTWbNqfTsk1ZoCeAd2Cyc74XS13shnnXHS4ZFllu+Tpu8A+Xr5
xAcqWqSzMfmaUcGuvAsRSvy9iNAsMGxQSdlX1gnpA13dyU8yWbIauHPvJptRGv1Xa46kBPZKaxve
TSLJQisYTdUIbY8Mr8p47eG54+wpdcQJ1ZSiETb7dplpm/aLftZrmnik2meJA2wdPLB9LN9sos3i
jYEXFPoZko0bRAY6nNYsYXwsonYuBsyA026hGRsfZwDfb5ixWGo6K5m4bNR4yZ5ei/mV1hCqVbfX
hhFpSzJ7/kK/62KpDDfbpTIrjDPbswZO8aMxOpfASHN5LHoXnQmRA525VpU7yL0uy4PaKtHQc5h6
xKo+7uaZBU9veoSAJrQDUIPIRpQttZg6iEDtJEkv2JnNCAsgWX1bG/Cq8VdKITGK5MnmEJujFeTF
tgmZdWHVRd8g13HGHOhySWA1g3pUaaYTZgjp6Hs5pcoLGKpgOuc5xSPbkObkBvqyxDC1ep0KIJS4
oTuY2I3zlwL0Y/ms5+6UHx271e1D3IhYO8SpAyk3j9hd70qbVtg165ODaYT/wkHNlUFv/FHPWBEm
IEv+VayEYfJzNOrJf/z/pKX8Xytq2xSa/+eato+eqvj+PlB1/Sf+Lmdr1LNdW9gGlWuqfGup5d/1
bJo+f0mO12vxxbTtd8AUw/7Ldam5UOr2DF1AE/kvYIom/jJNj//JcfFdraSVPyKm2O/LrTb/8iQj
m8I6y7pOKPP7OpStTKLzYlBn2Bz6CxDbt/2F/RDdIlTehfspwPiwy67otk0X7RGi4nEJ6t1w1Ty1
ty2liTfSDGgu+mdqOwb4z4P7Mbi7YEcdeHtApxv85sfETwKOYRRLiOTbLZt5l7389Mj/oVBuvK+m
/fsu0B//uAu+T+/vYlzLCtXIXeQPw5Y28rHbI4aY9I15w2Fn+uLs0m0UxEdASLcfXPp9ifJfl6YS
KyyMU5J4z/eXXpf2yBANlrT9spseU8vPH9zLgmPVPjvP/OKIxzzng1FelWe/v/Q/XJn0H64rDZ0P
iX5SHE3cacxJE4K86em70s0uRqokRjxd5cr44C5/uRTtGLA9kjwMOgSmc/J8iTq3Bj2zk51kGwUc
dOPlW7Ynh6p1t7+/qfVx/XddnMd5cqX1lzx/u03KaG0c/qdDIo5YKO7tlHU7irt8uv/93/9RWH1/
AYN0aYsZJKgpM2DeX8AdUlylbZvtBDup5uvcKcfccUgaq69uphXNlediwtrZ2hI2b0UNRufO6bDY
HDNqdtOXOh8bSlhyqeaOREStV4dqGiRQEdRB6kvhlZaFYagNh5vf//D1EZ/8blYQegKsBp7unPYq
9ImkFxua7S5R93NxQ0+EaJs/ajitD5/5Q1jzGvBsM7BOei/5ZCUF2+cU6Qmzxj6zq4861ietpr8v
QSvLxMjsCiHMk0sMsk8xE4bIquz+pTY4uAM/z3oSf0N176E0ygATNyIkA+ODMbz+5ZMHyApMqX29
skUT6f2L11uKU0rnys5ldAvb8qY/S26m/fj19+/pxwD69TqeAxIeR5Z1Oi3trsNJRI1xZ22ecMtf
sJH0UdMEREpvl3302du3fvn31/fdx/ddB938p5ujccdSYJrQRU8mKGbIsCu9PN2JfX6sruxDfwh3
y1l65Ry0o3H8/S2afM9+eZRgttjs0CWhd3Wy8mhaZpe0FJLd6Dt7caZdV1ftUfjT5rXfjjs2UdvF
n7bhxvJhVm3zD27WWv/86RP2bKj6YKDoBFsnY0iivgvNxIT1eXTOGm52Og+PztEN+oM6aNvsUt7a
t+jL2Y2iJiJr1k9f01ftxbpxr5wrefSOUeAF+rk82h88mR/P+Tc/7fRzOhLqNS5sUXdTtI1pdDC+
u0Nv7KH+g+lU7abAqlMiN9oUdxLYTPrRs3nf1fl7fnms04Yw4bNZxjpQflo/JcGQJBOOQKo20cHa
eYG2c89MfzxAJLzSHrSH5Jwgi5qMkI24Ca/FzjzHdROMF9VngqnPxAET6eb3w+XXJV3CYmPZsqkh
rh369z9pgIUkPTzm4DWqMr7Ubbe9BUucTh+0tH69Dt9AWAggpFlazNMudkVEdgyghBWyGiZSZijL
EobDMJ0++Eb9uhSzENm25fLlxZPnndzQiAae5mPDhSLx7BQDYXbMFdgJqNZ//+h++e6ujU/XMqQp
HA4p9kmX0Ob4V5JiuzJVqYEXztb0zsqE4Mvyoy+8+cvA+dFjpenOFaXl/Zh0Pw2c2Ci6sO8GyFeb
7Ha+ogf3vb+zz9vr7MzbutfZDaGl18s9vaHySf/ufnCjPxrL7yaO1AXVVwShEkwge5r3g6Rmb6qZ
I7bAflcf22N4Bmc78Ng+mbv6qghq/+X3T/Z0sNB3Nfk3ZWd2NiwlJ/veFXywYAJOQHG2OJr8BZX6
769w+u64gkUbGf3G6nwy7JOZGA+xCR5uTnazT5DWTX6oDr+/wC+3QIPaZDdisGtHH3L6yCLaeI2c
NXJMp1wCGwBMhE+g/mCwn14FADF7TJe9LdUShzr7+xejZU6bD3NhBLO2RDuraWL8Tkn/h/ciORlh
DraoN1qCc836xflp9KWaNaLhWds9jVZfptIIbyP6Lvs/e2J8GHWdr5ZurjIeyzp5JV4+dkg2qwKT
1WJsBs7hsAHa8IMX/8sT4yqmC5PONbgreTq06gaQSNuXxXYKJdjutmN++9hk9Y9Wh9N1aL0dl62/
cE2bHZVcf8hPD62n9o4YCP9xqUjwNkxcLosgaz0piDX9/ZMzOJLy136eoY7tIhhYN4YQIZis6xns
p6uhz0y6HJdIgCA9v8KRJAE5Ox3GNRdBLt6VAvGALUnarQXj0c6QUwaTrSGG1Pp0/Jwv2HqCvGh1
MEW2vkjKUjE279azIkKj5ei89TM6eraoxtEu817fY6wyvltxBcNMnyP9JnUsiH6xjAo3IPgPgQrI
TWQhgl7mRjQcZSm3iCqiiQeKdpPE1tBv4lnZn502NoZN2rrGAVXymK91bMr3Ht0+BJzDnJLP1w8d
mWRpoi/nskBvidoWTwOOeIqCX9LGAnRUZJY33UEdXgxyfUCWkEJoxVAccQeR7mQXBQJh0WTqE1J7
wwyWtElvcnK2KBUtwruGxjB+djPM+ZsaNRb8TLyNVJdIUf/WDFGrb2j8t/jCwrC7dYbIvgR9A4Eg
l4WQvkIrpMjtzDtjz8OMi03i5OH1MKwoDt5eCfvdUkYdUKVecxP1Wr1YUW3JjaePkqDzQSGgHUUK
JqtMnE+qThfhI2bVSYuKDfqG8aIo9/Kj1jRNz/waNlaLyzqOLJoH8NuTtexej7tkakmDixcUTr6B
ZIr1U4LLggowZnQ4F/vGpTUGa3juoX8szMWJ/jjpsRtRNGV9NhP4SSL7EkX9BqUHphSndkrCYL2x
fmoo0ybmAVobDYJIz7FaEF9e+9BVKSEMEmq3r9Ku6sGPpMvoI47XZj9LW41iF4nPNxmeXBgisoVv
BGYYE3i6RxbRfEvNGat1aRQ9YHT0DI0/4w+EbrPM02o6cLtgbLy+QxKuSBUeUruSW0rjHtlHrZoe
SeIhJCrFPtwG1MTZwhGCnQH6HyrwhWuM48bUAYAHGJ7xc6ZJSf/ZLIr2Pqqx3mArHazlQs3k3pOC
vEYZS2ru+ABGNeXEDTMCN02D8Z1cK3M/A30lx7uj9kCLEcm/P9JFh2HTL9ZXaZD0ZRDV8GK6hf1N
ooytg6ofCgvPECyrjWTtOYyEZ90xpxf70DoUHrcp/+9vhVPQBtekdJ+HxJN0Gjqp3hhbZD0sZSiQ
OsD2XxmFPe2Azux0cp4nfDjHvhRrEd+yNDugt+Ot+ZiCAHsacwbPa9QbIpRAhpPyWHta4cdu5943
JpI1eCx2EfkNLS0QM02d9D450EgIYPrgE49N5Z3XeUh6Cj5ooIdzWbfLpYVv7ZpmjnSxyPU5Ig1t
auPjRN+b4y8nlOcupS+31Ztcu9Ot3qbeFCe6Fpjgq+FVL1AAIDfFdI8bp8HS2YMbyfeJldIBCysC
PzbarEijSFNXf8xwS9IilJO8x6mtHms7rYGqa+hxNORYyoeTm+9LLR+uXDnrNpO1sC/sYjUYV3bf
3xP1qm7dvoRIS+KwR9kXZTM+dJH2551Wk3Im+V68mtPQjP5IM/MqrTnsB5bmdeCetGaaiA0cNGq0
RhgR99XEpkt9fE7St4xtr741MzGGAeONr1ZjesReGsoo2q092LMZVFNUQNAAC1FvZpr7aeDpQ0N4
QUFztDenO5LZtU9mp4Cjq6TXQA1Umv0aaaXwSFwRcYtXsXcsxBUdvHDFtqPc5r2ZT0jgEroPYVuY
lPUwfJEanNQxWBGyN0EVrYSsjPBdwjT7qSbOWpelHQx5y0jXiCVv8fm2zbJ1q7qI9lTMIjrFKY5R
v9PIikXzFrL1FITP0KBCeIBLos6MoDeTfPat2EueaI572dYT2lJcRVT173Jm1Bqd08yL747tMJL8
iC8EVkgB4JcIL4NVaQGS46dR1X2LhkHY22ntX50Pc1yZB9EYBJLFNWTQ0QTojHanAzeXpg2iCndu
B+rlyPqjnULO8dXrgGn5GvK32JdZXV/kbW0a/lC4NH5IlMDioBkqHC9HFSbZFkRsHV8NkQvuVhSD
0oLBtWryzDIv6bh1UzxEJN7YvkU79K1JtZhWK/5GF4iWEWVHUSo3Is+5ZWkfkXfl/oyFH9qo0rvX
em6IWG9Q1qD9Aox3k8cpRFYMiMxIA26NQ0uXgJYBE5Pjc5ahZRSL0SbgPI4Q+ZkT3c9NmQxoTjJ4
BAuTWWIpMmcd1xwMZ+zLVJ+BQXQIBx4dmfbQrCy6z5sZXj1RNAPtvM3qPjhnQVEMjLrowVNpbmY0
5Lokraceo8GaiGUosDv5sZ32Q1CT0ZP5XdUmD1WfsfCEY1S9hAMdQj5rRW2cxZMDYtWE74PRRDpm
CusvF58qClKfF09hHV84AL6kOKDOscNlJBSnjKgNdUtgEIVRjBBC6yL2a3O0XpY6W+r9yOEUqGY4
eyowEmQakPCG5HOjdHCvWoszIXAtAkU31hiJbwgZ5etMf4x08TEmX7yro4mwCtWygZDxNO8rlN54
iQa7+u5JaJw0ntdtSWeA7dxY/Qi7eHbqmaFVrP05sg8N4zCVIFti33KU9thLA4J/3RmZtYu9unyC
rYqWwUwKZIuMuPShx+RPJ9lp2HOIqU2f1FSx/jTNws6KO6lflVPXPIxR75dDn4tq8hvVLKi4dFt/
c5TZoXMZBd3IjiIoyGx96R/bwirAKSKuBFctzOELSdfJBNbMWkRAXAEtfD60xhauh7oLwZjq2xAb
y+I7C+ucZLdIVnW4Tg4wGYgRtTwhKEaf0Ph1GpLk1Vibl/UVva7J3fP1rbodSJTkW0uGDeGCTKnj
0EIvRutV21/zTECly/s+vmz6gr6dbL3ldpZRmftyNJyXso/H58QeTRqeGUkffp8SElflU8j4xgD7
OXGgqeuR5Sa7xMjsfie6BAbPEsJcAeSaUOu9aLx4eFIND+RTOejybaEiEG9p+IEjycceakanlGHA
IBytbk9QN5CiarQEWdkN+0GTphrpFrGdLFudssI9fdF62VtaZD+QH8JxWK+6ON5VrYP9fQBASEs1
WpDpiE5ON7kifsonHqd5jmayLoJam+qcwF18zw1ZYYxFpI7l1hlx5wDETdUFeXQpIX1zQf11xG5A
RKfl9ec5Fz5nsKskMJy0Ac6z1B6MhijrUWvnVvoWunXr7Igqw8SW9ECuIDKHN4Qqs4mZjbn44liE
qt0kc6qRF4jPt23e+ibR5nuq2NjqfDZG+tmAUqjYFlrjdrvEqu1sFUAheljY/I97zXRWSl1F1uoj
55zauYpDeIeXqtSJnreKKMw+qX6A2QY11xz3GVRizMdNSLJvQkkeYatG+wAePOzZpoWwHqxSOAES
vNHZL4zplAErzGTyydXIGdnMeKPJogOCgaaiALUSmFYUP1PKdV+naeHLhGUnNvZaU2TiSy9LyKCF
FPoj1t6RHD0DFdSl1XDeO6N8n4gOnVSUa+SydiYjgDCzZrqARDd5NuSb0rlYKCyxMc/TApGaVIkm
nADVZWYQdeeGSNEzJ5m/K3PyrO3SD8sTwcniC7YGq95nHHRIlEsyOHBpynqLGW4MW58F3CYbj1Rc
4U2BdHuTIkuiDclewJdKLup6NkYIEiwj2WaMlvSOLyyhvA6JedHeRCkVXSulrPGgiYU1m52+xMI6
2M6ys6dEjWcSHBheyKhswAJ1TQudqQaZxKofejlra+h97t1hSR7KqJwfSAM0vX04lnI5m0pNf/Yw
VaKaSPVxPKyC3sgHNdcqmO1xjLclXchPPDa0buLdUCDR3GLGmo1PVL0wHppl1nhbZSJnJwe8FUj3
XIWsQkJ+F7eEmdbVRnVhISEmFqJ7JWyohMLXsts5I+AvzM9SYzGSoCz5RF8LAq/MfQPZyL5r0GFc
TTYg4U+aUQ8C1YdmZ/Dqsiyzjy77ROcx0Xk3wTJajgNAkFly2ekDC3FDyx/FyDgNSSAnTc9QsmIS
31IdgHyYOWWDTNYkGfmGRKZ44ii1ICDIUx0ppQd2CcksDKgmQPGsRYD+KzDftE9mZhTmudw3HKPt
eLJThvUWanvotyTdqG3Po4qeLH1AUo8xsu5uF1cs5QVJW4l7prerO9gptEoEjlXKu5L/5haFpHsz
DZ1V7QtUUc82aIPhzFYURD5VqTXC/Bs8bc8iAXOh91rCneYOle3loFdKh8U5kUalIUgfH1cpfXTI
lFmNW6KRyNeNRGgYt32WwEqpzIR8Cjf03oxkqXMIUhybrvD+aTwk3q9+JjOzcHZj20bGtYL3uBwV
BDM227rbZZLvrI1DCOtHzMPqe7vsAfgMIEpGdmoTDP0of0MHqlVnTR3Gghr8MtbjOVyHRAv6RNRs
EHXF1zeaqZFcOejLMSNqHaMPBksUbY3Rje1rMhKM6ByaF0HTeUIN1hcD7jzSTKlvs/PRgQMCaF6K
ITyzzNwVX5C288UkU0N9FyGwCZVY7pdQmxMrSBpH3eudLdWdllZl4ZvzqL3WIQfpHeyR7hkJvMZR
vJyXsxwcWba3omG5q2pVN75I4+i118XYBkIrcuul6CoVfmmJkniYmxhK7LIk4JWTxURlV2UU9THB
coARVBVe3Lmf0mOhl8mb2S2N5pdxbVcPZqVbQ2BDlyzPq6LVHhHGIticmqok7XupC8URBabxeTlM
EVPcGLJ7UfaeCwfFHNsbCkKgpG2IZ2cGqrnsWBZ9qm0KXblfm3Jpvqo6JGGEk2sD/cLWmzBwXQFh
U9nkE3OmFhNabWSj1DscVP+klWQN8AyF0cU3UU0aftEqDhfzZE4XecF6QrYAUAifXA2Pe+syJdn7
V8Y9xo+Y7Fz++B1iRbYA+Jq6/lIYk1PeTV1fJje6B7OZ4NOl7y6UxhmlxT3ceBH4dlF9t/GkUWTp
a+Vsi5W5B16xXpDTm3IpdxWo+k8Fx4ierEDUTTuRAD3zqYkXxGOjMdO2TTOSuOriCeFDUzXCvMyA
khnnScQZ9pltW+Yd5sZ1I79VtUKXbtg4htFpE40RZQ4HvMUZkC8Nc1s+d23k3GBUhW6d9tMKw29N
441yzAwLx+16EEpuGsOVRQ+gByinbFYUvr6AbQfMgWj0LESsuCem+LKCcFJvYytstEPPThTCgcM2
ZhPNo0oDV8K82DgcSG9mkzyki3yI9dbeKK1w4kcZR/XnOSao6qAijTPXzFS10QTZencmo5VnN2so
polHIluVrOFSKSA6EXMQOkfdBDKNxmqzdq6fut4lN6/V1mjSCQzClxGd5qOTm+YDHNsmOroyNXA1
67CGNlqUauOaFR4h5oaNk9/M+J+ZAVYH9NFewzByTBnkImTg7X0e+pyjX8UxtQGFofRjxOHKQkDV
uM8VfJ1pEzVFdGkmA4yXLixRHg6N2aeHWWXkW7WafAJDFt46BD2G52iXsgm2SZNCptFGelT4M9og
szLXJd0QOe0elFR+hkt76s+6rI9vEtXE2YYkhuUsjjxiEeOVKLbh7MEpmijIcc1A7KjyTcPSfk7A
BrE1a0o9ZnvddU9R2dl3QsnlLiyyhR9uTG7nm15n4L9LR/WtFvX03coKGx4apUsFfSmBVoxNIvcX
HHzj1gir5r6Wmv5IDAnJCp1J0POmVhNfZCU1/lAyq97ZQWiFAuq2Oe6FqW6Q2JvubNxYsiRdGsg5
n8lubiC/NZX7qY1IUsAYAUim7fXswZuJyGB8T2VDRRmiJ2nhobypYb1O5OPJ6LZtpAQ2EGvzS5k7
pCSUaL0uESVzCJD2QqVPlo5zRfIGfCmiCGNt16UDnvSuQHDhQ6ppb0Zb8XHHaUVrcpm0N8IrOGK5
sRVp2woPoBk4UsBHMzLdpe6KG4tI8hYP3daO+5Jjf0zdgFNSRMGmq+HWEmpK1usZ02eVAyqDlaUr
hUx8alCCuJxOEleg5zWY0nau242L3tXctNASOF5ghHD3JtuIlGXKi9FnxOOTQUIwMeIr5hm6iRP7
XWuKuwrB8dOgUAEFE1rcmD80Nm/E6rHopeVS9kFBsB85aQCCXlMlumevhQS9LYY4eXOsCg4V/pXi
Hrns9NjEEFy9Jp/qnYb98BqCh8IDgW7+Fcyu9qiGsckAtKYzzrfIsT9VtALu7bqHgqMZBTrO1hwW
uGOeNrA8EMcDtS1fxYROOFcPPYVYYFdGrp8lWdgkvoJawmAIQ/e5gQNDkTVJlnMHPh7BxkntneWg
xpGgsy0o0PMvMwQ6LWH3sViDBz0bpShwmC5/ckhjWo+0pUEMoNO6HnL6ITMIUG6r527O4ASyGQOa
4RLEipHApgK2kY7ToAPGtlJv5KTK7zkW1KMnMIH4DrlIkW/lE2CMhejBT3OiY92awHZDb+AAngSo
iNlUs90ZCBE1WFfPvEoVd6akrDGkDh/8BmL35zQS42ciC0GhtFFqbwc2mysJFMY6Z+YCv0dY5eol
jl2kH40c2Q1W0bcY1DW7/05L74wCMmZuNeLMaaMIrBTOpU2iaByRzeHBosAPMX6VbOkIxxvT9Lpw
Xe+RrOLirQ5HBJOmZg3oRvu+9/Fkav565Nya8S5yHGDNlleP1xgtxeclVvk15bfwogfFaqP8z9WT
KSgl7SRfybMlmuSLrSe53KJVsqpzUv1YZBBmL59bt9fPo9I1LrVRr3ufwN/lRSPqEDBb1HQP0TIN
j9UwQjmZtHT+5mXTDEqnlTRJSHBKLzjl56isKDwTT2/lI9IFb+m+YWMWTFppTW8e1Qz+WjpM95PK
kKNmdLyANy269x0HGhOPeYenZWKJXIKl7qonoSX5AsAltIAhs2cxWABHeWcNnG35qtXDZUHwYskY
ZTOx0RX0IjbXLrnCQ181x3yCa4hFry1e4FbLLzotcVQCai4+J3pX3mNBNAyQzlPRAQWcIGYr4A3K
xxVHjGIpeiIWEIKHV/0MymMjMKtUmzgvvScvjktyoUFb8wIWo7m1cMN+j9g/we9u07V6oaXl64J0
/l7OHu6ncSqZmSJ+pXzJEhfSfa0C5Yn2AtRg+VzQ1i0xrBSw7EVpWMfUUOBAMLYl92ncDbqvV6a8
FVHK8ThZwr5i8CFtC+B55sYOYS/5NPDGAJ2W7mjBJWkMm81vwh7BhwMqXmagGIuPR6J4AVKcMFcx
ta2ab3CiG8eNy9Rv2xWWi0qle5aCQFx+n6ouZW4b6BGp7mugypZogHNjJNWuwT+Q7rSMh7NNoWyx
w8n4lmsOSaTbxTHVDY4UdkUZHixmf1t4nyQn9PtFr3GuMYnC7xhCoEQTCZIPdLukx7HNFPr1DGfy
UZjrpozP2YB0OjUIhhlpv6J63owxcrZq0tweAE8LCZvWGTamBlQbtkxBiW9rGIQeb0ezwnI+DWOi
byrKC9xzCKQxAISHJzsph3T2vawzCTAl38cJ8IaAnyR8L062tCLD4dAvodn5ruA4csnqjyr/991J
87Q3ueo7Ja1wFFBkE7rmiXogoullG0WT46Z3t1O2Rzp/XJprYaRnnbh3jHQPU3ZHu39bCZeYVM/X
8LwNxjl1uivDLINGXFlUA2lPB3Y07Gx1VJQ8WzEdCYdbtOyDduo/tYg9GuuWYVBN8NDwvuulqjyn
AqLRiI5x6t1rdMCuiMVY/vgqlk7DmzxGoCrotE50Ko3bK8Mb+ny7VE34gJhEXgmpabvfP/xTnYOk
YIZHmofv2CaVlfXd/NQXTjHpmlgI0y3+2eWzPrbqkuqEPLpsMNHz2+Mfynx+XI+TNt557g3kx/vr
yZ66DfssGMBWS9FgTtm6Ioj7YEj9412ht+SfRBKD3Pr9VQjxgShiiZR4Th1JmanVB2GzbRVUaQ41
etgPRAPrCP25u04f3zC4KWTdDAzhnPTy5xpHJWgiNyjWdW0SoBJHhw08BwcO3do1HPbog1s8nTRc
kvxJ7s5lGRJCP7nFNDHzeKCvF1TA+A6VtlKb+s4OLL0sP7i7Xy/FOER3C8rBdh3hnKhttG6ZHWca
YBWb3ppaQiBlG1Hrggb50Ys7nVqubnrmKlXBzGkKxsj7F8fi5cw9txtoIX5e+KuuE7QNhuQ/nFzr
dQTqe4YjE0D+QDP9NOwxqlbEeyXkc42WdbAl2wpc6uYHuphfh4UFLQEsL6s3eiJ5MoXruaMvjs4o
oPFg3bKsSzZvmlnsgBNlT0Ne0i2xhkn/YGj8+hAtKA0ol1YSC4i3k9GYAh8I8fuIoHSqekeNxjg2
dh3vfr9y/NNVHNTkEpkGStLTuNYE41uNB0wEsduqM/L4EEaO7Z+uFz8EbesSCDKI9qp1Ii2ypwyT
oJcKUNswu2WrK3xp7fSBtOh0veAqqA8dU+L2wJlhWu+HXdJzdMJRjsuoXSYaJiS+4gzAJWhFdlAQ
OHXzx8/O46nh2xCONOWp4NceG3uk8mlBPTMGGLGeupXVNL3+/iq/Dj/MJ6sakJSF9Qt7Mg5IRyjY
aHIVjo7mNcY3az/YTfc5LKV2g00MkrNLWMUHo+/X1WJVrrJUSCTUK9Pp/bP0hgUmc45HnxInANKI
6mwoepCliuTAHzf4v2FbUq9tP7Sv/3H5re7+YzeUL996eKr/FzKfBa/1f3Yw3S/fX/8h83n9h/6V
+Wz9ZRrsyiTYJcRm+ED+7WGy7b88z7UBgGJwYvyvM7is2jXYWdh/YUnBU8Q3jaxbFKz/ZWGy5F+k
R7PdcBw0eIwv90+gXO+H6Bq7zNKBw8VZcVmQiU4GSw8CnvpEHh+KkCJySvzYftKacU9yT7YtO9P8
DL1j+GD2rcvuf3+t14s63DQwsnWyo38/+cjQEPNkShnjQNfaWYJGecTCLL1DkaMyshC9jmfklxmR
8Xij87hz1iiNyQh+ek83f1/vZ9X/utM5/RVIZcEUofbG/HT6K8aJUlGODQdz+jGpCIg3OThFi0nQ
h1M8FSbwdXJmf39R1LG8upProtCVrNvocwxOLev8/enTl7SzNrN/rva0HMb7AUTx7FIHvFW2aBbe
A3Rjpx+AR4QO9OOkqoHFNCsYWRoUB3+AWZ/bfhrFk0JD8RVEQD0eknSxnHvIxxQHUEIPNW1Ou2wP
KAfM/I60q8G8QIAAPbpZysCqi/IKQiktNPzI0Di0wbkBb3XV/CBUh4bOuQv4L/FIqDE4iM+D9bUU
Ou73enahmOWgenh3TUrt3LNyP/0Bzh4irKerF3e1s+rQk8mwNbN7ik/la1ZnhblZCG+MOue4sHc8
lsMYvbIFoYy+cr61MUMWVUfe3lyyGwrlN964slx7EciVHo5SA9m9DPu7FpoRGRVkXwM5s6hulfpb
riGpm1V557ajcxeJXDuEtbkWK6B1qpCLpDIluWcps/3/o+5MluNWsmz7LzV+SHP0wKAmEUC0DDZB
SmwmMEoi0ToaBxzd178VyjKrrDJ7NavBG+QgLXVvUiQDcD9n77X8bvnL13jwunVyowwPqtnhOU6S
N6Oy3XiSnrUPW0bUBth/ch2lzyXP+AZfwr4F+DhA89GS/qb3gvrEoMH7RYzzlMo8pN3OX9ED6fzV
Bp77myBNGwEUHcV1TJ1XecPF4wU7z26ri91keKEX591MYZVIIQTHCtjCReu6ecA4QMBOjt3e7Izl
a4VT3R8nijO8NfSIS3kJGVg/6tnACSLKwXoo9Oh+N0iugM1VXVmc+cPTw0Suy0TpumCxaRbPwW25
BORRqHL5JwTrk/+Q/XUGEAchftk2NX1jNZsMXYZEy+5q5euknrk5ivlQlWP6i2VaP166zuee6v41
JsBmyrfcvschHvigBdv5r3xhnadWH9za8i/G3BRseHI96zPbuOElCRt9zcqC9IlprC6964RpKI6j
geqHxdIDInwu2Xf99Ur4Wd7AH+5q/4rsxLMPfjOE9XEmZ2jsSg6ov0MiOD+qFXQpLXkjBItLuw6v
5jS6YmuOuoJU0BTMAi4Jx9kHZwpuVx/7r50jkNnqRmDOl/EXAPjJR8/MBo85ETiEXQIAWm3YR09V
TPKpvZbDzRtieUX94fNoBUJbtETvE6MtzL2TZ8tVe8lg4FiuzfZlHMRSndt5oUCMaEiBadfsdTZY
u6yAAxW11+3YG6D9i4Dh+w5wf8MiT3t9c7JuZhdUJkheBm0w0JGSh0pUYdy0jlCMYAY1oFu65zwt
0mVnt8reNYVH8igj1cJ6Q1JxRLENK+woBnSSfHJTjMFNSugI2BdbwFXaQRIHorAGltBkgrYc+Z3l
ncaJ199NYxP+mL3Srp7nFbBzxGgqeOnqZPo53Gw+oStmeBUs2qqIrVTJ9zjLXQvXrMrLdz7QA83R
0nLT19HuRgUE3IDo2qssCA+kgesLfvNg3qZES+n3ZEXvPevW6LzfaMAWEQvJQOzE29GGYEohRZ6p
lvRw3Xxq+az/COLpBR1S5MnQHF8SZS2/b3T+7KxYpFdskqqa1GBoW7Cel0EhOczCdVdU03S2+zq7
urOc3J3hBRhxHCKt2c5t2WOt0IKWqBZwOfhO5hhiB7XoH0vh0tiUhaWf+7pkhO9C5RJHiDblSr1d
FvWZD62d3E3kpMoYJNN6deZhqhjG39QVQz2Hzb01S9ZhvDemE7bctYgca1FfxJnZkQDOMB+gyrjj
niAsyTLyPOq3GFnk7MnRsdTCTSH/tJbr3eMex3TaVQNNYlKHkx9zfh8/rZmc9kkV9QCLIkibjoCt
wPPqy2I5YHmrVw69kABBJ/vyt29X4VNj+mxEaDVm87YF47jJPH/+JJPXDmzKqyw2ynzAXwOLj2Bs
YLy45mo9GtifmEQ6CGjKQBIaa2yy0BvbXbBOd3nuEahkcsxHKKSvxdQI8TkCHLVngj3rpwozQ3Mx
23JaLypJGjwoLdpQwHE5ag/L6/MHf5nqimyKj8ICDjrNnZ4YbrlZhoIbPth4wt9uUS+PpVu1DwZj
9W7TtK1dHYHAhbwYhEfcwZr5xYmyqedbbTQWKQHgzpDSBnfuJnhkS/KQFULdqbFR6eOw5AztGkCa
e8UX8sFzM32wqqohngfn/4SiI3NYKvVvTrMeu1myUG8AsOOvZIz41gblzBI6HDr41gorizvmDeN7
m7N37xVi1+AAwaQXdiTW4fdAsTA7M2YYuqp9qs3gOui2Z9PIo72yxZ1lmepeCtWOryHVTyxvqjXo
ggWN/lEipXsE26UZtaWD96hRs6DrZAmAj8nBkBN1Xi+cvTEthRVZxoJ7zV40wMHcXfQ979PbwYcC
r38uqbgnu65bIJlN6EbDPUESViRswlm8Jkv1x614U0QVePZ67/KEYRnvBGl+VMzQ1FkEdZ+dZiq2
/I/DuJ2C0rptpozgvjOX+QoaJ1fnIFBltpuYDZI1K51qPTXO0OybxSEVWlSmUhd4Aeu6VbUKknPI
KbA/9mxkORc4TvOHmzobwMJY5oNWE3lEht7uhTf2FMZdr/3PlpVmG5EU643bzW4V9+OQJ1/k0YU8
67yZg6hnJN3vPKVFtyuLkB0wh/Dpq1jGtLhD7VDhRUCboyNLc4DdLJkJKpElf3UDI1bplkjWVz12
kkyOHn8PvvuQtaZxbnSgYtLwwUfYY1hezNfBsePQhbWPGgF+t6VxyoUAS0oPVUNgDlR2ZXYwmf4X
t9Q6cWuoR2J7i9ZBRjQwuEJDa4u7teqDz+BWrpjgcHxbWZicyimrj+3UOAcIOMMJ4RWry46FL6YZ
896uywF/jVTRMnbJDyOsyvfU9Ch58P6zz22HwW/ri7G8c7LK/DNksjsZNrBUfIi8qbGS7yzI+R8A
t8SPwm2vk2JmTJ4dviKrAb2ZzPG6hv09B9J617XVXWLbH80NNFXJ2yfOaCFKlgNIbR1ah2JJm23h
AAXv8iHds3I/df0oDjpN/Whh6LWpqBUdMjHkZ38wi9jwyL77oQEYPoCpVQXygWNQEw19oXYMla5q
KDkB9JO599izA4m4dFBM8PyWJ9es9yXb/92ydG5EnvKgJYgvxz073MQj7UxvVKiS+yafyEQ0xN2c
gce7I/sitmcVXoDe6Z05+uOBx8M3cb5yT4zqo0/DCDlKchB++FN0eMY9PGqzOTYPJYuamCz0iT+T
nJZetb9Tq3xrUp7OIL2tfblk58AFopf1uz6UTxyQsZwY4omgJacmw6VU09/SDA6vqYyhOyRDza4V
kigx7pyMsowHvogtqnLvlOBMoqNUPLamz/FoaIwLP8GEhL5ZXLMVTRiIShfDkTElF0OsCQjaSW35
KMGwY2ywqxXDlaltHzm4z+hAibNvTWvQnP0M93Mws+lMF8p7sa3J+yzWOruH8vXhrqP7aGc4nnQg
krhtfITdjvFoMT+Lejd5MV3CzywwiFaizxGL/+ZDnlIqkAduQcNnSxr+6EpvnxFI2TT4Wk624YPh
m1BmjOW6Z1O4IW76bmnPjKYCLbCy9sbA6rxK2rehVjcKvh9edEsquVXYxCxruKwkhKA25MDwsmtg
UCYa2/mYwOOHbxOWl1D8CQC79abrbdjTHVpTv7TK40XHv+tEz6jc+o6897zx1h4yXzm5AO2vJn77
ajl7bwPioWIKzPjm4XbbpN17xApiXSOkHJBFgkfiDDKc7dsynVEZa5xK2ldHyoZwt/O0rP4VKKne
y9Xy7r2pDn4RyeWE5C3+Lgi6M7+j+sVT5R0NU8QiSX2X5QZQ7OJS2w5du7KFuSjIHMM0W449Wt8j
Hns7tsf0WuGA0ANJI7VOOxZT1KOzsoNOU6XTyQmJ2zjO1bCWfZmP9aF3dHoWtB5/L8gu3oJpTF9S
m9Cr3YbV20Ij7T7z5wpd4+I791mmk23eKuIh0jOfKhBesZHMZPYTxD15cWsJIAHaG+ti/0nsPP8p
c85SINeCO9w37KFDUe6SdfpZjXKN27BtTyBkTw1qZeKFiX5qlfZPU8bWA3HNQYCNfZ9N0GCeYgTQ
+uRu69Fn7ySXE6Uwa5NURn6qS4sNAlyj2AcDu0UFnRINXTL5ubbieekm50XbvO6mgOFBwtM/KjLv
RflmeqVelfAUq26ODJ/YjRjmbW3nTbSUyU94+edO5PRNZeG70Jgm2jAeNENSQ4P3nlpecll5gJ/t
QHL5akkrwXjNL1KrfAeebD/xo9mKCc1Ok9ki9j0doW7o0IkYZF9v5E+EE+aDSYZ14zUI3/CAJXta
GaD/tJPD/DNt7BLLWp/MBRzoRtbG+OmH6fBU0EJ78Mhjb3hfJhuH+PTZWYpuRzwOiTzpQ2oMxkuy
FjUxfF27v3x/fgrzIfx0XL5XXC6pUhT3U4bBY5tz8B0j3emj6YlTw4eHA3k1HGdqvluhOvfV58d8
IXtTbBt/qC8ZqGq5rf0Aobadyp25oJnqAroIHbL1l7qo7ia2xVvgqPWWwJgTrSOngXVNyqvSXn3y
pBd5TRdAFGRssRmZHDzY9ugdpCC3vrhcCaSR1GfygK9DNw/fveb4YBG+iTFqIX/OhglZGBC3ssv7
C62M3xpC02ZsxNEfnAMj/v3aFru54lJIdEiFcRKu7YmEhnWqan5d+xk/cCTqThIgJm8GonaEEP2c
ueNM22duIYc9kkmjyXA0gIOSLprJbHnXfMA/imoUgKqz7LmfqaWPzFShgBWqt0gT9zgxOvIHHa5Y
bszQ8XAwAMGWiKGSnONzPFUWoYFgWtruFzIzPXqkzyrXSXF5DBRXKOV4bbATNgNEXuZ9g0BmV5CE
bZbfRH7S8JFM8o9hQjoU0wcgskw/hT8VXCYhNNx5QUNFwxI0OYvieOyJyoQib0b/DYagJdVnqdGZ
14e59XtvOIaVVgEHpFzVudy1bCfteU/rkP4NySYbTztrbEBp687q+jSvTreVtF3oSK6jIJjDLXG2
jV32F8VZAGz0do1ZNR9pTyIyIUIIhRmWGbleFewIdphRRz5/2zspFpJE0cS3fvPSRRLCJuFZdQWZ
HcJuZuyQpt/5t3TlHNI0dMPm+xYjRTvF97T3ux8kt+M1AO7Hcu9BaeNUIEaKCyNZ2YrBkRtXFhVh
g9Os4xlAoFnY70B8FX0ifjU7EJYb4eI1VXZVgTk0R+pF2p5utzHxJt1envgoUrbKoJXmNibyaSVt
RiwHVs+E+1CmFOeGRpC6mVyjowDrndXq0OdeO8HnCcj+dq54kwze8JSTSOav08/ta7AWzbpNyLoT
spwdLyZjyN0JIVjxENZL+W4aSbEdEsxcneM3Xaw6w7O7zQxgNRKWye9rCl+3ItvTUINjksREgvws
99+V1AW9SdvnLGGGLbDcLMz2bo7NJ2oX337NcrDOEYzb7GTxo42gB9L2DfKQC/RU/RCQ86ioqvmu
6ycvqtblfu6d8ngb5neSpshC9oAw+86RkI1hpcXs0rqjTWcthqifwV1u1idnndiBEv98qBM1/DAy
sTVUxVmjWrP70uTWseG4+m3CDCfHOFn9nWK7joLWuOa5be8N1rpRz2NoN1XZZUIBs8OeEylT1KcK
w9s+HDnabhoFCyrXLqMsfMz+VbgkMkRn2NtU9MszuVHvE8YovQevso+wiZyNM90kbljfTn1uvbYE
lY6mpq3EGPaHJ9fL4vbEMeHJqb0ouid76nnN69W+E+v4DWCO2syQNsfBd7q47IP+6DjLoSAi9tRM
abDN+ag/IP71jnkZWvuWRATA9Kbx5oNPzxN7o050NDHIeKRyM4BK57filRFNArpHdAdDkqjOWFQR
YfQhMjp+8sJZsTh6WG3TrWU0j91oXT1HjHFllvKpCS2fA08ynyrUagDPm9yNXE+2Eb1HSeckT7e+
ASox+IsbNgwqEkw4M/+Cn7zNOWuvyclqnWBfOeG0xOyA/f2U6PwuLXsjlqTLnlurWslE9QV/v1GR
XobvNJDfHN+F67c/15J/hJYNISuqWCRB3Km8NIbvPtLU43MZjt0za1m1mfBwbcM8K3eMNWiA8Dww
2ea1xd7JAMwUk2nupNXFrdftVDgMv7RwUHozrD0gJuRyYMiVsk8ybU2uiH8KrhjnQtN208LN9oPg
CsIaVpCzSqqdEa48/MtFv3JjvxGds3/ynZe/sGf6vr04gMQFAo0gELQjw+Q48dv+fuGKfRfy9b8w
25hjlxv+x+AxlNy6OHrdugzTDV0l7kgIrtGuzbwLs6yLjSGbDyaT6HEyFXogIJbEQFPj5yJQ9FV8
juO+wvKHt97Z93PXYVqXSN8dR/8gpbCe7DI3/1ir+k5pwh6YFtP5bBI5PgMJvi4ixd+zlqTIF19f
kma1j9Ng3BDFHCVqTENDuqQ7InQV9VvnjYVDsynXztuohUO+yViAcxxv4CBP/H3XjNad7Gm7JXMQ
RFY9UCBd8QQpnCU7CWH+YU5tTGDkuPYM6sKfyw3N7Sv3C8Ne/WjnTrX3AYM9eJy1fxMEH3eVbaj7
sZrnqBD9Gvs1+0x3EOnBYgvzNCXDG5OoPa5yAOuc6sjrnxzw3huh6UMltWL0oOqr21f1Uf+lhpuY
oeiyToDyufYkXHxaPt51MHTXwWBJT0S3jue8yw59KUE408mTlpqPoQyyO2ak+LLbzD7CHG0fhU7K
7dqFLkW2zi93t3hGuPhTiZ+QU+BU+iRDAq3sX57lGnupTMpkTWPf+ujIJf4wilp/U5PxToC9eXlL
XgvmQsGQ8LCOE49MSdEY4xEjYXkvGF9JXvBD9sIYoN5ZbBq2K12Fo1L6jlqlPDNnJJQvnUM+1MF9
niGTRTBB8zY7+GSOj0PXz49FkmcHSu/pa/AX2E5zpKKLuZotgUfP858ATtccSCsep80y5vu564+S
52g3W8+MrettUqgfOu38XVbz3Zms+X7RQh9K3e1VXbODcNynWUz8RgM86YDuVKK/ZPgQf3UWshaK
PSbkXuDyfbnz/LDY8Y+LDyYIMOeXv/x5DiHtgRk/zmiRGPTg8a5uF07r5hlIvn1C9VinR/cvyb4M
Kb4BB2b82aZ/OFgsn9oNeWeJmweV8L+Mk8GLKz2/joXkJj7fMQTpt6wdSd3VRXvX0A6IQURCzu1d
DsLERhhJ/qXpZw3H4J0fZlFHVIwrjtWRjjZorK+W+GWleb1LwoEyqi173sUNJWx/ru/RRFgviQ6d
k68Tbk+FTeZ36gz3KelJg5R1TvmJSRvhmrHhCMdZYFvJUSFK5INJiuMmXSiW57q1Wn5tVvOpcech
7n2DF3DeJPYe0m/FF+kMxdUx5qCK0nzi1joUA8WiFWhwOLHSmk2mpJVwmsfZqJpXk/fbxmKafJNH
KA7pOrNj2Y9pPJiIkhgxZy/MX/Su4gy3nQwbvebCFYyMaPOaEBG+sFAKIUNY1nWphXu9TYyemO+4
J6yJ3Wlxby4EvNf64Od2iA0ndKga+s5Lw98720hVlAeOq20Utqw/KpqEV5JCH71Xl+8Yh8iiT/1N
tmAGt2+LVIv5sXo3E0OW17xW+Iq4rBD5/RhGtb6aJcVekxJ5z6FRyd+Ll7N7I0LC7wfX04BKNtM3
smDcsQMm1E3unDQx+TuzrToKbc54VwLieqWSprfcm0SEpsLn4lSU48ug/WYfFtC/QBnz+WEks03l
RPqyNMqE8fA/TRPSA737CbH30jQBWeIFgnT910gBfpkZE2FP4Nx86m2nHZh3Nnrd0yrEaCEGgd1C
Mg2klsZV+VvPA5ebLadpZm8kwobzLAJn3EkbOeKmo+NmnmVijJtCd2Dhw7/uDPZpXo3+I5c1WUnV
Pi+6Xw9VqEHsZ66zS5XtFzuPQcr9MnX1h92ieNnw/uXJNNud9dCVeDgm5QMtCRpgZLOy7n1Lc/wn
dMKI/a/Mo7t5PSZDsRhg92JRJaaJHFXCH08pZ5ohaQwRD+08fAXUAsS1ZOIYMb8kbV1ieZ6K22zd
ggI+OWIfNt3zKOggVB4SlSW7L3BytGN4bTVrS6j4EUHnl1z5H6H6hEvSXoapOwTQB9xNwm94NMzO
mWfjlsl2eRrQarozPaF6ZQLMnncfMA9lslec0O96m7RK7hYawxsvdbnz6jN/4Y0L+zry8Dkpq1t2
hVga1NzTsNUNEVjvts1pHKy69aOL85uQNN2eIbtP22an55XHpJ7tw6it6zyz/+qUl3G7XrdZr7yN
1xfvMgzrqCSnCofapizG9pFZxSFg5p/K7GyMrd4B7ud/5z9hy5ibVfLRUlS+DXOfZyi8JoPAv8yT
KbYRPD373ALjIpsfhIG/MiCgF/IZicYSWP/U3udC34+Jv/Ky6b/Dun5cuUlsLU7zT4CdKVXpI4CP
SzWCF1jyjsk59Yx2Lg9qEf5jOgVns9JjlFjtuymqX/DOHmBVMKH07hOqZREtuG+khEDDibBeS6QW
T3IRl1bOv+ktTNuWJylDEmr2tr+XrV7jDiRbFKAuOVW8mmLAOmiLa268eEdypL1U07m5A4OpMj9i
JZxd0jDrZq5UrDDqqY2oZFU7ydgvXfUd0+qcwERq/15dRu+lQX+seJI20xelOMEm7KM3OQf6bZpS
UaarxTJI9q98fygxZWdT2a92CEZi6zidf1Y8Qvac+BLeKWyfinnOL+Applc+COEmNGuADj3p9c2K
IBKRqYeBNOxc6ImZOfNRRGrPR3mxH7i/moqx88LWhzEtsp4W4lca+aUpyPFSFXMkFKJWNgVpihq/
CmntT6OVUD2YT2xYcX9ogDPft+fXVgtZ/k7YwKgTCXQ8M7SMveYxKzI1XBIWYzODxcmbjsqZuNhN
neU5D361NBzfVJ49Y38KFw532pOIl0IeXqe+bvL0jh1RLrepO4pvzfN083/+0+aYoTaq3i3aM9A+
u6F9+5+TKNZ/zdyRwgEnyEzRZfLJ7k2Et2jQv+RQsIFRhRUZnMMhzJ4oZA3Xyey4PAmuE3M0B7Xw
NybuKvZFWjOD7kgADFs5hMk7hV6UFnbtGNvEqCp/P0P8m66g1lv8OhNzjA3uO1HFyh7nIh6hw6OB
DmFmkESYuzvbq/mXLA5zJQ2l5qvEHW/GLT/9/wi3/29E1Nqv+nlQX18DGbX/H4JpLlnM/3cw7Wf+
NdSfkhhaPeTDcvzz7/9m3f6Jf6bSTBEihCQ6ShMJmOu/mCJJX/4Dq15wS5jZVmDe2gL/kUqz7H/Y
ocXVjfyZgB7q8yuDM/0WWAv+AUMNIjDcUoKOVgj89i/t/L/Tz//zv/9rNMsi4vZfUlI+tx0PrDfW
OtN1WXK6/y076WuZ9Ql+lkNbZencbgGjWOuPhsZee+lH3L8Peibg9HNq+9m+l91So5a1hjITTI+Y
DCtwWEPqm3ubZ0t4ZgKv/rRUyeXTuGbMQhKW28uHD+vfgFk8dX6UJapwcYJY6YBAeSIPa8JrqZpf
Ii9CHXdLPgsET9xwotoVLZmaFjJHLIo1SU/kONvHIBlpvvm9Me0Z/igAPMTWfnVQ9J9db+ExudK4
mr51TqovxpkkGSL6zBAfhoGaA9ggz4H6qvmrvplQP8cfrZ2LHAdQLvs+LglABCcm1yEDm4qXB9Un
uBT9i9Bd0x5VSFuGLL/sfnYIANxDY+erxwFrTFp0O35fHrPMa+SehU/2zAK3To4jjox8709WwGw+
uBlnGKGyeS2SkfUsz0AeQfuE1fn8S5sp4WkhaSIe8plFIRozNJYx6izH2M0NtA5ntKaAmY4djHt/
UKKJBSR9FxgVyK9tkpaNyUhArM51tLzWjPts8l+d2srWs+M2hWZg6NzqsKYASOY29thGMlMobXU2
3KbVhaMy0kRBSJYVZRjX8GQK+SaPLU+NdlJZdjcU0mfGYqRouhtw/5zdmxt5cVsoutMn6VWadFbj
T5pCpj/x/EeHMCN/SsCUkBkzl20gwxVdOFeU21VwaIZXo1nbL+EyiD7ORT9xM9FWi4+rZfe2L+zF
hK6W2Jb5p+lNUexMKtNJRNR5WXlVNU6xY24wzceVP5PETG8XidGIxMl2rFPHIuyYwrOSyE0+U1rj
t/uBtX7OmXSgx7elm1EzUjnJi3XOfuZLR0dNJbj7dsJLVnnOFlfddaNTuu99MS2/TJ7P5ZEXMMCp
JpNF9uFwEuW3FbWaxJTYAyAK1kQ3OzV7zXPWZ7q6DGE71386JzX7r6JuZHPkokN33jRYyJ9qYj7O
KegMgWbHdzkjZivoOUs5osCU4RhDHPJw+O1Wa8OJFzCU7/IWwMxwbyjK/z+dyUmCsythgB9pVayf
iT2uKMesDvYIR+nEPts1s/DdsIwEVvLKyc27dU2n5YH5k1g2i+JS9ChtOHti57kkz4yIZMXYPOF+
ImKYhZJJqQWgpIeIIsz1YEOPYJTnuMpfXVBmkvnABnF5QQU7azLv5mpimH9nM41kquKNtz1DNWZG
BzOuks0L4ZMG3V/Pl0RPNQ+GW3+spKZ3qhU3rbJr+uAlcdyUwwg4CJ4E5Zz2mryCa5mRXRlZu627
hTHsLQ3UnImaBc9lQYlzu5SdweZwbRtiTbMyrWfG7c5nvVZELoZ+ZT5iD0K7z2T+RP1zIfB2sfzc
XY9yNdrpOEKfOMCsRiVZrQwY9xopNffoBDvKtg/HPLAZFmpX/WFZUFQbD0s61klvIrXJugOQnKPg
ZFGkG2RyB4wwXePc8Up54vwEZolH7q0cZ9OY3VK1IpdkV3YqdkljNbcQ21gUN3fHQm6FCFDG8LVS
IZiTxvBedOctarPqcZDsMGa7igIp7Jd1TIKVuF0jnZNly2qKUigEOOXEBPhqpM6dvalgAZEIfUlU
B+iYTXlgw2Z/dYwHudStzXBOhGghCMpV5FGeA9zdhzRg252Pgo9tnSG5G6zOAE1Nmgy7dmOFneHs
VSbrtNTVsokNc7U/M6/jR+SocKliBHt80yCOtx82JpkBb81af4aqXvDV4b4rnihf12NcLgUySbPz
hx8VCYo6apFwmn5ycUNqfD04Wyrx03DQQeHk8HHCH3IqKxZ2aRjrHLiC6lHdDeNVZ+0xJY14Ktlm
UrNmoaDWnvRQEwdMFnaqq+M1736aQht3gZEwaqf1W43eH5OB34Pl1gbpzSq5BMRr3rrZLxkd59Df
XPaAWYl8xnUVIs0m/1kYMoTAwq0pTuq64DvEVOwbqGYacT7/WOr1zQ6Gww07WlAG1tVzwaoDVNm0
sNtvqphx6cZ3vae8rt9ZwhAJK6qLQRSgjFzD/oO3yftOhX9ZuFimlafvHD2E6NIWdIwd/X1DyUsy
38hmc/7GeZOdKUnBLRrHdF/77rMPfILgq793Rns/l0GyKcP+tfNGGHU6ZlLuRT7KIcNN5gOrPSvO
mtTaatBuvMjLExpgSHdze8AjyGa3tgU8M6IVuOu5U06PVn4r5Ap9R5SBq+E61N+6qfkDjtqbhe/B
jLTER9MY+ZfsuC4a/FpsQThCHLB+p5N5RuRnPY66682oBxe3UZJZoJ0sR0O27mYVLgwjdDqmTpMo
DHpmYglvjS7rt5UrzyZCzgiwIRAZjspbzYn/uLKkP6eBMMAK1nPLcqknfmEtzrnHhgrgc+pZ+3Qu
tqWaH7bAvzF2TqSs9MT0EOWWt4579IonQk+R4uwT8YDa23NvXGYIn4dxKaN+5P+N1OW5IX9/lNpY
r13BlAutQs8kHUJBgdNJsy7Y9L1zXsBM/Ly5GHYsQFfSJjyb6jQZjkHCNaDgxMWiakzJ+qryG85W
Hgc88KktTO/O5Dd3aTK6P5KwT46tSbRgLG96MiyRX96IfIoA3Ny+kX6t/3g19mVG5MEYG6v1HJrr
sB8Bfm4d0gmvfIPzX327yoiUAMvQ2rq6E9v8Sk4cFXx1BqolN3zQeSFT4cI6yBpqZlY8p0N5qtPh
jHzT3aQj+D8BYCeamYx+JlMDVtzli4Kh2Qn7i3G+S43ZrEludNV5dUjVuo0qzqwYkGBBr8jdACAZ
vYEt+ZR8x4iPIPDafxHCwONqsu3kMRSyglx64qsJ+SSswx3rXYaRLsCOJb8IZb/nGnAc6TyLIYXp
H+HrZg2peGt+6igk8OuYzySQsvUIOYA0a4VwMSaf5fAz4fbbJ+vnQP/woyJKBrUTDGxg8SLyQV9s
czIgbD9+BqODw7n4xVYGyVHicyFW80OfieakVXicM8S3zEPAC5XOY+5mD9hc2yjtYKYxGgl/IHfL
D8T9+ngWqCAZwIW8/LzvsfKw4NlZ9wQFJGVH0NEaZ8gZVMy+bWe546PM8IORSaDeqevrjWD8tJX8
22OXswHQpBmSijF/t4F74ll44u1MNxqyfNQ7ZCJ997R26fO42skhbWgpJQ2+1USdUme8d3NPfWAe
dP4woPucxLLuZ4IWQWUfQgrqQDmZdOEx/mgRvG9wUBN98lCoWjPoVaciB234wOSs0ez4AktrGxBM
43mRHNdFq91Q8jPmaAwAqSyJGFthuAGzcalxsG7LQIdMSVkiS/E5dMaL0aTG0dbdp5Zp8GY51Qiw
YH0sK2Xfuan71C8eBzFOp35Ye4fJ5yFrFX6/FzZwyjYMl9hM26C/OHJ177T2H6j155vSkiQHhKeB
XzCVpreQO7yDWggAfif5SOebrjaalxTSUbetRY9xwRMP7Tqne49RxIG3QBkNXXIw23bH5dlF7rcu
r9ImE9AaGtLyqF5SpjJ/RFLpqGQEd+47CJCbgL/mOwwTFhH9+1T1ZwjTLd/7fD4JJ7HjJBnnGG6a
+JLWGJTbkH3JwWAJRNCONvxrXyY/eJ9ec8Wqblhx1HHK9GaOeB2GwVv6DMaYYnTWV83WJuUV8ZI8
0oR74/kUnJZW6u3/Ze9MmhtHsi39V8reHtkOh2N6Zm9DgqNIamIoFNrAglII8zzj1/eHeFmVQ1d1
Wi160WZvE5aWihBJEHD3e+8539Hn8bMwxV7vkK4CtWyep0Azrsw39YMVIdlcORGkvC2EW9CaTfWl
wGzA4Ct27o14dM8OSNPv5Eq69wET8kcYc1qDJBck9Kanj/4wKqFdekYBHkTuB1RKNauaEo8IEV8V
RM0VH21jod7aSofznmRqsJ98iXildu444t1wcQFrQpQv90FsIKyd7yvNvyauenHr9DmIXP8rzdph
2LlDPb6zfKHR1aqtFSO9mHwFH7hm3TlzisGNzKAGUID+kkQB5xuOzlfM2f4nawHujCEVP6ayfwZ7
uh0myWA1aAAYOh12im1PQ7SK9Y+8N/aW0b5hDDe+4aUE8qc6cGJm15/KUHBH5WFV3WcKchsW/WmT
RCOdz6rs3ipAZWummy5DUyc8BKMTvLeTJtbopoM9fLF3P1DZHahMOlMGZ8a3Dn2PJ1T7DJyqhuLt
dExF8qfJKh9hcO6ppNC5AJ9emQTEDjQlCQAmdtdurnnVnoygv49RJXIOK5svEQz++0S3Na8IjOcM
GdaqA1ouK7ZpPpzYwXO9wiTg1FHqDqN+EW+aOCdmExaYZe0SuLU7kTbbuKN3O2sOR21Z7awKfVlQ
LY/62N6As11Rt2ob5hlnU3Iedmwn/FH3FmN+cl3W89KCm6wEuKQd+eP7OJn2JkwmSX3vK26AIUpv
SaOXr2QZUpVlAoJXNtwCENZ3MSZL9AWVSHe9zyg1tSZ2H+IfuV6MCe67FnoERfYAA68tzq1iAtE2
7beRo9Auso3XARAXNDIibCqbqJBcDzdTs9Dz9Dc3S0qvcuifVSgeKO0BYKfffD/n5Z1V78ePBAY+
RLkbrWk+vpppjytOrE0z9+I6u1otbhrmpe6qGClubQA6Fdrk49Sy8KcAa3bEqY/HSF8oe1TSz0PV
Gy3HdQfabheUwdbC/GXeIaUwYaNVoAHd+Q6cHUN4kI6Et+X3gSkOqQVSPq3M1svH5kDeaMUE1Ln1
eZM9M1DhbSeK7NC2udPJvZ3t5CvTpA1azhecPJ8N9e2KITK6i0AcLTPIWJ4IX81iPV8DR0Hrq7s0
EHln8cAcamNHdu+vCp5nTCpFM50Z/RwWOda3rBnRFdKCNv32QRSs7ZEiRxfV35PWmEzdyN/ldgRi
vQMbg9cbw9C6asP50zcafcvXd3Tr2FonFRG4EeyvNZIRSg7GFafGHLJXlbW7rB1YUqVxP1naHn8i
07Am2Uku4nZyIcxROXGW0MlcX1uRGM/MlcJLVdNqgA+9DwCtFqr/1kRzfTQAIppg9fpjFdWFV7o4
tj3YboQ04nx6N5Lg2IXheyQ4vfUAitf2WMOltzCF3vklWn7SG1cRcQ6wsgoOEmOFBMdOBi9pJvM+
aavy3dUSBEttNHwHQdDcEXSBppjvGowPLNZiTXst2xJeGCLosMzuLpvYidnpL1PYVGjanRTdQO0m
O9pbsPbGZjjkimCBLcmLGzVNaA5Lyn60Rsld1cniXariFFsTpT3GTo/gy7sYLJDn07a6ZAFVUzTS
A45zY7r5TGrpeXXWa8RRFV2KPRxHdGknPAFnADUgl1h2EDLllwDtFIMXYJod9+2eNegFCCa0SzX5
GwI9u7WrQRipG2t8TQ0owulIDKVjNi+YESjzp0GQT4CKEmoUlycUu2pCAmyFwn6UEQcni/B5j0zL
7ETvMGPixh+pRBUmoNaAsTHfeNBf0zL4LOPim8/WR2gfcsFrXicsU0JtGfw92VE5HSltWRGDm820
9WHM9WTTiuwQ2rCysmzDbgKfq/Y/o4xxgN6WBKEH6Xw/ZEWBx8QOTqg2pwqhLpDdNkPNimNLXenk
uR6cz5OKVbhlitcBWUEzUqkaUZ9Vfqnx8uxIHXY93fCDZ1KYac9XRjJCa1MQUXvpa56Bo5ASNiwa
28uZRkM1NGVwB7lzXqdlUXw16l4+QDmrNgiBTjoNopMTzs3RZHC6QXtab1I3LbaEyS/o0FZeJlWT
x8zokIk2ZokoaV4B1NvHwLZ/dAL2DoR0dqI+YaRscyf602Pq4MD0Xd/xhhpFWY3WYW4DvuIYdE3c
uqDf4MVz7Jpibeb2nhZSUd+U5aoMAnUYkXo/hc6QPsnQ9hUjPYNpTTKVeNsMLd6WU4nDZE6tEUxu
hnoV8+FelXFrsq/TfWTvlMUhd1CKAi/ImzX4Lm2rAihxJB3E2zjwnbcE6tw+sDFZjKje0eslYm07
8dfJGt7bWRPXXA1JAyNzdD86zGXmxsqS+GLK+S1MtKc8mdRrlhRYo4rgiyUrgn8oQh9AC1ItEb4N
HjNDYdMr2EZvbQBRqqstAGqJVa0Msld7uztAxeTQzaNBJoE5AKd3UFyLCTkbLmQLjGr1aXCAuNeS
pLtwplUPWh7WVwDdPyJEh7TG7NGE9uZnhyrK50sxwGYEK62oaGYCvRrZPRXtQPABskVaPqTolq75
2RbpPm6QdYOLvFm9enKLOL2Qanop6nA8UKQFC3iGRW4soNurYd43QQpZ1xV3ESnl9JiNbTozDqVI
Ozh8m4A3g02Ut/G1s+McNDouP4ARtn1s88R01rM7Rg+2xZhtZSDY3BvNQgYzK9V92FbjS7iYyiK7
mraBJbklD3YXJ4+9M5J7jDGDcXKku+O6iLV4WM0k0Dxo/mJGjrpcfkZ4k7+xWaQGRrqKQSBEdQJQ
GpNRU4/+1C6Afk96hKG7ArRnAEEvpIw8JEdJ6E3IxHmsDGCg+7rQWUoqn2dhlTSUImtpUkIYZZh6
Od5OWN8Yq4E8dkP5OKq6uAsBfDwnBe6VSCi6vW1aapt6jNiYkjLjZOrHcE2RRMuVKuoeNxLCtVVi
Q6fe6KCirpmMyZ6HuYK9pYiifljBdUT/GiAmH7dpFwcPfdu8kP1c3UWG9u5ko4nxQCXauq81bmlO
VNoDMzalQPGPxnOQBeKlgn76gwzBqAeL19Q8IUDZgJc1Zv0qS/g0TNnBiPsKozWnd527lEUvviaF
ad0lFBCLz3R+BBUVAZCoQo5IQcXNRG6c/2qJ6aJJ1a6YXJYY0bBKMVdhTyrc2GEA7ZJi4LDGbnI6
bjAZhybtvUaG4lAVBUdJYTeXHBFQ7ovytZfORLypFHTAohSysUfvPnWQ+MRPid/Ry+qrfkuSzJ1C
6fVGueHuC1DXF9MPLw67x8btS3lXF9yJIhHXrHLObRrdaSjPuBOzla9VT2gqmw1POE6YXKkvkPgm
/sjaPVkVd0yr8ZebsNZLusmB1Wkw2YuvsdnABddovnJ+fl+OSqgLmCyU4q4acaLYsmGW2SeBvkpw
PSNJB2MGlVeFJJk0RJobVlLhHy73ckQPIenSrEDAO6fKQNy5oA0UEiyLq+S6B23QOFc4geN+hfL9
rR6DY1XW1X5xdfJEWKkXprL16o6OYAcrYKd1OR0IizIbkRsj2m2GKmdr68llzpoNtLijzI3ew7MN
4LHFCKpazp+xO50tn/mHXz43+H6XrmW+xfta7zETPIejeFUNPdJe53APiyzjiVLRI9KaaxUn9ZPS
ZfQttCPaGNacblj+iMYpE5+rnPvBgybANqDuy+ur3842kq3ZxRVaYWtGRBLP2pPqzeE0gHI8GPXQ
Pqo6GakHUqvn/iKmjQ0vwYyCMMHO5uSA3DDZ1CajZCy9k7OysYvs4e01/m7SU7rJUzEMH4mw8Dqh
r8VgiTSzpwWAzi+nUZPLZIVyzrA3rD8N2Qu26bzJyW++anHbZDsrmpyz6ttlkBTgdSbLAHAdWBjS
U7uKF7Frd8ukKxaAHE2ogYKe0MYuU+mZ4TxQ0sv8zldpTu/PknwGkxYvMW8jy/LaavOg38Ldp6c5
R/mudOwWK6Sjv3V4WuVqZDz2EhLQ+Foyvj3Lnq3UE7Rf903b0dZoc4xw6LmjL02AcG4dN6P4bjbD
e6eBq+zcmg2OtppGKZjBsr6lqWDnsSDvzzu2Pqh0Boe6eyd2bBQfWPg3U0kWClqwkEO3EYNY7Yda
J12p8cMDUL543YArXUdOceDKNY+1GMavMXClgHNtE+ELK+U2rkvOjBW+ljsLFBXDSs3Mb2i0ugfe
ZTTQiGWpX+U2eX4kdCdXMrRREOlqNta0Ab1OWsPd1NDkRGEWGoj2XRfhRCxDL4xmPLRGHc97i98F
UDieI1iq4Y067thZyQJHaNASJlQK3Saj+42Eo7Dl0aI6hYxFuBE6eXJJgqa4H0yFLSylk7QOxwFX
cj/12quv+8l5aqEkjLFtn8FHVluOhPJHx3Z8x+2xToxQP5VOBy+XI9ilrTs0kWLorjYxNitHdwCE
6AndwYjYFDrbzRcayhnplK4UdyzA61mgTDVby//adTMjzbm122dNq/yPQCSI19s61ZbHeagLcGGC
3weuZ9LutE7HicY50rkJRJn+0TIsX8uIZC/bcqPlad/ApDST+diPQ/9Qjw3jKrfmzCnidNxEyVA8
KroZtzCpD4GTcZXpfQGg782nwM/Nc2hFB72M7MfGdod1OqDKcBkV6XQ/9BRrZmHyXgC9Q/4qzE0I
mGJdTyYwXFefzG2LzvcUM33ftXMWDusQWsWXNM+SW6uY/XiAPFv0IeaXlFYR16l4FriQj10773zb
XkSAJXsBKluN4VVvNE+OCQJBMJC+0DGHCCCb76UWf8UGKbaTwq67EmWdnmOe8Q0pgHLl2hkRFxwO
NhTQr2iNXcxqRn8AasvYQ2TRRk8zGCdlPzO4rsAE4+FyviTl8AS4VaLorqNLkotTHAvSOmZjA935
4OhoAPrxIfnJUJ8D58Efm68QncU5YS69bnL1Ae6b4NFmsn8MhfzmjHnLhlR/d6fhmonqlbyJYgPX
kVKrITut1DIdYblSLhtapXZ4UIj8IVViJdiqNinl76ZMTXAZA8zxrjHNFVQ3iBms/M+4kLXNXCUz
lU7SJidG4d90RU0FFOIFLCf41HaWFxQzIVS2RtUESy28nElvK3yMtL5RrE5KKzf1XDjjTsuciEZf
XN0De/kWN7l5QODRI3PFyUgPuOxsgd6UPWhN75fuXzHqNArbWDQcSizjizaDWDeauyLASw22BrAL
/d7micKQseeQd8aXjpAAvALRZ84mapzR8dGs1oTQ+M1GHL8VlWR+uySqxU6ApYMEmlULrto6ttXE
/J9HbK9rQZ6vbV9nrF4QPEhpayIYHvTZRkVWJOPapkhh1+Vp43TJCaOuh+dYFw5jrxbJQBj6z7LO
qBDDjhvNz+lKMb1sX3RHizHMNLnBZyiLg6Z16OaS9AwIHgDuwNGGzcQgMoYgqXKi6eGY9sTRSHut
dd19CQONtUvQ87Iw84KYMWJtWE8TDczaMjdJgHeNpSxgitRk1Xou8DjhAFoR7hE/0PRIOC/JTYAf
vWeNX1txb0JOVUhsO/ZehvT3ZlT6Hvyo2ov8HiywMXZrO4renCQet5IQOwyQDuuAW7Mmmcr/yi5j
3mfZDF3f8oNvxijrV8Oid25r1gqbsLmmrBJn2CHyaQgy90z6qaAfaedPjSTlheugH+ba9F/x04/H
otdtZgb+M4TgTznaj76m9p3d01TyZfbJMK9xiFtrhlOE4+ORnLmE4ZSCR6Sn8wUJxqkufd+LCK85
2Dx73AXBE8ztbuJCdN12hut0Pzp9TMwhRmIeJeEXX5Q0ImTMiXXfd0uSjkqeBWghjMFjn/ETCspp
FZK/oR6rrqxP2M6p1RwEaj3C8MAxtqbZ9rbXFBZihUiv4AlPFFfkZpRVN65pa4TUFUmN6qYO5va5
o3mi49IbkwvpiYD98wFjOkjwome81jdsACjMzephKtNAnnzAu+pKqVcGNKRGWzLIijtg4ZCdyIoK
ciO7Vv6kI04hgocF0OqnejfiidgVrQWhuxeOA1d6KAcyJ4CB08HDb+asSbaab4bZIk60ZsG8Op+R
79A5aAZzrWt6kt4x9yTgiHXGuisjHWH8nErEpmo2K0TAPH6bqLZSogdHW7uUiJBSTyF2xm1uNAGm
zCDJvkxjGYFkKRzj0puIM7VJ0EwcyCfb+kZYvwAfp0EMJSLxRr9DxhnUSASKYTK+lVaZZyeyMcWB
DB5feQRO0a5z0VV8ZazfqJ3jd9OPwBiM+8oPoD8lWcTZolTdXD30aNoPJWZChLcTaPJNbDljeRJ6
W0d7I0YzTP2kVbccARqpf6PiYS4ibQEzlqhCEL9g2FwlBTbITS10Nriaw/wtspEtrbI2Q61jYCE6
AAHHa20FXY/ygEEYYh1GYe6KwjWs0N2MqKSc0nZf9QGLCZ1FZt8eg9PitamT7tQ6cEfYgLIZrQAb
hL/VZNENKxzH1bekkjxrUzJ88C4q+pOsMcskzc2rdfDTdeV0S3oAIG9VebryOXTrGEOjTWuHrgC7
Qg259ET1Dx3BRnWsnbnoeYN81asSSTQWkWCwst1E5mFwx11NsS1QeGBW0SvnQgJXFe9r3ZYsJI6j
WUcch8O4qTKdk1IQ49/YlLmczMc4rTlcm7QJPknkHK9BZ7ivAJ8HVNfFUFVnwhFkui+rIXrqDCN3
9rMjGqrRWtbTisFv+84K154CGaMFsIUfou8M7JLxeIaTQumMeVc9ltbPyhBSfYcX3UQsxqM1bKuB
4mydyqIqD2jg8HqQweDo2LTJd+ni0YrW7kgBO1Kbg1kPZMiqmA3WarCR1q8QdY8lF6kzsF/i7sAb
KsiAWQGVMN3LgNDuhKaucMnn0hEPzRBlmh3zFXTgMgjmkBlgJ9Pv9LrChClorrdP06BIc6JQ7xmg
FlkYPvv6iA9k7uvMfM8Tlt2nZojoiKLkCcv6e+XKSNKA9LWQKQE5M48YXVih8es6+rbV827amDXR
FmvfHJi4mSR1cFCWrYjuf6fN/Ccwuj9y+Gwuo4HRSCJBthywcOpPMDoVqqzAZzgdzLvoyOL/a6ru
/8hg/4MJkuBq/msh7H3T1kX/twOO1a782//626YtaqI8/3Zo0u/5x+/1sb/+ql8Vssr5xcFMifQU
yTukPvTTw4+m/a//0JX1C6uTsiykqbaBVvYfCtmF22ia+ARNcpJ1e5HB/l0hq9QvCtW3TVqra/4U
XP87ClnAxn8UyLoGwEbeAAHJ7CRKyv+DbZvl9DVT60ttLgPCVAN3VCO+jkPMmLMrNwDKPkNQXTiX
7MusZ/PWp9vbCpAGkd6fCddWH5x/WNqj2U3XYysx7cnqsWlSOvmTMx6YRrRPtLDyHS5D817EmXmf
4odfMU0/NX0SrkDWkKPQTcEGvtN0183+eyqMR7uMQy/Lq9cspFqSePQ9WwQfdOECZAGkNLpO+ZxN
wQGL6Te9Nx7LUkV7mE+wJ/Ke+RCjYs5vxmOQxreuSN/8BUlPUnIMYcG5cpZBiqVrSx+rRdiWzqDV
BWcPgrjeACq8yCr4IsPsDcbwSNvFOchM+x4uKowu/exo/UJ+V5eIRG5iDeoDxQuhOrL5OtXA2yEs
6a9ZldxITLo2k9oj+NdYnnnxsaFeUdpRdLa2MfLSIB0jvAu7pqC3LB3Pr2rh6TGg3Eif851Amrrt
Qt5drDPlH0fx4ge8zTTzr2Td4ZDSyJrMDS5WlaefeDyE17rihZCIaTf1zaLW0dsNXrp2M6j4w9YQ
B6WCzy2AZN378DHXvj3QBTTzh2bGIjm1HHxFVoQfQL8EGpO82yumCm9DyXkPVCQJZKLvCNZLQ7bq
UnlBoXmlToJIMSLKcztmN9i41dFt5/pAVkC0boDub3QL2Uwc8fr2LMqbZRb6a1dyB0Q24HU1p+W2
mlEvWiL6oAP96NraUR/40JD7srVWhJ+5Fn6CFvqMykGuUSidaPc6KBO4RIGNwS+qO/8gxknbR71G
3oyG4qB1A7EPhvLJpsZfEYli7qcZLw4xiJRXs2LUOfLxiTOiq9r3S+uPUyNdPuCVS1NJMkVyQrUj
p5Vxqo6LL26n5IizIdnmTWR8TXG3r4KQGyzwm90sBkKviEy1mz70cBU+NgolCfIKYxcI66I1vXmJ
StIIcy1nJ0dYQuNKPVL9lSi59UdCTT5wzr3EFe87KYv5XA7a+AWlEZwdJlMr4n1qshryK7wZuekA
muw5+TP8jooHwlEY91YjlI2Bb5F5aOO5itEVYqyrX8U3bS6f845vv4i5Bgnyl/XPa05KGsps3XzU
8DKhRIItEpMzPyTYYIf+3FvpSY/0gqitHKFyzJMEW4WBb87NjkoSz9Vo7hSN91VccOuaKJE9TRuC
E8bag5sLbu4if6gMUgVxvVzwpFN/TeWrNkpK7R7VuVEgN28p+un878e5eCMx8AWELEFrQr74bLYr
UG7dinq09XDAkv6aq20UwB8to5zbTsUYlJqEJyJymmuDfGwRmPnXsmV9iSt6lYqUnFSr0any2WvR
nQMnPc3oi9ZEW1wbWT4UxGZ62Fwu1cxnEgOvHoaYU5tBUGEG7eDZksFRYcafAE3OVVo0Hn3YjCO5
7NcxbtZVWy+zO8z5bz/XP0o6iyCMpbQISIKtBXdR6s8vGhKAtcBat4wTmrVVIfXVdb5jQm8IjRE8
KlYa3RqpHoWGJEw64CryLFcYH+FUiQibARpd1P+aoKKsUkIXNb6RotYBMgV9IukG+1ySQufnQdGm
h7lF04gyHQVYVb/mev3KtFdQELPkE6rreOOUP9u051YGXamnZPkiM3PR145yo0UkvrOmviQWd0++
6JZ7dgHBmyHKvH7tQnaK0v+urPAzM4f6UKQNEdi4vDc/f3eOmNoTs3noO/vqk76xAZ9GhM+c3BBH
C4owskuagCPukFblNhw407eDsSNI7MUnfJleOXYBX+hHtx/OFaJyRlI8smlOH6QI01M1Jacq49+z
e17cZjgbvo8KqWZbclT8hl7zte4yeWwdQCpCm1/KhtMlDXtWa9Mh4njoIMiRz+TW2xxwWLWNbY24
niae67PbJdxr4CRXQy+j9dg7F6M0Hml/klgRlM9ulr9VWvyFtLeOtYB7AXkbRrGOr1YR4b7SB5Yi
cyGtJ6l10YMg3QMabZ+NpLQ3hHGVYBr4LiXbwdg1r2k1JMdBjz9KGguQVFq5HjocDQMGmmOKan0f
SDVu8GfpV4740D8HEKDtrB4HI3F3Zqq5B5ukzAB9xXpoSr5b37pCKmYgh5RgNWjcL03Lib/Pn+fF
QGwmbyNvaz0F/OXYjG7BtIw9ZX6Kq+lFa60LqvpqR6qMvY8cuhP0nZGPBfVrNqcuLCeuBIOcHy7c
Mo+W7SF30zfug9d85Ka2lX11M/edQ/KHcOxxIyWBjADUYD1Os//kjzlt5OklSMtXv5moPPD9n42c
Sh2FEJuypf1gp0HiXESfmkBnWiHVZRPM3sCeoAiz0jUdlA8tWC59gWEElzWewVxqq2Fk3DyUqJMD
3qPOZe4nn4GJPb2MuBox4/YFTasMM2WC4zAn9tASoXYdJvDVtap5C2bykY7B5zQGW6S4HyQ6sdQQ
xLInUbzYTyXaOSPk3TkI0dcDDs8VYMNxR+Sv3JCgqfF88sWyYaHvDgblZcXARdLiT7KlKopTvjud
0NF1hL0UD2F06w3tmCFxXLuZdu1MlnIweM6K6p13g+qMzjb3Pr3YZHEtr4KB1SCf6DgLi87ZUC9X
MOzJ5WkDSnT62jh0lemjmOh19aLDBFxBe8TqM5Th5KkiupnG4hvQ0ocSZJgnUC/VzPmp2Bd9pDYi
PKPuNAGDragaWY4S/wpy5LGNTJLpZ3K8HJMHY67g09dEFF6CVkdPl4bhfermI6YAaq6uGV+i3PG/
047nw6TN63K+a2iJIUcdctT/TGugLmDupjeM2ZIlRyIO2jIvEh49ITRTwkcdyEFwA0/z1GT6dwK0
ANL0BdGaUbfl3LxrkSps8MV8LEKDfGS5ShJWfwGIeVMxuEd9nRd7E9XlWRS2sZ2qGlW4cpsdtqN8
Fff8IUtuTVuN6SpWrN1az+R1wEpBISseRWzTdpP6KbJ5alouJlbEac1I96EfeH/0LKDqWXAgMGux
GdACAY/D5RZGdKtJSIIGwMY7tkSKFRP/0mlZzgKd4X5qh8+9JrvtVHOjoiNkgLzsL5YRfBRl8hYM
TOD75Ygdwkk8twYyN5asxAt/CrxAROBBc65OaHCctnL4QLN+QDpAfnO/m29+TTsAu5F2CwSbmSqh
nTYaD3rqq/HwczGMAGxsAl8es5A5f066HsyUac2h5wWSZ7sfRollgo77hiQ/tl0zdbfQOM21VIx0
gpz9bVlYkL43q2pE8s0o7QpqCv3WTFeliizlRXIs0BmzE8XxyGVMgD7QyG93P2u0/wcF6zl6r4um
+Gz/P/Bsgry3QOz/ZbF61+XfUanVlKt//8/onxWs//3r/l6wWktoANpRS1jEPxhUjH8vWE2MmwRs
SJOClooVM+Wvlk6qUs6xBpNNfm7D1aDK/dXSqYxfLH4JnQ6D/GXlSvnvFKyUxX8qWJcIEWzGJAQ7
JFNQUfPz3/mNq8Kx4CQAKDF7hvutpjgJgFGzzPhGuU7UJ+hsj6NyeQOV4W4TEks9tm7rbMmy/J4A
eNq0xLNu2cHMCyaFGZ8fp/Ac6NNZUaCuoLm/KNrhmzrJuy2pXqzxYc3JB1narh+NaD+DZNqYwsf0
4A7FCTItAHwcAbtZktaCY+4Rdiz5vXrynVzJ6ZCh4lvjB+q2Wc82nxGP4xUtPT/YeOk+sykjZgQO
6JzYl8meK9damZTrsmRdmIvwjjOx4+mutbWnpToNOGg0nHLcGbYOEpuafT696ZPx6NBxjer4I8MD
EdmccJf/4friRYWs2kTOb51i/tYwiV014L47Nz1pRAozjUAfa42cd7E3vkHXCTZ9wbwfL36JnI4q
FWVNQk+cQwh41E/Ci48KUNHRRi++j8zkFk6dC9SmeGZSe0a5R4EXUVNHPZUzDYZl4Y9v9rKThjgb
dk7I+y9rEV8rjjeHKIvCe6fFWQMWbZ7ufBM3ijX1HI85mPysbGktcnAabWe3JAWsavKUT2NpXbqk
osi1xoeyehMtrwYI6C3tKVFgs7MZDlyF5X8VVvoGEugZufKdPzMMlTl/GQlshs0+ZvPutfef5Q25
Mj0h7O05pHPr1VloQ7PCxQpV/Urs2odmsRWDGHurOFFsMeePR2zCEd/9iEhzaqE6FoA+NghrODku
5roxEmwzfD3S5aw0ipB9re4ZjCbExdMGSKblPXbpm+siJXIDPWW4AbBrqT+iOATWkjflWxm7VEdI
7QCFGPoJO1exHxxTXabl1hmN5uzCCV6R+9idfvbibYQdjNBmTjOrxs7kU8rR6kYWWvUYzd0rUKQd
gbCOB4ADMUx0KwkRoYbDy4kg+FKO+Vvj18+o0LM1+abPDe82rthNRfaAKw7j6jCiMKy1ZBPL7GZ3
yccEbgutRwqNVRkEkBsN2eIF/Da19DjckE2MwNNjCMTEnbgVJA5qD23XhyxMzrD6I8cTsNBZwWg8
4hiUJOx0NNCjSyEoDQpppqR2J+ZLF8UcSn2bIbGfsG+SAfoga3PfjtriScuf64nnDNPepznpeDsd
gva6lNsuyj/NEmZLGoJ1VzLjJrREDq9FTczHqNqaGLyvmw3nOAoh09BJYaZY7NOYSzuWqBDWodJx
kLRDQeDuFJysmVlY75sWmePzeSAY3RtNvk+BZnub2n7AtWgRA+DTuY8koNO5wVzqJj7TfrMBdO8i
WwTsba4HnWJLJPwC06gGr3LimZwJyk9E+a+AY9D+TQQll4IWQ1UE4UdbuO8Qtaqjr0WfvqN2Pw+8
ug1hUXF2CvrKfLBZFg0pjIOVZ8pLG9pJbsAF6DDheDLgFSuXPsdSDHElgUi64ozaWO0LJxFez4AW
fRGxwqIJP/poOI9Z8ukwmXwhdxD2KMBj1Becp+C0B17jhtl6iNt81wWSvl+K7NhgrJg4wa2W4jvx
0LAHjSqCpLccCP0u2eq0rYgxpvWQKLTJzoRI3TF7Vtqc1kYBupmBL0e/cjKrY4e0BU1UXt4T1TXv
lwDV147Kb+M4ZX7K+ry+lYXVEX1JveX3HZJv7hsTmvfysIUMnXmk3BqNFXLnaS9wMYNIR/epOdR1
Koqom1R3/p8jyH/9h6FbC2zhXx9Bnhl8tOn063Gj+X2D/Nd/++t5Q7d+IRDMEcIyyQb72ev+9byh
678giZWWwMnmKhgO/zhv8BOFF5Z/JHTHIPwGusSv5w3rF0PaQMUAS0ClkIZj/DvnDX2ZmPwW76NJ
XVGYKsNYsCe/O2bU4WD0gEVsNGbHxszffWl5RB5+yXV9p9XFWpXF0YUeAdD7d1fpn4xw/shT+e0F
/5Tng+utT2XDYzMLgxE38TWdwEQ+R5j1y9v//TX0Px6ifnuRP+EwRKAPITyq6ZB0T8OsPPLsvcG0
vCBgxx9vPhyrHil+bczULYAD2ZCVb/3FJ9T/GF3026sv7+p31zS1Mn2KEJ0eRDzsCmbGsCfpVs24
VzMOFw8CETAfeJmqrbUxO+XZ/i8+93I4/Gff5vKOfvfKhqshKK00qLwsk06xY4p8MHvc3AHTBtE/
AO64sxMyCgEt+jTP/uJl/9VN9KezasJYpDKdqjhMNGruu0t6337F75G/FIjn/+JF/phD9dtF/dPI
T9NDide/8A+4u3CTo+t3h91U3zOz8LoC1BYNp7/4OP/i7vnzrCjCHeFWwzgeBsvZQZen+0gTyJcr
6AUPqclx0593LMPUIlfTQK6V1Zu/eOl/8QXK5dP/7gu0Zm0MZ31oDwqyZC8e2gGLWx3so4Wzii66
bLii6g6cNNHz+l9c2j8Gjf3j0spl2vq7F3XcUcMzNLeHRCK+GlyP9Ped1qsd8c+eGv2dP8tF/PPf
Nev7+J//HFvzJ2jNb6/3pzWHvsLkVK3j/G/yzmS5cWtb0+9Sc5xA3wxuDQg2ADtRFNVOEFI26Pse
o3qNer16kvog28eZtJUKn9mNG+EIp9OZIgkCe6+91v9/v1s8FXfhNwzUaKKY7yDWOSCPRc71H17N
q7UmBlFjKrFSupZgoJS6pPiYldF6v33QXi59xS6BBEqRci9+usBJ72vn3zyF8tXqo/VUTL1XgcFd
64YdPkhP2SEPDgHuL3MdnDJX3vb4EePJBnz2BWkXvd1jduhqZ9jhzP/iYa8OVvQlwPodtdauHyL4
ba/dXlgQzI7yWTmUr/kxPyf4i5dYxzaadhBWHEzWFb99G0VuczAL6TEpGVQ+0gVcfDEXpYw7dGnW
TqNsa9W2ZLrqz825O9fmQVpJdr5HBmtsajdajY7mCjuM+8N6WKq24q3HTbXNMe6s1eXoZg7UTq/+
EhyqY+2E6bZxqqN1Rh6NeStbDJf0LKzbm/KEDTULb1XvLXpU9v4G0A0ukl3uoBEGhoF/+2tyCzRE
rJbdm6qyYByFLfrEYVNtso0R7Vqn/g9XRvlqTZb61PITHKoulR9S0hngxzCp8VBTdNHJmA+eHhmQ
nbww+TX978/uwfle+7ubQf754SIyfo4rEWUXSPuiEAHTSBYTSHDb8ksAtTWf1RfVSyghBWFZ6Zri
lIbyZmSS1nz6hBsfrSvXKzTun3qSOw8DCpkGOUNPizIbyxF0wRpoPDAhXBTJY9KLOy8lLyHX/O0U
aLZAFY+MDs1pIQE5zNBioywaAPEEFNagmRbD2AsUwp2FraY8o1urfBB5VMbdliCIcE2RvsLPt2RP
bJeljEFHQB3eCzToZU4MKWI5mrPwy+sOHSfa7cR/NEbEQeJ4H/mSO4QABui8oIlux2dAfDf1QP7N
zOVOfPU0SNoBf8wSgHO5VkiZM0tyoOhtGkZ6DDq0zuSJc+6+y4Pa8SUy4VspJZckLtdEmuHFD7Vj
Bp7NyuDyFW+++SI1n6hVPipD5Ks9K1IVK1HLwnO90InKJ8vy30xBXA5hezIKruCEz6I4o6s3yXKs
+MZZhz/ZxD5Y06UrvUMb+GKnxcgZJK98CxRpmZnKMlQoATyY4L6xw0/NAE/5bE3/YM+UrjYutTKH
UBehBpSo99kpZ4QiN/m8awIKPgcdNMTwHJQjy7sPEdf45HN+VMBKV5vXRAcrHXzAL6RPnLK4XWR4
jhLsTQHTHSsqduq06zRSZM6fbCoffdKr3UtV0q5WtCrakilkWdukru5hWzvzlxphAgXp2FXJSZPY
qXV5N/lby/31K39QAUlXu9koZG1cF3q07UxrR24Ak9FuV1sClcC4K/jvuQz69Ut9eFWvtrBc7BMT
eYDs5qN4Cjxxa2qXeerc+vU9XFEqI2KemonWRvJZ6TMviH+zUL4/RD9UIQOK5QwxkOR2XrMTEPd5
/dkEA5kGOEYlaReyGnqjcfPeAeCtxKPx2SJN4vQHL361SquAKZQkpOQbOixdluOh0DDZHKK8SRfS
YOHdyGkvwnKiW9PssyDepQAVUrJKyuoIsXU3Jb2blN5zoeQAdOgRxhuci1hOI1toEOuszXodK9uy
Xuf5bpxYirDrrwW+PWktNJ5NSuUCgAJ4GSZOk20KM5hvYJV1Ar5Zj8QilM6oUOeN2w4mRl9nZdr1
xZvKIIsiMdh03QaMCaJF1BSD4UyVYwxrcVjltF4XAo1PCjq4T6O3G+MnRT72KX6cJ009t/LFGh4L
9XujPqTZndRtYgXL5fcO2FHtdkDICKqRNoA0xHQjDfObroM1qdZS5widE/iur7lawIhwTYsMce6i
8GjuCYW878yRg0gXIUnPBCdSlJu4ai+AQQkoifhYEwPieGcVpQv13MHYt6KjAm+kW8et5Xaw+Lvy
OIyxO0XKHZbITTu6ojgdVfNR0e+7nJ7WODoJ5OF58tsU6i5KtHWAZTQwBxBQzGPN8c6C0LWoFfO7
kEnnsTbv1eYo5SiZEv0CbP2APPkLVM+dEQ5nCbIRXSAX6MAqSKqln2I9g2otWcJKGusvvWCuLaqc
tK6WRZS9TqIFJiQMbkOTBu00suao92kSbaYyY1bMxSD/lOmPKe7FIL5EpeHiEteSb8QgLNQay19J
A/J76DsVHVBrmXRjuqiU/hC06NjJ/xNzbVolWY/cWHdKXM0NqomBWFqo/dtekV0fAwPxu6eRBC2T
BlNX9Ezm52g5fPTJzizMWymonKxBEtsqS6skoCWwJ5/tBgNQV+d3yZDdRB2WN3g6hiS6pI3CfsCM
Uc6X5oYz5aWJH5UYBfiE8o9hP2OCeSyR9l8KrBx+Jq6tqXANtXWToj7oibgaI8h5qgFSPTS/qfJA
UuUBahScQR6aPIa1azDV60ZHFsNt76tnnEoHOn93vW+8meiWwa2RiSc7QZKsR03bg7DXx1MZk2BS
ared2O9lLDsZ1t1ebDca/QollRzBy10NS69nmI4enID7ElGg7UwSBqM2Jiv1WSg8nt/hNvBVf0G5
7UWIhtQ4fGUsSpYJHQGSaRTxiZV1ERuGnYUnSQ8/2yc/WmiuCjEJYwL9v7Z1y9Gd6sExy47xOEKd
wCSXguPm9zTy7MajpNKnLZT9Xy/o6kf1wFUpYqD6U40aB5CpMFr2vYPf8ICn3TqPxKMCkBraoK3W
zaItjvjGFnl6B1Z46VPwifoddAAbSohNXueySHRbLMg+atqlkTEAwMiRzxEUVJDSgItlWiZmZMdo
0dXsUmfPoki18zXsZZjYGtMilT0y5rkUNuQA2B0lGjqQVYvvpbdu/Y6x/Dk2yB8gfMm4pP1k//oS
XJF8/33sFK9KoinoJlRv8K4UROCzGTHZJvIlE5/ZYWBbYz8YWmb7AoEx4JjGU40wyaJmFekji+Nt
O7giZsA+WmQ63vsmXEJx3FO5gVPVV7cACj7ZfK0PWmTidS0lqQG2H5xp6ai4AZuwIQCy8PsN4qNG
PYvWsQLVCVwBcN5txXCe8ZcbZ81e9pp12ht2FWZ8j6dQPoCM7rnJ5F0iAkcouMxBhc/DbltSOZMn
peF2e2OISDCqt6kJ6olBuw4wP2oL8T4GY93LSEfIIQ4EhOcgHAVSnQmrmphHRpEoNWfoyCXF0G5N
dqrUDP6/JOn3+QhAPpMdNsGqxnYbQ8iSRlAvKskPlQjRk5FE8yr0L5Lf41/ZFxpjdWG8bZSRKCsR
Welt3LgJZsvoRkU4p+O9lmruQmGwwVrv88ehwJwjm2sT9VEYlXbZE44V1euMH19BeBi8BEi5blvN
c9bgrjIuKrs3uCKDRbedqk9uK20uNP+mbpnV1T92TwQj8xVoOJybCduUNnk2iZtE1k8jWZ2ExDCB
dDUMNdGDT6ZFOTyXwa2WdvYsjhn1djW1pp009UVt/bWZQAdZ1nGILvn9kAX5fbzTSvDSCLb8Cp0Q
3Ik2nmdOLXMfb4PR+MaKGRKRy8bSt0h12U01Dw1dt2S+uSRKyJ4DC3rS1jLyhstuckiHswHNokpJ
t7FlOLFcLqOUfVUDpVjmqygkUDnzwcpDqqAc+fXjZ3xQN4vXdbNXSaC9vAo2zrNXY/kv9QOb907s
poXqNw7Tq2MZWrdyq34thPDSipvAwJjFFxf7yVGpiI7Ry1upclVu82gUbiY9Z0Ia39eB+iintav7
zQr9GOLi3EYoYmvZfIjufM4kz3pd7Xt/2JlCDuxUXYjJK8ZhLBc4GXxcPaOwMSMC1Lgbx0y4EYC4
Fb3u+iQdB8DeyrZ1MD+qiCAhnC+6IV8xPTwUcCnGsMA06G3SFFUb/y5FnaGovhGB6kUPZR+t9PnE
nN95UQFUcBawLbA8AQONN+AelgNONY/52a8vs/TR4nF1SoD4yNCAYdOWlKWlaVXU6fUtka40Lbvd
2NwMAr+dmBtSc5ZlDXfTg5+BzCmRmlM5WoS2fdZWVD5ofYhXh4hp7DyG05hYzQjFEYLdnTje1GMu
0c5k3hdP7RvJYvvE6C+U364y3TWuH5s71NKsv8x4y+YWFyNMwElWRWyEj2NyPyEJw53LOpe+pe3k
0tbfytZiJue7mtmcpzyPtgpCPNlyes2F0/HJhf3o/p1//4fziVEACG/6RIdaqdIbC54UOlqFvmwk
WPzLLtJ3WeM/MIPc5cNOV4Tl1KAj+w9ffC4nfnjxeCqR+oLDcQmuxs8vo4A3d3lhvaZquwtKGUlc
tyPAA5Btc7KiZFfxtQp4Rz95/Q86/OJV2ZJkaE/kCq0jxOgbHIw7hbxY5ponL6LHD9jlvXfVa+Q1
RA+/fs0PKhbxqmKpYhIxCSnQSLm3CBdXlqZ5ms/1c+ckoTTpA3GBtOXXL/ZBqwaK4c8XGCN1Y85y
HDfSy3udtVkjJKvQvsrQ0DXzkobFMteMJayok6CNOwy2O41z0K9f/e9P9rJ1teF3ZSYh9pA1V0ee
3xP6OpE3raP142NCENzIOKN//UrS/Oz9dbeSr2MMcDOPwdRwTizHG6lXlpGZ3ot8xvnK4jTcVN/r
Enu1FLFV1gpUJLIoVUrTSPnsVvr7ViTs+5+vdJY1VaMok+nG7JaprC6JKbKlmF451xMJ6bJpJHKw
TBt94TrmbX3yyT963auFMUk6qerV0XTngPXYeJqf3dJ7qOX3+KedxKXXM2E5FPGpzD+93h99tVdr
oBWSITzHq7sDTmubPmCdPczDfyw1MuxHY6FLqC4oOUEPt/42M1Uook/Egb2Qy3ry6UcrFVorfKW/
vgx//1QhMvv56icz7EZDYesC5ngFy7eqCXsORW0TeyNFv7hDzrOTPO2z++3vFw4ykH5+vVJJmSJ3
heX2cvRmMnpM8V6DzpvXK1MJVgR0Al9+DDkM//oDfjBdkq2rparWfF8TTO5wwESbUBWXMkkrSv/k
+eYykOtTP9IsLp5KY0MEzX+0VsnW1VqVBi0YInxPVOzdzp/AIDIta3mC52XRzIydyLASCst/eFXN
q9Wq1ZAEVyQJuD6tv3nByHlOh0lh9x53ciUuPBUPCBxmTfN+e81/pDS95Cn/XAtIGfx9yQsCWvyg
+d//nWSmBLog8+Qafqzy+N0VeReE8KleM4Sm//7lX42R//55fypNAZqgDJUNFXnHXPn+oTRFg2pq
PP+GIRE49KM1UvkXiTOIPyVJ0v6iNKXmEXE8qLqq8LeNf6L8uO55UgwiV1X5eTIiWM5kivHzI0o0
MPDCLJzuSWp6VEd5i0n6NqokznFJikFC2UnmHB2n7JDCGytItd/QS915Zv7QKtpBmvVkUU2vTziE
U3D2pg7CIhi1rMedET7E+QQ4EpfDWvciCFXRgOhyVlHmPk2/8W6s4lurzx6YabtGOb6YIDZRzl9G
xG+cZ6BrWhNoJWtW3+f5NyBSDHeiAnRCY12USLqDdL0KgU/OSEjOp5WEuFL/znoObFTZDwSAmpJx
yQ3hghr4xksZEcD5KIEHtabgEErynHIIznKOA9CfQX/KGFjANX2r8G4BI0Fo1fRMitQMU4UWEkQn
MpvtiVKwu3x8yTOaSMEQPwsUs4sqSmFGj5hKpOGOSBg8D5LW2Vg7ln3H+dNX8gezh35ftObNvMPW
s/c/lpuzUNMglep1nxoPtTT4doCfcEWLbq2qnkPOHC3MqlagEPR3fkx/HCr41hq973LPJFjiqghd
4i0si2s70ESkJ9iWNpoyTsga77micI7jmoNyI3QbEgRvcZqSXYxjn4jaB/4unW7TcEYd7OdIglpi
IhvTGn7bVI0jSlbyB0POS2ZUlnZqlt+ihLcOaDKxO1LqF4aK3WiYjeskl9a00cqHyJ8ee8VbjaJw
Q1Nwl0ScUbOpPAu9+EXLkdaZg1ouJFkiubKuzhKQN9EC38e0oR+/0dM9hX74DESDsMI6++aT30Zj
aI1GdFx4ZvptSit/KZqkVHCkIogtiXARJDB8ixr2GeTIRytSiE0bXrTWP+WhcUwMwQIBIHxvg3qT
5NOdT5oK+IK6QDYohCtttByVtJdFQboDVSAK6Kg848JypE587JLyIZY4aRj5QyI2t97UAg3IzlIO
0qHP0wdvGu9kK/GxBE534UwLhSu6nMImsZMxgm4FaMrWA5qtnaw9dWYFxNbzHJG2phaoewuMzsKr
4Y6XUfUtlviGK3knBPFtZ3krmum2QYYfeoxtW1bfwG46sSmtzCg9SOH8FXgmqD0YUmZXrYwaFqjZ
aZA+G9r5MwdY2pMNTohz690onMlsnrFn8F4b3t5i0MbvslRvOllwoCQ5YgEvlgw4rxBfegTnJl2a
tk9ukYHjQOoxawmtdSl79YtVSLTPNbdo0ve31lMwZ6LwPQ6IjUwMtxC4OGov7VUreBtF7ULAxG7s
Un859eo2EWMHzsW5joc7sRQcLUqd0eSuILLnjTD1MxD4l7w3v3ecy/sS+4QMRHWcXqJcd2MiFPss
/TaAtes1Tn0/LPKn3+rhH5OVriRcv6+N+NaxjLNDGNfTRbR3oQZLYrrPZp2oVxZPkYRu3cyiZVr4
X/qB1ouhrycv2/tN/RSlcIt7ff3Ju/j5yPnbu8AEr1mYD2hkG1dFVIoaqSyrSuRdpMVKAaqxIOnG
KcEf+XKyB0F6FxXpS4qfqxi9bV6hwfZDLC3pb8O5f7T5f7iz/7fd/w3RREXJrvzx/n94TV7HV9wl
VZj8v//zf+t4/q9NNb5+faUWcF7f8vT1D8tJ/aMG9N8/+89agE1dk9m33/PkqE7/qAW0f5m6ir2B
4Td2EIPzyR+uk9laIgJPsH5HK/D9/+k6UXSRn2iYskUAmKn+k1rg50PBexAZZQjVEJREC8/JVRk7
WnGVyJlY3esemiKyOVNVX2IeXeZiu+Qkt47TYhPl42f6iKtT928vbFmSznOmWor5F9mbJcll0yjN
PR69VWXgh4U8GVrxSpittSK5i0KP12KcugNSQ7IICI1dkBcCHglFObXBZuaN1Gq9VQcdHkn6Ek3j
KqAzl8ndOarEVRK1Sx8QDs62U5+/Sam2GdPM1n3tNk3iS168BQxo9TLdq/m0qlP9Al3sYOksKaQi
E1aUIy2n2TMNGyXSnwmHChaaal3EBq4wmNaKcXX0FqjFRqyTozUxZ1XDVwWop9tV5sVPaUZXxTPt
oXtVpY0DmjoJw68BG00cwImqhnOnt8yzOCsRv2Ue+8QgOnQ8zz8SZIfbYd/AwNa7cWXe9BbI70z2
gjUQDRq/BOQ2XKyYnBIOHUMrbCMO1g2AjRWN830mel/GAj9/1mdOJkRfg6CN1kjw1Y3RF0+W560K
ZXoZRuqBOhACpsbw1aduJQM1ew/dVbEOGUolkMeNF6WkhQnoGckUZhlG9oCiGAom9bbgTJ2p6R6O
GOkgZISF44qgm8/Orj83FN9vFygmCKk1Kg/9L4fYsi7TdgCefo+pZykOGnl19doqR3RGGqnPbbRQ
9P4GWOyl0/1dYCUrFc44QMFjyMaLTP6uaIx1OQ4zbbJ+8pPhIQG60eTFJhA0hzEKOUDeKpCAgoaq
g6nkFivNJsRLO3KiXaQ5ej29POXe8JDWVH8BX3uk75GFPEkE2CtkZrc0m0swbUKPIH/+dmCKrOhN
Qs+a8SFSexa1+QYnfCr0TcK0gs5OEs7hAZpLEAsw+Rdxou3Lmg27E9KXfiZ9tMB4ZudDOxbPiVZt
yRYi5FZzQJTfWnp6SmVjD+HwxleGm6Is7+BSkc0qkBWr3gchrW9Lvu8qfy1Rj4xeejJ4TIZAPcZy
tcYDeuj8L8jEl3qanvyC9wr+MsFyWUrcIVKzVpLUNbN2yw26DyZv+8OS+ne7rXi90bGGyJJCLCIM
JlXBT/fzUaSLqyrNer2+r0TrUujWJSIUk241wdp42kXcTr2Ev2TQVkUTkabLHK7Kz163yVXSvLXh
BlT4piqjfYgjXMz9NaBeDK7yodAS+HvFCUrkRR3bZZgY+2JCdUBmkpgwWxKkYVeVpavNcAe8XemQ
EY3e2Y3Rr+qiefRYCWsvtYGQbjKet8gYd2GM9xgespcQaD9ES3Ccbx7+/L7TGTAEEU3a/qEyo2XR
KrwjlBhhCkeRgJGmWVNib4iVWstU+mAfgKh2VObAP4b50mOv7TJn1NpDYXX2UOg8w/HKYBXKmwyd
Wn3wle4mVRgxMElLjYFT/8RhgegHqT+klrwBVzHZjQSvoUJr2EZ0WWBAlg+g1268vnDy+KtlGljf
ODcMxkI0v1QyH0HGp1VV27YuHMbAp2g2sHGccguFld8TTr/+xq8ksr89yRLiPYnthvJqTs/8sa9N
7ZTqIP3qe641od8sKb628UfNrtXMKelRWr1G3LB/i8UImYu1EqJi0wBRFgYuIzcH8oNnrFsrSw0L
cr5yp8CRSJG9rlTV8XQVnkV8NFPyjfL2sTbR3irKfemFX+anROa55dC4rkgB8EbLJdDoWEFa//WH
pJD4odX622dUOOHj/cCnobNF//QZ1UQuDT2emvsgMmAB8pq93BJ02xNc7UWfrI3vKrA/G7u/v5qq
aZhUQTHhVf351Tq4vITesZWqebPFY7Y2FsZS4Txu+LumJHrKgCnbaXtAkfZAuIHY4g6TOi/g8JD9
Vi5+qPCezbo/fXRaC/MHNiX8LSLtjas+laIx91X6rr/vOQhNUekKFs37eVMtMx1xkI75kyojUTeV
oTpdUTh9QxCQpq1Tnicxbpd6rh+jRjk2+MxZr7dBa+xzjGID2dBR5u9KVlS5y9zcasEC5ydNtk6h
Vj2qk7/DGIZ6Q75Phe6sN3zMbGwf0zY6Krj8q0TZV6RT+ZH/NU3LTcc8zBzbA6DcpRKH32p2bVkf
buqIF6EESs3sDgcjxBifxL7RKAnY9sYHiT8DBL149uEvEaVMVEjCOi8Ll1rU94MS7AoiuT75kuc7
5sfvmDaNrJoKDmVx7g69z/5+mAYVkof5N+Cy6oLi0NTeKIn321f3P73SZ7DDZfvh+V2+Nq+/Z/4e
X9Nv//W/LmGaV8IedNm3n+r4P/7m73W8bPwLZBlnMVMzTVOfj2S/1/Gy+i9RRQX1buUS9R8CgQUT
zxbLnDWT60RNNGZK2e+FvEDAMH9WEbERAGJV/mElz8/76R7RSSmenz0gefjReZP6VRscgmOhqcCn
dqKownYB7mStR7CVy0HA7BwVdInCAgxDEZnxysOy7E4EGjySAquwK7S1tc5yUwQn4gVwzxAoWLHs
fe+EMUYjpgfgtossgVQekIxhUw0HpyaqvG1IRmNJs0kGi2Nl04Ho6xZmpFUHp9wwEB9khv5Fjzyy
VQWyPVNVjVecvRPYrZXdN0G7SFS1utWUBEzuAMugb3G/ai2UksxS8let5114OThCuy8sPLGlkqe4
U3Sf32Hg7FUrVDPkh4yT/jXkYP/t/b3UnkFMQUUiqrlC21rYZCdNt6PGrwYSp25zoxQuJdRwl+os
5qearaKuPL9Fz0jgZ47YLpwORkOA32QYAwCpqoPv0kp8uLzD0JkimH9SCtzjIrsIUzsBwrZApTrN
/a5D1EW1YKtRPBIWUtrCRJDxIkNge57iSt8TYJBempTU+lDLvWdpkAbIIGBwQGTrU6adZK+YDqYK
w8WKJObhqq9Gi1TL2hWWNlyj0KvpDoVQ7ot82EZhi8iuy7LyUZJzDxG/7F2awUhxwTHpdEYmuXTd
Og4BnljGZ63rY2WBTVh9gGMfnPpYTvDhVEpb0NUD8VyQHfMSFaLh1CTdnoKhqy+S5AmPnRej5p5q
y407P1t5lqkQWZvimK8HmdBBHSaVPr1oTFS/hmOkkeYaKvXNoKMolVXrWcRqdBz6YKLCU/sbI8PL
rrUTEbOlmZ5UETSbGc8zYLGXn8nrik/D0HrPfRsrLSE1+PR9zh1LiIQAObx3GWC3xrcQHIcwMg9E
keZPJB6KT2UQjPcg2/WTSBQRPgP+iBqr8UM30YVsPVEAoTW3xuiTrogGESimUhmpk2lu1GSs3DKa
OnsU9HhlDVV3z/5zE0ZE0I0UaqswH8hJnWkqSeA1mAth0jp1zfOQESqA7CcWG1vy0uIZ5hIHWpwo
B62Q/FMat/7LhNh3806ykRueTTQ3KJ6nKj5Q1ccHBdf9bSJRbY8hGCppasKNGiB6ajSFylxvtZ0P
JGxTpxh5EitArBZlJGclkHG63sjuyE8q1qPcIuRujeoUyJpAAgMgqhkUZc1GZIiG40GRx/T7TLA5
6s0YHDwqmq8e5PaNHoNmqQGBO2Ecxoc5KctfjIr6kIyhES4mQU/WfdL4ke0nVUcV5ldtuUzFKkca
XCPqmQlWEkF5gR336M6As/sKuOQYOZgpe4farw34BiobvoTuNaQ7uhUG8s0as43viBzLd7KmjXMr
fogvYiDnTwQnBXdBG8i3TdrXu0pHRDwSAbrFbVnc55UXobj1+oZgx6l14bgLcxJYfdDCsJ2TkqQ9
AY1MIetKnSChyeWpnZJ2XxhTdi7jjpEs3CPHZ51xU0Bc66FA0q2Jpf6qgf/d6oHv3Ssjoea+psbL
rEh754c952+OQu8esT+3+Pflm63KkkTCq1TLvC6M4SzVUgYOcqdKfvJALi4WdhoROoCGFjhVI3k7
aL663ekKuIRM6p4KdAUbY2zaJy0KiVQXmm7jMeV9xJ55LHoCYCpBl+/SyIiexDqKdwr18zrKiskd
tBI5pFFwvrHS3PpkSqnq8wTpzw9j6jSUqEjpXNLyUikErytgWaXIVIpi1zKYeDQzlVUzxBr/fZim
9iWYr2FVlwNRXu9Xd77O5Bfx9M3XPpi/haKqdSdE2wlLTMjOcgL9QR0QY8RDJJ4GtqVDpwCRIB1L
ErH+ayFInvlrl0ckWgLwgq1K1mqyKOYbZJpvlXq+adr59gnnGymYbylMpvlTOd9m9O+44+is5Lt2
vg39kRuSBazd1lLTH5DoRyDBuHGLMBAOo+hR+DVM98PGONEwjgp4CLH61SplFma5YEFEmUUgnARO
XyfYpUzHgz414soDC7lEYNmTCAtyHgef72owEHii/Sh0W9EgTRTu3C5j3Wfcs8z0ZBeIL3G4i6ZX
wpg08qlRlpXROVKeKnRVTfEdUJwwvPjspnqj2FBP7PSQBueses2G+1LJVkPqyvlNNLyBFl0oqOuY
oBTQtccnCS90S0683+zCR6vj9McxhU2VXLdin0VznO3wSpOt8kGOA5BrjIveV6smvEEdigOIvbPt
yFVYhZ4NXM2N0/UcCCTvCDY4+28FTDWO2xgQeqKu1930LCSP0O5V8RSTckTgW5iuPeuLKTvjm8Et
04c3rbU2xwPgefT06SKZifVluFa4xolirZiPmMEjoFY0WL5dJ72tISgxszmCV4S5ohYU6KJ8n2Xd
Me2GRdRr265Udqxdq1nf7WexDaYd18VZIwcuAOaBBg7DQGVYKq4ioQEAHcvCsul70SnMoMF64BWr
rOWaKKa0F2YEewTuf0NxIlEOZJzsNLlfyODQxkk9ptVEjqqFkngc8bBkw5Oldfs2mZY1tVbj+7Cx
uNHNUD1YuEEiIui0cG61PesKB4pQVr5Pff8kZvKXZBSXVD1f5ckKQUxc0qFYtVV2D+DUGcp61zP7
T5t82xetZmLDeJJaZ8jyY6JWrHaheKOIqN5Zbu5KtXUMOXOG9A6wK8EFqvo2tdgyx34L5RU/bmRL
+HJbfJE41SwanCSZ7bWpz/BoygFGRnmsVlMaaqzlNLC0EsOJmYaIDyJl1ZCKdySq/lS1DZO68Sjm
w4bou300WYRHjpBrmRu2ADB7KWlt3Hpw/zPjLmnxvmAYTbeD8VrnfC2qPZpvinHBJSrTfjaVfd6v
u+hLTna0wMzWgMtJ2vgqi4D4LyANcpAlM1KDBpP6NxnBOkzNYqPCpo22SkL7sUmEx6mgMCvHZdNm
oDxui3zNXSYWoStXz0y6PYh+mfoI4n4teHNO9rEWn33irgggT610Z3h3moLVlVZjLC/Tehsi6WmA
ILIjdx24hGpRIlksELr7aMp84qieg/FE7rv8GMim7SPlS3yycEPXF6k/Zml0y1PCkxLR+GgeJ2s1
6AqS6GbRSDcm+SNtqdtG9dXw8YYflPtROsEbWVSvFWQ8LfqK4X/6RjfMlkq7GQo76/a1vJTlUyLD
VS2PPIFa3Ti5BfJ3J4c3HcQ0pb+rSGOm3HTk6Gym8V4Rk2VLwnukYIxFVjjzHUmkA/+9mrQlhYiK
TF8jX1AJq7XSY+RbEVvoKiSYdgYUJ5nQR2ldUX1OZb0ylMciOapauhHb782U8z8xMOcvPt37icFt
3mP9xgkC3IL3W6/M5tagn91xm/g4tkMSYcxya5K+qCUohZK3wL9o1cmCZhBJT1UFUUXxwaR+L5LJ
DhLq3sglpHDVdC341vhBqSZgcKuwGJZSEtwSgb0KkcF/9Un98+FNzawoycmsI5nreXLJsFukhVP5
c7kiLQKzeBRpoSIYaEJatpTkuJ16fSLVYG8Mz9AcFvBy3FE0HfofRBc7fdgv1P67Gkt4jNeF6DZZ
uZKD1zIC2gRpW/ukwXLtMX/fWjnnqYZsmgb0OyggPzWXEA8UviLlyW7IPW6kqOqJNzBNbqTQKpmq
h3k2FowKmuymUscUf78hdi/4cS3qmYGTh5IeGlEYtxgaKC5yLwHFSJJI/AD839oI70UBTJqM6C8q
BZiwpI3XerQT05HnjoxZBvtSftOQzOc0Wa1ug17slwrRdlRXEb7xjuCW3CIJuoBFs4z96JY1+qFI
Q+6RuSoOULv3zTo0MDW2jH6CcTuK5yLZhXXomqHHEYSQICX+ZuRvebHKlVXckXEcT0syOoxlyyax
RWwxe/JEnivP8YDhLIiwcpR0XHdy4CRFwDB8IqtUJ2ZqIbdTfxTjKl1PxcWwxoVPv1w8CGl70JF1
o0BRnqLqVuhJgw+qhUrKCgPrpURWWnr2x3T3/9k7sx65kSVL/5VBPw9ruC/AoB+4BmPJPaWSXogs
LdyD+/rr+2Oqbt3MkErZmosZ9ACNglCZkRHhpNPdzNzMzjkcbr/IpByVd4UcU7onx6zVg5dzSrTo
O04eBopFzSGfjCt6ZmG+RlGsG90B2mx9VYSdUKyhblG8Gc+PPU/HgFLJ65e9GVFm6D6vKe5YuFnU
pzLpw0qLbs/GIyceBFQlT14BYY463ebtrhSRKW76w2oa9xKdIcUK82bS2Xr2UDUoVq3Rx6SqDwqg
tuarvr4zls7JLcjGENxAgER8I895USxnLdJHQ1ZDgd2GLqfvyoerqLVFqzXjITMmQocV6d26INE4
fCQWWk85UijBep5Tb+riGo9PoUGuWtGPawLA5/j5l9JX/0qX2qtadvCl2nJD3WXD23Y1f3W8df/+
/GeoL7aU0qtfPDTJ+uV2+EK57gsEZ/2//+9vKdTtnf/ZP/6ZpHpYapJUn6qBNlm+LWb/vkxTWQbN
Yhvk4u9L2fdfzvlT/g9C/+5/uSnEoUNP+fp2OH9+qn74df/IesF/SIWGxONf/Wr/yHopvz1nm3VV
1shrvch6ydpvFh2RhiVCv2/qpKP+SnrxJ9gOWGky+S44+/Vfql5TKn51ziD6pzZl0pOxZeBf5EOJ
SVQjHTPllIXpodl3VwA4dopdA9C0zZO8335Vr8wr3TOAYPgIB++WvXQPfZl0Hd2mV6MfeecT8IJd
5M0+MmLXnJ/2stO63T475k9FuDlLy8b31SGNnYfMi93Z1x1Ekp3clV3d0/eIa3njTnUGfp5dOajd
/C7aw4obzIfEWZxm1xw6T3Wg4ziATg+FHf7SBQuxa0O4Gn0xUPdNkAeZu3iCX+30fX0f7xVXcvOr
LkhnezhJbh3Wfu2THr+KYSm2JV9x+x0iZKcNW4QQ/DE/ofp3Je+Naz1orpZT4uqh6q774ioNx13t
lzu6nnz6ynbD3txXt9GNcFXc53vrqjqVu2aj8vBSR+I+ARx5wkkLDAfWCOCghl2eoLgFrAJ+hbDn
MbohZWPPf8D/EYLp8zK+VvE7+0vodW7kP6S25UiB7qae7EVfdYd59eud/nwZqift+Aa3CWiO2ql2
FXa+J95ER/S3gyqgLurA0bsbgrOb+IinhKsH2+5hcKWg3ekf2gM4HF9xdFfZ50fDm3wjyEMpmG7O
u5FPTXflbeKvgXU7pHYXwrpyC5+5kwflngREHtCQ55yDxR0dhIbsbJ/ss73pK1+lfX4DTd8n6yOR
EtfRua09PDixM7mElc7oafvuOPn6dRWqfmSPXh7UO9Ev3WQ3HI3b6Ho5Lm7jir7oEtHYjatfZ3fi
sfy8viOYIt6IN5JbuyGouhLd1tOuIPA+dWF+Xz+ihRjOX0W/d7TQcEu+JL1JDmMg77JAg5Sl9yQv
97OTetLcIohABiIlqtrpvXFjhC2jkdANFAeOzfzmvE9d4ANB6orvUWTY0xz1nuZkF2wdF2t6/aeU
nxdX3Kl35UEJhx2Oa5Ec80q9k25YiUHkpX7hNewTkdc+D4fiUbpJOZHBk2xnt4CYA47Y+l4NBD+9
zu+zU3aU98VRP1UH8y47GeyA9piFyf68Vw/d4YXF+kF6BMLVv9nq2uutPlWoFetVI51gCPfAJM5+
79Yu8O/dYBt2zTW07tevdLT5BruyCOtwdVUPOLLTu8IDICO788onUpxO4RDXu72PlLAjOrn9LnVT
f7Anh7wldON2upPcNmSH+flOgirGzj6lnuGxihwEKBzJVXzD53DP81ZY5f1BjfdlkDtgRx1EOB0g
0sG8q261A6hkD+6xIA7SIP0CD3Fh7BHw6b6sf5SP464/AAR7RP5q3qXBcl3vqHLC7O2MhzvBMRzh
HYpbvNbvog+Jr4fFQQ1zJ3KrR/NDfJJD6SpOjyZr6aRfsyDDOJQf1jvtjk5df9wbp9LYxeG4j4/F
Yb2K/M5Xr7VAqW5M3h3ZsQMN92kOoOVmec/bfvBHx7QlXv9KMt55+lDYn2D88SAJtYn93c4T972r
2J+/Znx+ctmTvDdyYG5xFrt0+SavC7X9dMx2Y5BhWM0rxFlhEtL8EXi4LbmTx4nPSf0zWnw7i/Uo
HOL3rDi3dp50WwxTZ3Wgg+LiPmPDj2rAQzkJh/Nx9QmjPEDk3nCwbgpH4zdUXP3eNz3zTjXsIoDd
iaUnB5pLKsGFe80rvLNDe2koXC/7bdzitPwRX+sxsmQ2PJNO5lV+4rEFwmZXeWpASOfNbm5DVO+2
V72TutBxeq07OaojHaDtdpCE8XN/sie7hRlpwNV0Htrh9mB/jfEIo4vVt2f3HGouJFP0yIYZ72p2
4l2zywA1Gx9it2X5pb+3fDv1xlDAAwks44xbA2btRndGCArdlgNhV/Mlyb5+jN3B+fk2Iip7XUr8
p8u8SMlNBqrLChXrU+PppxVXBsQ3QNLBbXYlHQE8k9Zd/dY1He6AqURl75jwJOiKYHImXhXceyC5
/uBp/JgyG+9gTfcXr7Q/n52zM9iVnThRMDKThsuZe7/shsPANoRH1N+2LMcqd3Y/moEejD6uGXKr
zAeQglfsvNYvJntbNpuT5A8uFKIO9LreyKf1gDNmaO4jDFXrm5jyyENXzRY/Dvsi3L6w2+msMdEp
r2a/4acEo9l4Hf8NXgsKNIA5y0Ze7vmF/Glbz90OJAq/gx4O8zv6UsMG6gwElD2ZYbJwcmZudvvy
xpPCjMXSu99uJCNQoFMIY5C4plu4K6uSg2igngAxOcjOvxu4O5nlo3MzLK0rJg0nrvhYL+6cveFX
T9kD38+8yjb6WZ7uiUHvUxbxJLf0Uv7THaKKPd/HdLOmhJvikY5gr+GSlq88Fqd22YB/wMgU30ex
nTx2h4a1Q1rABc7twEjq6GHJc4aWAds5+2cep8UytXx4niR4vqAlDagQEauw0F3RG92FjbM4G+3Y
9rdtzsDl8zBjn67rHS1tOEbIXNkIMDqxG9l0IY1W/raUK8/ic5JbMciZeyiheDpKNvKTbhRut7OF
Sr0/HJAD9/kQA0UBE8Q7BHtbevD+MnnncP3dPE37henouGqTZ088EURBfUzCbt9sC9XVA+F6e9KG
u+ygfmXBwuzut0Hhtc49RFPcA6z19tn5StLIRvfOTrAKOXt2mwtapLloupqfJ7nn4nP+ifgBkYgG
vOHKguVydvKhD/Sdvuvxyghxe9ZOOGCDDsLNtOt2kLn621gqUd62R2I385LnhSnhKiYuNHPqoNUd
IYQAktFkz2DnbUvifMQ27YptJWNdRJZYgvGIvDbomWLiDoeSpdN56+/r70m4nVLdBDK1Cq15bJCB
qzdY32rQ00jGyhPxys0fQKDC1qcViFeSYNoJ7OJtpcKmHUAu5wN+8HeRMx2sEJaZYNsOPW+BXsZG
kBh3APmOmxDqYqIdYZeE/ScVM2wdN1tVBANTKrOkt1tFHNQ9M6PAExjCYFXJzCVZPo+96Im35uN0
q15h03jWpSudSneb75qLITe3I/x1+TY7dxEtxOpFDjGSjxixfQ6KbT6clPfAkcyGxNQHE89lupL4
9Gb4FT5ThwM7IcIWKVzViKNgXxBGi4F50j7pbF/xdglMXAxVYrd+QncSs1bxmcGr3rECiPpl7qTD
uWQ8G5FNuI1s2YaPIAmBBPGrQ9i2IwHv1r7FfYLXxxCYnuVWLsGcUzDJvc/EuuJeebZt4vMKn30J
i7V5nm23LgjfPlsZBK9wcArxZ82tU2Y+drBj4Ec45zuNM9qRS/bTQ1gvYRoJdzavx6WMx4TYYrRn
GzH1u+RzdbVNdbNHh88pmAasJ3+vPYuQ3Ayyh4gQu74ug4ZAJXEV7BOn8MOqn87X5e3yZd5tgQKy
WV5KuNLusBxs9SiQeJt1ZZX2eOBU4hXs4/wU7yn5Zz5VGLfan334A/bU3IJiOULimFzT8XjqTt0X
2K7txbcCSJocgiBS0o+UCIN0x7X4ZIMc2uN8FpiduFPQOLOdQl842kh/ECVVQe3DPU8ERXBLnJNx
pEjt0mmJirawS+B80jjJ9p/f2+JnwYk5M1hO7W1xC2LC7tlfTsPVfNSdzIcUCKZBK+gJ1Gay93bH
18vQJqZeFCqRY13VOyVA9JuQPXfEsD5oV9EDyeOeH8R747HRH0lz60cCMS+hLckuA5OjhBaQneUU
YKdMC0Rjnv4wYkzC/hCF1SPzy0IhvXGNomtwPsg3k4C+pp0+qqFMBKd8VD+bD+pNGjA9vDe7j7kc
/UP6BW6Pg35TBiC5/TK3U/LHlPid+JaCtEfKJ8BFEmZucai02poXB4LXcJ/IbjoxL0ecl0qnsKlk
u1BJ9juKG7YW8ILdOJ19Q2z6hJhCZfeLlx/TY4ywtoOYSDD5lDR4/sgAqs3uTNkhtD5qmp3wsd/l
+4i6FeuEH6oH3kzMtz1euHh8yGw1aLBYySZzWIXbOcx6fm4WX0hD4pM6H4SPhKcsQKE7RrvONe34
gcytHKa0nQSJXzlnN/tAytX9hBitHX2a3MmfvScyjBiF1jZtk53INRqO4am2buusrs6tWbs9vy3u
FobSrGmrz1EjHZUMQf9jCUMQZy6Ol5RNAtmHJIhXly2p/rXDrPaNQ5VvSrkc+VMZpmHrJVer5s9f
F7/1IobboltYGmeOXw0jFHy/zLY1GYmrsC36B3fCrezrPnyCXAbSc7Rk2vHn4q64WuJA9Suc2xbW
EQRh1iLWdL3jIHoyPFY7Zj32M690aVpkLNGXeA/J+wCfw4Nj7TpPvaPgaLl4Z9s0qOnyb3sAyPz4
W7C9Le51vzqPX7Ngi2e36dqOIL3NEZpBFlx07YjvBWyUbo97yFTsFpe9XRQGxUZPjXta7AyDRHTO
QUDmNQm/wzfjFw3sP9hgIuktqhMOmYNT4zCKsjeUovjUnEiK+2DSOYYGpN+5WBLwXAgCahj5LRyE
2IpQN/NMv3moMP5WWATwfD7zgII65524X2e+1rgBdWftWUcPTch84ZTowH23+nBKYpRNfG/mjYG5
g/jexpEGW/6lD5LNDHvbLHMEwCgTFhxHsvpfOyJGwUdxzMu8Cd9C4GLzAS6YQMpPQnGfXmXhFmPT
DZv6ss0JRHVnbobqh1d/4aiNh9mOiwJRxc/jb9o//+YYu73+ImNFDTUtl6qWTgSpRJoluhkklvDr
3mfiFA+atwUfcqYAhCc3GFjDyY7kgsgcYdOQLSZ8snB10FkSqKxuvCtutnhrDqXNLwRoE+AVJHJJ
RKb2eh09Rqfo1B6t6zZEMigEjkyGwyJi7RxyTATV014jZ9S9Kx4WL971YUS8Nzk6Fhv0xJao2ZX7
7lT44wEuMf7R8b85jVN/0MPNIg6+eT9uxzaucHw/v5/tGwMnVAbdI6W26+6U3XdfNjcgPWz+DaEf
qGu1nWRXuIDu1jjM9qeRzQ0c8dlUWTa1bVw/dh5vp7KcE1fbAaxY+TMQEEwwAhJO5ib0QxNnbn4F
bceDgDWkyrcHAkrgS/7IrXuMduafmTwSSyTpNpeycrCcCFEZ3yFz4iw+lXPOGd0WtPqbU6IBzZ9c
zATv2WK06Hb2t+hGI9FA1GzL71Z3iw229J3s1X6HIdsmAl8aCIHuIyH4fDuQfBMUNpgpnkiHG1Hx
zlW47s/Kbaez3e2KVNaIRUcjnkgaSz47GeICJIiApNxz65gBoAre+E64Xdloijd7yp7SYajhtccd
jjlYsJeUXYOMc1bqI7uL85+Jf1p/iyNh0CBC3GJsTgvcA8UCR+uvrZv6JL7Pbql6pSKhXnaa2N6b
EYGcIHackiCsdmCTSlmCrbutyYmfW45aBxqu/EeQFs4QtjZYBWxEcTvrTrJvNwOy2462HK7ZsxPP
kcDcZgNebyHiQPyzhXiK10AoDBR2X3hweThbYDgzcUOIa8WW1FiNLaSrCcvI5BDU1cpxO5QY7Mfs
2XJhx46IqF7FN5M7Y5O2lAOYZSxVQTz7891KX/rf7FaaPV/uVlpGtLxITOMUfZGuEfuk2EmcTLz3
KN6t93puQ7Tlr+4WyJqYxi20lPzzDXBFssz9By1M77Wb6kBW7Xb9hBbN9fQV2Iav7PDxnrmHjMdP
rlGe9bboIbqBBuKectlBCpT9+rUivwm9lrN6MlnOxU9DncCwP3KAJozhaByOhMQc4vx2t1wXxBr6
TXswHtc9+T23C3GaXr6vWCLpER1ajpinDzhHTL8rXiE3y7rykEgN5Rv5Q78vj3ghAloZXxb5A0nO
htSEvutC69aM3ekTRK5N2PhwkB+s6yLEvmPFSZ+TeVOu5avuYIQcvb3tgJ8F1re2qP9nZZ3/khWb
rTfqp+QDLliMCpjhw1P+pUMA9ul1iebPz/9ZolGk30xKcBaCy7Jp0X/8V2Py9hcAhrJIjWTrLybl
8yfAUDF+A25joEsB1HUDH8Je8mdf8vYnhfYtVLZF2pP5wl8BGF6UCA2KM5q6tSabogEEEmGL1zsJ
FoK1ErSiuo3Lr5n6OIstBF6dCyTSmSncV22MwiWuucCkkOQ401b1xiZ+vYe/v4KLvmjaM3PFarkC
eJmpmCKkBNVZBUhnOi2hBqjNRDdo+FjqvbPxb1vC5+cL+KUl/J+D0P4r9cv/ggtdYyX+fVXyqmr7
5Et7/h8nGlY4gfxIT2X7hj9XOZriqLbRHvncfC+ZLNh/wGhViDN0nV5DZQMHatQC/1zlsojauGIo
aKlAnqErG8r0z1Uuqb9JkrxVIbe1zmr/pULk69oEYi2SrsmibEq0a7DYn8uUL4I7ScjP1Qwa7SYH
jOOKgvTRyBsVly6SCzyfaVVpu/IN57Tla1+0WDImnTG6JdG6BfYANZnXG6vuTOOsnKXpZgVIhn7r
eYW3rizDF8/kB3WXCz7o7dYwD+a2czetGv69Hkaqs2IqZWm8aaXkfEyA6q8JqgKQi3IUEOiLTzo5
PuVTHs5n814v6viNZlLpu8lFolailmzQcwEORrmwIJUJCzxyUe2NiXLbTq1zy582wJCIWK6jd1q+
L0tRdqMkpumxGeVQyHOKt3Sg7HKpJaTUW7RQEiU/ST14+Xis4z8UfUzemKlnyPKrBwJcWwXnbRgb
GATz+XqmxDWBL1tSQSmhherrZwi1tHMsAFQuiWIB125ioh1BvNJcpah+oBhcf5CSJAMTsX7uIdn5
RNeOcpWJbbMvo2I+JRGUFoVsDD5qwQoEfibpDdOqd6o43Ez6Mv0uKR0nZY2WlqSTUIftxfNHPZvv
f3URsLSZfiBIsigC2bx4BOdyEZZRgXcaACs167MEu/OqpUdxijsH20rai3bDKzUqJy85LyIiw8Xs
/vwi2Kuv1zsq0Jv2EZhxGVapS2RZ1emwTGhZfjOde9hNC+19hoKvp0w6gqK0zK4xGQm9Td5afq9h
NWwAQPZYD9QheXiyIV881l60uhGNMeJNY4FE2ZTeF8kwOwmNYG6UdRZUkMm9EUGNWkL+6QrtKLzh
weRtK79aWchW4sc39PPW8bX58ZfRKFxx1TnTz9a1kVVdYMSC6jbNatzB4TN5ZmQUgbTcq3F23cnL
ZC/nlcbPNvKlQaZlKm2qQ640nFTGYrkFS74j4AhktCHdopd+7wuZvlNaX1frDWa97wyUZoEEhLhI
1XlmtAm9vuq8V+tpFmTOn6ll3C/aRPZlaf6Erf0t4lDa5v/V5PDtIOM2E65JIhDI18OgtlrFlWGu
gDPKcI5htJslFqlJS9iQa5wM+3Z+Umr1j3QgVbDqZF4H03jDGD+vgourYOg/O/LwBNvqfeEBUF1L
QJ6s8vVZicQrrR6P4joXH8beMm/6qFbpDlVy6SiXmarDBDf+oWmNnrhDbVAGLpu8+qBpp6RDddPp
cwhxoCVu5fCstZ0dGZkK53rfbL5EbT+uQ6uAZPvL8/7Iyn9nY3WIflSwpEjxscWNi36auFJ1IiFL
vE5KgKJCGn/oFNZWBr0Vh0dpGWN7HCxK/uhznoxUNSIbFFUUGkj7KJzocjqml0T6qAHlPhEKRogJ
Q055op9/fWtDvkbXsiF1AkkJOJ2Cbwdzd+H4ZGvOy+489hDalM0dQJE+mJrIQNA7h1hfiIUNCGUc
6IKcH8uqZgJLqVpgkDAxtU020hKHbCM5sDLrrwVDaaA7Plvjt037fyHqu66/nO/79suX/vRU/3/Q
cbY56L8W13doSvspaZ/SVy1q2we+RXGa+Jspy5JhELAB/Dc3qr5vURx/AbQICQmIEU3TsXb/jOIQ
vuNvtBiaIvK9EGb8FcXRTkaHGWcU+KJU+HJ06V85qxApwtamaLgXkOkSR6fXm1gTNCVD95QmnsTc
nIrQ0JxdKHASmMZxbYTCVTIYtvJs5mCfWOtHOYFZQVwixMKUSX0joFBfL3Tj+XJwehzgTP6H8724
nPo8CaQNyaHX6zAAhRgsyKGGfvaKaqCzaE6jJ0FtxgRR6rF01rpAgrqGJBz2D7YqEMqPACPUGxPJ
YD1FWANyXuU+IpganLye1HcSZPmOEKvCB6Wl99ZuW/YdgpJqgcgP/GPv5FiFTdoYhWAx+hRC3lRo
LTvTdXq1+ziyNjlUTPuqUUaPssnp9DzFl7BpVWCm1UlDJ0V1WsMYvxRmjZuRRBU0nKxPy1dJMRAk
OOflTA+rtegfl7a37FIQs7faVC8is28TuWknqpuHUM3L8AX93SITAJC6jTF4Uil78gQscbZgiNiE
eYXoNJafpRr9tWL0lO7juQRXldw1I+wsYuxXxn1EydXw0xoATDaHTTGgWQ92hZfTrnOiPHVNCfyR
au7USvgms/m3Hu61H/3z6pUNQwxrHwzzF8tgbfK+irOOq8/HFJQOIaSUp+c3zOrr8OrbKAhjWyQK
YJyCaPD1YpOMNU1KunldYznTLKjxSM/R7VBC1lx+XI2JKn2TVr/mNhmVpbApZGrcnkhsz9Z+6TZj
pe2yWu9JT56b0qvVUjxO5bLhKVNxftLkTPnCpiWStqS4ulVLGEQg3BOTT3VVlkctXapjoagyfYki
ne5gkoWjmMnZ+6yR8sdkgUu2gXUhmPVF47hixupboRlpmxfRx7cbwJpx9DRlemAvu/ExJKu2xHnr
goqeXVQ8aObLR+JE6GNsOdMrv4VxxFnHiMK/OBR+uijsObE2nEoy51DrEtooBER1Zprc7F6uO1S4
hdwtiXaDBZ4RTe8gLOpHzjYwH5Q0456kSpiuJ1jEAnR87/p1OV/nWXx2By3p37hBTPXr+9O2wy0U
VdvZmq7e7f5fxDXaKMBGNUzwxY9qu5NbYLFoIwIuV79ChEAFZX2LLv47q8eIssqxltEgubrUQiiQ
PQaSzIh12z4sDfivZZhkNxeAenbKW3CK19Ejz4/RiOoVg4wCqbDL422V52LbqW3jaqIOK7+2YThS
JEDUVIAiX6F4tZRoY9yIO91EbzKdv75wjj+IvJ6N+D8Dx+cLwHVJ3C2ZDQtJ2NcTPERCCxA6btxY
t2LoCUv6kAZUtQpjjRBN0CiuLDJNC+fWsMGBWk6lNFgazagRMS3A8OVrdxRHi2KYAceM0j/AELR4
apZYaAH3kOEmKqIO+ZkWDyAEMGEmNOOddWRhOhgt4kLUwJTdqmYG8A8U9E15zhv41jXNm0Yrvusy
wXwYk4G+DICLnpG14MQtbKg2J0tp971ZPbImOQG2NEvMKtRQhZIdZq7tXZo0w16qamo3KJF4c45q
0vP0/XeU9W8/TxA7S90O3cus8Pb+b0GWQss+ixkoMXEykfKWEPsWZCnyb0RYdPObEoo4nM5wAv9I
CGu/6Ra0aWTKtrQwyKK/gqzt+4g+RD5FFEYm7ZdSZRcnJaipADibqog9If8mwgH3esFXljpKXZRS
qh/XtrULa2okAOw5ENnRLIb7VhvHW85T0tGqEZKc8EowLqhS+wcqJfAgGm0nQ9Cl1o+ZNE9A3wSz
f6o0vf4dygeQW80gGZTus75uHWNMk7N/Brur+j/ftxfucjvOkgjBdSHRbBJaXDiutjamSmwFydGk
hU6VtKU1oss0kLdqw06kqbGkrJYNH359WNKZmGNRVFSi1NeTZ821dlYKS3IWwK6TGqGcgnqYWF6v
87qvx/E0tXr3hgvYGqxfWKjnW305pvx6zBmea6XutzFFas1RrYEHQB6yaeSPP7+5izzHtjQ41ZE/
lWU4Vli3F7ZQbEHoCnUGCylROg6vgqDCTcccaG52HoWHfrHUQwlum+aEoQErKIi9Pa8D7TpzGusH
QajgjtLECUmsXEawpk4USndTOtCiUsnSk6iV4KdnhXDajgqruqmVDqmZWgIo7v78ZmDl+X7eJCIa
chMmm1CT2VEvXac0nFX5XGWrA5HCWjhJTQkHinuIFUmzSrOnagkg5Og8GLNnlETgrlA26+/Iahlp
ME0a3dvTKJ2i6LxOfisNoOV7qBC/JCqQd1stGvPeRLSbhWcIEcjoQa0GG65SdOSk5/uUt1sGyJyj
iVFDw7sOBXNiwhdCq9k2VdM2aVY8rXS+MJPqGap4+Cy2+e22qU63SW8QAaOB/flZTMJEzyEgXwrt
qhmLtlIrBcX6pFS/LFmVQ16C/aj2mmJWo1PNw9y45lAJrrSu81d1ruMJPrV0kLwEUmOEt3pL+ZrX
6SrYAHV7k/iHA7w9ypHaOLUyRrM7a5OaHbuknflyONp6Bx22mZNYk5HKASlJPyRoOlnyADAlPNxF
6SM3l1GCu1+sYd/E0E9nEqyQ++mM0Jakr5DJnaGUrcm7lPP7M8y+KbpKcon7jIe7BBf8sOTK+KHR
alE8JhLMTzeoBU+S20dFeUcwVoUQoiyjr63dtH7W1rJcPSgAUrrRDGuG3yQvm9jWJiGlKXHslrvK
rFb4nfUFMF7a9VEc6EWuaFDfZG3uLIgkIWPaa4bgDEMrja6JNGsI9R/98mWcoimELtrqd+m8yH5H
/hPqYM5QdtrBRw2Y1tByZxK06UGOlnaPvlpZBnyKZaIbQyw7imWtiA2uWnfP2Q2xqy6K5a9JNFuT
jT1WvlQpZA4wEMsKMWg+Dk8U9IBsStVEz27Kgy7ipqSVLqtEWqMI5dE4hNbPncexaQ8lTw0Nv7Is
Fi9K6ikK8kakXcNsdZTChqr5vduM9Jg2MOHom+nWNyM+Pdvz82baq07GypubwY82099tTsBQtP7+
f5ZgUfMeTjtntQTLq+Na9+ZYTLk3C+ZKUIWzgJBDJ1pEOHpuPZAHXN+K86XvjKBubOxNhs55nEzs
JWX6RGZ8SgymcpUNcnzlZxO2UCjCOLJWQ3qchxbPJMtf64FmZ6vv3BWSH1UDdBvF492yLruGaufP
TczF2UPWuKYNSUdCmLyweVla/efEpJ3BHcvPN2/mELsB9GVOtOf5KXoBlu5mmzbA2Na3a/jvAOzf
sJwvHsd3ea4Q5oyX8dfz278FYLpCwkp+PtOSCMb68+C+BWAqTGHUh3Dg8H4Z+jOv8z8CMOs38l+q
Zskk+7ePE1H8WaskywUzKKynKmHT88d+Jct14ZYUzcCxUs+ROWtQMv1OjWWFyDJrZNmDiQiWkrGT
00OSdVK0m81RoQO0qqDskM8xIPFfiySehybGpDwGNSD5vAv/fm7WNM3VSPTUIc1c4ZwtD5NKPnYY
RQT6XjyNHxysLm+TMyscUEBXNcQZZMqzr73vWHaSBrMqXfNTOfldp6BH2M7+WsT6e6np66skzqbj
/8GYWylYoUYFr8aFx9eEHMqA0qAVVV0U21Dm5gsJsPi9UOfCVd7Ud3prqm+MuX3ni+hM2e4TbC6l
KRVWAAqlr+9TG3pD7FSSe2odo2oY9RmKq4si0851not72PKr25/f5Y9G5PQArR3HdBg8L57itHRr
WyQVTaZTA6eQ2GQH3YAHQmyU6Z0odEPwy+NtSaKtlMRyNZ95716kILoi68xVaug1VaD2HXPHhM/r
CgaoNFREeXJ+PtoP1g2k60DZZUQyNMrer+ez7awuTWeZTqoc4cNqRjRJKE5pOQi2ftZ2ipnc/3zA
y/QeD9BijW4yIQCj1cuQflnm2IRha3FTWX9EEd3aa+tSvjGHPxpEpwOHQiZ9EtalXI0szHQPdbAx
rNEm9NdNAMTttTLN8Oc38/3sUfzGwDFxdAtACfB69pq8bkRdkRY3nlroF/S2HNNrRa/k2B8EeBI9
ssIJgW3WlbP2RsR9OTZmFT9o0K+g0LdEWvD12JTWynOTtKs7jovgjHHdP0rJKPpRJzV2nJ7pmD4z
0W/YmcuZ3UaFpx/bTAmNx3exXtZ8jQwal1ZSQ+eodFU90oGxmFK8+j+f2u8GwpJhu2n6kFgrwOpf
314v6G2VGNrq9kYGiUqCZItcis0bzOw/GsXS6GJRYPpm9V+YMDRap0LQEpHQRlo+5khGEEfEiaT/
4jYzOC9BVamT+KJ57bttNjZ6HWdVtLraoOefqT6CvNKk8lrUy+FwxpM4ZGv7+I2HddHNQrZtayHZ
mMS3Q5mo61uY98KWmENUxDChja4OXJ82TkgU4S0MqDjuOnjAp8yCnmsIROWtZfLd4lR1KDm3Ar5K
MpU98npgdVg6AbZ2sOKGEh+nXIHNz6QqWZvnUfVitUqBNi1I+f180VyErVt+Hf5RiRS4tjVAXYat
BnXNScbauZHZLrqntsoaDRDlLc3sFOdKSH+1VsF4kBDL5IrRKMDUvL5NiFYnsYkE0Y3bRnIRQ6l2
kZVnb2yFSw9EpR36G1K2REN0BqkXk2mMEnsaknC3ThftMKcGPEt0PQSCKMxeMqfrGx7vu1lkPIV1
g3URCZq+K+4j4IwiCHrNSmKByGutObaNZILPJu1xF28s0u+2IKMRGtJvsgVq0mUWZFDnsk+p0rid
IeZh25s0gidz+wag/kf3pNMZyi6k5ENjzesnVUOdpwnwyLhGVBufzmJVfVJho+vsgsOc+4urcLsj
eu22PQcrtnzxvOAhJW9V6IY7ikj0NlOXnsg4pvt1RHT550P9cPK2jlbORBLB9MVtxQY0ffrK5Mlx
Vh9I2QMuNsruV63kdkNsKvhLiMqpSb+ePLnTrGnIcgD/xlg9jHQT7Ms4O7/xiH60zF+OcnEvekmm
f+OvRUFPBi+fMVmLMqDKnMTgGqgZPf587i5FOTb+cG6LFkqyvQqZuIvn1ApqBJE9k9fq/fRY11mK
NnulHPJ0yX0pg+Oev8q+mXfiHtJx+NjHATYPeQABldOQF4/5GwIB24gvo9vnKyIOo1l5WzrPzT8v
7HWS14axlKwcoxtLX5Ck9lhWkuF30zlxWnH4LE6t/O7n03CR2v02CxrZC05cJKrlbee8GHMoz2s1
l5LhzooMEnXSYBUphDL4D/bOY8luJNuy//LmSIMWg54AV4RgBIMR1BMYJTTcHcrh+PpeuFnVlYyk
kZ01fmZlNcisIghcwN3PPvvs1Uaz9Raa1yOxs/puatfo6tcX/ukniYmIwzlSARvGjxcuhxzLQRcQ
3q4W78oh4uxYzWQtt5Ud/aZq2Nfhvz3Xv1zq2Tod91tb6Y17nEu9vihL59GdmTws+4DBGq+7ikd7
e1LEb56EJ8RvftSffqPovLtVNsQ68eziIhk9NGV+VJjXKJ3A3s5mTPr/ZtH5z1WeqyOEtoelXqLo
sHnLeksAKYNrZF+SUOX/jgT+0xval2xWBJyCO1jwr29Mu2lLcXLih3OT5dxHkfgYEYL99OvX46fv
ZRjsQVvwMuhY/ngVCx0uKGoe2xqE/U3ibdHNkuvi3ZpE/ifhBP0N9XxwjhXO3P/mynHAthTuLrdn
C1EZ9zYeYK7c6sbBaqoAOod2ZZ2CWZQ3q/KHQxhW20kPS/Pl15f+2aPlyMshkU8C3tGzYnOrbPRs
a+HSXhU9bb0vbioAGr9Z+X725f31Ks8erYlGbXvjxnygdEjItoSfKWfE3LEm8z9yRe79Xp9b+c8N
Pds6JrIkAb3w5fXRAkFe1QS0TPPv9MqfbR30iHb6RII0uHfz/vpGRr09CulyQ0b1ycFxffKcSQc8
OHTE6nSLoZr/+nf66RP8ywWfbR22N9jBVLlkEoRt+6UHV3pocliQo5697NeX+tkrgXxF/OEelUy+
/o/3pnBxzGvCtrgMg/clGhZzPeh1+s0W/7MbQk2hF4r/AUDT/u//sguo0S8VWFlG6PxkzSh381tX
Jh1moLg8/vqGfnoplwken8Kc9P5nr8RQ2kUpRU2uUL9PjHekvUZo/1dzXk6/Ocn+9Nkh3TiUqzuo
7Nl7QbthGygKosOE0TqzpZJHOmL/yuL7/3cs8Y6DmGTL3v10HGJ/fHZx0jCLMUDfJTU3ODleLF8Y
oefrXz+2n9/Lf67ybFUyzUgdY/ELmaFmlS9g41WgAf6rq2BEQU70KYmfvwd5bFfrwtoncFzTFlvd
1GkIRf7n98KIQ4iBiIMyRfGPT6xZ8s3fOu6FStlPE7foWNu936kzP3nR9gEaYvZRp0Os5D9eZXTh
QNdaOoekrhOZDjCpVtJcAyZG87xIfvOd/v1quwhEpuNlaoOC5cerbYR8z01OW4m5Nbs6QS4JFadI
bVvXtgjG/jdHmr+/DtDXUOHxiNJt5af68XKOW8XGJiseB35HSp+JCHIr4t9BzH9yUwFudo6jNP53
Af3Hq4zxjCsA2fEgJtUyGBlJb0iDoQD0quKmaf7xewHrz0OnQEwDmvRcrF86xZGCZiY2fjv4isBF
srHpV/07Oeby9/7xQBjuFC48IxD50LGenT0lBlsjma84bItp9Oe8V6GKjk5k2ea6SQzG/TQefa95
5xt85Gd78fSQLZ2LG6h2c2oJagH+zSOit1udBMW5OiUOTvY9KjohpojXpCfn245KsnzGhYb4sjiD
d/71d/T3n2d3qjEFENtsfH+rnYsBH8k0eNQLRKZGeDaDpcgAe5AevjKj9fjrqz3fZWPiJwHBIELs
zkwaPj++DPxiG3UPFq2e7mlHC9tqPsyqFO2h4P+HIysG9/QPvyquyfDLjllyMN8nzxWseSQgtO39
BPvWlsS3ksEg+tKxZ9WHZu5J8vr1LT7/qmh5AspMPMauAA+BJfjxFoOkWlXS6BxBp8T0vzGH8WEI
GbL69WX+/iR3J81u/OA5Msv37DJWDGlZTGV+sNpI1QfGyKJvpqsJ3ghy+TFoZucfEpWIaYeduf+H
PR5N4rmxESVYoxW7pOpNeriSY08khGaY6tf3tX8+PKG/flmUc/zxkIPYEdFUvWdb7jjosacLJI6a
oGqSRe3QUsSmc3h5rFz8A6dC2SvuDCiG70uG7Q7l7DYv26GLXxaLt2JyKTevSiOT9MSAiXJ6UnWT
f8JzAIV7sCZCtgJfvN+aAiuHQ6S18K8cFy5w6te5x/h+l+T3TsfJPAw7/cBBt8W8jfLyttzUdMR8
UT+5sT0+Mqqj+nRz8LTf4ljZk/gDjK0rZ6vyygByYHDCccx9Hw0BVpSw6l4H06zPXl751zZ2FAgA
UR28W4qEGK5cmXvLVd+ka1UShMVGwFJeOl+7WuFccsb6o2OS8VaOUUtUjsO2akEjeu3N0AAiryfL
hr8J1BacLX5gPjeQy6p09s30hG9bkLC3mN49rHXvkMqprGhN8SrUhFwWcUFcWaPD4mhvXQzvaFsC
K8V/TpDB5G9Xoe7iW5DYxJO1XoQxx/IJnwqm7b4bRX2Mgnkg9nuUJKQMyiY0rrdhpSwzYeawixjE
b/KORHC8yvXRH4lHrax8vDPgwOosaXr7QwT55G3to4jgKgmyJhjJS5N1Mp+ssvS++e7iQvizwM2k
5Ux++CAkKIPCna7qkvPu20lGRDFYTrA/qb4oQHHXWpcZfpINImSBEnnKww5XdFyVQfTO81pNJH+i
7Lda+NF7XWoYf8Jyku4gY0d8auseq2fD3PN3Rr76W9w0xfzaclqBfWHATCjodAlajEUaxiMz0Pg9
pf7WbVHpPIxMtRGkMbjhy8g4SX7DHzsiTm6wdKCgh6480b+iPVbrqXXulDe75Ii1g7zKCyAER9VO
5PV7AsOa2+VOeFvYXb1gCy0X+VKx6ATnqAsq++syd5VkclBF7xqvtG4Gd9qq4xwX3Tt3rR+d0oiD
ETPZRMaNup2MGs2AOWtJWM60EUq0LiL5sjlT82DkTHDk3JYk2zgQdbTl5muKd9XPfLsluXmA1Qb0
ypahPiB6YtZRfVVgjOl1J4jSqYwpSMhn5BB7UR2qQDBiGzkXsI9viASWW9md+iohiEJsjZ02Yh11
ptUo7yfYS2sG/w5OghJx1R7q0J2aTLDvmrtaVo3XPQrKGLSWtcib9Y0H25TvSEsxZnXL7EwGn86U
j2yQc31yXb0FxyipZf0Y4jXiy9b45wpmAfx2EcBCaot04AmW+ZzxONwpW4NiJI9nijHrJU0EwAv/
8PhW6ViRNTkmVvERumTvXUWwMDCm14WFvTqexpcWFqXdrjXqMUn9wtglLU/Z5VllV/RMFlLVl0Mi
IhFjO5sW/mAsR8QmQY6PjmFcGOuAXwVbUdUoZqoq/Csnn291Pmi7r0lGMrF8iBe+pFO5tttDkWxx
f8jDpafPtBpKLU8V4dcuB3yfWREWH0Zwcs85kYy+0vpVmmEbWZiKyU986fIQ25YbH8ux2d4y+gXY
3fIS4x2jqi6cVLdr+bKSNROR8dBLzHC2+zJYc10dZsjj5iCckXm8IaItXzpb5R1izSQzqK7Iuokr
p/haDOx+sGrcLT5sUOUJGOK1ZgamrzWhg0O+fdZ1Y3uZ7OPlw7K5TXT2a5CwLGdj8SnE3u8fOlHY
tFtLfA5QW8BUAZptynfhYCksdEpr60iL36pOTOusZ40NrMygdnnkwKwiJChusxX8Ak+ZWzNtS58N
BV2qNIm8ZjlKe2TAQBLr764kNMVgFKtwraPrSDs6vGNvR6PlHeicG5uRg+Zkd1X0ojGVSbIEsCZu
8CRa9cH3V0gVhUqq8+RV68ZAQl6H4DUW893GLFFeL7Fs1tNSFuGLpKnYspZA2iSrxavz4CppSJEe
thHQz1RG32enSe45Onk+86Zz8CEMp42UvGnYaHqtdVJf+RL3WjaLnnVE1L7zTepqIUCnCyDddn3I
TWkjROqbgtmbNXJ2RsYEdySGJyOvJraOV3gHXTYIsQG3G7bWI3gmj5I8m1Qev8jp23y1GhGFaedo
7ae1mkbyoICByjMjgR4ZmXMEnC4ppwLLnbKdo7M53IH0zDJkTA2NBFVPflufywXEeinqOjiVyurs
TGmxfoXuyxoUh2ZklLONhunk+31ZH/pi1VEmu8hvUxpEiclsd4QRE/s159GRt+Gjx5/o4i/Iwdd4
0epNRzICrA/24HsfdVuhAi9dB5bA7xqYDtPYNGeHBvPVGEQDKeZq3d+ojiGQ1IYD9cIJ6gIChBzy
b8ryVxJYAy0icD1+oDImTafx1CB0uGkXVvPL2AHJmUbCQstAuRsJwTV+GzNv4K2Eq5bF6h1GwH9v
pmoDGzZ0XkMqmKfVfAp8vX7echbr+9At5zf51lTzKWlK/dGPIE83U2szDFrthtOpL7pv1szamMlp
KpNXItQboYiVBU/MMWNH/l83MfLqjWsZg8Qp2d8WS/EDJl2iPVBrTURwI9xi5rL6WpHgLbYKcgsP
m4izxnCL2imkndZra2/pQA/9SxCvnnerIgGQQva9BHLkxVtyU9qGYbRGt7HI+MSqKmtXa47TDfwX
WY6LV46sBIVXY6p2xH0J6c5NGxSGhCNEVSRUE0lgrgYj7JMYROdkUaKH+b2bs9JfL7JxCHIfdeB+
ymdTw9Xx3bG5F/1Gwz4VEKPNEUOtJp+qaD31alPB1hDoM4qy/hy5VSW+TqsV5siPUTW3Z1+Hyza+
oaZsN3Gvo2m2mlM/21uxpVhT/Lp/hfkUOOJpCaYhd47QerSkqrecAeUFoF8AyoLnJ+ajDfk4tDMR
WuHY7kjzpfpataXbvI9wxjLtN42BZiniwObzpQ2iP8kuNCRk9QySH4KpGcn7LLpJvszdtr7x+AuE
+xJfb2k++u031uupOEZqkHMGL3DDh9shQzHYpwTxtpUuv4FVzcGNuKt6soFAMjUcbMG5p9PQnkoa
nNB0Zv7JgQ/Yveto67CpLvygqcfCV2S95CB0N/huDdWyK4YPPn+2dYxLaZ09NS36bHXTJA7xwKGU
Ee+giY95t+pXbT354e2qG+v94rBLnvwicsi227BVH3WH2zQ5qTpYB/pJxfQkvK6esSd3tck6KyZa
o93q4sYulNNfz0Ku25thgLlxYM+Q8btWWAMGchFVnxa8gBujeRO73wYMIzk1QBm9TM+oo5neTPy0
tuBhMp4gvC9CBJr8VKxA7TLPzWPCn6veIS/PXZLHQhky/WVYB7dWZcHXEGW4pvQcyw9Yk70Pdd2L
8nUtmdUBDbjVL0vwJ9yBqqabwWhNNDrJJ8zxJW3NkZFm14eoXd0uc9EriMl1HFHzvGO/P9n+ED/0
Zmy/O01nIuzV42zD9sEszDrIpOTBr6P1sY1k/5kV0X3d9Y5hys3Nh+K8eXUNbthzQhquW6izvp/K
77vLwj93jTt/NdYoSF0vY+TNXBp5ZRjMIOU29tvviWDfB6w7gLEZmml5WP0mbtNAOPm32g0nahcZ
cnRXZmu+rTHb2REQ8MC0ExNv2Wy57MxiakdquNwZbvq+5FgIiDGSp5Yd4WQ16EUHz6k94AUJEQDH
hpJnp2I1y3uxBe/yzRCT2BYwRj2S17r9xv1wGpMDxPDvk5JkHOeaPzlvl5dOtFYvh3j+yiwEwfGx
qe/WoucGqnGIC/hfuRgfSr7118QeVN/zKnDn6zKce4bkZnUKIcsQetjHTp+xFY5M1C6ka4aRdaqb
wuWErLbu89wu6l1t+U8rhVDJeCqno1Ri5YyIdWj8M3ZrcjPtcTswLKEI9QpBcqFzhfaB8zi1zFKR
FVbW+WOnY5sxCQYhX8S5db3VMdGrZnVe+3axvoBBSmzkZOK7uIzUCVRs8jahAXmbcEZg4rdfTTrb
2notq9760PlN/wRgjOB/d/BfD65eXi1x5xICn1QfeyZ0KEI3ZgPStaZ63X+24SC3eLspOd+fq7wr
Uxas6B3obf3UQTXMcvJQ7v2gIwBZDRyqLHzlYdC93tb+ypllh2Fl2l64S7hkeuDLJtvTkB9rMyXE
0WcfFar9d5VqyewXXf1+Ywc5WiDXMl8rwt/zNb7D6F6Rdcq3FYD147ZEY57GiP2QsTT/Rptqui5R
sNN1sl8wInwb9cQpR4YAUp/8ApjvhJSWSH1JyLxvA7UsxbngvrMpsa8isTZnIVb3w+aH5K0Obf22
7+FmpmEBwG8rt+U0rPHtavL+DRDRnr87U8KNCYfb3E9uLLox380yqmu9VO+Tzi/vPdvqMunbYyYr
otDXNrDelbanXpgh6F/HgT89kmNqwtPi5y0Vq3aBObRmOtq8it62eCeviT4slJvpZuxr2kzi3TAj
625tXx9d5qRSs0CMowitDG1XO/lQqToqT/6aVxnZE8RgdsSDbEVdHIwWxMFGSXjbjt32PY7hTjeq
5UjduNUhoYzetP0xlKH12CZNfuUWEzmhVVldVRI5Ii2tCprcWjyIKRgf/NapXldVOJLjODd35bpa
1+gS65WJJGvZYr5BAx1PXb46aVCH83v0KMaB52YnyY3NF5iz242g7fiiDcSnnrMXlYUXpbX0/cO4
mOpWd331ySo68Rrbr3vTW8N4VDmKQ2rCkGccgznzpVpONUfKNst9q/WI5xnqU01Rn458MtdYsV6B
vUtu/QXba+aHZOJusHjPVd9o91iGS3iQdPhu7L63bmTo3Cytzq/9UICVbIK3fu5ZDwTErClULGKF
7dLmfdxW8S4sZXSPRYbEljD6RgYIe0NYeA8gir9P/vhu5h4+UX6IIevISvu4QnVtU2Yyw2PQ1OOT
u3XTTbsB3PJs/dD2s8d3w6IK/BKePMPc3gN2DI5d/qQ/VEvFjMZGBQw4t2I8xKMSYV/ynDLrJE7o
lEJf5LzlHbRAz0CjxMQeM981j3KnlUwh+e2+s4HRUmzZ1dpMnNCrYR3Ogz0uICOsnjmZXsBIz2Pn
cSmEvR756wdDlvSoCoc5n2FF+qq1SGFHe3hcdcCpNR5a9zYUCLcp8QPeewmtfiN2MnQ/48gGG+kn
Y35qfMEczDaH9f1aJD2ADpSKHC5coYuD4tciU50lglzJVk0dH7yMvzgssQ2fXhicGfpx2zPT2ETi
R03DeSsfgfEitTD0mlZ+jySrS9SeMrG6BOSc9FXaWNr2T35XIhQHQ+2QE98ONUGY0pud66aP9Zxt
AQ8vhdBssROD/i0YyikXcQhlGz1YeRUSp75ZUZA2sWc+WLVLXFDNiIubtlbhvRNW4QjQ0k4I6rh2
pymN7UDfCV+B0audLvk6CGv8HE7T9NAyAE1uieUXxWFh1f7SW1XcHNjbOu80DYnixcRrRypxHbnj
sQqF/6aXFksbnsqKUHUrhltfcbaUdzMyiiEZSjfytFASJYfRtKo+1mM4PpFZU5FpjB+DhFO/mXgV
6Nt9al1TE3TdDRGx5npaAXNUU4AgpnugZIEDm/bVZPz8bhodEKw9TScCYapa3ydAji3W9GJGcAqV
fBNNBt2438b8nR80K/vtYKriAOR2+j4PBPRkolvkJ9Esivge18Y7POjcje4sby+ayZ2IicoVucBN
7INwS93ecKScOfoTdJwr9UEuMffQGVTTZEE5SllpeXpuIUkajZlbI7R+lZI0dKeJ75a+jR83tQAy
7eq8IYyHeLD1EK3U4oeIsW/7Wi2csTEcDBp0d0OngmSKmiCheWGJrHps/QfMHmt0Tvo4ZNyqHezu
LOwRvlMefPCCzi2PQVvUzVEjw8KMIHiJ2GkzLNvV3BXTdGxZt9+Gysu/FTU7T2ZC1T/GVTWWL1wO
dfWBItaBFZC08VcSgsLlWEQTDMatKPNHxuPJL7Jcl9F7gfezO1qVl2+ZT7n1pl1ylGxewJqyLy7C
8ojTS8jUQihWqS6aZU39yR/4Ol3jNac4T5Y7OPAUZMkyIiDJuItUSpwcVkoXASnORmnHVI9dNLuv
RWzNxfe6bhpyptvOHa8dRLe73hRyfrI34cuzJfikKEPUPkLe+zwMOKe2ligkYukOjCCzgdjeEgSH
apOhyNY+qeLMy7UFMZbed00DBw7EZlxAlcNOtjbYQ+5V09efnDWp+0xVpXnproYFcCadoEzzDfL5
MfeD6X4uo746lF5r8UaWnfN6maMiOk+zWfwDlj4o6q3EoZv5RV6adBkoyfZEM374gyq1nMLUyaEX
H+UkV//NRAeoeTWosQfpjrEn9LPSbduN41u7o3E9nX9XBhb2kaF4UZE1JO0wLTo5t7ugPZs38dRa
BGmz1qHXhlFDnUPn+kHMrc3BWLWrl6rEJe9gKmaffOJQt/mdMkHkpMiiAXabPEzGcy+bEfM6VnoX
Z5Yc9UzYiwYNDgp1ZpI1mlhHU38JtjjrNgJsHwzpd86dbXqSMZJlElQl3TDbaONeM59DzNeUolrx
nHKv6KLrdUl6+AzIrtY7gzxI4q3mdHgKBC60Hsarcu23K0EqZO+tKw2B28RE9QqtM1imh3HEjHtk
yXeXp2CELDocZ9ez+CW7rqrDs6jyQb2u28DveHMsrV/lxrOL74OwO+umxBQmb+I1wNvHwqKGJ50s
Ls40SY7BZ1F6koDsntmWucucyreCc0BnqL8eOeUS49I7oexTvryKaD00P9GliSwXR2R2RxfJSVc5
a2FnEEkl0KuOmMHv5Kisn5uASg1qsVyR6Wwzhq1/s8h2ba+RZ6bkTbsHj7GSddZmkauT5KFaUmpB
C6m8HZ0xfEMalbe+3EYrSh6r1kX8cSpGlvOr2S9NQW/Y96gDTBI0wXGlkO7eo5+3UB9Kf7S6VDl1
zFm7Bljd3Icdrip5pl3pbWcncIbmSrioRVlhKYsSMtAL0FnQ7WvIOa+n20SW6TiuYxr1Qa3OshSR
OdrRYEU3Os8tC1yx8SQ5PRwBi+5tp1Y9nyO1Lpy2LbZy61G7VQmylnkea32D8bgugZnV3dRZ2WAS
oc9jHojkgagsY25zkVTFbUiRT37+vMBw9OgUVAcllwH++oBm08C6HCb5SHcqd09B3wTLfRu6gkZ8
MisZ3zQ5htotncc+7l/KSUTqU+/Q7Hoyra26gO1utaT8sy38v1OK/+P8Oo3rehw+fWt/nFOkS/2v
oIjgDwL6yHTBasp/MVby7zlFIh8oKaHQIwl6ENz3Sf1/zyl6f8B29DGQYFNlri7kX/17TjH5g4RQ
uhiMr9PfJpnrn8wpEvz1Y+cUkxz/jGmJ3XOYMD3xzPvnl91YRdE0oJKudX3YgnZ7P+Td8Cpe3e19
Luackidfxm8m8uTb3rVMeyq0q6NXUVkOKvMEVO+j2ROmDhu650mV1ggdI++Ce2cv4u0m6V4vNR7D
tBiDTR5XOmVvAcWeI9qH/WFaPIwNAROL0DS8acS5ICwlTuhChLv7EcE0GKnEar8oak8TyU9dWR/W
prKcUxXHcNscMZLkUrt3Ww93+SqgZ2gdtN/VZbYwhIEQYgn1zR+9cUoD0N797eT7DDVjrPBh8SJo
uRxbOl88uV7uFtearOT2iFt2umPfy8V1jnHWod87zdCZvXkyWVEl8wbpzInJM+7pJO4VKYu8aELQ
4B5yIFGtcx1jK9e1+ryGcwuOZe0DxoZFS7InMaPsuQuG/ZsmXCbKQDM2Kqt8Gy52LFGLs7yL2SGd
Lmg8IgDa5ZUaVA4+cq30uQ5bZgO3Pk/mbJ3nEVJ6bbfwX3Tv3Kl87N+Oso+6szSJ+UglFREbRps7
W6qNdcGNCSD0plX3p8TWnrjLvfkTbdFJXxFqBq197YKB3pMfR+UhrKtEZqPdYzCpB6+pUx15bfVq
QtP8mljR9th5qHcpHaD8qiiUC/bJq+IXAm81vVvBSSqb10mSFmvy+JYVv4fA0RUIGzKvEhK3GIyl
QKlCA8sRLu+crs3SAQHQvHeZGw3cl8OBlgP8wK0i7xB2kG0EXn5juE4ArBgKl6STuhBfl0UEcBhN
Y32kusTk0EbCnCNCkjmRRHFz1yWsphmRvtaXZCpHwCToUXAAEQf887gF8Xu5+PJG1wtRPaXRhZfW
Ud33D3MhoZXXtubNnKsJnpRFwze1c8f6bowvXhAZ55izr0qzIvpNA20o4yXLcOVHRbtcdXEg4HwK
5QV3ziYSfUsuHOeQPYzb9O8bW83xgdlgld/gBdmAQAZ9Yp/lFuXhmdJ4XulwlkhgrrOh/9KgXm8W
Orr1Y+2tAmB6YnqLj2YqQV7ZfVteuS4bFcwU6ff1FenJdM4HHRekPTRo7OzHVfKI9anvrnTvmo0u
0ebK/oXXkIvwFWs66KmpCq4q5fZod0qA+EDLgsoqlbORz+eAHOEluO+rtXqhYPUCmY70cGbiOTlt
eKqyZEm6f+YYZbli9CnEToKFxWGy5tlyBTzbcywcGxlnmfG46hIQaWK2lI/P+d/YI3jJ11//z//g
M/uLw+ZnU/fqh91s/5//uZv58R8hgUe7AT9irIBsnv+3m8V/kIUW4pv3GA8lDOM/m1n0B26x3SD9
r3+Jne8/mxmutYCdkTngMIoi759sZiGp+T/YgIiGY6yGiTWiul1Mvs/ji2nfBG2+2D1rikX40TCM
4VXRBwLuWo8OmVftVS5YzbGOKVrSkmZOeRWgxZVvaDNRtdlrGZSvIkd1zWu8VNSVAtcUjUyeipsV
lPqwU8aRyfaOzOL6FFGUFWdbj2txSqiYwhumO7roJtxGr4TTNQ6e+jirzjePuZB8t4FVJ+1N3TeW
/9Y37ThyrmYGkyZ02DnxucRN8cFeuxwnQ0MbCh3CotTJL/XKfKldhksdUwx7TUMBRH0z76VOPIwt
4ZKV6lkKLtVQIffKqLxUSfm6bSBAL9XTcKmkkr2oImTSg1TphbM4L7aZKLyWhfHiu2CO/OYVehHV
GTkx7ENGqYmyDcMFMvKBqXWtb4JLddddKr3a5XRMYONeAepLNZgY47yuLjXicqkX3aaZ760/q8i5
oaL0LtXlsBeaY2vetE0g8AnsJWgsV5oBu2h56OfG69PmUq/Ge+nq70VsO/o1aNRLbetc6tz8UvOq
S/1LCbggvQeVU57GS41cMItHwczKS/VclP5mHdFq1BtfOS0b4l5fL5dSu7mU3fJSgreXcny6lObe
pUw3c5uvR3Up3zkUUcovKqKsj/YKn83Cb07BpfBfLyJAUcwIAhyAuLTfFx6Ep3GwoeAUo6yvg11L
GIrVAj91kRgKb5cb5J/SgzXmj2zJCBKMvSBOxLtOkTckZh29i3wxCm8qXygq+MfyInBEu9axxsa8
7QytwqOarQkIWpIgjAzd6jA4Te4fsOyLeMJ+86GwbYjeF2klv8gs7OdILkh8lMruRYoxy8poad/E
KCjkJ+kTvgcGsftoLaD0XQQdL5fbepidreUVu4g+etd/jA6jO+8iCiUXgci7iEW0bYlQ6vWIBcDt
yvYlWUi7BWJXmWZqFNBgF/EJZ/Puew06NZ3Xi0BV+LtYNV6EK3MRsbC9Dt213LUtXBDIXN6ueMXV
jLgeXISwbtfEwos8RsdavtnKANEsvwho7TLp+7oeEliBTtuQ8LqrbYhmCG90ZBHhrHIX5CQxNDkq
8G507i6iXYMy+SlxCuYE84usJy4SX7OrfTa1GUieiwjY/ikIXsTB+iIU6lmPC0amXUDs/hQTd10x
uUiMXky7Lxsv0uN8kSFxKyBJzrs6mbsYRA7lECC7qdWfHvpqnj43u6aJuIq8aduLvuMwhejZ6wYB
VF7E0AC/zLvmIpEWzS6XjpE0H8JKIaIWnLrizJRh+NBeZFYd5hFerC3ByWVfpNimrZFl8X8h0fYX
uTa8SLfBRcZFY0DSrS/ybuJLpN51V32rWXNarC5iMNUAwrCXFGt/CNySo7LxiSy4wq+zYvyg1PlC
zBYas7rozVW+tFj8Ljo0udIdD/6iTy+sHvftRbVumXvIT5WFibGgN/dZXRRutYvd0UX3jrfZvTUX
NXzbhXE/j9DIl4teHtRkTR48JoREhrGGiJZ+l9dbl55e1cbT43hR3wuSuYczyiSqPHCXvam+i/Vz
XmMGMRgxl4xJXPT8gMCv8tDuMn9wUfz7i/rvXjoB/qUr0E4+75xHc/zajTcPZW1bjm5dvuzZqSq3
S0Mn5xzjVeUb/D3edQTNudzc+p5prOUFP1dxNJP9qgkK/bKMYPY2km54WzSPa+jftrVSD03cP7b+
WL00HUNPsXUrhvIpxz7KjgBd1ciHXCvgj6MFLTdeHjyzx3Opm7DBVo9iKe0uY/0XVx0qEPJxCE1a
KvUKXeLGH+zrsuA4mIxdVaTe+JY9Do5zC025j+s3jdFvJVXJ0eYvEdpl1nBM/1rY65kU4LekWFzn
VclUB8EpusjDl05OdFUSfMZX8RpBLcwYLuIXyV15tYSbpJHe3G37yFYzWmeMs59F2LwZSR3MrHm6
Ue7of5POejIoz3cTE4E3K4UdcGAcj+/9olrTsFzgki9jcR3q8rXiT3AYkSho2MVlkeU15lwaJrzv
aT7P6qocvHtaT046YPHqbBBME6hMNEDMQYX70jULDPuqC3PcNP+XvfNYjhvL1vWrnOg5FPAm4p4e
AEhDk0mTpERpgpBogA3v3dOfD5S6m5lSiVd9Jjdu9KArqtQidwIJ7L3Wv36ThCvQv9AP1NG+cXJT
3c5zYnKuRBJ8QPmrBTsHGn5Bl9QU1ToU6UUwFOctNCNPIzhPb8iSEtlN2iaXUj+1WLLVRvLU1cYu
kbL4Yg6xCbVyThSzGhOfXwRvd9zHnejusp5ZEG7S0laf4vuhFvmOr713bQDTyyBpVFzfxmFjQ2YF
8gT4SWT9JgL33fSGORkbh5abRAJrK+nJfZWlRAZbnLxQVBiZxt2FqgdMnTNnW+nJLnAC/dAwCWf8
nSk3SqeSrGtoN2Nd4R9tD/kXQ2X6YWeVfR1IYPGzKU+AhxzVtNX71iawwkscpiO+AV3h0A9l/mJY
WAnrdqFscO+d1lMnm7tWGosr7GGf1DjUzioCE4oJuM2dpATmkqE2jhdh8dMUCsELuA6DduvZVp7C
4mCWQ+omI7gBVvW5y0xKXMfh2Ie8VGm/L6qIcMgoSzhd2zKE0TZcJ6UDnhZFd/UYfZLLVrpRKFU9
VMr1SojyU9D1BKYO4WOatl8YC1PSLLqRgxTKxZ2Jdfk6qBLtyVKC+1jO5vsUNYKLeQn1y8wIasIU
cdBFT9cO1RTujFdFabINS+0LwmbVHTv9CYaRZ1pwFFXZXAknlA4WdFRyNlPTNyYYKkocXJYqrgRj
S6ZuZFGziuIyqQZjD58Gdok27hpIgC68ZCfeWFBVzlrdIZEFV0ognpuCMJyzSYLvnDawoqDEr23F
Sq87M1SfDC29DYb5YVKjF9FJuIBKw3SnMgH9ErYVnMqzyIgZzAoDIykuPi/VTVXoTX6GLR1S1BUb
qorXSxPl2MjJUylf49ncJzuV0Y3NsKxNRuOlgrCLlaKKU7nmD0HV8h11etPc1i2OWedqVg+95ulR
76QvAUAvbPkkqAcy/igV5tIfC5mme1/VdoQcMB2sHn5hksBzeextoE+xKjDyGDPYuaGWJ3uIEZ3G
tLXClO8c+LnDPCJVM9jdrm3DP7qJI62tDlAupfGzkWWhtdCSqKO0c3OakWtuoiyCnH1XZ5KiQp41
M3lMiHFlRpNf4xyf2s11nzhqEn8NqjqsMr8J+uAFPzxLZC5UXT5SA9H5CwkhBC2CLMwMxEyFKVav
m+Om00rzNnawE8zkOknXZgkJlia/R2Szr6VY0u5jhIkPmqaW8ipXI0X+VIpIl3742f0HpaWrpR38
68yE86J+OnGTW37gB0rrALjybjDIwJMHwy161O9ucqC0RPGYaFMxQlncCY9Q2sUBCdEdcVlL13nU
2PIHCF7I+eAvIFL6k8b2ewrBG32LSlWPWxDr08QAgJyae/SjcEBGu9ZzGLhsDTXrLuO5YDdkiuNY
W7rElETzUI7P9Ab+1VqyMh9qy1RTTertRYi3/FmjaB9RmEOGEfZ4o1bt564Qvob0e5/3YrqXMku7
U8keyL2i4yAptXhcwyeeL0cM4MBZyvYarxiyqI3MbM61QXGIUx7ZlVeqZGb12imZnJ9bImkX+wot
gxSKd5xIPZP9fcdm37WdZ5u5CFBAKEHynBoL0wTyiY4BkobBmnCdMLIlJqOMdVbTGKhN6bZxhqWb
X+jhODKqRg0CTz5n6jLo1sVQ9WZ1UVqRvZrLiVSDDFzK1QKDuaZcZxm0tTBk46yH4cwucpWBO7Rq
V2nnHL8x6lBOF010qzwRSrswaIfZ3IO+Rqonc9aR8t5RZN1iIF5CVCGjgoy9YBJnTTvq4fkwC0Wu
IJ1T6KMstkR4Vmulc6c1XSAPTLTMRodCwbznwkiy3pUUKfuMH+poXaZVyf5WjWj6Quj+VyPUZS+e
sASx5UyJd7oTj90+dUp+L+QAi8Fb7hhftS6suQYEY+mdbDJ2BGp43fpmJQ6zcM3GQ57VwsPIiE4d
+6CP8CC0Y8ev1TG4V+owMs7K2A6aGGgVn9JzJ0HkVoJ8OCksVwYOj6EJgx+tSmxYFzIUNI4cHqIW
+NVMR7QiXW67io2drzeyKJ2tjcvU2mjibl3mbS17aWrO2de56xUgRyXgSDXQcWrPoJIz1VmZhd48
TPCBB4GHrjckGSqOUhgpv1GaH1s1xkRtHGfF8CCIyZ8htohwlTHWlQ9qnZL/zFwl+Njaffg11eGs
wbmC7+YaInFoKeIoOXThYID22xPgMSYijCXJYOsKL5Jjm2sri+7CNkeOa6nrrCtDL9PMX7ydrprQ
QsjA8JOJpwKTi2CQKBNnwWDrL5auZaarLjA20ldY89h2AFHrRZlQl0i6dck0EPyb3opIsVdUPEoG
APIZiSfUXp2bNY26s0tkG1JvysDwLKk1ATdwjkkvglA53dVGTTi4GJLumy3KlnK/1q2nyGo6Bwh7
lB/wfJvutbJQCQnVpiKH5Brjmh/ImhJ4elVkyaWaQ+LbdRPOzBusJpl1IPvL84uQVMjWrZZxSPc6
GelfpyQtRrJISmBNMD3RDWWn9yG2CctwRWHkSuBPucxcClXvSexNpp5ZjC23RJnWSFi5IWZZrGeo
l+pKf53jNK8zndyE/OM3NvBZomYfpXqZ/sxWz9M2L0MheRkPmfBj96acMzOi+hdrkedw0mNBI0Fe
8zJh0g25s24wbB5TaNMMoaw6bJ47J3c0vIGl8UHUWXKL96+AIThqyhajQziqUdGPCA74Rda6siwy
sKE5bHsIYzg0TAowjtohvqg3RkDq1XoOxiZZa+olpzYtX7ewiFrTXsPZzVy5t/Twu+r4Pwfx30CA
f3cQX3TDV9EeAczLD/wTYNY1mYkfAqwfMPL3c5hoSgNTQwVKtewQdaCBSf9jWip/UPgRE0vXV+PW
5fD+B8Bsf3i1NSJ3C6waF88/m5a+RqW8OYc1LCQNA5x6MdRBA41L/5FhxZRYHfRN1DAKkG/uhuCG
QIAyLULtyXQ7BcGrBUlCIEwIyL26M4fRlUq5qtwuqGXF45kUmZeHCZbSdlsEuD2JKDhXsYoUXt4H
FQHezlgHbiaiEkuMLmJYCOASBrsuMRNQOcgI+ZaVxsc6jCf0W4G8aFRR72pkzfXj+aLwoDPrbeUG
59YQyhOqTMgJCCU8MJoemVbX2XQr6FNKtywVVKEyGR0oZPoS1YtV5WcgByOB3WUt76TANu1t3qTR
ZS0yHY6KrgJE6aMurjPVmvOzAQ+UiL66qXt/yAsba9Y8aFdJOokreW73c5vYeyp6aac6kAe5wFqP
b/CVEJ8BPw1aatj0/ZaUMHV0DX5tNDrBRwy3ZUjGQFEf8xbWEUjrAqPznpqwbiqJkCUzCLsnp4sl
Y5WGeWoBvmPQfY4acwjXqYlL/4riPvCrqRAQjq1ApwuMprrch9JUEFrZ2ypds4yF+77rI0g9JuRW
9iHF2SJcUGZmWZEW3eSR04GHhVq7LXVmf9dtXWndatAgjGqhZefbWCvKi7EiOu6biW4OkqjSqi85
SCJ7thNfA1mZIBvcZXRjwjwEipJeNnXcg3eP88Sf9jVW7aWt5eg0xvIxSlqGWrlq6Q9GqA7bFGLP
stOWe0ObvsKaxYwj4za6WmugtNHPg7ROP1kJ4w+Pogo//BCUA7xUNlZdrA4u+mFKRCY0YqVM41Wb
OnSLHdVOz8lR5aHnELbQM3pFSbWJi7F+x2ft1Xzx+NWBi8ZMhneIopie8PjV0YvI4RGZO78MhVgv
yONGlbFAcCm/M/LZwbgRNFLluZVGeoU7Yjbu5nlubo1BKy/QNVo3pVXoGOuU0S7IFSjfy50D0nwv
BVM/IUXwEfmsFk6OjJOgZ5y67+rtFMhJmnR+iIBRuHGsBcl1IBrb5puOk9GNmdwi1gF7QNauNl8Y
r8jjhVaqibPSqqb3kxr/AGRp+ly7TCmHF7M1wxdnNBAxSk6+lcj4PKhRwuESZzWlkBXHxUWk5qaf
R/mLGds7bbCKfcGLuIb8z/h8aLrED8l7e3YmI74py7n9ksGWrBhf5KTEoM/QLK+JlOBjZkjS8xQG
xDHrdrrPTMSkblBpZcf0il/hpXUEbWrEkGTTZQmj6ogG4r3wXOVUlb/cRo5XC7sV02A4eOJ3QXSI
1Q+R2mFcJ4zbIqv7h64y75NIqNspTNszQw4TL6+jaVWBKqMlaS20+11zbUmDcmb2or0PgNb8JO2n
Cxsj+rVVtcl6ktTef3MEXX9/Dv8r77LrQuRt899/+8VHhaajkI6B29GS6HL8dDp9HkGzRxE/12r3
CZQVCD8u53XRySoUVExVsG5A/86r9F4+16/eDIajCkZB1uKC5JzcJsepIzub0BKHo2Ge5QnyAIWp
BBKyqbyzpV7Za5narnvRZOtpbiCFFkWPUT9MhGKeVxBsnoMslC71Sc0AYW31fEQ2/o7p6Kvj0/H7
a3PCcnPgqeOdLp9M3u04H7PCjDo/tWOOkzpt/C5sggNCEc6OeaKhaGDZRcCsnYoradCtgl6bmV4l
D07YDNtemPqDikMyMI0q7etAalaK3WdbE53PdrTSbhPmKlhjRMqw+/r1/lGx9dsISGyXHsGFagKA
27//ZZD4st4//1rz99ccyfC5WCboR/+BBJhR+033XE+3z02Xtn//P999nZa/+X/7f/7X8+tvuZvK
5//+22PR0Trx25DTHFviL0Z4f416XD5/+5r/4id+wB4m43we9R9Qh/FaR+F/zKO4GLq/gTp0kosY
qcvEMuBye5RcpGGcDxmAt4fKzcTB6U+gDgVk5HiGb+I5BqLCdkEduJg+H7+JddvjlJAlijeaoq1X
cZ+ET+krawexTbLDfZZxa9wmn7OF2iNZGFP53SvhhyQMe5UuNKAuFsrgwTFN70U7BN8A7izdR4Gu
XAcBSn0UdBK2yBlWLl/CZTwFvXwsXDmRkkucB5N8HdbZDJTdKNC8Jmke6f3r3kZgBMsp9UJTQRUv
O8HwklaOcZ+nTnwX93lyF+Q9c4UcicKhsIZFdA2d6DLLuuGOyD2xl/puasl5E+FlVyutuebYDiKf
CXzgK9IoE6tqTPVDSy+HwBqdDLFiRhfuI4zzSs8yIcN2PSlnfi3l+biBCoSFiIIOY+Xo45TT+KcF
EmijK6kspiH5HIryKR3qJF6qoBXfIUh3xdQOsl0mg9fqlcMerIYIjeiktZ1lIqXRImWfGrDVVhI6
+9xLgmRa21pngf52bbhWo6L1SRupVBJ+VM5DmYRY4nKMqTe9ZpTlc/hqOcRBBrxfjFQOoTmxhTtU
ngozD7wgNMnVIjvVPCXM49bnT6Go6vD+vJCG0/QiJR0OfWzDuWoM+UqTgUi5uInJQFo4cQIRn7eZ
2DZFDjY4Cxq3osmnL7YdZM5GkVV9dAMkmzS7Tj6ssrRAsjA25ngVd6AYHgbnpCtpiIN1qIdp90kP
Fi6iOgza52AcnMnDHByWWWFl1bZj+vGYFn2ykalGq/WE59JLhpHxk4iYvp3PUC8UL8kl85nbBTQs
zxJ5VYSog33hrHpGXSuhMHS67Fs9NaW0NmWYCyt9ZDRPhGcIxF0LHVZzbKLxJtEqqW9Eg0jebQME
P1QhdnAna3P1glEogBLSqVbyEiNp7vDIyA4pNPnURwyTkdeildV5vRDZRiag+gaPCvhtf76b/uUe
+XaL/Ptv99z/F3fTJY72r3fTq+wEQV7++vet1HA+UNpiKssOydb56l/9fVtdUjF+dKoqKbu2CdKs
aMsJyn7zz05VYSs2EEJSGS9w8x8ixq+l1dvTmvyRxXkJH23HwiDutJ4RLd4cWYzVmCLZGrITslKS
NVpNmUjCcVKuIYJK7Vnf2321I8PCgWHTjQyfEO5hFSKVwJiuBGHipZQCPBVkqQz2sVr0gVtlHVqj
ZcKxiJsVB7YBjqiPdtMy3NDCvsQH3bETpHlJRsghfmvGQcr7/qM8VZGB2KuIJ9eq1Vz3daekijbl
Sr5pWyl6yOfZwOkhspfxKVXI6CISIg4WgE1NtvgSE9cF7B0xSGvq8XOG+r321bHGwyNxLIx8RFXV
ytowJDNdta1SdGsVFPMce+c42GQVwLo3dOU8Y6xcL+LDqVGSlcMrRFdhpCJZN4kQ2p2DUIpwxYSp
NeOlmH8fY9RAIoRNu8SDsdXZTYc6E5tk3dVB0qRzqwjUxE+GSDv0ChfpFROpBXTT9TvGvq+N0tFX
S1NCPiCeIrJicBaflItpoFAi4xPNXM0pQbQ6JGmkxWXZsDWD1LyJ2SD9wAB6a9XI2suN3JqemQoU
tMpg2Vt+cX795i34RfUMXHNsv6WYuHyROUPigA44c1I9k4cWZtHgwHaGrLVXJHPEyXGgWYrG9lzF
JmT9x+vBpbd0FqXfUbUTTzjy3fpUnSvWG5t5DdlWfA5sjqSsLZpHBfj4u7The032i+s77QcZjy5s
P6An6hGVGdxxTdKVTWLjUW77BNuMuIKHwzlu9bEXiCB959IWBOntt/u61OJNTSOgL2Dr8VINvFYT
tMv2pQkLGwRixaMYyneztn5ahu0H0iX/VF+zvZdv9I3zqhhaQvNCYfmhhLMP0RoEtDMl+l52/+V9
U9WTao5IBHJJET4g+mI5npDjdZJh1AcxE3DWBhgSOitzNKTRV8JBm85h+4vqHiGpbHxOdWYjuDqr
4oWCQC1XKKEKO0AbXhuc5alukBMtR2T/XI0DJEkEXiQzfo4hfKArUEnFyxEZlip0ITUbAhcHzDDf
QiiUnh2spbKdE2pSv+3G2fykDyi8V3Pb8QAlbJIwYHIdpoGLfROGI3NrYKc72MOcfY4UnWLJI4Z8
yphpIZWlVsxBkteortLDoEnsEW0PZ9GPU7V0NiRVB/pNLhEY7mEcY8qQTODUZAgr+rC+oCuCdwkL
tJNQl8Ov6G0Doj86tEVFFRkT0h1pNLwwMZn7Szmxx+tcyYrCU3BByPbKjDGE35pdnGfIe4C0Ljp8
1HkSsyyRV6GstDFDHFGmObPlYQouM9BJsTKQW6b7YJBL897MmMh4NkIv4xvzgJywAMZs1Saymya/
kIs8eIDCITW+MyNKexhxSnycURfcGEmCZZFL4p1or2corPHHzIni+kabqq6/kx2rjLe2SAqxm5O8
7N0mzbN08RIYoJv5MZFOylpvgqnbtnPZVxgkjHHyMRSTHt9WaluVoafVkdjPXS6p5NeM3fQNQm/O
R2ntyrnqAewJ98jsOlqzol3A/igFnlFCN75NSZriQRZOg4vpmdHj0RI35RNGUglU/rgN7W7LRNTR
3NlEU2bAXakl6V7qUse6x1wKwxohOjtdF2J2dDBJ0L37JuoK/dDjkjd+RIoY5qsmtEfso7IUz3jF
lqb+Kq3mPFzoZVUaPFCaaea5Yul16+KNoORf+C7wotlG7WApSKsto1e/qmFnSe0GGlNWPZJMZA2D
F9IjA4bYjsDiLNR6CcWgUFTfYrR1QDMBg43cmCT04VT0+UWqBTbYWd010xb/GUjF0AatDVZYmrkp
9QJJdzku1LSWL9feNH1n40AjSZq1avncDObymdjWqoYrt4UVU3yeVJ5Jf+6SIXS71slHH7EDxI20
CYNgJZIOv7t4mMrWg+UftOd2y5holZZAtCsdDHpwzcBGijkF4aWc43S0GjVDMObiUp1VazcKFg6D
XmOTYZU6TMYRIrYU5EDnHaSLiNhtDb+HMZ+A3NCcoKPIowinCLNEw3iJYA+StczccdpGamlcxK1Q
c6QRlfNFEAZbrhlAWaGPZjcu11UlLPPMzKqoda25WzgntKIIT2ACLpQpO9+pSe+EVz2iHuMuikZV
2hZaJ/eI+OV83/SEP7MflUWCM1MQ3uk91+shSuRwsTlnoBUpXaxl827S6zKV8OpztIyPPJt8uXzy
1GKdhf4bCVrJ/SiRmOhmI3w8ZztybrAD6TOzvQ0iP1MNq3MUExWDfb/L0xT42hZV4yOvKTN9I4Y8
UMI/MznV1YWPb+PRqXDWkJh3AujkeRBGoo4j9Km5fuWMcsYwLhhcbVakdw611wiJN6fa61qaxVGz
HKGUtyfHAHVaySuHmkiu+3zNZDTDW2IYfF0tjI8TBqi3JRJK/kwN94EtyauCEQBDjag8+6PKYfkg
dH9LeW4vuS/ayUVj39ho7SJeVvHYNbds4uE3nZ0GdRa2uc6lXQf6e76/J2etruH8Q6kmLzoH034N
HXx71sZg1bqk64OvVMPktzn7VjoWf+hizCqUX4AmRLJYBtX/SY3SQ2OIyh5lfzEsYUckP216B7HX
7+/fz9eiEwrEneM0p9o7NVqtCiqKNBPQ8qNWxuFRV88GqbEef7/KayL82+eFiwE2NohyogoyCaQ7
Lhs43docfS8+rWPMpBdNdxLoe6zoq2TVlZZTfhwzaZjPVPhpYiNLofqlZQd3LvOi6tvLKsE1e1Pl
o2x7gCyTg7knTon3v/+US5V59CGXaD5aNYXoYSg7py+Q1qgDNIwU+KlKrZXhVLpnlKmydgqHE2JR
WuF6Kr6/tX+EZP5/2ns73OC/7r1vgE7ro6nx8vd/NN/qB9puOl6mszae4UtY1Y/mW/4AZwqAUgW7
NNh+eKD/1YzDUqEZp5sy6CYWUtU/xsb6B4IQl/7ih5zpj8bGJ+/Mkg+2rAysygiEdU7eTEvnUVXK
oPGbutR3ipXF50JWb97cjF+0KD8twv5igIzpbDPsa6fjtY52UyKvvvaXaLlzA0+3bVVNwZ9tnwRr
8OuXEQKsNoYlp+FFsd1IBftr7eP9KF+A0N5FEMjXopeom2RJ+Q40/WX/wDfw9g37vhzzfm4dIUFE
wB9vA8EYSkiXx9oP2uRrZzXMv2qn9Gd7UrA7MwYsXSbxTn+94Mtv3uofa/JW81obFmj08ZpFu5Ba
NZk10z69jKvQIdm7nlZqq/UYt/eYnxoaNBl9OouNZvqzQ/l1dYulCQvTTbon7Xj1foKqnqWs7lRY
Lw0DZh4gKg1hh234zoWeNrWWgbsBayDvom3n6TleSpCwlPZ47aOonoArZCqoymlqz8CFwP/9wwkc
8NNdRVOKKo9HECUOmSLHi2V0FU0jgJZSJGWDVxVdRsaMFR6QaJn5ijKw/mKDEzdgOJoivAkzoLPU
6LIvaRVoMNijIXZjPP1w7eiDj6ppR4VfT4l4gZqruSMS54exSgr8p0bSKBlxxqrNoV5r+N6VBT2Y
N5dN8zCRTftJhxb3RVIicReYDLw8I5k7xQuCtpV9FWVZQHR3pBqrSB+R+9ohXN6MEIbLyDZE4Jlz
0F7SY5q5q3cVtC0FY4mPBkXHYzDXnb7CPyJt+FOVqqKPVOdlLIQjeWbVTKDwVRPik5SbwYUVK/iX
9o69c2ItxNCydj7C8gxerCLsU69Ly/wJuKpSzoa4IeKhbdPsHsh5Tn0M7hZtRzffC6Deu8mY9Puo
Lhj554E50m1bKnq/kLrjc0zG5CMiBkX4mTHEClVuFu+FOUhwkWMLF6apjYjNDmlXOt8g99Xglxgj
mp0RRiSmQk3rGy2KOldH1sgEGWOLr4RhdwB9ZgT90RhM6aJz6Kf8vGynx9LMw2fZkqpdn8RVt5Hr
KnogzVzcyQMp2q5WG+bd3GoDtW5spU8Q80HnAbzk3RBLWDLG07xqLTnMcESCjTrPUXSFUYh8npWq
3kHOkySMMGqbnp8aAh7iAAnSxJS4Hda4IDOgmQoF/7seGmFnaNIWtYO5V7SmGd3MiZ0nzEGaGyEv
PiAybiKIe9IaHBSHTDw3INl3XlTO8ceAKQrEvrINHKbBzKnJZscBrSwTHS+kajQuEg1X0LWCka1M
ZEQ5XqkN7s2rXsGARRbI0reRqRd+GFTEHsHxSbYtIYdPuO4j3BinuSWXWUkZmiKWG1+gthcf0yGe
vjbMyj9Jcj0XUCBmNGjsyfi6jUppPthGpS6eOkWPLsvq1U+03amnIWHL1qJoTVxSaxuNo+i/dXar
3dZy2fiimPuXtm2gEw5KoyOQzeUbtVPeTQg5RXzYwZxF/muDTRoKs+KT+R2m4OgSQVb9qYKFgsF1
NdkY4d3noYo7ybhidOc2OO9KnYlh9qGsHgftApKdVzl7w7kcsyscE3wmUcw8gGlISlyPTbp53ZD+
U0X9DaTyzd78k7Z7/zz8l/c1fX4qeFCPqqnl575XUySmf+B744S3IG4QMUS39r2aUgz7g6qZgCGM
GH/ML35UU5Jif6D2Z2RLavUS/LC0Bj/KKVruD8uhtnDmaL4W4fifzIiPDy4qAYeZBoaPsAQp90BK
j8+SwrbahUqL/WaJL7hvyp+i4p2cm+PC48cSXCefmNr+p0gYqe54KbFsvNWEvIrLB5iqK935qoR3
LXbsb76AX1RuJ83x98XoSHUNfNTCluLkIMYEA+gcW4NbBiiRN+2dajVWG1txLeFl+jbfqO/hsr+6
PHQEi68SXy+d8PEdlONWASLSpdvupfhS3OsHCBfvLrJAyP8qpL5fFs0bzBYZbgzn4/EiRhkP0NmM
4Ba6udsjK8VQGDJvvAZ3fucW/uJ6bAT4PBTA8PS+J0sFQDshUa/BbQtlUNLvy/TBRHKtOihshPLO
YseV9ut1LfEpjNfIEXcYCxxflwVToCzwuzhEdr8y6yutfo8RdPqA07DwdJs6eezIS2zlBJwfmDzl
IwqIQxnIl7a6l0OD7XJY/f65Oy7JbPt0leWmvhkB6JVq91M4h4egXwUEr2ufgit8T+0ao6t3qtrT
W7YsRRdkL9QRAtiNkwtSmrAjoCiMDnhf1h4255WhJu+s8XpX3j5vr4uQFgVDCZMQlCXH1zMOGu7l
ZRYd6ic009PoTeW6zs/Gb8WZ+i0Ch4P9P7rqpyFikOAOzvr3t/P0cX9dnlQkolspOpgDHy+vlho6
R7WIDn16j7naIRqKbaEkjwPxb79f6SRg+/s3Z71Z6mTDaFpB3TZU0YHwhzlyrVt5nV0hIrgcd9k7
tM1ffnNvljr55qD0GhaGb9FBMfuzOpq9sFXfeZ9OX15u3JJlbyI3wRmQ/e/4xiELUjoHQuLBkaHn
kjVtiGgV25nXKso2yt/b+35+uZbvZ+ns2QCRb53UJ9BJtHLS1PAwEpKVOGyure9o/u+/ol8twnu7
TAuJAXROp3hdNJPdXbNHFFHyIqESNuJ7Acj/+1V+/nIIPVp0a9w4YA/nBFWNsZBSlUiNDlVrxHe6
EiUe+VGoPf6NZSAmUBGQhfXTYSiPE2wA24gOdoYRImNXT8GZ+Z1r+dUdA1NcSgsmn3Skx09Bg4d6
35shu+qAqWG6j1Jx3Ufx5o8vhcYewIcUTYU65OSgyKrZnA1jEAcl9RAwKV6tS++18IuK8OjgI0T5
aJGTS2mrrBwdm0X83dWdtlXhAX/qrzSf8cH22+317E2+7Bd+ea5f1CQqHfAqcG/+jeuk0mLIC92E
2uv4bia1SRaC1IiDFmK40CbFPszb1f9ujZP3NsJvxoE6zjemp1t7Glf18A5C8YvnG0ruv65CO76K
KcaKO0LsexhaG6cuo/PbGrbfv3MZCza3MJQRkBwvgh1HMdhYeh0g3m5j4TEV2/7vVjg5aNsxLrJx
6lmBDa6RQy/K37lRryXi8dnHIwce94+LOK1JrM4h5nkUh3qtbsa1uZl94d5lnu2L56DkhBD314/W
ZvD3kzt9I4UiuLU9/Y9Sd5djiQ9BEBu9qE0yPEX+UUEBRNOj/pvFAXOfs3AGrJOKP9+K3i7xejK+
qVlCUSFmE5M4OFe2LTYNlme//65OkuR+XAS8CCCsheyhLPvUmxX0qrTiYNB4eb+lfrfJtsgoN8Uu
2Rn74M5aPX4+31o+36N5m+6Stbot1vUG/0P36fef45eP/puPcfJURllMBmGiiINtHvJuKWONd577
E0L3z1d68limijLjNG2Jw+QFm+B8em4SaPjQH1xCRjzTZcazSlflJiWCHios0TFX4fq9pMVfXqeB
/SQ1wFK5nVzn3MaSWOSdh9CsNtjtZl+JRwmef38zl1/y09vBPAk5B5knYP3H32lbdhF1vCkOotgH
2OCl0sUExaOASfz7hX55NW8WOnl4lFxyENFwS21ymoj0Yt773hK/fECxpYEqyP+gPp1simOUp4St
R/Fh9y07T9fKhfIpBGfcWqvKnz3Ny/zcSz171V2EPiCi27k3wzY6ly+2/8YZQ0Fvo3JfZAunbWuX
C2qCOYsPetHstTjbj0rxzhHzikEff3MkOzI+JZkc1zmqnONvziw6DGCspDmEeW89N7PUH5R4bGt8
gzSi4Ax9GD/3ZPy84C2cAu4a7dcm0dL7Uu/jnUlM6q0IEwHdD5s2t54k7EmKuA8ebbRa7I5zAfMP
291qh7GP/IKl1fTYY/2A8QWsjd0gL26U06wgY6ht9gU3qnv8hJHS6XdpBevITVMpvzFzQ96pZsB/
G/WsOV6TjQW+X2lpJ24lT/roOc7iIOwIJd8H9Yjqp9VmHYv0LNoxUzEVdx7xp1qNrZEUrp3WFjyj
oQ8YkxMEIjDuiipSrrrRCNxWDxifq4ZSPExwJAv+dfETiTMYY649NvbL7x/qn/AJ1DAO0zHmnIv3
ALm8x18Cc3JRBf3g3HWNEyJLMeOi2TVOUOIJkEL8gX0/4U8c4WnmQh+JiI2pGlvfzNDOYf+Qufnx
95/op44BAhzgFBNXXmj8Qk42jSzXy1yIuD+oRrCfyttCN14cgoKHaM/p9KenmvI6HFEYIS7VwenI
axaC2K0xRHluyK6ltK5Uv7M96UuldPSUw/nlPeJJp1eAi3Fyg+WSrIis0MUdhHiemKlNy8+mPWhP
hHKBEBMgJN9KWg1xxRghrrpmaljnMDfil0wk4XXnVBR5pB+qtZvjz1vfd2GPHEeMuvUxaAN6X1m1
i6fAVrNraRzLlxZCzJOKGO/LlKmD4wYodWDUGWMzellnl9VKhoNVunlsJLcmCofKVQpNmdyGtJGL
EP+JGztxxnuoulqEdK0SuWtEGlQyBjk4L9RJme/COl/YQ9g5GZtR0JhDWEuF/M6We0KH5RhjL4RT
zUNqgjKBMR4/nYwZmqitenEn2eW0k+3FdUIhXbQLUxT6YsDIx7QakgaDxZs8CDXyQcLHcKiGVeSY
xTsNhrosd/xdLuTcBcxDpaxAGTn5OCWK4Koqkrv/Ye+8muNW0jT9Vzb2HhPw5nKBqmLRU2QVJfEG
IUd4nwn36+cBT++OiFKzRnO9ER0diqPuk5WJNJ95TabiBdEUYL6g2bl7ZVJrRGu06FrHUTCATGY8
tXXt+HIyqiNdqgbKoym7bde4/V2Luc5V2NVqMFe58uTVUbwDVF1SGBycpxDUKao91S2iWXKnjo22
y2kBXXFHVptukDNahjgj44pIzyYVxrlbecmS3s/RsRGmJok2yDpJ29/PcRAqbVihqQfPyZdrqTIF
vYsecdq60vTrpFLMrwVE40tDa5WB5oowPwH4TPt9q4ryPiL9PpTu1H6T9jw9gBWMn3nptENH47VA
702zJzo4Q/0gIM4YAazrxOjplFXaYUqH5hM6D0SWKIJlt0iLgAWdmzBUA+lF7i84kOMXXP5a+kxl
mfzqqziqA9qFUsWEtmly3DexwUBCRBlznzMQ/cJFz/usZKn3gBgw5H817XUBPQbimt4nzQ/MSIBF
aXWtPjfUVJ8GJRWgx6Q0/R6JAxrFGZ4W5/b1ySJz66LSTiBNHfqUkdh3Ia3SMfUOmT2JXUffcNtI
FUMdrPuUW9k65j2RknJdxOl8i7hz5aOW533++KY9CWh0D9I9gHPCIwzG1ubb0GPqUJp9duhk6u15
rizwS47z8PEoK7jPcobBhekENNQJ+e91DqZGOENYSVEewrDWcFyQCJqlSg9VWN0jg4rypLctpsi+
CPVE8GyL8X4owjJIuilM/HiwHjrO3e7jX/WHuXvUo0xmDlrohARcCaRSCmMoD+XgurtWVNZ2nsHw
fTzKaTxH1wTxW24vSis8NatUvcg6OuBaXR3you2uY1sN71xcJvbukrTXU/Ykqqa40SLH3ALt4IXF
iGRbRFYRSHPMtpMU6E0ZcxmMuY75SKgWe01VFjF2RDEQ54HkPcKxtENrjx9AvO+Vvr4WVtPga5N1
wezo2pZII6HnjeHRx5Nb4t13F8UyN15pjTI2xZYFsPN7MoVLtNU4XVMdhgaTnc7Gcqgz4bg5mRWf
uXhP7l2GYvEo6bGL6Gms7l0xs03NZq4Ori3Sa6jm9tapYZCPqUFROy/x3Ovz7OBpoRfUUMcuP57p
yWZZhkfx0QHwTqVsjduw0WMPJ1vUBwJTpADtMbxTsWQ905Z6gwqtF5T2BsgNx8Zm86309Ft2WteJ
2qFm1xzqGUfDAbvPxM9mMW+zxo4v9CLBHJU8/TEqQlSDQ+22NVJEJ8AB7DFUma4KCVG8HjPtKhej
jgxL4rwmClqd2dyAXSWKjnmxiyQAi6HvkMo/R61fvvhqAhobnRqf5rCz1ogeRSlKpUz65uCNEgC1
1Zo4NHlRYHWAnGvk8XVFnFm0kz4HyTzZ/D/DguxdJUyxEca81XNzyADu+HqihXtXzMZ20EbWSAGs
SyRLuptB4vt4U/xpsoDIQL6gV0IZbhWnCh17laiZ24OHMbDvhgIDp26e863ZYgKDPKN8qly9PjPq
H7Yia0vRj+Ybs11Tv1C9wt5OM9pD2lUimMAaQ3QC1PHx3E6PNuk06Se0H7hsaKa9P9qajGBgsrkO
0WIb4Yzxd8xnifyHLNx8PNLpKiL1wTd0eYTIA61lvr/teUjmPcY0lnGISo6W56XhlvcdcyClgNdk
O/rGwsbqzKbRll3xfqMuEDCqBWjOaCTay6/6bVQduoBqD5VySJMR3qxiXXY95kIeMD5bDFfCc6+1
WB5avdmJBYk/9tYjMiW1j27wmXjr9IOSXVMU19/2MVY2739Ka3RmYtijcogFjS0tdV7HRFZnVnnZ
i6v5Lp4icI7ARlN/X60yHjxFh0sCgtROA01HR6O50rE/Nyq32PYpQhEff9XTuJ345g0SQHRjqDQ6
38/KnUxw3pZwDl1iv2CLcBGFbeanZvxpDJ8sOIcdVadyUdkoM82PLX2XYZDx8Y84nbRFzwFxIPAq
lIXWgSxlKdJM4HEHA221YHFBuJoIT+gKQC1HcEQ980r8MZVGFWPJ8gBBQBF+P+mi5PnitXQPcaJO
2gaVX/0rJiLGQ4cCGJQVWjqP5jR70s+NEQSToldDvEO33vwpePf/upzKqwxcFsyOwRJo9mqTFxhj
ofiGYJ2NwCACNwq+Grn2+vEiL3zX1daimQ3snfIbHWDe5veTnlq1zZPQBLsW1j1ZOrK6ycZNEdNp
Z5wkLHS4L7GN1jAGNSXgwAw1a7wBu7Kil5qgDY4qeP9dRSNdQzI0XlS9zMHLcfDU6XWRrt6reWXt
yJCzL3OBfxjyXTU17liz4OVEsFIeSMjKz3XcosZEbwRtjUEfQShZY/aQkojc63PZqhuRT5KkV0n6
Sx0XYKjmsLGeSZv1MkiTDitPU8H93NOw6Q0qy8ZBVUGJ6NFsZ/1YeXNBjckrVQVx1LDkl2GiGm1K
FZjorksTA6535nn3E74kY8AZVKC519Ujlkzqz4+X/A/7DKE+zDl1Y9G8IlN7v+Sx0dtd34j6GHmW
BNap1oE3G6DmVE5iYKZegX1rjsNqml5Z/dTvorRGFDgE8PfxL1lO8ftrBdQuqKClT4mA5RojXzX4
s9danR5VJ4+uJztCadC0z/EzTzvitA3JtpHpBKzD91idK9XqVIy8QmSRIyfdN4nqXkeOXVCvQSoA
b6FsH7oJHo5SiR81iQ8jG63bfDzV08sEyTKdEjbQJI1fsbrQKri35oxez1FFtuGWZvZ4HMZWvcOz
5GBMI8bEfz0eNXMPFBQPFTna8oL99kLVuqtnqOwmR8QyFFQKo34/68tLZKnjzoric924U4DFIrkF
Yp5Al24wqdH7AUnrlbHD5uc4VoXYT53A2KdDFw9eFaoPJRpn04xprOVVtj/aHojw0DVgePXIYblV
HIxOUj4No+iQE4/iTUrScKYPdhrqLb+Qe5xMirxtvSSl6cSSalh6dDU+gdV6wKkYPiDUM/cim8dg
7GVzxLHmXFn+D/ucLqsH0olkGeTcegM2VpMaM2rolKni/UCQuaOaeK7h/4dH00UVjzo4GQBx17o7
Bdx2hIhmAyZwKF3ZqtB2dEmnHfjcFCJZYuzq3jFQSrbbm8mSGRYdKYLwMbT/AeTGmR2/fPDV4aYu
DHiD8j+YmzUTvdHGZpEhyY5J4d2jC/lqu6hkh9HX0EG3o+q/f7zhT0NO4kDo5SBMKWmfNO9dCiFO
UlXZccAl9hq4svWouPMXypbamYmdJpPAH0ldIToAX+Oxfr/TRRSiEd3p5RFu40sWqeLBG5z8Lh3M
KWi1bthqoTFcFkIDWIvC5Jl47w/zJGOgFuAu3mxo8bwf3ZVulWR0Oo/O7IB5hly8rVW72TqFdQ57
iKTOyTf0VN2gjA5UhU67swouoUxDBPfC9lhzROu92ifGRnUbE23TtMOg01SyOqhKY3iZLbwkL0IM
KUq/kSkW0VWeymu8EfLiYkh6vcCOvC5wqKor60nDSvhh0pQ52trGrO8Mu8ppVeCqcBh0pdr2WKsZ
yMuU+Z2d8CU2emur37R+MF/TnFpFj/igeQWXMv42ZqGo0QTGCYuiH9Uwv3RkGXKWF+v5qHWTr14l
J0wXB7B/A1nxd1dHsBT6ZWI+QCI2vyO46EEq4IBuC9to20DAub0x6tIblkADd56Y/53fk+I/emVq
HBD0ofWDJG5zxBty8kuO4yZecGxXal0qSMsyNYw44KVLQOg1Egv9kDtPXWU1t44lLXeHrRlSQKPU
Q+MW69lCwXyuz/cTGHbVX9oKVK6o4F06UupXEdXNQ4VP6CsJcDZQu5cqmuiN0n+ZNUnPCevKHOEv
PIHAzzljESRlxT9RgcwMfq0u0AJVzrF6kWk1PrBRJWIZqBP8AR+92JgAsxow01VoNvEVaAngvzzN
922UKV8bV6giwI0aRHmMi4zn02ia3M1QwcR/rCyjsTb029DdIGI01Q0lqGxrl2H9ebZCW9/i+YOv
yMh3sx+Q8KFHUneprvsYmElIsF4NPX7xQwo3WYyEsB9iCPuZm1pgYq2PaL+7vaaIbUUtyvXF0GCC
WUbe94Qi7vcQidrbaYpibPG8tsKrW4kW37WhmFH9KPUw2UjTSi4x5MN7vS/M5MgbgalGn7sV+ZrT
G3cewWXpOygjhbjamOXXfJbpTlRUqNVx7LZcAdZV1CrJYfY0EURWMm702bSiYIzDeUIWaLzj8Kn1
vd2h1+ujA2zi3FE5WRugwpg8erT0nvBnQcmotOfoKkan/xao0/QtpYRqBzpi+KhhWHJWfUxMjRRn
z0nbdVpZ/HKtAimikZr6AScaj8/oRvEnwcH7KrPQ+VpLt3lAsCD/JWWe37SmnQATjszqelQbHQa1
3UXfG9FFn2lZKvbGrUv1YQbUXPkwbo4mIlQXWt5U+aZFFpdDYLrFMzqK8rqxp/jCbeoYSoU+4PPb
zSripE1XT88VpJCSJcpm/DliRMURWSjtKwRQ6OOMxDWfIdc3j1Wmqy9N13otb3/SPjZQsDu/7QjS
cfTprVtPJC3K0e4c72oTgT3g/+a2nUR2nFATvqu1ZFB8pYxEfZ9oaFj7FtAyRrCH5KVUXPs+glz/
vUxs2AKOYhv5VY7zIx8aNQAci76EdMMRMrQUjSIEOl0vdFHJ2Wd3rH3sJY1006JG7VHK0qpmEyoZ
ipvRWE0/G9cT1/2Y6nu3G1gGxGmCrINeP/SJepMNqv0zbl1sJeJKGp9VYx7u+RzsvIiiGy6zSo9/
URVVxnPC36FQoFaeGyS5LQ/zSJh/QPgZDbJOePPPUcu0e4mB089I9yrFR3e1fvKi3DmoYTd/d6zR
pMsGQR0vyT6/mCIn2kamUVKiber5tbdsvyuUuz71Lj21gO9vht1Pm17FxiwyOn+gAT5HZmY3ARtb
R5ZauMatEpHZgB8Pm6siM4VKepe0NPmgA1X+GPWGCHR3Ul/1vgkfiNaGpyhUsI7SmunKK4nWfQWO
E+Ek9TnKSHEz/Updb2EVNdLEItLi1keEelQQ0zJ0PlmYJ6YfVU2jYjBp4cBkovuRcccleoQ0WJ9+
Kt0suVGHtNLwqLFREU/g1H+GqhhOZ8o3p4GgZ8H3xJFOR68NDOb7J1SkQtGabGqOod0VV1FnofmN
nPWGT4c2SK54eCqhIyAj61xU/laNeR8UeVi3krPTlbThZK8ghu1oG1k05fKYkVwjzMGzu48x/9pm
UreGjVo5bkFpVuQZBKCJJ62G8DMECnr5QY7zyX2H9uitbqZ67qNhPlypmTN/463rLienc/pdOWiR
6VNbbauLvLDEvcc17WxYEAmsAF+YY46QN37sOvFnpzkJQuahl8cIfIw2xqh9h866PlJFRl5Miz5J
O7f7M2nfKSCNVac8TUYEoJcEdJUrmGaW6p7U2qOuw+uX6WR/GoT5DfvNFpZPA8G/RbncaMrkIjUG
gcZCMQZD4eTbRbEpgG4mQBEI48Ycep7PfMr3dYf1EjwC/Q4OTI89gatd9Gjbbgdzdi/FGNWP1G2i
K5P68pl48DQiW2o1+DjwaSHXrzUJU165EXfp9tjPrGY2VV6Ao7MMZIGc8cdB7hJarrbPb0OdBLme
XqlgNp32OMk42hrJYKHDMntncsc/TMigR02rgnof7YRVgDuq+GaXqlUeQ6X+NvSevI9cFzNfRbFe
/3o+AIRgMdDjA6i8bgHVwOJlhJvSsV1MDEbKu76Vmf/ic/1bovAfVo0IdkmICGap+a7qHUmYYhbc
R/UxHnniRB4SO9kIF/7dXFCMsKE/21QouME44e9vlQmTUTrUffOc8VIElYTcXwtAFx+P8pbE/b4F
GIHFMhf5YTpK9A3eDzNXAgquHvbPlf+ywWnHn/0qgCnqv8bbMjgLoFjvhfVwq7Wz7TpBU5vh1MDy
9YBQLUi2ypa7nLHS7RXOBbuPZ7gkMOsJUtAHKGGzL7gs30+QQAAsjRkNz3bt3QuDyNyo0+/oLf/C
4OdMyXW9M5bZ/T7WKr/BDCPvdFPpn/vixrR+JOnh47m8oZ8+msySYP1WhtG1gSriyPJdQ3X0PV9s
5LbfXH43g9zHJyN4jIMLrraNvov9bKP6Zwga65IA2ZtKqwce3LKeEKtXuwUqSGWXKOccs6ZEYD5E
WZ4y37R409WZ3l1pWQ2krEZlU90izYR2vZlNDj7UiFebW3IG6z5Xu/lfPkP/9kSuxJ/hV/C7uF+I
hWlUopW/ymJVbD1DjCamY1gk4xd0P6WfWaSyDjTbS3jTaHtVBhZyVWLQxfHEJTbcIY6E3XAPk9be
Sa9t75um/wRfNb8RUytglKp4e5lZ9vjxN1ztkbefaixiOACwYEy8CTT/9gln8kuiOns8ehh1ICbb
gCgZSS0/HmW16znKYNl5REjqYfudCLR0Zm8oRS+d40Ss/SkpFDXI6k4GGWW3PQ6v9T/3yP/nuP5v
KpC/Lf0Jx/Xpm/yZ/K//0377/p7i+vZ/+5dgiPUfSBzbxIcLb9CkaPx/Ka74PS18HYpaxI62xtH6
f4Ihhv4fGhplMK+oMNMyWaLKfzFcUe+kFbo8cVw29P//yu6JZ+XdBUkNG/o0NFlaJfSfIMSsLsho
wjK8o2nv541WKRdhFBW/EtPDY6hsHetqtCDz6y2a84Gu6CrYJENMzzMaddplD4Pew8CxyF/bQpue
ItRljZ1uinSP6UN6occzyZyi4vKeOEMYobQVNdgaRMh3p1NDiSZto59WGTWXAFOP5YxAXeuq5TXO
g0INDCNsPycpdHa9TBQghab6SDdE23ELpgEL/RV9u5SsWJB7u3JA+Kwpje6ybrPo26jn9tcpylo0
sZz8kUwEs2KkPbLLLKKyxie54XdD2qRxiCpYi5fOK6EsTjx52w+bRpbmA6EYVopKZwY1NbhPlmGl
JG4ygitrhFV/wTGTBulhbF5QoRbkbwh5Ir0kQCpf1g1Vg+uww0bmKstycL5u3KZPiILr/YUxjFO9
cbowE7cIDSYXFQo/t6lSZ1jtlY71RUVUdTzqloRVOIdpfu2g9vcrpKRxYcY5Xp6xGyMUDQwnP45x
ldBg0jz0QHGmx850X5ZNmP3IaEU5vV/0mcyLZ5SQJw8HhiEswL+77owHY4+8CYRPq0b5IcZukop1
/zrEIzdX6oOFrDtMYq1C4jz/SyOdlA96Y2HJ5fHByC+3+GvJqlU2BQoJtXo7FpabFUE0I193lyB3
RyWe7a1U2OxEuo14uxnoWulptxj+kN/OvWyTjUqOFwV6qcqfA0oR/GB20C36G117OTTSo9xlpZV7
486dnvmO3ffhVgFQ8Tm0XJpune02/aaZMTpGxMT1vklpzZpfWZl37bS9JW5qQIGz649t2cpdGItC
3fUjkSJbXkcUQRp6fivM3OwfbbMgjzILCLNfLQuvAGsOi8mvZNt7nz0vcw8uwh93dp3GgCFjkX1y
7NHtH5HlKK3LIazb7nmglPAczl76M1ZLw7xvqr5+GaeM9IMrH+TLmORR0CDIPAR0N6wHF+WHLJC1
UmBRhBt4fOwGJ5tIOFx8EganHH7YOHdGQYbyHZpbueP+6Jo4Qtq21kV8jUHoPATUMGniCkvpvKt8
yKhVQ03EoxdC7PWsD9i44gNR5b4zJnqybUsFewyKIcO9G2v9uO8BKmF3YVrezkDn/FNdSP1oWQj1
bcKkmb6WEt+2DXUQqK1dJrNdPwCUszJXaFco61O1BFUOAtvqjUOTTGEXYArjHVPazum2qab4sq2m
Qd0MSh0hSgkmdtzOUTPM31R3aIdta2CN7sfOFNVXcZo13R4H2Hgkvl5UVd6KNvi4qc1mnJVsPmCh
QImwmtiL/qA1mnlfICApCEYM52c7lrkdKKiAR9TT2vogUWoXlzXlc8D1soinTYyBWrEtMrvfIXyI
CCBa3l6xFW0VU+LU7PhbncGHr7Qhvift7M0dYKLsK5Ka6YR4p2cqHZ0enY8SakN3HdUmxz91EvPX
jITgQ62P+pVnDcghV1GTvjruqMrdkFcYgAtPn2TgUD9NEO3Kk+pqQmtjM0Vqa2/GzsGuWJUYak5V
VD6j+qh/wU8dfRIxu9VnxFytr6MmqbF4rZ1Ei4H10Pi1FfK6D46T9ZibJZ1AXJm+19agQhAHJXHM
bmpMGSEiUoebOYqae4QKQaJysVK8QgeWGrIwi8vKqb1k5zaaCAGxITPpFwMwGL9Jm5maOh2hsgBp
LAAx6UmZl/S8lMjYCbOvNmUvoNtf4z0dOZd641VUrZQ3K5gO4dcSmCv2x3F1YcghDHFAVgor3Il+
YfoqYaGiQpksTm2aT59ibilTqGpv39QVHICE6wMxusLHwG54KRBK2iZ6Y9hJIHUV3+p+U6RVneqW
30STEtYPzqAbGZBk/JqbHgfhoWFNOw7JMJv2HUZveakhJV+q7I6m1bsKCWpTiRVUPjXpbhMDtZhi
M745AJZvboCNYTVthg6T0mBnx7Oo3eCpPOoqnV6Nf++WpigilrsJ/1Kfawe/bt0qHHgSeYbT7oVr
okQYYhQoQ6ffRFE0SrmVsWMM14UVY/TpJ0ZmAxJQzDl08agzvaLZpp2m/ADuXki/HaKxuTFTPiiN
MO3FGtDhepocBc1Sy5WTt4nctnxKGs+pAswzVOEPhTXZgRoWov2UYnUgb0LAGQPVYURm90Dwu1ek
97uDQoVm3AqSRErCbV38wqEUXchQszsR4LXeTEEFweWFqm88H5RhKEp8CZxs8HtFB3JfoGPk3OuZ
kdTXkam3uAuOKs51UY2aLWa4SCLxCXKsHgJX6XRx0XT8+BTRiaKzNx2QC+tLX1g1EIuptWdxD8RS
y31ZRHgH1GkxdDsHyRmi96EpZ8OPUq5jCoEI0BjzZBc3sSqjy4mGz3AzFBIfIgpFvTVfqCVwljtE
eUf9YVbLwgC52sZoAoyljXo1JBxjo9NOeok6w6mxqZprLzBaN+3uBvTx9+4wufeCGXnPgLQql0sF
T+a7HOsj8ypXe16orM2UPvYNqnPlvcg0hDVcyDz3aumAIZqlKISfLinrj04LoyqA/zl8zWFRtNAf
xujO6pXpyarDcOfE1FqDdsKKFYkiPaXn52u61F+0pI3BitA7REHDkcmXXBNJFNRl5uIYkaIzfFko
UZN88uq4fNImHBKelXR0JjVQ+izXr7g5kJnNG3sQGEpoXvuKIofePoO3Kr1tlRZ9jHeeaChYsvu7
8LrNwSpfpJgezzu3WyoQIuwA0wQJJyIZg7wxG+MqMtX0B+4Ldr0FkT/POPuU3fTQF2McvUgx5y8p
GsxGMKc2PzRFwZxvmpcW5ARC3uRyMvrOAmqnWHXhF5Ylih2xIb2wYpTjrhbYC91IL7TnR82dI+2Q
TFgqbuem8hzcO71Gf8G8FgefYrLKB1GPzktKywhFky7TjQspErZKqel1u7UGs8YuGZldHJqx2wLB
bmhF0r/IFMgSt0OXW7vJ9WS/j/E3NYIenVsQzmo0uX6eGvkXBHIJcIq4aK0Lwwvn+FLAAUHZ1655
CuzZSQvHB13EFI1m0RuyOq/tt0ZkabGfKJO5I+6Kb7Vx0D+X+Zje6/hzHlwczCbgMZphbUUzGFPQ
2T1RuNB4gtWKeLiLJyTZbLdvMavKTQO5osxrP1Mnr2sQSlLKDd4LjrLNMQfP7jPag9k9NKNQ92VW
gqNPJqWjl4LRfYFIWLIbUXSH7qG638K6K/sARXf3pUGgbdgUbBr7iW5DQfEgdCiow7aS+LIS4IM3
jvahVCJ2szS7Vwyax2Mte+qiiJnGexyQ68eZozrtjKljiyYO5qk2U7iM9D7fgvpWP4XtLO9bRet+
OnECakpTE6kHS+wYKDMIPXa9YQpawCb7RRlidr0bUXXZdKiaeX7nDaq+pbMzRw5y/WFkA3zwzOsZ
+Ry18HGCjH8WWdFYO+w9w87XTXjcgUN73btsesP+UsG8uK5Eb3R+hGmqAIpcuT2moOr4zWqbiU60
06DLJYgXY59agF0QV4etc4NDR3yraCHa2VXXIsqPMS1cgbKSzgNRuvcNTexqB12QLSEM7LvQBpec
FyM1x2FDlNsf4nlw5H4W8fRg94uD3hSZ6R7NeUrpRRza3tYR7fg9U1Ovuiwwj8zp3ylGg8YnGgi+
ag0Sd/dRasV2qJ248puRi/2fRP7fllLewyxAWCwrTO3AAPoB2GetuZqZ2gjbby6CzPQ4KxmhxOto
LRYuJAX8ZgHwftx0rZj7i9/y5od/qli/u2K9x0EwMuhhwB24HmpguBx3lYdWLfFFUwJ2G8echyWb
regpLUNU/PKY0QuIj0FPjPxgJKLaz4QUw5m5vy/NvP0CsMwL5gi5BqiHy9//VprhmW4AqXNF1wXE
iE4pzF3YTd3rx/Nc4eX+mahBm9dZmKyQUFY10Dlf0qBBARU3IhO4cZqOboy0Ew87UEDAvqdUdLJD
OnvDEsVxoWgNsAa65bZ5gMET/x2Ie/lBprOk/i5AFxeg9arUDC0aPJmZVAGePOZOg9OwL8Mp+vTx
vE9X14RXC+ZvoWdQhliNkmkxbOWY7MFy1fmSxMgkxAnLMyXK9wXmZS5oBQPFoGwC9hWA1vtvaI0u
aSPIVqoS5O1c4LrukrVQGkyh5Z5j4J3OyaHmiJIW5AIYEmvKMAXn0BbhgA4U8IPcn7AP2KoAT7sz
O/N9OW+ZlQss3IQRaiGDjFTT+1mhyil57jgbIZ5P6a5SLOLVcGoRSARXss0wNzinvrr8K/+r1Pw2
JGQaVLtQB8WLeA1XBnfq8bTix0zztHttE9t4sOK4v1ZjaR/UeSh+8NyMgUof/Jy60sk3ZKoghBwm
a+Hot8a3VTbwW3syqSNk+cBNTcedUlGHboaPDan+8vG+XOE5makJwguN2UVtCxTremPqNXzRREMD
KOkNnh3hjTwMaT5NR6svCLMY3/kUWrH17DZuWF5YrRPeJRguffn4h5x8ZH4Hl58GBZ0+jL7GdE6d
muqGAtcqFe4Sk5TQbjZaSywVqE1mG75F7/TczvrDfb9Izy10YC4kpG/f76wkRFU+cwcuI2FZz0WF
b4AWJKln4eleqn10Ac9xTukmtF5UnGE7n3xnSzVUZPWgdRDfnNw7+A4uOXBcBHmPt4Rqzcisgrfo
XqPYJIX5q9U1FlMwIMHQgWyb4bxl9X+73KfOluAZtTjIyU+vpewd6PKu/TXvsCtr4cuc28Wru2EZ
kCeEC4+CLzNcD1h7qYh1XO+DSgATlqnVb/Lzt+pq01A2BhTJa72Ug/EpPrnv3CSPa0+JA5EV9bb1
Um0zm13sBNWgp3tbHc89X6sN88+Ay3BsVgcu9GrD2AU+xD0kpqCNDP0lJ2H9DHVrS8XEwqOROlCM
Kuo5gupqpzAoUvNkHBqqhUQI6xsBCc8W4MJi2aEMP1HVmAJAeD9z3T4HIf/DQMipQUzhP9zsax3B
eEq0Wm/TKJg4FgguRBMG84iIpnp2TrrpD0OB2bBJLxiQbv9Sl/9tQw7qMKkJSQBgljrdvE0qJzxF
H4zpfbz3V307TjdvBg1xpFKpti7x3fuxwMpZaWfYcVAbzAiIfOlS8BxEf5siaJFehbMTfTKqLryb
C1ItH0FbEQXuWMzhRW/mdn5ba2N+ThTwdAXgGtm4j8F5QoRwrQxZit6t0y6hRDyT1oUqlJzClekW
NbPszAP6p6EMdg4pMk/1yWIncx6PZRzFgdb0R0cOx76QR5U/f7zQfxqGEJK3a2EAnmhdpkmKWkRM
yVxoKcrGWg79LnXR5BJtvv37of7F9mOnsonef9JE4vjWZ5gqDl0xBXEyQ+Ul/MBXhj99PNTpkV+a
5Is/JsBrOEqroSiw5FmLu3dArJPuqTZzvsG2z5dFxh1DfyO6tXBd+/HxqKt8gD1LEM7jgCo6G8RZ
v0wYXCphanQROLfYw7GIXPNusKS89zrBPo3j4TMoQIS7Xdo5WPYUZ+LVP3xLh/3pEqAbKEmudyfJ
8uDi/L28/32tPzhqrr9U+RIbFHbBD/p4tqejMVXA7aiNoDhrrnOPoshria2c4jftdFQKhcK3LY7/
jbvgdCBafYsc+4JhwYpv9TE1hFKjPp4odM7j20mgcfY/Ogm4sy4IFoJi6Pbr1RN1NSaLmWjQ2HMP
cN2cnptR9rSt+NPfLp1NdGyyekznNIQZhHAjQ6tZui69Ws52oSZX/5OzzUaA80M8yptLgPb+wOWW
RS7c0Cd1zbi6pt76swCZe53G4ufH8zkJHNAAWGg2xN5kS2RD7weyYgWnHEG5IzW1dG9aQ785P5s/
DAKdFsIBsTaaCOtBhFNMSZXCEc5Rrngyrbh75USZu7+eirvk0mCLuKLwu34/lWIAk0EHNPSz3og+
8b6U142Q5zLL0y3tLOsF/4x4kj8uf//bS0p8m+BoKkJfr2ARb0zm1l+AySd89rCY/0svIy4mxsD8
A6EoQhFrrUUVTl0ZOhOlUlDu0zFHY/2ymSgY5LhHbD9evz/NDCMfIklSWuvksBrNPOFQza3QFlk4
bnIvqa7VjPS5ahLX8T8e7GRLUAQAj7LoyQBsO8n4cKfzUIb3FD8NVXOnUAnaqsjsbf5yFKJGuOJI
RYK74kVabQllztreZBg/WbZbR8V1U0/uXy8co7BoVP+W55g36/2WkHXaKzYkPT8idR72ErxMT65c
OI/EkmZzpuhwEoQzGiAOLqG3fbGOGkdpdK4dNSH9jCx5NgzEfyDHNI+T1tNvT+3ojD/6yZdiPECi
4El4KYjrVjeEmoJApKXuocBBSVmxcahHBDTd//WXYhyAqOwGFYmh1YUXktpUGCMiRJaDRbxWi5F0
0A3HZvo7QhsBBR+Kgo1LfEb1xlqLOU5ibmszwUlRLxq54IV1Ufmo8oL0/3hKb1Dg36oabyMtkdmi
m8x9sd4XXTQMJWYuy7XH3d172XibhKH+vQCNcFN3yDcAIair+9qj2YmPlpHjHzml4DtaFWXxOc6g
CNMgQVekxCf6Wp0KeQO+oaOWLYpkqzmTvJOit16sykZBIIvz7s7Rivk59iZqB5Qfp6Ntiqq+bkJJ
I8pp8CigcWsmn2hpU/cTEewfPwZgH11mHZ2GPf3Lzw0ykelVEVrR184SY7zTlyzrOGKOd0dNvTN8
mjdVH1hq2UFZq93orhNFaGJjrRoPTaS786YD0HDjjRp0d9eMwnRrVhCloIDo3q+5H2GwcpcPOiQn
e9zP0VS5dyLptJcUxz/aVo6k/Pvx5zjdxyhloPKL0htJ7H+yd2a9dWNZlv4rhXpuJjgPQFU9kLzz
1dVsyXohZFvifEgezvz1/dGR3bDlyHBFvTXQQEYChi3xDuQ5++y91rc43/38lLaF2xK5hdK6j6lh
21wRDJ5+ex//+nS63/dSpou0W3Ge/3yViI8DgDfbA8ZQ2klGAS9FeD015KhEF22ul8Pfe1tIQDlo
IaoCIcFZ4GMPvZIjTD1CcZGN5O375BGqV4gh/o3/9OOHx1VYSOly0iGjZ/2xjZy5SgqCkKvIyaAU
TymzFksp7//6vXzcgbgKkkW0swYLAS25D8s1Pgu9bxM1YnbfVyd8OHENiC/iBFCSTfObg8afvCVO
aCoFlrkWwh/LhTyrezyXvQJGSDH9qmRbiBlc/rEI/C2t4kNV8r//WH/mawWBB9VV91//8dOf/nvB
Z7u36vJavrUff9VPv7n9r+9/Hb9Vq37wpz9sRJd2823/Jue7t7Yv/ngV//yX/92//Le377/lYa7f
/vPfv1a96NbfFqeV+DF1Q18JP/868+yeT+H1l3//h4TR1JEcrp0XnP5/hHH8Xwmj9Q8GN8hv8blB
XvhJwuj8Y+WZgFHh0M0Bfy2U/ilhRN3IX+GthV4HboVf/HcyOrg11r3oh3Ud6AA1xffuHqcoLrce
Jn8oAdvekhM+HD1IDaWMg8VAR9clkWq8iWIeBxbrUs+AOLR6+aqVolUDs836reHGWbUtLI27msEp
maiRnVfuamoqp01ZTT0jwhLdQFDFvIDTmCuqHjhJ7UL1zEW0nSTWq9rv+85VjrgC0y4LEmtIrYOh
RtEjLf3cC6dBqmOx6ndqjPmpnaCIxlxpTyVZs43WpJtZ6xrx1S4Fe6RfSzfxyq3WeZ0QF610QPek
TjetJtO5m7qN3oGAcjCHVXH5bpQS10rgNR5E3d7opn1ZOH17N0UNRMQyS/CS4pTTp5IuRD5Z74bW
D7QN9K6f8qvegxpw4zLY/JJR4WgELM0MCCe/nxBxf2qKshcHW0yNvps7Z0lJmooIMy+8QWLhUHoX
qYq/wkBf0LPMD0Vmt9dYtkAeRFqAlTHeO0JLvmIE/VRFxqWLB3+gn37Wi243q0j+J+OtT5PbphgR
VZIPTDxyjzBUNJrqzx3oCDerrhRilh+XpJV0bFt5puAzNha0ewKWlDMv6ynKceP7ad1ctbl5HDK4
kV33Oo0AO8k0FskpL+0wbxxcqm40H+AKJL40E+fO7qyzF4uAPufZXGNSO3PvVOhDWhvZQl5/mpfm
quYT1q+UsmqOo2yvF9JahnCeGfg4Y3I7kiG9JcgpM/yq6494PC9LpFvb1jGFH9Gw2JiI/54Xs5ou
NEnNCzPzs9qRNMmNwUFin+TW/ciLRHoRf7KTxNjLRMlvS31AWzoDNIgpAuJRyh1k73gzrWp7Os+P
nSLrYMiczC/1hD5drdDR7qJjkWWSH0RPmk/YEff0+NWzE4t7OtWhLstPdd7FIfMkQVe/t9LA7qca
+99SJ4+D1KujbUvP1+bGTVBTJSfVe+NEBFyEUNXSN+mlBfkoz6PSIPR0qHQVbFHRESUD4Hc7szZg
ycyHKvaUGC85CtxQGwcUutwI5CDX+9SSd6mJk9JxIrEd5HRJndz2Pb59P1uqy2BAEOG7D5PMCyqZ
VHvLnu+GBoJInXbhuHRixxT5USvGbRljjy6jcrxZRQRsGZoZgLjjXkit7+F58mDlKwimKef+qqCU
JlFvPiZFv+D7tY1t2/N/TutQEla2fdPTc1IOaqNdDEbPvjfH4FO0tP6iiQ4VcpN+kROcwoAo6m9O
3WNXRynwuuY8nLuxnsK15DymXp6eHJv8RXsVOZj5tEc/3KxM3QbCar7oKyoCfNNSj3LbCuhqS2lc
ZZQuvp0p0VXbm16go2oJeVfejZ7G5rChtW9XW7OdXnOt+DYamkAhU2oXkCyF2JuVMp8Rmmq7rEBg
ioeSn2ac7oTjqCqbUSG29IifrYt3i52kAcNtixFTd8j0btyInvbeVjdoEoejaHYz8gMeNtH3rASu
Tnb54iHW8dE7Dv2ZUjQrr8tGedeU/rpN6ncbZ3YbGCmm2Zu56h7aaXBD6DkPuYNKRetRBnUdXaYK
WDRr7Vm1IjzQ5vPsiEL5UhoNnk7b9aVbHTINjXnqqiUVdSSMr63HWUAdhUuqMZwNsikuacVSmKde
wZS8Um5MOznKtL6kojVPrOd+XxfmdTFk/CNX6VnREHWrQ2eiROfbjAk0pw+uvYus8kK7AIKLzepN
Anl8l4nzUnjKxhhIO/GMHCu8WrvbeYqeomG+Iq1ZOUxduTzqAiWyGnnNIcPzTQAcmNWkoqAOWqgE
r1WkgB4VI/JMC1GvNImHF9kNqfCXOY8lwlV0s9vBUbStglsFozjSMpIfXcSbFiZbzyJI0JJhnY8n
bUVumoOx4Xnir+xJfdJInA5Mr02UWy1urBOH+oKlhijtOqvunS4K3UXlDy2h9FYeeArhd25C1Her
7gyzti5koSOHjTr4Ynbijvu6YckgpQ+pRxOw5ljh0rJhxFXLVHQGAmskn61ofHasyjnPJAeKZl+5
zXYamrUcbM9LFAVzhtfGs/vnkgaC73j9QciztRwmr8Ig31znzcxuOhItB8PAX6rmUyzV7hRHEyEf
dEE2iV6fkG5NQZ9+ZaXr/SyJrasJcOadMZnxN2N4K+piA0aNT1Bp2/wmZXGApXfrdSOQhGnXRfmZ
kwbRz3VznTIIAzBoqy9Wy1ncE+ciMe5s97XurOEcqxliW7mXS4Tzp71Sq74FnFuSuVg1xZZJYfXF
i/vrGg/EmGhXiPGOc1bc5voBmisqqtRvoqMWd8FkCOqAKkzU8UoBwxjPWh8ITXmcZwuluHLddMw4
YyEPpQ4ANu/G+ABeQgS6lVzTuSq2jO3OrvJea7f9KtBuiy3FwdPgLfRi7Kz2DTIBARt4a39hZ5Zp
kYZjk3+tWSer+kE3vrgEVg6JCdPrG8rh1XR+TW2wVacxUOVVhG5yIkWwFvEDjTIeM42lCB2XEgdt
qwWkHOzt7iKV+1KRT01/SGnrM8tjSY7CeHlzbQV/BGKu1bA0NdsiG/el6C/2wuLzsrSIcFlR0OWD
qHUCxwWMbV7xyOL0dgJIo3DF3X2zIKfrAVoJFuM0C/O23sXpcGz1ad9pzc52vhbSunZT4yYpKxiT
Lnq1ltsIsL3y2VLOpWECcWywnblZHy6Dd1X266r4lBdOaJca3bGNbn6Tqs46pac3PaJMJ42PJGgR
QL/YGxmRvqm0G1dpzh68Wz+Kx2Fg0/aq26WtENOZR0512wRXu5i869olmzMv9719A/aZeU5MxJKf
ZPoVqi+ExiOp4ehc6tvMy6lFqJHdYLTQLduZK0NSV409ytvDYuysWTAwMXY0A0Kt5m5BDFqTu3kc
+yIPnWjaIca6Hify4+1Gizq+7JptOF7a26VR9INljuKI6CPdxzN1qYuSvGnbqyrrePZF99zOpnFA
Y4oq0nYWkft2lMpbWO53pbx2kqzaD6XWhH2zXOtue9LkcNK7jYQZEepOpQ5+jhnaV6v8zsIZ/mky
vGFPP8sNcI+gh82aMqzMd0BpN543HWJ+xB9NuGZleY8s2wxmy+r3gyCHIIE0UebyJHEP+mM9n12V
xCCjUEOL/Y7n71AUu6rLAAKYY73hPwJRxbMpxuQ4ji13N1YQZB42ZU/GvD5w9eQ10e2D42RPVZxQ
Ho7GfTQnmyT1dgbmOXzqB9MqHnSuLGQqfcVGuKq7n8y0Dz3IEv6iX8zuttHXO55+Tt0bWyw2OL5b
BI9pgBD5rKUqur2YD8bPq+yQOLBv1SEoa3efptVMily3iSiO59QKvJGbNZ32ha2GOHE6qCv9BkF0
mETltlbUZyOl1gQThH/3vjSrSzbNo684xmOryqf1p2xZfFKn/D7NlBfPyq+cobtTNPW9U4bHEaKU
LykJoD8OQdfkJh0hT7kmPuO+nqNtU2Tbcmqu1EI7YuM/OqnGXr8CWSb9XjPbxwlvkFF9aQseL8fk
48jKk1rY3AH2i9ZOnz3Ux650ruJe3diLMPx08raKHu9EWgPbii5mD7y3QlqZ9R78VimsTdypxuPo
YC+xbSXaWK4187MNa646+QoRrYGV5MVBT82Ng5hfVXqYL3FtzyHsYL5IvDfWEm85FKT4XqYd6p+X
bkjlKdGnZh9JLayp6JuRBM453fRdgxS9uI0j2BDGZzqOp5x7BdP9psQA5QOm4sWiAy2kt8UXdIxF
6Stl3cS+N+2tnuNUlnxeXHv2LTG3e1GrrzpQqklP/Qrrh8vqmEXQyvEgrGOPzjxWsMyxsr3Cbn/w
IuchLoadXWm+KAtEh/b0xcpPkaJ7vlkTzEoOFpgr79rOhiksvZLh/XLKPNWPyXs6KiMaU3uiujat
eo/xj1XIoFLe4xYCmmzg7RrVnVeT8qyXWwcp5zGpxq3jzHepkx4ITGW4Kc6R5PRApcIqs2na6qXI
7Q3hsOHIqFx3kA0OQ+BaxbmOLBAw15VK8o75zKB9Y3TvcaVs+kXcpvMQpDV0zUpS/HXhxGdkimsV
N0EpIOJYVMbRSFUVq7eLbu8JuN2b7G557PpK3oVqmTHzlLSYlU9td+2I6b6xkqs25rASv47UkyGs
gm1s21d5MoRZN36qBqMJMA+QFpcr+QO9ffYHA/hi0MYXKEUYZlLl3Tamje7KktjcBZFlPJ9sDcpH
WCScqzi8NMXXPPZM/AoOyEZfzStOOJFsZ05Dhps9OT1coo1rTtTihMBGX4skhTiIRn9a7pLKKwgT
FrVn7hyw9Uhiyll9c+AEfdXGLr6TiTB541pqvya1LF88tS3NwCi68l1GgmW9yTK2l9Lw5ntzLoCc
oQOfm6tk9LKD0dFPCpV4FnkwkFaAzFhVMsaCoPGuB85wCjpArbWDDPgTWtKok68qZ0SqvITMhcCJ
YoaIeRS1NAixKK1HrTge2bPK5AWOEA7K1pTq0bDmAe9G3xPY4RV6Pvm4EvDx0iLv4q1j9M5GraJp
69iSIMrcElay0RPtYttT9YQrwrjq9UR9MRovxlxWQvoJCn1BTTop8yw3OCBA21Ikh0ZidpgTSzrW
foplD1YI8D3h16WMNkKxRX3CJVRQXQ04AkMFKddj3C4OSzcD3ouVDkRt94ZGCThas3w2y96ug1IW
EQ4Yo2/tbT6k8XlxwfGFUZOlF17Y+BArfX0Gz2WgrmkW5x6YJjdNytz/IZtqMg0az3qEFja+K5Y2
EsSuSjicWiLyNAA0Wo4+tlVOFuOksr1ahZWJbWMWFHB6ZRJastDjXsKmQdAdxAMextBhwXACc+C4
yUFZ2ndQ760HN1sGVpZ5IJpZq61ROWctmc1BNyH53La2GMm5VyGcbwCfT25oEY80+g4d02vTrAue
/r53rt0VbwrUuiIKh0mBHiya01dBPrFZBqY7F+s6PlrkHaVadq91CJAoCUBFU/FXOCdaDBSvaV4q
nzRZzPGucPJUvR9JK1pXPVP9zJgRZg+MdXKmR2X5WqVo3LEplCmqeU0VSjCv5qk/ZAl/q1f632uE
Xtdv4r6Tb2/d1Wv9/0I31KId+a+7oU9vbfdv/qvIf+qIrj/zR0fUsP5hEfLECJhJHAHGq1rzj9xi
TN0oHlTws8zV0Zb+bOpmlLuKWumVQu2xaFP+n46o9g+Dfwulwl2nB6v8/Xs/mk7wP7XzNJH/pYof
ZcLHhigTO9qrzPcRQaNtXfv6PzREiZ0w6iTF26B5+XGIzE+dYfc3NTEtYV/n8d5uFsxbo4PZDk/i
yV2mG72Q1VaUIIkn2KcSUBpHMOQx516V5k5VXPbX3FhuKtuc9hO+bExKk27uUB2FRqfOp0Ht1W1a
2h1HQoahbTelG71t2N3zvNpA0SsCQLSOb5nGSc5FFxp6A0vXSDrlMi7OJ6X33I0ypMq2G+zsPSJY
/VrvNPGUK7N2AxpLudUXW970Y6oeHXssz9aA7NGvxLx2QDESPmll0r44dZhw0F42mdy1bn8VAdV2
7O6YecNbsx7qk965i1VFCcGAfTN0Bg52OZS+MQKsN+WLnj7rZPTRpz0nljzowKesmSozOeSvdD8R
O003ViVeIVa9iKX5IiXVud5vyEE5YQE+V860TUc8iLF9o8XiBucoDD9j2Y+R9sDBFoxavbOjzejc
CDe7T2R9LxxJzJJwLoTzbFgi/GbWNnivT4Cdbkb3OUud0ACuLmWxcyes6+10HsaGZk1f+3alvDSd
3futXt4CZ7v3ZvrMjpW9dFNzh6vqCfvVOcmd0zxEn+G4Po1tcYg0WrBVi8hZ38S9s0VIfjvHkv0k
wjEa47Bxqs9QGcfJ4CZRouthqGbOYpk/qp+N4hw3b4TKh1WTnfGZ34FSgvxRxieHcIwJg2jgxvoJ
vQ6vJHWvEq18x69pYKbybcW70AnfE9xErAhXdKtwwSi5j93ssEBksoY87LJr8gaY218Dzto0Mnot
c/FNOEuodLeKnl1nCYEUC6VhjqNtb+k3PT5IRW6X5fMgDrjjPyXasppxZDjMHG1V/RWE2D5n2dY4
qSym3HlesWNLFVTn3bNSKFupLNs2rh6tiGwFziLFndTAj/XTrtezHcTqLElvUiU+KJQWEmOzN+oX
o7MuSBkvunC3TfVpaZ8i0R9MKV8WJwrr0tqbdb6hor6ah+XolOZLKuObJMp3UFGuZ0UDWVtxpcaW
YdO1QWwUByV/aQftiJVgb9V54KhzMM3cnchs/cHdNbp+xWglvriTdizr5MXSX7mDTotst9qgfs71
z5l7pyV8Tw1ejqiBATC+s4nfqvl4Lwa6fG6yi/OGY4NxcMSzUBoQirZ1ApS+cevubIzeMXPqx7S3
wrarg8kh98WiedlvpXaHauMJNvzWHK+gv/XWiTElNmJn3nnzdGaufZI21uXsqMbF1sjbjYlmwBHG
jkiVTdvGL16BEdoS0e0MC85ZH77E9R60Yd/0d2bzVs5maGRboBKhIMR76phsE3I2ugdbNltXbc8Q
Q7cQfa4q2wOzvV8BX2NGwClqUiobX1bOZqWe2UZ5bSnyuXCsPZijR0com7auz0pe0kxQvNuhtk6K
fTuAoHCEvqu8+KCP8WZcdqKUm1kM+9ZqN1byMpvWTdu1bRi3xY6a41PUDBcUSU9o075qLpLhOh03
oL1pdnUbTmiWXaW853jXtTX1Qr03YTXmW3NYS2nT73VIdXSX6XqaHhhn9cbwJGmBPT79NhWBTDuS
GLViO2lfZnfeTfYSxp6zXeSu4faVKpkj+fBJV+OYVSF6Bx4ZeOoSBXAUT16WH3CqOz5e+1MtxLea
aSsLesQ8heMdpK6jXIatnYz3NEDHsEAes0F9nUKJKbwnV9QtK3/94kWJPJtJVl/JrmiC1lFPqESv
DWU5owLhOEQ80WlWBve6j3haCdZLdmYK+KAfriOtONsecy+XPJ8TQpXbtXLyK03j5nD2JT/q16DX
/E7TP+diue+s4rWvhkuL4evUYMPcgNRQ91auDeeu1q1g9YRcTHaeOwtg7s04G9pFV59RMlgEGIV4
O8IxU4M4fUxiOw3rNi64dxtt56bOtvWuRi99LagB/bwuF1o9CCHids8I5rYr6UZlc4XykngTjs5F
XnYnsVNy+jKZyCG+5biVY1oTrYysUI/Gk1eo3t6bVOx5TbVp4vSJNZ/0oPlex2GPn2tXqNVJz9zn
JhkeKzNSSPRzHiX5duHIl5WDeKAl059LcZOWFvlQcOtpjWrDGul3HPTqG+2pr0tvPFCnn0Q2NkEU
Y0kW6jX0AU5gmvpc23X0WksGW6gGffiX9GSJ5gp5zH1OaZDjqfmDpK/JZ/QYwnSCB2Ts5ZPsOaap
JZnAo2ZvVDV7ouXYHRQjiw+uNl1lyyt91Odx5l/pkDOyXUkqJ2ecJRSZ8k3N9U05IOJSlp0nmjHM
Y2PeIuSJ0Y4XF1GjMvc4bNrr+XlYntXeeFdmPO6LBnKly+DRWkYc+faEh6mfzDMz33NeRA/aEr3k
Y7Q6mS+D8J5Hc3wdPf3GstihzO5bMh0a/S6uIEkk6/CPTelhbEyxy1RVCQ1rUOnWwuwEbZfuRmhV
flLjD+eApvlZTpKFMo0Gy3dxbxREWRojnfQBjY4clmZntlazjdZPrCBsLdBB8m6rQuuvusTlmZ67
T6IxjRBFfHRmsrrCWZ34nCb5VWqzfzNWrZ9B3bPBm83wZiqds3WhxoZTD9mBs4brQwbujk6XfBM2
cicvX86IQWkjLimnIK0cDiKy8nPS2vkF+LC6S02t27qyZ9jQdi5e7xqaq9zrpWTorPEpuw7V0sK0
wnYnRgJmuxttsSsMxeDo+FxPn5vUPMc464m1im4MB6ePEatHyguLdcp9UDrvui3kYWIZMdRxL0FH
VGvoJd6IS5x/8SoPIGgS9xvdmi/u2Nw3MxOTUaFRrebKLUNwyIF1+aDm4jgDRnWTSAZDM8BgNcR9
MyXnRRALVChdwXhP1kdUwe5JdJh/gk4xnEuNCOiqc6fiBnoBq+dqdcIC5ZnbCmbPLcIWPjXjWKvW
rRvP7mFM6ueOcdbWSPdYppS7BQ3bI3rdefENr86Aj05jH8Yc/zZTwTc+Nl25a8qi3SWN8cRIzNkM
rfL+v2DlG5oyGGjmDQfXc3eY0bj5rtLR3FX6QwPgFlYQB+Z6vtKlDiO4DPVB/9ZTaJJVFgDA+MMD
+/+PW/8O3uqvjluf38q3n8Uq67//46hlmf+wDJhuGAE+8LNM7R8upyn8wv9UpfAzopJd8p//vp66
/nm00kBpIVpZdaAg4sh4/Tsnqz+U6z9ITXDrGDpTRpff6UHO8lYR0w8nq7obJiu1GFhX2K6UnZFR
v5MraCbsOHHn0cMoimktk+OmVdKzbsWltWNyvlyDWC/ig00ffVXg6Uqz0+HuEjqTLV0dYqCnU+WU
ovw8M/p3gpXw85TT6PrsgkZmZAtu78k1FCYRPTJGraZvUilwV3sA3C4NVWNtJETSJY+WksASDVP+
fJ75JUk0DI+aHaNsiIsmMWrS7GSmvOdFb5aSlkhClCHPTZKC78uVTGfWpaR6SwEeawpjDaOu8rMb
ZfTOG4Ldzp3aK+NVMaYiCZdC1elfFnNWrqcct72x1NQ2D/GMlkHAapZM3OsZbtKr26kuB4PENmIE
lJwLEhSTSl74kpQ2nfDFqkj0XTaWY3RO+q5jBB+pKR0PvO/Wa1RZrvpAoWFN4OwABjGRTq1UQd+R
SXLPPwnDbYaXeWon+YgwZ4JKKKeS7tAoohIFQoJfBeFDBU4lcGbbmC+gTfTk1lsi72WCClsfOCsO
ydWUIgZYkbi2kUl2FWWOrG3MW8j0IOOX4YXBFlkj7CvdlDlCFHPy2UrOszp9JjLeuTNY7WoZlxzG
tIyYHT8iLAafk68vC2X9uwoTgo4dHJZeN6H41EnyCAR5RXPht+wAdcVGKRxmalY3Gd0ZqvbK8qq+
g70AKoBssvBx0dMuoRWUexAbMn1He6Po96x9YrekjkwYeHn5Y6TW3atw7Iw+/coO80RHNaKuWLGm
6OvsUHWFLK+cZFTZhlb8GPlF0tjHIJjroxgJFt1DZJ+joFrMHKaJV9yO6ODDzvSa27rvaZ3ZQMgS
vx1t7ZbNB8KiPoybBtjJo16P3nOnlvUXhpnXuqydJzXOlNm3c8O8rQxZftXdGDmRafQmRl+1l89M
dlJ5PWVm8Vyrk3rfxLTaBcOoz0usx1dxrDsCahmny6AhA4SM5l5sx1S5N4gC9dGKFKcZPnbnm7PV
vcCLq2+LZDRfdFMiAdDpeEYIjVZ8EgHXW3dkItop7I3lqKennFid7dpqNcARHKD1qz7sNFqkE0U0
T/M7Z8dqQzeUo9GiPgxFx1Cx1+0zznl+hanLu5hspaGF/qQX5vTOBFKe5rnSN5WgxuPhyPGFqX1+
35ZtVQXeZBHIpOrNOpTMs9LeFCJXbY7SBbCfHNdVfmyslPZCmhLSErpy7NztQD5YfilUbco2hl0n
5TP3QTZ+w5XjeUHZEs94GYayaMKSbCL7c5y1RB1lM9EoAXNmi8osWeAriKUA+L1M4MEDBZGgc+1R
udjIzEZaPNWSJ++5YTPdVSK7vhvswbuBIyK/uFreOatS2UmwCnY6PPolrR49xZU2Ezhl4EVIpNDP
gLWE2Eh10NSNnndLHVYzyOmbduwSYB+ZxqFXjVX9edSA9W9wxlAoQizD15XLLHe2iVml4rVsk1we
QSdU2V6p4cFscFwwcyuXJCatavLGZHgy7MadONkOlR4YfZwl54awCTWIJmLcOl9GjV28OaPQsxuz
bup62xmVlCpxo3Je7ikIOmLfmkYvTiQKE/sZtrTxYhQiAyqGH3a4PwFe/JnaFaUixC4TxiA7088b
CbMv0ElOHzG17zDwCidTq7CuZff1f3AdYs3x0eGixeP+83WsUZsWxxgiH29n86VOxvmLJpPfUbg/
mgRXobCFGWEFV8OQ+BjvteCSK2zk6GtX29gbZZZyMCrEHaUsmaF13l7NEQ/FX7+1j959Y73q6jPD
IAi443uv9cfNuBiF5/INrc4BoVNPTgZyAZVpreks2QYPULpj9Icwrmo8gqar2oAnpZrOp79+HWs3
9ceaYH0ZkDRx2WItMG37w0eMWcDBqoiGjLhnGgJZfGarpV1K3Nff1paTzIct0QYR8B0U8POX6bJu
ppWGMKSLhfcAnVDbLu2s/QZp/+v7YWwPeQYOjAkT4KPJWzhlNiCJ4Hzm8Ty0nt6GSSyiM/LTf5Jj
/2Wr+ten4HtM25r4Dgr1F1LtMkPvt8j38C0ZYaubtW/JqMfbv/v9cItQtdGPJ2QX2unPn1phWypH
uAxoshJR/MQmsyqSFLsbPS+6+W8/13w7ZF7wZKOHxjPx88WYcUIH94iDpWB4VtRh5e3l6W/ugz/5
htZYbEIjgUXQ5v/wjmqrMUDrjZ6/GFmV+IwJu/yUDwJZpahaeJh//QH+ybfE5Twyb5FzM9qi0P7x
ObNnBJc8hLRO7Lbf6rLzNpFCuOhfX2V90T8+RviANEycjEfM1XHw0Q/ieKM3msL0SGCkd9YO9BHt
nodbKkN/rIT67W9fjmMBk5jvLj5SpX5+U07nwvRqbbBdmZI+TRztT0rh6SfZe9XFmGfzNzaxX5dI
lWAEAxk1QAjOMh8+xHihO9W0M411DxlD0cWvwEho3w/aZbYZ9+tD+Zsr/nqXcEXNYNDEkArG+weD
TZzGBgNVrtjoVbVdHHJ32SI8uoe/jbf80ze3LhqG7QIh+picapmiHQqYcz7VNwKCfBy3+Bn7B8dl
qhRrWfrotKPxu0TrP3uD3Pw8BRBE0P1/WHilXcSsIMTqYjQadgoC/41e5822rTnu//Xd8usjgBOG
1X0NXjPANn/4LGn+CdC5M4Q85mKnVHHWOrMdfmO6+/gIrDsJfCSXxE5qKiRjP9+TooO2NzlwImUx
JF9WtuDOw7CwIZNnuC4Zw2z/+l396fUcE/4NLvt1Af75emStFrObMa3znAwqqinzHUFW8/PAskJU
jxOXv/kYf71PqA0YnAJnYuPG+vXzBdN+UQbH9lxfGwVCPUGYsq8nTv5gYrg/SqC4eTDbDbrpv36j
f3pdVhUyJwlZM37JR54GTc49GspmLM2Hop61QBQo/4S0uq+zpg73SoV67K8v+us9o4NsAg+FV5iy
4GNdYKYeeM4WKzedWWYcbaEaX3QQluFfX+bXp4D5Ch5NfGBraMjHREoamcN3vz+TNRR21hx/Yw2q
dpmH8/p/cCW+EhouXMxd2eg/7gNDpkq6uJrnV6rWMmaioeebS2vuLZQvv4N2/HpvUhvTCMEPBv0K
d9HPF5vsWPaa3XKxqNjpBelQSut8HWODTp5R/207HWa6FQ9kYgyFAfNhJSHZQEYLGC96K4MaqFNE
q9iqfpeF8n1B+nGLW81OOosy72j1oDofPkCIhlORCIdWbrSMUdjbI4Ozftb7ObSVSnior10+0wxU
2jNzFYmCRcUh4BtK4tTbmcfDCnRCxks8k0J1fnMj/Xq/8urWkgLLrwVJ+MOrszhpRq3Bu3ZqAp7s
iHn+bEfTb26iXx9FzPMO8gRqI+5L+8NK6tZjlLg944QEy+e5WubqJlYN0qbdtr6fna55Tk3b+Jue
abbdtWYmpsmGqM/7+/lmGhUn6gdQVzAVGaAm1lyG7RpU9NfPx7o8//T14jTlIiqsA4vn4yNLzCkw
4RBcSozwLORXK51zoMZFTicqxdvchBJnkHJJ/jd7Z9Ybx5Vt6b9i1Es/hRDz8HAbuDHkxGQmZ1J8
CZASGfN0Yo5G//f+QpJdMqvKhhv3oS+6YIOyxSGTmRHnnL33Wt9q0kI/ApTQzD95af/hllE0/iE+
iHeRC+zj5WUhxi46s+bxUW8d+2ihbaELBb1GOTPtXTqg13/8G6+XxIffGIbESg7gEI0L9cNNCp61
TmKWebcBX1ve62EVgnqtiGzfE7E2On+yP/7DFUq+F6HVGAcNi8ddLY0/L0BqjTVPJ/zZVTqsyk6I
cq2qpr+8Sa2PworKIR6KICHlv3+UHMOXXceaAbo5azdaWSlbgoTAR1eq4qEgqb82gM7/5L37x2JW
YT1gkIXJz+DhnQ+PWi5dCBsB6WXm4PSAT/2UmMpD6VgnO27vCHR81ZFm6NZwF1eoPf74ffyIpeRM
z60P6w8DJbES2scbpOuWblTm3ED9Z4hA0qFMxFFKZMhiTFdmQxvNarr0umn7cQvDud31nsHk7esf
P40P7y/nRwXy44ocpJ5fD0K/f+VTpSpLR4M/mlpkttUduB164X+G+fpnjwJbiIUA0RXe0Q+LAaTP
eamTNZgamoGXNHGNY4bk9z/+Xdbn+tOtsWI0DHYTTgAcUaGJfVjnklIdWYhGQRz24OBDBPH60rWJ
nRO1rokZ/ZAxpps2bgwtGPs5X17++PE/3Jrr46/htRx5OI5TK67r8E+TCkONajte6g4IbSTdsHMM
GI80c1I3EuPf7q9VpDwae5vMORJ8GsCNjwWASYssKiez87qVBJ3x0uPpylLgtqY12qn/x7/bt3Pi
719cnaEPdwsCPMKb9Q9b1cSgWCRKPXiyZksV68HglKNritYatwM+r+4Awd1R/VYR5nzXODwhYkTp
zOMdzKXmpAtnSSHzMhkxX4QcKpavD6gFfEuNlLvBrIp4VS5ZdcaMc8SJQK5nTxIJA6PnOVeFHKSk
nzobM1RA+rodJ+cKKYKsp9/fxX/PBP9GftpPb/o/ROucql+Kl/J/tL/kLyWryHeP+/7rf3z/vt9k
mIps0KniNLH2d9b65TcZJtwcVhCAb5w2IFH9NhvUlE9UH6RPqApjRVo03Lh/l2HSgoCUp9Hm4OrS
rb8yLLS+7fc/XaUqxwCeE2UjmyOXq/6hxZAPYy+pBpY2PGH7NDk2QjtFdfVa1SqeSDVnUUBQppn3
fWgfaE4erKW/rIkM0LMLRWMfX2T5M6H2lkf0qhtr01vEvGIuoqOOKAxJUGWHGyV5aTv1WQqV2QPj
G7kDoHgvHbqXIVG9hhjYDGvt0rZHkoWZS9oW/uHmBekmcZHprZOeMd6I2h91d643oR2YQK4PTu2L
dmvYh8a+OgMjQ92DT8CL4yOZqf220QNo+kilQrI9FaxdrtSRD+66rYX/ggEGNjkm54Gs47i5crJr
7DhJdROmF0mNTA7mub+OQTN6E1s1O2HlcPR9fpvfpn7q5+cwem/uNfkGHZXs4ujno5axHy/HfJNv
jEcpJKHLLZ5RRtW39E6Igr6TFE+uvAZTW/IWKzflLX7KuyY/VdIDYwdSJRYXlQNZoxqoY6Jz6ssm
3crCZuDmtdJE9BEZeyQcx8Xi7/PpKJxmZ/bX4NgJe2l67P+Km5c52UWVq2xbv+xUQnu9/mn+Ij1L
z/MX+duf8rc/14/xS/f+/WP8on7p3tUvv/4zvKcvTIW3+pfhXf9isCYhqQBobc6nod2E88bZNtlR
xdutO1jLMNFoveZqh7wunskGbzcyrT+1+oxqb7H8gkL6KX/RwdYjH8vuRj++meR91mGp3LqKV+3j
JYA2MIJzFUCDzmT0KMZmjP2BwV11Fo03LWdkF5p6zc+ylC0fV8RHdbbFzmK4sjCtw2bOh9LYxFIA
0/zz5NkogAS8+9lbDg3fzZ/ZLbn3wu0d13kePP3sioCvs18qPcD4Zz1vC7FLawZ+Z3SNLgE7xHxH
MNotz5w2uLPmK37PGAcGlobOx0Y+uvrdfBW/hgit2qsCY3V5mNRdeRFqfr2LeyxiLeqX/CaSvkTt
uTCP6j7vN9GWb6/ih2m6mbRnozxcmfImlZ64VCOdRV63PLybpMOwgTARtOdqM0mRH8WWW6w2x2Gf
Zf5ceYl+IZCwatNV3O+0YUsktm35jRSU/MKIly3AO5dTTNACqhivjrZGeKmFl/UR18q0wVnUHe3r
Z4O2rKP4euw5Z9Ed4hiuCfe3N6t3rXTVEoVdrC194afyFZPA8T2+S06X/sa384P9vmkmv0Ii/XJJ
rDfBB5wPCdD2lmUDOQGC+KB77UkO4pZxZOBoR1xs+Z10HuKAn6iSYRQF7RxMeKxXOoB6zIr3MHm0
Y5V00UCXjqOnA0vA2NUyF9dlVJr4c3XJcI01Zh3XfvNNjyj71iLtnPgiB3KhJK+YbXDQHgT63+5Y
ohWvs6ND7RoyOeW5OV1QX8kvnGQTxqAPyAObm6J5z8BhwiAt8imwOI7cLJwYAB/5Mk4ImwXmjDYx
beVd+RXWGUZ53UP8if9k9Wl6aOP4f/vrGRkDT413lDTrPdZPjamPp1jPWQgL03pzRumxSwF77PJ6
P2sXJBVRmpElcBcrj7pt8JtuS3mTlQ+l/CDnQT1cIG56UVO6zjGmUwkk6WHML7TV5W0HVOluuenz
K3m+QwGg15shOvaX1uPIeqi41XVxjfuLfwkQkL79R3nuL9vLb3/N333/jMzyikW3JGKTBQ1zyPd/
jdZr36pLQjXacc/CuFwsj/Oaqk4UDdntSGBtjFuufdXoJ6RiyvzKZa8lCNle27xgMn0y5pwr6VGS
CXL2k557qjHdDjwF8io3l2EXIB2VbiwheVG0jyAl6jwLq9y3aec6hgXyCl3ofAjxvtZ7YdwXQTgG
BMCR3Yh5r8feF5pPMFNgtbqMgHlVS7pneBRXC2DEa/NquyGP7GMYXBwVjWk1uMLZVvive5eZtlM/
5aO5yf0SL5BV41V2nRfzmL72o9dkrafjrSJVK3qo2B7JiXPKHSdGywK4tVlONbJz3cN9OKlPpdB9
8ihw9EjMdKcgIXOqQLVgq0swZ+pVhwm3QGUhNS+0qYLyYHDTJt2jbkxBrWOj7oyNamENqMJNPtbv
kZF7dcoSS0cl7SsYKWgZ1ftQyV7Z2D+TJ+JQEE2woxIP1Y8vevmKNJ0g7PFm6SRmLcR0MJGPBi9y
NNfuFa/XlX1bmoGU1xer3XNNt9ek3C8qEYzj+xgd7RZLw7gFD5y5iRxvUudK0voiiFHgugy2fX1O
rhOj1AMJW/yULHTsHYhISotx1zkX062CdhHyTpCpxGqWjc/pg/lBHRXuOCwbiSauND0jJT1lqXLE
WHe28umhyM2vaokcUD/H5f/FKfW/mwVIod0Hxp4xzL/2Ad315esv+3Y9grY/n0H//r0/RGrGJ1oG
QLLWMfDaY+JM+f0gahif6Fd8q4wowZBAU4z+EKmp5qe1R8T436JtSz/j7wfR9VPQRgmNpGOlMHcz
/8pB9EMlCu/VZAy0TuhpcTJ4+lCJKmqxOI3R674lg2Do4SKMVfyUatlr0cf4ICpl2uTNnwyRlQ/1
57dHRQqgfxtSYpL68Kj8RWJixTV8pYbh0dmWwQk2P6RzUhwGPTnNomL9MrVtWuRXkQG0nLwB5Dci
vk8BtBFzzz0vl+kPKum/K6q//bgq/7Cs+s/X/pfLvuX+/ntF9ffv++1qpl0KngGYKgKAn9xtXM2y
DICdsukbBN6hqfDr1Wx8WrmK9M2+deDMtWT/UVapfIofA9qN9jr3HOrMD262P3K3fWtc/FRVcWFZ
dFhpIZOLQffGWts7PzU2JBy/CJBjwFZddNAIvqTiCPHfawvHCFXBrpFmwWjEtw52V2kxx92AJgQd
H/YLnOobY1Hm3RSZ+3LhfmgN+wfN+d9X2N8YCqwoX+Yka8CKDfCUkvZfL5//6ya4DW4eAv9///KI
o/JNlL/8A2fun/7I38p7JFcycbcyg2VG2KzVP8p7uHNYKddllX3YhBn423WoaZ90RiwANvguWkNr
E/zX8l79hAKEASAT/2/rrf5XrsPvE/ufLsR/9lr8fCGKrtcEgBPFi0BzusIwdhEOrSCp6mWXdIlO
oOEQbytjuDRy6TrVhwfODcQkcEAwdNxRGtwQ0aPXFwZYMLJNmYL0Tnsi/jJ/tu0p9AYJ1lHBEAZ/
eKRuwXQ+agLzR5Kn5EYqOAVtMetnGWNBkCbLew4hlBzDcjPjtz5KecjpbCLuNi9uIA0gjkILfN13
M56yodL3tZIDs+o4h8xj6Y+OQ1SvcBKOdkMlmhuhIlSIJ9i5SZ9M2xlhrptbCkgsmGfVZBEjyjm3
sPWNM2DTTOP6Sk8oAw2bvjx09rtK115ikZzKwryRY/Srhiw8DbKYxxefKuT/S5U8dE5yjUHjSF/6
Mk7ULYLhhWzOtsfgaeMmMLTRt9N68QwV9IuwnK0u92oAxu8S68E7QlackREuA/yox6JfjvMi40nV
6e0Wg91jWJTf2jh/aUPzFMUTkTI25k9NlzKEi8LYTN3Yemlr7/Fo9CvDNTqWNQdGZaCaaLMLrcZC
H5bObRbm+8rB7aRGy7boqulNtM07Yo8W6l+0jgvmPQlwfksu6FhCGgqnfZghYlZ99IgpYx+XsQ20
NOtMMOF7PwtmJTWQQbMsUL5aoj6bC3KJPqdYSFPANhpUoQJ0Qtfu1VmeCSeW9FMpKOBpcoqtzkvo
9vACiE+YdlWrWLej8mqVcwqTp00OZAnexpG6VK5dFjAOOwEqmPe4r5b0kaiA+yK2tiCyeZV7HKlN
OVVX4O2qYyfG8WpZZe6DNEqHpWw/t23sbIuaK87KvwwlwWQIJKEsqmGgG4N1sEmS8AXuu4tWmYHi
yvinhuke9yBmoIyxjafWNBpUcBSYNGo13zlWcc7S9o4WagAmk+oX5pN4R5i7wf3mQYnZNkT2uG2v
eX0ZB0OduHFU7ysaNWJ+xsTiZn1DbWx6LVaRrlS2gnHqUEDXjVSvlD8PlCBOOgWGKAKJkGFYTW7I
eblJDW4OhKx2vrXElRxP23E1CCNaPGU9kX8muhwNhoxxCU0tCG0IK5KknKFnqy4Ap0C2hFcOw1bc
f1se/2t2jvWnfPkVV/r/BlSUZfdfr/7/mb++lL+HivL135d2Vfkk46DnaIs9fVUTcJD4vrQrziey
H5ACIgYEkoS657elHQ4paz20aBUNHwqZn5d25xNxaqz6pNCtPV0+9ReOGB+Oruqa3bHOGGHerlrL
j2PGpm+SBpE8sJI0HhgA4H50rSGVggpwVPkncyJm67+fFDFmRL9q6AxPcOsze/xwoGmMItWjOSPF
R1T60+J0yasMt6IBcdFXl7ak991mtEv0KVWhjq/0aTDj55GKyz3FxwCNK2fqilc3PU9kDOVBFLe9
4zto+6/1HuWeT1Rqggpac4qLVu+KyivKetwPvVyWXuLgsXQn2thPGQmlgJKxO0zAvFQxexGRh1gf
1bR4MGLBGqKIVLvOTFFdOSMjyVaD6OEicLTozXSko2J+s5MnEda0GpJeAs1h9OjRWz0dMUEkdW24
sihVB95dqD47mmQ13jxb8UOLaoIOrpKD65vKAmesYUhrL0nqtMKn6pIs/Mf1cIpEXj2SKlBcVGOd
3kSY59Ndqs364OUYKXpu0KYPPXnAY+NKfdNcDQNTnUDpZmV4S62sMYOOqc1zVDnGOQ7jtaXOPvCE
UxVbwiAIFlqRKyOCk6VsHmQU1MlOagtoYQujw2sr68rCL2e1hotdS81nBqvhY+JMeeUDhoDNapRy
O7qRvLAFYasbn3UZlDZCJ8V+VOdh0twZjuBrUZBZu6n0me2yB+lF61q2gTZMkaNcj1JUaDu9M1qD
zpvSX6ejZpJyMfZFh7Y9sekYWvog40Y2e4hzo7AvuGprjL5idu5QIMYrEZNlGVlyjdgK9oL5HAN3
UPGMqPqLVBCi6K3k0igwszkWALTm5momF+g1FSMY195ZOpbrpJ8MfA3t0Lgwr9V7XTZw72UEfm+G
plniLWgTsmarkTyEroZlyu+vY1U0dXM4D2GM17sdCrrMYVwRNi9hYy7BK01bjbHZG7mqVRno2A3o
vIxWfrQFoB1PFbb5FZ9IqrhzPst3ZYQfyZdjIej0ELEn7xRZtPRM8qF/0sd1q1LnWE1dwvA6Ncgz
a3xms58aNyQEu8USLjjsR+R+w0BCcWO4IfrZYl/MrZ7vTeivscdlIr3aKY4GX5WktluvOg52bQdo
kIcOgfhk9gxtfeLcBGgylppbTRgsDho5beVGgVOY43FAy+aFeL8x4TbjBJ7PwTbTNBlJUrVBPHIw
LBqU20ZKWtWV69UQ1itZW7jwQcZ3p0/Jwx3tnLuZp3FnaNPIJCKJGa2gqNMBzUpzjY9Xnh3Js4q8
UzaqM/Z3bScIBWDpwp6Cow6ymIHiHUPXZJ+KCfB9EC9G8xXfVI/7PVR6WPbEdM+BsJLupSY/Chya
HOGdBwqZP49zR92u9nUoyIBPrCjQl0h7GzWj6C7TGvLaZqpFW22XWEmMgyMt9Fdpqo2BOpWi3BhJ
0wFmWju8/VDI2mU3t+hOK+CgHCNF3OOraBda47qZm8+LKQlqtFSoTJus+cFKWvmOcOHyJsK4hUME
ReSV4QBrDpYGJqlvZBoR3f+F2+/Pu+///O/W7KIl9AcbdfkVl8vvWgJ8/feNWvlk2czQKaYQFFHE
r8KRHxs1dRaFFvskg3Sq/lUy8qMXsG7USMXZ20nKAeuxOgh+1GB8Skcetf4gdjoclH9po3bobfws
slj7WaRvroJOhDqACz5snaoDXIXZe+qGYSW/JvCQr/SpmtyZg7S3yMgPWraLfUhj+H6w8o4M40a6
D5v62Ggy87BcoicMXYOvSYFAccIbbVcfpuRhEmwoiaHbATIqm/GkUxJrPnwpZPG8QIjzCe6+DrlC
gYwVeTD1Dhxftcr2ubkAmm5LSBAROBmhJM/NZH8mej71y0q7ACd7L5uxtim7Od6S/H6h2IW0civu
a1PpySVI30I2waYCYwV43JfzsXhs5mEI2ma2DqpadVtN7eZAKRQrSKXWdjtl6r7oknzDUykuhwwc
RjUK+CRUOyXMBARhs3qOFjvZFApj2pIbz6NoZO8dTUJKpAqz89hddEKRNrBXywCA3rLpRgHEudK+
gtSiw4+Ow82MYgtNdrhL8/pGi+qvYSY96kOo8konxrsEkcSekvguzIS+YxHeORVHfSlzGq8u6uWw
gAv7LnP/S4fm/y+J/tyK//qmdt9yDljFz30+lW/4flebnxjkEbgC2BwU59qq+35Pq59WGT3iMxou
dJ2x/f52TxvKJ3o/BBcj3CQs1VwTsH69p51Pa3Yqt/qPk/lf6qusuqSfuir0F7mZ8ZKh60C9hBnk
9+09JDRT3hRo/DJjlhlFlYxO+sc+1y/CQXQbdfkzaf/6MvzjI6LzU3VoLXSUPjwimolqJKcPY3XD
6UbJXpJ4Bo+b3rVhf6s6/bVd9ww2R+3R6Y0vsiZuUpjgcwH8T0jaRvTGW2wYzEEhyTftU6XNedAO
Jhtma/9JRgZvz4cnu3rOkUVTGKFPoQ+6vnw/dT/7OQpNwgVUwnDHxeN+n9zWbLITRFQkS7yn5caE
2bLr7E69E3q2XGdgg0Usxm26LPdzVWI+AUfsDuSU4/0WZKJMDgwsVW1PGE4/G0mJAlljlMrhXnu2
e+dagL3QWFGRIcTqYbHPUQIRo8lgFaKNckVnacEAMvi+hM/qG1Yx+1WY7Ng90iEIo/l1UrvTNOgW
oE4YIYCvsVUrQOsI2wTCIk03+IJ1rxca9menBYGqTtGR073ly70pPGFVz8XCwHlYcrpRLac+vzRb
IONGqlw33SCBC4VZ6qglJXxZa7t+oUSCK6h7OaRTHK3E8Jj2JiygsYAwmbU31q3srYUlvoHZOPmd
ukyu0UuBDCCYIX9y29oi38RF+Rh3urOHBQfEv741WqqwSKFvTE45dtQk3aa9nG2tZlmObHvOPh3D
B2WKcPROwIkAnuqc6yLh0zuQtj2o8o1cNW3ACPPgDM09TF/5Zhk4NhXLgP1VGqTLbMzVV/iX6Tac
tS3vn7NrSEY5RzI0Q85ExmVS6PsCCj2m5+Iqd8LkSM3Rw0tyYPAkCRKVrIizbVon22Ee6St2jWzs
DSe0E1dyQh2rHXVKki/wedUSZ3LY4qWO04A4cPqWaMwZvFOCzbJ+D5cQOk7m7J1FfSkdQTWGB9Gb
S2dixyuLQMm1K4N+H+zWBUNxC9QliUV1MqQaNVJWNUFV1/hlMqODmdvXlzk1kFfa4XtqxtFXEiFe
2rnLQcXkRYo/Ou52tVmAZca2D0OWhqP0LZjMViq/sQQ4VUWn1zTE0YZTyBeoYMmLaksPY5xrZ61N
siNH0nar1pJ2EUMqtZYqf2rMVr7NZjF5sWzR8YyMsPUJRNUvUUNKQFUdIl+NFE56adXlgQr25BDm
zd4dWrtUIWCitCNU44WV7aWkLn2odPi4RTJCxzbPcapod11ipbw4BmWFgDFcN1V6CsOu3mS5Y7xa
ZCcEUjMbsFkmsdGn+Koy8i6w4NS6aeE4O9a+6L6Rp5tKXkB6a+CzRDfv8irckZfmAEwSoy8wTPsh
RO4giuKdECsSuhnDm1xHSGX0tbFlyludJNlZQElY4+d+CfXrHDpkMIq4gJk8QFNVib12Lee6Ldse
ItMs3MKYx0vdmfXeRaAPkMIKt11Pjx33Qf+aT8bZVETp1bkIsFNWdDXny2S07vVZ+6prrX5EgUk3
sbL7wCCkDjBq2nXXQwF3W5PqjQaZYiubHK/G0WoomRS1DdpET/ysn5qvwyQ5XiR08zNo1IeCkng3
x2XiR0ntuK1RJ6YXjWH1oJf9y6IW9UlBSrKzhPmYamp630Rme91qxDrRBSWQ1CpIXh5aJYBlWwYt
OX7nEtK3J6pZvQJ3aD/PUplu4WD016sR/FgnZX6lptngWVVMqWoCOVaTDMZmgtpBDesXuBTtFsxd
9x7GjeICxo/OYK1JeEgAMI2Elj01sNhAdPNa9t1NN8vKNqbTf1HQH3V7ST5TKN9Jqv44GfKDkfWF
6QEMjC4zoBy7TBeq6anpoNy0mjwdjFxV9gbQVz9ngXxTptK6wD4Z7mol7FeimCIsiKOFU7oknij7
wmq4EoceiRTRN7NvQRLdaVbNfU3rAmVB22g7WSvnbUOzXQVfn608rrmpz3VjyDG7QIM1v6n7zxbH
wGRDzJO+uE0ck8lWhp18V83VxCsryne97ovd0qka1LDQSokXUbYdtDs7TPKvnExVP2ns6kKvx2o3
UfwSPmOFFpKKqNpgXA39gVEDXKlcSYICRN8hMpiilBAb/LAC+m9raX0dijw763k+76JJl/YROSYa
+CP1y5IkDT1duw/vWmLJPOYVgwJUoB5PIcShQ7e05TXadSXgst5jPE4zL2uphOlbzBtJrha/j5FB
R4iWq6BAle8XwPaDLjacK3xAzfqK5QiIR7+sHcMtYsOELVTR7qDBcJnVTvjeVPpwJUJzdDZKiQqP
u2YDFGVBipeO0Hx1gh6IeejpwahL7hz7MH4f8YI9VKJ1AljS+ks3WEicen2s6QQsPWqnOKtPdQ8d
cszTwrcqpchhFw/FuU5D/VWaW9kNtXHZTfpwqzZleIhnC+CsoelBDUUmqJ3+LS6i/NROMPTRXSub
NsdVZ7VZwLS/u2rpVG1ao3gUYuX8mjSb2Q2qeDcnJeS0PK99GLfpZS7LkQ/9zmSZYDIEXteREUJC
jc9QwyBNshElaXWzvofS9NlAdJobaOP6HB1n0ZzjdklOeEC7/ZCFR5sd6JKTAcC3yShKNx/YJPs0
zfxcwP+rraLeSF0yZr6N7fwUOtlNV5BlzA0RHiFUaY8a5w6vXsrybNiNvpt7Y1cMCAUARY3A4DtJ
jnfVaNnHJteUfaYr4XtvTaNLVk51ASxN7BS9FrtKTd8TeAH7BDrfRUOr8SFpuUhZsuGCxX7b4247
yGk9TDcJDQeAh5HcHciFtXd434mzDbU493KSRuBMxqm/tOZ0qTdS46rmu5oLXXHjanE2eTFdzUZb
0sFVWsvv5OhSxBB77Fx1/NYcho1UpDPRMLBH09rQ2ZJM4zQKo/HzXqqflmQi+G+pql2rj+FFPIXi
GA1T+hiR+oa7FVpKxvZ3IYaJnlLj9NPGbkR6KCepftXzJLwYcWq/SVMY0kkqoipQi2q8HKPZ3Gr0
cW90c7zuRhJSyzK6HVul3A+qPULFlNWto5WDV4VF5BqjIftapnY7m+Un6KNVH59W6UWlSNoZbIrp
2Z2mH3XTbg8ltP3tYlhXSag4Xj4hQdbt7M3Qm3BjSJm8s2JiUPBcb3qCsoivypExipkbUJkrv9fG
2RuHptwNaaKciBt/zAYjOcZ6eANV0bobC5RyLC/lQYfBVVZjdaCT7ZpGoT3Uw9BdR8OyI+Yb7bIs
vgrm/dUiFDccwPxlcsbxPU6vLWnQg6Qe+uve7unjgSuyT+yk6cPQs3lCbKlYHZvmokN6m8potUon
Nd9Cra0voQqpD0kSOY92F8IrSGfHW6LRnnw4POZVrJbj1ajNoO2IuAKLZGLzdquxBwudpPWF4aQt
rdT0yRJIplt1hFhoY89StVycQIBzIJTylLW7ugqV4k5vpRZhdSm7E8OqrdYbBxX2w21Wm5dN3ubM
QkXQWVJ+1LT5aYUOuB3OBvJz+mFTCSTcjjxsjNq6ZaVLvMJKnMAgjAvoS/pei37xqfK+Zr35UoTd
3VzV1wu12GWe2V9qU3uhKxDfVes4WIkIkrKLO8BX0qFI4ieINp3JBFj2E0fJfHlEGudIOafJgotv
pIu9yZphRO4eNp6hEACU5+RDJCHSuwKIqV+lKuPnZqrPS7Hcgu60N8TzIXpvJ0R1Edj9RL/inYSg
NIvLOpfrm1pdM5MKdlC9rxGnVuFXyUwSt26nxRs4buKa5GHnGFYncCEPvDe8P0zTUJRW8GLZ1ndQ
d+JjZobS1jDhYCkm2sVm2MttW1zmRl6gjGRauPSQ+7WVBz8MtnolJ5C7U6JBNnTFc2ShHSN+a9yk
9WhvcmBAN+NUf0UUo7rhDLEzBdzVyWh4J8PpvNHUDuCB5BOWZAbxxaIFVmQBKJba3SSS6UyYyyEd
824TpfZyUdY6/apSEvERI5ZfjuCQtFYYXpZLfjRbyjV0dt8GwIyAWdKPtdCKqzhBBap00EQZGHeH
drJ6GwUgI5JuZRiVyXLMpsn+So7S45KXrzLkZ58RPGEh9E/hP6ry8Bpl69nX0vJbtYuQQea2yoU6
GWJX1sLu93Nf6V5Vqr0Pt5nQgA5WE1LwqN/1DRTMXtrNsM8BIso9ZlUoRDWXHiXmEhJGkMlGgBmD
5RisFuTdDnmxSvMMf4H8uWlRRE7TfihsGzZLMn0ex8E5T7HqfJGyZfEZiY1exQmJOJqcUCikj5sp
q4otrbmbFto0elztWmTOaynk27yLo4NecTckC2VkR3hREqfdTjU05WkqoXJCHT5NhXnfOXYF4St5
hpA0n+R1pbPA0hLwQh4LGe19UBS6jSCaKfXsctSvjk6h7O0ZyGeqgp9yIHS2/VLcZhEy4bY05K0e
Zeecmw+slLO4lTCy/VishB9Y7nnTOwee02dzfoDwPm9KpTpTrKs3wmL6bOYluuBpviFiqdjYqdV+
rlSy04goNLd9mMVbmfGVCzaKUnPCxtE5SuSKhXqJ5zdsZPp9XgV90a1rkfqAdgtuPH6BAGXEgVCq
YsMFFJhIo7bOxBFYnqDvkybSUocTSnDjMIW4hG3GluVEyP1V876ycqi1HW96aC7HZKFyXWSnc23W
xQVlyq1WxdIDZ+7+OGjmvIddF36xJup10877A5Zcf4H88yiy/mBlsEZr8jc8y0EwW1GfY7Ae68Oa
cISmWqvl+zYZ6m2Yy9IleVLqvhuUdmMJzF3gWOO3RZvrL4sm4AKnzQ9oy79biH8WCkrn7w9aiFXL
/P4XxK+/7N7E8hZVFDsvv+so8v0/5gQM4CGpaHT9cVutQ/hfe4oKWi2VnE/ag8R00vzne36dExif
VDyvKn5T7Hyo+ujM/dpTpBXJ4GD1adGXYyJv/5WBPr7O37fN0N5qGLuA2CAbZaZvrBrZn9pmU4+k
hzIo/dbxYlg+rUTesMjtS0VeWOTpGrWf1zNe5i5GhFYV8z0i76IhTcsldhOrZio7+uLrOGBfom5U
7lsUTSk5P0tpeFUhRBpMC6EooOEodAhq7JAKGGre2PvazGGSqgMNITwTBYy6yaThcjLkqQx9p53l
dwbfY8634rcP+gEGMu5JKX+QOEVy2DBRHHmwsC2dsSU4VEvtWFUT5jIPKMOTRxHFGYal3lFcJbcJ
lBxjZsXAZMmrqZap2JN10Y9BaBBZSftKVXZKMkBDbEpHPtizPYpL0jZtVE1qKy7sYdQkd7BzM4is
XlwQUubcyoWjXCYzpGWE6/xYrbSH09iH6SmZ4Yx7fTrQUWC4WGD57MHpdpmsBjz77CmMInGR/x/y
zmNJbiTtsq8yNnsfg0NjMZvQIiMlM5PkBpZMMqGFQzjgePo5QfZvP1k9VmW9ndlUtXUVKyIgP3Hv
uVUjWF/7LAHXWTFBy7IWYFaguVja41XI0ZuJafjoUx4j59LluG9UISILW0EWZRtnKrtwq3QPX2xx
eyu+AY+S6bXxrHgrlUU5GftdynSxjbKvk2sFOGmGAFw1CZtgwYfJgyyky+Qi8t7/KrqKNeQY1Pq9
KazgXbjtYtbEj1D8eazymbBkwYGc7DBaOWHFSECTaPIckH+Ch4oonGCjrQJOb1gNt73dY3ezQz2X
xMPGXGUQgycN01faN37Rxl/tbozNKiO46MXuBOas/KqEwHDdHSoYwN2ag48QbCnq0V/Jys2ewenw
0uO+aJ/zoEq+1akPTXuMmyBcqapaXquw4xVQwZ4U28C4Pz/asnh+F3WhV9KyvPtFZxhImhaZNvPS
kmACNlJ2fPb90cYSSC5QsA1jX55zOKHJqu3IzVy1eY6r5TqFe9KLe0UsBiMGNEP4TUm9nh+BeTIP
yqvpNvCX4ls2Wwx3fR8kcKUTebMwvLRXo+fHT0PUJUjI6h7xQxnn9BWdKjNnI7Os+jxpgtG2gvhY
dHhQi5O4We4N0Xi89Yop+NonOMTXCyl9y9qtK4gtwEXTJxHZcITGzITvWa7Fa8huAT0FY9M3vpJ5
qAM71geSaKgnhK89sR5pLc9tXLTy4uDsnxlHxcT/kWyUkM6bYLL3FAERqwID8Cd7Siu9Fs7ShWtP
ICA7MZYZrbVyJOtmZAW5umWtNuPeoqr7biHEJGKR5fd9UUT1azaX9nsUV90PJuFKblnlc9hMwZxt
mj5XRNl8hpdaPDpT6pg9MoYa48+cttO+0UVorWwZh4+xxlIAMVT2mD68GVvHLI1fYZALO/LYamtg
zBCW00OUWVSeZsCKGQxQH5yxfUW3sLyjFcBaOQJPBacjrRabpcN6HtIkLcdgue5pgJFkb0JVu9+n
tnC/yAFRwqbPOtQatIKBxyyJ5V/G3BmfZ5qkJRkGBfPC3rHNJm5hwq5JSxoY8M4BY/tIjnT2Ge2a
xSOMsxJTkpJwm4+MPIs4WJWGAnnbzYMyN9yt1FtR0M4/FjGVD7BQTIk4VAz+BvWqfxM0TEipTa+t
db4U0ztvCQHyk/EU8lKLpEgRLU235hZAtGD7eZlilpHza9/Qh+FqyjABDZSt2MomcK43UNKYu0az
g5RFzDlaohzxd3VbJV39jgI+5zBO0/gQRwwd153XeI92oNCNzoVDgs8CzGKDbZh3wTIs5HghjVm8
TdZHXXEKwiKd10FLduw6zRCmr2prYcIWEsdp1hEjJJ7oiS8OfTCTD0gALkzaFIjpC0rlMtinIH3c
Q+0k4ZMoiy4iW70tvZ0gZuaWC6uK1n43MBBTWexji+o5SbgXE/nBhMYucbxWXv60tEtZnqBYCvHM
sJx/PeV1Fa0DoQa5DexgCM9J5CX4fFtJxunIK/trNAVIY+TEAHNVBAHAcoFh+dbyi+WxaXohN0CO
R/zCgT9/G+u6fPVhtI6HpomDc+zKcqBZ68f3Ic2mO83ZU2evJmt4RQmf0gvobSe4nVYZitiCpKQ0
/fpbPXL/ayv4P+qxuofwOfT/+39e39q/7Qp5q4O0hDkGdoX2JLD/YrAmOBBpZ5jR7Q55f1+JJD3y
1g42JHokWzuvvQ3DpvpscgawPz/5P6oY/9+MRkJP/9tJ+Ddf/uXHnL03vxeBP//ArypQhD7FHtXf
v9O6hZQhMfIIJphlEWjpYa7/rzrQQZiP0BMTFBIT4GAW3+BfdaD8if926aAtpJGuHfxHlvw/rxds
cI7tOD6gGpKREK9cY5t+rwI7R8uMrO2fWW5k6qiG3Mi7wlWF/S6A87AZxTTpMv6B00MUQJcvL78d
q//LBXuVy/x2xfIN+N1XZ5d/NdZw4fJLf/8G2ZSVaTG0+gZMo7KpCTs/enITB0CA8aK0Pc3Gsb37
uOtmEuLyHL3eqaycocH0KDsggiu/Z6WS/rqc0Sz9d4TU7zfSX8hUfC+YB7BQEOVaWHj+7XtRonuD
nEp5Y08DOaVMGTKSRbJw0mj1yX2mMV46n8my4/a7opqjdBM66BcZ2+gsv1e0jxiJ3VQEJ6/pmb3/
w3GjSfjjuEURbBwoJvB2cZ/8VAX/ftwKh/VW63jtTeZnC37hxnIMynwR3osZuPTHXLTLcJaF4/U7
bbOVW81uUIffkNWOHdEpXvcIBCTU58QmwRlvsI6yexh0mXf/D9/0zwW9hwoJhXLoYQYEisRf/3KG
ZWOkK2ZbnnEhlEw26qGNj6pk6QQTHlDyNvWr+kfTpONDQQlrNkR79N5BMVfL/gEAef2o/3488lUg
0noQXJFDc+HxP/682Ej7iOfSl9PZjkkZXStZ9eVlmhbQRkuBzPBL5pNOnPzDubo+dP/yqXR7KLUD
XGT/TsGqFxT5rNiHM5Q4T2/GpVMRLUxhkV44oED8tHgdFgBRu5hKGrvi/zciD/Xj35+I673859fg
PJAwRVuKCRFp+J8/nnFBmaaqrc42y47CrIlGdtk7qqhG7v/3H/WXi5PjfBWs0F7ycIFF4//lsVLV
bq0p8NTZmiFfA0PQPhFQVT6zP2sbyo+//7irxOP3X8ZC53oPAOjlxF4fjX/+MoXUIUwQmZ4KeMDj
pv11CAm+x+oe9KJ67urKXY5maDz38B9+NJavgIacH8nMjL/9+dECoSyxmL06+ULm8z70q2ljF63t
3zXZwnEVuYlJl0xG0f3DVfXXY4wwCWE/vxyqkWT89Bc7qbCYkXcg2U99oiT1+MBCYPfrcURnxJX0
9z+UDfAVA/X7YeYdhkjxSof1XXwFfwUo9VkLBlC0mp22YE+RiN58DM5i9MEhnNTbcl+TO5VHZEkR
4e1v81Kz6y2RDG/jVpk7hz0qogfEI6ZlFB0oF4hG1oRnWkt7O1GorrthJpgbTPqpdCvnVaH/PShL
+I9TxKh07mq5dUa6Ky9On3RMWqzLeC5WkdipbM4K92SJZR7EDwYGcAQ6NX5EUMS+tWOvd4mQ5TF1
Fu+WywGnb8vk2yqGi5zbcN1enViRHctDuZD9ubKVHZ67glC4cInCT2L2wrusQfLI8oioSsKld1ba
Vjfd3KhNJqwlXeV1WXBQ7HrNS/UZz2D3SCWLlUxXxY6I7Pzk1w3BwnH1TIexPOjJnreIiAhkkyPS
gqj3D0nfpG84oD6CYfGvsdIIhEGA4hQg5HLDdJdpZQR9SXmdjvYcBmrr1G1vh5AjIRGHp8w75WFg
esAw12pfYjlVW9ufIf11TKDfmD3aiGiID6q9uPmUMP7dLhZgd17PEmU2mvEVSz+zNU1iLq5X3PeM
th5wsOEj8Af5ENZp8ahJyf7QuQcpJPei+nQddUHP8Kb6AbCai6ApR5YkE2P1a6/2WaaP4Ni/eiRF
NGusJurGbox3mtsBE1saDwQK+tGeTe9TXtXOiXn1vOXhxFa/UTGMHf61euwJQvYFDomzTd7qTZ5X
46eYVuNLrvF7gEuE3FMMxn+SYezcUfrql8qVzJ1THW3VWIiz8omanbOQTZWB2tUxNwjlHs0+zVKJ
f23VFSj+NpE2+Xsxe2db9mXvb8KAHUq0o3PIvYrsBZY7/e3szh4U5ti8s9PxyIi8tvQ5uYiiTuaz
RiT8WU8im0m5qvJDKgTybuQww4F13AsBw+V3h1zcYxv26NAcBfzFL/WtClgFtszWLAJP16OlLiPO
CCYRrVc/G3fJNkvEGdLuEuxKG5xRBTeGaOoAZIPdM06YzHIBOkgyj0uGGRBwFp4t1t+gkze5Dd3B
BM13X+FqmXCkyNZUT9JLX5nn92yx84EBszMx3p+tLzIL95p1IgQzomkRwdL3ZeNd3OhpbzNE2zpl
keMbnvU2sxGGSBHDIJrccNppybZu0vlye504wVXKW0Ka2ua+dkz/5KNjus1UlrAaTcxNnjhq26l5
PIvWFyOxajgc18vUjeo61ee+bG1gaqzrqhgGmSmhnMVpOv9w2owYtOZKsc1YkF4kW7PiHKZTWX5O
8SaKL5k2V09eFE4EihmYvumljdo6/y7jXH4ozpz9Quh391ib2vOJj1TDcEvv6/uvUdBl8UvXAiyo
WJ5keXbSPpOKj7DRAGqEbXr/iUmV9Z3BStVRDo7dcq9JIZwRCYQ9i+KkJ6/uV2FGbvAIdMoPB+0e
59TlW/UmdwAHWQV54WzbCZuD3NNlOyY3LPfxg1LV9eM4l7sob+z0SEhlHK4bw9D2qOGfkmVusoIk
yQR4j57bMbxJ6LOB38x1Vpw8wyEg8KyYm+4Gf4arbwOexK67VU1YUjbLjufKC+GEc7GqYjsg1cOi
i187ZcXy1eU56q8JAp8gc9J9FxecEWq5dy3FG9YW0xL/WAz3x6ViWvJmdxSOpNr0yzN776BJ1rns
KI99P+GtFNCpe59nxa5q3xM/QaSbYDeHOhy92cZBv8kTt2VU2kNAIEWzXOKdI4dAP1bMm4vTmPrt
cj8gxfA/VT4Dri3zoCmCuFg5GtTmFLbAEaM2tq+jQHepfxDikVYbhf0eSQnzgfRoRbplE1qJMAO9
slicoXQb1FnUdbss8OuLD0ETDTqqIIZREeebqUxtXExPpcKpepFsmYvk7I3kYJNGNM2aZxdPeQtW
jDOBl+EMq3p39WLX+8xCbMW9r0PH2tZEIMwbrQqW1SBclt6uN5IZ6/eoysMUTbs0QX4dDg2GyWXe
62DPKrbckSCToJ9zNboIlrQOUjHhpGFz45WySE7RjLn7JZoZVv+o6onTwoSk1eij0jTnbTnxF8Ll
+fBQAVgasvzGruti/DpM09U7pxqrhNJECGrj/nAra0AR5CyxNzibnK4o+aD66NiDU5suRx6Sbv+Y
xDwwiRKnbD80aUu0YDvYvQ+kyywcqVQqJ/6CiOE6BovHKosfFSG/YH5Q5JaoXfHKDC5jMZMqlCeU
LYB30rLWijy22FUNIoXe2BSlpp7H/JNQUfoa4GTeopGa2cJGSu9nTDNHPG9xvx5V7N4Ojgfbpe7j
Z2l0dGqZC68nUIjAoqT/Qln+qvokO/LziMSp6YFWkTMRV1VC03fjqdyp0QJj3lbNcI9w5E1p+IVI
V7J9HObhReDqXU+u4Tqz2/7oz7F4ImicQCEbCWczu2z33KDhI2frASkaiUp9FNzh/yODN4vYfY4g
P1KFQq4LIFNC/2GXqhbd7ArhRSdjixGhUrI4IL94sITNXGwWbQ3loxeS2BgihbJXglZ03qgoL08p
i2GHcbJq8DMlZYEK1bWO9qLRRJK5fnAkpCsmvzE4rOlFmioLVn6U9Ouo9tXKqlzvrOfOnNzcU2e7
QpzFOSnPpAsGa2/gWKdt44cr8uK9byAzSyK98HyVM9nifTXWx6EO1UOzSBhMTmOO3QJkvu7zH4SM
d48q8eoVtmtSn5Z4XMu5SR8bspj4/5Lg2StHGcLqCtsbQtprptRpG9zlE0NcryZXhhfeItdRNwC2
8sSon5epxamc4SznnacdtqVOkGlr27Fu+ohiEd7kxnVe7JhmGBZdA4wO/+EVOUXeypj1zIXprTq1
TdPYeymkbUCURUkVfoF3meS3ejKoUEIevnSdXp9TAvYpIiCPnMJVW+O8W8Gi7jDvUx4weUWr+5Tx
sj4RfWl/Qx0Tnwtnso82fhm9hmqq907LBm8VerY5FENixKZrohwfN6qM08ya7LVhg38/eMASVvz6
8HFQjeSd78N8r6u8mTcm0fZrZjvhM+rZ+ZRiKXscstg5krxUtRuXQK+jpWZGDV3XZ9ul0DMbJNb/
O8tvW39r9DTEYJeK+PswmujFk4gP1/7YDhaiS8OfY8CDSrITM9oO4APoG0Y0AfyHrxpxjcaDnFB3
XM9zgJVu7MbkVEUM4FvH4b2lEfqkhP112bhGfTLemIxsXx1mxZMsEVitIjUur47DoqO2kBLtgmaO
nNsQURqjVatClUmydn7xCm77U4h/8Hmg4X/ggc6ST7JAuOvmuDwM49RuZjKBDaJ6PWXbJFcOJKsS
3YlrLH9EWWfmS+L4pJbmUTpNHF8jkFbOhceuzxDnZZtEbGW6zG+VJucQjYl80mMPVpzw+jV7sGTX
d7O37/D57vq4yj6BhnyTTeEe+IEesi9arFcOrfI2IHL7jd1kkFGtJfJ3wk7NPkn7+qzom/aOPyYb
5TD6Jx60JHCb3cJ4rzJrevazYLrm8cbTM4Z79HM5MMNiLKpLW1cXBNDD+6SG+OKzGr2zdTrsrNkQ
k9zE/jWFO+j2JktO16E8MybMlOuoyLsbwtO4xNi00VNZg7gqxLs7r1nEG/NflOilWJZ3blagdZbj
11/KzLRv5FJMe3cMAV9RYPJz0H1txeK4I+XKRHOVRfnBzWjHqg7dP4up5IfCAXoSE/dFV2dyn/fl
sjdaIgrt6v5ik5W2lV77jcQVNEBzCBVMgL9/Ys1nb1h+pgd68nZbG++HN4t0I/vqzBY12aHRjh6s
2LY+DfQAyAyvg/Uumm4BCoDzCxs0RP4ybK8mts9E2va3Itc/AylhiLiFvQrcNjh6FiIJzLhoaqrM
Irp3UGvyRm9IorGpfnqFkWzqiQG2+aOFX56aKeYeUbX84hJAsmvdxDqWtWuth6wk/DQkAjf2Haox
4tWcneNRUS18oV2YVUTXWMV755DwlZci2motIDPjoz7UPntgwzKAgWmRbKsoGdR+ls70bib3ucWR
dyp6Pzl5OdJQqqxHv3SCD3qs5knTR97mdB791vimqCHNiekxdimQNziw2zt2qXVwMRV310rYSXhO
q9lC7BV0oQdm1Bs8ZyUa499ntYc79goM2JNtnGECJ0RLwxEc4q/UPldyXoTbhM3Zo+WQL2Y6hYA7
a1n1hayyOGayeCF51NmQPdxtyDL1Hq3Cm5iNoaTLGvvLOOn2cUpn6igV6/u6VdPJLFHCMzuQ59g3
wzqmTniKLVzbRBDWm2yWlHSeE74qnw1i75TiLsvtl5yY44OfGoaAVpn6+DTKy4hSYRdiniHuGIPN
wP78nUcZfJJUzK/N2Opi7eKIPi41z2sMEhIhtu+Lbcmi+XbuAnPDvQ2AU7vRzaxS/5THxTda4/yh
oA1Zz6R6P9QuAh52lyMMeNvfJVZCUcZ1kjKAUMWxaoiPM3aZPeVRq2/xqFgtuCRjr60wqL6ibW0/
t0oBTCZZYy3bSh3KTIk3Bqc8xBGU7biiA2KJbbLTGVmzQ0dyJz+6yWWbHQTAFV032RLA7W5ZlmUs
t4vOWfHICXq6PJ6MW7dhL4zFGs4JCZfp0BX35DJ1j0DCi3XqwMVJhSGlvRbFhYXncrTqqT+0rf6e
uUUHIFz1frNHyeKs2qBoiV3Pcdx4V8N9zXub628eFfCQ5M3jP1utM5MhDrTkvSR87xRf37WWsvsz
wJjwMmsbziISi4cefQSwxiqwD/glzlUNOJQAxBJUaTiw45sxfOyHTExI0SkAn9I8BPvoQOONSATk
By3WR8pAg8o+pl1FJ5hsGNTFT66FIrDxtQ0+lprwpnbtYdehSgVhKWv/1MZWsO2XaNonyN61BXIl
KYW1S1qU25jR5eLCYLGGHyOz8ms3iaFp1s2+xKS5Wtzc/9qjvHhbmMXAsmTntqHe54CFfbBDhay2
HIAfgA1fwdqIdVG50aO7yHYrJzSBBknMQU5KriVkxv2EqviIZkCBjpxns+qubBeBMwFXvva8V0IL
h4dZB5qRiOfxFYIzLa33LDozv/l9jyfe05W7nR2iLGwRtF8qWAH3ISYYAgVF5c3I+q6bVMaNqDiH
ovxaLuXUfzGGu5zqKNLo6wt+GNnA7ntUJfMPXpYYczmxN70W+Ya8Cguj0mTcpxH6EPza0GpuShFM
PDHtUbdrNHQT8GFdZGdGRnFyE/thDKSHydE3NL5tcHB42I2YAnzv1fZ4g5WF002IIBZCpskEyaU/
KOIUnHgcXmdf6kkhMESHTE7lepDh0FbOZs56cAOUhvN0MRLQaK7tCHe/+9rxpr1YXVH9YFZCydEm
Qrv3xSDV3MQbm3jXpl37Dt/tpH/2MF3KZOAWKQq9ZKqhauyZwLDf95c54tUQUCadlZ3xT+22beuL
KsKOdAewHf3O9GmMsY5F3II9sQVUA+S3a6zodhkxIG1qpV39KYkG91IOovYv7dRZ/texBnZ6WUA4
xNuYUPhgE2TWUO/rMhTcgTig+VNGEXCxTzNVRDeR4oQ/GpuVeAVqh8S4dcYXo0fIWid19+3P9pkH
dzy/izQqhgGLtqfi5w5lurOTLAJ6kjeTsPqRRUgWHoPFKhnqtUtIi1n4ren2y1h16TlckiU/J+6i
g3tHDDZaGYekWsNswE75myuVoYWyEmAGoEMqKyDD3GRjfghYjNyWnkMfv+RenH1dmsphpBmTuroZ
jdNj6mrsPghPuN7s+c4mxK+4FOjU7LNq5UwyrVOmAvCx6RvGEy1YIdrfKEZ3Oy0CAG0TuD1TkIJa
+qjG0lTnUCSMvq1oCtzDyJOG3YaOk/nVS/IaBpJEDENcfEv7tw+R7V4RR7x3PifQXuXRZCENA1sh
goRXLiElJ4vxwrhxge4XqDPnJv8QWdfSBGGVG+B31YoEwNHyCRxmxjyYj0UiXGtWAV5v/yPwyHHK
1/PYcz1JieTk7DQNB94RHX+NI+I8Hz0Lnn3NtBNVFTx7t89uytRS+bmSDp9dB5S2n3kYE9lJLZR3
VMhSPdgko78VqeN7cLjp1jp6eKeDyJrQGnPntCxk4mstY/lmq7JBXwe7nYca1omE/0E4stSfJqK9
OXWlDi3+BsbyerF4xvVQsxNhRPFUBTHdSBujgUljSsxPvYwTxsOzCdtVgFX+ZCPDc3ddnPOQkt2w
OA/knhB3puLWrneUyeDIAYPV3kok/lLf53nO70z7Brn4arHztD6VWSKB9weDwUubQA6kjmNLtva5
NA68AqfoZqHUFVvUj457qZfeBSui3MV+SBHqp6uJfCe+X0XefG/CiPyzsRp2ylr41Qw7orPsRoA2
bgkGhcjUhJNJTI2soadTEewyx58AGFc5YsCpl4CAJmxY7ooH36xOtXb5U26gg5Caj53bqZ/CJTx5
MVCsIxWP1sv211bU/XlaO2fu5JNdjiRcKNK21DHuPAurfyH0ciP60idIuELQvzPE8Nhb8imm+nbq
VV9u8nkUZy4uEd2OndsQ4lIF2EVyWbRvUS/hppnAL/YMsvP2RKtpmzOLsTHY5fBa6kNpj7hZ06Ix
RKfOk4fNgAjE/FYtBI8wVpB9fZndOtp4fdXGO+SSHTVsDQvqhsYIbVJoFXO1bZkf5ydvsDOGu27U
vWoyZBEMojxluiYdWNDFvDT9u5sXbrmRrlbfMAXpe5A5YXAwtuz678Cl3IKitOF0j0mHJ5mkPPs1
KIH1fcaQSjNlLwAMHE71GzOiwjkM0dyYnT+jDUdC3cAYNzwY4u31DuMRHdLUAz++XhpDXppvv25O
vAZco6F15cVbwxJcoX52j02r1rIkVM23GQxWSJH6k51X3rQrKRT93dAxSWQp1OK+hYKWnwmWQzyf
Oc5Qb1Irmc3JN3aX3DlW3KhzLmrk75SiI9nFfdrk9JVDJkOcb/W0MH/0mwAGIBdusAuGqBjXSSPy
szaRSo5Qp9qPoLem9MNpPLkwebavWiKiRpnsKPJIghNLkar67HYj93xmK7Z4RVcVDE6TpmQ1t14c
fty9bWtOQRu4ZbG3lyrZT3ZnJ5u+1AN8/SopVLn3hqAxJzp21sMkszp1/pEz2ylOvAb84gLUD10U
zGIu0x3rXybrwmv9etfmkXlRpjY3tilYirOI6Hh+wgjj6TUXNXU3XCIA/0UU+NUJ3pwFhM4lSXta
DW1jxy9ZkHpI0YQXEgbQjFTaPKereLorXWZidxFgigZxfcQVYQ9D5uznUrPPSr15HPt1SR4VvwE9
JYbFImvQUwE3FMFmssL8sNhR5h1kCv78SLsRPZOy4KYr7uDWbJLQGrhf86ZLN9XSq2+WRhu2Ju4F
0L5kJPa5U2E8bdwiLwFk/3xH/FqVzlVa5luMQfLJy/wmuXCQvOYBKBTp5x3L1OGlNeC7bn89MQNl
F/JZd1aT72ZpZd7a0FkgiBSuA2tS9CMnDrAri19cK/L6BLbq9IC5fcmPNqfy2OoUfaohAab/7iMG
HTaaNx5PH7/s/L2hDnvGihqCHanL/gvZE5beahMuNZj+pp1seO3z6FMpc5IB9pkEO+mhDgYuC2li
amIhx6a9n1zWF0w+h1nsrTqbozvB5DPGA5KM4dfSC73y4s6F/86YAUVgD8bF3eS8FvUnKiJPPyZU
vst9bGtHfwqSUXH7Es5+dHNEnTdlDVzrsXNC/qGPtAjfTMSVlB1j3DPuO4YsY8ldBvdyODvLYtQP
3idlwQvFyqqMaHerXMRtj3wAs2WO3fHguZAKaSxHGyzchhY6nqd1qhPlv6PmRBUeuknaAKfyKgJX
eUzJZSOssFnSTTPbCEo3MmKhMJ1rhRMV0mXYTIbpvFPpra9503/tKu1Nm3jyryIelgMRKwLYa4Qo
SMbm1MMdDjn9BK9Gtw80Eybbs4/1wpugHCd3ned2VR1aLPFfio5QeS7Rkaw4ZtgzW45DXalQ3jJ/
qtSWTm9wTglLU4btRGgvL/+qkTxrdKi6TILeEJs8SKgVqoxg4C5GUXybWIX+LjPDE0D4MhXDOqSo
bL92nj24zAImXV5AcrXzU9i2pKdnych1Voc1J83KI685Mrpo24MQIunWpTcX49NiUdMcrJKu56CX
QLywaOoPE/Cqdu0OeZ3fxNrTRC0kvjYz0h2R/AgCdp9v9Kyi/pyQuvItEHau3i0Ut/SB05z6wbAi
nXymBmBnmQKAHyo7+Rbpfko/T9Gs4jfPxFwbMePN6IMFy6xwcKaxPnYmR0u+4C1ihp2yijg7deEU
FxibMtzG+koJMMyz2lVyPbAHcAKCfIOKCcptjBYDD0w12MWrx56fB31Rao84kDT1+3KH/8EmoCCh
6PqeppkPQKGJm9Bf1yimyYTIezqqXqYJx7W6dxSSJ/aTS6T3hq88AYFzinx5aGPW0ucmG/z+W1WP
nUFYlUwosxe2UJj1W8Bzhw6NnbwuWTB4Ld1g27ctk/J6JYJSG4PxkPaMzG/RDOYzlAGVMR2pvelS
qaF2HzUxpO4BdC3PZkWHXlzyaPKXEwSGGj1Qaw0hqVuiMH12zPq4ie7zOHBJIiOkDDvhRMXiMxRp
5fWuHxxhzvQM44gdnJnIa+AJ7IaMgaux3yKQtnp7PaLUZFaIZy5Wm3Fg9EImhmp8aIUVmgrR3jlC
DzK6iMbBsgWagkJ33C58bPZPxMW/qACv7btnU/u7VydIhKLlTxGLR03d+bqb97qpfOdpcE3UvwIa
b4u3GZAr/i/Jxv1+KTlDn6My4vXzU1zyH4lH/78kFv0tLRpi0Vs3/sHZvwp6fylLrxJRJEdMmSIk
nOTZc9L+xSxy/pdEvYhl3v/J13c43f/yF3k+/8gG9nwVSlEUgNH/L10pOCPInjDtUG1LBm3+f8Qk
t2En/aEWCsAGsfvkU65KSWbTfzUY6dmBgkm+40bGEAC3COlBA8wq2JfjgpGkZ2WLJ3gPtkASIyHC
o1cmd0wSGFul8VKeMUYEe4RkX2kbmJJFCzixxhvWuRGsvHB32K1Nngs/ZDX21gOJK+ZQsRt+CgQU
sHJiRpLq7qQKdsvkxI+r3sLdMWN2uWJExYZc2P4U1t3ep+J6jmnrV+lCrFLs9xv+LZ/2LPM3RIDO
66jMlx0EDliazDYoiQLJ8ibwqocZx/MBwO6X1u1B7jCgZ72AspvonbpcYFpMLiGXqXUj7QXMLtaO
lTWF6ZZ3DA71tt37DsGKSO37c6UxDbURyXgNZwhpZDKdq8x8n9I63DZB/Skp52hdldPFtuqeXByh
MFgmCHlk15zqpHaOTjpeN9hOcfCjivR4h0q0sxS1jCrFoYh7EERNJhhPpOOZl5FDOlKQprsQiMie
uTiROB2vgjUsCh8bscpfkNIwSeA5+6nk2UTMcxuvEJDSDUQhUs5rMiGMghvXy8aPYQxpGLLlsU70
yWVCtE4rCREqRHmiFiQyjX3DvtycqGqYxPHfJ/dnCoYtRo8fCtFeuaoDxlNUS0zB0np+VoX7PSqy
Dv1x3+zY1PsnWt/2EC/RmyeWu7onZ4Smxt7pWuCZWgpQC9het8i1rmZWCKvoq5ztILv7mcHpRcBN
cq0IYATTqVXplEjRrlvntM+DNVyb6ICW9uhA+iC2Z9RQv7Np0xYkbVEptmjssnPWya9RSuJRK7JN
4+LKkGS8cAarzSJS8ckk+XCPSar7yiprWWcs8g/ppOIz5cc1ySxOkdeEJCcN/lv+fzg6ryVHkS2K
fhERQAIJrxLIl1S2y7wQVd01eDLx5uvv0n2diehWS5B5zN5rW07oECy1WMYlKck5KRtSwNgQzPyO
ru4u+EwQqXoXOKGnpK7ePVhEPGz8Fix9nPWQt9bb3NXEYrmkz1Spcddu0XU4BzLPglvFnJwZgLUe
mNA0kemW9Q1+M5FSamhdXgv6TF5Pp/vTz1SgQEmUSfOPbjObjfZtxIBVrrBfeLXIj3LqLd/+ucXY
dwewbpu1AQqAnGwEwpN22trCovAPDJ79G+QA8Tc3eu5faDQAu7n4gJTrnWNOEExTdl5bZVNIWOYs
Tp3bMEAI2kZGysIwWIErr/oJY0vBpNipc+vkdLwTnRizhzwW3hMTZeLZgtT7NxXLNaj6aMjvuwyh
wrrEpoFsZwxNNzdDdsNeBIKwenOUpcjwStqPnm3IY6V1Q06Ou5ymQmfbeEzb7SSGeV8wGMw3wzAS
N+T28yMP90V2NqUbFhXywQzVRTC5Puy4Q2PI4rTPhxPaBGxcaon3zEcUgV0+Y0bix9zTADEYOOzE
6Gya9iksBEKIErqGMe9PQn4zj5DncWwAQmRovmyITA9tO/Q8UzgDdiy56nCw2mITeKvxlNkdQryR
jbIPYWGbTnMcsUV4Y5XyuVLcbWBM7oOiio/JSB5ODe6dxMhn8LIsZGKSnKrArUOwI3K3+CYHbA5Y
LOuMPCr8ODg1cYxp0Uss96p0bDzbKcdFyqzwUen0Km0OB5dQOT/zjGtOJakxv1foQKACFV9uS0zx
yopu4fx4MOXk4vBJ73/vCF4cFo7YGqT+bDB5uhtnHIbbWHlYkdy6P6QzoVpjU11zuAphEHTNNaUl
erPk6G8NC53KDLMSuoq+p6JLHTWt0HshOvx1tiv3JveNZlHlAJOt+gGvlyMTtCVO5OQC9MAInjVj
/6H6jcMEGJhP993hzLSRRxapdauCihn7QDLc+lpwTyStRJ5IqmUN2yEYI2eQXGEL6lYPyAog/Tn1
txTHm4Gi1MOGusSSj51d4oS4N8e+lrP/mATZiVhjduoDb6V6whDVAFYz2o1r5UmorWTaDAhLRD98
Vplx68f3yUlfoMtskRKCqm77vwx1S5QvBsIR/oFzQDSMpMCewMEYLJU5nOhd8d3lGtbFz4hiZYHK
sHHRTKI/aohEk6kwbwG2tQv7KcCxJdwiou2GPlzmasIDRhO8eFPwqhP/n6oIxsNL+xbredq7TTDy
YQFbb2rUqvvFbcbzyGAGPQPU995M/+MJ8w+Bmxd26DY6u4KoRnA6A7eJqSNByNHwvkM/jsO8aOMb
eGICzzo+eTdDEhKNdWZZ9GCn7Fw3Vjclh7Ivsge7WUokjT5wzXSBRCOnxn/Wyk++Da+w/nh+xl3V
MKHcOy1rX4zLMnuYhVWcmB43D8xmrI8+F4e5X8RPKhdyDrvc+2kLjCIdEKI9+jFqBjEbrJZ62z2g
z+N0LswpOOrWWA5NXTavoJuD6yJNfeu6nNOCOR59tYc3s2DxxzN3/29YkX9VOyESDLxjy4wRnaef
eo9F7n7YSKSPoBth0vjjiXWK/amIJwhVAkF7gSRFUh/ArbbVa9SZkL96Y/27rrMsOZlYzc3pUF1A
t+Hf5ejfKeG/oDhNt7Hf/8R10m/Wmny2ipyFjT2u1jHxdYPeIiCw2POqn3FMgwcerC+FJ3jDT5Rg
oA1c89hkZYl8xPWf02pgJYDCfIt2zzsg/rjGfvqJILA/znr9rN3qUM4kfCXtYG7aFtPgtBTm65ST
qNizF2aoX9eIiWf1XlXK3UJex9zQYykyplFgh8nW+LgOk09OpgnpSXOlabLXdoCUeqyX9+6q7tdL
gmN8P61pzRulb3lQV5u+SMwtx8TkbRwYDNucli934RYBbMd5F9yJmJgDyTBI5PKdoWP7rIMMkJz2
51NM7jfqqQ4zLUENSZiLLjkMgQuPWvj3fXC6a7uKZDCX1S9l13q0yzrbD+il/1SWjQCp5/Yap8pn
ZNSyHmNHQVxkGWbmiRKvpUHGi8msZwgnx0UmBkWW5Ns3liUhxqKXRlVfsBVfysLcZKbc9f34WHbY
4FMvfkyYkB75EXE8YxEKLasir5A0vXUt3Pf/08WXbNkHpcr/+pDcwsod6lNXp+Oj6vybtyicUIXr
F9sq63/yNZ6uK7PoaTvhmo9c7dfbMk0e+3Ys3qXhuG+iUtbN07DufEvMVM5mD4QjUa8l3+IlSOw+
zJiIb9QoSVwZFyiU9gSVxmXdWDP4YBcfz/8Kch8Quxg7cd9o9LCtN3lc/WUusOmRrWxchgGymK4t
OcPBHG88b0In5B0Ued0bV+tnOa9Hp6D/JnfPG0RKNcAW3PO3We0wC/Y/snl+n1y9Zzx/nST6GzEn
e9MbgXYztdv4CwPGZAj2S6rGQxWnf3LPjZa1wXTbDE/TsFK3Vd3JzYKTtZjg1yYWCGM27td1ePbR
RhVuiZrIINnjr0l8MaOSc1FjteXDtF9oQ78GFR/TUvPL++pt9Kv//MXexWAZ0dmDeJn8q9A5YKjO
eKhHiO1+f8KPEqUqidZaveRGxnVhecC5LGYd9nMyJdXvOJUeUzE5n5phcC+6AMG5pl5+Zleirt20
aE54pn1ZTFpHXlI0JZIiSabdAzsaQj5M7yYT89PouH/nikW54+C5xY4Q85Gy8gAV+R1JZ4PMjlMM
iTh3aaZOhaX21YoernaXxxL0O27so9RZVDOpp47vkrDIl/IBL6w4jDqzHjVsJoaXunicyRockulq
TO4Fe4f1aU2j+upd58riO9vk04yPAKQmzxGSotISCWLdyfyeFiiha5EHUW4OvyI1mgg2wH1Enwyh
1Q4Q6fFt3MBnLkxEyDUNVlfcYMtchT88zWXPiE7n1rfMSnIlhzL9zWGtbzhu8h8WTde5Hjm/GK8i
CHwnDa1+Cyy9m+BfenW6t2p4oKDcuBTAdRXWtJWFnq+wAP95NTt9Idr+Wq/cpMLMChZKI0AY1yMf
F7XRMqpga2qSYFluPSyqZJzmwAI8u3YsTlmtfuMBetm6LPZDIJK3zgYFEZMtnA3dT47B61QNpYgQ
1bf7zCqQRuXJd5D7mqTRqcvXrXLaeBvjBY1KRDjf+Jm7s3vXfI/+GhUim1isSHs7FmV6m1EnTLKC
WsG1Vx0W6NGdqx48dnwvy9I+eb4uN7JGiummZNqkH7LsHzz8Mxtye3+I9WpI982iyQgOBtlIXG8p
YZxDdmKc6jz4I/UCx1F2TgX2ZJ9temhWpoeKo7zEHZVb0NTr3hmZAWa5L97jdjbDylHeN0mv/Sdk
t1D0CFWFEeZjIOng+0iR7pBq90/FQHBLG3RwJnEoYU0wswsOzF3tfenyUk+BQ57unYc4JW9jgwpw
9pcnNDc/CHLryKz8Yu+N+ntU8MpgCSMpu++juq2ehXzNCtvcuS5lNFrPnYgDQX6B4mLLqvmCU9vb
NEX5CAT8FiMc2TD5PVjG91gZ8LgggE2Od8hsbKWV8Yg1pfzu5xFSgJ2XR99hQl0ZvH9JwqbGXcfi
kE2ueEVhAPjLbf2dJ/pz2/U8XLLBP6hZx3jC/jtk7VHIBmudaeZXZyXNNZCsnPJ68M9shF6CgrYG
wGqwUVJ/+SjfDv7oewcQCSRh9uzpm9zibA1WVvrVGxwkGY2Ohi8iR6gf5UlkzR+s5ljxjbE9MN2A
spDR1J1XQJ+RQ41fAwNGkYPGnu4ZLJDPUL6iWK6cN4LCyzfZWR3ll20ce1wt704p64shIey1CM43
vaz6J+SiIC8x98eRM6Z4ibKSDrVkqLmtKzt9zDTxtY2VqXBCaLDp3RrbLtf8b7DgcVkAfW08M1su
leu9NbLWB2GX1U+srPa1MDwb1XNW/7aV8E6js9Q7OTuECuNQQcBQpWGAYjzErxxz5ggcU15dfDRl
HnxqUQ3ftvTxzWfub24P4EL8EjmVks0OZ/89lJaxScpuajOm5h0SWA17OXPrqAkHsXmPM45LUUQA
1tafIkW00RjevHVBZMYbjCL6mZ9mZGsXEDQbZ+nWXBBjbwfY+BuzHuUL6GHkv3Ckn6ZcieceGXIb
IqCtDv0400oNc80vs7Rb8gOHRzE2+pFu3L+o2pygHSNpQ/q4bAFflNuCwfB2yWcLFjJJ44OCv2kg
po/qFRxnKb3s6OMoex19K3uISzsOK0MykLazEBEgO4g471C2JaSGtUY1fjQjP0M/B8vRwWxyZMv4
kpXNPht4WpKRrTbILM27M3G01rMznYfavtksVzbuCK06gu1H4qvJ3gxBxzr9OOxg95QwKMwsOJLs
HPPnIV0/hFk9JNPQXNGl+JFQBU9mImF1qd76x36UbDUr5/r33Pt+HvVgTY8/d+XLXM4/mlXiFhRm
8lKiAbzT2wiADpL40zJsAnWMmBmCTW997+mbPfvuKqpqtTAj7BjBzPEkrwvpXngrk0/sNbiaUNjb
6OqzhwC4AfRiQwCihqX3GQ9ld0i8fuSE0nxvTvbpsN3fZLH5E7sLER58PWfqTcTdOKq+e12+AIj9
NKb2EsQx4e3uiHdktBEeesvJqO85ip28p4mPeNvSJllPS8VafZS5+e4XBtJoZ7bAqxBGNh+bqUyI
L4cGuYnzJAstpO/hvDC56EfTP3hqKN/FYKWHOqugE+Vsn1se7nMMNOKGFALUZp6Kd780CSJHncox
F3MwNyv0JL8zGUkmdXbfECOMxPFymVBV8BSuy9WVBTLluU6flGqQyqyC7KIEIHsKmw2eXYAOUE39
L1MalKzWvJ6IxrNJgDBI2jams5cLdpM4Nm5LxWoDMkgDi1CIYsbnMMevulb/gQz1AVdQJ2zzuy+x
DVLk08hGIkDsmOsKULxIWY1ja9H4og7BGOjBTd+yx6q3cxfraAksGkmCGGC0sdKrXYjRWU88nwiC
Xdx6hNdB9c4F/2ZTUm8XJX7HgIhneIrzS4ne5dLNhDMPJJgdV7ucdpo+5NPL2a1gRz20ddqeId9Q
RjkuOefWtUhl+ardjn5JZ4xP9OQfPbek8ATV8hB7jTjbTsz1OXfmqUf18oAUeLlhUcyIlfdtyNl9
FeZ2wvDTaQ9gbfuFyFi5c2PJD1yN36Yt/8ULk7k0o8KFUlmZzScYcGTZAfxaiQoLcrDFXAIds7fP
x6HZlkUJRtdJv2ZcbHb8alhZGK+nZFLh6FpOx128Wk/OrI5z0607nFy4Mpog2AsLVF+H5ijIesbS
/a3BvmSu+jahbdgsJpz9hoAsh1FLgJaBc0sPkVcNf3ik6R1T96kaDeRngflBY3YKJopwmL8cN+Ne
IR7/jxlG2AXGS13JhLq1Sf4hgQszv/R2uE0DUp5be4Mnpn63zOCEpe3ZdFm81k7xH9YjzJZFVf+p
cDdsnHsas7diBm3ETPJ2Hu/iqXiu4wQUCmmM72zci2tvA8BBUt1JwuqSkFXrp2acgrv32WCFJ6rT
XbphGnyRbJ/+a2y1YzbCOm5Fljt44IbT7iw90dLWI9rFpurdI6Crk2hbhOTuxYe+TvDdQKrIsLws
q9VHS7Ig7kDaRGfxH/KYnSrNeJ9pApfKxUZiO/n7iXH0Icvr5jzr2ohGnZ4WuQwPS1dNBxC8nClD
Up+RX3xKb4r/2Uw5p3h9s5htvyZemd1vUGGdAWUTD49utYSZvekKyV2CFG7XuIj2qH/rrTPC+Gzj
gP8NcyrVoTBcdB/dYBYtw9tc/6UNNsBfyj67mdnKkcPOW3RkCJk4F8Z2GTYliCMGccWApHVB1VD9
eH5NUpDCVYIBVw3C3i5AdTz+8lXeB9KAWbfZmK37WLChjOopJlF9RdT4z+sD56ryxChOuKBgFsHJ
9z+tEfArskVL/Z2DNvAx2LXZD0vrGdVZMpHOaREUMRMHGWlC4v4sKPZgBc1ffZLfrR3BuynVcAea
5unJNwRwx3VDnQSH1OyYtZmOczFpTV5qiarFmYW5J5TA5F3tg2uSdNXLVBfpeYV/1sNpdrHtpggN
xhjflDActjc1Ad+7QS3yMbBo83wzSc+m7vO99nLviHImJAwXyamROU/Dapxd6XzpFFts7BPFQrgP
Jhe5X+S/3uFVQivFLGz5HbK8eh8YKd9k58Qbw6AYF0Mtd7pHKOgtNRqbxWbtsxowcGFtsEHBU77o
BExlN31NgfuEpyk/rrjMomSZkucA5ZjLhmvjGhxDRr0WbzG5nZtYAx2K2ZLZVGCcrlMOQ7iLCgmB
H2nXCfv8e20lFtEc+RjCHyT1Ji7z/Wyz5ygrJtx5H/uhCz3OajxmbukTXt7g74gd8bsDK3HNVu4/
IFIILJY1B4td88rZU7/6gMni4akalkcAShwb4l6sFN516dsJVfrEWzypcqKWs/cCusGxS/I3+ps3
HlJ72xIurIT5eQ/AlH7yOvjrsa2DpzqdxH8MvRp+Mggd4d1A+pDWRRkNQJ8RDLntq7/M8ihM8x9i
aEZGo8+4exL5QSFgjsrYBKstMUnMLi4zbuPGGMQNJtXG8cDgT9pkAB3jYq9Q38zbgYi3L6buZEfM
0N1jUeBGoxrZdDbILG/AOWsVlnsYWhUqryP/wFk9oGjquTX6Y9zF7IoCmmaOe7HJRvQqGscuaRQy
3+N7zSqck7732FfTgHS2GnbemCSfTMH/H59KpvIsvY+ABCHOGBPwNrRaLvHK+DCRL3GfcJ0vG0tm
9XOBRPaDtVsdrhS0tMg1VOXsv1XDmCuNv5ZWLhLLOvvEFPXFaH7Ya1X/83m6udYBqxvokL0jPnC2
J0WtmgPGbwyRaxOglFGvgcX032kpfVTm/+P6K2E9x9uKeNHSj+uHXLjLmen7HLVm1744XmE/3H/B
XibpFnWCs+mb8tk0zXsaHyL7yWAsOZWxvcECr7ZGpqhI4vVW5bre667rQjl6GNKS8dh5pCCqqvhL
xsmbN9enKV3v1phDInBiQ/xhulf6eC+r9o/PdohYglhQMufNTgQxu9nGeJQO6Y68EE51s+dqpNXO
Dm7VLZvEEcsGHt301U2mfEH+aP6Z8tzbYLqRoU2D8FxXmMLnosCP47PbcGDJX1g1ps/NgsnPYkX1
ZNpiuHS9kqEag3ucSLCr58TalpmJDKhedfnaUSiGOF3QP1WBccQ+k7/0JBDseO6GfiPyBQCC7Sy7
SmLM49wT4J+94pxAkQkpbP9yW9oAtCfu95ZlJgQ0xh+BAvbQZC/CN7yzqACbeW1x0emIeV6n1LNl
9ydZ79M3W4cYZ39tqz9a5cpdX2X6rU39h97sBEgi6hcSRGxtkC7TbtB4fA/okqN29sOKCIQrmAH1
t3YHgnxgGW/J0SUmRtIL9tpURx7G+up7mXsmI7MNtYmotkqeYz74KUGstxT3HVbXgcUz2R3TXtbO
OSCojks63zKkee+bmrfVlNxfon9Qs+GcGq+ZDho5ozH39SttYbd1JvvV6O9cAxcAACaTCAs2MTdB
526hp+NlXdhWpWvJswpPToiY2W41EGJOKcsVE9MjGfNfEI0ZeDViSJ88hRtYG7WJcU99Fp7xD7oC
CZT8aWw28x5MVBM82HXbrMzRkSAJp7lz6dnjesv0px+G334CFK9wQ2+7kpZAqQ+M+wvXPpNYuxTd
I6ZBeCPpKYinqO/iaESnFFaMjLeqsV8b3Dl1n5+bxgsyivhpfUKUT5yyV6potYlkyU0dpsV0aTrc
nZnFeRq3dwJzlRxtf4hD6d3FZj37CPCX3JyiA/Bb0psNT6jQi1PWqUs2NlcEd9lDBmeArWhFdjLh
HMZumioWwdJ5G1mWHJLJyG9xUxshyZ+Mbo2iZSpaC2T8MzPlgPZozpZPvPT7hDf0yDcErN6xttKv
meyaYpvZVbAJ7qs/HETxAbGfs7cgGvxb8p52Gt/qcxGsmpp1JAYEkyoTU5SSkVsruW4myDcgEuSX
y0DwbHUjA+ve23U1oBQeGQbbAg4g1YevWufFV2nO9nrWB6dX3mZK6hpmw4AmOrN6KiRwqKthIqZa
amtjNsx+cfgkB11Zj9BZ2/OwcF+hUC3DgLgefkQyQkOJrevHtfBtAp75nO5HHQCIZOPJgYWFx76x
qu3q6MC4jKRlJ+dYtidrrY098LOoLvzPDgk3nwqTy0BGE2GsmLQzTtliMcTDRFBNtaaHJG3/dbbk
G1m2/dzs8758lh6swPHMgG2b2suraHjFM9a9lqfBQn5Y/EDgI6g+yweyUO2ttj5KzTzZb14MlylK
tvB8Gh39GdNfTAdM3vPdZDNdbex9D0QUteS1x+W/AzyhtiRbvvO6niazfyEBCqu8to94CxmojZG5
jGFFaFLOe1Q3RaTxU4CYuL/+LINhQtZ9sUArQ8ddcY91mlN6hW/eVPZRA7fJDNKyc+JdeFNyn+Vg
AroF//FGWG7UEBJUr3zyFG/jOmW0lSOhReJIO8B4wTillpTsnytm+ywI43JvUWgeV+VYN7saep6Z
SmVQtGfiPcm3iMpSmVsGpY8jzfK+KMr5mvZxZE96OOQu2yHGSnyHpokPHJuNmutH8h76rYXOM9SO
n97soVGhDkguQHuzhHY/mAcPRegBb3HzYE32l5QZwhBlFUfeDae4ZEnVPBL9gSwxy+Nj3wxU/orb
zOy6n9lzjT1H4w2DoR0aLEW5t5233mdxorO0/OC2QCSAi25LJxPs07b4VB07QZI/yggw/wqN0vz1
a2cBAADGO5u7geYRt6JjDQSiYz54X6uBF7hkr8csvVnMPakjm5Zkr9wQn4IWRal6H9gt6bgcdz4D
CIERemgke3VsiAXHYuQq6xDLJnQ8eO+Wn/2jbwGhooheXIJDknUnS8sm8jEFEBg0wFfu4txmVIlE
UzAX+wgW6ygyQm/GKcwVgIHV1wFsSFpH7IYqu5+L+e/SBLuUqNZp9FKO2mwlQVI83M3MfkxBRAL6
CyoU8pWIzEJxnY0PnufsXJPJvrKfpWVYTx1dHd2N/1yU/ofhwMQrZ6ayoC+36O7xxWNroeUJHvkl
jJumUfgUVkejDbbJ3w9OjeLG6TL7CpOTT8EAS5tDKFF86f8EbR0rxGr2D+MIaQhvuwNI2NwObsrk
fw4y0nb65Y1N+LlLWOLbFtdajoknSks/uZDS8BJM5CYPGLG2rkdsPcMZerM4M6hiUsYXJVZlZD45
8cm59+jN2U1mzfNqZH+0cUdRJHu/xXjryGc7qwTuyNQgaJlg3sQKXhK7YV3Vj15kAcViw5aSaeA0
6JxMfi9csan5n7R8LLqWIdt3/D0VgtFUQEMQfv4GEJ/AszFNk3zHInoIYCsz9cZ5A57fRCGWyCdF
RnK8dLtKDwxkLG49Yi6SaMrdVUWUoEG+SRE5+2fZqBRClB2keIN5I8PVxoPyGsDqCFXapcd2TMy3
OZvzHHAG5pSQv5zX2VXwd92SGKgay8fO7Vf1RPxFcqKSRHoWiPsMy+RcGi0r+U1ljFwv9jcL9kbV
l/aRprREletUkbwPNi00BvjUKIgMgDRuJyE2mNZNKjIrUOFoTK1mqIL4nutxP2IF0SCOjWEjTdqH
VEoCI7KAeNIuf0cbl4YkJL0jH6MlEMN6VG2VPC0lV7PP1iGXdYS469fsmnCd7GzjGP4SCdT1G5In
BFCMUUe+l5O612lzX1kuuR/po8kxNPfTU84Dt03j9qRLdTVn+yYL9Xaff+46aamjA+ZhK9DN70zB
diD4vw1FZcHbMs9tKGfj2hY2h4LHiGFgk8cCvX1GZsY6c41mxu0QSJKdk6w3v0i2q3dfDd+Jw8oS
z5axEImk4HGYJUQC5Aqmq16UEa9siWUQSQMpM2ZLRly07C13OAMz0heNq+56TA9pMBibhIclTNXy
U8H3DbUEetW4RPYIPGo0ic1llNSrdbMCLevQIE5yUc/Uk95ZDubA7VMbF6vi7S7t/79SY7LTTmPv
VJ0D6gjml3qhe+tNJs0+Pk8Z46gieAphH1RJqrOEHThGbF6pCcWTBT1KikyH5Srs3ZLNJ+qS5qy1
MvZtofoL3wj5e8CHPhMyFbdy1f6lzqj4Gj19aOA3h9wx9daIO6KnkwmZ4Nque7Z1/jXrmt+RZQLp
X8kUjXOWPRojSdIu5zPB12bUBfFfhOPUdGkS1si2DsYYTDuYEFSuDlUZA5r4EpjTF4vX7oCmk+tT
GiI0xBgQCWQmh2n1mM0DAnjEO4iWBUpeWAzsW4DnmFfEdGBgbD2/dlQtJ/6ut0xkxD2ki3ErFp/M
BqZI8eNqOG3k5pwPrd2aO0+OxSuV/rxdGB0TjCWCxzbN2qcGrw0XO6UQ3Yfzk7TmdIbyvD4EegZ8
7w1lFgV+7B4dT1MaBUO5zy3k5i507SdRuvYZDvb0oFFpYsxG30Ky9SL70Peadsvka3mquqL/N1X4
jO5gCv/VHe1HykhSKOqehEIKxp4lqYnRWn8saTuTdIWwrQzLpTRDg6Uw6wp2oKHBpw/HlgCORRCE
prSdNl869hdjWyIK/s8eG5dDDSnXJg0WNHzadVDypulsnTvRKeoj3T20fTpmu365qz4Ix0l8bDEi
eSzAjD3hWmQsQ5ICxZgiCT4ltDzVxPgG0BIoN0CnU29Vpn8/otGuQnvRQktyfXkzQC381S5BTO6a
YiipYLgRT0fVRiJod3C9BBqn/2jXBFtK+pVsWIOnwbO6EOGreXZa9mMRevtREKI1wXUpffQgODXb
MCjmcyzsV62C8oarEnDXWFwmJ9BP1mgPO1gx36pxbg76/U2ONwqivd2cCB4xDnPMmrpSNrVewtgM
X1LAaSQ/e+z5D1afHRNDkSfoW48in5fDqMgvr+Wt9hm9y/EjpaaNgyESwbwDcQNkE0hG3nyrIHnP
YemYadqFTALwdQfHeSgj02auR20YafC5PfYao9gN3I4dgA2RnKBTkvI3uxlNzmKcV4CSYd7jWaYK
8iOiGsQ5ybFmxCh47zuj8cvulp1WZoy/Hnudlc5U2nciOpFX5mmcE/e5SVmAgt6Lre9O5gO6Bh2P
f1ZA4/dQlfy7B/gfpksPIKkVcRm1why2PcXt/9Ey8cUqdf9BAfZEKBQgdXQg/sFIunFf0Lls8krl
3GxD/utVGVlunn5WwplpgZdbapu/yrXZRBtHkocuZq52PKTXBmxcRwZ01joXQ7Uvce3++Oy6qCkc
+sYWA8gu9WNjN+PoefNsdsMbNNzXIs9InmrIniGNiHDTyo000WP46hHF2+EAMMP/LlvJYkD0gmxW
gHLfrdFWn3NPZZcmGQn1rT2SoGSURzHVbmTb9fyoaus2ALmbwoAJ5MWbGD1vaO6Tz3S9P6Wl8v4Q
C7FuirmGW1lUihpUUA9zJ8qpv1Wpab9VRUlhn4LSo35KzzINHJYLFvg0w7A/GbM+m+yCTrLk9aBB
MP5Vg2ugfIYQ81ZpHhOcqdXJ1vj5Zmwg2xjvyUeK3RHJkVX+oqBQD0615K8ZclnWEoZxrO2G70Nb
36Nr/8XVXm38rM5vdlx/DuXgPNCuLO8m4MEDEur2aUH8s+9Qsfx49AjHQTfNzYQC8Ii63j5Dqs8v
HV/ujVOZ3UVbknqKy3dTtPWEl7eA3wGpKapQZgQzzHlnYMonlna41PaaXglLqKKkamGvJHnUtlZw
UH1gvuez/MlBBZzHiXmzV6LqnvnCr7m74LWdnaeqT4rpgDtTfCUgCnD3q/SF93XLlpQso8wzj6ij
L0U1/YdL6Lj2SX9eTJzrvABwdwBBtWPkOvPvVKMAy0qSGxx72akYuLI7LP8MOfZRl2n1FAwaSX/R
g3NcrfJJjguzRdO3drEiRZA2DWJlrviDJ0QH29JUUIZkQTZV5371DqDeUHc5QCZ/+Cc54OAaIECm
leb1YsjPkKpbLb3P5N3xRPptZIn8RyVwkFpQjCcv7X47AvD6AwOoaqeMQb7QgdmR5SUEoxEKyVJd
f+UjK0Zwlbw2vm+GulreFJkPiB0zUgJc92gbvroyD3LO4MA4ju/v/pKvnzJFkMnyOACjZdcvBMly
FeCoXg7d5H2lQxBcqvuaw5/r+q0qPWcDvaDarrCyaLuRnkiZcH5n46/yxLId7YoAF8UQeK1Ne8dk
DynWsKAcEXGfhbWAqjJ1Jqp7bKLy0CuX8cssujpCLVYdxDi6LNQttlNylZ/0HmyMe+9oieHcNzY6
Kx07w8Ez3Rg0duPsZW8Ux4xGlumHFR+XCivocI+MA7V2drHZXAmX95lP6GpLBgdUlf8xd2bLcSPZ
lv2V/gGkweEOB2B2rR5iYnCWREqi9AITKRLz6Ji/vheY1XVFSpfs7Kd+qbKsLAkRCMDdzzl7r+0T
Y2vT1nGzLNvoNPY/hEsnkJl41glvxMIIaglvHai0D6UfAHuKkVVyXMiPy+Kn25HYnxObA9cPNIAo
IR16vR5ddc59kEQa9FJ7l1BafGHi6xDq6EQ6AWrekS4j67YdfadnwsFIt/ZNwfB+G1lRsDVam0+5
Cc4CKSsizqbLyosfkqWG0JXhKGQYGmxFNsp9ilqi3tAPaSBitProJ3jla2QRWyBiD24+fqkT6mBS
f5DJNf2pIfrl2FmqJ8rHFQfofLda+POXKbauUWDTkPaCz33ilBtcbd8GMigg1QJyA3t14jZNcKrL
8qrM1U0QEF41eobw8qwwZMeAk0sG9zPsdZC4ZWjvh6b65LBNfxwNoJXCUqTYxHZ6lJaubAAvhd5l
uF8+O2X9EbWBu03pIKKaXSewM91YcFgBHsXsihHCfgQ3eNs8Pxy4/AA6ssInQAr3VcxJDR4po9GU
TuOm831ru8xm3NmtvbVsyteEwLKgl95GCLs7RcOZHDlrs+zoxf+CE0uxlzW08yqrOTZj4m8DnZVr
1Cs+Estyj8C83Yu445n0I+wFKG67nloSVvMD+hnvCKb4W1QYSqYqu7StxL7qe+zZcaNC7oszkzmE
HT5YUXiVy4kGWQhledez3iDBnWST7SIIMTyl1LjYM0GPCvzFTiOvjY/SXkbzGurRTf0XZOPjsR3q
6YKjV8tEzXpYBnhvUDLklof6ugZywO1LC/pK61krKjD7LXK80Cad/x9Mftf1Y3nTtY+P3eWP+r9W
f+ADmapITePuX//14p/+xyyJF3/I/Ov5L0FhveYyvPgHellJN3/sH9v506Pp878v8O//5//tv/xf
j89/yzupYRI29xupYX0e/WiTFzlh65/428fn+H9pGxkEr+az7W5l0v/bx+f8RZq9UIGA1atcrH7/
8fEp9ZcjtCNw2QlbuPgA/+PjU/j4JMR1wLi+7+P1/kc+PmygL218jpIuz7SUIN1tx+bv49//khOm
xiQk1IpHbYyi9HqQq87f4gxP1Exlk/Ieo5OqybNh5OAp/UibB/dLJvtCoJSmTNd+owWjcze7gqkJ
tHNGSwUXbClESHBgt9yRDoAzxG0rDBoiQ6PATAVsBEQL16k4E04tmvw8pO0iqQTYmyNFLPLzKCWO
hf+xt1zP2ojJ0UBHybNGpuvkyMVlEKFLEvw4nNmmL2k8hxdduHBZ5t4ZKYR17dmnHsbleZOFTFmI
Ku2ziIh2L2tQh4/l16EoIDG7gHCK69jt7qwl3EwjUFCXkTVN76Aw6IuzwzqAdvGEOdG0D51iH9fT
MSwxMBhx5P+HsD+Vw57IcKSrPgUcujvZfZgCW967zpc2wN+/sWPnMqWxiYR9WwMtwKl5pMv1o+m8
q9AietlPz+smYNg6cajS1cZKu/0i+JO9N6IYrskWy7kN1EET1mmDGnP9D9jzXgtkxbfHgYMTf4TM
tpA2VU2wjtdLDOXVYS6L07ZR5XTADg0/DcG3vxynhE0nj93vTjMF8AOT4ZB0KbPGykyTu6sgdG+1
5Udf6VBGd6Kp0AXHAN4esWszJsc4ry6HlkqThYdZ5WQ7ILdR4GJPEXFCzVDXBX2wYLCzzwm2sqvU
tyqGJZFUFzPb+0lX1t457Kl842R4rMZsACvj6Dj51Gmk9glegnmXkVMEM940dCM0mWuHVhDrjmCR
kzeBRDL5FAU1Oz9WoeQcyQmtDbZLJupd8dHW/XxgPGEfxpljsd1ON2Tu5swT7HB8spOAKCsNWDUT
ZcTY0gq9veuo8mmOx+KcJ5+9MQLfnLmMCH3UkKeQPswRbgylRmnihxlvuWDsjTyVk012HTEo2kdh
/RAp0ufSKeyfoOU6yHSUt/InkXQFopj9M2+qSO71pwr7An48HN9eNw6cz/HP/4SR393FY1d/RcXX
l8cRfOWCJUgG1P7piDS/MvzAgRYE/yIF/TItQf4VGUSOeAMb/IeJhhzRrqBhvtNzNF/buXDv55JL
b1isZ85ZqSkvXJnS/W+yNUsVOZOLnjadXeYXZfAgOVLwjMUO/a6gGMS2KDyCssI8NvcmWnp/G89Y
9Pdp2DrVHslckBxyTktAsepgvFBZl4574J7Zo1Eeyl5aJ+0Flr7Q3mLO5asP9jxzCoL8HV/AWyke
mdqMD55s7fgK0GPV3pPCIhi5jAZgC6ZCBNSeVfcnsY+LEoo5fcsjKhL0q+VMux9rjQrb88nM8o6H
h+/I6kTbu6H1u5knRcBhwjZOITAOBbi0ok+TU6RB2pxWnZf5l6IsXBIHl4zUWZCorEAZIzqitiwf
TaBnRtrzDFcszitEUV0sKR65k3HqCqCnYYv2M6YuCfFpcIBjjmhbQOBQxYR4hTmdr1NrTrq0A/E1
9QIcAenvI8qQ2Ei0ViW2IrMr4oDWXTmNUXwVCV5r+OAYqjejMfIIQ97kZ0rUHMMUZGeKfiex97UK
1vJZ+z2a9Mzz2xMloY0ferAbEOfCXupDYSKk8THttXqPl4W0MhoI4zWkUyVQqkNZ3bHC6mofqNaW
R39BWroTIwOw84kz7oNYcJrwWWoUlWBaGPQx+zXdbswFQ9RU2zQ/EIsBmGwC40Pp6sMOzG9epvEB
Nqx3F1T4b47xMCPya0c/NIemyQdxitEZTY8TxuDxraB0aygiroWsa6ZTdmZB6BkvigiwOkGOPYF5
vfH7DxOH/qu5IhweAU5L7BWsh6g66nFEijsJphKHtukYovgCItbeGcAznkje27USAv2FMyMa0QlB
8qovJqg4j4gsWsNU1dTztadBJFx4gyPiPTOT9BTj4QSocChQ0HlR7as9PUPtHpBVcFKE60no+0ht
/QPv0HARNiPDGCcgDpZcei0hFUtUmfzBQdBAMmjPya8Y1r4olUjI1smUzu6Sadu11FGnxD/2+Sp8
w3FY6ImMQgoY9b0F1hDtUxAx+c6255ZRTomPT6aDPu+nGuHYaGX6YjRunu7sMMbfzKaOCh82Tbbi
pjFEbyKnZQbPBAplu8vaCjGafYf/BYdVvWsmr5sO0h8dD05I6686cTmgQwyk+T73Hp7AAFDHeBAJ
trytD3rT29FZEWofKhR3G6QhMUIKGdMx0KFmhEy4g4exLF+qn4Vphvte0oNCodeDDZMmdC8SaudH
00Q4vAYd0PenExdCf6M/ZYRz0wT85aKI6eLZaWzfZK7sGeHneXHs88CVdJby+YJu7vhVoWzwKdKm
3SJMWu1MOjr3Li2sgsnhuJq8R5EgrorMeT4geUAVFZb5SVEVSXLiK9f6OK84ncMQVdE31/sSuUDJ
4kL1P4upnXMqYzV9ZnuS1JsRItCNr6PgQSEPVZQN3Xw9z4DEt3E/gj5lXYYElHpuAc24Z9bFDdY3
Xq3kg6w6VNvO6AIpRTpeP/ilb9p92LSVPIHThSlytENpbZgb2acxAvIFK2pBqwx1pAfKcwSHEKB/
5Njtyyc3HOVPjLC0fq1mkt+dUbrpviPRBknUrLFiEgI+svTZQhHmCNDridY6DTZZD3QzKPxB/jVL
pZFbIGKHE+s2tGiXrPI+VQbR8yZYMvOABb3XG2/s+fm6Rg8IMCqbH0lqh93IDjioEJKIrN5n2Nd5
ef5Jtk1TbOn2oFup1mSBbewtIU+TFyBgQKTDABI2OXWxKSe4je0i1NlQSwThaA4ijb86Gw9z7RG2
zgZtTbtRVs3HmMkdWvA+jb/zzgY/F7OMiOEWvQbUk4k+UjQChWA9JJziQK96+pTbqvwI+grHEcAe
XsgFR9WekTZF/WT74bxf2C7PEA5w9kCQIhjQFjUei7BKW57hArccxnSzqP1i00Ba+Z3OPWrJlTyb
+B1+Ao90RSIiUIMS6pWo7XMxsZY5/x1VRp3za3X06h//9T8WS7/+oX+9WXz9f1hWaWqN/7ms2j2W
BXE1vwbvrX/g76pKuH8J1wVfoAWgVTvwiIz6u6ry/7LJa6JKh/MgvECv9db/oaN4f3lEqgFUcUhO
VPzXf6oqV/3FX0dY8uqkIRpGiX+SvvwyuomVypdcmSuR8kw4gFhrrl9qKmRHjOTQiGzHCvZv0JDm
G3Y1qt2kqY6/3JMPf6cz/Zpj95LC8nwpIs+ImfYIbJLSfxWNlSVeuKgekaMj0RtxOQfjrckuJm8o
L6Dqgftqi/xzWjNtr5MhPn378vJl6Njf1/coIdeEaQiXr9FCzP4g6EZLt01UFsUfhBP7uMN5MQ5U
RGWDaIA8E27BHKfk+YFCYDQUiRtPDt5DlHrhBwfcIfayfGapxvPaoD4XLb6fMLMKcXAWAoNOPARY
T83YEJZR6phZKEYqThJk+jAFHipnJISnKZ9Ir2KDK5zUY3g+NvEtz49PqJ9qwnscxMNXuofOZ8wL
5WUwsF7vxzKPP799Q/5OyfrvFK1/3xFFXIdy119Erw/HLz/+XNt4HNBVAY0KOF/3tnKgR7sra7h2
IRKAnlFfOYeIH2QPMaH10OWPmABRubKVyObnUqAO2nB0RDkY57iDTRLVD4YYq7WWgqRKmELqEzCL
iy094SQrHyiOXXHCptXdhh2Jvrs4zfN7t49JGbFQ205HH2Dg3QRBGTejDudPLspMbJQ+bDuyua0U
tZUPjSAljugWAbsp9hbfYryi9RZfDZNpnDOjmGNcc7ZIs4ONItKQUkBNxBeaCpg5UKP63aQdvOTZ
yOwOM7mK211cJJMH0b7sftg5CrcNqDrG66Z3PH0JBN6zdhxv/e+hYMk/0tccOaoOME0OSTt5HviS
gODKcum7G4xHUfQBvOLkcHTy4x9e6zka5I3j4lLCgzFsdetx6ofDvDT7rFuJCrVBGAvRHw3tNm4T
OyMIIuFIT5nM1JScDtX3GxoPvQJcO9nwGxbImBeDRY7HuQlDAPNg0PJPCUJAe8/cvxQ7B+MsxxSf
qdCRZKLAeeALa/ccxaVmDM6GnHzETO2Nl2FkBWA/E79ODgmDG8AUPBX0mm16GKehlCg2wwHK/75j
mFtep4L0X4S1NE5Qso+g2nOCdq4dTcjgTubeCFSUhHTMi+Fgwvt+UXFyUJ30Ihq89D83ECj0KocI
sJ170GZn/G0EfzPOTNsaygVuGisLp4Sq2LeH3dsP/58WI6YmvvAkthtggi8ffcP0JRtsqDJR5QUn
OqY4M9o01wRzcCruqSj2y2BVhwGaxcbP+/Dp7eu/jH98fvUC5SkbBL5+hmO9vH4nrChBdUzDKo3K
PTkcinAgLLGOKsRJJYL0nVxC8YeFPnCF/zwJZOdw10S9X951jeWnqgVRGmOJpKBTqLXaqcQ13Fb+
j76Z8HY4iwK3j0JjbjA2500t76uRqdxhmgXxeMjoDgvetnNppdG/M3tfnBx+3RzEuvq/XIuU7fgq
wAxDd0/JVxmC4NeDiVILJ6sVVh+qYGZ6Qj2yHwEf5hsgFYID04RVjfIG6+rkiK3sFF6kwupOgGjZ
7+xWv+8W7NW2i0kyYN+Wa8fz1/tVWqa0mdXYW2R3DUbodMRK563t6bcfBPEyMXJ9ElzOB4r9KPAU
2buvFmFRZy4Q09nextU4fIA4atI9yxn5IkRJeI8WjRfmSqlLBp/dxi385jlhq1Y6RpAp+hGxIdDJ
8a5xF4nhRLeNvYO0QMVg0cbZ9RVhjO985t8fXldoWrGocrgzHEJe3hvf9VxvCNePPCz1vZCVOQmn
sDgkXhnfJChL3gt8fJnbCuKUyD9HO4gDCAbmnXn1tuI5rXriDFdxcq6+oEMJgLy3GtcDLUy5082I
4Z5UighaR5Z9GceW7gRJLtbh7R/r5UPBuYWTiy2FIEXFJYt3Pcr9+lDEi1uLWqTNVvnW+DH3fWdj
D9l8+/ZVxJ8uQ7742mfXvscT8vIyYsRulg7JmmngUoCKGB9S0RT6U9Ln80OvwDN3pl0Ym691fFRC
YZjgD9gbEgay7ACjCFEmZrkfUY98dPP2p3u5cq73gMRNjo3KgdO4BiW//HDM5x2cR3GzBTRDeK7r
W/spF/EJAIPPUZ+lex+r/i5scEeh8zA3//zq1JOkx2rNCEC9OkQmLe4uBZYFVVYnwP7k1UhkRgIc
eI4js1umyrqkcQ8CjfZTv29hFLyTa/7yff37+zuOg5SOwFPPfYYN/rKQEu8Qc8jjGRggPkCbrsm1
3HRpg4yiRqcRpjlDutkM+7e/+KsFcr2ua0MQdAKXVZIm4KtnTwK9c9oatRkUqSqht48YOY8ajkYD
eMNLzmre3jLAVdxCp/QHJ4Bch8TFs7oDMrrUB0bN8bR7+1O9XAmeP5QH2pGNNHAD5QSvVm2eEVti
Le23C8kPG09F3WlvM+1TuVrOwZj5X9++3vrk//cu8Xw9OGiIt5/P8PL1GV5OC9yvjF1MlDLYZcw4
95mgMWC1fndDBx8MexXP6BkC/c79//2dZAkiVvfvKzuvh0/oJchbYJi0pblPaLUbZvvQA/349vd7
tU3//QUpkVjkAu4rJrSXbxf2PJ27TTts8zoujhFyiUvZErbS9KK87XMCmNjr7ntyzQ6qMNYmTrzo
c0Dr/1KB4AWKXWWnaavKH+7g+u+8e8p+eYh4/nSCGR8LgBaa7I5XzyDGTeRWgW7INhs/RA30osSa
DFJZOwc3jZ1t5yGWQj3YrZiyK7cv9gDgsABaJ35MuuMWjU12XqFla5mPSx/GpaTJv2b9abAZeacf
ClQOCZwkxGo72HjSw7oi4jsd4xnfI0SZTsAu5ic8+CRARsHXlNicC48tI9xnlo94tLcTj23UzcGr
cXB7cuMgviP1m2ZOia99gT1YI1UuYHACi5rq+QHnJvzHbvSdU/pGBY25ApQCXXV4B22paVP5PoZq
QmDta6sWfoHiQw8kgiI/BdoDMQVraSAGb2d3YXJNIiXzH1ML59SucARgiXBqrP6Bg4jfz2r3ZqzQ
eoPdBbSxaVXoRNtyngf4Dp7GMUF1gH2YfKvOnM3z1B2YMYh8x/HZf1qgmS/M/brgsxZ9MG4aCrdp
F5kME7vbNe0jLWqv2Eq3APBfA+o9Y4DCaTrC14movu9uSUCq7vIwMY9+RPwGvq2iJOTFtOkjHaUg
POXZVD5dT1JkUEFN4z3HNjIaF05Et7ZiLH/QDHGQmOUSsEBqh1l0SH0nZPBZifm67HPxiBRtuvdh
L19RHA/yli8TfCGHO6MESIy6RGVQUhYTJsqQLakq4pYnJpvbwupR0YRdAUvOmewu22sPsRS5LKxh
m7Fe+GTsDI1/ldcyuUPFE+C1EDM/KPwu9CQdqqdmNzlxcALSFTQAaQK0ekU5L+BuXHlatjk+IUzK
yFohuWU/536FcIespyC23PCUHp/AuDQCodhm9TxggHStgN8vN+kXn5nuj3TAkrxlJGV/cziX/qSM
mAEno1B+0sBVCHyNyQnI7ElMp3M+k5YTQ264ba2sgbkG7K1yRPDRylFs75j4pWdICKMa2yT3fDXV
BBO9g2W6gqSAvMqi1eid8r28h1W7Sk+18DLesUrJMzfzdYjB0lm9MZXs271Tu9FwHqmB8tDSBmCA
mZgCgfUR3jq2yXS4w6mV4bh1k4rCM5um0xT9BbmK2Iv4Gr1vJ2dSZ222S3Bw82yGzRoYFcaUpUJX
zQ9dZKQouV5Yj7RRE7SjhFDbYou4o3lS+RT/8CuJmMid1ukbybDYgQobluomwoOJQImpVbbP8Fr6
Z3OrVb4lj5Q4JTJjCD2Kc/BlHfv8fYiPeiJJpNH1Gd8ceFI/u5E4yeKZg1cvbZduTD1B1uxQTNHW
XyS1O4N7ztAnqjbrvMt1ayJrOq3MrsfsShwqYavZJrNMJIkthk8HKq1y7ijYxxSYZCivMh7WadNC
RS2OjibQbtd2yDr3q63X2SlsRrcBGSLM5kkqu6r4jXxSYCIbYSkvd80vmHQXjUWQ1y7S6HXh6Sif
v7CInLuIZiwQRvBkDbVUqr8QpQseVHc9rSIY/OmdkkARSa32e+sUppz3va46a1V5V+KBYWv90Roa
hn2kJ3r6xEosAHsOeQTnLS4R8imjmna4bhMmMz7j+w0YiuCbY0n/qQuC8K5wy+W2KvJ+va/T+trJ
wNzO8+LwudG5r0Zl3Owbl9gVxsCeb30T7sps6SRgiw3ABgkxDsXEgW3Q7VAjCeeyi8DcER/OrUH2
TQrXWA8NTYQaGgOUO+bz5MMZXBgUeDHz8368qWe2Fxhvwsx7NaeIiRzHbXlAlqG4SEhmALhFlFe9
4Xvb59ImJggxfX5j22M5b+ocnS6OxdaljQNersJqhwJn22OkZZjm1ow+u3KIt2bSgPerVKIm8Iro
KJb1ySciNPoJ1iLKtxPZPmcJT0SwK/JWqEsB2iVnbFEQ6euFg2Ud/E5z0DK5ogrNzPLRIh3+EaBJ
+pW/QT0ZBpcYl8iv/OYX7Ygue8kSRrphAg8/kgyvdrOvMAowG2KWFNuACBODEIzxZizPp8FGuAtq
qLz2nZqwzKoBQLS120B/msJm/gLRYPC2lPXT1yGvpvpsNjwsR2WQIu4hdgGxAt4n/B0jwTw/TmLR
9GMQefeM4cfliZVTXAVpSAXfGEKdoHyuaoQllR100NrGgzlOHgeqtsGyvbErBKroGqsM8Ykb1ZmD
MhiFwEUMRv9DHoMMYW5FRBqmrBwHattOoHfrsi6+l8viofbImXd523laCAAbRKvmk6SJCnkpsEyu
kJkqdTGCqTWyh6RY/Aax6+NdRpQdHiq7H7qtqkXMuiFi2ELK13JXoHz4mFVuf0AYo7+gnrQ+LRWz
3lPCUIGbTYadMHZie2W19H1/An55n4+VdcFosU6OKswayL/tpwSROTmjQ4TsszGXRVCaxyLP66+i
GT+0A7UWZ5ozpGdMvt452P1eNsEgJ2KZHAQpJAXqy4NdXvF6Jm0OSZiUEOTcCLKjLYS6utri2Mge
Ejft9dZJ0+U6dZ6TCr31YFDHs9NBAoPnsZ3JX7E2fTz2Kfl9cf+9rXPcB11jqXLnBjbYWmOTobAa
HvP+nZP+H+oPCvD1o9PlXVVir2rwZhJ1kU+gqgASmA3xHpAs5gIVVF+L7qftNTcqcTFwxiJrT2kq
2bgd1HSbyIlu8WADOH3vltryt2qALoSiObCmN6yn05f3tIspFUoCnbZBwKp8NthM8Y7TWMkf2td0
XoM6CbD5OHjkPNuHzFC3WeNvxZikXwpb4lMbfTF8DMqKQ9UY2fRLeZE1Ad4ZjVfI0SJ+dBH5FDty
A5nVBbHfzlR4zjCvl5w57lpW/HPsEPvsoWmDpXZ6h/chknV+37QIec8WxAZAhVAtHHsyaNkkhMVg
cBjm8AZlGna1sZqj25DH/Yexw4mwyaiXT3Rp7W/5EikicoOmJ1GEKTDWUFA60y5eVBdvVegHGRpX
nrgj3gckRToq9Oc8mXA0xqFsv+HmUDeQaJGLFCRbI+iCenaC35Bwctl12DIVzXXrXFYpSiw36pH4
a51FRCzP2VNi0gY1U8JZYDNynnB3SiocgwYGFGwUtiZ/aJcfaNBTTBMY3og2M4Ft7RzVRbR9OdsR
FyW9dGadaTm+cfapECMAWETEU4X7POqbr33QAqXqXa+W26KjJ7stTZB/j7DRcxB0CVi3HHcQJ75n
siegfKFC8T6oQ8ehkaUIfiKgaa5db5M0AymB3ru7DpbVa0tbKL9gC8NM2SAogaWfYWDcUMbWl5xP
XYGGycqszRjEVfBOl+T3whh/qdJAW7j9LsXxy0ezjQBe2CYcMO771UE8u4dTyV5QIkqvy1a/c73f
KzN6EXRPEWIyLNTPXcZfuhK4p2x3bH2WZeLUzgMYB1/haxUHASwleudavy9lLkM0rkG30vF+a9X2
lYXdPay6bSaQJ/BNga6m5Fx1tWed09Mu9yTx2ggNU/tKl53zThPu91uL4IVJKg0H5qNKrqvCL19V
QKGGr2KZbYuN62qJw/oE3J0Cp9LjY9NQQ99eun9v+LiSJgdrt7cKY71Xq0w9Lf6YGY4XjP+jO7/G
JF+Kfjr4HFg+oxEYORmG+ce3L/qne+wzkXNRugauEq+2C8ZC7YBkBqp7kBBPE0CuTo09nC1EP8If
t/pTK+5DdB7ohvB4i3/+nVfXKPxhxlIBS+zLe2xBJaH1gO7GVJhSDQyFfTCOw3FQGCi8GLWbPUND
evs7yz98aZ5h57mZRAbM66FMpgYPFORgtjI3w8+SR2BNZWzZY8YEMvOhs/BqAXtBUXdS6gnwahjE
84+4A4pKX6ZLoNfUBCZial0IdQb7hlMs7/vLwMFCtXW8lqpEwcPrDlktrG+2NJyLHfAqy0zgWxSn
CmdMNu+zKpCXgQv1Ew8ibjwAF22lt64ZKpSrpT/VG/wZOZxdp4x2PiPraWuaOdS7iMmhIeasMozh
bGvajHYCFx/hXijfeQ3/0JHyJDpopo++zXv4qkucFgAmKSfGbd+W4Vf2/QzkdV4COn/7Z/lDz82j
2Qrhn4GITd/z1bPAlTug6T1kPIEPh9MsdYRASQ0u8mOoRpZejvEk0zvt+N53/P1d15wk0I4zAvD1
b5LvJQowjE5oNbUTi5PAncZ9pFJ/S4QlNII0GN855fzhegrdhaK1rRyb4OSX39Ue2mpRbUF2dBQQ
uiXrBgNHOYXXHW98glFyTqx3bu/vPyMDwIA7LBl9ab3G6vy6nHk9RHSv7hjCayx7cecjReB5Bsz2
9s/4+8tF2wbynGTT9wigenUdkt+MITYSxx7JUR9451OgyhR8kWitu76gw+FyED+lLznsZWGlH96+
/B82KFfRt6V/zeGLuvDl17SR+i32gPpimDr/0Pf4i0VfT9vCtqu7ty/1hx8RDG7AAIVdip7tq7XT
huKUsyzzTb1lvon7yAk3FdryPSYoIgTizHz55xcErrT+eEypUOe8/G6E9dpWW608VCxnB7RdxRHm
e3HbeBojlR7Td67nrFvOyzY42APtMI5iPMT79+qVrMpZG23zzLQFRdU2a0pJkVBgF2yIWzoRRgTL
STb2820NRwSTZROoLxaAbdAuXgPRRmdpXB9Cd+ivDLJXcD1ppNqtT9rip7SzXKSZNYDYzVwFtb0b
IyPem2f84XF0g3X2zUrhBf7rx77oYyNmSWMpogN81vZTBnk7oQ/QuNCfPDeKzqbRkjgJUglXDM/X
O+/D79s6i5pC/eKuAwWmKy9/tIhWWl+C2tx6JgRf6xdETpJ899SFmaZ9EE0AhJFjvP2k/OFlZyV1
bFeipUGf/2p9qQOYjaYlBGTClbpZmFydyThdLv/5VVBaMaTlXV9nCa++WuURPJlzFYJHl48tJyRM
2l59/vZVxB/KLy+QnseQUrJMO69ead4rj6YKaB7aF99pJbfnWB9oglNrnCZ1h68PmMgH+r80zLsG
WFMSO1cDeX2HzNa4TKMhb+13ftXnmu/Vq+ELzdtPRYeuyXVefvdhaYMmySYc3JEVXhMnVR/9Oa2+
dKKe+622R733SWq0NwCH0m88BCWVChTkd+7NepnXH4MFYT3M2OhpvFc/dEnSYAywj9K0x1ABylE5
n01WoBQm68tjXmWsb14GPZiOyzQ9+u0QwMVPYvHA2RnhfZX5frR/+0P94Yn3GSmLdYDocIte3Roz
GL/wpEECYoU/ShXNp9JoeYZsfNkHCZUhBgb7nRuxfs/X98HFrwXbzGV0pl4d1v3c8vMpinF/lqSc
RmG0RgIDxKM33Gw99oL9guH3IgYK+fCPvy12NbZVydGdT/BqUY4m1uQ0gAs1Vpn9IWa6em05GDki
7AbH2W27e1T/1Y+3L+r8fo/JmfYE39Rf97nXr16VFNHaI+PV01ULTdPtne6Kcw24EcP+SvhA1vUL
DsuAgU3I2bCHNYpt+gJuUfcVNzRh7VWt4nI748IiQCRSxDEov89BCmTlmNLOrMUVsjP8hpmvHuPO
ZfmSIqQpE7mTe1gaVRC+xYlXn8Rj4kBMjsx8WSyheWef/X1LR+DApm4jhOFVf91+sXJSCSqf3qHV
43VuFRxNDlb4hsKkOn37vv52qedy0+NsFngoXlel7K+HpCxM4XNWPgpzp7tdGms6gdKNASiO3X/6
wLKL00paJ9eMTfzXL0niF5DNR9pcdPST3Sia8BSrX7m1LQFXkYhz+D61+SSd0hze/o6/yz54WH2x
qsFc6So+w8svGaaEYIf4p7BL5fYNYScYHmb64S0Wu+MyL/pDXqIAtBZGeQxS5JVJTfVR4Nbd9F3k
wZtqzJWp1uXj7U/2266l+WT0znmHV+GxfrWf2EEhoaeLZQuzI7yM/V6fu1Emz96+CrbR14sFJ3zk
0Kse2aP/r14da9ysd4qmcqAdVmj+DokIrHjbeTVOGDxn/h16/erOnvAeb407EYATlunIqFRWpFdh
RISaODKmzGHe0prZgHJpvwdT5t9XcALFPi7H0r90qNbL/ZjZ9o1lNcN14ZuuwWptp9GGE1KDJdEB
gkDbcDULCej88akaGweqcRV1oJ6RMTNxovMU7ydTNO1BDL1/SYBISCqdR5d7Y2cxDcVZJYQww/mg
OM0WQ7MQltk3IwSyT6doUTMpr+jbDTPF5bFvevixVZwTA9PGxCuQEbxGPI1tb4aVj22b0zHT5ENo
IiDn0zqwQkZ2rPUWhhHZm2PPWNT7VPgzCUFLxAPxJJvR/Rw00/CTxOOlPMZFkcJL8GSNzrBt5xj4
11TLA4UrA7MWTTKW+GEgzwmw6ncmSSbYDFZUcLTsJ/ryYA0aWLPg0EAuFqSTex6JwK4XkfFibKxN
jGYb9ZA0yqlwoDX9t6wK1RMDZ+d8mRzUolab1cFekxZTAlXMy0sGQCI9W9IMK4dGe4WCR0bdDYM/
WFU2VR4t8fmZ84m+pd/Yes4lMlFDdeQlWlukQUvISUbV7U3pAicCS4vweOcOHTLWsSuXL2Vd2p+r
TvngTjHIgHPgYfA3THVgVqEybcJdb8b6OlLT+AA4YrL3sB3n790SrlS6pi4+W31DuE+cdT4JdDoj
KzejpCvA2Dt2iAhuBDk3ovAloWARGYxQJyqPNgKk9kjzALZs1tTghhWh6B2jPQ7cpAXEq7skmzEY
ol1xnkABtWYbUsr3lEgscTBjLR9Eki1aUKOYfDbB6FSXiPIAZEIgYuBZFNkY4f0psWZNRWXVp01X
k96AgG2c0Qn1vcJfW9rQ1sLIkyfEJE33NdNeeQEaOTjYJMapfT+3TUp4hiZ7I01Ue9eyyn2odOxX
ZDc1/SWCo/JrGsMa7ZnOV3uT4xbd9dA2IIU4bfApIJHjNg0mAukIMAzvbcaJ92YZRhge6IzvCs5q
mjxIsSCcR1yKXieBA0ESWeOusHcCKTbw+K1dK2j7ojS1nM8Yy2soKkvzQAHQnxaZlPjPCshGuxiW
xwMdVTiuZgAvX6qlZPLvKm7MYIANwBvx/OYQMw3mJ56tKgcZxyx1E/jIoSFz80pu4qIJfrqV/t/s
ncly3Eq2ZX/lWc5xDb0Dgxo8RB8kg32nCUykJMDROPr262tBtypTJJWi5aDMavAsJ3kzdYWIAOB+
/Jy9166eiKDmYNTGlo2SxTTKMwMY0Pdp6CPWAjfueaEbN07B0AEACnqpwMjQ+4V1a6GIglvqOb2+
hUDt4Oql+DxR/oekWmkFwjx6w5H5yR71cT1ehh0mAlUXMQ7xFG83CtlCn5ADzV7sZ/1iJ8UwoZXz
Z/vRh9qNtgsWFJ/OCyJPNGdvL9OGyKiYWjIk7vA7MxHv3C/4KImDCjXvyLPUXJmZh0PQLqddFhfV
M1oDnhnSioDHLKKw2az244RgBud8smOS/AxkTbsvuA31J3vU73ZPQaAwdhaPidCHQ3hD361nuquv
wEUJtY1MJe6V6zGwSBiznTH4SyC8u+N4w8IT3lSMlw+ASeX1oKK0O1t0Ty4jCqN+ZAxCqOWfN7ff
FDAccjHo8+kMn33+7W9JDZopTCGkkOWJ9dIuzvrCVs1zUcSflKAfT0DcNgpedMsoi5eh49tLoaIo
sIc3wLwY9xI6imifqtNLvtMVcS+70a92RTd5K6ZF0QXm9+KsZ8L7yeHw41YOEIKe3c9SxmDs+fZD
4Ge02DQZd+a5qe2GCVK3V43PltPap56J4SdHm99ejvEHwwiDJ/b9dx57upCeoBfax711ivQ8fxnt
OYX5slibfBl+8m586F7wGzNrwZRDuYbv591MIGWX0SBn4mXSMNR7aV7WgZar6YI842gT+qHYk77g
3TRMojY1ZPL0k+fpwzlj+QD0t1Cimj6/77takfjJaZhHzFR6IYq17HJBwsQsvjpJ8r1P8uEJTrzz
+J8+w1yTsox+jW2irnn3pXUti3OzKcZVKNOECZosDyOyEKSokfhkhVvSv9+eGzkTGTAB0XlygDPF
8j79MuQJ/UmLbYauK4ZaUq4k4pUx6GobovLgiw68WN8803fIop2dOHRpSXuS53MYsrXzZts3ABm6
R6kl5m1L3Esb4DiZO7BIpXHvakZYgRV0TkvEy7VOJhwITCfHv2QVNQ0BbS71F9hpNo5ONIa7jFbb
vSr9+Cv8/wh1Fufks6FX/sUsey/emnYP+2Jqk/yKRKSpD1xsqGJdGtW8Gx0/k+skI+1iU9WJ+joJ
iBObXLPKF4dkE4CU42BzYLNRyLQaVKRAQv42VwPsd2cnrKj/Qe+ZODCzgb6zage/ji6AFo3VdZ/H
Xr6iSyV8Bl+9ZEfFTPhZ2+B3t4KnzOVYa3Iz3h9LGD20rmNVnIjGDHK3a56POd9O6wekWCg81CeP
9m+ux/GHxiYHPYZQP6dEv9x6UuYluaMFBYxvtFjR7FBDmCXAXhFRmK15sPXPlsyPqzM2IEaJHl/Q
h5X3brXCt+VoBu8Tqtt5Po1saEFUWsUJpUzztWjjdBtjyl8L15i2tMRqVMaIzUXqPpW+Pu3RrXmb
PiFuMyFHov5kbfvth2OjB7zDadvz3jUytGogUc3mVFQZo3y0Yob+SdsLOliuO39yzv7NsoLqlncb
mQez1ffOg7bLh1izBNfywQrKqqrOy27Wz1CZEtkIuHcXoq/+5Auav7vjnLQtZn7UGcJ7t7B0RRJL
zeEb9rGPJaqaXDc8U6kb29vSNmG4dw1oiq0YMvORvHPskwDi9cCAhgHoChgM8TQKIwYYOBpaQR2R
9lB6oZUxCEyqRyRa7S2pQJCCasI/xu2cV94lf6ctNvTluk1PZjBJX2VS/EAazIyw0/rW+2RJ+yig
4WBvmoaH7ct2LW7l2yWt58UdCXQjm9zt6gdJR2pLA5c84wVjAoqFkF2G7RpBaSjX4gx7PDLF1sZa
4zbndeXX+z8v57+pIvk8Hlgmzty6/t7MUhtl6COeRrepylRSxTKfCRgdRZ+c6zEkv1/LF0cXtQ9T
H7zO76XzRHGDIm2GYaVHk9x3hl6QeYRQ9noSClO+qxBxMv1K4q+wJEiRMNxxgITS5eCSRgQMJNVb
8UHWIdQNu3DzG53aQhwrm/KbQ3ljQPsV03hN52h8lJmmk7QkB6A+NuwZieAqBm8XMmQ8S6N0tom4
cYtvnHyN76k5Cg7juqNusPAm52Ly46s0Q0ocuBpRC1uPEEWDAjKsHo25RLeVCnRsK2RE7g84UNm8
nSDK8GqYifPZYPBn//xN7xRVH6NI9ngmWTZO8bcPTNQK0BWyJLEj9on/cTV8sWCfrAFJzNyjPBTG
I8058wa2mo/oD+hDfkRPnN8Rr+7epL2tomtKj8beQq4vunMtHPOvasIJvS6J8UFKzKfvNqIBe3Ar
RELoPTuqrP/2Hv4PFuAfixbk32MBNgB01FvY2vIv/BO2xvwOdYfO5sngd1Hs/B/YmvGXEDTBwKYh
/TDZA/+FBfD/wrqJ/4K3FkOcIcx/YQHEX5wHeZPotOMYW5pnP0EN78EN//rnN3bM94sDQyo2Aq5P
jbnsBe+WZA7wuKNlgv4BUe2ZmJunMnKbnWbMznk7T/5RGrk6Y2Xxd54BH4shHoZpIXCNBvEsIJvC
Hz0qRSzTLz/h1d+P/6+f7P1ewQfziBTmg5FdzF797oMJguuTIbP1dTWW1Zlix4qojKDkLKf6lcO4
4ZNy5OMvYbE4GoztFp8mC9Dbt9DWh1o2I8kzYtFA6LVXH2tLax/+/LWWQ9mv7zpbLm1nHWgQipul
vn53FViykVfW3lpanX4+hjMDXXoJ5B1plnmPwy/CXFeZV+UElvjPl/4wx7N+akg4MwOBWL7pu28Y
elbVA2KNNtbspl8Qv2YEfJdzwPC059ifWWqHAGjY+m4CE6DxqKbnuDN3OfbmUyYa97JFE/P8yada
rvr2F1m0AvAasPuxD75f/URJ5W2FEVSq0dK2HPjFvjKKhiAKbZGA+3N8k4ygoaquOSsnELQxEso9
ZbD+mCr03M7isehI5l7Xlsg/bTcsN+TDx+Mc/9MFa5g/d/tfq9RZeHNEt24NB9zbEj9P4FJi11/H
ohv3YkqNR8YwIORcCZvQMIAs+ET8LZt5wZgUhO+ff673rwX3EJE3awbvKka1n/f4l4/jzjS/46aO
Qbp7vIhJTGpRWUO4EKWuPWGemi7/fMHfPTUOJwIYq1SKaB3fPTWmIBBXEnq68UHEb+exYydNC2Cw
dJbpPSgYO5EagGFwC+CCNu0JqES6wftSHjWof/f6MM6fvKvvy1d+BaY3zFyZrVPGLizKX0+NY9M4
lZkR/MX+J67rNlzyxPBX2FE4EnKKskzUuf/JT/9+gUATuMjk0NQjHFoO5W8vanal1THySjaFCAnh
sCCDz05WfPJ7/+Yq9rLu0dH30Nb+PDD/coOVq9W+THEdjil6hcDFkrLKOiu/+fNt/fALGsxpKQoZ
YlKKM7h++2WUZJlAuAngllb7Bf4s+6BcNHRBSqrEbmZIseOM4179+ao/TbNv3iYu+xMTSnfBQqK0
PN6/fLvWVr5T6dJeF/mshXtOvtoP2xhjtS0mAJj5QBALiZGZgxhFqycwVKqA3VvPg4kHyUN9Q0CC
DTvZ8Ov2NtWqON4V1iBW5C1jhm0cSCNY7abyphYkOgYCZ9FNkjjR+WL6vEyGxLiuHKtxNmVLsxrs
U9icYy03gMZ1zpQFZa4vk6+wGHcdnpddoydmceJndJb093jctMoqt5Vm9jh9SED8GSqGbBuyRPsA
g9M96Vo+qG0fm8WR54Rh0yh8cIOpHRNJm8oUI7PZiey28WQGZNioInOthq7sUb/gTLgee0W+gktz
dWcZmLeYKfXZl9ZxiMgGnpE9APeQIRIkTevXRhIvEa56i6fO0gbxosEZrtc0FsjF7qpDUxJsAk+1
esjsBFhXXqtm/ed7+rsnieXIghRAtcLi9PaW4pabzRC11JqBBalwKIZ3iBPcjYuafW3NWX8i+UZt
/nzRD5vG8hyhxFoAEoss5V3JPDA+7ayodNZYKF3Sz3ISYBW4eOIWP1Nc/+b7URMsAmSD//w9zPzl
kYURn1I6+VyKt4KRASEaYRynq9Iq7SP12URLRvvMH/y7i4LqcUFlIMTDB//uR42iPhzn1F0bhd9e
MD26xO6JNxSu41oX1CduW+v/+W9K74HmA0Ng1OwLL/jXdxOfYaxFk80XldLe+tzwVSk9tbXAue7/
fPs+7GIGq/cin3CXkyKF0NtLNYmdFwgVHVgsMAPZteqDTvIKEgl/vjDyfPzkekuR/XYXp6WFjn3R
I6IEw0jy9oKZcKqiI5N5nbstBU7u+T+8echeZDzLuw69zpPtqW7Y6QWYH1iZ1XyjY/smBQfCn1jh
mCt2LsORAmpmrV8B+cTvRV9/OjRK8z5Tj/3m6UbTRNPZwfXE3rvsEb88cmHjl4O2xEQqpsznXSfz
VUWE58otiQ3485343aWoRz3fMOCS6e81lD16HL9SEVAjxovB4GnykGgacx1W5U9uwu/uAb0B3ljk
oYuf5+23mmKzIXiK1LFmdsLzDp1KMNOiArvTSCgebZacYUfqP7nqb74grJkFZQFVYelqv70qmE8J
OX4W606kitwKer212WBViUZz9+ff8uNTzQnCQqZpg5anyfWugRePs8gAQrhkBqDlSdAcbqoZCKqd
4JIw0jb7D+V/LEeIR+gVuYgA+e/vHuowtlIcc0DqGW4620ab2nOfHfaTJ+R33wpmGD3aZXV3f9K6
f3kYK9lqpW83zlq6IP1JDO92OBe7k+X6BfrSyvvkevyV3JK3RQJrC0IgbBE0lKh2396yLPV9zmEK
8YVLSOU6kaPClGHYvb/FsUvfXhUWFNtmistjM1YzXkesWaCAUZr2gQci9Ubgmao3DQNPGskuEt1C
9iDAcT6HZMtBXlgBlKaM0JFL7dMo6R+o2isVEKievcqwmHakRw4/Giz5l2gsMnNbIeAegszClbfF
kdRVQeMhXt0A7pancc7rLxiUKVs0YecQQkgQCZTTZM9VMo5uYOvRElCo1933uChw2fclzIdgsMzh
JSwovwCfoubkSJ1UZxzS9FebZtm44tbn903XVfcpd/tHGjfhKTSJmaMYmUnWA5CmLw1bTQHwqgQ0
XK8x7CRw9LF4cQq7DY++yOCSJjKcrkjcXuKnXBiY2yaVDMOnPK5PtlaDRk3I6YDjnGK1DIhKFGdW
lxYpWopo/G62lVhyZdz8q4vgM9+MXWnecVjoH7N0mqJVmg1GdN5lhObQbJrGl7CvgaQ0wGmJenTn
lASDAeFbTP5VuW1ni3Mc0T45kglJ0vyKEO853YFlcyidRquFe0ScjQoQ/+SvZCVoN2XqkxNXVCEf
ZHBSfsKunoj+I3KT/4WS0HnN6zD+4Zr9wPdKZdRticWOboiPQhdrVkg/alprD5RuLbnQocQERxSF
8lAbVHjbMcgRBzOkmhURBWUm4yqyDSQMydy0WtC3I45Shsu6OEdHEHaHzvXa+ww0L03cDv93YBGO
dmxNBdEpnT3UEpaq/F01usOZDlUEc4lhA2UufZ/kTV82sOcJeg/PuIOjsaL6hNc1zUvg6hRp8NW5
t/xBUWLDXiWh1Z06r2gRmmq1uEt0pZVruahHLwYvLw5kt8ffzML00x35tiHpMYOLvyWp1EFaSkGx
sfToundn844L6Tiim7p4GEY13/BcSzI04rL/XjEW63YpsZcK6RKbHPTjsLrEZy6yzZ8Xy2Ux/PCS
+wjbPboHnv1+sZTY8jKD0eC6okG+q2jVrtmCzYvO1YYNZQeRO/owrEU41LQm7E/mHx9PtRRzTCCw
uOK74mj7bhKE/KOqTPKw1qXSYtBL+VxBfDTntTdhespbjOnwlyIKFAK8S6Tcl75diEuTG772HHzS
+IqmT061H7cqXmfGzEuVskyB3m1VrQYVj/a0u648The2TUyp5kGfJNjqM9vZBxUFewdl1/LlQZIy
r3h3LT+FImGLlkhnaCUEFfXTGvW0OidQwT6bmGt+jR2h1njTEBXVZPxwAClWk0fuYOUiRBXdxEKF
7Hr758fiY5EAiA31J8dfuvu0xN+u/TJzB5RijB31moQ+vRtwfFtIcLaFB3AGyb560Np++ORh/DCz
oSxkv+GirFkmIyrv7WXnpNTJysRomod9dColCz5twPKgOiaToKO77YxEk2FBKq6EbMUB93yTL8Le
5guKnPzpz7+C9dMC9+b1oGHMgEw4WLHpAb8/nxv1OJIEaEVUEH13tONsdrapy7EQ5zpWdwIXJmnu
YPF3J0IyOI6YJY9PgGTROkY8w9/6iZ7pCrSwOIypQYxh/jMC3ZpRpDKgpr5chU5alweOzKx1irn7
MSo9v0OcVWXlqows5yHtdB02RorASxkVAqm8Meq9mcQR02vCpAqSiw22UZCCDcamyXEfYydSLq7B
yWiYVJgW4e9tJ0+ZacZLTiMD1SD3UqJTaZu5r6XCbk6eajWMB8tFt4IjpB7uPZI+LCbCLYrD0h6i
g8F9eLJKC24gwQ/kVdUVCkj+sGzy1yoq8OjlU6ejVprGjH1Nap6BaEKMRlbYW0sK89JBznvvzgOh
5gZM08uOddda4d8xyMRMJn1ey9Gt7xpBK2HTmWNu7CEFaQzrHf0iL2pXXfWsKbgyR2GRkxPr2UPV
ReRMjwirdu2oaHiREkjeUAWg3woK2VbRaiRUwFlZXdVejUXrfEsKjwho9sUs/w7IWW/viLHWrfvZ
jx1zXxEHinR9qhN9AwJddEc27uYwM5g6AWBy+3PERUBpUot5z3rKxsI+4ICq6t0Uk8u9FZAijGsz
9TpArfaCeanJzUID4dUMyEhCK1dF1sSXxHz7eL6JRLjTo9Hx6F8wcOBuRqA6p67GuV5IdA1rhI+E
YtWW3rzGYTigQp6iV8FDhL4ylc4LRe+ClMckbwaFTXIjHhw2ShXryDZiDdRBltRhAvRQorD2pkG2
gdsMPb26PKVT4JOJHMi0IZsAPG571zTusvSPU7Zrp8JrcOXl4q6oBoGwvs7GbQlGiCh4Af8BuV6Y
pptWGzEEz4rHFOJGWiL5w2B6mUzSI7vYSXK4r2Ebowc02+aBqqHRAcT6wNmLWubTeubtM7Z1JvP7
1iq0fANS3qG80/ryO+rFIt6jE+hQOCnDxBzpphCFINtk9a4iqeQ8wYmyxOtGnnnuQ54aAkGwx16N
dtyRZTuZE0t544KzasFxg3LtuzUP4QjpH4f9fWwoHkA65NoLBjLibxW5C/Bu5saBPQsr/Qm1/7DX
crjBGxn6I9RHI7OeZrxhz13bQYpou9C1CdBmmLCempqysCWQVF9OrVoFTUKfKh4pNX4ZNBqJa2vM
xqdZQ7O3inyeNPxPdrGr6nGpbCLvSSs0UlW6JvXVWvftRQpZNvp917RRA1PZqo7jbCfogRvtOsKr
vHBaZP9iuDFxVgO5f89p5Wt3cFwADFNVaiTfWThGJW2aW151oicGt8+e08Rzn3rT7+4cI0l/DL3b
X9RRSWy91pS4W8Fizvd4+KOXrEWBHBAR2+WrBBnkuCKwjIgQ3jPIYxOgU1JvK8OjfgZNBLPBczAA
ohNHdBuGk3CCAU2LHyyDpo1pR+QPmGFmSF7LzLgkQCQETYTqId8pyv4vyG1S8OlpNR29fih5LZwo
MQ+LilxtupYMucD0pPfajA7hr8PCVjrD0Gz325mT5VU4VsiycuUSr+oq7x62knNsqsoA1J8R48h+
PkcXRo8PAIaRMKYV+jkvQ97dmPig01xUzGUmy9mzsRArMxSQaA4RIdaSHAtB5k/a5/KUqxrgRN1y
AlxZXuYZm9ol526tDLROZVkUD2C5dPiZvg0MzTT75pulaaxnXpRolz2rZERLX5HD2fLDwrurE5Ai
2pjqD0Or+ZAjeCtrornIPFtJ044fwCJZaO7nmtRGCDXTrpDg59eQWxlfRV6RppfCbpW7xn85TrvZ
99GmTxU2u6HotEfuNEGpBfivkp9goMx2yKMg8Lg3JHBDnKxPHWeEoKyihIBNL6E1kOWJG8OW69z7
PlTsWVFXZN+kMeuKfieZhS3Q/+tKZ9CwNjqlzqtJzhZhRrPtBE1nj+GqtSGqrXW71erNYCl0GLVX
jC+Ra+LxNqmbn+A8zy91rIX9Pi5AEwctmVNYzM2mOx/tqmDGRGSTTsYNMCZUcP16EDV4H69dqjNg
ecZTXrdlvY+VtQRDmHkPyCmUAxIEFJp0gHOGB39P8/5n2P4PSvF/P2v/77p7+forgJ8//fegXXP9
v5ARMrdgNERxzLHi/07aNaH/peNs8aheF5sYWMN/jtoN8y/qbQubLeNHaJsef2FTdG38v/7B/4UF
CUIjwz8szdjb/pNR+89B5r9KOj4WIzSabLhr0HKjQ1vK/18aKZqXtJOggKTbb+TXjo7NI5hncp4Z
jsYHzEj5wR1kftd5WnQ0pqqbd07Oeb2EcnQnm7I/6jLP1pgfNpWdZWybY2VcljIpuzVSTucILkGe
AKeLG3Pw1G3vNSBJTJfkj5+/+P+LR6//Xrdd/f2/iN5r/mvbqW9fW1mo9yl8/x8GQSxC1H//FK7m
76/xO8UH/8LfD6Lh/eUtwwlaqjQCUdZztvpb8cEDRRsSWQc7Kn5uzLT/fAwd4y9GiogCgDxAiaYX
+8/H0PYIguA5hCK+pOwtzev/QPFBo3150P71IC5a/0XPzJvCAYva5kMjNko9DUurWi1M8FvC1S8b
4rr25GLeJ/CwD9XkI8tKGCHVFPm4AsRX1mzvSua62GSan6xr70W302vJVDga6TyVdnPeIwWncWRf
zIWjTvA/zkSeKCL1BioMJU6ii/XAaYrDTGFu9xbSy2Y8y+pmX8aGE8z+JnESkGwFRUBxoamE4TY2
GCf/4ub6azGEe7utEUP5F6Kxjjr8u9jst529ibOH2P9ejGe9/9DO+t4Jj9EADlOeG2y+lYV9Tp8C
XpmVjqAgnHY+sVeV5bz65Qufjmi+C50criA05k0u86sWLqNuphuP7VAyOOvVYUrBzXVbZApnDZRt
YU+rZL6dswuTPlSbhkPgaK9Jqt/PKDUHiBKeXwZjle81/26gKcd47DKpn2eFlZGNpKQgm9mIovgY
jcUFoJnalTvhvkDIn7qHKC8ZagYDEZ6+vBitk9keKx0EsaeIq3G+a5F2p0grWOV+EmT21QQ30NCa
uzr66jmLB2gVZbfoN1eZmewNdJATbRamu1dDPG+c2Fx7tX4R2+V+1iMQTb7tXAi6b5pTv4ZjdGys
Pg56aH7TOJwLfbiMpzpAdbDvpXxJ6+2Yfi3K1ApSQgNA0aHTkGvT3IEkvCaJfu/3GlvzpQ1LZBUN
eXtgmJ5cR1w25rCUWkerv6qJJKKHSc9rVQ5XWXtc5NCq77ec4RT5f358iLvivId4uUq1aOWE9Q39
0pUwrkLCrGNBCEFdX0Vuf1t7aRdUzrRrLOVg9uafCGh+HosITJU7XUeFd2YRUoWPzAuUN2/1dvZX
I6mr5aDfNARScJBJnzhxtCuTFoc9Gz8M/buN6HRNhXAxJQ96k+/wsK8agKt1/1jSxTm0ZbpKnBQt
CKeOasL0jW6d9Fw4MAmWN0En7+C3feC06oych2TVN8WlO11YbvcjEeMJ9tVa1Zii2mIXdjJw0me8
BesexiDu7TPZNYGtzqb4liIP2EMLOesrLNP7OvL3UUKWE8NVR++vmqQsg8I7bzjse5axcRu5ohMY
E1ZhG9lja3a3oVQHCk+wmd56mtqTP90VM4cS6Vw3AqZLmR0yW9sP1nAxFfqrnznPSGxek/qJhLSG
NmPYksqc1we7eBC1OPYkz+bqsnbEbWfRLB79GM4Xj6Hb7700vA77/EccOdwVMu/A8BgGT3lHOeWc
urlvvwqzfvXr4hj/vBnYumK9phNbBKNmL4P06oiR/5ly7NH3eEk0x/oBbuw7Ll6Uyl7vbzL0mQgx
NjTLz0wt23R1tE6i/Aqp0EYfveuRPLEtXNxyNRNqsTWG8RbsxbPvpPMat6W41CaLQ8bsHeICrfAU
TTS/2HS3Y5xdMq0naa6v7yfeo3pkbdCzvU5rVqnnudxIx3lKQ7WviOFgEbmV7asREnLR5vMaEwqE
1PjF8KpTTMKnyVGP3vAM2i0ThJxojIn10J4vs84Zb1hHB/bt6dxQvNbMnb8Nurfx4DIGgpTyTFS3
RaydS9w3tEZ8e1dN951KV7Nt9gwgBWVrTsZjYd+mKHLEzPjUbvGQEgFSBXrY3JJnSWDbZF7njbqs
ynQ3k3cPTsk7ehlDDDcq531Yi3xTGJq7nWNeTUHMAAca+SU1m7PC80H/wFboC40ounOvsKc7J9cf
62y6QjtylgjnZCjMjPZZp+GhK3v5vY1BNg6hzbHD/V7jsAW9mQCtnJJ4708mp/zMS461DX2ZhNSr
nmz4Z6v16bPjQ0xXE4yGoFmylfs6qbZu5a7FxNtka+F5OMz1Cak6J8M+aoLSBvrmhBUIlgk+cUm/
69RWtryQOSak1O82Hki7QLe0/mB6RRHopXUvYD4eEsB2B4+D061WQxYV9RizfusX4RSGT22H4dt1
R/lAST9sHYZM1zwgCSLQSJ4LomOg7qIGiBqbhL8MRKvyyFHKImLSEdXPa1TtIbtiAsvbmC9E7W8h
ZnDzNG+tdfEuQvnNsvZK/Qe5M4Ez2JEAcxvRZ9/UdGs2UVwWB0TIJJAW38o2uoUjuLfgzG4n86aR
hXUewt1bw4gHe8+KdVULyWvT+6461YBWtlbc9i+xRqdqziCGHSa8Jei9fYf11lQnMXgzDYi+gns4
d5vJvdOcEYdPIlgfaf2sRk5ty/YXmV9spevr2DPX/mDlx7RsR6iCa37kktN5FZJimaYEkCp743Yc
PeMpfW7HWN86A81a4cePGRmmk26dR2PZHexJ3Mp0Uhe2SNLXlhFGUMLQPoaMSwiYcTzYXmO5nogj
DeyKE2gnM2M3AMTf8rtTFrjmSw6Rn8xKgwfWXZKEiubKsTVyqlUWruySBCWnzEFpV8vfhsSS9NE6
v1TK/GoZ2bhzStoGTRzvcQbcMX27dHQPrknhVOedTqEgHhBtgpSOJmtVJyOxucX0YlJhs0qM8sxz
4HnrjTftc+quXcOtXmnVxTTu8IHXcv4RtdJYM6EhU9StH2elvvVudE2GlL7BwsNqYGagZ5N7SzaH
Jpou4ty4njWxtSy1b53uzqwJNLDZUcL5dRTplwIRutTKXc3PLmW2g5C5I1iT0n8b2udMFhGILDWT
c5SNs/NTwFKcpRNjQGAVroYmPs65J2l0dbssXORO1UXhpEd/zC8jyLfZcFk1zl4p7QQ/exda7kbr
AReHFG4NSZxayqthG+WJ354KAr924h/LTInnImz6s7mfowgTPs9/rPd0UjTMoE1OMiogNVq8aV77
tKF0OzxgdPV2aWSO21rBXG/jQrOCdrCV3LTVrOdLPhBYibkpqwBlnbOPBEcfTRYyodkD8Z6UGnFG
key+wHQeV7Ee4mes3XQVR62+K0pS3NFRszMivMq2TY8WCQ29vnOjzN+aOWGTON6djdWYxqohWoWO
dzUTXWBrN0bsJ7tumJ19B4P+HDZY8oU2QnVTFA1Jshp0zqCRc3gLOVcxjphoEXh6YsEHxHR/6Zgi
PVSlo++TbKweaxu5oz0sNE29l/1q0pTal3o53SXzZFzUvtMdG7t1fuRGXKyKdmivgWl+dQaFmCyD
bnfyIHYGY1RQz+S0Nk4J/aht5yl5xzxEP1h89QAmnLjmGCvWSR85h8wQ5R7HJ/0VDZL5HAKT1a2Y
yJSBYPaBs+Wxlia7h6isacv6YVl72un7MXOjY+/LJ7NpRpvxuu48GpkpV3NvxOtGdMmV7440vGhK
Wh1rtIiDBMvNvdt3/sEGNs9NBQYb1SFlCp24lUFaAZ4efGxz4luPuBSgyFnkxFrWMEADyGdKRXS8
XyFAx4FWGdGyODUdaVl5dzEqLXmin+odRsNhlkzAB81VlZX9tzkr7f3YazRV4vaL47Y6C6IF0Urr
7Auz8G6k7+wceuxBBPe4dr1tVYNc1rVjFfWKeNEx3/FLaoEVaRfICk9kkD3YKTGOZIqZNNJ5lPpx
PKN8b9Z0+hi6TsSNdGn4BRvKNkM5vpBZzgmuPIdGeJVOXnbQu+LOG/J7C4dI0hLtZY8sT8Ud++rR
aryNrvp2PTJe39BCfNY6AxuMZmxpjZabSi/mzZBgribNfVV1aiUcRzI+160gScILqOUXpREffGZx
2ozfOiWHzHejhyIlGzMPLxtkiBSAECNwF8fHxIO3k5pQmLAXEnwQ2Y/zoJubrjf58UW9Sk3vxR9d
0rsdRp7uJOUxmezyzjQrTFY0de/mTJIq7hK85A6c/IhSNbcFaV/rMqnv52z2b9IUJr2KZm/VZu6R
iKZ1RzLFNgwRwlZ1Ry845cH3IsLO0amVG5Jgj5Gwt2bp30zGlwJSo1UuiIl6F9LDY0fZCASetgL+
7yajHvhmGXRwX7DqAxng1+vNbusUiDwqNOERsxPyMKKTb/TfugbrFK1etY4zvSbGjEfdcHRt4K2S
2BVdvjBngCE90+euX499QXNOpCANqEPZJ7QcX0F09AzzFGkNLga9uyrjgVBe4Xi7zEeaL5sYy31N
bIKN4IReJCoT1YybrAfCFhC2prbsDoIoGof6yozk3pGW9ajXLAlN7CKBMNLGJcJDd04ZrdFN3mTV
ZWzJHngDftE8jLwzjnK8BAYp7luSXBPo2Jm99xwrPmoyU/ejpvkbDJTxVWZmCbZ3SzxaWTftXL2u
dy3TQBgS8+g/VoQkXYEO6e8TRL23wunMve707bZj/iFXHsDuR9NBhhT3VXKRKc2/VRnkFXTdNgl1
NK84zgzVwaDP9DgQy30XZQRijiJrX3rqi2M7d9pRR+rabLvKaO/9XnSXXaqSoxZ72Rc3SglK6dO+
39lgTSe4Gbl/8ge3fWodM7xN6yS6MTrJRkRSHHWuGS7tLmuyvsyuDXgB65aB5sME1WH55NkT6xeu
TAz+d05dmVtPpeMpdUr9bDYkRzDBg+mK3LgNzWpRntbaxU/aVV6L6n8zdybNcWvnlv0vNYcDPXAq
ot4gAWRPZrIRSWmCoEQSfd/j19eC7KgSU3xk3VkNbF/7XhkJ4OA037f32uRRRIaK1qVkqseV2y4o
l8o8MunPh1nXObXZRp0/gljwGTTT5PRyrd/BGgyf4HagodXCqXnshAHXFhGx+kABYdzVAVFlCO8L
D3YeIgvkcmMQ1S0k+Vq9HRVKdZxjO8NViQDn0fQszHYjHPoF4UMa67pXmXlwFmSMv3UImpQVMUcJ
dOdi7hhaVoj22qh6R/VVZT13FidDIsanQyIC1gSR2Aieevp5Re7lVaN58UCkJqM2EuNOGWOHUFh0
E7Rek5GihN6a95lUn1lnG9DO7A58w1/FnX4nZyFHmAT6DVHEW8Ac9BAqPMpaPisvIuvNlQZepkq0
yKFjkb1OXdRe92m8i/ys93IO6F5nEGkJIMJLRPJU+Gq6Ua1wTcqfF2vM2UDPbmKMzyvoBGy7ku95
MRoczdWnOsuuy0Vs1UlycG/rRNrKsK1WfV537BsQepf53B9SlNxZ+DZTK9Hp4PSd/NiF/k50qTfo
SrdSm8W0os5ocH3fbVNtP4J5WEXDzJ9Lh2Ohpus+saB5cwDTyszlNLqcH2/gB5j8j1BuTb8T7tTf
mPO3GDXQlFJtoJ5k6wsDJLyXo5bigFYURMTMO9kqtkZNLluH1IkDn1JeqeVrq57mgp0WPbpVGmfX
VD0sejimQVtYLhxpoJJhVTCqbVeIQ1StNbVK+YZogzZy8Bor+TrOrNeS0INveSZdNeNQe1aFCl5k
ILAVtWGXrXKeSuLyxElqx6N8IeZBJTXbl7ygAXEbjM+map6Z5JjjW9grWvky0aqSyydfmifHpFwS
+/3goJsjvbtaDmVxbzMhJMbGJO2CDQKJ7aYkPdDi85BDcSYV5aGr5+4gJ6ayXmT2jW8Kr7axxc9J
Bo0ko0hoEM8g1/TP7aOWroM4/l6ZyilISrJ2YLZGHWtmICWTQxvEdrO80DesOjaCnjwBJZ51a8Be
CRuHUvMIvq62KKEk2F9FcxPMpLNUjc3UkuGcbe5RJR39DsZ3khQPNVHPorSfCdujf5Xn0UaRk6s+
2YqOqgQdYeInUBLXMvgXMrBjcRX4suYQ55Fsq5i2fOnjAWi0knKLmAAhyUe8HeY1czbk2bw56EjD
EL4UAkiQGq+o9DqpER5l6kCeGejxczDHDEKzKh7nYnwjmh4i23LwhE0fe/SCr+lT7kUgEBTFzynt
2KMemMeOpFcKZ4py6nJTXI2DNp6SprY2cC1cNZwORel7XdSprErGm2yiw0otcWUyDjDd3QliBB60
AdaEDtAQvl9LjGaZEjLfx/VKDkt6V+RwHCUqTnewQ3onqPCRtZhy6mTemFFwkxEYttJ69WHirI26
RFxrasDzyrNZpiTTJGz883XWJ4yW4BsyoXQjiNo+mLBqSUIKd81crG1UWV4djmclzYz7jPJiZGPe
CrJ5dvQ0tDYFOetrtZjiDVqeBQNU2DdSmPyqhuBM/OSeX/LAmni1SO4yy34WaU5da1KZCmPWRlzg
uyW2GtNk5IyAnTxDKs6VLygvGigrCVfZ0MFFBp+3ZBjr9kGw46nycfrBYqWwt4+8nlLQsSNTii2F
HNOlnOpzHynlia3BldI2hwVS5oJEQQM1xDeJkKw99vNXpQ8TD6HcL9OAC4U6xL4bU2A4qCFvJK1m
kqzHbg1jpbhB/QqlKC06mPdKb6OpnNV9aZTGcUpFcCokNdqCaCUiZUAvCoeqcDAzOyxc59RElBiV
5gMqS7ApSMhVqyzPLDybvJIFCSa2cWoNFAM5c7BlxCfFzO5sA3VGr7305fx7VeKN+EQSMUQTSDxW
4uZx9c2wxmQbEN0HqWINQgfOkuq2XfWgmT8iaKUnkInaKeygNBaupd70Id1z+VmiDndnF8ZAm9yu
9ko9w9CtFf0OBUOysdu5v8/9pljN9tid4lyTgCMkuxrF0ZURdpMXxfZ3wElsDKP6oaIkRpmdiZem
LEemISVsQKAqInWZO0X8EMtj4gqfv9mpYXIIS5/0+VNPbu4+XlgrdWKBMOs9tZcolFaebBY68m0+
iNjUBFvcKWWjQlEWl0tCmpWsSFcDUQK9VqxKgkbU6NsCHHH6GlVNLcWeYbRePHMgpuz6iKmkuQqb
0FjpmYVvqOqUVYKhq2bOTWIkSb5uV47KaV/LtjU0uLE06Vc8JRWkKbwExiEvms71o07f5roIqRiw
7SraprliuTRWdj+xDsblWyiRUlUkFZJGUkuSco7Xpto1nPRCydjTOacjYVhQpdrsF3iVA4jf42gG
2i7pkqd6InesJ+pznyTDLsuCchsTc7zq/BkIAqmQLj0LkGRdo7zactpuBrU7pstjRy4ScI6u9n2U
tp4yTV6vajzL+qdQ/LhA/kpnPDeG42AzyCPf2tOmqdeZrfeuVqvBPlOaX8TQNVjMzdeQ4LA+0Pcd
FeQhzKV134WsSIGASR7TSiXlRFZIXcian5VtPCdlJZxE9Np9aQ/3DINzl5mRW2rBK7sf9ViKdq8N
hBOPhnQIeqJW5YASsEAc5OGuWnKDfU9OE0Tzsb4KO2nYQekgc2PmAFkQMZPE45nkvpMZBI9SN1Fy
0LONMQfxporVfRZE+aqu2AsQxn1U42GvZ+bgSCrKcTKvshWVThKmY42pyvBg5e2ThjwfLb4Ku72V
ba3kPk+u6OefOKaij7TWSEhM1n4zXVsVSvQic3JLslZVjX404/RLzXCNqfdKl8NTrys3YCVS8r+R
JtUzaW+GOGkAqVbzMI5rkb5KZJtlDPxCLiSEFFniFFGz1eT2DMbizmizYIfC9KTU1b4mNMTR1em6
S2gbVfKLT+4B1fIIyWzUBk7MP3CyFthZYraE3RBHjUZ9clPrh1zLb2y1t0RMLcJ3BGGTfScgwOVT
dCJm7CXXI+1oN7pA7pyVnhoYw2mSggOy6mRVWvNjGxgY1MqChfs6k9IbEbTwXJm2ZrGXtGmbt3rs
zqLZmKPYD6IRLo8/cpQhXzXVdNPb8gkz+XGQv1Uogfqc1J5s2GQJOVpGGnhZ3dzxWldslDLH79kk
Nb44T8nyAeOy7UkyCkgEP+nFfOgmfNm8zSCgIJbPrBqWj945REeDBxiyg0oBOC12gSEeLZbNVUsP
0qplxC5nssVZyqXHzohMj9ycU1/EqGA0Pv4uLuYTDncLJT4oyKSzjB01lSesrjdFz72Mo0ADSjMq
2FSzhAR+lDaZIb5r/F92jOlBA3bYdi894kaA225trFPzWohsHZjhGobfVeVXDqHM65RTY9nx3Svf
CVqHh27+HEL/R8DaZpYDCQNIdJT7qb4yc+lKH7s9/WDHlkmTQcsWRf6h8O2KpTiO2QJCqAfW6tXU
2u5wCrYbvVBtWIMV5TeTo3Iqz3eCxu59hUbpriTO2EHWrtxrxe/IQiPwoZEYcnHgsLzXcxtcuPAz
xDWc73CADS4GsZuY8wcVahLV1AoFvDJLu6CQAtzZ9qvImRoVmreI6ubUTQuy1uJ+GlZxVWMKyRRH
1Sd0YyD8yYs19mWXp7sqi13RdyfE++yoZMCA5PhAxy2km6Sr91Ia3NRxSD1dP4VSmuzrMNtIiUy+
o2gPEE7CvdClYT3awWNShqepTnZKAB20TEfLo3xnrQIKSU7cwJbJ5PGQUUP8FhfVmyxTUp3whCDm
5wLSIO4sZkD08y1FrjzVN5hKy4OktttYJ0a1n28zFZAZJ5WbvtHjm7ANaaAJiXsqIzZTqpCOZdis
Ccg7zZWKJZ0kwWhGsvirRS8vG7d54W870t8NLA7sy+kIp2gxGnWjT/mtXZcrtQXLkbw0bbhmW79t
7YSZhalrF8XxGlXWRsZuHlFuAztCl9tcC+RixcKIXEDtyA6V3rGKQ5uXbqjfm0lz0pjOg7C6jlRw
mS0nMG0ol7emf8eJ0HgI+nSn7RIVAbUZ4CwJOMsMOCmxt3XcnSzUdWTeh8HkJDXBrqSrGsl1qAfr
oN7FvZuOR8MKN3rwS3AM7ybDIZ+OAx2q3lpdGekbKAlW25G7Eh4GjSezHdda+wu4j6yVT8hAn/1J
OsvDoi3Q3AD4zQz+uEwyr26PaaI6cvSch6lTctyMmYYhPsZm47UxSx1FmdQESpUyXfSRy4YeA2y0
R5bllhYen8qI/PsSjx9dfCp3ia5Yjtml8m62OWqv/NKUb+PUCu7qoKnOiMC48Fz1u6aWxAYph+qo
Wh39lIWvb/KOES11zENO3QyKR6ceH0xFaYH+YyTbh8T29UVLwK1O4XRVll2z97V82LS9UXpFlusP
eaRyeBsbpvoYbbQroCZ7Y1ie9DhXvhsWX7BRTi2F2zR4a0gV3MkJU3Ssy8Vjp7So8QcZs3Ed2+Xt
mPqmM6fxKQ0Ue5VE8eL718nFGC04DbHanHEIJ/cjm3qc+KmrKQ2NPOOpEv7Wyoq7uJa+WS0yNEqp
3zE4eYQ40vVKmUQLtbtpoPuxWD3QMC82BbF4RE3l/irjmJBHkgP8GlcMw3kPxa1yEz/9pcbmmWbd
g9rrOzUM37DjcMQgn6mtU8qCnOQ787a17b3wqeuWo3ESUCfoSWonOeJraRAGAi3gW/KfmOUjl9Rv
asLkv3F+Ic6WKrU/jKtK5msZUN/SxYA0O0DIaG+mATeVXWTnemi3s4ABmOqnyrB+kB51qw3SPtba
44w2NzYwjgAMSXiVs7QNkvicFqbFvjC4G2WyOLX2iUyTiejTmRVcD5FbptKa+uiwEnp4V43aOZND
15aoShea5gwj/caONo2SXEHMlKkSdj+N5K1WOsmR2dw7nFJRklDi1ZaUVk6iby3qXh4nS1uActKC
LE3OdkpoHpvTlNjVUAqvda27sVtsBvCKN9qY/OhEQnRUUL52fvhTkwu212a0x2yeb7Rc2vqB0a6G
EM6BpGw0vVpbc7AXJm0fUrToaAeH2BcPbAyvNUWK2SFE51GGnxRO1+SgrCbfGFdRlh1jjeW00Gy+
PnBzprXMyUrmYu5w/WGaVjkq7W1RcaPQCJ7K2SLat98rOlmnluaTbSVcuSChtzQ4svjtj6nMTrHf
sPbb4R0piJJTVejKe/+202ZHTtUf5Bft9LY7kae7DqhVYDl6U3VJhuEp7qMC7URTkf0DSBHfiqt3
1cYm7m1rEYe3brNRAyGvCifEULyCDAO+DUpepp37rNmZcQaxuQmesbHa4IOlH0o34TlrlLdYwbaY
x7+73hSR7e4cjsoJIfW1KgcnafBds2mfVKk55X29lqzp1hI/RbfGnX9Nu5AEctJpDRO9Z0pAUQqN
vOXsk8j9Fi7Gq0E7VMGUofBNyn3gqKAJJOUqpUGtN5RYMnUHR8HBh3A7dXe2tcO2scXddDNmd2oi
uW1rLlIAI6BNZtT4JmqObX6yC8R4qKCdeOGgGqsxNOi75NEC6Em9SvFPMTI7+nxUrea5oI3EyZaK
MptbuW0QyVfWJrYEkbYJJ3eREjQZ4+kgNu5FmrMj0o87o4s8aQYoXHQ9qGWqdW2j0ZCJp3U4Ujfv
WdMcJWif0nLaI25+Cep2D5fkltYaKSL2FTWOPcfViX4YfU3OlyvySAuoZhmUoGpyrbzYQALZdKKx
6QXVZO61wGQQ0VNgR1vPkKMDyTYsXVVFf+xs+QWS8QrnxDdYzD99KztMon8F3PwiSf5G7vzANZER
OGpX/2rt+EYydGpRXX1LZiyrgkkWxYDSKjiKuKENhcWti+novckYhjzdeoWN+q0ek2tcokvFK1Ov
67Q6tm17CodZdrK6R8EgMkcUzKPdXByKkBJkMSJxKeP0iU3uTq7q57QLn4bG1+hDWIdxUB6mvnrL
aeSuVAp4lL+le5lPW6EAtZmn19logGoUzJKBajudbT5TPgZMEemdB1blzFq8V+3pbNt4QCV9s6gy
rFRZ09Qf8EiE+BMILgaqam2MST3GeXaiZGc5hA8XkKLLo5ShXAoTgLyhMr1FhA4w4eOpGezOTWU6
s2lTuoEUHOumRHtKxWzVqO1EawNbudVRwSsmaWdXvbwyUcgwlMd9BBzI6XUqt2hTlHVpipOCV/fo
J2Ho8IzwpJKzVajSz7ltEUSF951EHA1BGGQ9xKGnJXZ4iMKJx1fSFQtUrWA8KgfCCWOnxq/jtDXg
IZ9vleUBOwzank1t9rrjq9GbEYu7Se8oTscqdbtsI4L+R2t2rq0f85IWzFTzoMM4cq2+/pHX41Hn
nBDCEJz8lV4iyTCNB4wlLk1SgypH03ukbkOYzMNnsiK+GVgzDjkYDTdRU+OnJslvsOmYU5XnAV48
B+vyuxrFxwgvEd2IYGlI/Wwb9XshV45B5zRuDQc5soKaqGKGe5rBtrtDyiZKU7Mj+n+EDNEO0tuZ
13WQBFI0WkrnONXdUmY0qfQkUjQPGFNXUwih8EqE12P7EFmx7ramuYvVch/M9baq+lub3NKdXPJp
GYp/b7Qm4ogOEcykIGoUw97UxicjrgCPjCo2/la+m8tpFYjsoIz9NUbe+0rlEWo42kJyJqiIrYbM
lDatxC4n0L77xU0toXUrxbzGHi3TiaSflYW3FbVpSnIrPRQ3CrpGonIeAzP9Uc2htmmH+K6Rkl89
gkPfetXYNjQ0edEy0/8w9mq7kYZNmewmo0StQNc1Sa+WzyIu1mk4O+DCOvp6oruNqAcMXqK7U825
VqbJUcYrHFFrbUJqOFEzarNI3edGJ+/J5zuGFpIwW/a+hcJRTsbSYUeMFiQ3VWiG91EV+re1zI0i
SZX36tRGr/j+523WadJrYqXkxYZ9fjcjf3zTQpsVRsUPlrASZUMUXkeZMRA0TmgwrdapfcR0PFyj
osUZYssTioIuPkxSa++mudLWdpg3RzjM4TEzkvCnn4c1SzrnVs3HyabQzlxnPnB4iYRFckcT/4lM
kmcopFe1ET9bFb0ktS0IWUVETc3GUj3kgOWxD+f6KsXUd21pmbxTmv4BThd2J58qqKdJ+YNFcCnN
cbXT9goxnzQ0k5c6qB3mXC8MpPWs6O7YmW6YK6eiCR8nu0fEZj40EQpTJcqr5RB1tsCNuVLO/Aam
pbyvYlO66QSFT+0ZqnMF/cMCByRfxWVyrhJjFXQQeyhAbKkjSRs6yhlC9FnbRn17riLrtg7t6HYw
Sxc1MnopEPv7GqE00c1NuLLS7rowlacoag+F+osoaCfqOYHQmcERNrT04+Nkk0y4JehRYax8suWr
wRf4xo+KGawtei6BeS6sfktTfFWxsbOUV2mgtxhK27iT3EmrfmjxT2wn1JAf+G4JcuSMqQfzDwl0
6LqTqPYFjYRCpEFCY0/zs2Yt9mskp4ZJ7J9Pg53dorWHWYk1Jr4O4sUeSRN3ChAMqtEjSa/tcnqp
mFUCspUbT8fPg18VOZZ0LgDp10x8auTq6q7IsnO1mILsqPM0oiyfEvSNa61gYy0hdhzS0B3n4jHM
N30ZHYpouomXYtKIJ9wbJLvZTY3ghDsume/9XdqJo9/bYhW0+LJmOxp36hwHXgDTyK3DhJoUutmz
L0v2A5XBcK3Ngn1/iTVUDPK6z5c+ALq1pATx3uua5WKP9pRk2bPURFJUNksrub8Wwc7YiozwCobm
uh+Vx7mtD02LNjc3NtEUIFaOxYtQmSIpr5BupOBeJ9w5uIrNitK8NB+kYthgMNokElQGiVx4jO4j
6eeNigkP8zzSMP8lVOkAtuhcJdFfVV14tNrXqJER5uhskXRjmp1uTJ9Zcvl0CJSdivEpnwuvyJG4
2izptMoJrBXEzWNmdNNM+WXFv+qyQYWuiqvBYv/f8V8MJKMrg012WtatU8qwP4hNjplIBtuLiJW9
Rkm3Ym7G3Yr9jpjvwgtEcD+1AUlytma9ZnWJE456m4sjfk/7/6qO5Ac63KHT6emA4trI8NoTk82v
oE37z90Wp/I1v2vr19cWI8Wle+LX+D9/FXTjoyBs/+sq+lWjSnprL/+p/x89Fpi//3uPxTrK0+f8
5U+vj8Uf+LfHQlP+hVfbwr0OUZMcmQUf8B+qpvwv0GwaJBbFAmtj67gv8oIImP/1PxYXEL0egcVb
0RYtAX/oP1YfQ/zLgjYiFhqBRtimpvwTj8WlwUImdYuK7oLvlHW8QxcAE00DmCdyI/SQkXZ0UVJ7
2LPPC7+JQmu/IBkszvQ/zRxguTFxYJjXcY0AObqAwIA2SxNOj5GHnVz/iUOyMal7m7o7ZIqF0Eai
6TTPyINXSCSTLwg0H14cVIvBY1ZMmD78uD8sTbIetHEeKCHrgBQdcilBqSgqzdV7WkvwO9jn2X62
x9j6VVjpX4793/dtwzDAr6/zCxaQwB+XRiMooYklm6fUItwYcGm8qZ4k6BflcD0OJdsEc0RC3wRV
uJmIIVwF6KR3apGYtIEHVAV/DM7zv5/4n7xSBZ/Y3y9CwNUksAOehXVBLpBoNic0C0OP+bs/pnpB
qyk22i1Dcl77c1W8ZUKtF+Vg1yBWSZK1aiTixqZi8G8OL9/5/yvUVbVg9RgqcbEMP6Tj75/N7Ct1
xqkQaeUkxVdxTqvZ4awhdqYc0qvsaKmfpYFz+ppGcfFdpN381mpRYK6Q0qPmtziGHpH5yMKN0Zx8
BX7/K7mCd4cJb0m+whLHF3dBghphiyGdRVNd2UN0qxNMR5FtESrUtuHVS+xKStDsQUvrfI3ILXI5
MTTX//x9gZ5XFKYDwFdMFu8fkg17EEe7HXuhXo+nKip1aHV1eo31QtrBt7XcyQgwyU9BnRyTMGGH
NoJ5ebZMtLif/5a/5wtiTDXQWHgUGTk689KfYxkTWSdyOHNe3sTqC7STZI0cu920yCo3n19qefUX
08WflzIu7rr0YWRTLE08Va4wC2BI7PaV5Ps/WMKmM3Zoa/35BZcp4OKCy9NlqjbJ+rIu8YCRImIp
LZvYA2hPnJdW5Qddz7UvZsHla//rKqYOWUzTqEj+FcNokD4itzIjaqCR3CYa3o/Z4KRE5YI0IOPZ
SnTri7emfPDa+DrFUh5mCgLA9f61xdIkRdCRYs/M0mzdZcl0jhsmwyyV2h/45sO1UY50BnVZcPCf
qfkOBPGCGJJJy4Q9s1GAe7KNR2T2be5HqumfP/q/f9+SF70sg4ZCMKK5zN5/TJHMU5CF8Ut7TdFS
eKlKm614NFCd0f9jCf1vp5y/hxWkQ5iMYOv4D+is7y8Fe7Md6kJf3rLROxKQBgrxlnwfVGnvzpYV
fEFJ/ejWIJ/BkhMW92gsf/+PW8vGAj6CKWIOjjRQ8so0cFHJpBqXsvD++VMEmaxzbyy0bBzeX6pL
ambRIkg99pHobmq67locputxGL9KQ/kLUygzZbN4IN+CjorM4mJRS/TGikhg4OtMBGLWTJemfdEj
4V4J5PtOPJQTBxegI9dKUU+oW/TyKpBoYvm0Tt+qTCEKpdMFp7FpeEoblW6E1I6mp3P8/YL2//cX
x9iXCUsCVKOqTF7vH4s1qIpAeJd4fqkU66Hl4KB0QbpmeoOQvKiz2xwp3+fv4uOL8oDgbcq8+ouJ
EuGZrxCKnHhRU9C+0LLEvjH4qLY1YYlvtOvDa/LDpJ+fX/WjwWbK/+eqlyjyylZnEO4dtVjweodF
QpiGqbmVZjJoPr/S35MlD1UlAkSDdsBNXow124Qn7fNvnlbEOoug0K9ifba/ABl/MHG9v8zFYxxo
INeKjT4hIdpgT9IGfBAN7bIS0FS2NSQdTmUVeF5ssA2l4VNljsYx61YWPJK9HCbVjTSCxC7A1h4p
mFjnzx/DR7MJJHAWKnzQBnrV92Orx6o59WGBDIvN7VbrQJaXrW3edaEoHodB9befX+8vGtby3ZG8
AsqTr5wz3cVgLuQSfmCuJB7iW+tni4n7deqtpZ85tgZhd40Ynto+zM/5YNh0a/Ru3AHepR2cimRG
FqD68vPQz8gdzUg3vkLsfvQ8xBJaw7dDUsRlmvQQCIZa2Gee0bXD3TQPkgRZppIemGyTQ25OX8Ww
fvCdsY21TPI54XAB4nr/AsApatZgjZkXBwrynExh/YiwuTy2Fn/VEgFYOzG5SDefv4dl3L1fxW2y
H2Hsgl1Q+dfFuExCRRmmrM28hEFHJWHyvQrG8hoYf3EyFISjs6qkjqIR2k3Qu/LFMPjgO+fynCV+
T2v65SZCxR2VNchQPdXOQ5fg0pqOJD5fBDXjFxPZR5fC98yIUzRA35fYVaNgX5y2A0uzVUhuU/TN
IW7Ji87KoQ2+mFQ+epmaDmyXca1DJrh4mZT4zaKDWuQJn+68nSv2OknB/M6cHCgG+pCuO7pan7/K
D27QWKgZumEgMcSe+n4E9QjRfcpagRfWXXjb+JbvosyeDuiY6vXnl1omxYtRAwCVZylAr5qASt9f
KgHDqQw4KDy/I0J+XOxzfqp2rhGGZCtwygHs1WY7DK5v//zCUD1+73tUoRp/D9fBZyqXXNUMxqdU
CZunPFTDjbZIi4B2qkBs7OTbsvv96gj1wYzATgE8nMbMpWMBfn/Pqa7XOoCuwJMQH57SKnibgeiu
uymgKwgQ3fv8Tj+6HFejqMFswFb+4hFzzOaM4iuSi5mOwqAyWY/JPJcPVZint4rvq1882Q+vBzpD
Vog+wZl6sbOuTKnSVGkg8nZsm2POYrVqdHaXQb9YvLP2i7Pg3yNI8B5tTeZiy/tcfs4fu0l8zKhR
uj70Zph2y+m33bcJjdY5lbuNFNZncn7v8tCovnisv7GC74cuFyZvBLw4AUDikuAbAfscOzK3PJiH
YIXMNEMdhdR03FjxKG4KDRCnNwZ81WBtEVE7IJmm5FCiJtxZMVtApzFkCs7yGBCGio/+JS18GPmD
FosHCx/GqQuWbpBl6AP9r6Clrx9WZKQSOmvI5wnRHiwO4KSSGwWa/IOoKBRbVThRGS5FoH8xE32w
8UCebUKZNpYYFE1cPOha73Agz8g8qxbpblqOpadYeom2aIzdxMZx389UdnEdp26/qIQglUCjBe+3
VgF8OVKSTYelw0IyklR/MWV9UMHhtzHGyeJBhqFbF79OjYY4GgShfZhJVac1ZvUWSrmMb04xtrIS
0tJRzRiFPQA+dRi6zdSNEvo2hPyff25/T57CpJ5HMQkpM3lpF8M/05QJZpUReKZCtAGEldxpccDt
sh4L5OeX+uiVmOpSDeWWf6eRvx/7jWgRzPdK4DX0SJuVMmn1HjiL5UYYqBS08y0N02ZRkFT4KH9J
UogtbhgH2yWVzt6bVVvRy8zoMABXWoNhIAvl85/49/pFgZdqqgV6FBKfpb3/hT1W+LBsg9CjJaY6
RaUmNHYJr0Job3uqFIQrfMZf7QU+vOjyVNiNQ0fVLi4aNHaPaNAPvG7k26RkVobbRCaZY1XPefKE
bJqyKvbHL978Mm9fTAgUcf/vZS/mdVOShxGfBJMcbZ1damsL5hj5yz9/oig42dsprJgc1N4/0QA1
FaBKpp2o0MydMWMM65Kh92w/NOjuQFgZR+Brn1/0g6ofebj0mQUoLep+lx+/OodzqhR66Cl5ipuV
NF5HC7rUNQ1pvhUI1df2srVPclTFmH0ANnBA/mq4L+/t8gEz71AmsmgRkCPz/tZF6XNwWX5EEWXa
SdfHYGvh5bg207a94dX2j1Y9hHuDmWbXIoPYFalRHIckl2i0q+qVYUx588WT+XvbK1h0QEKx4Yb1
dbm6KiYnzJq0UI+NeOk1Y52jGbCGdTTaFtKTsj2SOJptWqKgvY6yrPvFi1E/eCakWyypYiyC1K7f
P5NOGYOemHFWIbNq1j0H7HWGEfIo6nBwZkkdDwWyO9kJlDT+2RBZcIUC26rd2Q91Cgyl9sVy/NH0
p7Mo8oNAaFFRf/97YKxWfVWTcQRxY9oqMHHWY2A/2AHu6M9v/cMnz6j8XZkEoH8xGjjhZdokj3wI
SWJsp1rXv/dU0jalmJoRjwn2Uyz32hZGZ3jt96P6/fPrf7DxoEskcBgDWVIQeF/cqYYDCGUxU5tO
9W+q/FdY3d39WA/dltZtvFOR+xONC9np8wt/NM8YqkzvZGFgc+R5f+FsDkcLnAoXlstF5CPSA25t
/YuRtTy+y4+NXhxQ5aVLR2Dd+6uYBe0qW2nwii4WrkgGDxA2Ru2KwgrutRptzOd39dGkTRICG2Jy
RfDjL3//j32cNDeLBInrzZE67Y25xkmf+xUgsxIi6Tf2NulazuL0q5Cwj65r8hQ1UwbzB4Tw/XUh
3MxyTAQljqgp2vSqBX5lkk/Q/N40KVK2lam9fX6nHw0cVgnd5vTIzf7OWfrjTkMJMXvAlt+rdTly
xQxdOAknq8Mtr5iPaGp7mlypODdZ/eVH89HnaS4bZmqimm1crseRhQ/bEkkEIC3P3C4rNLco6nBL
0pT+xUzw0QD681IXy2Gep2PWdxlKxYUEZZu14SwMZiRBebtuFMv8YsB++CI5ygiC+Szay5cv0uYl
CgWqnZ+yD65n6Pol0FOECPh+ogSScjalw+bzd/nR8+RS9EbYejKELqZfvWmaAe9/5M062nvEe5ET
kEe35ow+fDHfffTZM60ypxKSpQCDez9QEwz1gm0TjUFKbMAG6ExOZRB7n9/Q757O5XcPSHMBcTK5
UQe4uEyLTU7nEYJ2iOr9pNb+ms71InGKqnKLYOnYy+DwFAt1u6UjMBRV2b7Bgek2KqDcLZtALCg9
puBEUuhPwQlwdS0bPEs1yi+m4I9eOX1AOvWWqlDHvtjoWQQukMxSxd6MNwyYD1a3sjY0NMiR7cA0
nNF5mtrdF09o2cFfPCGkAeqS7UTMk355wJ1GqyDHsiYfHFfaESHXo9ZG88OEX9uRJka40lXptlZQ
79hzu+tNdfiiSfzBfdOqRjSga0geaIS+f0fS/+bsTHfktrlufUUCNA9/q1TV1e32kMRO4vwR7LyO
5omadfXnoT/goKUmSmgHSBDAgHeRIjf3sPZaXV/EaJklFzOthoutz2tozyK9BZZmQ0HkpVAa1fPB
ZqtSLIo0JhU2wApMLctf9cJvdTAtxYkg22hGXzwkDH/U4eglDGusFUQpxZhL7FrJfG4/ftCMStLI
tGl2TWnVWgeXQXHv+C1OgGIPTJx0o7e/ZbDNcoYkJb5UbqxfbXz3R2+MrdCC6f+gXSUP/P5zS1ZP
CmG0CRmU2JqK48IMfhIuG31u2E8ldORfrdItDeggdOOhipP8R2Z53UMSMzt2niohHu+fONXnpgTI
hyPEQ2Bw79nQsujnoU4utJ7sd9VQW4+I2KSPzJT810KxB957HK73bSq8N1Uxlk3ADentHqJhzKTH
oBjp1kDw/GBl8fiopYP/yIBecRuaPPnzvj3Foxjw+uuMZPIyoh+x3WVvtqOmcmAWSMEvXOI6ra5u
D58AM17/DjDzPOfQRh+8GIpDxFvBBaIs5gK22B1oaNvnbK5opfAYQ+RtT85DYenp1Zqd/Lf7y3u1
nSQsOg8+HW7HM0mjtstr6bOtZPFQY2tgx8nQOuTK8JaVrcF1FentwdJeX1aOKg+TZC0OAATuwzem
q82yLRhSSOyBEQtjci6RxqT+qdHzFiY3Y3nsUc67MPpsXPOhqj8zlwUmlDGtg/ujWDqNbFPnebRN
Go67q9rBxz/qPVWqWofV0da76gL5G7NZfi3K6/1tfvVGylUjjhnwGFMK8nc3JWvxWjHcdCFKkGDi
Gbtf3PPSAHI/8D/KRYFf+mkI7UT55y98YQz1DElZr4VZzpjYEjMoqlUOYhoGgMWEIdzz/YW9fpbJ
cDiqHFJ0dzzKjVuDtW4gFyDJUuxBNA+O8JtQIHr8HmRc8qPt6OBmZma/m/V5/gpurP9oI23xtdQb
5xp3I/jxKoB4Kk4ZAW396mtbeeI5r7X6xziK4eCwv7rL8rcSENEOpxNk7v1VEMPXL5mNGLGfqydT
s5Lv66gPX408jtdzAxHL13qpmgszmtrBPr260tI0ZOG+9NYkSbusxSlbpKoQugn1vl8ex6w1P8M6
7FxFkB29h4qzBtqQiAx9B5/+3u4IwLqcuxPclnRSl/hpKBBiocqe/nn/w6us0M362cvzZMaw/e5r
NNUgbjIt9COzfiRZGN4NTXPUm1dYoclEAwZ6aS5QIN/AF8c5MyKrpsCMUHJpW+9alAtP5oiY85vX
AtUVVSuydp2Xe7eWFNkOvg1DWwyj+7eq1bKrD3HQQd6hOAKkVuTHAdk5y9lZQbOCSXC3lz2rtHwE
d2tdmUssQpDCxoEXeGWKcjj4RdnlQNedbHy7bW7j+SU1IQhFl1lcZttK/8qTtaIMV8b/3t87+Vdt
ohBJO8590qmiWrTMdqYmG/BzEU+YEpnxBLVHdBG5kxCQI/XZwYbxkeHAz+XUm+F9w4o1Qm1OgkO6
z6VGsn5zNARTx30GLDKccj/9WFRg5+1m8KHjMP2DOEdhCtHUAKFCieMlrt+aamI99uPOQLIB+pdz
1o/w6jhkxu+GIMuXy/11KTaU/h6NP6B7voPX2BobXQDvqEbB8YNCIcN2mT+/ExEYHhRMOu8bTLLN
Xw6TpxImHh9JxKpWStkIphIdpM0rrEjOxHFTGlB4id7/J40oWpYxajZ+BD7l7ctEWIHCHo+wJKDf
LnO1MgZlUcIJs9l0oedF3COkSJf8bg/oxZyZFLah2Aiqv+Koyb7et61apUuxEaCXZZCs7GynzohU
z+hKfD8JAMxu3sUae4chZ8Rc75t65cBcnZTfDFw6+/Tlg134GAE8tWCRDULYQIzHWV/Hp0Fzu4MF
vXr1ZYsJ2KlFhcG2mBvdbqY/GzGclpakAyurJ7dAPHFerOoDaC3zFs+d+9bXDHsE/aCIYViV2r5b
ew6IAlEL2CHKlAltLwGJSbdcuzE34Ry8M6qlgbgHJUeX+DVSLp9SM9G1AZ5jas1Pfc0QP3Q1MBHU
JjF7aE/9mN7uf7NXOn5g0MjeZfOUOpHP/2+XB4sWuR1+NfR6ykGncUFY/ITko3Gpl3j8vTTciaGz
YlnDpbV8wcihBqVYsBow0cP1Fri1dXGZOvly/3cpji0/KwC6RFJAs3PnhkZNWB3r93nYk+ofnSd+
DNF0Xh4Wf14/vdkWGAC579SSTWxut8Cp7WiZK5jG0BYHd1Az2lNWJUS4Vmle75tSOLyfqD8iQlCl
yBRuTYkERfOyh8pNMAV8TSQDGj7cqCEqgVs2scT4pz+sv3VBWf+4b1mxoVjm1TJxAtLXbi0PCHI2
/sIi16w3Tu0I73cD6Bfe/LE9OlOvijPU4NCKAQmAPeKA3Sqh40AkO5aMfSUgy9bujEcIy6eHHN7B
R7ixyutijdFDawPGND0GpuPArt7+jqE6gyci26HQuwe4ZiviTU1vSMZ+YE/jOtlPRWUYoVON9t/3
t1b1UYHPUKcjz5MqONutjZFYhBoRHV/T9hCGShfGlOk+QzCdwZeaZQ65LbNadgbx3tuDHyC1oO8Y
X+Ga7AdlhNkDNAuEH0Zl86NcvQl6dCzTaFkPyl2q80MsT5UVoBDQUen8X0SnrR20C0K+PoEH5JQr
bHa3Ma+/u9MUHHy5114QFADaosQ69D5cfxcUTADzmPaH8z4rARDWKO6GziRsePlr97lfxuLA3uuV
Yc/2wMqQGyPmKT/vi5UNbp0vjZzg7afuh4j84jYO6ce5teeH++dEZYjCCih7MByMlexcLVTkntM3
DpTjIGFueoxPrSQ/fOsdPSRKS+RePy+7Tqdhu6RqCSzGI6GjdQsDcp3UgQ68LWdZF9N+YVG8WaT8
HuEiYqhbU1C9ZQs8RozKMrD4SK8hB97IGHvaQ07w9v0jIJUPAu8xRZytKYayZF20cUMrypIw7+zk
DLVvB5jBdC9vNsVQAdmYSTBMO2x3Jhqtpey8Fm7otPQTTsMQGbfGrOqP0PZM3+/bUpx3WXSjoy+X
BSRtu6yBqWSYFVB9a0bvb6Cz88cxNpD70CQDKZCT231zr6M00KE/hcEZaJM9hq25wqugADNQag28
LrrAuYFukFekby044fj5VP+HzOJm7RYVkMIulKBdyg80LUt0JvlMonuMsr6+MQZBL+P+smQKtM3N
tgZ3y2IkBh4em3No5LAmGDa8uhQ5WsjFVvtDOlnppQuq5mAv5Y3dGwUC4TGdw9vKaOR2L5nEjWYB
P3M4VKX7HtV1ZH7tpbj5c5JeISeozu06e49MIdmPZbVMf95fs+rkMKhJ3YNQAlWqnU8mDRzgSbDd
UJtXyciRQylh9+W15KvewPwaB+Aa+dFeLRdxX/odVEMA2m+XO9UjN89auIC6cL5mUa+5ENBPzpNf
+vVRdU9pLGAQ1GU2gqmu3QlqSVBzq2Nxc1XQ05ni+RERmOUGjDJ7a9ubw8qd8OihuSxP3znmyhvQ
mFqRSplgLGb6yDJlwNCFeuGL33nAYT5CxPDg2VF9PMZv5MPDu0O5dLuZfayNnZ9xQ9qly2/0ivoQ
qXiYrmZhnMc+09/uPcn+qJLQUKQss49ybR/fbKYssunL5jq6Xgv20dYeA71Ofrt/Ll8XvuWGysEp
CsBUZ/Y+prIQ5BQpB8W1tWA+j8ZQMPU+rtGTDaT5g4cG55dZEBjpwDZusyH6CyP0cBuTYRwsW+Xu
ODz8HMBvPkHFdpvJV/NoHC2W3SwZHVu4+WovsQ6iI5X3cbgTEvdI2hLsbobWdgloidGBNzL2QzKq
/JQn1ogE1TJe3cgZwy6tvIOnVz5C++tI6YTKBdE2lf3dCbJbaPCcyCWXb5BmsDMThDrsXleIlbVz
v0DNHEMl/xgkCJLc/8CqsyszCQ+kHajEfc93KXkbRWs5oeMnJazaVQtV1CLlaukyj9BRUGXMD2yq
PiQpKk1fcjWkIHfODu0kDQmNxQlBHMXXxYT6E6pi/WAqS+V1XlrZeZ0IZHaKDg0lPsQMLugQj4iZ
Bus5jccjcI/KFOV5gAQEGib9ve3JnKxW99fUcCiTW2DB9GhFigXAf9U46eX+93oNHWS/mGgm68S/
+cYe2LPO0OT5aJOEwk0GPZxnqewQO5H/Nwz1VfaY5Yn5UA5GUCBGRTU4cieQG5MkK7//S1RfkUYY
8/aSKIAQYbvotLKG2jAooToWIxNj33tI+PjrX/etyJO/vxkyRKR5Ckya0HRrRZRRFAd67IZ135j2
qRjd6B1jdrBRTf2EYIPdJsN32O6LChnCqHua4ditDyIglUsgLpBD/YzYQ2C0/Q28i0WTr7kbFoFW
hVU/r1fXGycRArxqHlDRgafJrazy4JqoriY4of+jNACPvNtgK3PqPvYph88znFyCxtIZeZ6WytVo
wWtmRlCV399slUWgaeCKdd5PICDbhVa1OacuTPVhVevup07X9NNU48djGKgufcro54FB1RmSsGKm
yBycz8/D/iJh07QxGkTauyFpbnZe7Lj+MAVz9M/9Zamupy89DZUMRsa8nb9pi9j2YMRxQ0CN1rmw
Y/8yFnDhI9McfL5vSrWDVCwDQOuMDBHHbnfQMuFkHiccuZtETOQ6mskcroY0SwOCX8zlcvAmvuZ+
wB28NGhuDdYmTGdMnzlh3+bjO+T2gtAa7PLsDj5C3i3s03Yw5Vfd6Pz3CN/940/CvbhBBM0hREsH
z5jq1/A+U4gHSUM10t3dVldoCGK7JFtrW7X/pKBkoSIUDTI0qeaUP+oJdqVLgjgKI1e5UWqc4rR8
hrZCoxBRaeicLCvcewenTPH9UXiV9A8yBjXs/R4h12T4M7H9wmjjZe6phfbCfV7m2jvwzorzvLG0
u0CwWJmRK7AE8eFfjcirh3nV3INURb0cQhTZDmZBu9cGyr5Vt6AnCiPhFDdbLISbaJeEHeorB8dL
aQp8o8mQMVm0ubs5q1PV4zDofM8q6085XZanJm8/rxas9W++ODh4WivQdeAR9vnXlAU1k/NUBDyB
bl8xQTWuA3u7+T6KepaTZQf2FD4dOA4tDvwcrXV796WGTPMbq8TzTB5DN2nnWefFqPRbkvkt5E8I
uH/xoJ09qvIp/AOOTpZUedF4vXdmjSnovbkinEbGCaEQy4Xt0DBILvM1+mALZz24kYrnk3YjrXtZ
0fHpkW3dQ9YuArLeldTLyCZqLMhsOWKAiIcbUZ39aigfRLz476fU7s4J7CcH9pXb/MK+PGAvHHw2
Dn2z4hDDybbXGyyf+aUrTP+pF4D6LbDkZ2fJjoYIFNE0bV2mKohOaDvsYwZfj+fKngv04OquuSUe
0gd5rYMnaIPk1kVd8WgZeXOuh8o8uP+q5RITEcfjangA5J+/WO6SNaLwcCshw+HwQ3uQS1hDap3T
pRYf1nxoIcJu34y7on9NeELBjP4nH3vn3gBw5DzSXNLMpzBIsoC+T1FlzzjSIwYTlT+gRMLACEfY
JJ3frq9cRGGNC3XP1Y2ZQB6d/rzA33Md6SIcbKXqprw0tfNyy+gao1N4BH4rW+m3mXErjMg4LY0N
kRmB0PW+A3o9/SVhAGzWz+eUKuguyvPiROuo3ZFeRpH2o51cNGtyEaBAFFGNidakbM66QAfwnC3j
+K62UDF18yWNwzFDAkZLbfFXHjuIug3Z+gf8y97f93+h4nHhWCF8LllFQLDs7rJvLW0B/YIXxmU0
PBMZ/zvFbft434jiC/Os8IT/rEJRs99+YVtvh8abBg/iY+b7YFnMHua8gSI/9Y6GlV9TDVAofWlr
l/WmSz8HQwS7kLsIRIEDsXpGqLnV8q+ZBN2PtJ174yNDA+jygrHPv7pTZyNXhG4xurGwKvsnj/aC
dynnAbGfRnPFm19ayUNEM4g6NQ/g3pF4gQbVLqiY0M20/mnSxHwuBOzCydT6B9nq649LdsGLxMgT
VR1i/u2+Q8yd635WIC6iOeaHKYNkFBbS/iASeu0ZqTITNchsXwYqu/BUc3srWbWMRJUg7erPyOsS
jVHXyYt5YeyxqT5302SFJh2Ht+KISJ/I4Ai/aM3SStxdL9Ezp0Inz0FCm5egM8wGbiIpyN4XefjW
M4wpmmW4f7I2kovtXkZtVFhZ0TqhF1TF+zzJ9NsaDSVqPNqfv2CJjEKOLPnS6NaSxGPP8K/w1QLk
disXol6mpQlrZ8M6CMVePy38/cRHxAxELK8GCfS6BkZeRHboRVV2i7v0K/6sv3pzlhHx5xN6qfnR
9MJrH7yxae++GULNcHp02JwcbQx1P0YCzzXbc4q09zXNp/JgjapL8GKN++OJcGM/0cvBHnx2l9Uz
22ucWMHBrVauildaVtrJO/fsdKvwVquKHKD944SwZoBOE6Kq7qnO1/mmuX78cP+QKO1Rq2G2jbiW
CbvtIZmmwh2hZbLDBObx342l86++CY9RC8FuGDvdUd1AeclpS1KTIcYEjb21N/RlkVIn5aTkfnnV
nQ4CqmSZPzJjDmO4OfhnTXORKBRWdvB4qFYqxzeJueiAvcpMXNFlU5cFdujkfXwT2UweqvXVTcy6
eDQW7ev9jVXUwphdpWXOk41HIRnarrQVIwqCFrUwM9GiR+A29VPk9CuSsRPMVE4xXCI4D1ETSLTv
vlX9beT6UelPtWRAq3JgxpXsZzu/zUu6CMObyb8bGOpbJ/NilBU157GDgOJx0fIjmM/rB5o1GwDA
PDrqJAi7NQ9NgOBBC2cJyllIDvnMfPdus1xEVH+7v73KpWGMapCkH9qnSG2RukPbUMuAWKy5IOBc
nUYPoq/BnYt3tWHGB6dH0WvAGnm6T2UTXul99GyZYp5qaFTw2xKaFY9wRpduRi11ME9mkDaPhRa7
Z2OZ7I8QnnUPZZDoZ9Slg4MHROVreanoGDMLBUBL+qkXYbwJOLSn2+gQUXsRKWjMf6Ss19hKgE/L
VPeN6R2tPzCrPs+yuOuDmCIY3R2mIh8KdMGRTB1EH1BIFp35++RYxWNPmeRfa9C0/zkLPAsFlPmf
TC8aHuZJG4+KcsoTBrpBjsbBuLCfxHXTzprXuKHuGOTDrazz5Cv6gn/EKP9d758wpSVZXgC65jPN
sPNUTKhSDYgIR8ret36PFnidB1vrHlcKHAd7qzJFUC9vKOVGuuXbT9rqbrxoOqbMxV5uKXQCEP4j
87akxdFLrTQlvS8gUQL1/Vx93Gh2N6V4pYws7JwwWf33mudZGLlj+u/9DZQHcVsdZ4SBdjWxB8AX
qH63qyqK3hcrDO0hs1LimzmkvC92cjQKqnAE0OqAdgUOKjFKu70Tq9EbAz35MJsScXEH4X31ZzE+
a675ez/Ey8GiFPsHHZRE8jKQRsV2Z84spnk0NNsOi6VhICx3UZ5jxvebVg8wt9zfQKUthkAA9GLy
FSEUA6eTXVYpx4I5EGaWTe+pd+zvVrDmX+5bUrzKvMekbyToEpm4+1QIs0Kj5hFLFUNj2dfBseLf
UNREZQLKWWHBUeynwBYD7YnZ3ung9Ks8iw08W1Zl+Yw0c7cHpXNys+kWYoJJ97LrlNnifZf2dqj5
Wv+5yAsoFbwMKcYYv/RUZSOU/zUcZ/e3QLXZ8lJwiuBNor+6/RFzHS2+mImWe83uEVcw0waldoZM
QCE03YFvUR1aybX6f9U96qRbYzSmzUmPSlKdHPndOKO3cJqcqb+KYRzz0FlbbfmFw/TSpDwCL56N
OVlGv186JwzssX/sjHK+9Ebif4yM9IgeU3mamPCDKtcjN93jMq251pOiJV1E/hoyVdKt9mFmTgm1
Md/TUDt18y/R7Ik/NXcyDsIulW2YDHzZIJIP9m6ZdDimusVhhHWZGs9BAFtKbBqIxbjCulDbnC5D
XH5L46Y4+KSq88Ph4Wmiz0p1Ldjt79qvI/VZGxFUT3/wUuRyxsKyH+p5WS9vP6oMljMa9nMk2d35
oMqG9WR1KUe7df+/ysudT6VbdA8MvjgHi1KdU9uguE6oHkAcu8uxNGrbMODVbljiXMOxG+1P4yyY
Ylx0ybjjfb+/MFWQBUKGRj9z3rRu9wWeGehwVkiEjN9GCQo+onlM2gwB0sisvgcUaz8vTOmFWs3A
WapNzm/lQus4R5bzoKuqKP8wfYs7lCV/ufidO0iD0RxcQXyJ3l980oS2PDc18PVVGF+bZm0ozbvp
u9YW8WMVAeoM9FLnkLkNNc4chrAY0WMDNYPz/R2SjmH3puIimUZgCAlw3X4QLaodZ4gmnm9U6KYr
IBEv1PXYQp2emGGcGU6DgvKIglvxkG+M7rxVU0B7GFHjlbM647n2zO4hAnl+8AyozppE8VgISxFi
7iuIZRRE6TSlbpg25p+Dh3Lq2oMTcPTs2Yj06rf7Gymv434jqVfISjgGKe9sr+uimRMjcoYb6lFt
nPQ0Nk8C9dkPqTGWt1hvZinYoZ+shNrfFJXpp/vmVd7CcTgAYIaY9diDgZ0gGz3wM6CyUigsoy7t
TgNyvmeEpKuHXzEFDALIOHHLPl9YYfrqbAnSbWrE6CBTry5k/O3HzECD9r4p5SdkqoSKU/BzLnO7
qU6UNyWco/Syp5SGThWbH9thMkKI+qCPalBnvG9PuYsv7O0OJvSNTTfBUI+2uoZ8J9MnZ1K49RKg
ynJgSrk0OueSdomO4z778f0lnTsKemEMCcg76hTFjIZqI+Wyq3Z879jpm6lH4TqgmMYkHm6IkRm5
+BcPtltSsEt6Sv7MdnvnckjNUxuh0xJk0ZtHqXem5OJfmGq7ACV7JM9C4IjuKTWGIezaajyoIquu
HAUmuu9UkamKSDfzwkrXjYZAzNALLS3oJM084j55ZARPhRnrD05CAFg0AQK66dp8M4O5Ww++ofIH
4NXBQLOzTBfsfkAULR3k9m4IkYiPBG4O4MIax+BHWdsachDcd9cataumxUVo+OkRMYDquCLBQTOM
pxROnt2bUtvwIhPgSQ83VAsCWk05nfzEt/6Y1zSLDp4K5WrlpBG7DZvFHhzJ6GhRORHWzM6YkWGe
ho8r1Jph0kNa5aZpCVUjanNeY7jvV2c+6tWoAjE6BZS66VtRENqdKdqBRiWVnJlATMrspE/V10HP
tD8MJ+qv5sTHzcemP4uy6w4cnjKfkHT/VL5Insx9jXH2ukEXUlYrMIb139Ge+yuF+Prm12OAKvLM
orVaoAbk+mBTGfmgmtIcdTNUj6YUOeBL883d/WCQpXUMxi80l6lhfWyLCH7MGL3OIzkTlV+i5Qnn
qyS1YLx0e6aLDK6QTAeP7ujdf3bRGdekQZhtLuz+QqXiaOZeuaqfDwnwSHo1+yNcFX4a9aAjO1tk
53Wm8+Suy1HpRXV0ZQRArY3BboLB7aK0GEGteSDxbc14ts5aL5b3ooDn8rpAhpaiYIfY34WLDt8q
KbKBsJpXzL+AZuR5Bu9OkwYKICg9tj8DUmBkTwwqbYi0xn/rvDSInE3Vk1Z7iE/Hs4fQyNBcdb+2
TnZZ1DerGaIDLLzq+778DXunqWdtmnegN9OFTrO2JuLZ6Erzlg8omeoA4m/3n1TVB8ZDeYy0Maf0
alrZHWbb9WJKxnZdT7fa6c1bgEjBH/etqDwhpQa4fBmzwc7u4Z4SqpY0HJ1wQm3j36hv7fLkl8WY
noIxGo9wLSpX5NuyFs+UDaxGuz00Bq9fKmRbQ83KBFOmaN09NSm6bmc/sZBh6o2UsYLK7bP41EMg
fVSxVa6WuAF6UpwBHIbbc2SLaSy0TlBacCb/2pTdclvBLDHOME8HeYvcuH1Yy7GU40TwYoAo25rK
p8WtVno34eroZXwy8j44e9pShT1YzksKM2uYL+XRDIXS6s/OsEl/5dWhaStIi0rZuc3don6s3fxz
zdTZgw4pwzttgj6wirmpbz9CFOEoBP8EmOzb37VNMvqzOJbU8/BexPr6xRjT/sbE6aGTVV0KGdBS
drfQT93r/lDbnKfYg3GsEOhi1tDqvJ+MOj64eqpjKjM2sFCgg/z9isZC2AOEwk6Y1Kb1n1N11RQK
yOcflrSyQ+YK06ce7jXgQsV0MJmiOqG4WkD2/MvF2z3W9hCbicPgWzgPCWLrSWGeInbjKRbxEf2I
2hQjDERAcGztyaYCowW3F1MGhkuuvCxe/62bo/ECMUJ/EAApLJFPIhsFdz8v8d7JiGlGUyoH7+kN
qX2GKyZ6GicfDWLbHayHN59GeNfpfjMJTPFw72K62BhntEDcsF/iNOxtQ4Ok1V/eJznZ5X1TihcB
U2CcOCL02fazuK7NQJSVUSOJ60H7kaH2gJqtmfwziNYDVFseAVQVjzHtLuk/4bwlrJLH9kXY7hlT
nuouLsWo/Ur7OJWa/rmJoEk7FVPXTE9Z2hQ+OqXCZmpx9YqTNk/L3/fXrLiAP6WRqISDDiED2/4G
v4gtgmUqP4PtZl/GYFgvHWOaP+5bUR0YCvuMd1JYoaWwe+/FSvYKByLBjRGhktdP6b/tgARoRBhy
kAupTDEnRN2BXBkfttvUog46xAdnG535RNwsv3U/VTGRjasfsrspTfEioIAJ5pBm6XbvFp3q8syA
GCLMzYpiZpQ85gOj3IMXpwfBiuIzyT5FAGU8FwH01NaU64qBcVJ0hUYrna9JWngPqUdV4/5nUlwA
gjFcPx0syfqzS+PswQdSIl8bUuT+YphD85c/TuW/gdZ99820/37fnGL/JCeH1M1mnIT4Ybso4XtF
VFNahdmkaz6ilQQPbzBMF9OYjgIV1f5BOSJbWWhmGXsYEo9P7xgrzaVUmMYNqe/h0sa5fbB/ais2
lAUBMQn56HZBUZv3DS1cm0igrm6EJOazz+Tc7Re2jZcRiAcjB6SBWyt50KO21tJPiVFZuyLsu5Ld
j/r70cu+vd0Sgy84eZ5nyPF366l0UfewzlB572z7g14t5m1ekvScu3Q475tS+EIXQj94CWBGJ+na
mSqril5ORyRZGQWSyHFjnYxIS25a4v1taUVin9BT0W9imKEXdjri2fv2VWcRdkEGLPHFsjW93VRi
LAavKqJz5oD1B0Y4v9R2Tekysdblz/umVKcEG0iwMihE9XBXINWjKi9LKANCuxWdJJtfoJZoA7M4
WJJqS1/aMbdLyhtzahmE4zYv3fDVQ97ycV38lgnHrLi23to/jGXjXBKtjtBi7o6kPZQ7KnMdEMrU
nffOpM8ad+o7fP46VcWziY7FH56+LicnMj7f31CVJSQ0ZRjJ7Mkrurp5XemapCYNuCHPb0jhBr8n
HVk6pLnuwZ4q4nHWA00IsaSE/slv++LJnoPZr4uOXh+ME8X/gsHWn5xez7/FABqeYDcrPzizNf7C
hacpQf82oEHh7BtgHTCJIoNOM1yy3DolPU2RsYr6WwDSILy/ldLl7rIc+b7IygrEjxzR3fosoxGr
xaRk288kM3k09A9pXRfvEoTCr6J3mk8wxmv/BXp+VNZRPT68bjSGAFUxerwzLUyzGbUkobeZm4wy
1jR8Km/NT7wR1qXTK3EQWKqWSphHLUMOoTFdvF2qlrr94hKcA9o3nccRZp+TOUcirKy4k71F81T3
lbikST9c7m+yygEw3EgXRPK0wb+7tTwyj9CuXL0Qe+05mOekPOlB1R54b5UZYllZq6Pg9orNqy3t
LC0b2XfPS/tbjb7CQ1MYy0FkoroRhAySk5XuBCvaLkYkDJLEEXxkq91+qsvceWi6UnvwGq0Cre00
5yzS6oMLoVwZzxHnFLKeV9JafWN1pp2yMrqCRTiZTJ+Pa/C/+19JtTAeI/je4HinHrf/SrWWBHSS
YJUxdVou9dSfIOnszsTn3SktyuY01Olw4F8UK5OPn0T7Mnj/isAX4mu91heN8QdnGMaTl+nNOzGn
8wEqW21GwokJ+UEU7taWJjHS0QX1erQJtB/N4hRfjMY76qYrrdA1BveNOwGzsD0aSWnRlMiZ3Pca
V7u5sbZkp3YY7IMTqHjn4PGWan1U1YCT7RZjl2OtZwNtOMfL7A+VoX2P4PKFtt56KkBkfezF+I8+
o+9gjv5RfUbx9MDpSC9J0tZDRbhbotEAiiijWJKvxcG7qmthlLVzdz4JY7a9g8OhNAYdr5zr4g3a
d1Zb2KqFnco2T7kEn/So9y6mU9Iu1oemni/3j7/SGLvJ12NSlwhw+/HGLo4XMJZeWLfND5xj+wfa
o4gdrOnRdJHqmDDNynoIaAEK7SzZnVZBjRDRzyhbcYWTZFpPC5pdRz1NBVMeEFqKTHJQF8exH7Yo
Jp3aXcvH0gWMlc1iJs9jU3WXdPHGW1EzvxcW02qFrZuisTiPsflphKD/mlKbj89iKlqGIV1YvMP7
W608wGCJKaQg9UJJYbvVBoz/2jow4WPytP6Ti2R4IkVuhlM7D9GV/fADqGngoju1lp6nZzcvm/Yg
/lZ9bkqMoGxkJZdx9+1vqLOWcfdcALcgEXjPaP/wnAl3vorJPIy1FZ4VHD68KeAyqYvtY20jdaLB
oqBB1TbxH+u+1h4WZxBnlyP3F2yB89mM0+4XzjM5ugShEcm/4trQM7fztBJQYd65y5/mhHJtYBTD
PyUJzS/cU+rRVOB8tNuASm33UgByLmCPximYsHOfIjPy/svNoqwehlbo9vX+6VFdHwh6GWiVAjqA
EbbWRiQzsjjm9CSAs/NPhd/AVm233vILYxoknHAxACDigOw9wgD9i0YGxYzY2nz0hOH/20Lv89/9
1chfuwtAUTljTgnuQVl/3q0m7t1ARBE+TqcW/A4qe+NTxDjgOUnNAeHwOT3KklQH36auKOsP1Gr2
PFfoN8cBoEHIDwLhXq0SGF2W98N1qKIj+nGlKUo4BNY0QKkPbL8UrenRQEmDCW4N0bGut/KbGNvx
UvvJEZpJ5VJoUP9/U7vrbAnbq0UbQOpmMZ/Qu/Qp3Ln/2qOmCaPzHJym1VgviS36U5l5zUGvRHUk
AevBhQYeEIe7S6brPnNMh3ZXaHe281vOxMm1nMr+IApUbSe5GKESpUs+oXQzL3Oxghx6ysBW5Ess
bku0ILsORPEZOvHpev9UKp8OhorlEN3PlHb36bK4BjPfxqCKWiNyHkVBFns29VEEJw1STmhX2xj/
PMeUjz+4a4xyCtIadXtyF9f4CqJ/fjCrdvrf1NtaffDjVLvNTDtgAOaayKB237pjiKkwLFn3t8vm
y1KD8QDk+wugGUTmKaEBdZL5obXd7ThpIj83mJwfhBFdPLv7VuutdouN9VfcpxyJJHAEgUR5fGuJ
iHx2JhNoJPzDSFm4pYDgoNANhElzakgHjADKU0SpzjAg1iIrk3/+4hSZYzU3Ri5p55w2+SegTHjL
Ct38nEeFe1CaVr17ku6EygEEBFCrbk3pzFUkfSlRMkySXkwy3rDyJ+rT5hKfJm+anzQ30b7cP7ry
L907VEnzhCKIFPvb1ySNpUpsBmm4i6JPnmen8U641qY6tUGnh003HqHilAaJRkicfkJEdhsaIbDg
l/UMpx1i6hCAGMH31mOwZ+ys5K+kto4aRMpd/cl8zMmQdre7CkGOFiw6HbYYAcMPhdU7XwytHK7j
ahVwnrSpfu4hvTuKJpW37oXZnUdwmGzt0WzCw066eRZp0dAIa46G+tSbydsE3IWmxr7uX1quZiaS
yKEi0SDjdAz0ax04ps+MtiBxRm4I//n9E6O6EZIt2/iZs+FRthuai7wbQfnQskxs90O3lNYlnmzv
fe776UHUqdpEsKCMBRAo0ZvdmYp1BEZm2k+hM6R5cip1cFwnuBIO8zTVIaGuhegS8SvDQDtDC92m
yiiZb+/GGpWP2u3Xa2RMbXOZzQqh9SLwL8HQ9n/f30rVM+yBgSWkATBFhrrdygFMT5yTW4UJoywP
md/331aRgcVIUuudY2nu1QU3cYZTXjD3agcHDkeF+qbrjG9jLpN6yasMvC6MaQWBQ4exhdaOAZv6
k5Mg1XdCZd0QoVjH6bm3G1TR7WECeDkBjZ9OzeDb0IT4bX3Uo1Z9B0DouCMZ5CEzt90QmLL5uIWM
turCegbPHV9JmfMw6PUqO61ea4SwAtUH+6C0CnaDf/CAgEy3VpmyH6ehJ6jMLF1WFGvrR5bP2TsI
HNcPdUr5jfHKI2pR5ebzrkiqO10ONu4+Pp0oVKXg1AsTEF9XWNq6c1eJ5BPsL945ATv8NQCj91zx
2KEDobvEClH6l99Bv3X/FKpumRw/4iQAubL3AYLpJe6Iyg6bPibRA7kCFHW6dZRBqq0weg+HMOXU
/aSTNhdAdwfSeHdas0fLnIpnN3O0A+ck3er+OZOENpwhGuZgOrafcs40yxIyPwimoqPq4roP2ZzP
D1Nmro/94NWnOoL63s0a/eH+LipYrmSLnCEqchMgevu01RsMmGib3MdqPnwyfU0/R/+Ps/PqkdvY
tvAvIsAcXslm98wojpJtvRCWZTOHYiZ//f1KBxeYZhNNjGxD58HG2V3Fql07rLV2US7f0IOfhlCB
7T1c8tzQG3+03Oktk01zNNzkBy9n66MptOwIdru7GXQ8EDlTkcbcChDWkUDWoXMcYpdo+WHMqp4C
9nKZ0KI3SNs+mVqMBk5rmG+RJD3SGNp7msgDKY1Sxaa3v7nKTArWjHiVsw6icsjeK01XnJJKVz7E
Zi7Gv9QkNo/Wu3ePZVahq1Rw5LjI649PbJVa3cR6pyjyrHd67zjPOvMK1Wd9FvrHfOnbsLOEcZDO
7KwUgD8OC9CtJOjKk/8iRMQ9LhmcMpTTHS37UOhcX20ty59dq/yxWmN1YG7n0WCaAeko8zE0qQx8
bW7J61xQgOKcDYb9sVhaBgpBLP1uR5WxBMvomW9QrNG+eJWcEb8qR/rSe8ulNPOLaMAx3+p0LkUb
K3phurIVGzW+MiJb4OcUUL+v7eDJkMpdfx7cLZkRbq412TcSF1LezLq5W225ILjS9s5p7prkWydG
/eJMefwR9o39M82H0l/svqn91FJ+GIvRn5Dm1w/c5M5t4jcAxkHMF3T3ttvd2RnTFeaFiqdTrZfW
btAWgI/2EK1O6ds21DvY6E55ztsyO/BqOyEX6Rs9fXgzJFlbBYyhtGyA0pheynT5JPrG/QZz1X3U
Vs/972Cr5Wm92Wqw03Q0ZL9mC5ApDUoeCeImp9FrsveEAd6/DrNX58BLdEbMRpmm10QDefvemWKl
8Re1UvVzGvP7/ErNujpMaSohqNiVCa6u1ZujD7H/CzkJlA54OLedY1sZknLIU2R4I2cpGHnTl2+p
HhsP93dizwzlMokI4R9mFVzfM2HVpVqnnDktSpL6tKQ1aDlRrMXn+3b27hO7DcILdAFp5ib6sIY6
6z0DXTLgXnkcaEMmvqidHvk9yQq6LvGn+/Z21wW1BQUHxlrjL6/XpRl5tbguQXXqLtWfoA3Un449
HGFddlclgU+AjVnTVv26aypTXRxUnMp1nd6bdUbPAwnuk1Cc/hm5iqMrsuP70SYwuZeUOYBNbHx/
7dLzy7LZOTXToBSBiuZGdTaspI+DZB3K+FJrgNdDhkEnf9zfz13L1KnJZx35x+ahsxvXWryO3MFV
8uzLYkbxF94KDqbe2Lz7pUbFsFaW032re68AfR4pHUMf8KZYOAqCcCUjaG9GzxgARq3duybX4w8Q
+GDdapmhiHOaGsm/SZt6SUDrdfmNSgyy1MAOpAwv+LbNnturViH0Tc3c7DRBs0mt4r+8KvcW35zF
Eatm70BRxgICBFKWIQqba9J51kAQR3jVF0l+Zt5m7kf2It5WcfRjJaE/2N+9r4q6F4VmQie6T5tX
1jWmSaep68JxNd6ukdE+VIP6wVoqcfEWQOvtII7wnvsmyXWRAyAf2BJXokKxSwqEzA5CXgx80yRg
w/fugkrj6n2v7ax8w4Qk6wCBvGdVqgIBqWBbuavX7kAvXMa+JSrdJYPyRKkkSqhYcf8Yr5n3w2aa
ScBcqENRl72v+cLqNli2kRRGzIyuhLJ06kcPBbDzXKrL96UyGzUg9Jl0fxh06hh2ar9X9ME8C3Qb
T1o/rTbCTKAc7UQ1vrKN3ec4q5f3DBHoP96/Y3ueEm0tOemIcYC8+ddbYyhL3NU0IU7JHK+X2qui
990wN5f7VvYed3S75WV2eWq2iVG7RGpu0QM6MQEBBHNZmYGa2+qJGK4/v94UbAwqjLTXqIvLr/Ii
UtVUpjR5PZGq5o0Mk1Yy08+ogF0Qn0oP7s/e3gFRkEhHBE1vJmeUNkFalbtAerMiPzOOSjkXujMe
HN69vZMErF/ATRAE8le8WNCc5QzENmSVrVz+BZAXP+jt+p1a8BGkZM8Q6SRRlS5HDG+n7DWqNjSF
AK2mtDTOotyYArNCzymPifZf/ZEYUgQbgZYdadO2xVWteVaMEupYQwp9gyJ+HurgzgOoiu1BSLuz
KmI8whu2kMxlq2dg6rkJhx3w/JqmEbr0Q36uKa3/WNGP/w1TZORg4mhC0CbYfKl4RDVggshLlOM0
Fwr7SeikqBp0mXZU8d3rxpD/SR6OxK4ghHN9KsiDEi3PGudUZGp90XShBCnjJcNljAe/osYczLkj
ws4dFz9aYuh0pSYuyTpXfqIOy2NXWcUBombH39HwYoqplACn+bt5Tha3Klq9YvnqkIpTb48wsGqN
+Fi308CahiPJ2V17aIDQI7UhR2+DV55sBqQJ4BnJpCjgRzVrDZd2Nr4tRmQ8REmrH0Sxe0fJo8Zg
Ms0clvZ2QMbQGcgejkRBytRM/2ZZHT9ORALhVHriANDzq8OzSVEoIpmyKKzJTHizmflURID2eLIU
rR7toO7Z2veK1naocNFbf2ZctP1fqnftcFJwp5G/Elmj9oJmlYAvmM2jv1gkjCfmpUA9njqn+UQs
rDlhsral6neWt35sJjCOQbPq49cMFkTlr3EBwx2+TtL6BbF8EpSmUr3PCqk4oqpDr/txzJiQn7U2
q5bPRPvBPicE9TGEWzFS0xOifS7WZvhXn9tC8fvGRsZsWSpVBGrb10tgJCJ/ntZ6aC5I6RlqmDWd
rpzstmw/Z5lu/bOK2v6UlLH3qU2idj11yI0d9RRuI0vZw9PIVcFD8KcMGF74VHNAfMTSRuAJrt78
2YmFiTmp1V+EZVUXz0GXs/GIbvss0ngO1S/3vd/twZXWeZ0IgaTQyuaJGhh5FDW5vLtdFL9jbkPf
+aSj1jvbGjszmBLd/fkbFkEWMQQM9WJe4Ov15gvnRnMgLbs45Pc2KJBgsY36o+YkTdg1vXvgCW8D
LuqsJCqox7JSihrX9mrPSvRlpM3XM98NDZOkPxu62wc1swHIoLXlnMGbOtjW2+uJUTpEKIxD7wWm
cW3Uy7O4NPB6J7uzi2/9murUIkfrfQRy+OBNlp78+nZiCv0fCo8Uk0F+XpuKs0GZloj8MuEyBmWq
RB/iTLUOavZ75+SlFfkrXpzSdDHmtLKpnjer4jwVohreOrlRBMmoWplvoH/0O5+NHhRwPog2PJvX
BiNXK5QJD08G2/dhra9FALB8vhRZC94TlutjxiTKV8cC7KUEYUrwm+wRXRuFvWlYUHroS/VJ98k2
08gforH8OIlDcsreCUEKDI4FkqRUIzbJXC2GvlMsrv1gVqiVmKMI0JK0fdRhjlSN924Ak5KlMApK
SjzV16sis5DCFwC84p6ZydVoeQFNuegrEu3NO3udLN92yyNq+96B+cUqp2pKd2AbVqWrMNpVZytT
wIPTZdbS9nksXD1EK0D0gTAq9Ajue5bddUoVEV5FFLncjSdV0fPoOxdAoRCp/sgE2PEEV1G8LRdI
PwYDOC7oEtSX3zFKSi4JutRKN9fP7N0UDSRgL12h1pD3+++DR9ydKEofKEs+BXmlHS10u7ewniUx
htAOpjdue3N2EJmBoZjna0gltjp1ecz48qhKgqZs5pNeeutBaW77RP2yR9AKFQD/Sex6fYCivPPU
ZUzXcMr79ln2nC5ZPg3f82gRT2AH3UuTxeqzJ+oo0DWBxs/9Pd5bL0vmdZSKOzfe1GkGOhn2zHqd
5LuTtfNzCq3ct83psTSS6d/71vZWS5GHeZj4b8DEm91tSE3XhOZSGEc6s44WkTxlTaVW56ZbxGdV
aeDiaUv7VzTMxdt+dvXv9+3vrpYeMfxaqHFE8Ne7zeg/ZWy7cQ0pULhIT1j5yUz64p09aJqvLMMR
RfNGRkR+XgQB0SOjkEdbXv6gF759YsziGJlwJvO+0h7WaXV+yqTs0g29FppLOZ2URtHDYRHqG1PL
k88JmLWDqGDrDvkN3B0HQAAyt8BQNw/mTFej4yOvoVl4y2kCRhFkVlYEGRyl8P7+7priJJEfgNCi
bn+93HWKS72maRKijTK8N5NCPfeV2nwd5+qI57hjiuvCJSW/pOO8RTOufWq5Xce4D2CN9ifbKEkN
pjx7U+bKwf5tfR/7R8UERSreEnBF27GxY5wpwDdiNdQLOzkp6or+37woP2LC+vcZUpOGX5lldxAV
7K3PJkknNOUvns3rrTSogOoV48ZCp1OdIEKFxo/ogj6K7HDu4N4pBVHEvQA9ASdxu8KoZ4mWpqzh
6Em2x+zMC4WBzH4oaXz8tRh58c/qLg5ivJZ+1tbGVRHDQZHxwBftbLTUQ5W0XDAyN1wNJn8Mbtsr
atjn0zclNpUnixoaoqzVck7WkQZND2frwOjOPhO/yiISQojwUeS/f3FD19IqdLWItZD0RLtocayc
E2tOP81kvgfv2Y73I5mijwBkgNrvllJXVlTeNTvXwkgTbujyx8XVEJ1OS30JhdEMbz0XiUQGcVSn
epjzg8T9dqVSWAPWIBPNpR/YXE5DqWdVsSotbJltcprLOPkz9or2tMTr+njfD9z6Wcl2JumSUyWo
W2zcXlq2WcsMES0sgSMFTlkMT4Oqr09N4zW+0Xb91/v2bndWUxlQACYcfyA5Ktcf0XVb2IQIpYcz
PDC/VafxoXP6f4yhyT9aWt28UTpPe1L50v7aVMXpvvWdjZXylkSbcPEpd29eNT0qorg2xylEGb56
o6TJf6Ul4o9Ol6vn+5Z21kl0ghoVVQ5NthCu17nYw+IuLq5obvU5rD09/4T4/vIYWxUF76Xv3tQx
ky0VPatPZjZ5B+WKX/yMlwkRDTB8LeIsnFQwq1tMyiDozHfVuIR2rifGxbCjXPXJ+HREy+04eddR
jPACxnTp/7iN1k1n2RLMglTts+eC1Kn80DKNM/MTPfaaoLdS5vlItsnypidWb94MdtlTw0KsKn0s
uixqfSFcKl25M0SXopyq5uDT3bocmhN0iGljsTa6FdcbSndcaHFfc/sjt76YrTuHWqPKzaNuUsRN
ijeMavvf+59x3yo3UJdyijcDjcq2QNNaxWpaDvoFlt106Zdhfu8tVf9fO5O2l2OV/H3f6M4pBWvs
Ss1PlLQpTFwv1Z6UyluYphBaRdT7DNQwHh2rmsO5c+2DY7pryqGV5iI7qFK5vDYFvs9o7d5Rw7Rr
zEsDAjrABysBOpLlwQeUTmt7IomeyUmwAzZnYwqh5bKqk1wNS9vNAyPNlosduamvKq79wYs8JbTT
9g31+zZ8/XYSzxHdgbMDXbCJqiamqC0NuL9QnaET2jpfU0schrppVnxw7XbeZ24bD7R8oujfbGcw
NHh0wDMZEQikmkfgdX8tq9eey4peR67O4qFv+/ZpNkDF+1WbiQC8ZX+w3h2Xzo0newcTT160dbGp
E9vQKFuOj8qM62woh6d0zJJ/WiBhb2uBuMvBw7xjUKqoSCFfAEKA5K8PkeHGsW4IsYSDOddf4jqj
wh3H1WPKJLhQIQU9sHd7KSWzkYYSkQu90u2sjdymHkfnXQ1dO43fKJU7AGczIuQYErs718U8flk6
R/9y/xjdnl+CHTkszyHuoXMpPf6L8MMcesNNarZ1AHAUyMIWE+iV6ltStdUbSCU/qloCzyzloCF4
e0XxBXSZ2Fw+J+nntV0jJ6hbWl5M3eq857zPadDmafGU5kVycEV3NvbK1OaKxvNgZnmNN/DcrATQ
hkplEVvuB7U1pvMaNU2gGWt/EIHsrg+YkQpbWwqKbaAhas081KTha2q1mf0J8rr86Vi8J1NSegc3
49YU+SROTurCwWXeRs9TY8dW3y1tOBD3BQuFonernnwyG0d5tV8FH8FxAdnNNUTZ8PqjIaCR2l27
Av2L2iIoUeY8151r+k6qKJ/un8vbSENCMfA13Hkpa7F5LZoUSUR4a5hy9OGxmcbeV5y2PGtzRjGE
8+gvFcPx0MyB/L68ftAqWkOqiWYtlR9gMLDxrpc6DeVaM9K6C9U1FY99NdvfktExfIpF2vta76uA
IKl7qIpmeOYRXc89RMrTCNygCOKZjseBd9j7yGDbNRnXSlj3xhu5CDu3EQrpYdmsE4ItpfqV5ghd
L809Gsp2e19cjXeTlBanQMl0c3RtJkCXxhpVYWwZVYCQ5c/JbrynbOy7sB6N9VOy9Edo9Vs3JG0S
Wcr4VcaX19utFk4kCoK7MFeiWI6B1n1bGZd3S14Mp1ROAhTLop+9LjmaKHvr5tHBQGafrw21jQbu
teUVjGNcVnod1kViEblq2mOTufNFGZiFuBIoPd8/2Hu7S3qJrydkkDjXa3tFVkV1r5l1aJWTG6aq
kwdIgaWhu3bmQ9bmf1DNPGq5762RoiLkcimJieO9tpkTtBPyqXUY1bMeZI5IwBklXCZ1zoK4du1X
Oz9uzgt7Gz8xWU7n1alWh7PZpL4uGuddvfTVRXUb+yA22V0aRS5mNPBwkhtcL61W8q6JuqkOTWGO
PqKfFBGqRvmQI5aBOrH3+goeSyP9QZSXQAS60LW9pe6KhByFrZzz+MHN63/HvGYKcYs0ZTtY3sFO
7t2LX6gCRkEQN289bqfbrZG7QxUidGZ9i+n4B56Tpqea2V+nTmjOO6tr8yDPjPLgVZELuQ5sadKh
0c9iEHijtXC9UBOec1FA2QmTKOk+wE1f3trlmB9UmW4ABvjZF2ZAhFybiZvGWLTFqkLa+ilqzn18
Msy2e+tG8XPEaOKnxCmTMAEkHbQxvKwkY7fNaZjeMkeuJ6yfzQOa4t6Joj9E6EfvDWn9zRdu3YZc
u3dQmF+XKRRZL8K1Y5i5Ktbp7Cb9Uc1y155HiAAxWpZKNye4G2xGmULKCVvdzX+W6uj82ej6pAbj
0pW5n6T1+M99F7RvkaSFF1wWFjcuyM66njSdTzuLzvRbanvhkEbirJlLDBTdPaKz77xdiAxZsqyG
bAhp7vU37hcT/K9tVqFWuvqJIchu4K5e9dg0oj84T3veVZZJeUxoFsG3ujblDvWMEInLx3MT7505
LdNJVLXzOerK6S3yX/i8ZQD8dn9Dd6yiu0VbCmVVKea02dCRYqQzj0YdopLbPdbzqDyUI3DZmoA/
GGpbCzK6VQdG5QXcXFCpY4FO4a8O1VbpMQOdm61eIcJec0YqGmb0Lq/Mn9ZoDCfGqExPiaXHvwbV
vOkmrTi4JTtLRsiJghOvCRn9Vs2yQ41onQykzLQpGoJKwBuYvBhBdH3Mvzh2qwWpqR8NerwhevFK
o0JEEciQGrY3G11VVNZso3FPAIUbO6STsiILLEbrB7Gx+Rj3RrSEJaPjPpQzuOE3S9ZHf3p1nDan
2VaUg7dnuwfy10jviLwUEEAGuV0ftsWk3VnmuitnTC6PWTcM4dqKLLT6tqOfhoppVJdHtKytX8Yo
sTcTUancAAnYyoegBqtYSV5EJydJqm/sdvXH0h4yw7eH65cVAEggdimh3oD0tMijBjaWEQI4pfFW
VxTzr9LzulNkxMPj3I7FuTMay+/TtH5Tje6Bg9o6DGmdiqasEZtSd0Bu/Iuk1BgGi9HwpneKh2Z9
m1TGkxGr41MzUay+f3P3LBERUbcBiCAJMdeW5rY2JkQpwH6T9Uy+VVGS8qFjir/Uaq0O4By7xsDi
SPL0L5LTxpjwrGlddeDt1pp3gRnZbTDRGc0CQ1+XL/dXtndOJP32/41t3u/OW4dFGUCUt33TAHl2
24sDTObyG1ZkNkhzhLBo21Ko7MXQolEibmHWnPW0sx4St3c+3beyu3EAQuhQ805w/q83zpka5quC
mz8hc1g+R1P8FTzccF6YyHuwnptSlzx6UhwTbA8J6E0rCqULR88aAwIrKFUKokbxXZiVF/CIDG+a
NtECEaGajQxtdzHa0f1IoPRa9Pqv3/ALzwG2iZrpJiKYGlGmbgc+H73I9GnWc81XNWE/Imy9nLRY
WZ+U3pwOXs5tUIBRoi8IHwDYcelbAnVvZ2aiphnOzG6GU6m23RRkFZ40ivT2opDSHnzUPYOE0LK5
SOEUlYbrjwqtJUpzVJ/oQEfwnQTUUrZbP7mrrTxp2eHM0Z1DhDVgVAiBEmpt5RnGuGiywfQQDe61
+sFpyvEpMRf77BC1H+zlrileKKo/uBYmb14vrYrGwqsm1z1F+lSdNKNRfUE5+ixMWH6vvhrUQ6Vg
t+SZAdW8NtXNNllAMbKqTEyPSRP/aCADPGsdidB9SztPAsRmlG5Qk0ItaBvk9Jkyasx+QUGgLezn
ZdTbP+gHp5DZrOoLaaz9porWOFDjKaLmPcUH5vf2lBHPvEdAGkFzb3xA1C4C2DZI1ZLK2lnrWnGZ
3Lw7tcv84/5CdzwnxTRKsNSd0LDfgkQSZhM584xP80r4zcJUvL/03GsOHoO94w8UjTsHpVeii64/
XGNXttUiyXLq26n83Ldl8pjG2RiY3eA+aLTugvur2vt8oEBllwJeNeod1/YGBow6q0XjtejG4bI0
sfKzXOziWdUqM2OCT9Jd7NGt3kX2IP6onC4+Grtyk+pJDyP1MSXflQt4U2pOJ8+m0OudoOCr8Xmy
2iiIxFD8AFqufm2TpjpnWjx1p76xzZmBNl0fMuzQ+0w7t2T6j5c631IvHn/jYDmk1gwOkPnQjVBC
RIOvr1YPzdfVOMOfWXzXQHlI0BE8uKw7AaMU9YJZJ3W/b8BOZqy6GaoU3mkVaA/g6RrveUkGV/Ot
2BreN1lnhIOwjg707s4DdwLnLFv/IDquvz1+1nA7SNenok7Sr5nQkwdEq5oPIontC5lRPfnGrMtZ
6Y0a+7FqVV/TnmntoP7HlfKuOtQ/VKuMjjA0O/vBRaOoCT6I12db3ShisxiGSHgnt9Vqv2ffHtYO
g8lCobPR+jr1W6a6nu/fhB1Pgm9mwogscMoqzvVuWI3I45xu/glW5Uq2YPThZFkjg4Tn9XTf1M6l
o3gCusNmTgznX/6UF4HsZIFW10reuClV2pAx2+Ae7K6BXJ33QU+a8GgX1VdTlEVYrmhZ3re+48g4
ZtAo8WMkptsOVh13fWZ7iXcCsGg8tMxwJ1eckgPHsredDPFE7EOqy5AXXK/RHO3ViHLeVajzf1dW
FX+NOYNvGJN6RITacZkAriRMUGrgEqhdWxKpiOeqZA9HkGtBLVCwqVFXDZy1k7O8RfZwf//27EGU
5wEn1YSOunlb1VSUrWp0HliVvoSrnn/pmHZ/UURdBU1RHLWSf3X4Xmb0HBDGvcoOIDL9FJ426+vG
OOcjtd5pqJLqnCbpiCSz0wVC15unpVPWh0S4o98yTtKXY379FNHcd4XBsfWmzn4YLPsnAnt6MNsU
0Zm9Nx1syN6nxn043B2+AH2Z6w+gD2BTPa/woFWmBsc5tp/b0ix8gItReH/vj0xt9qLg1ezKClNT
oZaPmeaUNO2M9KOFFMXBJd25JsT6hLzQBun3br1QEidDNqH8cRJmHl/MtaLluyr1wTXZOUzkSChH
Ij+AWtdWUSMG8ts3DAhF5VXhu1arG/tO3GlhY07wlnrX/u/+Dm5Lx9LdgH/4VXBTgUJsEkA6r2tk
22hWRUza/aq51KOcqHinNOny50L57z1iC71frWlxsNKdT0eURpnvF0IHWtHmlNR2qXuTxUrlBAMX
rQPfo5n+3oxFeVCF2l2j1FvCoBwQKDf9hX9NloXSqR5HpxHRnX8hYKC2lihqJVCRFtmfixXr751W
iR5b0bfn+/u7u0wGCktqHCiTLdlFDrcxHDRCCPIz/ZtYwBktrhUVvlePR0SiPVv4PQm+QPsYLO/1
OuvMMRZ7tvEMbqn7TEJ1n7I8f3JX6E2vXxWFF5kJ0lMmVLu2xGCGmVyziZBBS4USUu4BmjiMZT0E
ST6my8ETtZdvA3qQc0JQ/JEKTtf2VCtlELGbRKdprClXeqXV/2Xr2cDEL1f1lTWH0hPZ39ZeFAxj
Kc2gqrrm4MDuOAB+g4RcQFGXhfjr35BEsQkRrGLNzMz5A+Vn8VWQXxwsdSfYobpPe5ji3S9u37UV
Hk6ltmuHwt1YqlnolkkNsw6GjRi0k4m4kHVWtE577VxU3ABFE84oJQ0izq3qoqrXeZ6aanRatdb6
y1In+0s2xV9efWqujGy+opcl1dpoGJmNLoJywmXT6yQ+l2Ka/rtvai+YxZbk2KLcjvDhxr3kXRnl
jjFEiJAv5VMez17rD05ffNX1fP1bU+z0aVHm/CImI/sW69kcALFrkqfObevS71XA8OO41EeHSC5x
83gTKFA9oRAMJnzb5FCmxBjMVYtOQ6JlF0q485kheXLwUiT8QhxJquydJqkwRo4qO/XbrMVdtNFi
xADm9DiJcr+FcjT4lMnW8ZGOmftxHqlWvQdC0R3FKTvOCAAfgTv3hcrNTTe5MmcPpoZyciMTYBLS
959TUQiGZuWL+fqI41efHAlxiTvZVv4UxSmmyeiZ1l5oddDlQqUcnIpw0sr08f7B2vuAsiX//6Y2
XkCDXO/W3aQgrVUap2L2hjPypOPZU4Y+qEjSDuztbaOFwhk4E8QxwB9e+wPNE9EkrEVBDkfQKY80
86eezn+U2mB/u7+y3SsjS+mI6vLs32DMRyeJe03niy1evfy9GuiD+oba/j0IpIln3dY/y7QdTd8i
8RHOcB7RPDF9oYKO7agkUYc0xen+b9rbbQl4pRZnQFPdDg83ol4pHEVVTp3jQeGCeTh+EExn8yv0
HR6h7Q6vnc0uHaEjMT1km+T7W6DHUjRCUZdaoSCe90TSTvfDHMYmZBrW+9Wzyt9wiVQ7UCGiiEs1
afN50yGioaBl7LlblQ9ZOTBPxoX/ksr51/f3cu8kObB8uJOgiG+anoTkeT5leERI49HXIqv/BMDi
nTUn/p0zCwYTcgRdOOKtje/VvGwtU3tWTuusO38uY/Lcmu10SlP9iLws/5+27hR0BWB6UEFgT+Wa
X0R2i5PkzeJxPvJZ705NbnZ+pMxHO7d3CikFQ01i49wb/XhSzJUqD3fQtJf24nbT9AfwwMhXij4/
xzmE6ftfandV1IShYAAadrYZuaI6wzJJqcYhr9XT7GTieVgyAOn3zdweCBIZ0ARAmiBz3dRV1BW1
wgpJo9BK7PqPogVAHDTVUj/nydp0B9HTjjGiJohQPEb8z/ZMzL0+M3azjsNVK9fA6D3volqRE4yO
Ph2E+zL4vD4USJQxfQFwhtRb34JFGuQGYGCY3KnJcH7AXosvVTOpnc/cyOExAcf7oAlrsPzVMr3Z
j4xlOrjVtx+QXyDJM3BYfrHaro8lI0/0ZBKectLmqXgz96X2lFWI5t//frfHUlqRFFvJbb/htRtj
v3RZW8Rgb2IEqJS0/AtZ0SILE9EoXxStSvXTfYu7H5G4FPljiQnZFqqipWEsU97HlKFa7zFb0wgt
CGGGCT2OVz/pLO6FKbn4Fzd7WOKp9sw2Dts6L069VfVvm4i0SY/t6NP9Ve1+LRvJeg6NThyxKSIw
YkB3s2SIw252GTytdd1nNfbK31gQnSXp62VRZMtrGoTpVXaC1Gudtt4lsZp/4jIez6nDQOj769n7
ShSQabPK2PcGdNFGxmoYcxTD10zjR1uL1E9Vk5a1r6aUcF9vC6S/pOTyavKGXX8mzU0zde4V5SRs
dTglgOoeuqWbQxtk36vbZSiryKSTb4QcwFYO0iyNJlmUPpGlkPJhjY34odUE46as+Qg0s3cieJAB
9f4qUGwHwKj2FGv1oCchlNQ+7LtZk2p24vz6vZPyBrLOD2B6S0M148oxo1Qk4dTmDrR/u/dtZho8
GiI+8r47rkLCSCkxU2OWTNHrzzTOXjLR4U9D2v3x256pOmdDmZxQlGVxAZVkf7y/tJ0NhAhCJYsm
IFyMLVAXAHqu2cJKALmY0wfG6MTvmeVsHDjA2+xGcpMYaQGVTgK5NoVGU1FiYbReGtZaZARDa4yB
DWgYwn2mfNSzOA1TwueD12VnK6+MbrxFnJciHhMnDe22rgEXVOPHfM7bN065Tj/cZu4P+JA7W4m+
MrwLnjPa0dvZHcOkd7oe49XLrjMCvqT3iLjj0cijnQqLVN2ToztQpePYb05IVkvZCTS4w1VdlTDy
3C6YnTYKa7xJYGeK/jhWVXzpYYc+8cGZmq3nU3j/1Ow4Lsjf5B4Ouqtyvun1KfX+Nx4vzsPFapJT
sdbjxe2ViI5j5f35elNk1/hi3mfgDJuvWHS03+AHZGGklu1jMyupv2rNGnSt6x6cUpdfvQlH5Mgu
ap2wTOkcyn//4iWD1KeXdVIwOGN0lyeOSfvMIJL80vOafhCqLD2MdZES55WoJ9xf5s5hxTbgIP5m
8NH2qyKe62ixVeahEit2aKxz7SMrrwWG4BHXm+lIFHTvC760J2/si7WKOCoXy8QehOEucLOpDtzY
bN/og1EcJMY7l5/qjoShAG0knNOvTblT2auF4WWhvibq33NJk382i+xZpKZT+QWVwO9kd+Xl/obu
LpAEkbYgTueGRDtw560M6Y1QWGAn+e+KBwAj2pMnhuRggXumcJ9Ss4iOM2nU9QLVTiYjwuPbTel0
iuIs/aYr4Bla5JcPTO3tJbEPrGuK4+C0pA968dnqtizajm5jyKCHCqasqM+xykiUZBnND+uU1xcb
ssJB2LV3Nl8alet/YdTpLUNhIgj3wlGbJ7uPtaBJi/qpHob0yR3714rgcNMlnkfmUxDooe5f2zMT
JH3yKClCiHrvynLiTR+SC+GXfYngKAe15x7FEXv7yvNEO10+GWRz1yZHfVFt4U1puIA2ZpwG2RiD
XK3oBA/bSvwaF3RJW/f1vVaEmuEAAaSQM3u2t97O1Vjx9CUN+6obwrFlqIPiOf3bfrB+vv46AMKU
3ECp2bydEq1kNbjESE1DaPPWQ4aQdZDOxhA0tdL9xs1D3R4gGNCQWwymPkTt6IguDYs2jT9YcVU8
giVfHpbROGr93z655I/ASonJJIbJ3ny2IXPpia9OFgJIqz4Cfa3fmr04Gu17e/7ZNYOqHmA6U+It
rg8H+hJjNEgClcHMW8QAhrPtDtDSa/WHWFLjdP9LyUD8+hWiYYySOikIpWd0vK+tddpaeWkDEtup
kvIi1sI9A+75YA258J1knB46ry/Q0Ouji2HORw2c24sAIowiPCqBkmS5rcYnw1QO2gwzLI8iCzG/
cXliFkX92fSGHlVh0YGc9Nrn+0u+daBoUuqUvMAno3y1bZS7eeaYlet1ISnQGOR5110Yk6wETJN7
7Qh4+m2QQUiCsAe+fyuwNUdeMireWIaQIhkTmw0xcuJxV3m1r9tOdoAov40osPaLCyIVAfDXm2/p
4cjsNkdfMzLE0wTs7LSi7RDoDqCh0q0+lZFhPAJUebi/oXt2AT/LqQCQ4JjPdW23auFy9jooFCMr
nXejWmQfJptZSPGkfE5Kvb9UGVL1+sJRvm9450uCvJLcF0S2aOZsDKcqc3HY2CKM23Z61MZ8fdSd
YQCQ5hbq0XSW3VW6FFYgUqLXvpWA641Z2EM3F2EHb4JuxaB1vtOV6jkflg+5mMSXyiuXIB/tI+zb
3jLplPxvkgoP1ea7mvOoU35X8rCxVOLBcjQuIlrnx6pVy4MjtGsKYgbEEPzX/1F3HsuRI1uafpVr
tcdtaDHWtxdAIBhBLVJvYMxMpju0cId8+vkiu7q7yKQlp8ZsFrOpsrQgiQDgfvyIX7BFnr9KDAGJ
ork6PdHQYRIGd8wzBnHj9l3zxjZ87XkCLoIIDEwSnMHLyNMXUVUYbZWWIVxJaITqrDOmFnawbX2Y
nM4+W21v3EEJecun/VRtch/Pwx6H/okQS6eMXOqlXrGaZiXKbMG6AG+hyYmpPSy83Trc5GIlrRqx
tszMZJI5y0oQYjX0u1H0rbszlsLeCbywltjR2+LHfWH0DxbziAwNZ6dv43me3WMNer5PGnipXRzA
5PkxGJy/abO64usawDFKgmiJ6li1Ud9DWcWjJO7cQGNDiqPlnKz5ysli1zLnOrlc5gNkhqYjv9TO
l6kq+/q4TFk472w9OjoZO36SC5VozMoapHI8D115ML2yVkndCftTjmz3sNNartdoSojibBSj8cVb
vejQ+KJUsbXkeXgmuOvUHnMYc7pdRjuhGyVV6p5iyy7CcXPXGYWCHKkGC8gQj/BoqlbUMUoniCLO
EZopsUI17Erl0v1RoLo6JLrAugHy3dT1LFrbknHYG0YRV7m5XUy5NBxUdorCPBpgacB7TFR88drS
ujzL1rB6mISFCmIuRHBWuhq/TxV20XfXNtQ3QFblqRmoq/Ox0IF70fVhLuPZ9qc5yVxjOpad01vX
4eqbl6Vvzs6FXDbxgWrAvpu2fH5s6rz6jGT18AiUpptiQ4VmxLTFKS+jlplWmikPyFbmGf6jFVBU
JEMQzmJvDtQXyjLXG46ZoTvjcM7vTAUDOSmzqT+46FAhTq1zv0ome6r73dSjVB2bSCLIeKsH41tv
NMUYS91lNhi/eTv2nVMNcYS0QZcYo2nfagds0WHbsmpOdDU6Qbo4QcMEAENN7AzcBdifQjsojFHS
0R8sqbJray11vhs6V38qpLGcsK9lIJJwmaqrnjrlyS7IAuO8gyVwmIB3fjXHWZZJ3y6Oc2WPosB6
S1QId3ph2Yw7K2/rjzhoZm2yRtt0Piihux2aBO1xchrfjQ0zg6jbbWPzvpoEwlqqzxadZLrnTYiq
x6kM4IT7RGerAjMEl3iI/VEsH/2sL7Pzmot9g0fj1An+EACNqJXJBkDerF9n5J0uyqb3vyOvxSlW
RtnWpXWNymBaoppUpk4wtrcqcowgVmY0mLHwtdwr2txBXGTe+MOm6/ldmtF8PntZWZ2Zxma/00GN
5ZLRNr7imWQmmSlWansWMeoyhSvyNQm6KhJo3xu52gs5LcNurmsr36/m1LRIDttlnSBx1q53W15s
flrNwq+R+2r9y6GaxzCmD2U+itlsmK8Drz3Ojl1yDHZl+W3q8eiM17o2LqQzia8ovawPnrbpqbjF
slpJRWv/UikgAAkM3tz9ZgZ5FNyuJep/HT34aecGvYbK73ZLn2zZ5hTNbinbTu7XAmVk3gYld9KI
CQjMOPp4RQOUiT67nWG5d5m9ONiAKA1KMNbBPFfHybY69PsM1Usdw1bxHusR26Z9F/hV+wPIENDe
AaELM+3I7W9GqxjNJnErmbkJXyJrzwXCz2WcB1rO16K0tikGFTNfBkNpuEgst0AMZ2MYik+e4QKw
WKymmdlKRnBEV2eY4tEylUqCKsvUu2lxnfWsHcRYxrOxeU/4fYorFPl86SDubK23oiQFSvpZGSIO
u3kRpKtVXT5GkMqGGD3psbjRGGGEQ9z2gbTuy5BWQLL5Rf6+Gy0jigM3n0oc/qwJ5APKQugZdcYM
QFItut1JUTlOHK5yzc8iZxo/ep7I/DgoRWgfls0gg+PMD+S+XvPF2m8b6hr7Fb17+3JFx6d+mjZL
ZA/OIBt132at+7ABT8fYIXJ1e+0Vtp1f6RCtzO+VkVnNBQIHkbwOzKWyPyFoZ4dX4dSV1o4Om3Hf
dbKrCAjC9QF2KtR1HX+xncRdyyI/U6ZfPkVVMF56cznrQ28RbvZBh4bsIQranrQ+H2WPVFXfbknj
Fz4vMTcUzhb+rM8cmc3F3is7FCjqLBifpJWbztXs1/WPJW+9DYqNr3uCWjPaV0W9Ve87Y9HZuS/g
Ou86Pw/vg9G06pRZWj3sV3dsf/hj0PgAsOT63tDjVCUjyWB+KXW++PuI7+PstjHCf85drU6cm342
hfFS9UZ+qAwXuf0xRLEHySWlLhw398Tjqqe22A2Nt207t6q6Lja1Ku171eeNvGUB9mXia6cy+qQ2
WW7XAZkYovN5ANWkWis7OvO70u/jYnAdDW9ZBME9uAbD7BNfjXW2b3VuLLsJJVhEyFQ5rGpfcTP9
VacEiFgzH0tdJ+hYzE6cD6N/Qbt0qg/RtAXRPjfrlbBpLCNdtAyHPTcNRZ/r77mzic/a8QqViKYP
g7QdPed9FZjzcFkIO8yB/GHg9ADE2y92jetjFYOM8ejAXwhtOW4LckWR2shOQslpejUFXW1ANcBz
OxKI8ckl+mE5lTRvqsoyp49WZgiZFtUGJ3th3Og5e7+pt3A/KH+uTuBUf0iRZkUkQ2kBuGI/19ba
fzIFAp9GLIEilXtDGROSXo2L3fyZLoqyi13w9sUTSSPap5zPdLV7DPX6M4bRs37nG+awJqrrJVER
yVBrNwdNC0pebiVnnrOOEVveap19EY5BD1RvGLq4BY81x8EWdOaXKA+LNj7pVTmoiy9dRJ8QmnlC
9GrmWITO0iULfgg0oPGbChLTLokA2sST69RC0eslNBgketYpkzfj5NdrKsdslVf20rUXg1FVxS4f
+urSikqjPtRoe5uJNVfi61TwDpF5C8sKbD2AqKTIe5s2SaXHKAYA6q07OdbRcq5dgly82WLekqVa
1KcVSZObqVkjENNDsGTJ2OSjGWfwmI6LELOLCG+uCW6TrT+Ok4xG7ER84cTFotebZtKeQfFp2iJZ
CakfonnAnwlfneoG1XNCbg0+Su4sQkEZe6Nr57e5qSltLLes67gUOo92UCRGryeGadtNBtfe6r1W
ZlvutDE39n7NKorpEg2xauc463qjlmZwEot2Wh630l9cxM51NSX0nH2bxbhN4lpAlZHfVV3opUra
KSvBrNOVaxKvCkmIrQJtzZgNERb7ql289bILPeUelSsd+1A1S74cPGXp7kwYmea7Ay2pV6wzhjry
3/Xd6vclKdCosgiQeh+I2C28Jrrq3bbSV10h3ZHv1kFvje1gW90wXt3A6D+Rrvbdx6Dv2uwmqyNB
DDTJ42cRG145dhfTbG+0su1F64OV+fW1ALohdkFfSn10s1CJYcd/jPxpkKL26Hw3atpNSEo2qW/g
wBgXRUh2RnCo3VgMFgN0REFUHq9RjZLfMo1he6Ax0xk7tPed+R4LZfe9xV/bzjawGSJeDHsY0pp9
0O1tcw0fW3/rshhH7jY49ErgUUApmavUibJsupjdSL0LNtqcqRvMASyaRuB8UHhKDzedrgwzXvzg
J1pf40UTECBkXFSeIhIZqHZfLaTPSBJytEw7a8jyb94ShCv7pfC+2HPm9ckcROJOkZPYO1AY7sHw
TdTI1ipi8EZ5IzWuI1ZmY3PmqkvWX2acOQUs1jhiQHGjnKhdzhrFZ00o3XJXgpn+gTcKHpYds9L7
3J2Xz3qui+u+cmgT5yXc+cuyq1zyjz4THv3MeewP0lQCMkkLM9XOZDbtfKt0ZIoqmVulUTdZ771S
BkOs3RVEGyTx5garDnikRuUOUQKBwb7tFxgOMUyrSJ9RgvXft03XF9EYht1hqav5EyqB0VWxRhjq
jBMYdrIHi9/wp2hVh7wM9qp0jJvGbUZCsHTC44gf6fcSR9fmLpxH+4aF6QwUDsJ4AO8QSFK8qjwH
8pC9d2ujVnFJNXGflZkwd24+tO+4LVdeBLIRXCYPzZvFWCMraQxLX0X+YtokvGrLLvx2cT8qkyyW
W8lWfShWv3V2yvEQ66B62z7imMGOd6Jxdc/UgJ3ksQ/7KoiXmvezC9tsuCnWfgjiciwEqgntxNM2
OesuzNk2vzWuKDln0WP8iieX/d1oBaKQq46Kq0X3nGzhOJl5XE2En5St4H4qql43aQ85Pkxq7XlV
klPxePGaF3D83FBvsSVy6xgO9qmLNIcCwTOnUkm0mJOdOK4eg7R0JuuyzVmjyG57WR0XqtrqhKZs
1hyi2XUbtAZQzk49uzDOqScMsffbwf8mRwOczzYNdU49vVUlJ0zHGbI5TaSuycTGJhaN8qy94gSA
Y88Q4kmv7YLT4IQQ0lnpldlXvY0FtcJYOF4KXt/349YGquRQ5wqYPtI+lVOGvz44KrTINxHbuOhs
xd8G9WZWaB83jZ+U21qdbWM2L3GT105xP06W+Q1TRn9MRB+Uzb72Fvb/QCldsH8RMuNc8K1vZRBV
Ytd6Fkl+mfmNRUHvgaZo6VsuifYru9oVOGqXsQV5bo7l0kxuUrXgjGkeTTRZ/XkGoG40LjScXvmP
kxyHJeXYFoqDueqt2IrM3j1rC88u02bpiykdvQD9k7zVUWI0U7bygmmzHGTht0VsDcMYJr4r5HC9
ZFV3XaOPpWO0cqLwKqPYPUxV7XwElJWNcTurVuGoEjkPhQTdTLcn33ayOp0NzmjjY2qaA2m9XdAX
S5YxGO99V9kyHn3pFudNz4AxhvztvsOVUa0H1RXRR4i2zmUxCOuLqaqmutxy1Mc4U7e+S+amcu7s
Br/026Lxu8fCNapmv5HVPi0bh3FS8RV/tBBqiCTrFlzNNROnmCxR54fVbkeep2PkbQyo2daod7R5
FKvwJFVg5y4ZS7P5X7pmmcR5pRpsHP05dKcEnp3HsMz16gBdp0WxTDH95gjzVRVdj828BrRzaLfc
IN9ajjFUA3Vnizrb9rO5tE91uaxTEnpLRDa1ZB49IcuVX08VCYcbEXveU+5O3zkIrBzBwyZHYq4a
eSB+uOR7r19wFKcfsO1q0RrRhaulfQP42XpousiUiTmt45GJpqRqCoLirnG9dYo7Gxmz2Ec32o1D
r1LvrczNv9rO4D7pRUfMprOuPVs0GmQJJRuluEv167EFo/68DLdJxboJUdTM267KiOfW+kTsD1vM
hsf5i9OaRsWzHwVDX12GN/VJWxIolay/te6s5zO3jlS/45niiOIL377Ptta24mXZnDo2WnTfz5yK
XCDmGQ+PnVk0Y1xM/rjEwDLad0HY6ksPwkAbN6yEm6Etqo85UmxPufSyA5msMaNQWxfkHso/lvPW
f5oniCJx10c0CRqnr+mX44TK5DbQRk3CWFrnOq/y/MypbUFvbaDFHWPuuCCjFQnCXDEPc370cS/v
EuZC4GhabVIJmHVrX+s6WDH8keM0cOOudeBhNAL7HsftUv7G9ICbHSO4onb6cifWuWXVR3JYSAN0
95WGS2CSi4jlviB5b7AVQp0oLmbf/O4x2hax7IoqhLFUqa81jDA/7oaBmnUZlvB6GIYWLdm6sB4c
w7S+RJWcrWTRg/1NV1F7V7Dgt8Tr7ek8XEUXJIYmAzn6I4rE9Ca99hyPuihMjEK7e7lS12L6agZz
XFrh4qdBl80GCdpcrwSnLv+Egk/1sY+s8pMqTFoPylyFt9dZN39Vk2zvo6Klf6kiX9k7r/P8z5lc
Kh4azaaNwbJjfs3d0rmcgcHNiSkNbLK2YBLfw7klHxypnYgDtmd+9h3Z0dISkyB1mnt16SPfZlCo
l9slLsybTKZoA5dlR63/zlKFe7TLqfzUeIhypVJ5/hPp1spuNHr/QQUoE+6kuZYfaeEWX63KW0fY
YO30aMFytWkrbORAPn70EkLGCMoLJ/P262qB0I61jpYPADhrnaDN4rNK8RGyU9G1FtlTVlO7dWqZ
zuoML11U+zz30Ae5MOOqbFd6IuFoyF2ZDaeIjZfuTV9Zi6BX5oXfFtmrpwlmmIqbMMT3xdE0y5MA
paJ7SKxBlayq77+Ziqibsqy8p5Ww/AGYePsh95RN9yH3yCAyoyWAVlXfDUmQl8acbo6Fe1QbFHzr
clBmSBOCaR16gtFk7JbI709HYdgdu2kmFMyjk99EhkDL0g/0vCsnlCOTyc05hGYKoidLk0TB6my8
Yz3W+P5S5rgfdAFw59orKQwTDmwdsD10jYK6ltWCeCsKlUczzxf7tnED1tA2YTiZyHn2bhh7okXl
jDIPDwPdXqq71nfluUOTsUq1LKrzzlmmaV+bho5iqza9JRn9qbOSEF8MJheL60+xrfzgEfDFwGtZ
s9GmZdMgg2fRYj6LCmt2EsFcAyGdUpYXFQZpxpVTUOXvJicyujjUDn2bSHguaIfSscjKp7ClJ66K
/mGezDLfja276FjX0Shv6N2LL9pGrRsGTalvde1ZQOm2xr+pm64Sx4pT/r5t5QRbQZL8p1Db2zFW
sNgUbPaFdLWxWndIsA+wzrQaiyrt16l+GHRAqTouAcl8RtYxgNTxo6sWBWz0RLWeryH00SeK4Btv
sT36nGte5QU9ybOzlXGt5r6LLbqND3YzG/IQqaL4TD5EHWhkXYCgeERTBoZnrQhIzKTvROO0n/PQ
zd6P6zL7py4ywvCauUSYzAUVTbIp5Z0HTdlNSS16hmIRitltvJCg1WdL7YXLsaVT9xmfJPdOGEGZ
Jz2nfRQL9n61M2fLGvGTzsYr4SwB6lc0X6wYzRE6bE3oGZ8XyosbuXn6XT+t5W1bdiRXTdiG79hW
vKQuzMqLds6o7mFIhfa9GRlGfsQL1wGfq7vmVFf4Ez9jTBdKMG9ZrQqpBqVdakKXIqKYyOJWj6py
l4UTiD1cgrsiYU7knblisjF5akq35Yj02zuiR3PbNtVScCpAoNoNmWeljtc3Dn2syboifZvYShCq
vPBy6OiRXg7UbGgCIul18OZluvNma/0yNqPOzyOtCINiVPZB1b4MkvlkfZK0mRc+Gb1n3QhCDVu4
E7pMq2CJ3iO0Y9GHzZvg85r1gAznSIcssGwMHko1NAUuFD4MvaYeuiDOI/Rq4rDsAnmWz/Zo7c2Q
fgCnWy8AXDZVndHP80QZO0MwqlMaG55VLe273VL01rvRdav3nhjda+xoV5y1BpPObyuW9Qxcgssc
ymmKDjVQI0JZK5Ly06DHTB3AwwpccaLq25pDioj7LaAggktg1vtwyCoz9ZvIu2n0yOaQS8EQxxfu
QmOTXNPcTb7s7gLGYj9cu58KFIhJhIjs9FnjUNQAE6pNeF8rVxdfMbLrBRYFxXgQeDiWl20zUmna
HAGULn6wnNN6Q2l7EIHK7xrnRHDzmqF9A2T6K4AiAqp4okWR9DIGfwGQysx+6JH0Zhw9uqRekTT3
nakszCWl964Qann/+yn0KxhJLuhi4BCeZDbRHns+NFWVRnQAGw6MNJv12snUkpSK0CkUrlqZVdJO
o6g41pWad9KYov1YF2+JK78ibseXABt5AqyfhNdegFNY7Bp+v6xBd2fDxcYaeRgjXX7Pty7QKbrq
ZJJSoJIdT5vk/IHv1YudhwDfOYoqdGh//1B+xcowYAVQhY8ZHUH4uc+fibattpY9Xp/wq5tLSvj2
Xe/U+Rug21/HuIyFgM2HJw4JutIvn/zqKuYiW52aAik5ppYzAcD3LkSzybO/e0Mgf2D5u4BzyIJf
rirJcLSvRNSkUTVF8Si7+YIph/nG/P0VQMyJlYo+AWAcrBdPa/sv4Le21psTLjU3pAZiQB1UT+3W
D++8zIeJuuFrNxj98vD7W3vtKTLg8CxAvicvgtPnf7ko/egZ3FRYp5vs56QNF+fgRm22V7Jt3kAU
vrpXgNudiOggN34hIRgYom0g6JvUleJDNwLldaZJJUzymkuMOLKDjWDiHtFL9aF1tiGpKrt9S1H0
17XJovzLd3ixNoVtCGfWEfe7IB5EOlU1l9Ko7L8PcDh5saPWDNAAEZUXccgMsERe6YWkXIu2hDKL
r/SJMZ3dJvcrwxjSgaKc5GcwNW9JKL8WAnnAJwU/jJ8Ron3+RiFFbsSjokmbyh0v86AHQ7nKAVQB
an7aYID8+xX06vWQ4fHBTSOvYp+wHn9ZQXkHN9+oBlRozWpN6dTPiWeU/n7yGMaNJ1ne31/vFU4q
rxBNmpM3akDoPb3iv1wQhqYwV69q0qyuOnksV66UtLaXXa6zX1wPi6PvlWI81+Btg2/zzNTYKY3N
j213ClPR1t55PZb2x99/r1dXFupmyHoiRu6/lMEbG8/JM3QmUwyWyy/GCKXcQOo5/v1VXn3amGyD
3gY4Q03+/ObluGgqQBtU2UYPII+M9qa0ZibTVHlXA1nFG7H8laCE0wuBFpEnGsQvQfHS73tvoiRI
MUWNjvY46j1jTY+uGZgvM9Pe3RYM7fR37/Lke4C6H3o96CjbL6VKt760XLLWJlVNlz0FXlF+gBS1
XnfWsh1XF0LuG7f5a2z6eUU41bghAQx8yRqVNWIA+SrbNPB0gRCv575zq4jWWbgFSQ7GO2kqlve6
atp2VgCEogYP8/t3+wsq6vQdUEz1Qc+Ci3wJudbD5BbFarCwzcBHymoLz0v3xHSb6Lc3lbD3odmF
SdFX49+VlOPKMDR45Og88AVerCrGaI7OCoU2Oa7bh1H3IgWIouJunfGGmty3JMJ/WcWn60HYwpae
OPVL1sQJuop1q1u8b+ziMZR+V+0CyqivG3qrfWJvw1uuGr+sY654oh6fLFLAc70UWVjqiCEgKG9o
LBN+dIGvbiYJOCXHhucCaENwDX4ieCMk/HK4ni4KDD5Alwmc7Us/7nycmhAxuDYdu7CJo2iDG8nk
Epxg9VaK8tr9nY5vrnLCK/wqum7YLlOSJs0Ds+pjz6j7+oBsmBXGzmbqMwqH8kvDwz37/Zr9uTGe
oem4RySFgdCzUZENerF02gkgCXCgLjWgjN1rylh6YhGO4FUxO4ikoVf7gV5fkfadCD+CR26YNk2Z
uJRgsRhJAOxKJXiOBymtLIwrm4Hn/0U0gSp1yhEZQ/xC/iX3dCbpZ20adm1zMGimpeCOu7Mwovcj
t3W6+f0zeW11008Fa086dzqGn8doEfW6dqny027u18RbK7lfDOleoFlXon1VvMWL/bl4X74DTsMT
4Q1CA/97fsHOr5mE1rpLs9ml7Wxm2y3JhVguMgysboLV33Q6rNL5rA07uC7Mpr717WnI4nrY3LtO
AXr/+48cpU3CNydVhHDNabn+5YyedNdPqsm6FBfcOo1U2x3ou8gUYS5rH4B2eCN+v7LTLOQ3MKnA
EAhW04t8i26F0whz5pEXTn4YB/3VW32Rhijm7H//cn855knn4MVTZiHsBhXgxZU2N5OusJmWFCTL
KvbN3HlCKe8tgcNfz4LT+kGFi1d6gje/qG7EjG8L3l99WjaduQfhg7i04xjn4VYhueiBz+izwDlS
MbylTvVrNXmiiQDOJZJAD0P28/m7wwE9aoPZ6VOHSSTlcwkmIwjkTqNnNaXd6PpH3c5jakvyHFdH
3Y3sR/WJCukt091f3yrmiA6Adsuz2EkvNbbLmTLSBI+BQECYHYxlXn5EMHZuZ+314xsr9tVrkVdS
xNPwR+Hx+V0zcwzBP3OtsDd1XC0OortWscXLupbp75fQa5eCVBlhJm4BQX6pr9aMXtduoden5qrc
HUusOtpZ/b60+uKN6PzrYj3tQqiXaAkjWPkyEjEqccC5RrzKpdxUTFcYSKhUohNvPL1fqCSsGTTl
LR4fbmCcB8+fHmyxfnbHAiepYf2gtP/OgP2w26ZCpZ6P//Tm0H4KTtiD3ujLN7bka8+TW6T1cdLg
4cB9fnHVms4qN+5yNqpoPzChOQJGyg/lsHVvXOrXY/anKyDO5ex/cokX9wnrwOpAxwxpUHh6X3Wm
f7uSOaVmkHXgaqiRPEZt0fBGr+PVPRkwN/uv676gAdh+L80Si1UQZMSEuZ/Esa5Da283ndo3uFHu
EDocjnURRZwwenjY3CF8bPCsfiuyv/KwKfToEJET0gx5yaDZXIHgcNkMWICMfgIi3TwPaqi5/RC9
RZV7ZfWyZFm+6Db7vNoXD7vGHEFSnw/pylB1R7dJX7S0t7/87d14Ul84EUe5EH2X56sHDVKL87Ef
Ujy7mrNuWmWKc50dL421vHFK/ZoYQC6moqF6g0FGiH1+qRblPBH2Nrukr4Y0rPDoFMppnhY2VRwu
KOS8sS1fvSAW0Cb3YEM4fnEMy3CxwIMEA1Mm5Bxn2NS7qvS+gyaAfeCV1Ru747W1QfBEVQz5GGDN
L85G3JglHjCtQiNBOEneeGaMrKGZrDzUN3bEa2vDw8YVpiGnAxrAzx8lcOlgqSLcMgae9p014wC2
i/wCUtfvV8dr1yGrpm5AtcVHS+z5dfCH62RZCiR4dRimUaavIYK85Zv22nP76ZLJtgogGL64yEhB
a4hsHtJZRsjFMizYi2Dcdl7DPv/9/bwSwLDyOnlWkFpwYy8CibI8PQ1Lhxuc65xsf5Hay3IFxmXK
lyu05/1kzKe/LQ3JsodXRH/x1IENXjqXYbUlu6mYVWrVVO7RMA8HaCq33aqsNw68V54kccAMT1bK
5E8v5QIsWIXNHDUqDQtsP+YSi7sC2nAyhwzdfv8kX1kZPEaUgYKTNgGEwucrQ50o3+RPKq0wc7ll
ChXErvamN9b5KzuYY80iMaFrGnkvvT39BtGvZXNZ51W5poVs5aFh9obXAmM/Wsn/F2kQhFDawajK
EgxfMlDtTDlWtY46bSWM7xGL2LhvSAOLWi7/2XT4t2/L/xJP7e1/FijqP/6df39ru5V5uNQv/vkf
V/m3oVXtD/3vp1/77x97/kv/cdM9NQ96eHrSV4/dy5989ov8/T+vv3vUj8/+kTY61+vd+DSs90+K
xuPPi/BNTz/5f/rhP55+/pV3a/f0rz++tWOjT3+NAUPzx58fHb//6w+XXfdvf/3zf352/Vjza8nj
Wj82/ziq6rH5rl7+3tOj0v/6wwiif4Ix5FDCw40YZ54ocvPTz49C659InpPvnOoPkkiPNdO0g5b/
+sPit7yTtiWcDCbDocdvqXb88yMyoxMzlDwCybfQ+uO/vuGzV/U/r+4fzVjftnmj1b/++BmS/qfk
5PRHO5IRDyXu6Vv80jECZDU3FHTWfspLfVYAErwBQRUvmxXsLbWIvWZG/xkiPIgRW9wGJrPKYVM7
E+HApCunbBeJNjqYgPrA2q4F0Iw8tNOp3rJb5U5LYk3FcfSnz5VZWt8iuVpHf3lTFumnYvvL26BE
p9kWIHAIv/r5JpZ9VeYD49T95rA4Rfk+6NYO38G5BGWyyPF6Xdcz2QPmSGxsBtq46BaHyWs7HUAN
5DetvXVnwET8S1CWzjnuBDqh17N4MdYa48PAzPd+2bqPNOTfOJh+NlaefXWmRIiHUKsh0ECB+KLv
juUbquYA5veK7F+mlju8A968fEZxcWIWPFhm4oN+f2xXt7nv+vm97HPzqhHWeJ3XCFUmLkPj28ms
uw8F3G9mtYrjLfZ9MOxIXc1P0p6iYyP157UdmGCacno0HFC5MGPq5k7jmJYgi9igsWEGR7I/G3id
lJAoW43evwuJbI+M80fTx2Qe9DGEa5AfHmNvJ2dg/HMH/b+IJdMTw+/h6R+EEvWP/dh8f9Rs3/8P
ogo79jdRZf84tE+vBZXTr/0ZVPx/2uQwaNLbiDSH+Fb8d0wJ/kmWeEoLkGyAS32aqfwZUnz7n0wj
kRVBrYYUiDLyv0OKb/ERoYmjnQnXqf3yd0LKTxePvyxolz4wll3kxkxZkYl8We1jz4gO39i4SR7k
6k4VkXVE7O0d3IY8RXc3O9KhJ7UcN1A06PScAU3Lr4usss/zApSuhZwkLqHyQZgltMlcXoczAheA
ksq7xQpu//Jw/wyIfw2AzvOKl74Z35bnwuGP4gMmDafP/9LhmsMuK1qjcRL0V9WHjL5WAJFwCN91
TusDAnYxV6YRerSR1GHOCJfoXoJ3xp0kKKwjTDUcghF4qfcFUPSDA48T7kelW9rEYyFjL4cjFTMN
eEKASV+b8G2uix6ecbe6xCbAcdud9G3YoO3/Zu88duTG1i39Lj3nAb2ZkgyTPpVKJ00IpQztpt3c
NE9/P2bVRSsj6ypRDfSggS7gnIlUFUHGtv+/1rdW5zPyG6y2doDCCOOjQPivmcmPgeVhu1cEP2WS
zHcZgMMC9oBW3qL/1aO88lozqtGBfA1KQWLGn9+Q8baEtb0h/mdycSOLZvPonxw15VStaG47bMQN
KwM+psusbNSlQlc+HLMJ5WvW5p6F/XuySLAxsT4MfTbhePNo+6Z1jviKv7Cr9CUzdgiGzU95h88e
v4eD1ce2PuJsvyLK345A3ODg8ZBs6B5Fy5NvzEo7kHbiGFFv4QGQdVKd6Y2zKTT9ug/73MnOdbNN
HjAKOZJ6XJIeqzH9ZZPLa0Ude1QfFVV/5cF6wFiWdp4WTpa+POqdJR8T0bZ5NCblhDI3GbI7hRjx
E66ScY76dUFZyzWpjeh7YoCdrLn4uhYgHfDIVKRvwAX1Q0dOWJAYMNmPcXVLFdGaIXVOn2o/Ghe5
VPEwz+2ndZJyl2jt2MFCX8oZO1Z279VT8jxaRhEh6xF3Mvfab6POYxTOiqt9DdrxWM9phtpV+NqX
zBz742L4w4+By0mIFQgi/9iIfonVit6NXoR2i3G3vWnEUuVhII38058H0LZQ/WbUfx1AXPEsl+IV
7VQe8O0U0/B394muGRHFyPzQewkhfl7BK7EqP8mjOe0hBU0YSkKtdv1dbaQBmVyjfUfnoXIiTXND
dyAN1e7Vbe4VHrY8SzdQsKXgYCvf6m4wdAYIEHAMOCG+7uIqWFqaQt2a9CD4jHa5GpPm2GZ1P4U9
8QdGqNtcMedhTKPJUJdLMoC3carR5l/SJKq6BZhQhofrW11r42OlmlXuyxI6cYP956omTBlbtFsW
nyWxL9gek6WPLB1KDsb5tCl5qAWPlT1pyyXOpdBo7RakRbI0IGHIvLf0gczewRQXGvrAK/zPjkv2
rdler9qs0ymcsvNmmtDF5bOsynit7O4yE5seesRdeJub7g0m9zmuUb5lx678ZI6djjN1zfY6Tbk9
/VbvyV2EM+DUcDJOMDPeMS/XLvQmHUGKOu1NAX72i9tV8yUAxurOXAP/o0rJP6wdm4YooJJAUc89
bQBX5opf3+DUNVYMrnzpMfBzxbzuCEDBbGW5JCEis26ob32gwnntsp4uAvTQqJainyBucbtB/7aw
ozD20TQWZjSYLVnbWjt/KSiUX/SOeTH4qjrD+tIdiP0RTLwsInG8xX4wZldaAPY0aBkq06B/lAB5
elLdVlNSDjjvc/DeIJQnNQJjtpvZr7CHw44iQcX21KFoB5ARuTeGa7HRG1vLjQw052FNNT30tLR6
SJtERk2G39e1lH4YAYHGaDL1cy2HPQv7Kr3ECTMLYkWs7xwPuqgbnI/ShF47BievlCoMB4vXSCGK
bW9f6TLakBoynFGJZheXbl0sM+ZVc6mPSYkLIuHeGBVFHzzrldBkVJT9Tdm2v4BZYE0rnYyOoDeN
HtAIjB/8vxD6jb2Vy/FjtCmdGDO/XvSuO6cRaWbxNLHDhEkNrQzz/bhb8nW4hlbQYQJZsLnwHp9Q
5C6RAWd7N0GKZLq0envR9Mvyw9ThHaCGxIg89NpNkUw3q9trqOBdL783pUuDUy+D/kYwr79MhrEW
Uc614GpcKzZ6Mc4XVmEndw4h2Neizhm5+oI5o0cHhC/mAkMSVlttCvwLmll2EXFCyPcD+V7HvmSl
stFGPpvSzz5XSWE8i9ww5zA3M6UijWLlnV0OTeT1znxWrYt7qcv8oXOF/Obh6ouNZXDj5HXfoOaW
rR9cOv5pT+d2yXIMnGo7/ZwUPcbCrkuDfxDY58k9SlYbxyeciL6u1G6QRA7hmMTryTZ60RUrcXs6
FegyXbtDPo7NvhI6bm6j2GddRoC0sIFVVHgu2nb5SE1hbd/lZNQBrmS73lqjOtznt6NuSNWCal1n
+1CifOo6y7/QsJFYqW3s68J194wm64A9hJiSzE2jvuu+dKqczgN/Kg4mfRPGm21FUkNsX4OkP8PN
3l3Qi8LRkhZ7A0vkQ7eszkaiB0dPTMZdmxXajlgJ50uJZR3LiZsdcBuLI9K9j9BA71eqTamBwIu2
AmdmJFhvH1DL88Sn78IDGqV527SGHzXNOj1hgQ0ue1F6O6PpZrasGBG2Cmb4pC5We/pP3PBG94fO
tvbRXD/pVLBp86UCOoesUfB9gKW9/VKtL5Jad4URbemAt3AX1U5b+jEyPHAsvlEd874OQuk/u4hm
OfCfz+MU/Ks69Ot3oDSxscW4Hm/SpbffIc+xLsNWxlvZTt+d3HaPKlDGHtPQ+oFw5jXS8c0gsxlY
Hko/dopgu7i8/ah5WAqt0sFncvWubpXwgkcejPM3Tq4DgDrta04qaRkBSW1vB7MevjaelT6iVMGO
nMzcppXjaBcmoAMZYig0XspmPAarTPOwq2zlhutCPxK11XooYAnVIa7zsjgI1swr0+VE1FuD3Yb9
EpBgVDb9txq3VBUaZJCde2kw+zvbKj4QOGwVprdTawuI2vQeNErxb54W+rnEYSetOz2aOPXE9Uyo
GpWi+nLK/BWTgm3vptSb7vqm8s/WIi1kOEz2TbMJyWKC0PjrTtFfCRQzTlz79fK5q7Q8Dd3F0F7S
KR9gKuFsRXV1L/p6GMKqVdigF+H33zp79R85Nzh7paWNpM5Scth2AHlM6EeMHX4sO9woE7FNqy4q
cF7eWGJtf0xgtH7ogci/pGQaP1cUhy8s9BAvk7Q5VbdIDi/LznQbzG0AHvDUNdBssvLMWCWKGlF7
kJVM/4swVfXcgjDBZdE8cEtTxqHNhuZgGwWfpCew8wcz/2tI/98ocLT/bxVLN1XU/1wsPVCvrYef
y+9l0u3f+LuiYf6HCFtWeOY5YGk0zFzD/y6TmpQ0qOjxD9lp9Ia3f+vvmoZNmZSOGHxS6vfOm5oG
fwR1m+oqGiqkByxf/6JK+m4xBH9JXZGrJElKhFT5J6sDlxo5r146Y8zNggtXS8pHrRuLa6/RsosR
XVIsc8eLkrTFMA4C57xnZoWNk3sfrIjGdmr9fZ3avolPH5UVijcB9fvtOiUTUeNKqmdKEmWTxyr/
mrhWfmktuvpFwAmVTYAjX33qc5ys6CCH8KacQ+9MAEwGzQEDuUjnk70O9lEqRaOyc438TmuX9YO1
5R++KBGBlLVRv2ytlZNzrnIHK5ksXlmnxmKvFZp16FnJIGttapBI+MlHebonEjbigWwSxDBJ0C7y
2LRO42W5Z/oqMbnCNVxxxUrEqd5knzVD10LdXeDeuosVa8n4nJcuhm/Oz/iFZwvrcY5x3adgPE5l
fphKp49fx/r/n/X/K2Aq/GHW0+v5/vPNnOfv/zXnzeA/qPi4wSAI4sdCKfvfU57uBz/gBs6nUunx
Vzh7/PeMN/4D3XdjJqOnCghr4qz0d2PEsv9Ds5pCw3bZ5FyLuu7fTPm3p04OY9TUSHJAb0ink3bn
aV2wUnmtuY4WJthWz5PZXW/w8GeolwIJl7ofr2F9qE9tamkHCYflmLO1HX97Wbd/Tevfi5PbGet/
T/a/voNHW5yVEV/Hu4PhTIi2JfpuA8tgc25Wvbv2DK2/oHbo/zVC3/Twfv+obTqefhTvladlJUU9
fXJbnoU2OAqzHwfKRsRuWU9cP7uh/CiY5rWd+uaDAHpvLS8075uM5vSgVUqAh77OMzVY8CEZNfMR
8wR1oUoq93qCIWgjNuhoJHV17stIX4SrnXXeuHx3nKW46pfJuU/AMC2x5fa0oUmLD+7LxZiN46Rq
in7dJCmfpg0gPQp0aqB65Kmy3Olah4eD4Bi4CF3ptl/m3HR2TevV+W6uDGvYpZ2cfgC98nbDPKV1
qIrtjpaRY6uH5gIiZ7f6I+0PI3Xbi76W9rrvNS630ThlXrbr9bW1z6mxDB+p99/9OtSm2RwdBM8b
bvNUrDhbJjGwmp5GiEG/ux1tuURp5QchHCfrJ23K7ehLsCt9KBoEWNDe7i1dRyBBrsFb2FJJj1pq
TxdLMtvRwmR5CJTV7wzNWSiYak1xDFLDuJl8kUZ5TyJlacgxFuRFRNJvjXBSDKbwz7Ph7WF1+3pI
lNHboW0nxPxdMGVvlhJmGF9vHUxQIgMsTvoH5LN1Xa/vMkCk93/+QPN0DeATKXdvVhDyauiVntyS
ZzE7uZUAGzAblT8YAlNrlOmrOKZN1X0HX9euwEeUePJoKsK98tX4gqrbzXdGkZMn7U1Umk18wGKv
SuE6UdXbWkFtuV2++clqZofWLEGOcWKgnaa3bef/+3e2JQRyXEBaw7XmZFqPa13Icq0ZOLp4WPtK
HnLAiPEo7avWDH78+X2dLle8roAtmBMZtwoKfifjR+NGWK0WxXKIA8lVYq/2AZ0wiCwtsT6QU7zq
W35fRrbPopxob2kxNFC3Q+Hv1b2sTkrNxW0d1irX8R9UbZDvFRN855SGthw7Hw8vwSuQCsLFsdOf
q9MHt1RlfS9CwWzAM6tSHbqaqxX+mUGp92EIZu/WLbzMiZyys8xQl6p0Yt0GiRTroKKuYYT4YySd
PFARV6B8jqZcqdvGaXs7VNZMzViZptQi6sn6wkFHdVrYpLV5iz06CW74Q/fTtC7Oy+z4FJlsqbXn
TU1NASDCwEIFYIoqVJpn+jXl+iU7Kuor0+HPP9NJCfJ1IhE6QgQpzb7tHHnyO5V+0JlbKSy0swaO
gGG2oufYOIOcBDDqPNRN1T+D1gqMcEUDelgVXEmM9V5w0wdL8WOuBroV8P/6l74Jkmdimt1btyvc
W89Vdh1CCylN7EUyeOwRQcmwA5X57c8PcXIQ/ushGAFbEjW5uO6pzldWPe4LB1M+mJ5C7J2lVlwD
kyZOgwFFTZ15Vbi5iw9ojGU82AZMNjDI6My6BGJRXVQhYS8ujSB/fLDc1oonjW0nFrKEbfvnL7u9
0NPBStk0AHTN+kUN6+1gTQi3tykepFRErSk26HVGzgCD/s+fsl1C3n4KfjUEWtthm331tE/XgmVM
k65JqR0DZap1b740oLdaoaCfufNQYYetlYIAqn23v/3zZ5/6rlic+XDiJfE9MSvpGr19RBTmSmVV
m0ZSZMtLx50kdnAHXdtOlj7QcQA7N7I9sP1WWN41S5vzmDb1+MH3eL9H8A1Q97Fic/NABf72a3gd
iN+R/mmoZeu4z4BKXHL9B3y41CUNttr4l0Ftr89Nx53LBw15bmQntbt5rZWimZNG5gZhI2HPPUq3
A1g6D3QCpfdRqOT7oYQKhFWPsg1thHdWJMmwyWgRcouqOhW3hqoj8EQfbbX/+CmbTJKgNmJtTm0f
RJ8GsOZ4KrLo7eMw6X2MWcn74Hj7j5/yqjnghs7IPWnTTn4N5S7gWehX4K/Ryi7WQFXFfx6a//Qp
FI6RK3J1Z16cjEyRsETDVYHo3GlgR+kJ7hyJqf3/4FNIymAFp12Ok/3twHNSQTliY1957VgpOrxW
dZzkON/9+WPez3EKstxHzE3JgQT55JXp5pw7ruCHgRI77RtrtvYtf/VQ0io4Y1ovj2DzKNKWtfXB
A56akxjpFpcQ4AjUYvi/09t1O9O97RMWMaDm1k6Xa3MPkm7cV9lS75o1WKKmlGu0yrHej/Z3mFz3
HIKSKEny5oP2xbZevl3pUDXi7UQLvck2T2vTDuVWwORjvr3s9htIdyBKlt0eA3v5W9z4P96LXof6
28/issJNlHdtcIByT86ALuzzWbdBWDUAOB6Z7QHooGJUXsTNwbYjt84nb59Pun7u9GXuhX5VJJfC
IlyLe8KYPbZy8pIbwX/lbrZHhCPokx1tL0a6y/HYjyuL4ppDpQ2soahDWy0KtodRJkM4QCtJqTnp
Cjq83fAeqyJwD4Pe4+73FcjMP4+u9+91S/DAeAU5hGPBac1m7ttsWhIToIniWF2nlhFpqRyPqwUV
+88f9X6h5viw6Rcp2FBzfyfwJadjtg1J0Kpo9Z9Ts8hLTabwTs3gV9PV8oMzz/snIzbHRozE3QH/
oL/9+W/NYMJ9hYWcIgkX3LhhQTO4DiVIe0jxGEU+eI0n5cLtbMJDcV9nD6Z14r9ulr99moCbSHev
SHBB9mvY6l59Lv2hPV8huO2Ttdb3U2V5j6ICsDMOQX+mW6Uel4ZTnv35Lb9fLohHQH1KeXQDUZze
Gy3l58re+GsekpQnkLfDIZ97vwnBq1gjtcFkPasq3SHTSzgfHNHfv3IXnfjm4ePS+v7OWi62IeCP
J6EkuzcqVu71A+zeCJz9Ry/8dIknVo4ImNcMHAy6wbtbToKTZdCKMSI14Tv9Ki1OPDP9YAi9buW/
rwRcNGhJbb5THgwn28kYKkqnAaaqt1G7CoVWBYHPgZQWSkRqmSFeuVbpWIAZFz0/0+Adc+Kxam2J
ZzUbTpwWfpATJZC5G/y41AlS6uvuspNl0AJsnpX3icWAsAyc245On0nLnxRCfmA8/To1t+nYlS2g
XgGm/8+D5PSH4rm44lI8RWq/pQSeHGHQKbRGR0c0Kry1vE7XQu2XOdMuATk1H7zD9z8U4eOU87m8
4wjctMtvpiGMyTYVq0YwwiDkcda0IG6UUX3wQO8uOAx2e5Pz2WzF2x3h5JdaMmo4Y9XLCONF9wXJ
U1GAVp60guueM92owhF+pAcIe+VQw86slcZSkFXZ8CwGOVJAJhaEko9LqjWg0kbrIy3LZRV19iQI
Q69FPcUtqVUWAi+rpuFXpzKLxrVIPjpfvjtY8ywUHigaoJ/BIHNKk0ElItcOUQXREcW9AXL72zCN
Lgfa3Du3B5utd3bMu7kV+X2Sqe7SNVvrg1L++1+NCcY262OQ2BLWzLe/2igqT1UJcRZToqp9nmAH
NvL1Ix7IP3wKx8BX2AkIA1pAbz8lVSDKp6aWkdFxZ2kxN5ypROm7Pw/21yLW21lMpxcNLJFDHKHp
Db39mEw2eT6SYREJUN89XIiJJBTplf1nW8Ev86ZB3SCWGu5aLwdFWpTzQzu71nTo26AFoooiH2oW
HaCUJqJOtpby2/agsBD+6tTaXyXkfLj7koCMdN8XSnwl22yao6wycxJXkDyWtNA974H6tZLx0ibt
tZ7qtNJV3yVXeWbIpwaiXh5OyQKmF9TVfLWWPVku+YwVOhomVX0pBmRhZ86szyJK6k69iNZav0Px
zpvQGDe8dK8CkjzSso7hX8P1/fNbfLfDbQHEmLY2XsDWfDtN0S1XxcXHmPuIo9j01Hki+DXmHqKA
LvHvx9wq494cmnkX5EH2ksAljGu2CJDx4zp+ZOA5BcngE9/OEN7mg+L2x2Ht5Cc1BCkENbRCy7wr
kzCCeayA0HJS/eixt8Pe28FDJW1rNTIPuGaeymbaBR96qsFZ94LGGS/Rxa4idPHH8bv02KiB3qu0
jnrCyZZdCzSwiN2RDOpbfUzN+w9+g22kvvkyrKMmam0OpTy0e3rKmIcsSZaNrg8inBiOxKFjwXiZ
ggD6Wz7+GjxnmA9sUFUb53puXtC+MKh4EePkswXp+SP9D9tif9bGD/b+9+OD72ZtJTrOQShbgpN7
uDCQs3Ra2UTpbM/j3ljyZDeTGvDLaQkLPsu7oDJB/ulNsF8XVIqhr3w57jAXaBctzM+P9ri/Tnhv
3hZCJ3Y51A6Ujk22h7eDZBSjIdNUkEdhFsQymMnqUDwMqtXYz9XkkOOIm/yTVSdFDzDRn74UspYA
oUtP+yLyRX+QY2M+2URvfBblgm02qKuHajTXKg60cXoi+WS+p06V3ANrEGVs9YtxZVaZ1RCnuz0Q
cSjavZ0QdnLbDEClkJhpbsOWYhX+OSRD5wpWufW1zA3tl7B6tCfKdDYEpJ8kjxszm8Wnrb2zwZDB
d07PfsvWZM9oCP0VuH4qGsuK/CDz7DDjvETXA0rtyyb9OE9ojkCLN1HIget0tJ85zhjCTKSd7Gwy
IyDTdk7TYuiY5fMUTOm6r6Ghf+0cVhvq0kY2haNeUe023d5Te6NbnO8dKhcWMN9HokF2Tu/iX150
OgFNUNmxhKqgR4NDvMTlrPQqP/OJj/3qgCLd6nJZ/WjTwWCdSl0MfkFKGlaozGnKYQ9Dtz2YKvOL
YwFCuA5nVQKPFyb1gjhBV/0w1PVCuiaA+7vRavqHBJ02WQT055BZI9/GupKM5XU55/LRYhNpY0VO
0k8kwfKrny3FJZzrbIpSnRSn2BVr/V2f3XpnikUsZyj8kLAEY+MOcV90/UUAzBxwW9NoPzsJuS3q
83p9pKPNECb4h/jkwTHpfpRo55LQHCo/3xN0gjiQ44L3QvrK/GmZkuCT441gePyFlZ8K8Th+kwbj
J2zAE6SRJfvqm3DqdiG/YF2valK/1oMadXlNQal+zmBiPRGaUEIzX3oU6u1Iz26PYsLkvu9qTQZq
mbLyBYa/IpKelYgr7PzBHM+z6Y4UsBMFrXMU4joQ3eDv1tri9KBXzdhfj2gYFizFFe4DqK7kEDke
0quw8LtORn0y8Ki6uwbGzmxwsMeNFbCziGH0QNs5GtXwxpwEpdiyn8l8HF0X/D7F9xvPWjxadFYt
vIMiNcNFHa/BL3S6vpTRQncg7srCoFEH/MuALCBtOywreKeooVHqbTin7eXVKwRoQ+px4eirF+pL
PpWxjaToQmsCu9trqOTm/SwSeU8sjqJjI4rsuelbCLnTuqqvIql6iOre3GX70fWSqynhxnSZrEX2
QK5H1j+OSl9AL1vtRDhoaY9D1IkyBeaf+fUILbQtprB2uH8jtzWodqjZDfoLat3tQ547iNSI7LGY
k6vZfiKXgOs7Z7Tl56x876JsB7M6IN1X96Wo+yFC1O+MfB1Rf5HKyFKE+d5wmZKBwPFACe3MyB3v
S5Vm4/PcEpsSbmcwqNVOIZnYhnQEiStBeT/qi2tflIsrzbCVfn2ppjbIDlXJWRQ1K2svpGt7oWkx
6OYQG/OIsczJFiAOOORv89nWCeHx+tE+b9vK1M9Bzgl5oaepQ8+1GK09amWrCEE913e56SfN2URy
kBszgwPrAjytRwy07kMVTYgtMeJukMFBamRchQIQ9bQf3Lkaowy2ah/TRmiulmqmQzJPRbBw+x7h
EOfEzB6w1GM5zIp2WiKfzKYfxEGt6a72k2GvuZ13DuJUuzQtCobRAmD3hbsVSuIEXcFtlao2iOn4
cEwmI8r8nmaoeSKr1TQ/rntOJqFBd+aKfDV/R/4W1j+WiSLYWVgCZjqddZHsR9/L2jM9kyQZSl+J
9qjrIn+Q0rQzHNyCFo+XWEBUWMInCK8BMdSbGhMe3QKRn7A7hP1mbEuizvZ20CNAS8zOorfcjsOP
PNC3/AVzsvoQNq3Uj3NX6t2us5z6zlu75WdVe3m196S0nm25IJEZU4vNYxrygLiJ2YR1WLokYVdN
v6pYiKUhVkR50NrlSgpWDCDAXm8Jy8peRq/yp0snYNM7Sl8fFHyHiR5PHnB1hYtejElM9lcTl8RG
QIwd8/XXitvp82xqXGTN1EmDcCY0LDSWNU41/6CKsfu86oWD4Ne4ohKFio/kE68fqCUI/VogStW8
9EVrvRdBHk6d0jEqkjkWTPdQc+dda2uhKMf7OvduZ1nf+4oxQ38yXOubvANpbJdn3Bp3U1n+1POC
3BX7zFF65NNmxhxxnZCcMsqgikFNx4Kx7Dtwnt05OHiZ+7noxNPA5m63w8WCDvxzg6dsWtSF41Yv
hWeETt9crcaXZrwvU6B71nf42qEwvDOb/8Kw5PtKZjsIr3t2Vm9PuGMZ53Zv8FZd7EtW74SZ5DFA
eCfW1zRj56pbKtdtot+MCEcFiOJsvEtqj7M3JYr5SK/hgkoqfxd/ExRNUMnVoIvbNPFm3LPoqL3h
fgRrpCMgNUbRXCVTxbILQZ3m3Sd7rs4kKVo8ofgs+/6J88b9oJXUFwln+6rXXn/UF+/QLOtXN3N2
3RBcpaZzwe9/Z5niwdGao5OrJSyleee36SfYvWdO+eCnWH4Aho+gzsBG5ekFo0xCuPpVdinyrA0E
jXSNDL8Ho93i2syWnKNpPVhrdjbMlk93cvosMPxPSjO2uMuzXrcekqH4ZvR11EmUoBXggXoy9wlN
npDLzB6X/zOZOrdGRu0tozujN/pnM5dxECSEEvkO9Wst9njMLW/MPEhkW1ZGqiKGjVhTaRGSrbLr
tCrla9y6wnlWxvRElpCFaDrViu+FrH4MCQ2ueaivzGK+JP9wF+Dq8ANxk1TzGFWacVakhvXVz/nh
56WOLG2az42sjtNkuZiI6MrWIp5M/UfDANp11Urs19eJHv3kLDdT6jxVzKcQ900MR/2Yjk53N6EU
VBS03CZlrk873W9+2EZ5XGZ1TUng4ABdRKdeUCyQ/ReiLpsNCnFb5f2xcRgVRapH+jq+MPFvGhJ3
zpqlBjLnscQR5Hg3AhgNE0t+L8cSXWyuEd0Jl51ohHD2Nl55fTXJVr/s9cTbszH7TxlDxz7TJ+cK
GcWRlKejnkCC9dv+slQ0mT3/snOAb0ty0sLK0q7dooSi51q0UYl7SjjHHLKh/MG1N4O13P8sTHE/
+cYXr8dQNgzfFMm4bTi0raefTenMbcuRtp4QZNMklyUBK49ubWlfTdQhP4RZpUuE4W0ZQ50zCElY
Q4E6oMLf9SnwWxwgDldFzpAcsIJYDkt3R05DF5zBhjIbUkuWxYvQ4BpYu6AP5BCPqtyKSlOuz8Uq
jCTaov3qWCUt7q8+U+W156Nn3C1k0D1V1ra3DDja+Xqe7f4MpsQlLLZoJoWtutHJREttGhatZsT2
YOQ3SYDGPBLMCoJO0dt40ehvEiRSzcqXmZ72i643HUGI1rDiQRNqoVDfFD3HzdZAgb9gfNWiybQ6
xc1CdOeLjuNrp6+9NELKvoTFa37ZWCFPbXwTul1/glY/39nupIp9SUAlyUl10U8RYugkQRayTn7c
9b7/I8NL+lXaCmP3bDXdJ08xueKuIlcywpw+sXxJzYmm1lr8UFEXOpegvzHPkI5Vxe1ScGwkP6vH
IOOtuLqbpGy6aKgqSiB233VEZLG53G3pbSv7IGEmGuHaa5lPRggeA2vU2LkK6c80Amk17JljiDMb
/fd2sGf+ivDduwBsuyD6yXWJ5mM7mfG4NsSxeao1FlI22skOBcjOX0sCQpyp1isnTLsKdH9Lhv0Y
W5PlFGwjmCN5iyXxBRlFL3XReStysMVQ1p1F3Gxz3bHAlpHOGY0sVUSmF0HRE69k6ROhMEobnV9F
3fHzNd2YPtkKnWroeFX2YgTkX+zcUvaPmsT21yzEoKJOGBfaj8nY8djroCNyN4fiyvMFW7tbSK3H
+LIFYDRFujbRhJa2i1qvE4ydoB1uV5qY3S6fjfWhKhBExegukkfy7OsX2Pymic+1Nr5hbyRmh0DY
9samLH5VLpYhzoRaBccyq0IclHdbYy+rx6DYc9gk/QZwfLCQ+ZQGqOCHDl0CBVz9klqI9I+UPMo+
St0gvysnAyNhVzVPXtmqawxOPPyiSd7ylqa4VZOnySfWSPcrhB7aJpJbaU2RicvpfCwT8yuLtxlE
ibGysxMyxfHNdsYgIB3UJ7ilS9r0rIAt85zOtaVircg9onSEi5RuNq3xRbfT5lbvC4uJDQUnBAcq
HqeyIsuoqLbuLlob/GgQBBq6IoCqn4sAoQ6mCF/UEYiB6WwDlmwnJF1c5NIl18+ikGXETpHkn7R0
GIOYihh929wlFjRxp2DFLre41tFZe3XdW8InXrGvpxfuGRCLfYJO5b5VZXNleF3WhZbQspeWf+HZ
hfci2IN9s4s7Wu2U4kXjc4YYtCb0eNvy1kiq+hvAfZp9atRMAuCS5goZ0ohvT2nU0yAmuN81Ds6f
coMcxbD2hOEfxGAXFfclzJYRx852xMNlvnpSuYrt5ToaXtjbemXttQYSCHZNZQy7dsU7ckxb5Iu3
lt32bexN6/id4owuY19YwWc3nepb/rNgNIyGq3yJHOlzBsCMizYXyTL0h07+Mro6ueuaYvgie9dI
iWXb1qaCogGXoNbOACdzDVVXxSSzY9/XWbWHwJy2RC/bnGjdBNgktvWcsgfm1aUlz9jWUJqbqyx2
gLfyJ4Pou6ckQP4a2t7Mny1t2dPHcsXNFs44MfsrDpRam7ZdWFMq8MJWrP0SWlJMl3mvZeVOLYA8
iODkyh6hD2e+KI4BZ37KpYarxCZhp0mv/5g8PfdiRS7zU9PajaTmRuJmBNciO18JMrWjWZukH0Nw
4+uQGjQbBI0LF5+Wc1EMgvpJr3B8gXLG9Motlf6G419V+piPTFxj/J7Pqq4xWZKahm+Sk+Oga2Q9
VCMprQx5YlKj3iLogicp5u/YW1j7fezXnGzLeXzkRKuBQsJITFTf6szsKpmT3S5Lnd6nujs8NAMo
WiSbYrJ3VCwYE10h2bgJDU+hAWuLJ/cZPAe4jMYcnDHmyjl0xdwSrzCVC+x4x8mMg9P4+rkhUYbG
IKkJQCvczB/iaQ3S28xbmiEy4QvQhZLlQo6WcriLDEGDQ2y1NXmB7MGyd0RTMNrbTHlXul1o6c4w
Ou9LVwMmClFC4+ZjPTP3qu31L6Pbrz/NRbUvSZrYw9k6d96VnAjUCK0pTT5BAwnMQ7X08rPGSaKL
qiFniCX9hv8tbC/tDlyitwoXjuifRjUaDAaoJUs8DVSfQuCn40vFwlVgjWqWPLbnLsgxFI0DoLH/
4uw8lttWunZ9RahCDlMEUlS2ZFuWJyhH5NjIV/8/8JlsgiyhvjPxZO9Sg0CH1e96Q9eTZ5sPLaIk
sfQ4QJn9MgfAqDUiWclEJV6FZfoJOECXb2eOrpalHC3iSMbb4mdCj546MG9cYuWQ4iaOBk3Cbq/M
DeYV55dfkZX1bLQ1k8EUYKJu5iRa4qXzgltcLy2kT8atkn8rut74rcgcMpxPPV5NvVZzgkvA2BOq
wuWoL2b1Pc2cQgusaSi8OZeW5qYnRPYX+KP5gFlj90hmMnMqoyY2ARrb8Yc9Zs3DEDmATNAJ//EB
dLJMPwaHL5opeICwzcu4euDaCtX6HO1U00WpwjTJPEeU6d1UjNMDl+Md0dy1QTRLtfHnwmQBDtT5
IMrg0EUuuZ1y9UwwtuJF4T8R7/SwL2jJOitAR0FGowFNAPKg82FUSYtboJ7aa9OofpgVYuLGUOhv
5QQSpca5ckdgnfaklcDaYO1lIOUFklbSy2eq41sEhIY/C8FVT6eo+vg9X/RO/z0bQm742bg1bVHl
iXjcsqAc9uYVvlLLNj4YVfhCYNu007jaSHZXtia0OtiItmqjm0CmeP4aYEikKonHWAJNI8LAWbTW
X6cioNMoKvJ1tKHyjbXAq1KzO5iW5nhdn0XvyFxRicKYNtzB6uR7HP3moJ+y8tbuZPCuFNChatXw
y8cv5h8d6Axv53G51sIkJzZlbcKeP+5ELzzHOwlvIT0ubpK0oUtqOeIwtUI99UncHmK0gn7KhnNr
8vBYiCf9bSKHb6S0EhJP+fICRBVxsdHkBxyRyNJaCp0kuNrGXnpS9qzjr8xmWOXMHhMOI32C9VP/
h7RBVUje5wwPR8cA4I8oc+dnXCvdDnXpyigqcjZs2VbzyAv+nqy1RZ0mIve6LkzuAXY7H4nCcPj4
7V92wGnjA7etwhW6YojWzn8MFw+8f7FL8uxMLd3aVh1MTuf2t1GoKh2Q2Hkop5LkzpYcIfIHzYdm
WrH3Qi10pFDKJKHIHyI/mxTiR+XOssmnl5Y7QL/4Ns8tcRSTbbzq5jwGJEOZ/sePf7mqeHosZ6By
wF2hqXf+9EmlCruUm5Kzm9qB7yUBV8IOFIb4Xwny66ri8ofxgwzpCRn4+VD1mCtjR4AmpI7KOlRJ
FHmRU7GeVRPbODnZW8XrxrtZFrh4wiP5xxZFi3o+Xi9LXOaVqfJMIxweUw7noNJ1rGALoz1BzTEO
Tb/IL6OF0wdQWeVr1tAe6VEXzx+/4y0Bix8OPQJFiYU1C3z9zfqUlbmYLLBqz1D67o+UihBxy1ge
TDA2YPfS3KF+XH5TtJOrCQxgD83TLTt5ColkbGfuT07flk+mLspvhTlY96OepTvn0rWhOC3WrXn9
tFuWiS3F4AojwDQwdqXjuSATyReCgxMM6+xp1C8XNBdaXiNhE1gO8ePOPyi3pEnTOJiQwSCWwu1b
9+OCY+Djr3VtO0XZxgzlCMD3c9twr7IxtbFEhzkzdaHhEfcVvtnQzMJAHcoFIVWmKb3HITKJZ2Xp
E6SqBsQQUvMkaIZWNknUgPXQPKoLWLnbIkd5Ip3M/DyIVEjU/sXSu3Qfoq/LIJvjzq535Ysg+1Kh
C/DtoVJuXhJBlgngRVxDfcBmQZ0m6TEplfI+VHrz68dv6nJe8+dRyGpUDGgDth6szRC2ymyTXlyP
GeZ+bbacJOxKT41GPzLT6nRnr7o2Hhd6GG6oKYiU3VQnaViFdc8dEEeo2TiOfUTCON3QAIW6/ZQs
iIZ2So61UX2+gxgcG3TXKbogBumbHWTolNFSBOdUDjebW4Aavqaq3TxYrWIdM5EBq/VR94rn0wJu
Wmb5Xm//kghnQtSB14cLLJMRgeJmynMD7yDDFp7ZlcXvOFWcO0zfCDWNGsnQSVzNRgka7NSq5DBm
8u/WiXRxX9Q2amCNZYjTUkTmXVBItf1mKilqZitsBaBnYdESseUqlLg3zgqoeqrTIgjbPP5lkU9h
QCEsSXmtbF2YJ9qdZAMac5O9axQT+LYm2Tw9ZEkITE23XgdiTWpyX62wsxnDSWXL77Max9WMMN+H
uLNw+sEpxHpV+gUCFyw40ka1uVTlOz75ekGFsUQUnyqDEUJ2iL72vUNy+hgCqJNw/0Y2bTK4YZ+K
v6JcyItlkP4GWsiENVOGrtEr2sL8g3JTSV2sfKfG17kEO29D21WwItUO2bizmpP5U9mHBH6YY/Le
qWXzDvrRPUdcCmWfU777GvcdoOxcpTVUYSA/9VAJyGH3izZT9amRjm6JgkuJfcJfSJUmJiX/1iYZ
NNSqNawUbIsr980Iuiwh14t7yUuWocNi3XZ+64T/vEQzFLCgVsrlfUrh+7tSt5RkHM4jgKhqiSZE
FzmQ9B1ym3Rnm9a3OyPBJIdaH7+oejVINIJTeo7NYCoNblMKl+cRpkzktpNEdEouCWJKEVwqj/hK
wgmZy2WKfCjj+GoOfVy+kkcEHysGpLzn16V/k3oAB+zmYpACQRbgX6kvGgxcJuyRumiKCQPUFsXN
CDa/S4acbPea/Ga3DXUaLh1OTmRXlVb+UxHW4iWdMXz+eLu53P5NVecAVVj/RKFtqeiE2SdOkcQI
eoxJBLT21cAc0Y59PMq/7f180VMrUsZBkmIg0153of8Up5EzFLA56OkWpMf7QjKzHzPvp3ULGosn
ruNJ0C15HUxEVXllk7T+APEXhmVN4FHWWnepLaaHjlLLq2mkJq4iIvkeCRzUiNap/a5ou1su6rXf
SFXjFwNwycc/4co+yS2OLYvCx8YWZbNt1WFZ66yywivwE3/UyDv1S7VpbyNNpgWjMXU+Hu9Cr4Ao
B70VIzJTGfaf685/XhmB1XJs65Ryii+9LDfGt/xQHMOb5W9+O3a0bHc+0ZUTmvGYAKhzbPadbXhL
lZZDr/Zl7fnfTy9/Xk6noxt4N6PrfxrdnQLnctKdD7U5TumeFXI7MNQk3iYMH0EC937Nlc919mvW
R/jP25sjdlF5/TV3h88HfsrxePz7evdp54dcmdfrL4HbipifqDt9w8qqRjmCcMswTSC+TPeNNz8P
N8ZdfiDM2Ks8PGmPsE1ONPojf3mWDs77x7PksjBhbPTl3MV4hAvNHNBMi7gbP0cdIBIXv8E+sZbq
Q9st9s5vvfxo/28IjQnC7WwrfK/DXpPaBm/BuVGjNwEZm6Lf+V+FDhSj5MzA4MOxgOm/lRqqTUGP
Fg9v6sQk/9xEpfEy6yn9zIyc44/f3SU1mbEwiGK+I+AAUdhcMhdznEi7bXBwnM3+doIt47UD7YwG
CgqhypocfccHbvRTlCCHtFTj3k/U2twx+rv2CZHGEzJHFgMX+O1T1BI9Az4kgLvSBTQbx5Oell+d
NpZ3rjDXviDtAGYJoBpRDpvJimgsrUwMKL1USsYTNOXlVE+LtrdxrTevzV6vMCfBIbDDQUGini89
iD62OlirP+RSDP3RWiL8sufY6eDyaFIfVJKjfK66LCKYOyvkdyzv7NeC7I7XONLVe/o9C/CCYQmY
SvlKTDHoq3UuyfLOIaqa7n+HNPCMQL+HTTlmO87WNkCktM/gIa0woABXXvWdVlXvBZRdeyswUy0F
OQ1feytl6WVHKDNtJdr0Q3EfmqX1KdYGEeAykX5pV6t0qA6T2JlcVz45lsh8Dm4v3Fy2EkW7sSQn
14A4jbg3Tk5j1f5MAv3OxLq2klawxkFJinqFjIrzT54oOQ06Lcq8FLM1jHanLJ28SG9S7mSFKRzg
iDpWg1CLClRl1QLH2E7z4c6pZ1nsLOsr60lFRAxXiWyJVWN3/ixSkglcjuAyc1lOfVsFRIaiOh9t
tY39j3eQK0MBDq7ZgTaEVObQ+VAaJNNJiZXEU4VlHcoWxiHMKCxRKQE/HunaG4aPzAwF40NBuc1f
QKI7GNT77FXawmV9GSBmIZOunyQwn0/poEcndYnbT2QNmSd45vQZpdJ5/PgpNm77K4bLzr8KlNa9
CjxkU8bV5gTjxub+MXWZKVwMm5YHA2N36OOhqH3Jjv+2U6wFUZTJR0kdk08sLf33ZE9YwIJC80/j
+KIqkP5WuX5qF7SfCtST5hgOGicYnJAJe3aL1nKK42owyCu/r2jSr9OslDsv9cqSJG8HIjx9M842
a/NrQqVBE6zMzI9KIy0K0egrPcvB1YC/A0UenS8YIMQ77/DKnEGVrNiwsTngLhSwedVBOR45dDDe
gLfRK+m96BuIdHYs79x0uVQzATdbMU0UWg/4mKNb2lb3tJ6zuMAK0p0a+DWuoQzS6MYx95khzaGb
yUNFR13oMuQ2SN/Z5yRbnECOtOZTGQsHgoDmz8S537d9mVC8J9jK+SVOo58Xc2UlGl0Oq7NfWb1B
k465OCL7VXRPDivNuI1wxPyhZpXyo8Yw9GeFSqcIpG5WHwdY7hI3RsNEahzScURMJgp8PZRKhqk2
TcWXOSkKypoar0EXPbH03MXKmHpK7+SP6FnNb1JWWndVVhswp0N5esyaBb7+YDfKI/TwqPP1QZVi
z+qa+k9v9lXlToVaQbCeLdFC75Xq3K371Pzcd4byhhdz/U2DLk6efW3V84tk2WV4wN9c7X2raKTb
bqxpSdIxSG8dciD+pawUL7kc4fO3Op6HMHjGdnDBPyXjqSIxlXWgd2rmDkYE0QTlzi3dOWiYTTQ3
D3iOJ40PE6cO/Xm2BavJHkcH4b/MU6/Ai40URpOsQxEWcPucAuaUx7ELdc90Slo2hkqEoyvD+g6x
BLGSJzsyjMgVs8Bd1BHj/Nibc6YdZmmAnJ5nZoM9dh6lX9uwiGafpnT7wyQhHRI7W3caWDkiMdfM
S/6qU06L6iNLb+8hTNmSny+tHLt4anY4OEsdvoLkqXOzZXbVCH31mqgMe+qW7ri0EcRCyO1L5St0
C25Hpwhnv67t4Qv+K5CtJPpkjY85dH3KjdAq7otpwKKqoC/sZiCrv8EIlgUHYDnJ/awz44ehT0w8
kFGOPeSNM6tHATULCtwkQ4qGkmr/iUFa+Lb8tHurltU6IOTSYa5OmTAgLmIVFwBeyLk7jVIFlUGv
Jz2YyTL7DVI0ZbetOrcqDtrQcIy+niUfLvlkBLY0Lu/1FOGN3snDmPgJbSHIA1hNkoxbJlBo1Wn1
7QXCAsUYDSd6kruZ9LVYD7USYWQ7Q7ZR6WIGFQkUv9hRQNiaKisldxnXV03O+NAdsZ3sigD/1Kk+
LMgpG7JaRdPchEjKbJjYYnWzbZxmORTmiM9mX1aDebOgygKuEQqhbwOxbBMKLa2guRZX2t0ySHrn
k7c6f29bUi9uDbXueo9M7NzCaXbtDeEsX9fuojkxQuam1AGZ2twx8JCPsuU4D1OLZSmUjfrR7ks4
kw686vQmK8IRekstWapP+IhVnpZ6gN4bsXzJBmrt8TWyqojwgwGE203aZLzHytJ8GziwfsTIatog
45CEiFU4DW7hcKuUQIrMXnty+gwvrWRSI8QTSfQ76eTy81gRa+RbQjGqe12MbJSt3DNZUhOYJ7AH
nQgQuw3Dnzq5yF+JvVaJGxhH609D3YHabRDZGJRwU+9HJank98Gm9Yo1Ka09FAWh8w6RMYTRM6TP
xHVqXyRtUl/iYuTGLeOmt7JJy9KT7HyBaGF0ym3aF60WZLIZ/Z4R03+BF1F9/fisvVK5Uaojj0Kv
C26+9Y41UNoa2IUmHix92yNgXH0sJDn7/fEo2uUw/G0URcCB3IaQn52XMKaNz/vSMQx2P8Hid37t
5Q/aCSsQX/PLQ/PgPCpH6SW7mW7iA8ZAB+eIe3KgBNXBCBCYuOXDfGMHcBh2zskrbfPzJ1uf/D83
+La2emyqebLMtdzc/4MlWvAHLov7mh0SH0HPTjVwRfN1PuB6cv9nwIqGw5isAxbuzxf39O4Fnz59
/LYvz/7zETYFRzJHcAYnRpCsjnCf+whjK8zDPx7k2hellaOZq/Ef58HmZygdEdqzzmld04IMLEJ4
DizwPYXclZ/CXYk6G4TKodu5+SmpgCYX4wnkZVLenozOkA9mOhXPoq724hcvGwY4CcprR1s2cEHY
Xlszo4RXj58LxNkKalHUgmvXg1n9HMPFvC2GCTEJ5gjicyO10XhjpJG0NzXUizoKDSAaTa435Ahj
gnw+NeAZ0icTY+4NQ5vKL6gRi9oTvaKsMSlGiORHioiDhWjyLsWaeSsNSPCPjh41QY1Wi6tltCR7
C+TKh6Y7+M9OlbeDjvL8oarY7lvCFXL4VEL/MsMxgWbFO7wzq7KhDih0/dfY5zWBLv1AmWZGSu64
ajJC5OplrfhhxPL8TSeOYfbmOS5/fDwPr7RZ8L5cAUVuoCvqsAE20CfPljJAqlcyIy3v6XnAzRRC
QT1WzvCkYdAmBuxtO7Rat5lF99uYQjsPSkJ1OsjaIvvRFHbyPAxiWbnf+PRTMnY1OnFlWY65mmkF
klkD0ZrVEOd6JOs1O5l2aDduXOOg7jd9Uwv/4591YdxFlxT+Cp1AA5zURIJ9/trLZYl6tJLIVrOM
dn7WZdpDGYrhdzu34zNldR16A5bSPdfOuf5VCnZXnAVr/VWKJ7OD4aVNgYbtvnQylKx/iU0QZddu
8AP0SgQSerDzwBeiXx6YPGpafCuTigS/8wcGOWv6yaHDl6+sGez8lldbK3qvscrsVQz9DKVWVn4t
2ZJ8j7kqH1AYqXtx1VcusATyysADKqaZHDibu3JfY78T4R8DRDA60h3FO3SnkVTgr7lG7eVlTj5/
n7oqM8lAWKYxIMu9+SGWMvu58z7WeXd+KeI6xM2L+6vCwbf1Uhly/PwyGn6e0Xb4cdZd5ar4o95F
qj7dplptnRS7kQm8TubnLo2nL7xflDlKJj1ZZUh8KQhIQPt2vuEmlR0cJTSPNLX1h45O/c5sW7fR
7bPiRwg3i40WD4XNGpcxAwMzYw3BCIgOfRMWWO5I2gELgMgjs0XsvJwre4qD5QpAEZF/dFM2X2no
x9Qqwin3TNpCjxB265umm6ebnU9wZUo61gq54UICOXPb5F6aqHDSKMm9JMlp+ISTwJpAiQwJ3uok
LRFMR4HFvGV26MhyeShngqiS7j1aZHNnG718w6SBMB3gGGIRQbflfHUsVj7NBJUhOe0dnJWVyg5E
3s1fjcXQbiFpJl8+/u1XqE3cgCGVKWAPiMC2ppxOX9JK1GiFla0twgNXW7qTXSbJf1N7XIimbx3z
l6nVpcrFsWufDSQLf82M5BKfxjVdYkur9AcMH8aWxrCG/ccCU5SdtVrFVxB3mh9R3kZ4ZM/Wz3Y0
5SnoUfnuoueXFQC/AxuU1WANU/3tgm7CttKwTM88a3CkP7nAR4FjWvnUpGAETZzrDxSdDSoHffC7
1EhPoW2NJECgbyV/TyqeFwI+bzBpAhpaQmsH+Lyy33D0gJjxWZnIuG2df9c5bR01imlsiqyCnqqF
sTQ8zFU0dZw4lvY3mSXxIvox+toCR0KAbyWV2KW22kuiuPKeVMDXlZWHgxFFzPmDCFUW6TSrQNqT
Y9x0qK0QYXX6Hcj7HpvzytkEMw/WLD7IeOtdsLNULZkRn2DPKJbUPMiT3d2Wi5m/GlaWvCqYyvQu
yz86chr0LikY4inXjOhOKGZ9Y5XtcIKPWz5mTue4pDpWJ0kiDUbh3pXtNAku92AAMDBp2i8yRcK2
H9zFsBM67C+9WRvld20SHTpCmVztFCMtS0gxotqhPsFY1fdcgi9RP4ZeWR82tQHdn01Z0suh1i4a
yW611Q4zGznOOIcMvicauCmv6CDbyfTUyVFyF6ZLR//dapyfQzqMXxx5EHIwwKa2UbOV4r5M4rL0
F1FYppsPM+QL4jQUbecQuNyUobdZa8ofjpK4c222KEsMyxKzU3paZuf3oBjEWCrt/P/xSWwT1iLo
MKYK286b03BF7wd0STapoq8ZaTE4QSrm74mq5bkTzcRlOBSdW1KO7xj0XDqgQD6jlqLPxVxgk9je
QiG859JoZ15Il+jGwAjoTpjp4HXosP5CLUyDyanC6YAceX7KHchwxAtqzRckDOYxKUT4qcmWdg8f
vvZY9N01fQ2jZAVvbx6R6rR056rcAytJdb9A/vNaEYHiWplDflWspj/11kD0U6hsYm2pfO4zOZsC
7JmsU9gUNWq8SOxx469sKOD/2EHi6wcxeVv3SxPcyixGp7Ok/fJagL8E4IQGqTa7ubRXhuISSXcD
pxzM1bdNK3NWNKxZQuFVDiYULZYNRIwl2UM1mnt8h3+hhuelzkqxIzDl34YAxfh8n4zDXoSEMXXe
VOf6/IRMsAgcWonpKVai+hE1OGF3BHgj3JKqDs5HS9b6wygc7S1LW/CZisiEzw0EQsVN5D5+1uwq
gl5l8R993ZJW9R9JULcE4sxvi6pheO1Q6xjocgrZerSHTjMPHdSU7/BZlTdcVsRbjjzzqyIpv1Sn
lr8iuZO/t6a4pcOXH5ahyYZgcYYE85JywSwkzJqRQC3RRscqtYRMonmnfRKOkA3oXDJcoq5h/rud
liA9Qn+EzYqUw9b2pHqgMzdIRTy4U+2Ef5QRgeQxy51JOcRwdHoXk328bqqycMjAGLHcAFfLIzpr
Vmb8caC/fk3CVm3QNUXTz9Hk7bnpOHUTnNFheTPmCRcEpUCi5VZyIlEudGYD1W/Upr+5ynZy1KG0
zAhLzfyzFpnm3i3+ctulS4bv0Gpj+i+v5/zzonZHnqUDhvI6wxN3Z93XW2c81Jmh3uBbEiFpnMTO
nvavLbaZVFzcafCsrm1ra/J81Gyc+kW0lCHOjJrOgP51b6CSf15S2QSXnSzTFwg5IeFJw81Ib8un
l9kfc61QP7WysxwgjemnCI0W1zm5ce7J3zJ2KtB/VOXNQ65JDTSGVw4ApeHmIetRVpN45doZaaX4
YH1D6dtM9T/9WNfcjRvd6IJ4krWXGSnM59muEhWCpiNhTSJPRuvivjPh6McqcNzKaZAa686yVoOC
TE63J6WAQmxQxINGnLUFY54MIl8xsLLAT9qmpkSZn0yB3vSJc4M4LXqxiLL9jQZ0Tjw7cbTfycJd
zV2yLH1qZzP8Jbqy7w+RY85POLg0t5yEBKmpoSb96Tr0LHun9rr6N+9ohShXp7+1bNiWc5oRFlJP
q8GzsCsILNnJfODaNCghdnxPImt4hC1sQ8mkMaNRuj9V1Jj3+WBOx6VQYy9TyAzdmV1XpjTdNejn
q0cUzOBNiQmhMbJDsyEmc5F6v8F07zcwkOK3RRQSZ6oMdLXiPb7uxZZsQd2AXAHyA2tb3+7+oSBV
rMGHxGtzqTiFVipu0elRzdTWXuV6WU4ylq3i2SfDWgDq2ExMTljaKoZCs77ERyoIJ6n5TeNC+ZyE
cfpd0nvqSSPCGJ4e6/gKa5acCeBq4yFWF+V3qyp/zZYU72LWls9GY81/MI/sPqWtvbx9fKnaRNDR
mIZXARGKwB68s6nt1k/1H+yWS0BnibqpPZK0bOu4RF0zkmpB1sZBV5o5eVBSBCV+rdQljgbtEo4Y
HkwjbU67j4FKsXJcvAqEf3b7NOmrp2KotZ0ryT+rw7M5zEPSvad/75BdyDw+f8iShcHX0xA9k538
YwKu+jsbBfxcp1DDN8tYMOW1JnP+FdVp+nVYZAyPkHJT7JSw53UvUpDtebmVN1BilbGITvJQo4AY
e4wTT/hQUsk7/66QHWqQI78P75JIr2EN4zCTDT4+SHYdqHpOA8mWYC8eHa1a9J1y9RJIt0jFAatd
LebQ+G5FZbrVldaYQaMRQ6GfhlSh76I1+sGOrQG8Jbd9DAGHoAco8uIe7NJBRov+jmbzzrRYV+Dm
jaPXBp4meoTacivi6jhEtRzdK8MU7zbNUFc1xDFWpdsoiZSjOkwHuCona8YPs1kK2mr53s71b/e+
fAYTdpGh64CHm/tfyPZZCWt9BlWMj2MEYxBjZNV8NyPdDl0RkVEIfYQiwpJpOEVYxIyyQkIKrIfn
lV7ii7hcTmMZWjdk98oPjk4fMuzl+L4djf6QlGGDqc40HfNGI+wkBNqjoSYj48/ywKz09sDqjoKi
aRHVi6452CV+CJXcYVde2eqd3bbd149f/OUmpUKJxLqISy8Uf3lzY0lTDCqFY1DYCCf8vMjTEHRV
bx3wlm1e/veheLGrrhBSIgyZ80WFk03Wdglqul4faTjn5nSoO3TgUNirHdjqH1vq/FNyAYP+yBIm
CIGveT5WR4p11DQpZ2m54IvbjIRQS0hYcnAIXyFZ1q8qpwRvx27JHbjn+Ai4J8J5gHXIxlyNn6bZ
la1GTjm4ze9ynfenpcqRkI9V86ZqcP0Tm89pR4r+XMSF9AT4rTxHjkX2SprUNzqh0YcpK/ocK4ZS
Pmnm3JxK0kTum7mq9/gjFzAdjRecUzVeLWxkGh/nv1eZ65kwXVD2zJrNP3Jc5qWP+5L0nIXwSQ6c
1YN0zEmhRnEMiJbccEHGtjKiP4yF1BRFvylMGt3jnSo3U9dHsauUhlH706jLN+SEojJoCAUvMCDJ
ja9qV2u/Pp4dF0c0v4A8IM4wlh+IyOaIpiRsl3jJMPZJh+RR6cPpqe6t8eQsagbX0gEkWZK9befq
oGCnLIBVX7I1JCaHo0t0gpXglY7dM9e4EjtBTMTw/jO/Ldm0fNY7ezc9bv0Ym8kJ1CVDeUNjhY3o
5nRJKnwPwfkQHWpZdUP8gXJTt9T0LowV5zbM9Mpb+IcLhoQP4bz62YxyjMFFr7SIF1JpD/K/gC14
98wOACVI/xRJm01A0zGgHHP8PY2EsRpa/ceVNLqzKK8UKSqG7+vP5qS59Ok2oqQuHR0Xjglj/1cs
RYvUlcPUNv2UftftHI9QFopJzMMhJqcbH9ohHmHv9M30hYJClAF+N30cSH0NQWaJ7Dl0gRMhEHIb
hVERxzWAy8fT8pLcD4xDyU906VpWqf/igf5Tr4A1ZBmdSzjic2vfi6SIvsxqk3uIOeNT5wjDD7NC
f6wwVnueSTd38ZGZ7s12EAespub3jx/nynYN7APsD0j5L/7ofJ33SzKOGLmRqp706buZFhiDR2b4
XY4cSqqPx7oEZvnpnIZ8KfpndAHWSv8/P33GSoC1waYSOeEUxIl5i7buAFpNdH0oSrDh5J1pibWT
jYNEkR93xr+yTlQTqrzOtrbm8G23hDyDHor5jNfMafGaGk0c6LjQQP3mVKxJMH+baW4/kQDTB4qo
9eOSlC0mWYX6WYzGvFMUXlkk3B1gYPAPy2SLsEjt0CilFpdcUGDlRKZk3Bi4q+8tkvWlbjYH6t7V
+5eWMXlam53c0peY5G6HXjFXXgKPbPGizmr7TXEimo+K1BXWQe4k7F2ADizcDWURu0LLcv43ncMs
K2WSprFrzpvg4+9x5QVwbhO6Q9Q9fJdtxynubRkeLZ8jMgAXO8xX78ysMU4fj3JlhjMG7xcDAtjB
W7Uw+pzZ0hNCfGYb56dlSIjCy1PI2Jgi7Kztaz8I0g43M53cANjB5/Pbrhw6xA7bHjkJzh03cGit
NuK6149/0bVhbJQYDtAGYsrteyN/Ate2Dj1StcCTtYXu3OFMs5e1deW9AX4ClDNpVqrs5l5VxZVq
Ew1beakSlTjAySLQJL1ooOguys5SuGT8wCfkhs9ZwUAQPTaVcmtg+BPTP4ftNHI9kHBbLVqlfCoL
bEzzSsEZcNEW3y4r60HVyFLMqlIitFZ3nugoSn4vD5TDrdN9miB+7SEQV14FDHcekC42rbvtcabU
cBbQaZV4gbZh79Kzkv+oS2T+XBka9sMcUjOeUqTLj3Wq6VXQ5eXwwl+iv2kx4UIMnORCuLY14Zyi
qZxYbgsBeY+rcmVeIFReGelwL1ZT8fPpV0UJmCG0Qw/Moj31Klr8Rds72i+RcRpMNtc7zKiB7PlT
56OQ5eJAEe1bYrparP3xkgW3XHpfJSEQVm2S+BZWXo9pJeLHCq/c3MfjPH7HKvdtUSTNN8Gw9/a4
y8sev5sDjBgrIpXNbcBPOVQtbFYd36TKGj/Verda0DXZXzycl4M+zsSZt3kgpcUfwhGGQJ+c+jgC
C+1saJdCOrQH3H7XWQJ39OKaL3ehBCdUBl4cUXbSTPrrjE11xK4qD2hvpc8t6PBLGS0drrx4k6bD
PMOJH39ntvpJHfHosdtB/9vKDR4jcGMCs6mW09TFWKXUlrVzHq5f6vxkQPaN1dAaH8+RvM0TwOrW
MeqSjyhJ0GA7UdkP+Kk6d7k2kYOEtuwo5aO90/C5MijG+6x0ZBNkrOibSbrU5SCMHuclES5s+thg
PeDG0x2bqZq9JpRKv6JDuFd5XLT6CeVlghBvw/JF8rqpkIfYzFS9F403tYV4j5lErxUkuW92PeqP
uD1ii4YDnPPDNGMMZkFbVMUrDYyvUCeH+Vcz7uKfAoeXR1gE6so5s+b3Xi3Nt4939isVLclYnNPE
CjOXL4hdDTSIJjXqxtMHuM9s9MT65Yq+fLPVNio4s9TiZ62n87MiRdPbjBHdKj3XC9sP684IEqj6
6k1VFUUatFSvt22YZn9wZCzwN0onjJ0/ft71tW1mELMdRg+lI/jWFpG0qrmpx5LHTXKt9VMZQXSO
nOsgxYX2ZSyF9t3qEtykY5hoH498uSXjx2EqCkweqgTZWqfZf0rJHAnZKopcewrySAkZxY9RB8rR
w6rdOdWvDYWVy9oI4yKMWO98KNy9wQU1UJwBmXuAkaLj1nY6uDP+tju/6sri4JDBYoUqdWWKbHoW
MUGHkSTTs7Aq7EEhr1f2z0VTo1vJkWecgHHChguutfJeKsaV38iyWBVwFC5gqJvXiaVXjuGhjHGL
0jZBJAbHL/Uycx19iHbqsUtyoAUJDDIKNDqInZRK5+/TLlMYPph3Q0HPSturYWT/KVuEemvmKQ63
2aRxgVbRJzqHyQqNMbDYm5abOjdx1JckjDBdKjpiZ1EUSfjbFnQpzcKOIw9XvFY9RUQbYrcd9U3g
RGoT+hL+qd9rMy1bd4Ba75CSQPW9s8dc+Xa0ilfd9pq1xnw5/1l148CiKMLayyYj/kpF2t+tAtR7
gzDCF9glsl8safrp42VweeRTLsH15dLPnQau7PmgdgSyR14LFi5NFQY1iKirpaP8v5dnDENHAEox
IjAsh86HmRTS5YXioNpOZhUJw2x+MqcFdTpiFbqRNGlPmGuiMtTr5raWjYYJmxIlvILAOEpiUURp
5c6JCI/KqAJBf/wWLnd3HUoVQBW0l9XPYLNC7Vzn+lLLSHvIN/hu5jGCBKyJ/NnE19XtcjM+fjzg
lXoVGa28OshxJ+KLbwAOiQSOmZSD1lNjWx5whjYdn0wHw8GyR1kcL41HBAYx6bKyq0eadeiVvlnw
0mvyHIfR0IrcUuTW91gusqckFD2GlX2+A8VeKdWYZisRHJuH1Udg817Y9qOhk4hVLapGC3CZMw+q
DLcixXHkO9VynCKtbW0in/Xm1sin8dAKIhgxmY9eILqad7Sm90hwl2Zw9Mv4UnwlKj2uv5utppBK
Bf9hFeMewn1q9JO29Sur4/Q9NurlT/V/1J1Hk+TImab/Cq3v6IEWa9M8ACFSVWpVdYFlKWgNhwP4
9fsg2RxWRKRFTB32sDyQ7K7KdMDh4hOvyGgIbzxKNOE6qyGhrIdKiAcKV0W1CUMXB4WcVgrqEehW
vihtb3wH8t6ZK7ebNTUYZ7DEGg2Ibyc++GGESVxJ3YB1hl8bUIXdHSAbQG5qqyoIpgy4jQxdTpNp
ssZzvZmyNXBfE1pjPG601pbXjef01mpQa+M7ksj25vizHJ7Vy7kJnuw9QqBBt/soNZK8xOCIUXZR
/QbJV7v0hPFNjk3/u7R/djuDgMoBEQo7fTl8frljldhJCmxDGaiVYaBpWUrXl77F8dc5PMJI+QBU
w4vGVZGYcHeUTg/TuOlJhrIuZlEMpbseK/Sfj49yOGm4DNEsgHfI2uMm3x1FHyo0IWwtC5K4aoMF
MLlBCTO66HTr+/GRDt+H/oBtcDgstuVERbsjNeTNi/Q81rBZWV56pkVNHyeE9fFRPjiBAFSb1BGX
KIiwdu/k77GjMrQmhI8rM+9TUo/yRwRQZNV2yDZJluZLlPepDycX12QxD0GuiWGF+moTRGVLxxN1
ncs8StCFz4Rz4o4/nG1AXRqRLBomKL7sN4HoK2hhmOeQT83me5jlOgKYnXGfuln/5cQ8HG5MNDAW
9TsafWCX9zemgfoPR0im+EgT9my/Wcv8VNO7C8Cf6VqmI+70CndaABpWX4V23D0KYDrPhM76b6ss
0OmDfA7oREMnD9zY7qdPSxJDSaOI6y7B506dx3Nbj7JT2e5hb4bo0CMNB9q/+CnvreVIERN4I4QY
S73NnjyCAD9x6c8gvQyIxVRTKhRI5mf9IL4bZJcrZDCGr8fn/fALg4yGfEMnjL42Cj+7rwqNGb4j
VxZ8BzvZxBPJIsUNgUZ/c2pWP7jGeEcyIm4yaBcMujsWDn6cuQUehm5cYQdkVflSrU/yXrscKqtE
rDe2rJ95NTuJvwQxn6aJ6zkIVRPwlIkzLX5d6kA7ZO7c1DkR9n30dEzDEjW/I/X3P3o5GaHUuqKg
6iIIvwYUGbc63N/HHrTlI7Lu7UWqDmoSRAbsJTdPoi063fdu6UIhmUgkziMD0YITj3V4CoEBBmNP
g4GQiJ2xO2cYT+Sx0mcF9isiB9tmFuc2cty/exWBsQbWDJKd/14WxO4o2pj2Ku2tMqAvpXyt86S6
pJU+0+631BNFuIMXYqiFE7kc4pTM918I/SuzLl0AKZ7Ekm9IjWhL1v7bFVyaE+Bg7UVGAsXHfamn
MlSwKpSIucNQqM9AXKHd3brO6vjmWTbHTtpMvL4ou7Bo2MEHhe8kd+YxRPs2yN1yfGqyxHgy0CR7
doxOPQcHbfuRrbZnI/LsaFzO1e9/NdOwTVpQfLIl29z9akk4eFVpk2MBVlmKrV65rV2BQUyFkdPx
Nz1IigCDkMny2XCwW5xud4eiYlDESocOh65XCFcVfqlrWFRdxETKRn9KERVg0uHMknxBTOQ/hEjv
9ZVfQhZXcsi7DZ4g5Ob4RkiB6F5ANU0FglLq0gusbMRDYiyM6AZdbkzsJtDdb3lLhcx3K8P8nkSA
ArexFcm3uTemS3rIYtvoSL0GhWbrYOeLkismqq0J8j/97xmIjjdDqNZzQJ1zpIl7oA92D4OkUa0H
LCWE6UM+AKhFXRT3rVib2sc41HsrMCOJ6ETYS5TunFZOxYXp6OA0Sw68ADY2amxqpGDE3MtBg8fc
m1myiu1Kv+4UL0zRAhm6S4FeEhL4Zez+KOJpOLPrMVcwO0pnxPDBlUKWHuz2etF1SlE1lBgueq0w
4oBOvvKWOom89GIccSDCJwbrIYqwzBbSUb5UqCS+RE6o08Rup1fhdMb3KK2UL7WaWCWSPlZc+ULP
HI9zVyjXOOQq+KubskYxkIikuRoWtZtVPfQofBLPIMmXqTMyPmBdUuV8VuNkO5oI8GyLyI5nv9Fr
NCDdqobsj4eculI63ftS4DfAC0IWe60xvTV9VaiYWSkTLK6bPjY5FDR0EgHjFSO2SCKfbHstrAav
qTyd0XFGuZbPNOKUnm7optafh6IqdETPuxmZrj4dH/u80c2Vg6jAEz4MRbkSXo9hCejb1vErsOjN
CtILLQdLmxAv6qBt176cavE8Y2/4iBo63eW0bvpyk7NKIoCA9VitPTwUq4u5RroIld6yoB8g0JfF
o4Di+mpAeXvwWWW2tUJXme5U29q4XI1ljbAcyaM+ruyFrrbKnDn/ns7dyCZC1173o9HVPhsakBM/
8ixchoBQiWfhFbOKtuBAVEfpN3MxMpPVd+ARYnzwVNE8Z6ZlgukDBsUKIeu7okCvakGvdaCqEwKW
GESUMdyqPZKLQRk77UKWdxHiKKa4XizPM0Qk2E+xH4XSeULhI60CI/bc63puhyuD2eTXOdFiKmcM
5rye4TjiidvMEih5vpgUsBCdBWuXYWhWVVhrUJflyDt+8BwesVxMmrZE4Uvpbv9mMgEBzCIn2NUa
CDEBfdx44wETvGqSxLybR2t6knmNUAlug35BZeVEBHwIS1x0lxZ6GdUgbUlvdk++Dqknrx4o1xUo
WkBn88oV+7Y4b2zpgsOY7ZWepcMWsV8jMFxcwyAvU7xxgWZpQFR84vhkzRE13B+fmA/uUUqgBvzH
f+mF7wUGAJlmuvQmsutq7d5UZT4+dJ3qnZj+w6iI1ycHoGy0EEsAZu6+PoUYvVDjtAgUSetDzpvQ
9DBFVh+tyNo4pfUMlugqdWdUITF9nUxgGU2k3rTFcKJ2dRCogq2GOg4UHGaLRtC8+yCaXru91GEx
hcYUfvUwhViV1dxdNjb+Rr87tWwF+gu4ChCgUxfaHUqajcyJPxfngtrZ1kYe/qw757etC2jvLc0l
aqgQVFhdu6OY3mQ5HR0lnDP7bCPNyHxMki46kft/MG1AaxYNN4cSF93EvVHskRy3pj7ThkOGV0c7
b7A3W1RPnRMZ3OGCBKS1dO5A8nyAh2kNOuQOxtyB5bIpssSZNmENJPf4tzmE3fBFsMWkOYi64AK3
330hYXVxlyb4t3tokOCWVFK3CWY1m921CMuw9qtmFA3CLPgS+Eo6yZfGsGUVjJZMF6H5RpwLQ+TD
iY3ywduzS8ADUtHhnNrvoHRxk5vtIJEYaUt7DSnRXWcayj8n3v4wLuLWISqiOkqR9GDR6DQPE71a
zJ9kgqXBGGcP6MpAte/rZkMj17qmWOjdaaOBDXdpQZHTlT7Ge6K2bh0tT5+YG9zTqNd7j0bu2T6F
dvn7U4GwO31Bb9EjIdzf/ULhPKZtmtFM8iKsTlS1Jwr3YMscn4oPJpzf/l66JS4lSdodJdObDnNO
KrdOrmEp5wl5rea5dmK5fbB9gBjhqsR/luLr3ia1RGYPMtXqxfCmRR0HrJ1VJM1ZHprlqW97UAFZ
OPrLxwU4AdDxwAcgrCru84ZswhnU2xjnmOd09qYnkVjxmY6n+60QWnYXhVGChYVuv5hDZj02A9ny
8al9T3V38xqehKoXuIDFvWX/C8Y1qt9hAh7PRlssuZjCWX2NM9F/JRdJQH3Bme982cjSvUQVzHjW
ZJPGF4OdTHlQuL35ENKpedKyCgPAMhOqn+uVOJ96Z4zXOWqd3xBkBVOqU+S9zL2p7jbzLNXvWS+x
RSVupaqe1kXx0w1lq6+qqKKgmJiz/XT8PQ8/Lo0WwI10GrSFxr23hPrUHmsNsGGA1Gy64mo30S1O
9VcNxsiJoQ7zJ3jpaKGSPIFeQoFkd7ValJChtPQMZRiJftGq+uz6dVqZ165B4+zM4X/AhkurOeUp
8sHIME1orFLloX6wDwC222ZCHghzoVGX/XOZIn6NuUa3MZzG+KLH2bgxwyZ7Pj6zh8cU5TMcHfiO
nFfqe+vwl/QNOeyOFYQgqjt3AEdDaVkvKHpZn7owmQklslNk5EOZvEVqFv1PChh0PfmsuxOckfOo
uQmTIsu05qFwZ0ySNXiexqaJXGGcT5ERtfi0Gcp9rHtQBt2szh8crxRYkvV5fJvIkGynqhVUvTRw
pA8Zst4rAzPRDrABSrLndH6ab1VXtvcxtwttQCtOPuPY5CH7iRvXbQf9GZ/HkkYSdliK8A2hpPm6
jqosuxrDzFZ87CAbuFuibqGEuUqhrWwTMM2KNMz8qThTV56l+EGbPtEuGrJNi1FpMmfTa6u0TrxA
G0NxNkaECX5Jsi5+97QDU8G2XwonizvUfrDXWpiSYmCIN9ncdVcU+gV0BQyUTZgKq+Mr5ABxQMnC
XdCqfDT0B7zleP9lhURQrVw1GQQ1bSf/lOkQwxaNrvYMb5LmjIw7gkLh6NdhlaEOeHzsg6uDsTnN
iR6o99G33lsr8L2UCEYl8ikwwi5AIMDB0z3jX5nDf30b/0/0o7r913nZ/fO/+edvFcY1SRT3e//4
z0/JN1xBq5/9fy8/9j9/bfeH/nlT/ygf+vbHj/7TW73/N3d+kN//9/irt/5t5x8oGiT9dCd+tNP9
j07k/fsgPOnyN/+3f/iPH++/5XGqf/z1B+YyZb/8tgiXnj/+/qPz73/9QQ3llwlffv/ff3j9VvBz
MFjfkvbHwU/8eOv6v/5QbPdPUBggWVXKmpQ+lghP/vj3H5k60rpcOzDWEPPgmCwpCsR//aHpf/I3
l7XCtbSkIny0rhJ//xHyI3RvCb/gdCz9rX+/+85X+s9X+0cpitsqKfvurz/eJaP/c/kh7Ik+KrCN
xd8CLDp34O7KrCY9VbGE1FaUqrWXGAtqpFLNEY2OtCUDzUYXOII1U3vJm2d6B+pDi6vXeZfY7qUF
2HrpF7yGkv4rKlcYO6paF3JsqFhnCg6OYo3fT4HMoBFvOrQ8gyGZxRqgaf/N1DP7CYo0qpayHb3P
WV66n6IC31ikBVPkrBu3OR9HHYfUMXPtT5L6yGZy8f6bRBFDETIhD8tKhp+dTjsFVt3dsP+aFqr2
lFMBfEEL2rvBICrPmhVir94NtHQTFExWoCNrFB0Rghyjsjrv5rCFvWn9LU38/2IjDT/aXrQ//sE+
6v6xEeX3t561+//BliLhPLalgrbiTd5+3VLvP/GvLaV5f1JLBxHPiuUDcXr/e0dpxp/ExksgDkaH
w26p2/69oUz7TwuAmg2IB1Ei/i8f9O8NZep/LmwMvjR3Ks4FbPff2FB7py2XP/V+fpENymKRWd7L
QFXUPun6J3EQ1yX4nm5KV5HeDSfuk3dI1X+2LaBwhqGHbjAFCBtzQuxu21zqOLiFyBhj+SHubb1T
nxtbVVQCx6a9D8dKPOmUiC+FVdWqX/blMPqD6uGsm7rjtBiROOpL3BEKYqI8uJTLptauwHjkyqVV
2sVjnE15cZlZqBNgo6Ja154cAF7Qt1KwGBdjWq0NfXClj0au8rkINe1B5gkk0Aynzu0kHSCAcdF7
D0kFwxA0iaWusHhNL5sMXarA7DL3hkgF0bFfVsrfB9yvB9peLLZMDLUbSBLE8ZQa9oWaaDGWFshr
iswhZqIISjuz+2CWT5HFevuvvQ//60DLCbD3BXYG2vsCc0zoJTsGQh71ZarxSM5d3zYQspXGmsTH
hyt20SMCeHzY/QCXZb0kw0DbXbAxB2jpKEnEYJQqNMyJjGWAQ7XmsMTDPHTCjTnACNWt3jkRQhwQ
ZJdRacktMj1Ln2L/OGxIm0JPjiHKq8JbtDWSdZY7MLemQr9tgBSVfufY1HUyfV6Bi6i242TWq5xV
fKLCY+63kZH6AmuOWhkZN/SpfQxTV5TYQRej4vd2BTEPIpT1iY6DPvqJMTaGj1wqrYgJesG1G0Vy
XJldXnxqktRKzqIh9wpoI0K9goTXg3AP2+kl4Q65N5tM3Cmi8qaLutXwfB2yxTnZhJQ/bU0U9+tN
09oAgNN5Mj51/PtPFlKtl04c2rejYgzSL4wUI25CXuvrctqoG7XQNMS5W9OecPxNp/s6Gqj6I8hQ
IAuAwsWGQnJHF2LI0bzyrC79QnlHbU4cFstK/GWlwifkiocG8C4bvvh57p4VNJxw0Z6E4mMIJeBR
283zFCrT13rUT0nyvMfM+2MhX0UiRAnBgjO+O1YBYdyOKFihGKWhQuP1rh24neivDCzJbtMeYzj4
PErQObp6rWRKvYag094hIzGftWip56RLirgiXKgwc2/RIDbSdDVmJqCQ4xtp76B4nxXKnpR7WUY6
FbbdJ3VxaMuw8o2CqVTktki9bECECoNMDsz6HsK5rNbHR/xocijpQy5eSuz0FfcicRFj3dRPAxKq
7LF7K3fcH6FelMOXqW6j0qe2jB5/o8b5GQIEnooiM5ZcgYGO8Wu/yF4FgxJO582cZERUCBxYxFXF
8JTQwofkkQydvj3+xHuX2TJHgCws9NIWFX3Ue3bnaJ6GPg1Nviab474xEHz0Datksx8f5uBMW+CP
IG7o+KPMRv9jd5hpQEMxn4FozSY6OlhN9Wsksx8aZe5vc53sr67H/sTxfcDq493YE2AzsDBZBF72
vr9FC0XRRaH4KhhlGFbhNKdbItqFOlSJ+rNZT/Psy86JDHC7Yz5su0ntuVNsI308/v4fTDNs/0V3
YOn+gErYfX9zGhbP2ErxDYSsghHj5U2czMnm+CgHvZ3ljRfsIgQs3UBDeS+mLawceLNVA1mbB/U8
t7NqnWVIMQSxETqZn0Sm+WWQY34e6oD1UVuD7TlkRfyNgnpyXeUudosCdhC8f7Sdjz/ch1NA5AYU
ifYXgIndKZgq7BRjA5+0Jo/7lYVr5zkhTvT7oyxFdPIpWOLLZbY7Sh21eG15reJHqdbfOpUsfFq3
xsvxd9nNHQj7wB9S+GLXIAxF8rC3zR0Ie9o8Ms+aERcbxe6yLUjB4ixsjPl6tLPozDAFprCFE54f
H3kvJnkfeQlw0YZceEXG3n7V8Ve3EPbGGgG5YxTfqjhLfNabcpeak7dCr6j6hO6Q8upMi/msrKNT
yO4DgN/y8qSzAF6WcirPsTvFXdSownSXy0YmRoDmXL5qU0DFSWan94qQORzvPtp2wkC7z6nbSxhW
4izT7HE1505/oeWSmzXCIaAHG3uqb7HspL3riR3GM9JJBGexjyFB7h0d0sSN0LNutZvMtsVdBKpy
QS3Mw5Wba3V7Ytd9tBi4B5eDjSDq4JoZyzExSkMDV+mi+twAD7g0EfT/WiKbATjV6FYJxo+fYPBO
r8cXwwenKsk9kQZl36Xgu7cYPER/C6sCVGIgKrzKW4MFCU1xhTdkmwBbtUHeIxZ14iz7YFQWIHVQ
arCcqvt9PmTw2yEfET5r1CLxVdlEn+VQNNq6NSRgHQvCNsXZYT7l6HNQEuWjAtSh/ootOkYlxt4J
0kKRksJuMHKYZtNdpfTs+zPbLpsLsvXQgqms1soalIF2gYmGMVwYhVB+Tv2kKL4soOKcNYOq/kwA
9kZnOGu5WhBl2DMHAqACKANvmr8ixDXrZ55ouhAZIdB9tGPMJgfsHc5yo+Wu++hGZjH4mDV34kwz
hTWdd3oB5mYs5q4MOsNuq8sumzprM1X0tDjxvWnVYPfypLujgaGsoiPtFufCw2amAlYiytQWfu8I
JGVHL49hkYyZ1/rTKCyEUgt5yoHpQIJsmUln0WNgHy+cnr3ryPCUXFjqzBb29P4yjKRcI0wwGESy
VQwKsBRBWmTqCvdHeYX/aHXpTaN67XmpeTZliHC6k6jPU/hw102v6jeDIUkwjy/uD+6LhcQJagpE
AHSBvZN80q2oKwe4M7pa2t/pe0qkSprhRJP3g/MUJDQ3xSJPAXJ9LzAxvXac+PoEXnFNqgFZBzlB
aYNcxco9WblhNV1BajXslYvfaZBkjnoi3fvwPQG8AWVHexeTst3jtJeZSKaJWrqdKtqrpk9dkCIT
ewLv9lFkSioFzR70N2fVPguIBK5QyZspJ9SWvTFzWYGfEeg8hWaxmSyBPM1U1N55Zar61tLbZOM2
Y3Krd7N3XicZljHF1JbPyFXAKlGRFvS02Iz8KT3Zojw8T9nkuDpRL0WQgqhpd0ImT82SPuNyxUCG
OwIlAuTX1fSlrmR0PU+eRu8jfRl71T5xtx604oHgEqYugTsjU83fu9ZpN3teFXeKDxPMOsv1yLop
gSSeq1NknXkzStBOMtg/bQU9HfjfHfjZVF63lahWVhk3p0h3hyuDx6HxzC22hOfvj/tLS2HSplDH
Z4qgUbHaVVEBVComgH7H99kB72V5a6Q7l8OVNgnH6+58x51eS0diLzzGer82MonbYDuh3ac1g74t
sK69lST8n6GxAIZoU4lxJE7CK2inlbnJkUpYI5CHdXGXWoUMxjT+qjuzs8Uy1aRBZLontuxhssvz
vqeeNLLhF+zdejJLiqrvKQ9IWX01oXPXfq4qfZBYY9afmJzDu46OCf0+1oQOdWK/2UitulK0ibmZ
UW+5EXObJ5CUjKdmUu2npFp0AXBn+XriiywzvhvDgJ9ZDgOAQcg0H0RYBWW3doTTU3rxk0M7c0Pv
kdNZz9QyyKcM6Sbgk1qgkFItloZm6RudO6AoOCYQvSy7PoFx/mjKyaApdtIDZXfs3bylUY3gLgkv
Rur+m6gZKUIptWwrXyZjeCKe+mhBmtR+TB31LGRZ7L1taMQ2dQGPSddLxbgXcoRxaqRjQ7ThqbGX
nVW6gkL3ovElz6IkRP+gKGgEY83o9m1AI3fMMdkzk61jz/H4isEUIo2Q7fr0xmtw6t2gUYGR12TZ
sXZ2/Nt9cHghqU0JhuIIPbl9JZdCiVDpETy7M2jyDjXI9KxyJxQwUZjZVq2Zf9JDkSIsopunmESH
VxlnBWWO95L50m7a3cepNrdUJWiwChe4dqATgj33adHjUq0MiXLXe3l31aaRZf1QDTk/joOWtqvj
r/9BBspDwHkBFUB+xF2z+xCTlYVjPUCaEmaZPAKjsKi2RA50H+vJ7drubJhdUgXV6Nd4kg2vNZQJ
DKa1KX1qZDcGqYUI/1lYoyl3/Mk+mB26c7iduDTBAD7uLapkqtXcjiJcASNt/iwkYIlNV+nap2RQ
unkra6+N1mPSDOehNxnJeU1yUT8df4YPDvSFekTlGlzJIddrUkKEd50konJtNj4LBPOQKTqVj3yw
WW19gWUA6XOWZbj7CUoXwykXaV9fOl5U+xZQloAw0yl8pbLHE9HLh4ORlVJxgO+L1+beYIXt9TTu
6epXQ4X8b+q+YWD/KlGbeP7tyaPAyayhZMEd7e19wAy5eEuLlp2FuOB5DBIds6s8OVF8PlDK4DZE
vxpOKmVDOun72Y2TJ8Nkol1NJG4nflvPEpf4oTPOk6TqvtjoturnmHl5qynX8gVVn9Z+pETfdSkE
LO4+f3OFRj0NCYWfRRJhxqbaiQj4ZcZiJaknyGshqvjw+5NDvQNiCE8MbHFZ/b+EClQVLXfC8NvP
wV+vk96jharW5onDbfmYe/cSVULqhcCOwV5ae5FZXjSUPSJGUUCZBN1CX070Tnsyqti5Io7tTtwE
+nKV7w9I0YzPsHh7wkjZfa0mzpSOYFjxyQNKvx4b5UXXcekx5k5so3aM/ARnkCv6gVkQ5aiJ9ijZ
pX6CW/yqzpL5XEjoAFbmFmd250abxm113yM9Pq8U48r0evTy075rTwTbH+xzG/QV6GLWKoj7vaWq
z9Wo1U6o+BXJEmlpm5wpk/q7qN5lpdIl5Y5ZCF5ITexOTty3irBycltQw9ZFO1sxZIe2Xx9fWR9t
cAv+K0rF1G4PLrQZ03JTorKLl0fordrRRjGj9oxF/aPAZfb3B6MZv6iY0OGz91t742ypRZtPil9j
EXqVyKQ9rzpqSWYVeSeC/Y++EVscIUkOFC6GvW+EjhhwP3gm/my5GAhobXee94V5d/yFPogfgYwB
74ZM9d6c2f1GGZ6cLax1FnDi9AGhfrup5j4Oyu5+7BCuHJLf1S6DaAoWBSlmsEjv3gy7I1pQ0Gvg
wChektD6mTnWN1avjCdW+OGqAHmH1hLo9fekde+80TSoRlPHTTYIBGJVxQkx4pw1Z605cbQ9PoeH
X2qxWKOpspAmuGH2DgGRoo2ngFYKFvbACpRZ40dwJ06cbR9EnVTw8H5EsILFDuVmd+KyCWGTKlws
jIZO+dYi2urDc4susAeWZyI1E79L8/ZezaL0WhZxc2mlyDdRboZtFeFtlqU2DIlWfMtk6T2MwDg+
mfqcPndqGZ5iMXww/aCmacrD6F4aHHuhXj5URlJ4LKsO7xa/QTIXmlYvPdqxof75+PQfLmGqBcgj
otJHRA5+dndeTCukJqJRIelUB4GBkk7fpNhFUBrtuFx9bfSQuLK3/OPDfhBJ7o67947QnMRYoUMb
YMIZrq3WeEvrGjFibAZWjltYjzk90W2KzjnMoN6+8Ybsrci8GSYSrKrN0EM3nzJZvR1/Lu45Xnj3
UuLBltYSGQrQh32Ce2FPtJQ9VK9tNW7qu26aFeVJrec8v0AKyUof5nLAWkePIu0nHrpJG7RJaIPH
xdqrvrPqoUTYsVXU69JGYXaTxgLhF6q47gNtPts848PnzjaJIv05tdoJnRBnbOlWDygxEhl71toD
aDsFlTpruk9YEhu+W4epErgI9BNCd16bXQxI/lkr2llAqADjQtCy5llLV/2YGSQH0lZ/dFZl3QuP
vCqYpRR3FKlS3S+jtvw2VFrSXfbCWqxKrdrM8KExRivgKSesWCXL+yp3qHhy1y6N277S8SsCETK9
GDYM37XXahiDR+GMqAEen/UltcNmCuCnIKSVzZn8Nur440GpE2PLD3rWFeCW3saMqZ+ImWDn3IFS
kT9aNQdX0o19M2GToIpuHbVZ6PjTEKZirQpBWKVW3fRiESzch5oofTk6RrM1YrOPOJQqsw76ztAn
8JeDdyc1GLTruKkqI+gGYn7NlSgZuzXJtK/2A4LfVakbnx2sZ793XZ3rq9EazIsoHCoU/6xh2JZ1
iVG0ptaOT42wJfTA3hUUbNfP3xpD1C82jLkkbQ0c7utQh0Y2kgrqRKx+Kw2c57XCcIqNVaaoDOtp
25sAC1rT8zUtdO/hjFNLRR6hltvEjU2sRfAxMLZxm+T3BboBrx1AjddxKu6MRqTnbWK32toNi/ZH
0+nat2xoqpfQU+Zb1CSrDB5pb3135QgSHcH8tLmu6SgUq1KH+x2YylB1F6FB6hgUul3QII+i/lEb
hNP7Oai75xLfLu790mHtOGntjQGmGbWGsZzMLkN7sED6oBeb+60GQxUfXjnd2VqovKmtPYHV0Fzl
pU8m91tatyaUVDeKH4xy6XpPY4fcgwqy0A7MTDpfptJ1WjSRqvnWscst7gowYWRvz+VaTZLitWly
dJGzMC2HwHGjXvNZ6RGUD8sOHyBH6zqGR5F2JXEKyf10VPvrYUryr1layOvcdPqvWTtV6bkjtfS8
gVrrz+Vosz41rXuo0jTW/KZNEsunHjtxoBujdgkRsHXWli10nLmNqo43tjaq9jr2VJwebJAgFXJR
IWwQPMnj0jf7BGixbOrwzRxnBc1v3IOmIJpD2jSsvwLtnTrejgjb2b7nzNaDNShRjzCn01JNdSTC
2+botvk2FenwvexSECNNp0HgrVW0DSutpAxCoat+zou0BLPYgF/0FRqVX4WD5ScWq0krghoh9zno
ChRBtvhN4wJVS3Sg1iOchuIyURusZhoPQPmZMljZsg8nPGvarkr8QpuMyymks76AxYafmeaUj5og
34RSa0kRoHolL6CYOM5q1mMJjVcWyY/K0yQuRKoSvtplVF2VSAhIoFKh90WtyuHVhHrBETFT8Pap
bsGro7aG8EBCumcFqieKGyUvKjNQKEM+qtALXsVSphCtrXUAJcoKY5lez+NVjKX3s9pIvKyH2Opu
Zs2aICvPlv7ZGeLwNuHURm++S8Q9BYH5zpuiHOoyMJHJT5rZmLZAFLixId6Zw0XjmknNJ281LDq1
0rspuyr/1ndaPKxkOsu1VadwYqNEkXdzm1hfmyHvblQJWcuvzUH9KhuRO4uUV6ZSGV901DtuKsyf
k+ynaC31ZUpVHRdxs4vuQHPhgqskVmfjKyUtprh21dmvqtk2Vzp9mXuJuHkdaOMwpgHSIc4FIpZ9
uzIbE+6x6EN7ZZlDIy9DRRTjSk2T/DEyZONuqXKZj5rec+rZTZbeq24TfyVlo4gehqb7BpYpe0km
0T+Y+jDOZwj/6nCFHUqbiwxF/4KYevh+/BSc6hwUrWOLxEfeH6tT11DCnxXs1Bc4tEb2YBtz/srh
7blXKqqVWI3VdfWtt8MsPsMOpQGLKCecK3o7f3JzfAw2Idt0vLWjBCPVCYSbfqMNZdltFF0iDNKo
Bpq0iCegKJmOdEF80CTFFb7B7RUene6VjEYFQciogWfSaibs+blc1OaVIkVCF4gW1N2kEvob9eAS
a9ZURpdhm3XFhUh17C1CpFtXqZdo130Ok9rvLaPTznR8YzgqjDC76QRQsRVIIjBhGI+ZvR9Tm0wB
D3F0ruAsOZ8EjjS2D5Z/pLuqTCgH4JKBKPFIB+mhaJrwnj5oaPDSSAZtYrfXqrXTGvGTdOdW34ag
d9oUrcOc17yIJHttUlr6mRxpqLAKN6lxkRfoyK0qVt90Frmzct3ZXhwHkSjtr03sFD1/pjc3Ws3j
rzURx2dWH1NSc1kxeFSOWtP7c9zOcqsiX3SfIWqVbDgGEiIIp0R1rGiMIfeH3Am/RRywzzOJ+3dT
cRB4rtCFoO1oS/22t/UqDUxczPU111Jj+yXdpSQovRxQXddbCjCW2ZrdbSFN91V3lrdRbC4On76F
cztqGr3YUQ1z/nXZxCidhA4e6ZDPlVWtKtVNNJleEiSj1atbzFZldCa0wXsddFck52nTjp9clgBm
3nFeedd5qRWrQu8LD8uzBTDUWaV5A4l8wgodPrP0I/Bv2J7V6mz7WTYLlCc1yy2gofdNuGlMJUl9
J6boiYqgm4urMHG871bryM9UMU386dPQefDcOR38vE1zKM9Ngx+xYeU6SAevY0UPJpJqmiWNt2nM
uStj4jwFa4FRTXzbGS3NTxWXozYUnl6vbC/Vr+1OeDdK2vf3dRjH1zaiwDdxrDnTRYmO96M+GcjE
FIY23rdl60X+OKQmYiwDOMYgnbrpCwGfW/s1okDpKlQll4SqJdkAcX2ckBWzhu4umnL9c9aoGafU
PGXmKhO2c51j0RF4ppB0s2N1BQPI+5l2tvImdHqa6jzFFthH3OsCjUsTWdoyKjd6QpC0MYxJw7O6
lTg86QrgFshI+sahN93c2506piur14fonv0RI733f9n7ruXIkWvbXzmP90ZcKOCBuo+ZCVO+ip79
gmDTwHuPrz8rqxUaEs0gYiSNpAn11JBssgwSabZde+3G93Kaa5BEJPYF87Ef4yDZoF9MlmwTtNrs
QDjbjtEWlBsVcCqJmFToH5JE8ToGhcu+BYOaRAujbDUqwIgoiQx0QbXXQLWGLiJlGqdWqSXoble2
ZdY4sjC2pmPIWVhsBjOKZcQBo8q3BU/UImfVVSpAT+3YkJXQDrdJJUTX6E21Qlsp5BMScFcKqkYM
cE3dijlozdEpSevQnk2KQdJfNis/tgYtikfWdqv4HogosBp4q1y801LDv9HyIZU3Mgr/NvlgSBPT
4iK1m3gFFHiDrXKqjDiogDo1Ixc9BftoY3Ztv88QJkOaCqxTCQFio81YD/7lhnSDkbRWrdcGh6CV
KyBmwmlws9iEiaasBuzrUROMXTyIUmoZCbo67pIcra0JjKkW9kogrHzao+PclZQavWnnsItfuq7x
DXsaEj9BSyZNzly51YBjznIzeOuMyMPYYJ3s0YZGPKAGYuIXB5CBBb0pP0NdDnc4TNqA5o5jcs6V
XkNspEhPhRQE3rqQvepRLFbZEdjs2LNSsS+dvO9i4BbQdbAldSF1A/VhzVtV6yOLjnwAqq/Utumo
VohjuqumVvCtSfSkyiqaAY0+9TyqmdrDCiDiqMmTndSjUduVnsYomAQmTcMJa2OIJJQ3tej4McL6
L7xsoBWicLpG4jaB2Ff7YLoDVr48aECuK24wjagORvOCOD3HfRAXlikmXgci3a4siSeVYH4BjEEd
wXA/4v3/z5+qGASdQPPkGqwpAqsQvGRNh7ZmyLjU8kKE85OUM0IaIGPjFQWAtcxL8+ME5aKd3EMH
jFoBFHLz0gYqfLsxAFDKlDzMg6kh4NyL3+uqrTaB2NWbpBi8V10fgt8f1QHvqWioSDpySChPbr2L
IqORjJhVaeUjqSkHTiHE9asRZx5IKlS0SVnwoz/zojkFAhIh4H2Ywzs0xYM5rTS4cbhiBH0AatbX
Uf2WCbJGkPaWF/z2T2BrqITimDAApThEdxYuBceVHBcqwkiqjjQxPL0MilKYVmjBmAwvXoAmdrqW
QQRKaXkbC2ZxLMeVarWa3KEJxATGiMBbFSVJBLQ1ikHppS7MyGeBFrAM8nAu4CigOPo4+4Boirle
g59vRCMoAKgCOKSrISro1JnCCe2zRNpm+biwA39OWAIxCl5nECHhssirf7yq4UM74kThqkreboVB
AgtI3ERgDUXTALs2UO0amko70TIflgjjfr42Nj/HqRoiuqQhffHx2jK6bcRmhmujDm3c5HFvumjP
VT/WcvYEM9g7DSmCA7Ug/O4SCw1M38B3IEOGpDbygh8vPIQCmoz1GgwZoW838HfSjSJ6pTUh6BmQ
bEwekAyPFmaar9/HuBGgr0DgIDULYCqYFT5eVKikVTJNFwxwpGxQxALPYILxk2thsMMTi11Ffo4S
QrCg6xnS0UBKIMoyu6AYtkNZAApZC3lu5w1qd30VjZinATYmdJruScwYVGhKE/63CoekhE8DKGdw
tRLLzJ4A0t1IQwtskhquAtrLKqzi3ysGAIlG1BWheISrQQPxcYx91JlFIA8+jJBCJ32MALmY74JI
scVSevn6WnxVZwuATcY3OscRosRydi1BTNIhMwCB6vJ8h957leBGqrDSLSUAJR5tVqp/306D4CN4
BJYiAlIVkH5+PYifC20QvkH9BxKYaAwGd2I2CmDrNN3nkBLZG5t0k8uTbtIqCNXrVKr6K6EspW+D
100Jy6B2wBWsyDCsUFthvgiCuFoi2P4kzmqi7hipAjR0Bpj50iHwndAPFVMoLiULXVTJVplMKkqA
YGAUU2ye0yBHUDsNCsfPS5NEJXqMJa1S2mXrdW4VRd1jh/if1Ra1x76eqJ+PCx8XUk4AQaGiZY6x
ruRhpYwNdkaUpAkbJkAaDLQSt3zfFNxkKpfwhj8LI0BakWfgRDkcbTVbl0boxBIbEbnyrDfvR6Sn
SNg0dQzrgbsE/gjrOooRXlTQn/L3UozAEwHSB5UB2BE8dcgn490i6G0UKYU3Atraj5VTgbweDSzQ
fOd3Tyl2Hg4cimJQKvkTsk7Xo0niUMNAndSbGBDqU4WumDY6wdRrM9HHpQqcnyUQNAoSYDgoQChD
6X68rRhxCUHQoNLasvKPGtjIWBZlBlUbgMy+vrdPLoVaagUVnryGDSwYHy/VpXIlNSCFBwiondjU
1Lw/NyKCU+kNCwmpTzACuAI2C+zbC0siH8u71fIN1Jp1gQglPQTpVm+z4h6FPEmBXCIKnIPOH3ri
oenyLl0JottP8pvchTkDqFKkRYOAcWuAfU2tAKosW2GyEKLxbL1VwdeAEG2/QR3yEjH4p9MjK6CA
gqJFccTMtOtWA7CfPk4TglXRKzJG3VbKe8kGtdq0/nolfpYoSEZjrdEAEKLOgCX5cXo61MfFIJAM
KJLTYnqsQK5igqivHF6ioMrQbkbvkkc0LY5AQDqoICAEnV3QPZUg72isaqrKlJopUGBMQcpCPhfB
yl+5X4/xAoj4oAsAk+DV3/DfUS8C9O3HMSqNWHuJOAV0QjpwvPfDAex5Pco3VjRBuHpgvtCNiaNL
WdA7zSCDtgYAohoQ4djw2ICmdwOYHvQKqQqIeLssyhxVfiBj6mFO5gCPI/MjHMB0LFd2F5cNGomp
XigTGQVJBRnA7NRvUk2p9m0a1jEa8/iDVftiMKyF1hORcxDiYTzUg9zKCwflouZmt47iIJ7zxgyA
sHQmazwvhbuae7C6YNY5vVAKA0tEM/6G2AOK4CezRZMOBAyNmMWjmhQ2dCpvY4lyxj0Ke4YRVHU5
Goej4bpxXbdGpHxLkF+4VsJofEYnc0QLo5U65VRvsPQE1lf7LUpzGSEGNNsG6doQBjWyiWFw/fWi
cgk9vzHIUc5cigfY3D+uaYmGKDHszYAKIhw99Pw1aFGN/QIW8mdHgjefBM8rWEVMWJG8zvz96cdM
maGEdoo0ar1iF6XtanDqbKwDtBhRKyecTGG6HSsvQ2w7zFK3MiMwkIRtkbOuQEaTBpm2Epg/NKjE
RqTDk63OHKJpAcn082yg6A0AWeQpwc+DRq8fh6kjti0NSONRZG4Gx29rpLfg4Fm/d85x0CEGTVR1
8ZM020yIiWgRDiuCSIHhIwgOwADtJrQFXdi1fFI/ri1QIZwykXcN4A7Lx7sR8He5BqMz7YsiYOje
KBEw7wzWmDZZ7kT+gJ4AlYQOfvWg1ptKC2PN/vpOf7IPUCaA+URJNsBPaNo22129mHVKOWEEqpwL
dq2i1YmBSrMdsrN+hxBeg17lgrRyZOQFT19fmk/i/OZXnFgGV0Wd87xEAB0sqlYMBeRT+3KiPSpP
9rytxhWEjnQGEU9Kv77eJ1uHe6GgHQJvF9zz2WR7OOWA0yLY0hSxuB4S9WVEjf3Cil6QdB/vihdt
wxPitZncIv+4pB484SYZO3Bg6ql2H5sVqsuDFY/sV7AaAiuqYz9mNVr2dACMtllnTSgdHQsgwXrE
lgDAyJXumId1+yyoUtIQFQnErdGqeesis5DcA00yfPeEoIUcyGtE1Wu5n66AX5MPiWE0hi33odGS
YcqVmiDubHwDfdZKsNo47lQ24UzpODwCWgyUYp0i2qYZeXvMxwIcC+DAFZHjzwThGl2bI+/VTJSy
c1E1o/t2CtqvlYU8rIcqXqCEExYLAAWwRkXbLwuB51Rlq9j3VRuKfgCbKzTVveyhrppVRSGf4ZP0
+U2O8M+4HeR4Asp86JrSAux6gJtSD4lEsqJBt7a48+uHCXAsiQVg/h1YFAQoMA11xO2dJp5WsCgm
JT8Kgmc04HVFaw9W47CcfQCtFPR8bornFcpfPDeQUQrzWCDVvNaMognRGymYqh/S4o9gPin+XBRC
Ks7I37glfmIQojkIcf7n/2xfX5Mw8//v/6zr5Cl7qd/Tn/AP+MF+stL/AjEJnDKME51TUOJg/OAT
wjPcR+EbDyR2gKn+jfxEkKS/mDhMgGhw4DwqEf9GfiJI8l/g3OENMHM0LkSM38N+clFvvx1bE0BM
bvVC2HMQM9TsTDhMagTKtZUiO3qXEq3bAq4dVltTPqbpGnlKUDSn2XWSiUiOIh8loseyqyug1UNf
KpTNlMEmmxi6yqL5YA8CsBDawhV7quibygQvl6WrFtrKw9Aq6+suchTBETy3ii14DVq5S1Euh77W
gW4b0abK1kq/8/R1H1heS7WE6Y2TDttiWofoydK54XiTVohH74OtcVffpC/Dk/Y2PGWOoB4Anwij
x1Fdp96S4v0orn+eoZmBIJu5X3mBKjumYNXfxlfjPv9WfpN1qt2Lr6izMr5LBTO+59/yb+1rhsxw
TKbvEAPBNagIPbsdX0dwFID2WwENC7oKuH20baNnHa3ip9KJpn2tANWB6sJ1EzuS72rtY4I6x1hC
ngrJyOiEHuDvduvpx+q+Z0KZYZ5+uqU55slAaxvF87HovfFQVGczcUVzqwm3hXxSdXKY3oSz+dDu
0pvpLn5ULKRZ4kdYSGVHMwQx0Zw8pSsAKK56j6CVcQBIVE0UvPEfHOZMpfybhnkBxX9xhOb9MP8E
G2RJKsyjNf99UuEToYC+DSYcQwREQOs0Sz+kEhKZeqorTpghkNaheIBGiobUP6iFUa+xYJYvXW0m
pP/Bq8n8XM029AroW+gXHaBLFCB9NOWQi8x9tQtVB2T6zkh7S6URixgOPV1ZEPF0wkOjIfNtn/lM
WxBPYH/+egDGLNCUJjCSPDRadVSnt0REMQnYEFXkDhLSIuP6MNJmJyakUWl3Yz4h3YMk8y2QkahX
x3ehAYCKxJviGpQswGP4k1OZRPkebkCMr3hMwl9v01f/3Eg01amf0/hWOCiA/23DW7En+Be+x6+d
m4h//QWt5AYD7XUJqiVRptACe2DF6OWJ5mG1FaG/qEf1G3/XvKHeWLgV9tEV2BrqnCgb/+Q/Tk/F
wFqwtx561l35CM0ndOeRdlfd6eDcScjOqIj+IN3VL50TH8f7fuuz9KpELwISXsXo0qkRUSM3ig3c
J8iVpwTpTFJGtA/s6TFaSwEDNC18Q5cE/614zp6L5yoivc//VwqiH17EgwK121mjhAFTpbhNdAoM
cBI7uUArjQ0o7TRJ9k3ehgztYnrwMYEO8LpxPBTSw8Xdgoh/KWuzvMwz+f5rmf+My7wkTeap4X+2
NPmYh73YOjCxgWYyEMgHyJ7L1nfR3bIbJDMYE9UpZP8VOa/TOKCtU2Og5GBVKTIVFMChvzZcli45
Uw7/jEvO8lB/vU1AW4FlR3oQmcmPtxlrclyi8Ynq1NZIB1bTm/vJCg50sb78U9n87kIz5fB3X+iS
qZprIfDmwSkBpwWPAH68I/DIBzLayKlO53keelfkPckMdAFBUwkXxDmDXReD7xorYC+VzON9AwD8
RNRBQ3uT0bQ0SSiZnI3pelTQoTgQVGCDwsQjKCIubX2E5K0OZYEGODooQGgEHkLmxTcDwGO2GDfJ
wp6YkZb/WKD3tzNboKyO9bAKI9VZKRTgg54g5DzBa0I3GmCWTZp0aJjHkpBBmXVAzBPxYQDxSnmC
4vA6gqJwY9hnT0lKDAYc+JLS/fSYvh/fbF39NBFXUYrxAa9frMEZWayBpQQYM7qujuaD7pou+uLA
NzCP/fduPzjVPlzo2b205NpM7//Jl3xO0vGvXnK+4744YNoMUJCj848oCzDzyifAp0EsWjzVLQn2
2UL8cWlrzYu1/4ittXSvPEb6Tgv83fc6y5b9OOZAgyABj6QM/ptJrRo4H6DMY9V5eBDp8eiThjw+
3l5fL0QlLoszX7z315mJE9/M9A4YdRzXjX/VrANaEnHjOb7brL8X62qtwmxHIQbt1jUZiCM4CvUI
uCRJvysOGXl62jBLcKyNjj+iB/2hIPcqASyYHBoKnP+iUS/z3fTVgOfypRpMRLkhX9AiK76C/EPK
CkVKdnCSAisGHomKaxSQZAAln4tNeaxEKqrUAKzvdqlt6NJY5u2sUWr8h41lacPMuRT/3g3zqYHw
bsPM6We0wEcoMsWG6WxAvvVN/W0NJZM7KFQqEmvolw79wnpLyscTh4qDWgQfqOo0bHhGacPqmNyU
IdVkhr6KQcig71B7DObbyEW+aaXcgM6zAy6NlR6QtaytFwa0dGIuC/FOBPzbT8ziiiE+/F5m/aMr
NgOv/iS6LjRj7yao1lsUXYbYIVlKc0eEW0w9F+3NpTeFBiCMmhjo4L+2lBdP4kxc/uG7ZHESZnL1
nzEJnwUQQYsOwmbE/DmcbSYalSiW0LauUB3GvuXkW2H3zv5bShr2YEeMvPoWqVnNzOMjPdeWQtzr
64NC0dSVuduRPrjMvY2I+/XCoJr9M3n926DmYB/UJpl1PmFQogO+FwZFQ/WzRgY7uNGddiRo8tzh
t3oDerwNDvKDvgfY74xmE894ZUEFd8TRb2yF3An2S+kqjxoDcYaL9JsLoIxl3npwTs6edb4Dr+JJ
twAZJYq7FigqX5m+RiCNDi4aDTsNMSi+rIY4J0C47WEb2K8TRQKR1qywXqutqhD15oTQlGDBdn7N
9x5TTw15Faizjh3DAr8f0wm1HhsS4+NRkfFistcE2s6iFdnUzLOD71DV38FzaYf4VJ1ITkifT9qe
pLuTyVAzaK1X0FDIPWIcOkuIVdvAHa9Ru4g/o6cjfl/R0PF22T2YiizUdV0ZBx4ukxxxfR+9NZvW
vkeVzQb38xzTZ53tHnt2fzDJPcJb9P50lVIHpaO7jOTrnmVQxs49ntrVYATdbCyT4OXKJuGxN9HO
1xnZHK7P55QA0mYDTm9ta4s/Hnoak+3LcIxJZaPJA6uthm1b+nInQ/SnpIVyj+gLIPYkxbsqlu1S
0tkP25bsk7WGXQcFwXr6sN+iGpWVFqJDx2C3zXb8wwpW2cG633QP5dtYEZQdgsdvE+2iNehSeorM
D2k3KImzh5OM8GG0GzfKkV+WjxCVa/i6AycxHjF5OTxqjnc0yZP71pK7O/EcsmggIiHlLiGoFSGF
VTPxwXqM142FwlArXz/WrGU9mza9bewxzQIdyNonDghSiJtRt8f9LZwEbhr+ZLi8OwizKFXRTgFK
BXAQNFJbCe4UN7C317kTkuMeJKh2tustdjKchEibx3ptSRsM0R5ti7IFq29JUsz5mP4lkmJpfmaK
vmrKshmqy/zwTeXtjWNv7UFmQEr6TWITW5GUbp7GHbUUB2cgI+AcO+02m+vzwvQsC62Zmf9LaP0S
Wv+dQmtmO/6Rh3JJPswCsH+k/ATvyyfCHGktHeSsMLdAr/XRphbUxpuCHMKKK7OKiQ7Xj7XV2Z3d
WuhzZE/4md4NNvrOOT3lz42bElqyubyOZ6T4cyOd7PwpW0u2ZJubiclUYpotWwFNrdgKrYgJVuca
V53buQIF2yzT2Qo/Q1jU2hkZHxl195Wd3bVsoDrZtczqLG3TWU8+WzHT4poUbCjr3hKuUUG965hk
9/hrQVOGPA18dlgMCawaSNNDRAJy+6TQJxSWXlx8GA3OK1C3J7SGIlexc7pSGYoT8bjK6U5uSbwD
0++z4kx0B02bkd1pd/+oIygQEDeB+XCHUmgyXbQ21PTL9g5VuQTxDIPAAhypRs4teeFz88YHdP0G
9Y3nezzPjYqXlxdkQzc0smLbtxMnhfGqktFu7cLi0xKw+rZko63bKSscbhSY1GBL9TJYz4W1npny
oTkEYD/JEfnH6rWYvZaa+OIrD6yUxVdy2zGe4eTLqG56q1hna9Mp1gMbLZSsIPUoI4hSwAoPLTDI
2r4V2BF+yxBfT62AxVhwhRl2gOXnfyudwBYQzIjs0AJFJZ7Hq+2chtbkpk6MZwc33sPnLVZMPKY5
TBrRRocCEtvlbnwAEA3/q0fJqazerteTNTJY+p4lE9keLI36sKYL2GC4GTwkjCq0PNwGSCHs0YL1
xgxY3KXV0nRbWspRdyRbRCAoWXd2wTyKdyJwXGGDxXZuN1R2C0oz4GmswCXljbieDso535Vredc4
NLB8llEEgMmE4UibzA0JgXlulU5mp5bdr5tDc0DXFJZt8En7M2uJSYMN2EhovjWxhbnp2TCRJjAk
YRjS8A6oOZZYORvwiR2yyQ0BAhP7uLEaTMUWcScYoLKTW6al48vADcFo54cHgQHX2K12oe2uaEf0
m/HY2iRc+2uKKidnCWG/LCpmXtkvUfGnFRWX3mQ/2fjv1MLc2fVaFVwQJkRFZ9cQFLWlOx0E/mB7
5+GvisHDWZIhI/gz2oPncPkgMdEacQI9R6QjUBKggLNTR6DPHRxWbFprjZYK+QNqYe2WTVbKQuxn
A4cwoYmzYdm+2fdr/WHAflaJhzjstBmPgB0wnArfymwF1jP8C5zekSL5j49UjyI5yA/BVUOTzWrd
OI2Dw2crDtBX6+CQr5HUp+bl5EDaLcFQjAX1OQf5Vl2EQpC+Uh0FIQF+otGk0jL3KG/CbLWW9jzZ
HSugFidbe0jWE6SSCgmpMC4n+QNdT4lOWydhKWavpqqVsNqJ7ADz5uPfKCN3fctjKMrAT9/KHX8T
WoldO6UjfeeyN4ZkzSBfI5Y7wTV/Xwp0Cn9teEaTKwiniJV7vA+yV/rOP0FyI7vE+wOGtbFS6jEB
E95tU4e/6scr61f+ihyPwObf/U1ihxvJLR38xBVDq6S1k2LcIdYlsUua4HuMkcVWahU2xoR7zKAF
ErvFCLjU91iA+0gdfO1Th98Pj1z4m4hNbs7HY/OfGCfuJMer+JUvX0euJ/j7IGwPnYvm9vBzBcuA
AWEgoBDSU7xOYTPsJsrth4SsztoGhIdX0ZX6kK8hvqFbm0N9I216Ntimg4DNxcgZ4NlzY0bDQ2Kt
k2EVVAqiaWi51oLGgPzWrcQBDxFkdM6aw2RBulOuXUAcwnyX78cBayDilKAdBW0oGJqZR6IrjUpI
KMQMZNan0Ab22wosFp0DGCcCE6DeueoqoRAqG+3d3cTxodJGe2QpnmtsRBK4QaFirJ3NVXXg8DiF
if1lsMjKrkYm0Z1pF28aDAuPBnsPRsNItBNyuxufXedA/TgJojyZY15FTsig5j3oNY/CKBlxtqwK
M6dhJpGSWSEKlFNhbzgaXTnlut7VO8O53pdQlRXU2L6HDpUx8IrG7EGyNdx0jQmqrQLbnp8v9JgE
+Cm2FYoqP7Z1t6t1T+74HZqYGAwZw2du6yKfC5Xb4oBgtKyyWpYjtFVYxnmFEayclUWg+jpCDEQN
JnrrghwPEZ6di1D4ul4rm3onOfKD+qw/12x89rEzaxbvzF3nruFX53TijjaRKcyvlGwRymH7yX6w
O0vYY2lheaL81QlPwmZwEou+gXGcvr0l9PyCdDq9vj08ReT2ticvsPo8LBht3ehWP7Att/YkMpEr
HmKpyQ2/Sol/5LjWCuahgXAPt/XuVm7FEAZhfJuVFvhJTj5W2MRMoQIbG0eHJdvZGgMlGSJSiDc5
vZtvcywMl4V8tjwsTYl9AMofhrwQrJ4dgFcI7/W2sgncDVaSm+M5pr+nfDMhW44t5NGIwljGdkAV
K4TrZJWwM6nh5GvDkTBxykZ/EBAayhzcFj3ITKMjJmZHA5eH94i1cizFSo/+8Q2dlWBEeNj7GR7A
teEWuKBW8NcVltBgIAnDxwgLIQtU539tpc5DOmoBnqBuqJEnuUTrSgusQhdh+sNC5YcCGZSLfzI8
cN+DH+j8AOVj+65safbEqhvNlphKpR0aNtP24G8N/N6sRUsB4ZOLTuY4uzrdczNV2xX2d4m0t5Bi
LDteLFVINS7HYLHamR1vWqeEvIP1ekZzd6e6Tli7rx2JQNrhdZCEjrTNHchpSOYIEjiHruKyDpYv
YpsxRwniATdjVVCQ+pzla/k63LWP0kHbxzt/rR26+9wZiIB3rSweIkVk9bSCb8BlIZfDEsHYuJSF
ZogdFF5B8glQqfyz0QqT+juVVPCYVNiw2Daub5s4ZHyVeIARtvVWsgYa3PU2XoVwLkooaH/qqL4e
tpDMTnLtW3yMjYuALUPgrrFgwaLnJEtgYyMufd/fV07LStidIeRbjM/HLrAix4R4QX00G6G0J+ym
p4pSmNUVtifWCSsYOPX3BE5NweQz/Dicf+4CRY60RjQUuxDhUm7d4mdn85WuEGrlqpOLZh5d5/9C
mBEqvwSQp0IwFt4pNiJsBic8johxotbMzpwE58aEeMTDiiC0S2xgrpRbTEaAXS0hPt7CrBYhYVdO
D3ereDsAC2mD2hm72riIMR+2O55ioHPCd7gbNrfEW4RYB8waf/tgTfAVVvA5FMKPMD+u4CXFmVgB
+YnzgjlPqHJK7yHm1h5N4c5grbATUog27vDC8QRilCcwGnw+d3fatUgoJDiOk3FRRZeZcQV8pPHY
b4V1gMN8edjJpnMaulpnB5BN3WV33UbbY7l40J0ET8IZitzyrnUkB7CVDh4z1/i6bEUTcNUfCnUg
xX2MIXAnQjuYTMEXV67xrbcWrqCYt+lt5w5brpj5huOfIMA18S5GBYwSO2Ohy53BCYfoOzzvel2j
/CEk0EN48NWIILRlewdWJeuZb+QQRkHvoGQWY0kxBelu2rfHwnFDO6M0eW0RqAZNADRNiZXjYgxd
DGjjgK2iJPQF+xgTxGdbvQocvqu5h1ze89mGVoSzg71+w9WQcMNfy/9q0trl/9bWkSNfcc3JvcHA
gRsFbxCvpth2Cwbhoo89L9L85WP/8rF/62UuLbkTs3C9oRvNlPSIxqH1sM2Few0j74mLSXm/BMpE
D5wFTcuff5ff/uW8/HJefjkvv5yXX87L8P/91/z0Iwf+vo6QR0DnmfH3UbNZZkcS0tRfcfENqAFi
0mvHgE28UAS4dI1ZwubvusayEzZLFfxywn45Yb+cMNhdv5ywf78TtmhFzxJV/5AVfek5/oXMn5do
iGIZp6sBmZKeqpe8R7HmifNspxx5YpUjx5B/JAhWILurXXKIBXxTcMsjUKVaMvIYGmJNE+IwPL79
I2oEnJ7Jnl95XDamoJ4n4sv9tEF4G/WSlub0CBu0COIMAD3mDMT7CC/zQPUlNIxQxJb7x0u4r8U7
neG+/rx3upj+umTS33lG/6XpL+nCnvrT5kenatAGoQMD+gx/9CD7qpMluWv45ke0DvE6HnO7u3u5
G+l3BFVzgB/u8IeCIZq+BUywx3eFh9Z5vA9xqPXEvl9N5FjipeDMIjc3AjkCSrDJjtmxdsxTcy+f
lIOyH87qTWEVCGiXQI4YSFfVCC2R0+n0nCBVeEJUMyEnhKKmzbQR18CkbianZBpC/a2dIzoa2BLN
1yPArCXjVR8DnOvAJnh3R6bNIzo7nN/ergNyjTQAxiqwl5Cd35ADQCtc/AEAAuA87jhsU7C3d1sE
vnct8ejLS0SB/UDmD9H/u4rdIbWBuKDGbxgQTqBCWv6TP8Pv/nyHubjMET65sfENr+CggvPL1yDN
z6Po71Zm5tsnYbyKzbhVgVXmjy1SPvRbbw0sJw8GsW9QiHPfEZ9cDeTmUsvuALxMrB0B/mUHBM0t
amQs9JBgIVIePG0HDihqZ0heRVaIxATuJULM9e4FUJvxMmtvwL5E1tu4ADe9pFC/2mMzo3pQRlB1
y8gH6N+KB+8VMGun3xjX4ZN+Fs/yeTjVlpGhuS9DszOUPoor9LWiwkSMvXmN4kBVBmUIr6YZvufP
OpJ8TAAWG00sPFR4URQOymfdAg959/j1Cigc5vnVuGeG+qqtja7wcDbGgxQiT/vKU6ApfUZbF8LA
OrwHC/Jtaqd2Ygksvo6vg71MeOYuREaIx7Q5PvjrMV0K7L4a08ysbypfVeKC51aQoVIpMlFIhSh2
szOB4+L5PABiSO1esCa0QRm/ZOVAAkn3vb0BdgkVU8hsIgtYX5IyCvZ8hKECE4McUY8UZrJHzghW
U+ZojyhRXdgK4AJamNOZZo+yQDRCAePn2QIT4+VJWuQN9hzyMyJly7MDPD+UAbgELtUrDl/qkInz
7pD7AR6tOXI0Wn2b4CdPb/Mks4f0M0+nczgTT39zkD3f7yFNkX13qgK0wkw5+zfValuqrFRIhsDz
6EaAX9fIYNYs3A2I0j3px8lyOeTHpAXUPRK/WEUTidMaeb/OvqTTEITmI07WwwWWtGIx8GvqkeMV
OkvZiDARMiSK3wqn3768eNbb2+3uNXWuTllMsozg/EFGhQzfApzB67cVq4FQ49FxHvPmep9/7xH5
Rt4aiYLW5b/zLBCPlSO9iOB6dcknI2X7D24veVauynvieqOCLQ+W+wsGAfW6Lp/e/lZxS8KzZyEJ
KHrwUAjezQYS47qgIynorUhuU3Z7e52z1L7cIWTi+eUlQ+0dl5Ffn4PPLcTfpOOlQPOdfheHLOyU
FgMtr5KjqsPqAtLM6RzQSNuNU2GRpp18v3DRJW15qf15d9Vf2vJfpS0X98MMsv9P2Q9LwlieGU//
vtOyJHYvIOJ3G/eX2P3PErszC+k/TKsvGUoXooh3u+tfYSgtGZ3yzFD6TzE6l8z+eaPs/1yz3/iM
VsUEFS5nFNNQmDCTjlpe+iAdgalnnr91QO4c88FdH7Prei+5AHmzVyAprIS8xnsflhywB6y9BYye
hhuYF266AbaHAOwD9+55oJpTA0sGzipHt6d9jkhMRADU6/bxBVeRUV5lENyuYHmHMQ3OhZNnJDpX
JTkn8PRQrLlgyi7e3sw/+5Pdnv5pahns6BJvZW+gjvdjYMBM6zRsuIEljjS7aQGRUe8N9sBNc46F
HRiMcVrdwP2AAxK78Va/YEVL2u45DjSyeZkI+omiHd1IWgNAK+D2ePEAi44AWdnpHgS0iH8BPIMM
OQdcAspDFawpWOsdcH+TXCK97miSvWqtrw25xZubWQt/qptTuGT7yUV8t3KzczeiAXQmqx34OgwE
O7bnO8Q17h7gR6OkQkQUxHFO6AgNxNElOnlyTucC5TIShT+y4E5wtfXVSGZHpPTAZISGtKpztNeb
66/XcPE2ZzrzD7zNC1P5V/c5CxRoSg4+4wqhmtLiWNL4MCFIY4eQXt958OX7+iCTp8ed46N+NNys
DwjZgJ0Gzxy/A+yIl+UUMTQeVhitb4pTr1U7Pck73dW3ppte+w3J3a9nj4/oqxHPtOPkrYzcHDBi
cNvaWwT0vv549VM3/90enLn5TZyruWxAelQrkEGReKTx3XdeTCbtVCriZwYEpuZyhCZHoidMcm1p
y2Hj3INHa0p2VadUeatQlY+IRb9TqATh4BGFJleTVRGA00jXW97V1wNfmJfV3P8d0OM5mDAv6fkR
pWPnJQf7c63x28TMeyz9L3tf2iM3jm35VxrvuxoiRYkiMG+AkRRb7nam08sXwemF1E6K2qhf/45c
M9N22OOYGtSg+2GmXChURjpCIZG899ztHIgiqiEwuMD1gCniFV2hYMtKIQmeIoXqJU/bzgAPfvqC
vOr+lBwwydbihXD/siK79wX/fnkA182bPnmvgWn7BN8SA21bhlAhCr/qk9fwhRhwekQe76ufQN0j
+XphdYPtKfxm94gz3+Dp1St9hZuAVYEUXPJOJO8MEsBbtvjD7fbKlJmtnRUOftjdvN8Wzzv0Sfb7
xbp07sSZGf/XP3fn2kp/9txd2r5nBnf8y7fvmdH9z7l9z8z1/63te8E7ijMb/Ke84yUDfK6a9y9j
gH9JmAetNcK4D12t0D+zwG3lERtGMzu8KIwn2QOEWzEO9ektbF36CIjyBvYuwyzFVqS6MLlA/M1g
/GzY/nHxswJpvQ6QzggWzNc2qbkrMVG0YhbW7W6/MXvdN7vg2KLZfmvnFximWkA2hT7PxxCDUC/X
/aPskxga3SUcORqvMdO1WXhwagTHKcvfoyV9f3fn4z5o9hWyB9l0iK99lH/LpMFUTpcF6aOP/3Wn
5bCNGpVI2Bd7/1iCP0RiigRFmi3RWu7osUL80+zLHYRdU/wS0x8UAJpmfkazjxuONvjF740teDcv
PJwzq+9MARbKHCuTcUxSOwzTbBb/GiojcALgcMQPPkz/7Qf/2zTNNluDaWO8wpN3/6OKtU1hL5gt
D/abj+iSbTbgg8A7DV7eUNM2ibPNI26f9sEk+N0ff9TD9nfAH4yg8AkjYGji39r8NYoZKBnuKIqD
8TZtmC4Y79qq7KDc2n5Guz8mkjAWzjExMH0bsJjxLsxOtYk4/NG9T64IHNQCPprfP7L/hX/6x3Y6
80+NJM3YVdhOPqIkk7zI5GTS108SUA/Q0CZttt9e2PZIs2tPHz68ddnbIAVznQbo+fjxMxhs4MPL
5POrr1cFdr1OFTZDk11a24sb/yxm+H9p4/+SNup7i3TmVA2EkibdYBW/wfktU7H92RZtg2/l/un0
hBkizBJhgPwb6C+wvk8vLwbA7NXX52dQD3z5EoP7qUI8nJ82hId52purr1+/Ypbw8Zh+9VCO3Rb3
iibbeU4fMaJXYERHYw6vPWDAbavXllePaueSCzbv4t2defT/XHd32Wid+fr/b7QuGq0zWPJPM1oX
kcJZjPmXIoVfAm0ByUgI2hAafEtOfJfxzvOoqN0CXwgvZXHcJUJ4eKsOJuHqY7T3k/rqgo3+JeVs
/N0lz263oJCUKikuqTj5vPgxWCniHgIswwtTGD+dyHRoStJnVdU0e+hlJgsjoBplVSJ89m6eQbRv
mtZCe04/NBN90dANn1qIeYa8somYJ//SN/4lYPjHN2ZnUK4pqyrMLQwnmEgmzOGiJUel+hQk7hb5
wQGDvUcoK+7ffNyaEq7uoOB9qePtW5b/J0D33Vc4A3RNz5mLGL4CAuvNRL+Wu21QbqOzq5ONFmab
G5ToE3oFdPX4tUYvxO8xAN1Q0e++wRlqapbRVsrgG9xu0fHnV7cbIeL9Hpx+AxDKzZurMnl14ZKX
nvs57Pjrn/s3JvPf3fUZnrB6HGbPw12TvQGSQ1+YSZH7QqrDoK3AHFacl40YAUw+UzJnd5jj26Bh
k7xq0U1QZGiQcEcsyYZ+Q6T9keVAk9LX598/qV/buu+2x5lrX+LJ82iLr/kMb/2yIUygMsBOpDQ2
SPsuO0wp+Ih08rCRLH5iIBbaaBsPd/0Wh2yD3cfj04YEtq8+b/mYFIPoz89fH7/+/pte3Mjbmn9n
cP76jXxxSc886T9pSS+ZyU217PsH9c83k5dO65ldbyREiCuNPdgktw83x9/vmwsfft7b/Oc+/JvQ
xG9O+bf+iO82ZblAGDuf4ZJwWiwOMAFNCYhJ0uq2fDskN9sUfJHWdx1aqkZQjoFfA3RfOrkDOcPW
8fR5qzi83/3+ji+d6fPO33/emSYXQMQ5ifxfASIueKNvD++7FfsLvNHFTXJmY5u1iLjut03ip6AS
k2jkBVqCB7DpRn27+QQv+bBkiPkPIZroHBIg1T6/Qy/iAb2Mj5jNTy8gk4vf6dya/it8pzP7+lce
pj8lh/nfRjv0H+viY/u3ZOy/fBz/1n392+PwcSjsUHyy/2X7sE+ddn0h1fBff/zR/vEzZu82xckf
fti1QzG4V+OX3r3+Yscab8UH/fe/+b/7y799+fYpT05/+fd/+9SN7bB9miy69nvlSpSwv7MhP2lf
nj592cQuf3rHH2KXHgn+DlVfKMr6lAQRhKmxgf9Qu/Qo+zsUYn0mCIf6LcRo4Wzarh/Uv/9bxP9O
QmQwIfOCd3EI8/5Pvcso+DsVEeUC76E0CiP6Z+QufzQi6NiPGMU/0DiOhS8gh/ujv3O9gw0eu2nH
O3Xfd53cudIsBxMvNhMOulq1r23y3fN5+MPCfz8l+aNX2a4ZxZu6NIdUu4BW3NlWHaNQ5bnSdtdz
W3yc5qXdk5m8auN4ephmP7xwuc1C/MPN/HE5FkDuKKBRRLEMP97i4A95VwXGQmJToMmZaYji0LXO
/FJHF+D6Ly8lfEIgphtQyBn/eKl8rLU/EiigSeL5S8KFChM2uhzzOx2rdr9/jJtn/+m+RBBCm5qh
z+L8Mdqm70hDOnjOoK/uFDSU0btSBx9MWTWPgzdHWV9TPScUxeVbFgp24fq/WsaQ8Mj3IzC0435/
vNnJ9/Noqb1+J6O4udabAHdc9RCMXscym413qWXml9eLQiT2qeARDs2P1xP5rCltgn635rl5Ha/G
3EZLMF37cxxfi9q7sG1+fTlBmE85CX+K0Q10z+dQsn6nuYfWaq822aA7mlpsteMsIBH6++X81fU2
rapARATa7tH2++98q3W6aIvZ9TsXLyArkxF58Oda3DZUmvuZBvrC/Z3vVQaN71BEkb9ZICg3ni1f
Hcbjyqql37Xlyh4qq8q9pTVE3nVbvP/9rZHtiH2/Vc+vdRZSCjpHZRsYkH21rT1V0Ygic21BlFYV
beJJCYYmSR8W0i2v4twb7/S8sJtc54L+H9w0NqwfxD4NkH05swVz6aa6qfFFnGjazHFvRtyoiutp
NPPL728aFvr8nikjPoetDkKY2bN7hp68liGUtXahEohJC4Gug5Usj4PrapHaYf4k8UaQpkqT739/
6XPLAMn6EC4nZnEQCKhVnpkhTSphnJENeHuLnXfHaDqC9msEodHjn7wQLB2cG+4lRLFNsLM4XbJh
9HIvhlzNXGESEecoHXJuVMq5Bx4xIfkprtSmlzvZd3qox8Pvr//TMyYkZDAHAQ0h2xyed45ORRQU
XtfLHaun4jpQkX9cw3G5iRVGe4wkn2fFhpNcW37B9v30hAmBs4zgo31IT6NH8cfDOtasJcaqejfV
bX/ERXoY+7i8csb5WRHbNp06bzqYqY2yQObmgq34+fIUwGBLHVKYXsCHHy9vRCWgyW7Vzq7huqcy
WJMgNyCW1ENEdrSOUM4KXNgl0TDExw7wortwkH5+8oxHASFwPxyniZ8ZY1u3ha8Go3eL1SCCjMvP
BeuC1ESqPZB+6jIjWrGfid9f2Nu/vnAMHSlGYvQWnj15XYySRJ3Wu6gkzV6ITuwqr24Pqx+0d7Ic
2ZvFTa9j5RcXfPt2Rz/YMNSUccGAb4jMh3//8Zn7LiekcHG342VsM29xeu+jExDSz7TOlhb7X3fr
pQzkL+42JgxnmIcETm+TSv/eKcyRVw5T77pdaxZ5MysR7m1Ep5NuBE8XS8nrObbxYyvC4sIO//nK
wJ9QVYev3dQTw7MtFswzX6w/o2bdhA46gF73XvrVs3YsOMYjC04rsbe19MML9BbnbpARoN1vIvCB
zyN6fqRnary6g0vYhabnaTnHZOevYXAdu+AVkcI7/d6CnJWlYT02Z0sJlpYGDCzoZxu56DwqTGm9
LCjJ+nEqCpJxqgad8GL2j/GS9ze5x2WR6KlUN3IVxS33vOBlGON+Z4q6SiYGlXU9a/vksR6i7FTM
F9bip62HMw7Re7gREggfIcOPu6ByRa/KPJyzSCuVelMkMybm7hixujx6i5pS2KLhcOHJ0G9+4oct
T6mIITi5YS6gzPMuEB7nZpA1ibKcL5BA8sOpXz+QoAvqr6waGnPHRdcuN81SeP61HIoy2JV5uaIA
H6qgPuh1puVhmZelfrRFt/ZhskroWmb+mNPiw5iPvn8nAizRY67GRkDQGAqWaWC6MLiqllbZY85M
G36YqOvaoy+rtcqcdT30jMvOl/6u4XW+XsUqaOrjGBAfXIJU22HvlXXd3AVzEH+0Zm2it/lglbzV
bOrB+t0FrkgrWUx1UnrD8OIvkaNXnpLT8+os9VPt9WBfbbHVwXVIzfpaBsuItvAlwD5oaFWx3RLU
GCzNbZc/mEDVMm06gMN9K4jzn8Z4Zl8qjYb1NmzdOyeXtk9j17dhOk5CvkGA5Bcpb4Y46yY9g/cu
F177sKpgHk+eMsLPdN1EE8y7RvM5jIDce0NjPwo2BXqvwn4+NAKw4mRkyUGRt052PKxcuXdjw3y0
rXMouvZrmH9w82ymK9l7C+olS8/vlnjx0A6CWAjNd3Ee6kMlct3DoCmOlkAWeOC5jeuWJv6Ev7tb
ClodeurA22wLaj+2fdOTHePe8ByPvUUTd9m4IPUwhLKcSlsuH5e4ne7GjkfzfvaGfLqfpsWAsnLU
atwXRUO81BE9zgniBu9UD0V4Q1YzJAqfZ1Ial/yuhSTBV2QHh/ZA+1iEJxd5A5ja+7nQ6TqrVR7z
uKAnnvdre8OJr1w2Kl+bKyV9b+c3lUDDYBgOck9Wz5VJS4uGpeGAak7W5zK647XACxFkIYpMQ9y1
3Il46jFbPFPepkapmO7naOHVVcFKSVLlObuH0w/AeQlQBwrZplnmjDjVgfvXuvl6YXLExKcp5XCK
bNNO6UgMKyDdRrrxJEgXFXvqdP5FCG++i6AFN6SlqPp5FweeBM8DX6enQKNHJim0BhBvZqrQBDB4
eZPl0dS9rStGix3rBwJqZVizds9sUD0FrSywDP2ALiNncwhMrcXQvaZj6aExdqCyfOXPASZ2w2pp
rn23FmCIpuUQ3w/dGk+nADHk3Tzngbw2gFuPSxR4XqI60fGd7/w8ftRD29/odTHBTije4Qr97OJs
KKcRrS+Nk23SqiLoD70j88Fvx7I7jCHLH1jd2+YIBFF2Sa3LCcfJWDT0ho32p6SF2wMn5VIOcDC1
X74hVuTP8GclmliVH6NdV+TiYVzyFmrgQxS1SVPXQQAxLTqir0W67iWSFj4KCNVjCZ+FA52kX5rp
QZG8xHS4qhuwhvaufsWojKD52Pl6DyqDttnVRd8NeBz+KB6cjox4QOAjTKptEejbmfPlsdOUVFei
8ceboieq31FXtZ8WSMKB7mAZpzwL4y4/tcVC0DkEyAbeyoJwvFxRismT2ido1ArN6KV5Hixd1opm
dLumq0PIMpl58pIWxvxzOVB/3ck1prdezTpwX65CHSeHjE0yrLF/P/Rlmpe2eFCqN0Fa5CEGVtsQ
wZNqGEfTR92GIh23Au5b6RWRSgZtW2h4VHpQaCrjg7ofNSmKHemVVldVM+vh1HUzjrnquECTWjt1
yKjSep73odPEz+pGhHcj6tfuTTVVbAIEkVjXcuA8es1CE04Zq/2hTJ0L4y+NP+VjUkQIkXdFZPIg
ifrFx+S9nUD3Gej1cai8uEqiliz7tbIeJvZnPtK96Wc/TqqYkzaxrYAAsOZK+ydaluV963QLit1a
SJCp+Gx85n7P/aP0x/mVEFI95bGL3jVtgwhraq31E0RF+bEiNR2TaMohAq+WSovEAhiCSpkHzOwi
vsxgQ1jaNcqmxiML1IQLvcLvzHOTRq5o31QyD92uyNvyIerLFh1mRjkMdjcDRz7AxM3j0sUOBtRF
5JG3rfxkxaR1CoCIvFnUI+FYOeDJUxfZDvlonHOQokrhqsM6DhM69EHOsJ87xeHTbTHCHcWF/IJ6
i0EnX+wX8mAGwt+IpVBQf5hJFcAwujxPeJNDE7IJ13GESqU7LHZor6Ixb9H13eXDo166skis8ubr
1TKqE1fmNUgkh0WuB5fTuknbjnvveruuX9smWModKWlEjuOax6m1Iw3TolVaJo3rFy9BAqkp9thS
MEuSruXtKvrZJnTOvS9EhcOrRjdOn9yU610YcAaXSrSPaZGyJF2iPJ9esTVgU1ZUNq+zIMhjs8/L
HAdjtkG4pEBn8ERj27kpnRfCQdA99+GUqAga1glrJm9MZAHQgfPh6MusanvjKyteQhVWZq+WVsRJ
PtVm73S/lNnSNUwnlSjWF0kmUD102q+WTEbz2mWVx6N7Q41bE9FFU7jjfhUr/NJpkM3m8wq+XmWv
VNd9lgywYhfwjt8FAbdPw9JUH0dZqysbqhZNgnPH0CgJB/8STjUaPr2JyVt4QTtl1eT4S8eMpYkw
RMfpMlKQPQyiZmviqmZYkmWNK/+mGExod6Xr7S0jxfok+WLe127woTq82rh/dHzOxUHHcWRSLon8
7I0yjg7eGBP1punX6r5bu3pOBaNo2fDCmgKPenX1yXXMnfpIjiCRiPKgOUydFE8O25pldemHUBWx
W/JlrSpQLkdT9SnPS9MkmoxKJjaOqvmqm5YN5waAPpxFBvwlgHDXjo9jfWrYYuv9vIrqyh/I8n7W
DooncRWTpGQLwAImES3UbFzbQuGGxPKNXDiIGhiMy25WOfmSD/6MXn9v0HOG5Jp4WIoiVMeVTwRJ
qNqPQbLuKR/6gi13dQbEFF91rTf46dr78pVmNVbLxqTHHiJrT24jElm7r0cd47b6QMgdBZgYU1aT
Vh5I5CmeLSwI9DV6hNsCRnaiH7uwqk3aLAusVx31LTsaSli7EzjQfkLXyak9HaWG5pGsxfPc6UTk
8QvQJAtuAxIW6NlRSFMFgxfgE32Vhot+O5GleG5ZsWJOp+9khcwht2UCopzljeeP3Y5NRfzUrqXp
M2FyN18p4O/PM4AoEkKRok+tN8knN7e2A8Cvm7er7mb9GZrw5CDYsAZ7YZeluW3zqASDjZhlka41
XSqgW2mGG7uq8mYcbKjvp7A3V2UeT3qveathxTwdzKc1nkueiMY1x9VrojrpKuSMknoKliFx4RS1
V/3adSpF+Q2ZBW82VqbVUtSQO8wHr7nrJ39S+9izCv2ykZ3Go57NohNj60odnSznIFkMY82p1vHa
pLKZa5IiATe/r2WYczC2tH18Dcg7FMeyF+uUhGEYox2XxsNH4RqO459PbZMUfV1f0zDw7aGSfQNk
E+fy2I1DABItqx204xcVHL056ODWZ1tBz4kQ++IFI/mkBzkBF8k8Stci7INsHtsVejmKNTJFVok8
+WVRuCRaPc9L60HhiK5+QWSK81wv6cLHZs9DM995RlCSLH2MDcuFmUUSshVfT1El8IH+amF9KqDc
lA5VPO0Wl8cj0qm6fFWaATaRGtIeqYVjPOpF6SlB6Ilrto7Gn4eCcYft6ZZPnmKjBdY1sHyczQPI
PrSDDGRTzh0QpypMcRxk1zSJmTwfs3g1n8Ey1lA/T3peBh+Ctig/ThWSQQfrbIFGoVG0t0Wdi363
aF6g62sK6rclMixtNlQ9TmgRj7xCpmqmp14HA2AnA9QFnCTMJEhMjCwZ+oYvCYuNEXvPxnOb0rJS
DVDcYloA4bYvT/FK+MG3ohRJwKpwuHfxGpcp00OhIZxrPaCQeQbKDgvEsChraLdzzvPBiTJ01dsJ
vmvJVE94MrIlgh4F0bVMFlEWYKWpgDOvltqfQJoGqDcnGug1mYLKPKhm5E9y8e0Vh/Kit6/mHIFe
5C/zvmOh5+9GHO0elZBiBMFK5Q0sA6dQuwtEXx9bz9IpGb1xfK6QE8EsFNcjTUvtRSAEISzEguKx
YmNy16mEL6uOdlrS6XM5I/t4xbzW+tdlYWzwOY4Hd2ST6MZdWRftS2xqw/ZjvjSfSuxSnBQ2jvAV
LQ/AAzWj9JcwD54uMx0BwYtlvGZJFQzrgYthgNYWnpN3aBVawdOlXcp9S8fay/Q8dCfPRfV6nHjj
fcIznTDlxduyT3qN2Ddp60lcuW5xrxHFjnDgawlwxCKcMuLRpbz3VjGdetqINiFGrtcmjEHgPprA
m4/exNd5V5dL97qa9IDYdQ6FSsIR65E0hZ37jDdsve/6illYX39+M5XACXi7EyW+0jQ+EACPZw/z
m5iyRqkIgwqE5q9G5uc8bQ085q5YTbBmrVwBfdWSQ78FyYMgZaitvakav8A2kQzmD/ndMUEcU9CE
1jWiswXHtj+KOhhsss4DIJ3SbdDgCLZALCSe6AJ4HsV7O8Dl9AjpxozXtC7SPiwwbtEYQIa4KPw3
ddzIbDKyA0mPs9N6YLll+F/j2StbhEKc4gIGsosb36QyXAqIEmgFFVm5aC/xl4GGOxIsMbrMimBj
k0JgVCY8mLlJmarWY9lE1uBcsRok/KIlL9G4qHlvFOWPsZ3am4INrnnlNyoG/78qFyC8zokloSQe
IAzOC3i9AGkReY96VPTExtVB8aOXwS2zI2cwbHQQCUBBA4VdD4mLa6+pXZcwNeZ+UtSemnedG/oJ
+atB3ynBR3fSms7QPUDSx+wKG7XY8i2N5TU1io8HGP11Stt24zRsykiJpJYi2uGJ5vljHJbVFqB2
YZGOZcPsPtSr7u/HyLPFl7ooZVhho8BWZyPuCnUeGiDYGhtnsNEqW4mTKbl0SW/K0h3Ddegxx18y
H0IzlITrQXaA18i76fgp6rtxfTJTTgqA4tE9x341031I8vmUd62Cjs4CQJcuc7F8WKn2jgtRsEiR
LOGT/EKPX1hl1xvpjSvMCAuL+aZYI0VSqyi4lOqqs5CMA+xYbjqKYYsUhYIRChHEovDdxTDDmZVd
7p10TMtxF1STeZX7ix3TDt7D3rcePHgSBmNQ3A0eV2Ifw5F5iS4pl8d2lCiJmsoTZl8DG0NZrxO8
yFavd36a26oBNGMy2E+jC02GwaHmK6s9fqsFXaFgJbcl8Xsm4fEnE2URQiyVEIkMdRpIJCkTbAP7
niMdBuGDisAR4mhOJAvEMNMrl6/mQ7xyILSFKS96s6zNGCL0puRqGVcJmRjUqF9xF0j1uCjWQ8Zw
FAXPCCMDNBDjDhlnES30U9f0DFpcui77FMmCZgTBWi0hgc76frkZwqLE+EsHZ442YE/QPbxVg+h3
yEtEFIOWb3wgMC9l7dSrrB2sxnGp4gFFuHWO1cEPI2WToomHNpHGm/t0bXyvz1aXK76rasSQCC16
Ko9zVcVyRwA9T1WAt2ZlOY+3yCXwFWmEfMa4AwvDJSO67Qe4KtrQ1B+LFdEe94qPIJEb7xRALQ5q
F0QtUPMUyATZjQKKkU1fY4jarfKZNAVi9Zwsy01fywp6h77iNyvzBggZRjr/WsDyvjRDFL/pPTQo
p43JC9wBm1BxWWPdP+KSobtahemeg071SxJEKv+sXN+tRy2cR48KkSQ8ig3zOm214fdAiKs7RlPR
gNCuXyXUYAA2dVayJnZphRQIbM8a9+g8Lgd7V1qpIDc0dv0LJwUHVRmQ2RfP1fzFH0x3z1Y7Imux
xDHQfBsN0JSqkXW57pC4gRqKCsObUqLGfBwiuhYnY7T/3MPlvGVTM6vEDXP1xvLC/2w4WeidNi1S
ZJMqhiDzGd54gkyBPHTayGivalMeWSgpytbIlQ1JsLJPKBkeNNwNTScZRBgpLk1xGG2AGLbrAeyT
xSPrQzSX7ORKV30OjCICnsEjLzAfo3kNDK2io80djxPIIhQ6Q56hwn5HOKZ2xA+BRpAacsgsohD1
WVovX1JEzVWbIkPm70IbIGNj+YqFZmvkfbAIDREwixj/5a5n3XWx1sZPmD+NQSZmgCiNhInN4MhX
UNtZ67Gj85W/02Ohy8wP6gXpxKB3+7BokGtA7nGC/lVDOULXap2GlBd8eNcElTelXgBvvEdbvf8y
CgYPgRQmymIhOlEey4hV8XXeL3OcUDboPiFlPWPHCgSS11EYQw/ajC0qEYPMEdhLPkxZH2xn1nk9
JF+EaED42nPU9jpdL0neBtV9HawLcEw39B1yY5bmBxp7bbBXpRg9RGURoqgJ6eIPMHUVZNnqUN5V
lZBfuCcVhK18W+od8tAllszwcT5o1JswLiZxHNKRrQ6lB+O8DvX7BgdmAsKA7GaJ4lSFZUy70WvM
kZgA8VSgm7zemWkQEEnqRwIZu8gYMEjWvE+dmbr3XlGydR/l0/y65c3k0JyzRn1iZUzalKtlOZGh
6ZFzMFHTHCuLPB6uYGGHqrbSz9JH7eskJhj9RyRserFrVhYB9iCNyfbTOoY27eWgkKkWXdXtK6Ic
lI1qi8gdloL0wKddx5OSDnJIo3w0CFxaLaFu5U1TfcCmG+79DgExCWuB0LAgZi/4uoKrL9cThMdW
ZZG5jdcOTaqebIYECd7mTulRIRWlwvUZuRwUz2K/qxHL58hr+Lyc31lmkGmgkXo7inEK07CMJpUO
iENMIgOvbBNXW4fVRtY4T+LJTchISh18LmGwkFTCQMIhX8sAY5FhbA5z1Zs3eDpEp4FXq2uNUhWU
yKZ1uOYdIFBiaRseYBAQyUzzuoypbuq4y+Ju9eoEEZ9Wu1oLHEdPR32Oegvl3RHIwge0WM1I9gvR
yLy3gM+IaOIyhoqUXNFRQNaG8BQV0Gm8GarC3XtFnou9q0lo9zD0U3fjdzDqh3iNhDguk98A1cgh
rrIlLPphT4k275HPrRABrVFIMzm15ug4tks6ozI7HTxD66ehdKo5hqHkR4X2H5JwhH/vK2RzWZp7
vn0VBX3YXZe1L2/x7IclK9FCcp+HXQD2ZDgFNA1Xygd+kWWL/LPN2U3hckmTKCwQfVFmimqHLJda
k4EHWIYYRXfQTtAmZ/va7wLwFUpZvRayUYhC6nj+qIquCZOizbmX1HMwPS9F7EEIcLUrvCyqQZke
4v6dJzuE2w55B2gioQ7ZZjEPW5uVblZloqOwHo8D9seH3vUE4dBkWwhglit2YSdW+olOWnWoaLXx
p6gy9In9B3tnshw5cnXpd+k9sgGHOxxY9AYxRzA4D0luYCQziXme8fT/F6oqqVJtUnf16m8zmUlm
kqlCjAHufv2c79y7eE7qX7ReOs+KySO9Ggq6cs6R/VO3TTas5qKvX5zGZvJc7SIleoFh4G/ofE44
IJ0g3saRbTOiM6BqhWQav8M2DB/TOKKTBHFQro12rBlQXC8z7kgVsDsHSCC2H/FYhqveyzJnUxZl
lG46A4drVxp5fEwdnTI2MFxq+o20s7r3uBmR02h7p72NuClbyEFteIfAvdwrr02iTSWjMt7NEnrm
TPXHjSVDkAtO0i6H4D7Gn2jXGd0+x6/aSL2s4afUrX7CbvHUOpuxIndlzXo9GfOURHci17l93U/T
MN+4SVJ596VoUn0lUyfu3lTq2SmaQIK6jEvZ3loqzW0f47Fy/k9Y1f/mX+PQwkQ4lq1dKfU/A5Uy
r2aHSyMNjoJ4PEyd7dyYk/A2bHK0PFp4KP9m0/4lxvYcfzZlW351v+Kzf0Ni/8HW3lQ/i4eu+fmz
O79X//xP/oLh/jfhbgWIxf/8M9f7O697/Z7D6x5/Nu3P+Rfs9vKC37Fb8c0UjmnDJgLdeheW9h/Y
7Te0IheogoV8AfvE36lb6X1D6qbLNUzTBUO4YD0tOhJALv+TRQ8y+ACteZ1pW3+Fur28sV9gEi09
lz/hXdAD0zX/Rpj/CfZLgp4ts5E0uDJ5g/5ilK3wM6OsNrMcscayskhfkXb7vXBZ9tRj3Af92sIZ
M8ni/WjTsX6dmiRq0NjTx2Ds88av+qR4adhQVgmI2atMPX3rYrV/b63R+YLIfJdsRZ//ef66+fDj
f/0PS/Dz/5vnD6L9/D7//JUVv7zm90dQfwOqVvAztmcDf7mXUNbv5Lf37cJ7Ox4Ik22zx5nQNb+T
39riQTN5oSc9DaLJg/bHM6jNb66Aurrw4Dyaf6yM29+QDRbtbwT87//9zwT232ClP5MdEJASmohH
UJn0sTD/mXqRYdXWBmdW7iyFs8KkCg/JYEnoIp3uoyyg6A6HGC68MZr+ug5VH5/MxVxDEYRJmO05
VxBNw8DWlo+JwTUq6sZ88Q0ZUbVp7cUvg0L+WZWxHt8yVEuGwnfBRBuixIwzbpAmV/JEhBi5tho6
6taFDLuo7FuU/unLOtVYJdwzW9+Gxbj0iIx3i7Cc2i9kVbwnS7dQfgRJ/9DBJ3V6NjDR4tZ8GrmJ
YHfEXn4aDXNhKjPe/bZdsH18o0Bz2+RNGx1HRyWfYlwOzPOhV1QipvBIjGriEHWq/hlG18oRoOp6
18bjtFXCtBiF6nWPXhHn2ZaTbF1PdbSXgZNuC8Mq6UqH9btdIsN6F42FI5n3GJ4zLtD7VCXdW+EO
1b4cEVRVR037n2X4+zK8BH//9TK8eu+G+P2XY+Dygt/WoHC/CXhqOhCy25s88X9fgsL85oGjQnFq
EgGSo/rvK1C530wINMsTDoXeZbTB31egUt8crC6UA84Pi63b+yurEAr6l2PgIrDBT3IU8G9b85f+
Ce9LJz0XGuBlDV1bfOVe570WObbRugyZCA4W8jMtBoQz9Eb3NViytN+4cz+dLxSF3Fr4ic8OJmDl
G5bRaD9IkL42M277Llkq7muNqyXNL+NUMx0Xiav1S5llxTpAmXgNLEchU/P8O0dv6rW1avpB1EBV
KXoC2Wsc7342y62ldCBOdsc1b5WOUfrIt9Yx4Spbps9Jlo2xy5WkWfxSudyKw/LCYRnjODN33Z4u
jIKKa3ql17G1TSNpjr6aAvinIM+S73bmSqQ5Z/CY6DDX9Fq37chWvj0YNqmiqZ78YnIkukopG3Mv
xtQ4Urwy5rodl9vBC4ovvC7jmFKSr4Ohnu51tjR3gUp1uDYX0U7b3BbZe56iIL7MVo/Kbvemd+5E
Pl8rMc/Ymomcn+d5UtFmwr45eF4a59u4ca3XuYB5oxBG0t/WRbB8b6KwitapV1TvU9o2tKdMDVCP
1Dbdbs3WnQV+NBgQUi6gxI9mNPB9F0ylxi+qWJ117+AJ1nUmafNfNP1XpML4OZT8mU1m47quipa4
AdxjGGV+Zo7G2UKzXY54xOHTXEki+14+Li9DnGFFFn2kUEHcdsnXcWj1HQZWGz53ZjLRAjMvvXrX
DK5Z+zpxGgoEpxy7Y4wI0yGJKGluiixKwRhSy6xWAernYZwLrnvhkFg/+t6zj3Zl5K4/Wg3q9jCk
/XWbVZHY1YKPw89ro3jJMZjUtlqG/jjnoq+g2fqAr4T6lwnMIgeT6VqtmHLRIHXsh7K3vnudW9PK
RzfMYzYE43xLY9YbqLDc9GdZg8CYiHVXPe4Os2bLgvcw6Doc972j5w/bUMV32SQlzwwy5YeszAxf
Q3aEUXopo3jd4R8Fq64PeJSaOV7AJ4geXDWmEUTrKG7rO2no9AXk0yxW4DjpjzHAW15xTDlP+UX1
3qRuYiIKAL2kjIcoOh8U1fveDdA/Ps6gw0GhLz99iT1b+bYHvLaZEEFe5Fynzn7I+vDLdNNx3hVU
Z84aBCtObyYzNWnY6ImiXhdTNe+4HkE+WoGws5Ujmug5WEKvXSUyCZpd2FRYFUlnL89VkwB2xLOo
0cvx5Zhh0TRjtIqQn6Ktkco+W+WYdpykyYgBjKCUADmOjeHDNnVvE9bOS+A2TbC2rUXSSaFqgvZs
u+mQ+Jad6nwHXpnkxzLXhTyEYdk3BxsJlVhIlkhG5opJdTvExzi5mUejpzUgvjtaervwm1tGJFoA
zqCGZsy8hcHisQ7HdVMDGe8Ml4piVXneBFsn2mU6otQHj/hprGRzKcdoHVfxcOc2bmkdY0Nmaj81
kxwfJugN6y0ubJlvNGQwhmxmTUxSb5b2e8ODwGSXchxwRxsb0kjMCQwhlc+M9lw5Sdpw0UY8qm7i
NFLBHQanZgJBYEBpiK7xxqsestHa5UMho+vU9uKvzgGo9aPUGzy2nizkt41Tu90NzmI+Q4Z77sZL
q+QzbSfdwQiSrFlrmNjwQ4KAvCHxhj8GvOkfTZSb2SYqeont0A8X05loynPRCbkuK/aRTeNYhtq5
QqYvFoJ056towDptXCd80blo66veMmO9KSrVvRRIalCOspGkSaYpBYiZCqAppRI3XdEvs0s3diCc
8E4AEbiOXRWbHPr1wxssY/Kb0V6i1eSMfb+uXLWALBSx/bjgQLSr3rT6cp2Z2qj9MhmadCcyMzh2
mJK2z59tX2qZtR8kzTtG05d1q31CdQZtpixZFoj8Romjo3qXwRmQFNZGR04Zb3t4iHXTZ1ZyMExD
f1FzTs4qTgIbSmRgFz8E2Ev2Ro0W+1UcgKLxOKWAF66s9cb1BgBct6pyWNFo8mK+H2fs9lAa7veY
A8DaGdyvPhqzCho2j8Qx140wBgCeJeiWfRSnjXcYyqr7bBu0LH/q6uXRsILgsdWu2+5z1301NDqb
zGWy7LIodI5L0Iwo0GV46h1PoAe2fQCZIMA5y6l8bKTbnZGG86+L1+nuzKiY950BML4K+BOfVaKq
r8nAivYzwkEcJmOGBm45CyfZmCWIYHUWTm9s35op3Tyi31UnrfHRSCz3fnGd7sWtrbZcDfHU32op
4UPTJRhfUqxmIEDZm2zETap2Gp+v9aN4zg44JTVQLRRsuW1qx1n8QicTIlE6C7HmugE5aXXDTjaZ
eij7bArX+ZCWwSZSCFwInxTqPlSk90qnKjwX6QXRe9r2qJ1llZgZlJBXtls3IKuwGqrJlj7b0fLF
5xmaEwEgj15oyeCS2brQl+u5iBDTXSyLm6iJZlj+1JowUEOvynyzKVA8SyvAUo3bIrVWyoiiGIgj
mJ3Vf6riP6piJIV/XRU/ZOXwnv5zXcxLfq+LxTcF1U8q2dFIEUQf/riaWs43Tm1+a4mIhRRymej1
+80UCQRVi0POEmTnpFS86A91RH9DGiVEIVybZKY0nb9SF/NC/sqf9BFKcv5vXN6CulxTFe/x18RD
284p0E81rIImF9HrZWeggvLMwdwYg7Wkq4orVuvjS8e4+rbKfrgJNcfS45kMfbkf43TGafACi45F
mXB3S2Anb/MQF4dgFPUrdRC0as6BHubB9JwnLa3DzeVRVRQ0BF76dTtV+SNWLcP2Bm9azbZOf2Zd
lZwGmUbfRyT2+6RJ1lzqwqvcXYw9cwCnjW6G4lPIGda0mIZnnAIFfquMu6DqjKsq0V7ou7qtt0qP
+V6Y1Ohz7TRH2RVsY8/DpW4K37JIb/FHPsekuPXS20g+V0GQ35XLQJrQzofDwp7t9KP8gQKaP8g2
nm5GjM5+3XAMXOvKUh/hPIj7XpfLnU4i53tBw+tizVmV7wQc6h6YyLlLMow8b3C6Y2I2GSeJ2x0r
m9mECroGloILdp+4+4Dssl9XmbNtQoR0ry/r/Tiq4Dv+i7wmomGxKaxbePjdIPGuUJvpHCzcBY4/
eep1ZVDkgc8NG8eMpiu7rsZTztV7Ww5px4kWRlf4NcEuQC5wWvVppapfd5wJt4VW03mw8+IqSIXF
7odpUcr41rUra93ZJh3J0ajvxtR7Fhwfq6kx3VOft3yErM8AAdr2WOKzrSurPWIkVWv89B+Gy8eO
L5Cp6xSPhjLU2Ysw4bDOpp1WTnE1CWBeZSfhy7gUmY9W0BBta52nJFavtRmqW4INAXaYtq/KMKp2
QRyzvbszmrxbMLNgLurPIKkKf5xze5+qxTiKKA82dmOX733+7ICtgZ8lzZ1j9OI82h0DrbzuC+t/
xlOoeusmn4N0XThld554XwQLoBGcYjFPy6SAfUrZZfduWPSraRjyvaZr+w7fq4FJJq4wdFP3bI16
fJ6Y0Lca0tl8sXEnFIXyydR5eAKXro9V0cNkKmNch1lJRUiFmdcEYNyxZotXTTevxCTGYzCSbXHs
SL6BDqKIRDPTEprKPBOFmDZ2Fy/wpbXY0C0ruElKt4Zh4AKEMpQQszWS6bUQE7SHlfU3ZXGhhAe0
nfXQzS8mL1ktExbLIbdp6tXaptwHc6f3eG5AeLXSN413gcE6DiGgygU3nPgBgEI+bwAlwHcnoY+9
ZzgrevNSVcVx8JRXIU900s4nwZ12C4TRfHayKAHjLZSbJrSeQC+aQxDEpnXx0sAds8o6EFi0t5T8
r6PuTL/oimRFXtjcZGFyPyEbD75Zjd4Pnp53LzEgtvDUjtFY0n61hUZLZlqkmaMsV221FLtITvwn
swy30+K8LW4ERWLOhrehgLZYIkm0zYe6PuW4dodRpSYMV42XuCxOul6kZgdKDeUTeAE2GQEL8jge
jqYuiU2UKa1c42E4KUvmp0BIUJTR8h6dZKxPdkjdj7ao+ZqMGa8rEMahHwVAN6GGPTcS+R6RsoFY
ghz3prBZZVZbbRVe/skVlXgwYiE2YSavxFKemc8RvwrHvW/LFOu27TdVmYprLY3qKorC6GCk4cMy
L/OmcpybqMgp23QDYcOShhWfIEHHARYS5sVXNTflZtapbxhjyPsp+QXLMb0KhOmuzFDqD5nO89PU
TjHus9QPgP3pglIenoIgUJukH0e/5iC6anJPsia6kO5ZM7tvWQ0mUSHzNrSSj1jspTTazazF1ujl
W2jsHSePgHCE43Pf2U5V/SGlkEwDicarOeoRPus8JSxkxMY95fRyY7tz5Y+VfUiNcaO0hz8+NL1v
Yhqv03ioNrCKwZYIV3Og1wJt8NrxxUhVsjHNfBWrZFWYAah1tnApCskSUDjRUYGsoUiHU2iJ4tDT
DMPvu0LsvaV9kG58M1sOuJMaxIZwT37dAxPcjn0cvphBV216AchQL50/hcq9JfFhbxun2MRD8L1Q
+lCLS308C+84So98oHs0lege9JJsrSjtd8aoD7qjvW9IYg/EEBZ/DiGyzdCJ1+Fcl9twNI6T7X3Z
SXKriLpt4FADlNjw3fS4shh06riGdayO0olrMEC8yKZxl89uqJO127JOQWQ6/xJdCh2VXhmpSQRF
BI7yc7vl15+rr0akr/CvxLaNXDwaRRNuzcxepd00/owl6AvSHfkXGWT7RRjqNXZi96qtqEwNrv++
rOVpqEJ6viH4ZECH0p/iQXFzDYigubrehktaX7lVf57I/hw1F+zGtu5YZFvLiUZGPnIb9PVybblp
ctOT4fQcyJFNKQb7AJSERhSEFgXv4Ga7aaDm3pK8pOtuVkZf3hAMT8qyq30mx3GnF9u8LsfsDQfH
3oWwGqS/RvvgRM3XEGUoxZHXMHjGK92HtArkqnCVuWrrODwZbmvsYBRb6ZsaSDwwAnVfo8tch15f
3boSOjTsinkHspPfI7mZO7QC59gvXXDm7uJs67pnhOqclSfyTvPBiEemn4xtx204MZ7gs8VKlSR6
5jnhtOuWuO98M5bLkxfGRLJct2p/SpdEmO/NtVg3NUS+5pz4SAMFFAgne/QKCIcMbeQ5IXNyS4YL
FaKbxx9FZZcpzpUMT1wRwjP9GhkbiYYSjsOVFpm9lbmzV2Q8t9D89cHsSExj3q9lAoNZlfJHOkq+
WI7sQ2ba+dVgd8MGxGPaBGZh+QhXmfbxm52NaRvBzZTMal9TZK0jQ7joK2741hqMFozdA81tTpOY
T0R7IJeNrVObW9PWcCiKdmLcZNO4hzss9o2XnHpX0E55YfMeDZtZEUl2VtWIyT/bRB4q6RsOIR47
g+dP++wK+FNu67bYpf0E0hVUd/Pg6Ls+cPLtlI/l1gnnT663h6Ca/KUtwELn27k7xR2NmvG4bdAh
nYSvyIXcdKfybMbFtRvCArfGfOoUo0hLHmQCc82LlS7ngWGm8sIXOGbDRI8LDtd0iKUw8VznVkY6
GDvRAqaURELMbJ8b8pDNywUuMEnde59wVHodJTzErJFtfGF98HC8XQQ716fjR228dRV5PdaoNZ1d
jrK1vTS533jAwpj3btBsST6SUWkte4v2c5X06dMQwqs5WfnoRq7N36LqCktS2RmTLosbb44ILi2M
WQpJW84Qg6uE/k8M7zFzEN/hR2OJcW2PXJNNo0BSyZgGabvrUFODo0TkB0MEn+XgPSvnOAugPkpv
v7CBzgwzv28Ch88wnOz6EqLgew6yzmbRsNFEmvMxs8D47Ej4lRcsq1nGOxlaj6R99hb3cUIC7XwT
RN0PEOwTEzRI6My5sxl19NxJe5OaPcx8+VB22Y+hCb+ClGZzZrKPirQGmyXWGFOxzOlso9PHdwFu
62qp8vzKMJ1qaw8Uvz0UzDx33toy86MMxTbqHenXUc+s0ZH6OuPH951UuQ8evzc3ggF1yobdGF4i
JFZiN1ZN+DjcgthdhwoCZBIkhEvX4YTOnooLiTRX9TPY5zGh2dnEnjqrvLubwgRSMTwgeJZHq04m
wO5wfBGXrRMKzas+jM5+HJbCIKhgxVcGq9ml2KmIo8xTv2+a+rFSsdhYHbGZPFarKcmSa2JNzdGw
CrWfgbAREjlSvgMBQmjlhvjKlkS9ZcDKU8nE8jk/UvHzo5bdpg7bEtpRrLKpuk55FLlfMJpXZSRh
wdhJJqpaNz8H21u2YV/jD9Y86ULKrV3rZTObCZZjXBjXYwPx1znWB5/umBnGOR86Bj8TNLkxh9R9
6lwH9TefzGvdqIDCaGEcrOE0aJ59vW5cwuZp3rcvVtKOK+0NN7kFzRQtWbkbuto4GaoxV3rx8nPt
hc4TaSzCT45T7USpy01X3c/2xNv22OzctbKaVZsIPxYQuEn3PgDIZp6LpptuF9OZr9yxwr6AJJPi
ugziYxXXJQ5qER9bF8xlSF7npitvkk7Rxj8djmlx2Z3mISWqEG660b2OLc88tYC+WyKe1pm6xPHV
OFosAmbbZuWZ3NVbag7OVk7LmaAshx4NxA5DknX7dhmTQ1+7l9ir8I0lOHUkBDZZWU8vMrC4W9Tj
T2K5EzeeEOKxC45I2hT7jTH6YzhA5tXNtCsj+4w4ft/VGbOKReewnCvJOom/ZwOS35K35ALhxG4G
s3O+Ey5hIjBb6lobst1ERveRxbGDLRDyuTJbbz0n3IJdPsosfy7MlO3cc74Gy3sQJUBV6a6LOCbv
YOiD6ywlbbkcmHyec58YO+s4m+dVMMJ8xShSoP68z8rDARm75S4fCXHqInsXIf6XiGZmKCcORYTb
xRszBp9SXPsLbvII1tlqBIMzi+BYpGW2Nqwh34RuxbAgVeUvGPUbkqEWyT4md5Pg4SR22VwT/Sws
glWZp47YR6s6864iAR2LMTIdKgtfWi9srPhP98OMZbAodc5cvWEDC9YwrnQjzGjMQUsczDb0xxGd
7dyUzrwZYvHZCQInZneD5xHcghbeCRWfVCFfRcKUYeCn/ZCDxbluEFCZJNYusswXmeLM032G2twV
wYb0bMF1qHwGGAPLjiLzbDtxCO8saIAIi/zTjfP52JJt5UvsGQChSIBqpfofPYIjT/FUTRDCXuYe
5sJIvpckWM5K005Ao1NCcS8JT3w16/ciX8SuceRQcCNKs6NI8uC7sQz2C00T8OOc2DjFANmrMKJT
RRL2jHewL6HTKPcOTbNUT4S2cz/IW5sMmjOloCyaInO+5P2ihJYMk5erl9zIRhIzXvw9SjqEgYVd
2kcwAu7U5jxfO7U9b0szcx6rvP/spzY/EEvOj3VJcjUF1F8PM+Ux+TliK6EIV4LE+pURS3ko+k6D
1Jb6jqgU0ybS0jyw68WPhXKSLbc849pbZk5e3WlM+kC2150tisR3TeN9DNLuru+8YtXJTn0Z9MI8
pstsnQk7TY+E4y4NKjLlC6WWwq9ZpP6gkvolHiYTym9JDyzG4YYFJSQ2BYaWU1kI263MgwdLBbRL
q2C8Nk5V1PdjUyZvfeuY3L4atVcRfTQATo17HL3l5HIdWImWe31TFWpjk8XkbAncbWgG5s5NaGbS
lXG21ZZOiFNXS3TnoefvxgZ/0QMsPWVg6+B/rfPRVLY+WX3rHfkWYyhBTcBGtgN/dKGzjz/Ydrbp
64VjfCpkHm8qYsi2b7gVoGUopu3o2c227kf3lKaTy4C4YWQol6FjpsZPul91aL83blQx9Fq79BUo
gnY4ZbFyXsk6mmcg3W41Dypb6zqtjykdXtZNbrUH+iprzqM02LpSJE/YFO81+t0dlvm7MlAAS3pQ
7Govag4qCO115tnhaozYrtK6oBdAp+VGeSbVX7kmBsvU7vycU6GsYxOZLlhIv9OkqVtWOFwrKJht
mjNvSkWP0vU6GtlF62rqrR+q1+6RQt9bG1ot+9gAcVRVVe3wdUycYmW/FnW/Sgo4froKkMGF4k19
9DTjtqApC01Npjw6AqrG+8aQ3mdpltUes9D4qLCetl0p+p1zCeVvOkK8T+7cqQdY6J+J4bFbaZwt
4uX2/WIiJhExTwhJN+GtESAxcNoba4s27vtaTwPt00ZsTVFpzGGRvXiDih/DKNDXpjlFu1K09n3Q
h+wBmWUgXgpPHpbYyp6L2rkWMjR4B1MxggSNwfiQZoA8K/R+w6O8Evh2xDzya6w3+8VWkXWe3DqP
/DiU3MBKei0cZFFbN1gDI/5BOKdXKQYiRrY0kp3G6LsNTeJkEtUGWQDy9ZX8tAG7H6vw+8ixBQTA
lvAQOYlKV8o1TAuZiQzMhvBAd8rsxPl/ACf/LRL5S2PSf4lY/ncEJ+W/Bdeu4p+fUfezaLuf8a/w
2uV1vxkESP04Z64HHgZtBngAufIbu+Z9kxCQcDOQ4H9zDv5kEOhvQgO0mBBtLiDlZTjtPwwCMuUu
OpElTOcCyP4Vg0Dxvn6xB6BzsEphcKDqnN+ciD+3xerNEaYOpwtgLG/WvTO3p6WTN0hi6XoMun4b
qsy+pk9O73fyolBOC4xNMTP6yeydR03Ccs0u0Z+XErGW6AaR3fDDkPF3AoEMWFL0hskddQNvPa7T
ANC6S6+GBUoeS/EFDgaTNnPFIa00gi/HIxnbJhk3la3IgtdxUONN5CV0R1atZUleYMqzgKBAvzwZ
eUnllQp9qBKwZwfB2S9Ct9i6biZvwMU4b4YcStyMbg0DxME1yRSm1jj4tp3Eu64ooq1nFdEuIEl3
L+terv+6a/ZY5vzrnynh/7sl8cs/tftZXnjd/y8a/V6a1v9rT+2qn37mH+xa4a+0GS/6bdE43ygp
JQ+mUJr+cLRE/GPRKOwx3CzAYixjfVkAf3fVlPnN4kGW+tLjTXjgov9YNKw1WpJpliEwKMvR/SuL
xla/ounatFgpOGqsbKQAF/PvV1NtrlQU2n0ofdFCa9n9NG+6nN49Xpk1n3VVeauJHMQ+SnLrDusM
B4QmrpvETAAhLU7JIV3yTRs0CECNK3YQdO4zhcWHapdut1gjF/xLgsYLu/c4d94rHTyXjXxdJtTq
mtuAq+IvshWP5lyMvhNlmNLRRSps7GrVFVddpLyjnsN7bbg/pLxEvmVVH6al1j59zzTuFfSAEJlx
Kry54XYdfNSTN752FtlFchfxA0nQmbhM0tNozNTnzrr0oXHmAgmC0nOATtoUBM35nC2dUYp22boh
rW4ieobcUDt5+8AZp6tLhxOqWOL8LQ2otD0/uUXwFnIBPaYivYsCG3QVVsJdeWqod4ma02Nv4Oyl
0ENk8qw37Ql6DyXTjkjLJ2mm7Oh1GXPaqO8mKzi50dSgMNrutijzD2Kp9i7ugH4QQustBzMTS1sq
EpO0wIofh8FlGImrBShwhTBk8pHc95Hgnj+McbcGVuqONIMIT23nvlVtgwaoG/FRQoHBxDVa7SXb
5ClKaBGC3y/8cNRPxQWZQhWYz/QbMfBTaV6UoEtD8kCKzdlyyF3jaoxbi8q4qa/HcsZyozXTKp7n
cQ3AdI+7oTBAvHZdFZTnIhbnTLUJb7RBvou5/tSU5ytVNc/2LMAT65lWLfXFefXqJzuZM0Aqrnhm
r56dvnwk3+quXDUt6ywanquq68htzWc1tpdE0NRfiyCufUwpF9KXjTeLZq6GxryPA24qMiB0GlnD
SzdysZSifmitGuW6Hc6dRPcsi6LcmA0p9biatwTGt+ryDhI3e6fTLDyLdaXqTtK/BveirqPrZaBh
TRuID3MOHWrghG+vKreVNF97h46bKW6KlUc5opB9yrAL/DDkIKAF3EczcAfLiuXGCIsnoI5tWqJ8
iInGda16yVDUtx3Nk7ckGutNN0BOldXUrBrBvS63++ZxrOg9aEfabwL5IxwVOkkxvjitlLD9aI0R
3T/8jFJ/4zX9a2OHjxWxtgdl1DQgDOnDZ0fRzgWNXc9SHEXr7jnkabUbVA73EC0m3jk4Zlx2tDrJ
oBNpvNcekF09gvHNa3tpQ0BbZcufGx3skx6zsulwnoZ+2g+dfTAT1917s72rVJHg+or8xeyaj84x
07VVlP26vPwIIQ3ttg6hwW08uG9mH366Q/2Enyv8CdV07WbQdy3vyc+9xdvBIDlcQHif2ZBdV94U
rRbJF122+pT2SEmDqJarCXLq2Bbw1/QP89aJKhEQL8hWacVv7AkgcaiSXD6ECfqSviAFMV9NppAB
7fhgq+Q1jsdNt1TL2kXvByFqsjXtyGmcY8HSsDeKnWwhkcpLMxIvryOC2xbdBFyju1bNf7F3ZsuN
Y2fWfSI4MA+3mAhwEEkNTEk3CEmZwjzPePpeLNttV/Xf5fbd3xEdUeVKZ0opigIOzvn23mszo8Kw
5RDFRclnBh5o4Jt81PHSjnHz867l6uNq9NozXChq2+K5cImfIxxurP6uJK0HdM6QaVLHrabjGi9I
nsl5X3kjxxucEQe5QmPNhFRyqg+V0N4j2nkYKQ3DX/KTblRiIbU20bBnxH4rXj+7aM53wrDppqNF
5IxjEB9tw7+p8WJZRLvilqmFHEeDnbIDGSvjc4K3UEw5t2gd63i+WsWHqv2jmC1E5zkJKoKhXtmK
nxtj8V1hwB/CBhiBbuLu7AAY1cK4HjJD0FzgE2DKIl7PnTIVRKnxK+9GHAAF41NTmU6LvPysVzxo
GcZ/Ze7rEI6iwSGM+Ov/7Vz+RxUF95jZf79zOdXFT/xAv9u23D/jr9sWhR3IHWtrUTagicCU/75r
kXUMP/ympcDoZxtyN8L/3Qtk0mrA890CAGyov21N/nOrr/0FYep+djBZIEx2vP/OrgVL/h+9QCTF
75luXogkGwbH0t9vWxZAH12bgG8T9ekwzUI5eyqz1muWtwLtT5PUwvVrOBPLqmmLmSF56DaTYzB3
P+eqWGYB/epi73djatbMB5NBDrQ1Wh4rfd3j2M58wZx+kiLlsDBkrS/2CYKgEbN+9Yt2EyVW5rpr
DnKzCtiFZrxuVpQ9blhGXayyJ00XrF2Rx/1e7E3U0FL4hpq2nCR9fcLn8RNpnugfYwdY/ARIEK+l
fpwknoTtpu4Tlms7UeXxZavL+EGl8sw1YmUWL7ClkG6keEpzDgORzArUAtT8qifQy8/5JhWJD8xI
D4jxcmQGH/G8lfM7Aj/orEFmo2NvZBjK3whThi9NlhiwxIJoqlZhdORYQ0FKtxVxVK/X0yS3N1gk
QreT5TV6ZBgVb960aNEI/NKguypd0lBCSY9sPdNBMuRtfEbkeZHLRP5hxqN6XPQe0Z+4J38Yr7Cv
lMqiRrVvK4dIP5zSHDvuPH0U+aqldleL6H1tZZyLqSThaSyR7jFEis59UjafdAnMyP/3Z0WjqwFC
WXSOKyWZ9l1saS9ayRk0ELBLCB6ptuXZEiTt2qsFo/kBOvqXyJPJ1UndWyB22n4fIfWww8rlzCtE
i3H2OM7jhwZC9shkTduDe1IF1AmtY0qtZl5rNtMXR8g8zEYeMbTXVu/Iojwg4xy0ndbd93q6oB2m
IdfYXHXCecgbfQxnK5oO2Ls0KDmK+gLjIxhGXXeGuOc8irOt9TpZ1h9X61LHNSiUpposNx+07F0m
meTcjds4JeRTPi0rw8imTbFzWykZ6g4AxT2FsULuxza5pK5albodY2gKJm5HTJyMINs7ASvqU8sf
uqWngKIm/1SOB5iFP2J9wOi7QtQh2YHhuJp9YU5HX+tUN27Xk47KxfZMJeVr0OLQzNrOEqKIQzCU
mMGE3WMUdse4VF3xrpm9PDutoKOJyVd9iY0jl5cLq0MBrmJkOFdTya7hwdokscBiVtsbwqeMo5+r
IdnWddeoCvAndfJJic+OJsGQmCLSDBsyuIv5Ow3Zzh9nBAsrv85En0O8riUODMbdyn1eX0XDsDdb
NfZ0ZRT2AwkRO82tJw3axg43WmsPYyEzHlyGQFuKGz5YRx1kqAqWVOAYUdE3hI5JVikQ3AdOEruL
fpcTi3iyScLch4MrUn197lfMGUt0jOoIX+w0zL6oikQlOjR21aYg4sUSq/Rlros0nNUMCqD0Yqy5
fgTeAiDVrO8wOJlsp6ERNFDS7y0Di9aZ8+fWGLpfTN0LpkYZMo5xXY3kNbam4lRDYCZJBmIHTYuc
ARHna8JE91K16xrGZc4mahX9VNf1z2HCxIwhkJOI0DFjaIQhaAVTvJGN5g6sKu2FTEs52XFjAO8i
SNBzu31rmHbvsg7gjnKcFjkoYxHQmJ5nlcPOc/KbnmzNHKUP28atjhaoRTk11VBlSCNNxcu6NWAH
5bFvMDti6TtXKMSAOI6YVKOjvs4YqPtSIwOPm0Ipc0cZ5es2CdtV2DhEYVr4NZL43xcIB4Egpfqu
EHWBIIisN0ETG+uDlBbzh0Jg6dDiPSyg44LkaoA2yfVYn9IZD4ZdccHfNJAjlOpCQHwaDNJDJP6W
QmHhUWI/K5nqK60KIF/LsysXCnjMbZDfVHE1w5qL21vmVr2Wfc8gvBwacz8UXXNrhCJioUxERYM9
NOH/L4nz2abMwUym/ICqTAOvtzdDw9nNW1HYDfeGj69JCpE9GYFvS8Hlvt63+UWNwXTo9Y+Y0ay/
NQUwswSZ1agBbEUmtvwNQzoOAJwx4P01aRSdgokRGyyr3IlT03nFtEQ8/EbEmdy4o1ms5ogc0TsJ
Z5DHeBLUIwJV5OGW5eA8zfERr1bnxp1KToOhq/KYJgYqLYdlVXOHyUjf9XUzzu0yWr6olfkJhlOE
g5Krjdvw1Ofd67yGU8Er1/QuUKTKS6AZn5BLL/XY1l4n8rFRMW0HwlDFGTYcJoou6sAF1SAJCwzs
2CfV0jVHXXYBEuuDT+vIblAJC7WD8KOKYmGfiH19KWJJ86VsjS7wL007VSqPMiFXHjmZKXp9TFuN
a7WszuW0FF5H3B6kHP6+CVPVNLtiUfC4EwRX02SqjJJJ8UjjLHjLWthp4wjVOutpDJOGvd4X8WME
c8QwtKd0iT9TEPMOhjoh6A2LXtOFlIO0aRPOiDWzCo/c08VSuPTWpHnQTeOiiFazhwM+hOMiqE9Z
0X73uYS+KdXHBtjL17qNlQvZowSV9WCYS7Jra6JBGlfeYyvwTdsoGU/VhCC2oegfY2CZvtHLmMH0
rDySKhEvnKyzPYfiMSygKHlyGbfnrCqbi1CIvPa+lD4lk0loXUWTL9a4+a1MPaWGRVB1rd9kiYwq
50aux1G+dcK2YS5peH6lGbbAXtW4JZIoGOFksbY07bVl/vWEvh/fQNl+jxycHHmeBwBPc/SQNnfk
KjMfm3qc2QbJ/Dgtzf2vHOmQN8R0B2lIIfvWFZ8gBpFrF6Hbt8MsOq3a96dKS45KCfAcVvfqcEb9
SECtP4nilD3l+dwcdHIw3PfVFmKzZLskZfNJ0caStodSQ2vS3wqCvTt+SExTq1ViyV5k8xipDaXn
4rKvkRSPmNsFnmG6FeqIOmFNjdVXP8sqyvsqElmZX5rauGVx5RedMu8nibher1nVxZiixUuHu/6f
VMbLDGTwjKvOPDOrepFMTi8GyEkIkcg8PNYfhTVCa46nOqhFqz50LCtPAJeWw9ZwMk/rGPenjNmj
t+fNSN9aRRWYoXB3aLt0TeGQEl98GgZB8BghaeiqGCcOjZSWtTt0+YzQVzE/1vW6+IBMSKyt7qyP
rbPqV2kW0xMZZHMOB4YlnqAU28dMWo602NqP7wj12qO+wMsvhqW+lQQ0L+tIlkxPtH6vacYLQx8t
UHiaHwibM1VZEvFqtRIDjKZPkucR38fbrCfTd77EldcMPcIQwhyGGEvIH7YR1s9mLvN3I1XT4yRV
HNFbptORYK1ewh//LI2x3WNBTb63WP+VlWPkVLOO44QwHMySfDiK8aw/Doo2EBfSZgcaZL2601xC
llxVMXYKuhmCVZ1Gxd5QhE4DoSLBBSloPGdgNcGszSyCYJlqMoOV5k69ZfkVNjzNGzSODHYkZFkY
aSamn4FKAaNPHpZ07ALdZGUUQB2xPg2b38DKfNi6Vv7K9UbjFTEbr4at/+YeIfenkmLy0xYbPRtL
S93D7/yxMB/A/p//GjTW5rpQ9NvQkoXh+msuszl8ZsYUh0vMdiEzAGsLsk4lisDsjc3i+NIw1fMx
e74ZzDQ9WbJGvIYT8xLzJZ6Qt1UxJHC+1/SJgVhtRLtE7ht4TKNbbfmxHHE0x6vYP4OYe4Kc6eh1
cuJ5Zw/o6WI/oj8KmzNu/YMJ7Icp62DsYtmw7C1K9N1S9ZfKFEdUw+2jNoWHlComrM44gxq4gOxs
y8hV2VM6s0hMt5UlD3sH+2vZ8Hp1cKuy27EFScOK0VqXKc0OyHcf1oma77mOS5zKyhzAJk0diY8/
CJjA2PkUki+sAEdH0TCvSVxUUGgswS8xGJxqvPH2mlq9j5HNClJ9ylw6Lwh8LRKLXLLctBlgH1sd
aKD5dCRPKLvJJn3lC37daJKvGByJu7Xr6C0LYrBeoPnMXitqqy+y28B8gvPaSPI9GOpvKWv2bYLl
OuIQ4QgrGYpka6NwnSUTp2bcuWU+FfsBXKE9AGDejw28xDxLBbdOEHq3rWrgvePLAL2aYmsX9sLC
9a0gFQUT+v8xpsIE4CA2r1zsPoFPqSC+FrB3cPg7rSJ8uOF4bkcFzbnL8HZxP/fsG/B7rcP8IVJI
cCqpGTmzEv+ohrZ7qjINoNcgs9NacV8YqxpsW724fBAP9GJouXOK6tjAS7MBuZX7mK4KE2MmTNjl
MvamdWcPPBeJLHFFW0GHSbBWRmc2lxC9KmFQnC1+S5JiYD2xFEE/MlbHIqROGJEIFUAbjPF90+wR
dsrSw34WWEBrut60BBtmY1WfQqtDTwS15xpLZR4lWY3Oprm+mToIJ1ToPSMfcgMK7KAfZL5OGuDr
gDgyMcpSM1C2lXoXqYB6iRp4Gnw4vwMMGQDSxdElW12AN+iFieAIcQ9MqdUPvmklyUsh5MW7FZ9S
EykAF9ds8pVwxlc5k+pBp6QiyhKy0Vb0yDN+8kkYHxHLA7qLJp42UWDF/EikqSZkLHgt+SFNql60
NuMRxyyNPUob1IxEPXEe/aWj10jn4zhak9HPV7/LlVsB75zbb85DZm3jQRgHUhODVmHMQClB008N
QJc5MZTFyHw5B2GHKbvy4wSzSmkVz1UsYHVkmx+VUdBN/R1+PKBAVNXgSUw80zmjdWg26S2EbOS2
q1z4gjAmuy0bgWqovHjW/FCWE0chtkBgHMf1JKZasJH0gLqBbCNL1QXDZhfk2whOqxzqYM36KKAW
Z2DlJj0trzX7TYO98uZhaVnDbIF/mGbpgHiZ/VwS5dKrftnr2SXWsEjOmACgsw2vXSMJjlIq7y3f
m1tIOYFnloajVZ7H6dfMWdUWFFoP1ju2LcOoim+ezfVrrk+Lo5fvedbUmL1JbhUzk5wJn2il/6yH
8l0w6DuyMP/acjm+5MRMEEFyJ+9VgICnebQeUlP/oSzmZxRbqbf2PY0Bmn4YEIPtKVtOM7Mex8Lr
auuE/QU50zhxd1uo0GUE9gyoJU908iyJuBwyaRl8YPKYS2WzIUBWcoQYUQ8orpm4oesVs0pHB8lI
sJJzbXlIRJFUrjZcB73ABzJMD9I2vBkyfiYY0U90V+BDMYWJUyUpKgtwXiVixsrrFMbzZF756fQ+
7wKeLeYmY5LHXmFu4aZrXo5sGBjSMDA/INXcMwRjO5FIAXx6vBfGOnCK1adX7oiHNMaGgZ9zkDHu
zrIFxBqrBiZT02BcM7QeJO3JycoepeJmWnnuTlM/X2TmVqx4UFLUuy0o0nS6TzD0iSDyQ2y8wp2D
Vh+kcsEAkwhsZ/qOg4qe9YyJY0vFC00GDu6y1LYm1aHA5BehvUxJfy6b+RwXI6c+npsmfTQYqalw
jox5z3oTu8a8/DauO0x3ZcwCVA/BgA2KpTyninwCMq6CaEtGV2DmZ29ruzrw/ExPWms1MEutceSp
fASXYXOfkLLBda42cx7gpTpbVkM0tjebz0YGiaxMTfoAgyUJBCH7Tg0OsaPSNGG7YfOxaOVjms33
tmg0USgrS2aFLcIul+p9SmaOGhlvXTqowl7C8bsnxoC1txe+JFFirVLrDWYv+kMFkt5OaxJ2tYRR
O9WASCa6BN9fQQUb02E5R5toQZqERMOhIz+xjb+fSJUnrtyraY7+mkfDCSugwOgjnryINhleRgbc
T5KfjSY6zeDXolr7wmCw0zLhseREHrRD+ohIxuhRLB67ZEBBKNZwLeOrWVdQn0v8uUOHJyK+YbD8
KZZD7ktFrbgA3jtHLavRLuXOcluZ5RC6Xh7q0bUzipJd6sIuqiyvctXxalglNIucwCKIuyQB96oM
GQcq8wR8wJtTIj1bU+EsKp/jTsfPZvJSZmQZIOjIZaO6wwv8Y7JgbjYjeROA1hu5GFQAo23dxCjO
VDHSyQGI8W5WxN2xqGclyfbGEL8Y87QDkzXRIBJfigQJRd10kmqS9V3FOKIh0k150rK9mN6Y1gZo
IudNnB7FmPZOof5F5clHb9CBqHSoI5RHYayYskcTIHS2mZ9qb4i7sl6xiZgKiiLamT9O8Ueh0HKQ
8C7IarvvOgSvDI10UglXrnR4OEmC8FPSRwDcgcenKbwRW3iHSHNhOE3XkFGk7hSPPq1H7mrG92AM
+O9suArDdGMsAQwFEIO9ABWCghJzV+s4e8GS8Lja8miXr9V5gBO5GD/Wuv6Gr8BaZCiFHSXlxdIh
GrKxKy40Bgu+IhUtkTOmLZsM1jqlRUJceyCt0Ez0nvCLvkqcMdjhJR3sJljRYjqcxoLUn5S3vxZ5
uMVd7y+Z/LGWOSUfkclxSZUZE6ZGgDmX0R6DMIeneesCVdicaTXPQFreEQE+k5qKKQW6BXOI7Gsy
Gux7oNJd7MUDm222mIhXOSl5ij4qefBjvTBpJzHDeYGfuunjlTQqYxKxjb36bvQHNfEEuYFOnUqu
wcTroy1QOcSME8PdIjEYJtOLBzIS6Dks2hdhFt9zlc1UtAA2KJTmxrHNcrnUDF5X9tDWwlO9qe/D
UH0Z1eLGEm0/uoLDTlrTidxtAirSkDs8j8ZP0FyzbQ4NOQuKUbu5POvrQM/fPSfFyDp1Uqm6Cnyi
s2qz6M6dHJJa2cNxYURKnQiOa6zxVZWt9qwuMam/VSL9CSZRr3P4zRslXNtqUtUCtpYcj/BTjeCR
yqlGQYsJp9MgkWDrddY7U8U4JZGHH7msshVQOJjT9CQ3TBt0vpqQ8lQrCjOIuelsFEKZBM56LTrU
xrYSd4yYnqAHZy74jTsMFvZLn91DGqvVunMjfBvZFApt/gtLJ48T6RItedgZ40dsghqHWHhLDbl2
VCU5r+BJOyEJxmU4SLJSYslGIi0G3keG2+M5J8gSQK9deHhn5ICnsXSNMll9ypwsjy4nrMcytWmZ
xMPUWPJHZha2WIMgFaQAwo1+y5LisDbiJ6freZeKx2mZduSnLvgMX5Z8Jfc1xffxcbSnxQwY569V
Sr8gP+wTbXodyQFK7UcqWz/McnwnP6bfSmi4rmFsxl4SeRbVahQObUIlQY/0TKdPvstFMn6tpipu
b1SBZG67ZdBvmqx+DoN0y7M+Ce5Qbd4tk0gF24H6l8k+q4HPEytF7srd+j50Pc+LTH7lKIlPeZE1
V2ihJzDkovsjpv2NS9+ddWXf681Xw6MRGmw+7vHI8wIA0YVqO8s2Rw0t0KWZMPfUgDhjN9iW3XUd
BebzxbM5K1ezEV5hiVM2SSOjJ9O/5LUN2yFcxz8TcWhP0STwcxjfzbqeHHO667BmVIPUjXIvoWCF
H+CqE0c10WbpKzwwXj8shQV40zrC1ZCc1NggD5ILkGvQ77XB0xG4Zk44RGh/0QuwrHbUJaQOtbNq
yJndR/l1GQe0GVWypTF+riP1Uo7qZclYqCVimVMv4uict6AqNTrHUPSprmrtXmxUp5j01U7nAeT7
vZVHoOSKTRJ7NY1G8Al2N188QTROMndMe1cDtM3FBVwNxmfuJr1BUkaf8d6avfVIcwqYjmquz0Xb
f/770vJ/awL9nePtT02l/z/aRTWoaH8mHlcfX/XvtWM+4a/asfEXrgvgagaUMLAPQE//Lh7zJyL9
ZBbjMQAOSMT/QByqyl+oMwUKYsBYAyFk/gNxeP8jWTVgqBrq3+iHf8Aa/hnmEJ7i742iJIZhfaqy
RlGuJaqy/AfLm5EwAABgO7GNvTL3jd3xcNXc1dn8xMncKSBVw44B7vwT0eP97FUum56dcd5Wf2Pp
nVf7cIvht5S1s1N2gzdhjXrFvLUffYw/mT+/rgHSoTfs5zgguiaOLrva/uHWe71dBuTyPdPfuuPa
MTiDPKgHcnkTwS8QTcSMYddUDtjladIem9SeeGEY2fzJpfR08SOoN++aOzrXkVdxBdDrWW6xS0Ld
S3apm9ukPq/KTGPZcTykpFLsG7VRR/FBvhahyLfD+c+X981R38m7xtXeDoJb8JcILjGSoNsXnvyZ
+pE3Bjd4bU+KDeqHr8DB0zgT1VGOka+kXmrY4uP0Jp9GZ7SvNC550hkKsWbf9tfbzbJPh/v/WZ3u
WIS99646hGLs7tgdGcrtc9K59oENkv3qPz/H9ickhiPIB698BLNh57eWLgACB0zaD+KOsTI/jhTT
DY0Wt8Sno8ng7zbs99R+5r2ys3BwB35vcY0vywZs5bAQfnZvips/Di6NnUdMOA+rlTnpC+HqR7JI
KYV1ILEgURkV68i1/dp2YtgEw+Gu0DESVnxC8hqfd9Su6SV2ml0fUDdyHmhKiQk1lZ58RsMZ+z3/
6OZ5Ni7d6+YXrummxzjkOrgtHvEXV38v9qD66OcEd46Gzz5gvrRg1i8kZoXeya/NpzojwNjjr+Ys
gWz6pfntddxB+nOHLzZXXW4fSIwBv9PC9wWyk+BIwHT4WbNH2X5NJ80W8t0dSbTjJPmD2gCbx+cL
SWQam4wTsBTZ694ZOxZunoRYdJLwUiXhW7eEyfeI/YZOPPxtPoGzgxgSZjx2b+s7bW4LSgCqLpjN
NkhUIpYxDy2XKsdWdI1jL3rT9GMDV1E8WNfMpn5mZ/5oTslRPilP3XHejS+6cRE+rc96E13RTEFZ
2Oxx+IW4zx8SVziTtnEy4TTPnuh0OYKULWp+yf+aDr/uZLaKNtm7+WiE7Mygh0kJFCJAQkxZTkpP
TN5OdXv8RtVkg4ZLbYY49zx+wNHWjsOZOV1Xw67bA7eqk0Bxo31yycLsiKdj/I6u/JXuJ4Ec+3I5
7nn9rSM+0bjBElBjlWDT+coesnlGp6ZdMuWo/a2/6ycO9ztmhCYGSEfwqKT1BS6wu/2Vgf0XjDau
AWnnMslJnNKJyM6DaLEHjig0mpHGeuWqa+GE/5AuOYf9NxeFOXoSvzLfxiZoE/kNVOgmDv4yjFtf
fGMQx/zEH/3LGsiW7cT5AfgS7w4GPabDD8o5eqHcyL3fwaLysv5IchfiIk1Xx5K9a+U0rxrrhuFM
ryiEl/iw/NRJRf4SPhkJswng3NkrfrsE2q6Kf7RsItdnWXGlYD3RJer4q3dPptlDuLlnWBCHT8FG
s0EbP2Q/8wd9D8dF/8CSYue/ooq3BM6j+UYThmB3gfx2iU/WB8AuZsnZRX5ULqmFyRPT3tu2hoMj
XZWT/GYem26AEWnPo/0lhtJ2Ms/e5hg78zWyCXkeUeft5lO+hMrjznCkh+RbeTAvk4OQ96TsH9oQ
O4+PDCHiE85DZEf1pnZ8Q93D/cgf5C7LsvfxkQTMdaxQtJ+SoL7sM09xfnj029oPq+tpmHO9L5RI
N3b6n/KRX9miq75WH28KizlTejD8/uCN7uwnHwzdbbZyNiUn3uIVgeZs3nx8kH3JeWA/fOsTVz1v
e74FO52cMqyPZA4981yHIh9CPsBu7Mkhu4prj4/BK6TbxYO2n11eEP/8OIJHh/gcsCeyFHI0Tn7S
3/JQBcD2DT2CXxbfb8but1fxMNw4xDHF2eF/vRneyLpIehOB/dgeZx+BE3YdeJXvTN73LuwaBqIk
KX2MfiP/Gbwy5JdHa0f5saLxqBr2AEaic0FBiD1Iu3H1R5fPYea7KzSfBlnYFQuXp3hSv2IUx0bz
FS++aLs30JR8DxA4iCLjvN1xVbrGDoqC+6F8vGR2tn9ygm+B2J0rH/SD6b/AA+Io6WCf0D4I64Ud
z03jJD1Qp7peUt6i0W9d6pJ2938HT7gaUA7fecby8g06a+34ufrIS6e3dv2RF2W+YhV9mI+I/zpn
ETs5We37CpfnJ0dvAx5nzBzhHHlXy0VfosVhh4VjigMVjgfPw4KXDMNOYQ9r+rQHKVNAgJuCQaLU
uiXY//4G8n+QqvjflJfQsQr+ycbxoxh+7zm8f/xf942S+hcNbUshRkR2U4K/+/d9I3+CaVAlJ8Po
RsaVzI7yb6ZDRQfMK6OqGzK7OZFS9P+MSijaX0xRlzVI7xoZJFX5t6ISv+1A/zlgxEYROryiqzD8
iUBBff+951Cc41KIc+zaGoDSFGeIPKtMeZEwmVNUcMnS9WNQlItUfODFMceXsd4NHIb0NbnCzNop
zOyW7Mikzev7J7KjmJgDAF/sVQNmJHf0mBe3NeXZeI+3wJSum0x6XHvdmpOO++T+pefmWV52+Gic
6SA0X2ByLIHpZxC/6MtVLHZGx+UGyM+g2qEKh5hRYmMTJ2Slj9yaaTpFDjxTdYYFRdLta37LKERX
T0OzLNFTkE6ZsqTdr6LMXLRrW+wvTYzipf5S6wuoHDtFd5pw0eXN9zazSliv630gUraf0EbOgwhx
hEmUmuN6joNOU06E6P1UYJxVvpr5p6ExBa1jWnGYS7Ay6Qz3pMipZ8vrsFqI+ZfcNMdae8LcuEum
D+SfmwakgtIOOogR2RU67svoZk2VLzWxX9bJIW553GLmkRYpZBrIm4h4JE1+Hd9VJXbFRhMQVXCl
5XuZMQokdoObKn1X23BKqC+s38b4kDCN1ujuEHMYcd1DyRP/XhcaMRqZoy/WmXLlACoHhfhL2r5M
mJHWh6Rj5EG6uteEJevnHaCJNnSBlPg80qiUG4HWxV6X5/Qfsok3Xsmgh6vQOmiH6KeCjUbA4byH
s7SLGHkwg+hBYFlV4UCr2TEjPNN4z3pFBXq/+LkiOWOigA6g/0Ufva6ZPAOkgsJhpcdGzkRMLGYv
wX00C/AlyREk7UdFET3DRRtnjyMe5inZp0kPC5pELjrdtKaHRpTJZzwpd0XoJ+d9QqQxnr7ZxcWy
mKrdde8itkKZEoFKIyrKU1RgcZ1jZbeQTNO1gqaemLEZbk7+KiXuwd3shFp0F6vaEf486iXuxxjP
FawbGrV3m3luBs1RDC9OcXTIxT7Wb9P0BqqLPqBT0Ud8o7wG7oT7V4y1d2kk53IHb1VvtCjzNt1F
/jBLvyhu9ppudekoZVhNTg6FI243d+K5tGHapd/Y0cC/9LjZoWgHVXLX1u6EAyDM0uIygncr5avM
U0YRKN1LtZKzp5iXEVW7SOzbFpeZBgLYRce8JDB/kp6afDkjiP/TSvj/AvBjnf6vCwxua1CKYMBF
455w/KcCCCY4spUMZJzk4jvlcNKXLzk78TliVDu7m3yJFZJU2EW2zjyqbRauBjXnE8Up2+IL0byr
i8hfwI9MiuRPWPhjhi5R4kNn5NNg7Uqf1fK4ge6kp/0X+XFsdugSrSNR+KjSBAXXe6Y6tsstW54O
dfK4tT7F0GB+MTgR/FDxURrKOwqwrICNEG/Wfd7E3XzvK5pM7nEGSNtRV38mzI+zSjjo/aHFuVL0
YZZ8KHRurwkONZBTz4AIACX2ZHt0skvYex9LyHLasvvzN1XicfKnb+o9APdPb+poMLYGD4ibqngR
h/yi1hndqagSS26X1fvakKgQXxkHb+ZOWumfa8t/8XNV/jhwuD84VEJsv808yMf+YeBQTYJg/q2B
1vAUnTFrQmsuTnI0C5Jan2hCJVGuxPC0zuP0o8mPqh5WwmtrhEvk5TS3sS7JNzE9ctcLa7hoh9jc
FRiE9ZTxbNCIjMHH85+/c39IBt4fd0BARa7F+ytnIvP7N07iioE/UqAgWZ8jY+5RRNgyjmu+/Yv3
5/4X/aN3guf2b19I0Q2FOa8qWX/8CcVjMYozDYLcZTJn6IJ6Mcdcdinj6/ZffS3jv3xbVFtYjKwt
WdRVvMPq77+tmUk0WKFktFvhaFb6oxFJYdrPAdHcYNInF5ggISI6FTPldW6AT2rKTtJC0MoaHPJ8
PhUGpueKEU2+Zi93uL2UF9AB7yVdBJ5iwY15ztOtyLOzDAoQQlmMU1a5Jdy8RPN+YsP1WP8dq2jD
dGImc1/NR5xL8cPcf0lwigZtvWySS5/uaYEDupxV8dqao6dwGozXawd1zJA0F2zKqmFEUCyG+4jY
Rk7smEMho2sRsDRhzfepVMJaXI5LgWVJYimZF3CkRSDHt4Lz5Zi0YdPFdxU3iAsPem8pXOK833cE
xXqDAS1z+WjBD/pAVkmu7wFmJu0SCTseiCZlUkP0LBZhajb0VwRGdYXdzare+GQEbcno7Y63wXiD
E+XPzQ9Boyt7dRl77zTOqSrIPQRcoksBxAb0s6fGoK4SaOYqnuaFw/L6UxKPudm6+n0jLzyvGdaj
4udqlnvxbv/T9uuISGN9m9JPg7eAFisBB/NcfVClQ2rsbEiPWXmehgAuQz48Tjw5dDiZrfAjzicE
7d+eAGX9YxhROk3NEdElR/rhe/k405mZ5RiBmNnV4DfNEeTiutuU1f0P6s5rOW5my9KvMg8wmEAi
M2Fuq1COopNoZG4QcoT3Hk/fH9QdMWKRQ7b6bv5j4kSckGAqkWbvtb5lRxX9LpAGbNo6Fz7F5Leo
bkx41wZCfMWxS5EEaOOAWkA7L/LULfm9m3WHiP4JuXHaV+hSM0cdJywsbYfLEtUFDy9TosRZ2pYe
uzpRJDXffSY+LByghNwi94/gv2fkEAfi4MzEB9c+wPud5DtZCYZkwm17pOfhJemsfokWW7E343JF
BKK1UcS5BBuveUwJDxhtLICHQkJU0JuCgguNEYgLu6Gvj459CzuKqdwh+Txhy/Wn4+xXbGQA8x1N
RHIw2Laefa3jX4D9P07pLsBkIJLuwNDbm+k+t764Ag+bpsfUh0c5qQNwwu2ANcJl8zhHFzrxTjgt
MMfZG/CISP+xf6ByLtpPi6XvMvkw6OFKqp7ao30h4KmGD24ERsWVqFokea07fJp+aqFHCj4BTzq4
xi0h8lvRI1j9iXCI3ReUIzPZKPMCAIw/BPFmdPaj217ASmIPk/gWzO7RZj9i79zS+lQopNTVeBKU
TqzqqTSPdvepamB4khHOt7VCykdaGmSOYmn+Eg+IV8wEI4GxKUvrFHm3bP9G9/di51tE4KiLwEmx
RIrH2r3ptfDBhUh2XLlkEc89FmrjXsef++nelObJcPl1xgjOBopvAspF0WH/vAlMY+cg0Onbn0bJ
76W+jL3aRl7kzyMh8UF4t24pkQLtem/Fu6NJiYZ9VP0s2s9VWpGPwZqR3mBS33f9VzOOHqBq+AsN
GJu2Kvs72R6NAHwU+KDHwWGlbNZ4OwxLbDU1VtyYhqKAEIYUqtjD8SZ5iujmVSWc2wi0HIbqbYaX
Uk6MlRksCVWJ/rNjXYVMs+3wGY3+RsWMS0jhnVp2ChQY/Ux/tr6U5kVrICDjm4cFGpWngnpbYHR7
ad2KY4rSAy+GFT3WRnQRwtGby/TRG4fdiOLOjfWqp90SJXnjOHg98JRCLj3UpKBrFFJypp4GCCGP
oDtl8WbKyBUI2ptauNvQno6JR8CcfZIN+xYb6ILNZ0yplChPFD4nfi3U8I998iCKp4K9kkHOlraR
kpvk383snZJH9AG7pRR+cpdNvzTHnppwriknr2T+ZBj2oZuXiyinbIJv3oyaj0b7qU6XU2Cx56WD
ZTfk6cXHeBkxpVLIQFJkFfNmkdPOLe5YGloRbfAu3Zvjh6hhlGanwf1AZJcYKQRzK13Z+cK4TbGT
OpxXsBrv7IY7RcHhakw++idIZuQQfLYmmUeMVgoZ81TtSLmhvWlgFVP7iF1tSMBmzzqUcrLFGgsC
C2WV81nPd7kCItgib0zLi8T9JZAXMeX1gfjAwn4IaTFEFMoBY/1wl4vBO46KIo4GVWZ9CLqH1Dz2
I5Wn5pAOx8H8ijVtg8i3jqkZOcVJqxuyDibsI+PHxvDj4RjSmw4gX1/K6Y4Wdh0c1961Ky4dstut
Lt/SXjq2lKBb43c7fQk4e7H38UAFYY5iLvhQpXqT2Iex/rYUj9V6nTy7hnz5zQiojOv6m+1626Av
tsljXba+i0Ob3f2+ne4bJyQEkoMEg9YzaXsnlPxCc9tPNwT34mil/16F27lyrg3O391Yk+sEgnYo
v7nxMR0s35hqGGtYyZa94gyb7sDb3IvyVNrXQ/p1cL4JK3sQjb1V4imnwjQjM05Kf41SzCbGKQ2o
CKQZKuclsvzlG96ubbrsKasGHIii+CRR9RnBjpiCTY8oEPPEbNJncZjAU2YiaEDex4UfLFkonAnH
RwG4If1iO/WEonN0rexNguhMsMhYfKNNt6/XNjCl/UhcNEymujrknTwO4mFBx2WVeje5ER8LDelm
2E+utyq9P9dM9WOJZJLjVVTdTe1l36NeIq0nC6pLkd1hZdx0dIvdMdp5zhcO99eSLPOifgim34Yx
X7cSuCONDwsB/tymT0gSN3WH8yY6Fd6OqgQ/zFdDYr70vF0R8+GRVdqZxZWHJjig1xakPX1fjvP3
YLK3SNkpL/TAcTmvMKwrmxC9CYEMz+/OnI8isJsK3aXZwRYMD32R3McltEkaL+6SXiy4vTFhUjIN
dvCTQJLjEULL51lbIEc57wenGghCqGegAiberuQJNUKFeimuLKva2RGCBZaYbKAfM7CeE2pQemAu
TSSVyUVnQrSrZlowiBHRv8kS1jaLb7nNUsXmhFonlMXcnK4NvuWIukoXPNVT7rdWBnISl5xzO3kX
ld1gnl69bDyL3MLDO+BP9B1KPqmlD3kjNm6pN0u+XEpO/EaQ/B5MTUaPC/ewOjR0hVSb7XPTvY7W
XYpsb5J4ollk+rE6ijnfQ0bwq4zRY1ZXKix9+vYc2ks/7R+nAMFam+zsgJFKP8iQvp1M11nKtjPN
r6ruJk/ZfuTNblpPrVPxHTvZNc6RE9rUYJNH4JGJlcn7Xy1T5mBnFxheTyE0QFeNHFeb7VTfLjNw
TOJlEns5eWxEURu4IPkcO/8libSBvrAldZqiyzdgB3trahFN1mjttR+ASJ1zscXAtQfBuHERzQxI
yatdZ36Q5oJAbULfFO+V/TV37/AOEULN8ld8YTSrYCtm86BgdQGY81PDxqQf+VnwrRXsTIz8qGaO
yuXij+VjYy17PKeQFB+W4oFDgVW1cDn0XmULc9i+qb6HGaX5YQWWfgkbQCCK6LrkS+h+yVO2lKjW
xvlKTiWyhja7McbmeqSftXT1IbbGA0U4rbILSHF+XsSf/pzq/ika9L9Rcf7vqRr+f6pLO5Rr/991
6euyGb8/Dw5d/8B/meGJX1wjEan+OooDseLMOP5uOxJA/49NWdnyoAODuCLogpLOfxWm18xGLOrI
PYH4OJSf+UP/Bb7SpEAiZ9AOx1AHwo/zT4Xptez8f4/PxKpRikZYxXmWtc8S4uz4HKAmJbmCoWlN
qfnTNkR1a5faaVA1rxjHLu/yyxWJs/3r/dz+5wX+V9Hnt2VcdC2P+uKyEGUcoF1oOVZU0VmxapHO
jOh8sX2VGcVDpYWNIaVoT29fxXlevlmfDl0kr0ryGj2QryhG/i7feEVv1DBi0WcEef8Z74hxp8k7
v4FlSJiDF2vrXnYj1cfa7FwstHmn7ojkQN0+1C0tsBIBVHzIa+3S225tNNACMD+Gi94Kf5p/3pDd
QLvxs2nqrG0bN5C/+ewCcsPNXFwRpbN0UNCJcGJrzVl6j+gUp31TI5dTWcdRUFgDoQQl6Eg6WVOP
Oc7xMnxhgwxFcD0RFvTLjOOcAupIWrmPhV98T6Iluff6CGpI2SZp+GFsi/GOYBzSPOooNh87Fw4L
zTdylZF/lq0HKR2LIHsbnQ9kLzjpncySEXVVMCYJv7Lp8VPOEoHuAqjQOS5KULDxopSVvXVSta3x
7mU7Mn7kssU7G57muopLIpKYfowZtBHUEU2JNw+7UG3/Ny4znXtBY+OfrNVtkcbsGfN6LD+ky1Tj
Juoi3lRsJoQ6m5JTu//2L/+8TvPnhwfkRlWI8U3FRp2VnwaTHDARs8jU5Gjt+sCgFIuBC194ASGQ
M8k7I+1MFvTngnxALr2idbip8+8ocssgRX+HLRzBMo4m8nIdtp0T9VUNrxtKp0UQYrco45M3dIj+
QmLfogN5cnaEdFyxO6ixjCofhwkBTrqPfsgldBBD2/04Hh2pxVM6Q6LdA7/J9o0BS2BjVoiGh9Zl
U+hFocM+rm1xtk2EB4QDWffbUQRr/T5I8EC2mVF70Faq6JQ5MUVd18FFvJFezc5PitJ4xHNVrRgf
zwNuWXfNRZpDON9qZ+4DVskwZldcUqr6559q5X5QueO/bfPPN/xXidWbBTJ+7QgokcOyi8gxPMTZ
ZOwtVOXHuPLE1dvXs54XVP/zp1o5gxqdGW1C62xSEKnTE1IVCn/Nmv1BeYaSrmYzZXjVeN02MdZ6
sjnSnUtEwn2pJBLqIcvrnRt71WO4xgeSTd48LNQHJryf1PU32jRH6Liopb/IYEG84eWlSamAP+Up
XbwzuP9UGZ9P2tDWKNIJ4GsclOQ67f31ykISPsOC/CFW+JJ6SBu2FAWKDN14Pw0eESIdbucszgd7
p2OTYmOAv8wFYpLzneYKxjU1HU6aPpUg9MOEP9DIKssV5EYWJYirom7Z9Otq6D/YoXLHzVAFnC8B
s1o3eTyZq/+i5Rg044u3d2//PuvUf/ZwAn0qqx4aO8fU68/318PhLC7EGivmo5y2rqAAFTsMjsVx
SQvznRcp1tr582u5DmsvkkFHrHXkdZn661pse52mnzBHWOD2qSCkE3nuS+qQi6Zb3DHb3pjGXxjU
qm/1EscfXETEHtGca8bY20/9ch12XfrQdKNtlkRKzM/vpByQzzbEs+6cWtS7sLXYiNfGOme6Fpy5
VJHRWGXFO1f9swA+fwGk2LoO920JlwrKWXOhK8K0zp2OUt8wN9m2yxWBb0lX0RYM8FFzjB0x9mii
Ibalk9JwwRHhNavlVF0CcSOxs7d6A5oMgaGCA1jmkNrnlXSQUyvUN5K0G4QuwqTq1ROVHFwqTR2a
CmlA6ZIdf/gZbwazXERyzQeJ5Uhu3CDNuVovhhuMI9DLs5ZV66IpZfxZR0xDUI3hXOxgN5POR/gi
p0cYv9AdJlQAj45wi/KkDINyXbZgIP+YzH18pCZHDMRI+CJBlIIzYZ5Q280rTSORGXU5tB70zo3d
exPS+Kon9eftH/jFioR3h47BijE1lSPU2Q/cRUsYeE2ERDIfvN8xOUbHehHxhymB2mCmqvwfXU8L
flZ+Xluv7cK/hvbEsmCBuM52MQCSvdOQybEhttOgiNqpXQRGvH5nML34cAUNH+Hagm6P4/xJIP/7
ivNkhWBOSnyyAIr5XCNxmNsI0olKx/u3X6Z4MYev17LBTmKPdmx9vn/MRUZuEPuQnRin8XLqYnno
VTKXeIL67nPlDchmY0NPl2CUq7slsil6dNEY4eIfeuvpnbtZp4lnXxF3A0yfVR/lso0z5vm7xkUe
VFZTZTu+VdGdMs+ar+n+UJHWQ3pZhTjByiRdfk0uebqxbtoHSyOjWzqsH3IW4DSauD4UAeEF79zZ
8+4Yax13ZgmHe3NQxeg/25a/RgEAo2CsU02O5xQH6aFNS/HRJcoUlQZYaIzO6Yxeth5ZH7YjlNmF
Nm+WfyMqI0Y8V3mLvQ3mQGDj1AbgmnoY4luwAZV7dHSJOaLOjAyW8uwAeXr71l8ZTfy8NpRSW8r1
/PT8nQZTvSRyjOlS4i44VlQo8QwG5ifTqMt/Xgbo6tm8HLXqhNYG3/Nr2dBTLHOi+UbiUvtAtbM4
JirMv89hLK5d1YXfInuxT1XeL/uhtdwfcVGqy7ef95X5YT0fMoj4udhDnu1KFkdNNN0pjySsuPF+
MlV530PqOBAmj+BgCV1gwW9fchXMn49bHtpii8w04fHdPn/uxJR1alRIEbI4qvSha/O1HWEqRMeF
G+cPhcxxYQRZRtCWBvDlwW9HfmLzqyGnyBH5jmCvbD8E2UKLI5vr/dxbrFKVjJ0H0n0WDg6VmTwM
MKWq/Tt3L1+5ew7CbLu1bdvyT+/+r7Fdkhm0zjiYzknOmzYxtLN8awcNGJExsBMSVZoKyxXrixoQ
o8QroN+UYNJy7uZnC5883zvmKKnyYqAc3rk9Z315Z5MCmzOmJ/5SEuasdYD/dXuqCucYjQ1uAANa
zQUsnzVQosJECA09RrvEaLzVUCYq1Caj8WHsXUV9apFpc5gSl/pxRNb32u73kCYmA1oZ2LDAqXXr
omwxRGQQMdQ11TWprXhYxrRofhuTICSoMqDk+CCpqGKB2xPDzqRUlG1aryr6Bxk20+T3PUwO0hMr
1ARcYfg6hvEUXcVQs/YBQWPpNUlr430PvPKnyt3syavMyNzU7OORLRE5EG/6iiD0PeizbIH2aaQs
uHTpiBvzlrvAGqbfheTGrnRI4IuPD75jvAzJSoYK45W03dBvWYdKc6tIAf66QLj41CZ1ZG8LIDnH
NrE5vi5BmH+NK8P+lcII+C10EZg708Sns0ZlZN8j4sMxBrQFSxsiIRKCCPjMGMydO9MiNhJpHJwg
Qjodp+qTrXqEy28PxFe+XJt1D7rXWuLR9tkPHYYShZBVgQvSZnsVB9IApIbCKY3aguy40fofTFes
rmuWKiYUZsb1w/hrZHXVkBQxXD1akrq5a8YZIWEVd3syFC2sIWpgGz87cs8RtP2pOwdHgaj1O0vL
K3MH/hzB3mKdOdjVPL8JdjMqIRzH8CkjqH1W5c2GGF5sbJOMfTF7v6Y5jj6JFgFWDf7lnXfwYrtM
+WFdaFngWNykOHvnbkH/M7XcwMdHGW8T4ZZ+UKCsA55yUCKcT5LksndmaL6Ml580Qd+g6yX/4n+c
zZe6MWAyG7x4SB9A36AwOmmJPayOJpzPGUcmjlY9jnOQAwNBUTmNwdxUzf2Q5PSq3SlwbII8TeMD
UfBoqolqsGwfYsgECGKJ1b0R9Wni0/c3f5RpRuZpgYKgJTgjYFJbVMMcgHvZjLZNnnpoDwmEOfJy
Y3AU2os/wcsJ4ZglXmFs69zFVO5lJlVpnS91gb4tXWiURKK9F5qC06bIJtwnodE+lLWrfndpl3+E
T5bctmkcAFhxE9DzXUI8+qFqyuAj8LUqOjgQn35pZs8Mi+CYXqveiH70mZyTHda8SPq9SNhJj10G
q2gMEouoOnC1V2I0WdfcOEU2zr6OWBVFnhRmHW9ZPMKDovEbYGnyPEgfMb9BcoXpEFspGJI6Kscf
Zh2gTCd9zyVSrJjQd7QJYrTOrvpPS4vbeIvYs/5UpnCvN1bdxt9gPJaCI2pFv7Mnw+YKsR/2YyLc
0So6VaxvyhYGM90KE1pBOCEdJpii6CmWzf2EcxYLP4qRzha0EodAGVu7l9mlWzZNT5fSMb7EQRz9
Ik4UtySsUfsaazV+iWGEMxXBQvxtDhMwgd6eVvO4qZ8EqNBii4I5v52jzn6owEDeNqqv74g3GR9n
T8LjI0qJzL0kSouJCXuEQDpaBgDHvDLCz7Ow6N4kg+Gl21Z3OFYzSl2UK+Oy+Qz5ym73cSdsve28
BYeQjAv3PimIxtksSWVcKU1AFggydl1YXkvapXnipRe2PZvmMSnzBJuWHkskAIU4KQyf8NlggSbw
vcew//6v8yb6KdthB7KewSFHP59B3JjKFtpBx4f4gNy1Cgg3Aix5rSMab6aHs+ft6738egWpfcgV
OYdRFJRn18sjhHytkbMg55XNnCGXW81y+7EVZHG9falXloT10IVEjPq8R1nw+aPlQ5bqkqQZDFiN
+xi7WXrtks+6DRvo7tTnvHeWoJePRnuB8qNrr/0ENvrPryfgvTmlblHtVB5pWXmDbzyE35EXmPjf
frSXNZM/rQz2jChN0dRbZ5OgFYdGWiK/8bugCfgMybK6KibXOI0JhnQHqsXDosI2PRRjPH5gV9uS
ptzX4TuP/MoKAAmYl2vSJOHMebYIylLpRSVgTl1ygOnqN2JcdlZqgDvtyeMLdqLrC/yR9Qx18+1X
8NqlcRlIKojSltzC87eNxEHk0msCP4JNdTHmdr9vqf2dpnooLpZ8xvJmTOk756FXTnIuZmnElCZV
yxfnIaNpR11OGUNqsuR4iOghsPAtCaoZr9YsBl7V2DAMew9Bbhe/s/a9MqAZzzwrN8BN/FkZ/9py
WKUtmjKFlRY6jvoZN93IQbHrQYklaNb6qq2+vv2OOX/wFs/2z3SmTCoJeG7Jizkb05Y5k9UEQ8sH
J57Ge9Es5vcw7dsR9cLSzMfBmyfXRz4eFr43uYEgj1Zo++PQSJrFniop3KUzVDWy08rvC0cueJa2
aXh711wncDJ5WQPTeQnzbTZa2MzCEOeFA7XqByHWnBMaSqRXmWSZ8uFAIdhit1/uRhU24aZEudTs
Cc+yv5iOhVDPcidWOkIeyX1P2CQTp5pk9IyXMv1cIg/ofWZAT24NWBYQHCqFVWpO1thsh4rMzlYu
ZVYvDjrAN3KGRNCHGTPzmJjH2RCYCiExU6eLKfcgzZqDZE18G7+Nhe3SPwsyjAY8fscDAZjZkBpS
fnfIemr3ttVDbDbaDAxxLHuWtylMaanXlduuQVbu+LBEc31TAB5Z78ANYBnIJe3pd1vGfealFV6s
YkpqGFldQCOhj4zvrCDQoCuSGqNNC4AXnT/aXlB/ZmMbNDGICypHTMiNFMkTG9kYf14dhuFdnEAY
8McoqJ7cOcZZmLUZDBXgMeOd3cWpAW6tmlGktULV9P3JSN3kXYTKJanyGINlOzbhZQVI7mMeeFXv
G0HfHkdqhJQqKBVyHGzSKDssg9P+xvePMcMsJ/NzQcuE8qWaMe+W7C4ughqH90ZacuX0L4FFz66W
Vf15yurxJzNPQuRXmrWQwaKpAu3EnoWD1dzQA2Sn0WysicBZZh2sBakqSKoHlZlnNxJEKKqBqrVD
n3hl/pY8Dhp1Sf9nIQw8TFq4zUEYWIgcS4SpyivBN5tdSLWV9iMy0tKKeWYd1sO3Mc/y4tA6McrO
aOqdL1NM4B8aUMNjzWcLTqickhnmVrNQHwfZLNPRHo3pRxw2KG9dQ0w/zWjSP0OPr2lTkb31xOZM
OxduKssSkXTvxDDQTF2DUBINBujSLZ/kspBXm1B9uNTgv4atbtadfgNcI9sUi5q/EjAxfag0dGLi
HaWFuwKX72ei79RPsQTkviS1wUwU29MahVyXTX+0AK12+9mdkUg7oP7FRlZ6wZszDxDSNP4dXwWN
yXO1Y9iBCEUwAeNVGBpJajC2fgOWEt1yWhT33ElW+lZMGvKW6LFJkrLeqfhDk1A5J0+jQ37x9nz0
cs4XlidoSXCkd03lnc1G4FobiCgoO+KmoDxSd+hdthV91hDd8Jyc2rCMDmnZvrfcvjYLSrQB1FSp
4yl5VppCCqInd15LU+yg6NZFyLWcQZGs2SFeNDTNAqde3Vv5AIlDEbb4zlbmla2FJ+nO/SlxssM4
uwGnM5POaFO+6VgXF3ooxVUYLAoaavTtn18x0WDAkNZNDM3A9Sf4a43pqq4NnUm5vpcDhMX1XNQ7
Acr5l6EX4LmVlvthDvU7i/nL52MXKjwpaAAJ8gvPnq+sW9iYveP4o0uEH0vDTOlgKj8urpm+8ypf
LuFciloQsU3EJVHWfP6A8yRJrR4oWFmLWV6lNspvC4A915PpjZPzRtl42/2XNsneWU1feUjJHkmB
3aPDav8pp//1apO4CUXSmLxam7B1s8TdvkTKfVx4oe98KGfhCuuJHGYHlRDPonm3qkqePyUoytDs
FcHFRpeFmLLm2CTMGOY4Peqs++00CSaFuHBsSF2ck322FcG447476O9LZYB4hlRWwkRWqj2lUdG8
c+545WVQ87S0SwNVmozt5zfogNEetOsE/pjCArZIyD4WmdH5yiNV4J+HNNYdIrxWwyfLydmQjhLd
JcOiAlwLONUshNQ+JB2IysQuXBedhQOvicmdfvuqL+cMoahj0yFRHEHoqT9/wJkEimUmGZJ0bAJX
D7lrUc/OkLdxnjbUtA1dA1kpHTZmWaszPzqNGVfvPPlrL5njDz0mRoP3YsNIsyAn2dEMfDOp86eC
YspXgFXoHnIahR/fft5X5uY1hcxyNPEhDO6z50V6K5VNnC4KcMLu9tHk1fMmYrJO9kKBroityHzU
XVC/syl+5bqUl5mrbMWpEmPv8/dchVrV02y5PoHFAJ5tM3mCBhZip8zBEdTh2B3iLl7+/bDHOmRy
hl3b44L98fPLTnZg2DX9UxZNmDg4ORi27LXIoiIkrHtHLfHKnMUTUmxjy4oJTZ9drIC92sJATHYJ
hXX0jqaL9gST824IZ7w0c6dOQDgdwIpeY8S7t3/YVwaR4/GdmkzNvOTzpriTDpFAgBHtQkB3UM3b
/kR137wyMuwGb1/qld+SYzrrnFKK08Z5ezZ13RT9E2odscyluJSqMjCluJwjcwrJGCPImt4p0Kb/
/J1YPB4EM+q5NArM9RX8NTPXushcLWnTilY6T45Zl59N101OIiAw9+1HXIfj8wPV80ud/ZRyrKHJ
WvRM45Cz/RaPNogS3Oj/flbEfm8RTYigwGUWOptfKVP2lpnM6S4pouKSDJH2pqDjdWlAmt46iMz2
bz+XePnbWYLMTioBGCW1da4Y6TlpkX2VZjtvqOHalEnuxQDYWGgqkLiqug7iZryrvcib9m7Zdx9T
qoafaa41h4DGD4JZQxjA/KkZRQjGkkJvSKwt/WrOkpMW0ADf+dGt1+7YZX3kKK8RJuqzmYMjT8Jh
n3zcaCCaHnlpmD1EYxV1NzV1NpqzAcld20Aor9uN7CyfeifvgE42OdnRg5cVKfTtCEc4Ah4ARmUy
UvatS+dbk1X0OyRI6jvce9E302rrjxNaoQRfLg7lPSKh4SFfgBT4ea6gBVpK48YbYm+2NpXVUUh4
+9d5+Q1TIkLsKRh8DkPibIALJ5echVCuqwmvVWrl7vXkpt8DKJD3b1/plZ0HQh4WHXqCLPDe+f6K
TDkndwxwt5KCMQBoggZTObi3ZAzKa2rZy21p1uOnniPTtSqRsaQ6DlrOdyQHOOmaQUEMAprXwKGZ
8/a9vfKDK6QfCHqRbVEmOHsLSzVkXhXH/OCiKQ5NhFvDq9Z8egJWbkTHzhO4a/TOMPsjOjz74snU
WiUSHts/xJDPJxc3HuZkwnMBiHpWmmYAEUCxmS018YrjhB+1ELXaSpLs5J4EJcu512EIvsbsa28l
C0zZtvFGSijBPEKiRc7m4MuTcX7Iezv0Dm+/o5fbFg5XK7mD/b+JYMU6u1tHhES8U+NoHaobiuQo
zOT1lOGfwHvnXmgJqlMUPcBzVXjQN1mzfr99C69MkdwCdUW02Pz7zwj7azZmiXdTV4RoNpco3zdE
vv/W0l0+v32VdaI9+1kcNp4ksK7nSfnH8f3XVeq5RVMAOH9XhguJL9kojN2SzrDJnL6Djxxy2n/7
ii8/jVXi5irqaS7aHPM88SyfK6usGyxvZj+XISfnKrvXi1NfoZAO9gbBMrcR6iCctVVz8ii4YRUJ
NaioNnWauzEKzctuidNDLOhjvX1vL352fNuUM5FI0szEvCef/+x1Al+3boBTu0tL6ahn7/9lKWbQ
FyaOHHEopxoXERuN8IlMlDHAdWmjX3n7Jl58n9wEUmHLJVPa8jjsPr+JOeyMPC8Hd1cSWI4MLl9O
yKkR63QG5pOBONYwGZLd2xeVrzy6pIvIlyk5WdNNfX7VzgpHo4wTgHmtaqmjKQUygX0rUCNLDpjG
vcJO5D7MAvnJSoPoN2rL9iew3PHHSMgl1Tbp1k8zebZM75LsD8AyKxd7mbPgu1WalYm2bbEhc3TZ
+OSMSOSZ77PGxXMZDB/HQTUf2cTGSMWTeYzIYUDZvLWZow9uPMG9zSY5/dA2AaG7tgvFbTaYmbNd
gNksp0ElmOuIW8W5m9pkjUjuM7plpzzoi8wJpP3O/uWV38iDZkPDmVooW9Lz30gZQ13JpgEgmFR+
MefNTWcDblHK/MD5LYJ5HnrvDYwXMwIbGWrPQvKfNbV8/f//+lbndtJzXVbtrhZReyQ+D2NaNTno
St4eCy/bKuuOybJhPQDvWNew5xfCR1xVlVh4OleKq55FdWtMOjyopFG72i3wanvtvHrdMRToHiBu
NInHt2/itTfMBpj6Pl8Ak+DZwyIRk7Xr4GJuhBlT8InBt1W4oKe5lbvUVvURSXGUv/PoL44YfHkm
rTlqBkz99A+eP7lAJ4Roc2p3xIjIU7FgRslNIz7ZBGMQxGeXB0IdvjdFa1786+OuujIEG3QhvTUs
+/mFI6O2ip4AhR3yb++rRTdpm/ZzTVyQR1qBH7T4dhuRGOqddfnF/M8DrwOKCZl/gJY+v26zkBum
4a3vctGk1xMR3wdydszT0OXiw5gn/Y+3n/OlWnK9IPsPXq9N/edcLdEoI+jyJSZAyINN7DckHxEK
kZCBgWjCfXJCXBh20uTOthOyxnjudPN1PU5052OrwSL79v28tOWs92NTATOp80ltn72A0iB/hTWl
xVk+E13vE+wlsQ+TABWCTTCAyERLg4Kmw0Xi7SD1rnpsuPxrTkNNcppDZeiD2ZQkqri1lOkOj0o7
bhxWB0immAONDTMnpv8mG+lmW8YS/V4y9EQXiL2Tm5Gd4jcCaIjPCIRlUHvKGogLIdVcv55MtsNk
Kajlsu2X5KvRo8QAveGQpuMGyANTayQQJVEmN5X1sX0T9Vlwz7CRX6ScUgBfYx09mkZKLGbWLgOm
QiVK7KShWZ/aEonhoYI59QXHhb5exhzTsKB9dSR/F+OhXaPXBMBcSGybdVZOv4KGGuFuRMp7sOhN
wKtEN0zXj7BSL75vvBa6bBbXgGjiMSoJy5VzfWJ3DNEqbqf8JDkePBSjoP6PCWiRR1wFiIMG2dUW
xureOdLQhRsT6Hx+mr2mqXeqjpHPvf2jrx/Ts00Pv7nNEYAJnNogmp3ng74K6SaNcUW0mzEPR0RL
ztZUyXLUVOvfWVepDby8GBU+CvUcP2mImWcLa12VKtGhle9Szozdl8FQxdfMLUCPDO2qlTNGw/nB
ERUHeD/F01d2R9K6K1ojI1i6ygBq6nYa0DtmhJeUy9A8CasLDN81jWX+0Ach5nQKqs6pWbWJF5lh
TjA/CmjUW6MhdwQXkDPce5DChd+QGKqIW10wW4suLUh1M2W0rWoUSptp4lgKzr+ZHrzWBiC1KvDd
26ZC8r6btC2JW0fwA7XblNh0egf3ztC3Vb8dTAxYZLlHGdFhLaFMvhp7rS91EzX1kQOvB/0rrX9l
cbFMqPF7cCMZcsePYp5Nx/cyC4TV2Cnkh9rr4dgzE5g7J4xIxLM8kn44A7T1hVMvebcleK0gzYJx
p7ehzstv0ORQmfWdXeIjyqPe3urRdo4eEa/DPp3oRDPn6JBtbSSA86MyVNuGfuvozxmiEN8GAE4+
NH5ftVuWGniJV4zFMc7t0Npi/BG/yNSo8y8qHEjznDqTsjDlZPNkD3aPqGfSCX5vm2bQJoU/84vt
TGXt9ByGV0PWuZ/HjkoVf6eI1bVS/LpbhQoHzpGC3vxxDusKFEeXOmKLxqH7iv5eDfRwZPy7tdLa
vZuIzZgOEVk2NlKeMeg2Wd8ovFX0wfRFJeGqb7OQO9o3EbhycMDdmN0ztNv0phm6keQBhzBQSNEI
r7rEW2gSTpXat0k8AmUWrTFeeSJMHyeCq9UBqUIF79ew4duMTaG27AHbcWsGChO/lVKd24jMpm7u
aSNZNjMhDMmhDXLAWUE1B2wd+QdiqUcr6uBV6YK3Dqwc6NJYNU/0HBN3jw0T5A5mZ/2dYIn/4Ow8
luVEunZ9RUTgzbQMtb22bEs9IWTxNkkgufrzsP8zUFEVRfQXGvRAHcoCMlcu85pgovNtMOKMErxe
4sibP4hW1792gDjE3h5iJLgwfUm/OlqdxQdnEuJTbkyQiwyskGFwRMya9nDeFGY5RfzDhT2BGqmM
kN2txRD/ir0hCxhVAb/a1VCp8MzFD7R+L+KiK95b0p3NnZMNYKl73I4OWTGqrzKVzqfbYedKJFgI
LtBbgMWQY5vnYcdqO24CU8gjHcbxw4i4Hnav1S8fwt17eghbGKMruczSyluGhIx6uGzPl4udtlJY
ichjFZn44DDloJbDvyan/4BfGKCaNoTvWdxXINY2JLcuszcsBEDkLJkMjUwEK89TVbOfdPZNeZyr
KqHRlcx4txf9XdWaII/6yfxaZCjl/+f3S51MF5qfTjqz1vlyWuqQoZ3qo+aX4O7qBpMhEJSw8ifz
S9Ji9nt7vSsPyXrk4VAtuE6C1feU0p5kFXONVFU8nxrXouZx8Wiz8I2+x6LLpblXbmFvriVQGI5Y
gF+Y4AH9WSXnmqF3utXTIdJ6rV9U2Jzxj7JRsoAKOGo58Lgqf1AN9mnoCg598dn3kqq9A/flfhW5
PXb/w1unUvAppoDgUtSff2qhl26l3LQ7elqQfGlntG0C0L+HPhXzsaunrVN05fJeWkjwxBleMjJb
betcDJWWebY8mk2dfWhbABGAb4InEDfpxge+7OYymVvG7AwbSLuhbp8/W9ok3mjJDF3vRrfuQCUU
9w3/7yEijT8OTtkfizbVQozVDeYRcXGwCgMApVj8HjMP5dAat5Swdc3R2rWej9ul6spQN3vHP9ze
i1dqNmdBPoMqMj3mMG/8ir+KQ+nq9DulPRwTLMK+wKOL38HRU5/sJp2xgxzj8VsLhfyYYFT2MWAI
epfLqN96YZddBMfnPb3BoJmBrTcDFH5ce7wUWSMbOY2T3btx+amMgSUgMlHr4tDmqv2YGELihJRm
+AobTV5+ltZs/BNzbS4k6bJ5wYYj/Zk1qf4wZ/bogfQvaE7VSLX8AyI6+mhHxrwRnK8cZiDsVAJA
2WkArRthdRqnlSvm/lgHk/coQbIe+yEdHvWmao64joKmm/NyIztcyslVIkprmGqIOtthqLQ6O1oM
PNLvGWZ5fiYOplN1X+omRuj2v28OYrBJkUerD3HCVcwAN5Eh7bBAu2ppqTCb/OpbJ8z4xRejDc7W
U91d2TZ9WCR2i+oICfpTZETV//COmQaDYyJm+ozTzo9TgBdX7viNPLYB0AZ71I3Hbk4WI3k9e6rE
/Mvg5t7I9S8vXYo7xuu0tuie0N07XxOQRhDEBWumaLDeFxJ12xS6sr+n2kP5JImsx42XvfyL5x+V
upawC22YLqLur4JGVriuLPWZa35KC+Ngq9bGT2yu5YFXmrwaiQ/ibc5NIHp1v1jFYDVuvLR0mv/V
cmn83vg5Szxc/5yAkpsbcWExrwMDXYRycaUaj36MI7HC6e9oLY40uC0C0BLIBFSVPjxnub6QawME
oZkbf7v9Iy557jBNSUVQgsUYBfzBKmgHwdAJpTnjURqWMJB5BeC/N8sqeFSBi0D63CGhjDyXQCeQ
pk/3vp2VKne18u33XuyYamf2MZJ/etd13yJ3atF4NBptOkz0Lb4pLYIY7w55d5+nshjvhi5PMVG0
MZa9v/0kl3MMYixjvYBeO4MBGFXn+wnLpiyNhxap3pKCKKlncVf6DOfIrxYxbWVMhNguu8/pWh5r
LTUssItg8Xfwpeh16shpNH1a33uiKdEv1pujPqBmdPtXXoZhF6zDMoFcwgoSZec/sumRyUxKOR0d
cndGPBi091UNtA3Y7AeYAtPrUCEkWYJ/PJpD1m2c86vL0xrUTY/+neGuzhx9smwCEoaGWzL0EzaV
Vocsnie96Kn0as3fi47RNhjXwkE/zp5AgwI/jbSNJPRt2Lra+mShTPoQT2e0sX4N2CoXNPtAtnAL
Nf6zqHDjfUoRYDbegUaFhoTHo/Ma0cz91uDYqr045jjgTp2WwUOAzWh+5yaWhSRDPUq1y20fUYjC
mBFgaVU7YWljUNUiSFwFSD4xYjXvrQgAAuzDxGrhfafa98rCXXQxxSQjnSq7BG4b1TS2jVGDdF3m
vr0rhoSvMElQvqpzEAEfC+ns8hSW+SGL2/jOnD0RhdWI5MbeC+LsviuqjOZsokdYWOXJLB4GfGC/
+/3UfOmiwf6A1Vyefx4jO79vKQ/anatIi32zsJuT8gP7yRvcKtjT19Y3gHOX2Rn4GvhIOqUHIIl1
xjSong7WYHPQXZViuUXpVtSCTW7WVXh7k7/VS6vPSybMoGQB9XCpLLfrXynPGMyBPugLYCswW3w4
dYNS9NAA2UIlPrPN7pjQ3ShfDC1uKcCx60Rks5lm76chula/R+1eJJ/Yiowsbv+0K5cOM0OIWaSN
tK7XbWTgibIVwsRjY061b04SVQdYCe2PcRD/IBSzpTt8JU/1GKrZC8SNpjUCLOdvYmgjXfbV0mOK
LTjJSIKnbNhoxC8eyPpQyBBt/NrCsxfPv0PAfdAdhrLGtHoaxVAeAygimHsMyMqSZblQ05vZgiqW
d2J4xTY+eh1AfNuH22/pcq94sOW4KxkF0m+3V204L0hHF75mzpghYl6U9XIIZTeOj41IIve/L8ZS
BCXsshiprocngrslViYSpobReg/BjEC272H+GjNW21jqSi7OJUcSvARA2n7uKq0LOio3mFjzsXaS
4Wk2jEUxWDeQVXPjZtezLCr+AEC4NGMYr+iYApb0N/bgZUJLsx6w1DJyp1Lyl7//63R4UWAyGQ/m
o0N2/RMQifdpCvCc33VJ4x010Lm4c0dO7W3cPW9H/OxYWnQ6gdqAgoPODWPifOEEtaMhalHF6CaY
ZQ8y1vWXTsx5/uyUk94g0yma7JTQjvmWJYP1rcKE4ZNjYEd+QvTf/82AN3ltclK50MkZDHPHg8fE
36lpp13RpUJiZK0UcPWIQK5B74aY3Io4QgpEIb2o5hIrC1nboNPdSDo/ba33v9adiuWhAXk3P6To
E37ophQrR9+VzWKQWE6/XTr3w26KBol9I2PF/F4IL/l8e89f7g22PPCTpV6GZOGu5w2QriYIcr59
HBKK1i4OsDxP9aYzHkWWpNHRKlV1p/vQwIzRbh6yVOrJow0g5+vtH3KxPfhKfCDG8BDCvWB9+EBg
JrYZpzPWyW2FgUddNvddL4z6mI/S8Hb9qKFnOGjomtxeeNn86+0BPtyEicyb4Bycbw9VORGVu60f
J3NMqocpMjuuNZgzgPqlk39uEhfTBlCxxgjEfFIbz30RdHhuIG4gM5nfOpT358vnMbT0JMf1i5KS
C9d3JkiJmRHOPp2w//ykNMA46xwGeH4XFF07BhiFFzdqxHQgd0nHLHwXu9g8JN3oPimbqkQFsFgC
pI9Pt9d+A+OvXjOwW2T00GSiV7SecaSpTkEXN8YR5SSIpZBDED3XkGp/qiOj8g8T4+PqgFCzc1ek
Q6nt7bGieYsADkbSXDQ4plDF6NP9EMVQ53Q1K8zHCjM7JtNiwovWnP1R4+f7yL7OWY/6TRaFpWdg
ltHrtamQoR5NvMT7unk3m8r5N60SiPq50cZ/mmjIg33LewH/0ZVi65Bd+ci2DcoE41XePw3I84/s
jEZjycgxjoEvx+ZB1wzj14TsZveCGQeTDSSx6jiMHG/+MVTBjLQTxHmE7HVMSI5dq7xTKTob7f6a
qdBEfhrtu6qgs3X7I105gwt0VgdQjsckaPXznwlRvoqUtQwLBG4ZO9QH5kUjx/enZ5qz7niKodAl
O9+co3TjFF4mTxx710Ehh/fj2a6+KhHGyauI0r2Jak2l4aGlUv/zMPTqjzQkcTFP6YH7Ns17IELe
C81c0eDo7ubfbFhQe+i+6cZpuRIZ4bLARvBAHgDS01eBwbfiOvN1dqzFMPFDXQ3qfuamMPE2zII7
Csf6oSdjOMxVk78PhhlhYUGWt/FNLuFJAF9ht4CHXJqMzhplbMCS5WUo/ZgD8tUeGh3ZxT0QqqE5
MEmPfjYeKiR72wGqP1QYC90lPQjUnQ7xsEaoNulfCWkoQlgt3PF9x3zY3viJF9mlRW2H6qZlQW7w
Lhr7Ju7ifll72CWj1flSQ8nZc2yNDxIN389F0RQ/bm/TK+shseiR0ZClkWCuThMEfAmqc7COfmsj
4RzbInrMNC3/5sVDonC4pLu18YiXlwSwXRpWy3ewQFyY5ydjrJ00iafcPnYSTyUhgnQxociRt7MU
ZI0sUwwjs2gOfTgN839tGREw+SoAQZb63l3PEdpcNg6S7PaxkVAle0jw3wU1NP6dc6EP+yk1MUK4
/YovAxZEeJoKTEw8OOgXCfwcjJbdxqhUM/R6oJUnq0NddNpj56Z2vlE4XfmetDidRRlygT28sV3/
ygzz2mQwP5WLJLakLy0whRiKIn5WafkLQEizAdtfL+fxMpf+G5cgfrUgP86/ZeDFkyHTNg4zx0Jx
Eh3IBxghShyMMXIeElBtW7tnHVffVkS6Dk7CcsWjSnuW+lZ1TPR0MBsgZLtPsON7lAja+r2O4gu0
dPy+hS+3IKN02vln/75yl2VdBvwMZpByBHB+vuxgVpGHLTSelOlkvpDFBk1YTO301ZCA4HZN0Fu/
bD3S0K5qapozKPwZDwFj4B6b6ShYyDCG/oreB0S+wRWWzlC7zu+R7E/eI8iLJZFbWU6zV0LFH9rE
qj664AOQ5dRz+WtEA3EMozpeKKRVIr73qS7/Kace5VzdmV0PH2pXxnskNvQCCGMKIaSmC/ky+3X7
ey4LVKdjmWAqAcYEL4Nskg9m1XqIVAxp8m+SAihgeNoMWA+IGuvCQI306GutI3XwRYxfldbMi464
AwPD18TwPQbQ3y0D83g4LNkG/xSw99/sEhnty5nkGgM1Ru+qhnS2T+y+/p0nHaiVjCjaYqGhpuyY
JxkP3nVaZB/AKWmvAYPf5BgpL3tSzhDP+xHZ3/tA51sfs9zGhd3VrOwnBQJaGRUbLdpNgdt9jsj6
6mPUmoiVGo4ycOkZO/p2o7TyZ01PoXbA+8WnQSsw6NulogRNKIwuNlH00cT8gvpPNu+l2Q5UCbaF
EVxMq/Kp4+/eR2WMkmxgDlqM0Hq1ZHv4rikKrNZ6P4+AE8KhbobfrvBJxqbMFl9r5rG/+6GmeqHo
9cGz9XH91Sw7zB6sUbWPsCqj4gBWZUTFJTOSPxQVBpL4k9uYeymnQAEpjxCTU8inNyiTRKghZQAJ
/vGkbsR3WaVnd5HpjWhjGqDYdmQZDQjSTl+k52y0XfdOXffVnlt+wuM3KpIHJiOxxWqMDHfIuuBz
o5iIA/YYmM3A9Z3w3AzigNliZso+RsffwIZyDLTOA+Y0TFhzAd35NesRvPQRPjui62VaPEug2kiI
yflPFkXOL3wY/MXV3KblBqF+OhAZh+SJLm7+b+bknFyjHF21lxTH7s5EI+NnrZAPPSpz8J7aOsh+
8OLgHTtaSly+HYsvWryI+NE19Zkkw4fgErLPz7FcBhjZGJQhZP0JoIxysW2fk4FqJR3MJqALHZHE
U/s2f5BqmxKuIlX+hPARewdbjOVr2qawflVT+3dNs0BTE9+fkRQZKvP/G2/iuR7/rl//L7z8rV59
GevArFELL8UU9f56CO3kokytqGlCBoAGngBgdFMgod9lkf4zJPZXHlL/dPsFvbG6zgMdYRy9JxQR
6DlR4Jy/oNpHrkA2XRPqrkQTxqqj+m7KW70+NpmgSMfXya2w360ADtlaNYBD08pJHSqzF85eKLPt
dmgEF5/AmlSoj429G71z2wG3i2giPPpMdsEDeoX/OQUjXB7cyWgb6gyXCaIPFO01BSHeP1sqmJlj
THV3EIifzB9knVjpOzOxFAwf2wMtmqRQbEptQoFNj3LkT+z4dyxj5x8HaE4KHS+YMPI2i+b7zDgK
2dW4p0Pv+T2NXX1ImN/4WVy9pNrU/yixstFCGgs0+vXM6D8BBLeLU8Ur/uAWS78iMPJS3Eei8v7h
sh+HBweAE5oUjF+/yXGgg+ZlY/oc2KAaOY5l9adLEp1GMjLOKODGqjqItqrpG8L0OZUAhzTwYXNC
F88rJB4LLeCePad4+NpMxjQeEiuX3T1OHDIBD18g6RC3QfG5n1HIOI2AyNpdb0TlVg1/uelcxng6
TSk4xIvu1vkGcJStqpFJ7TIp1MPZQCqoFozEnd7M9x3aSidsQLr/mCNxvfIallnpMl4GanC+qC2g
pZloAYa6VePRLZgs+EpTkAH06dvtHb5s4PMNjkYlHVwmhmQuqOCeL9XFcV7EiQ6Mu+00Bja2Mzxp
jdu+3F7m8jXajCVR2YVstzTrVom1z7Bodos+Di1QDMYRT9boHYgHr927BdiZQbXpu87As+T2slfy
FCj81BAUncD912Un+jUas5s0Cfshro56PBt3qExZLzRixAuOcs5WRL0A2fLpkNb3cEBkVdtec8w8
q1VVbFsR8FbTEz/kPPXf6L413TFItSx49Ns4uSutCj2+DtGHr2jmQAvXDRQ79n0bRXhBCxdAY8nw
5iWvoJbeOeidtHuksALnYMZisTrrDeOzEZRYzQrmiT9TABd1WDUTsCcFBAHxqhTi/i5KUf/dqSq3
HjWOxrBDv1q9oz1sY1EemVYV+srRn5K8wW1EZYWN/whcLQ3cY1mF5P54hpRlNNRgGEGwcf3qhru3
Mny+pGZSMUMtl/+4uZpQKm81TzswS8QmtdGHvmcMGOfmsUBevd1nqmk+Ssxg5WlCKmwOod0baOZg
5fijqb0uQdHIJEvKVOYBMYysVBxQxDRGCqDKIxWI0WzpcrBsu1wkaIU3tVm9REY8YQlHGEG/o8Lh
5MjoY1QnLszgVxcwGdnNDlOQ/RwH+U+lF9Vz0QS6vLu9yy6IhVyjbzIR3KT0YihVzw+R1zpTZOhD
Hs5WYjp7IgZGAb6LCWfsIEtSONi/dcjhhzKpjXsxS20fyDwa90XtIwfrdqM+8wLT/ndVWQpucTMi
Rk/foexT3NIj23sM/E7RitLr9DCpGSezDjs11KaqfefaOLrEDh6oiM/D1qllePv5VmaYC+aLW5CZ
AsAaRl7UiefP15Wz5fdDkIVWZiIqmMemRYWh2wIDuhbw5DC1Hko5A57qipRiZ0yu8xmPirk6mYk7
WfsW0P+/fYHJw9NgdWb5Mi1XAqgt0nwqsqF2nuGE4uLLxiPXsRSyxjszL6FO8r0G0mk9qup3wRD3
z9gjqPHgN1am9uWEJjvnWvN+912hvZZB5/6y3BJtytuv4DKQoCqKug5BknaJv+4hTdA6vcpWeehM
dfWgZqTdspgOcqW7wYm+XrxxA1yGZdZbGO4wFiBJrNt6w1h0w9C0eWiWSWKgamRU4jkoinkjQK6r
cb4sYZEWNYvRAVrrVTtGPKJR72ThgHrSc+Z1NcqinXinOlMdbr/CK0sxnbYWxAiTIsii55sIaCvt
OWcqQgGI84S4Ioh34fqv9GG0DYrJRUuYx4J2sTRy6PkzEF9dN5EZQ0r10zSM7EQ2j5V0saJj+h+8
jMPE3MUlplJY9ODt/Uy6VHFF2qBypDsKfubsZncBd2DxEmX+DBHS6a3XIC8kUVgChTuwU7rkoe/b
DhUCzYjvbXdw/gxmICHwGRINIPo48kvr2AuxtZyZ7CgG0v1ed0T3WdXCciF50fh8ioS76YpxuVdd
Ds7bUJaTywDw/EW3Wg3etunLEHV9rLCGMZDBx8jTtEet6KjANX8YnY2P+1bxn+cRC1gEvC+TQNAi
a8BTWhaGLsaxCjMtD/AM7h3zJDLhPJZS0x+gRjt3ZVpXO2TF5G9bi5Xadz7+goFVOXcBOm47B1XP
566aTYni7qIcHpQFyGhDx3/OFFa8EbQvMxIIr0iokt55pAbrHCvB/MOdB78I+XbeaewtJKP66tC0
DiNhrysfey/pNwLp5REIEIdYzCOM5c+6gokaTLdIcTFWVQiy7JArdD5XXgEirGEUdvu4LXfO+QeB
UAnpCCSYT9BeixPacAaRDRJ1OM9NcCSjPAY1NmJ+5pBtlcFLHetqDxVD30goL56ROTBPhqWCY5Bb
rSUdlEvUaiaM9jrlf6a/kNHVt3M7VIPVfrj9iBcbnaWY9jqei1o5gXZ1yjV/giaGMx6efir/bZXC
PtFMKn8w+6c748XzFt5tDTAD1oWsHHMmE7WKgMLw/GTZhGS/E3UT9qh/fkyiUixQZAiBjWjHU+kY
i9pO0vP3XBgPjByrEPE0fyO6XYwP+BkOKTQOGgDNKOBXw5SyGBqUCZIuxLFb+5kZg78Hc+EelQPB
ix7ZaD/imK1ZMAgxZpY6cCjlV83Gkb98+0z6ODdA/3ymCGt4mGLYg4HaLEPcbtWz7IL5wMvz740i
HnV+BeLMG5fwxZZmO1MULMoN3Ihs7vPXbwywYqI0FWGEbdNdYdLYhCyTncp4mp+doMRfRaJtzYiu
2NCcudzUqBYxSAXqQw8A9PH5yoO07G5GKStMXZkbMORM+VA7FNckQFm08ZgXkYnHXPThOTt8adq6
54txZjUFf1iEvrCs78ALjDsh9PrQ2uZ4CGBk3k9QozcWvfqEADmRugNgQ6Z3vmg3WIzI8cYKfRo4
B92Ejd82weI/mfcbuc21pbidcEdA8ATo1AoMU+VoP8ZmIEJLT9ydlMN3pPeGf2zhxa//NUDQofZQ
30JmkuRtrYkCDaUom9EkiUw070GNU/8e3vuPJEv8HpQejY/b611uULBJyyVIxLVQKV0FJPjBGhzO
HmgDlpA/vShPsBKOfHfnO4x+d+ZUWh3MNJwrNeX4H28vfnkeIfJCfNNJehbdulV+lWQi6EEckqIa
hX9KOPZf0KMvHzQixSuUyP9hOU69AZV2AX6tsS8UQthsGWURzmK2n+1ZqN3UMrtyYi//NqItcLz9
eJengnYAnxEQ3FvKuto1S0Y3JI3L4wl4Nq50pwe9ktGhlbLZGcLQHqvJ2oJSLR/s7BJFGI/CZwGP
AASAWnR+KjDn1Cdgh9ybUrlhXE7lTo0YN+dd2+zpxjnUcYxIhV0XT24zxBvPfHlSWJ7NxHRwUZFb
+6k1ngr8ZnH/dHIzf6c1PpogbLBDwBBlI5pfe72IllDkudToQOvOnzTuPHOkb1eE42QMT1VO/RUV
JXqqSen/QC1pBEi5KaB8MZoHwAcYgPSLeSvz8DVyCxCON2uzU4RuPNbv40Uz+zSXTEEAQ5n3Dq7K
hx7RUgYYKIo9p0Um8QYOnB8+Nkf7Ga3y77c32eUBBstGs3cRj4NDsFhD/o0kA84VVxL5T9yk9fq1
UpBPpUVJYNglYlS+SI6esLRDUHf+f/7UvHi0Lg04C2zxYLW9E62qfIUVSKjj2P5lEHR0HbOW92nq
bzkGXfCqECTjIwMKYpb/tq/On9Lp8eijoPSwnPKCOwcBnxdmR/PrItR9VwyO1e2yWvrhmFmQRBz8
3YPcKL4Ulb4FX7mIWfwS9kCwSKSQ1KxvdOR/vKZ0BtzIdbA4tTl9Ysqdvlcixr+qtJ2Na/zi8wYQ
2BZeIhAU8sU17qLIKmuMLXfCI25qP4DQeFKDYX/Nx7y8Q5UgerVr2f2Qnqnd3d5Xl88JvpgWikk9
xpTWWX7YX3NoXjY+Sdmsh62sHeBvFEI2cs7vvDz+nlfmFkr22nIGCAZSFsIXR+x8uRS5V7POGiPs
UZHD07gwT9hzMJYaGfIMstF+3n68y4yUbiYEYm4C5NDBYK3iZBpUunK12Qh1GjCvdjBm72Tspqca
x/tkp4qh3UWBS52c5eVXlZTTXuhYFW9cvxfci8UGygbLAH5jKUDW4TpuNKfEl1EPBV6D1WeBArT7
ojeZ8RVaCBC0YHSS8UDF1dsIMVd+iDOTap4YBPbkyYU1fzE9Dv2xjSwD1+5Wx4kd15gWwLWCcLMT
Vev2+wpx3hLd5wirqSqGqoXTQob2++13erlXaRAvTCZeKpXGWi8TDZi+cMRohDX4cgVqyfM+KyBe
7zA6ju4srciOKcJah8KdtlAhS6bw962Hswisc3JsxgFgU9a8wx7EgMStasbi3TL3ce27D1kz1Btg
ifWNs6yyiMfxxUAhXXwsjJ9Mu0v0eV8Z5vwz89J/q8ktXvo00J5pNjOsTbot7Z+LC+f/FmXaCRcK
nthav370bSgIgz3vY/L4ljkEqNw68lts12Pzk9GhmFY0MCD3gMLSj3UPVnkOVPVi4yB86tKh3QgM
V18CyROZN3cuKlHnJ9We3DzBQ0QHJ1ERZ703P1zelwIn4SMrUQ7WqQXEsnFS3vqHq0/MlA6Zd7JV
atk3KYe/ApJTRl1dRf281/CV3EVWGZy0Lg8+VXYd/8paIBtZg7iBGPTpBNO3YgDYxveFSX2J6JB6
AfLVhkEEctj2qvIO3USQWWVffJ1iDDTiwk827sc3X6n1L34zeiMscz2v3cKyWkyovIPX6+zee3It
huEx6nxopWkxJBO38+BfFAEu8CIZw87O3QN2rt7RMzPtE+BJEpo+22o0XtAR2E9Mzd9YcIQdAuD5
9zO0mqZRbC4wwX781yzEgAeLGoIv41z7D3UaafoB6VUjPiSapJVoo+yi7cpGl/cTfU9GKhTq2C3p
mv5OQ2DwS+Om1iutwXTYVQ5wj/B2VFlnlMvv5WhT5VE+k7uvAvUA1Kfqh1wBo0vFK4rf6YPEHeUg
XXcreb24FN7WgpGFEsBCRlg7hY2FS5ZWAA1Bd6//ZGpe9UnTAF/FxSB/tLFu74BmZWzvJj0qzRPh
LN0tQdz1Tbj8BgrNBaa0pBhr4owbCwJXj/pubc2/NCNl4NfhjbzvwP5+c6pc39qmSw9itU2XrIrW
13IHwQk43xAdlTOUZ2KnNUvG+0Ile422wh1zT5y6sCnCPKHOvXuOnHkqAdzu8mlS7a6xovH97W99
5dkXnbOFFAfY7iILGAKkJuu4nfclgxeeuJ8PcWZXD7ouFKKWs7VRQryRzNbPbjCtoNCGC8Ec9PzZ
NUTEItab9z0iR/fmCKb6xaknwbwfIqjc+SICZVhoggRfVjJz9zHQ9e/SgUa4s3E1Qu7KyjqERiJN
/RgyDT2USiaIi3rWrJ0mwo12QhCk+xcDbPt9XEwlmyZu+nvH7Z1xIzRfe33gBtm8NDKJzaskKlYi
cFACUiArKm0nRjd/Ub4ndiMY+P2cR/Z/HJGzVUEaMCGHy0gGtc4RW4kVDwrlat96+XcZjHqIq6UD
EKItEd8rCBJFO9/f3iIX4YD+C+moy9SS7ButoPMv1s4xuDBkevAStP3HYS5hAPp5jKKMueXEenHT
LUstTWGHqQz13ioFbuN5nCPNZylTaE/4dozIkVcK4prjIrJWu8e5Fv3GO736fBRTi/ri4l22/P1f
11yEebRt5UF1AMjSfmc0nRxEpyOPu0id336VF0kTz4dQ3oI2BePOZzxfqsvY/hPqWAevduuvGTqz
ezcFFLd1c19dB8g/utCcbcYX5+s0OPsgngt3s4yi+YFmCH2XgBd7yOc0+mRFebVHBaX51x3K4V1i
KJBr2KPtK7dEHyXqPedn3w52mKPMsvEGLg4MJuzwoUAy0z/gql7lMp3ZjmaErjzdQyv4SNE3HaG6
KKieCqk1lI422vFXPi5AYt/FEMhmrrjm9QyYL7lpDZCorT0PRSADHBoePPt4DrY+7rVHY9O+PR5H
dB3V8zRTgKY4J/hxA0bPwGyKOGn2fS2KU6MMbeNVXns06vNF/AMqO+D2849sRnpeOPAWDpKx5Mek
xLWu8pr2UXr+VuN33eLianAQWeGZwNgzA1411X0G9LqNhMoBGhJiqCPC8aiOT9YPDov1JHBheUHF
atDCVnOyo573/eH2wVkXOssP4DEJeYwOAfetAkPd65EXVdiiu147PYPr0N5VXdneLaadL7Oa0ocR
WbeEceBUhreXvkzflrVJgZc2FMdpLRxELVv3hgtndcz6uj66tsyGE3wNzLLJvKO7Vqf2eqATwWA3
QefJO0V2OWKzDPzW/pPPVRt6Bqr7z+1c2J9bRWt2J2Yt+TdGchEdUyg3G7fSlTB69otXnysuKy3u
qO0PmMqIj56rhnu4ZRmsVxvAIBLTHweb1Pz2e7q2KIMmDholA5tyOR5/hVHXw++KWrg+DEGU/lFd
h/aWkaO3U4rxHXgeGcYgFo63F72gpywbg23JWJmgCk1mFU9Qc6AVqJX1IWmNIPmWBgiy7nXRR9mj
U6EJChYVMNeh6Qb7vkhE/q+YnT49QnKfptcRvXyEJfsWDz9LVeDMfchhH2//xGtbl/dBqkP1zyld
fYy6yEC1JeQ3w1h6Ic5909Ef0Bs0GH//GSTQeL21y9Bvii0b3msBCWDEouK4SBE5q1vAyFLdLlTR
4Axm9egX6qjM8CGcLz6dcLxg2+//+UkXA3W+v4+yygVOpMXIq0gAQx9E3poH4dsZ/oF1tMd+Uz+W
U/Kr1q3sK2qMWw4BVx6UiQYqP7QhFp2RVSREYyfNHJqxhzLGY8+w+/JeFrk8mJpmn2LD3hJOv3K9
utzkS7oAH4c/51t99Ow2qqOYF0vCZ4bSd6rkHr2VTe2U5QudJcsQJknPKcAZUQEsXS3UIA8T+SNT
2chakK6zytzTICPxNHZiRLdm0k6t1uT7KGGguhsr2T+7k4T7X8Wlu6NTkexGw8ze3/7OV046gIil
ROQ/bOlV+ZKpAEk9aSBrCPj/RZp9vteAxt5VXSQ+gPO1nrqs/nx7zWuvnGwABtcyZuG6W73yOS/M
Ci8UPG1FdSjiwn32tKTd6KddbCRA3FSiCBUsAYUK+HyVrLGNsUSqdC/jLHsxjEOGVlS2QJLNwZAb
geHKYsjPoO0HHpJP/NaB/ytgphltQY3JDp+1SvfAwrGXjWqoqJPUHyTwpI079Np6RKBF7h9CF121
84fzGlOY+uD5+xqjdnCkQ3BiLuo+637V7tt03EQ8XuxegFULM48NDBYfvNP5gjMDCs+cTBY0Neg8
WpF4PwGaTPFRYCaLFfHY1cnBmRvUm80YebAEFoa5N+AZBEf60fSXarOzjhrGtECAiWWhk8qkCnF1
Tf5MQDoDvMji9thaiFrvmrTJn8Y0bYYT7qgi2Gmx12ypbFzsfZ6JQghREDDXhr2eDliI8FdVU/p7
39Egv5lA9pHrgWl4rFRjngxkLUPL2dTWu8j1WJbkhw4FIycC5CrCFZZ0fU2C4TCUJUBATi6WZn1l
Aacwx2Cj4Ls4a8tiSOo55B/ghdfhrVQ6AuIOi9mLc9mdn3l4WIhqireUta8thBwIDUYsxbjHV5d3
o1G8t1oZ7IcKnKvdu+OHunbKL7dDx7V9zyRnMYcmjvIaz7fh6NaWXigFkNj0+g/GiA9bLYt6PyOo
dt+3aF/dXu/Kt4IsCcOP7jGxal0vd4kcYJ+VcLqqnH6jrET91CN9bOxqs+5+3F7syn4kfvDu3vZk
sNbxGGEApRk2XehJGuLZsNSf2Rqznd3k8j6oivKpYMtupJdXXuiihI4vKLAeCrlVLFYIpFHcOMG+
9gcIcxOG8Tlg172GU+ePeTC3oMWXDXnmnSAWmP8y7lhYoedfcHJyDDkAcOxnFKQgxZQlthcU560s
SfByJPDjAseWvmMgMHVeCzN3Dk7u2A13SCH+P87OqzduI1zDv4gAe7klubvSSrItd/uGiOOYvXf+
+vOMzgGOlkssISNIEMBIZmc45Stv2RNF35w+wZz4OVzcaxQMAkZB2atRIGAb/SkfSkhzorCbR9Z3
Yvn4ePsLX8WPTF7EcBR+SD4oNF1O3sLxI1siblGpCAz1TJxtvUudcXhMkNP4teiLfFe3mo1LidJr
O2Nv7S4IljrmsiLcWceuOoIp3WCBwU8CLJIN9Jcf6xgWXpE37ac+T8aPGAlPe4TulxbcRdjDlGGM
ssMAUdNpX912LR0EnNGywCua0JgfkKRJ+x9QhxDY7ktpaksP7uyMToDtZM92C+zcGwel+1daWpx3
W12yJkiFUDRPtoXwlqdOgf0xCNSx8WKyn+IUR7S3XacLu9rDhMXJfdYWjl8dTJH6a8nl6HMydAXl
dSAkg6cPJnK7OqpAh8osUQIG0OEUD6k0NZmbLBALj51qt/EzomfDXRHL5eg2bZ5/MQMD9e9Zs4Ns
pzG2eSYIsYWKHzkFr9HltpjlIG7LZEK1qplNNDNQa/xjBmV+roHy+q265D/Rt0HTq3eqe2VJWjep
nPFTJtGacbNwrvbMQjaOBZgB+NqEFyiKXGF9entO+nZSvTgo+m9LPZriSUyGhwRhYyGxHIY7tZ2r
qgTVrf8DMROKwmy+XIK6qOpydBLV66ZW9/rFnDwA48ppzoFauoPUUWVOqhqOJkFIQ30vhld7+3Bu
TJqUgyiY6Bzr57VReoq0dDOEterlrMpdpYUzQ7aZ7ByQpO7f9fkMreb2kNfPC9B4zFg4dnQngUZc
zrrEf4XmcqV5ZVIuj6Ne5y7+Fxmc0X6v8ns9O4DxlJoZBK+3KzcENVJ7MhsanVkyklfJxXy0+uRX
YifxQVWStwpgcaFCv+euw/RTJ0ZdXfOmNMpazN8esFHUFaYhOlV2Vn6dFQreb19EEZv+LzgWb8LL
RZwHtQnLylQ9THSc1J3KuP/V94VpHWlTQWK8Pdr1RiVJRNgECQ2eCzraq9GsOSaviDSCxpQKeplk
v8zewcIhTRT5tMSR0/pdKsERVtKq/KVmo7T3aF2HWoKfiGI6DQTsP9f5k9PoVh/qI3DfqpEflmzR
PrFp+p2Jbm0YYQYI7BgCh6GKP3+V0owGbqZVBukomUp0qcw50PxUg79cUHX6sjhcurdX9gqmJPaM
EFTQRJ8SDsxqRLmp0cuKc9hDlWOXR2VS+0PXt1hSIf7+AfgClNHMTHOvzof6W0Cjg7SjCH6EWa1+
uP1btg4mDGlEUujVkc6ttm87d0M9jZBOOzPCirHMo7u4M+WTsFzYWeeNoRQ0mygIQAJlwVep3DRr
mmRBSfGCRMne64n9iUw8eGzD6fPtOb34j1w+xeQ5ovZJ3gjNdC3+gZsb5kpJo3vW1BQfKbVVnwPi
n4qIYI6RLwIK/QFwgj4f0jpsJ3eKGwt78hbakhuZLRZNkVX0h7CvS9M1TLh9nlLD0n/7eRbGqkSJ
FMRVmouXG89WJbnNBtDsNFZr/MiBKBzRnshHlCPU0t9ZFPG2rheFPUcXg2q4gF5ejpYYaKJ0ba95
OY4kGjoQldIvGDwpS/TRTmcdzkQSNj+mzKEHgIbP+F9u05BcdP47T9bHMtw7BuKDr38RGwEpPyDv
lIxWv4j+VSPnTSLjmBdlBwQUtN89JhtHrJGkfzu4ly0EixxbCNAQMV4XhXycl67dWRjx9Kx+BYB+
rm7CdSAPa9mWqFiEBmWIL8c4QEScSCPvkSdKajd0pDgi7BiyH3Rl850O3tYuFZEQqD0AolBXV5FA
jLKnFFi57AVFNp5lvUseskRuvhhdOJ+pguKllU+lF9ULIWAmherPQZbLu2yKh1PRtNknkD7lz7GU
s7NRGsl/t/fLxt2LLj67k3IHaeEawGjrCKDmZSp7ZoWJlIYMORokjRnt6LteYymE6icoFXJdCJic
vMttOdtBWc8hzmJVrZqo+I0gJZoOVocbTlUNf16fPldkbqrQl5DfJwuUPiRgw53QdOMRoCEFwUto
kYp68OXPGE19sKy4kQnG8uizmsb1N12N46+INZgPE3jVnc2/tet4bxB+4tnhmV29rorwU65srEcM
yNLvC9sKD/2Y5WfVGav7TmvAbdHnvL/9TTe3HAw2Dh1YTZSDxK96/dQxm2ohY/JMnrx/RB/sXI3Z
/BkodnEq7CWLkSoIgj+mOTffc/oCOqB+Yd5Cfi6/08PJnN0ulHNQAnb3POYlBku3f+LWdwDBBkeE
3j0YBbEtX/3CcqHdxNuByZEkh8d+rpwPMOTQ3ENgon629KXZ2edbA7L56HyBEOduXKUkcer0I06m
ijeoZYifbD3HzymMPQ3JSjOuPXUY0KC5PcmtswUCUVBFTPKOl+bdq0lKrSVXej0rnjzryyes5r7i
mTn+uD3IxnNLCPz/g6yul7SI7Gqi7+XNDRQqH0LbgpaeExY5ypjd9DfLCEAWqzc6rVQbL79bsDS8
+gXmVCjPavmBJLAfD+z/GU3CmvZaG+3p7l+XGEQdB9oa7AG4WmsykbToilRUMdFwrOb3VY+n4pS2
xrHHi+cec6PflDyqcwG+++7tCwtfA/oSBQ4wEWLhX309p0uW1GoRagERDAFUwwm1S5vhHQS6dmej
bM6Rc8CzJMwk1zqbCSAJyeTm91onnJofSq4E4+OUYChNY7nQ0MFCRuoYahhSeaoyhW91kyZQJV6A
vQDEDJj3ugqZlHE2RjbJqora1TGc0X9p5KX4UCPrcLi9qtdNUcaCkYKFG7Je+KCvbsSKXlmJRZPq
LaY5TQ/mkIzTexTbxtBDBYZFxqMcMHMhp430lE462udNW5DEZrMqgfDXpF+BPivdyeqi/mskN/qe
3uLWVYEgMB1b+ulk7qurAhBTjHlygMdTCJ2sUmK8QpaofcSw6Dd0t2UnQNh6IgS1C3kRWcRHqyPV
9UBOjIkSFqLX8Bxz7euAi9td0GfZyR5ry4cC3u3s7a3UhBohbQ8+BHmms5pjYRmxNihcTcXS9MU3
O52is9449XQAmFqB+0xQTp+HRerdPi4k7Ty26Vi4UgRM0SVTjsq/2BckooAsyejJftfsL4AHSsnu
k71ImkrpJIeG0h2BN9fpdwDNlnNsaqvNDl2lLeMpCmMIcET1CcszZPr3RMnVgdwcfLQrT3j8AHtX
wr3Nu3Ghcw/wiuDPAt1nzVvtVCknW25lyng1bhFxoGKMbc/H20dEXCyrSJX/OxKjqBrg7r52tqWt
2g/YuGPkSTJxP5WL8TXv+2c5qaXTW0fiYmUHiO4/FlDrV9hxgqbpwspEN2DMT3FoI0FEofyfpB6K
T7eHut7lDEVPis8oRly/hREABq3VWtPLLR58O5bkI5sJKwYJ+sEsKeNxMuZpZyU3BwUZKPp8AOjW
Kgr1oluQJHGZ41nqKGCYFOKpAdhHBwXrxzjXp3unlvdkSa/vDwIX6hggyXglueIuH44MexpNrS28
7WL4p7zBiEFNsnFCaSw/WSWOeLeXdiO2hohKp18ABBXR2bkcEE2csU+p73jNPC9foryiyQ7YK/sE
37g9gCAOnhSU/Q5Jo2pPwWTNn9ty3nsur7grAjtIPVxY8ogi4DrPifCOHNGiM4mwKsVKUfARejhh
Mg2IEsDsrl1F7bRz2FvTz66M1PfZIjSDjAAekasmZv1HLk37p1EkVfdk5GP9DeUEBDUjY5pLtx2k
6Xdd27VzdDLdPse60WhnKCbSl9urKRbr8vQxDSqmLCeg2atOtBLNeqeh6ONZSj3KJzNXYhv/P7Wk
Jh/htwfSe5qOPVdYekh7LS69khqFfn/7V1zfNJQL6D1S2kAYGdGWy0/aqGYrBxocQTVpIE4aSfzc
IvexE3dc3zQiH4bTLsBzlCdWoyxYTFbSYuuePI1K+bEeqkzydWHeXC2k0TuPzuZoVMHIuoQqjLHa
priX9mloOrrn4FXanOkcjcnToqLD5llmix7h7SXcGo4iFGIHyLUKOavLJURpTJC6cA5Zutj+adpJ
ceiDKP5eqrseEhtfC+Vu4cIMVZt7dFXy6nCSE4YWFkl0E/2rIBD2tQrjnThh41oR8uAE3WwM+uyr
awXwsQ2qkkEWuZI03BfK9EhRL4LgMzWLeZ+jJvHz9hJu3SwXY4rA9XUMrAIEsYfCwpEDDhWohuiA
ONF07CDbf6SyGX5aZsVOcJwcp1MyRfLD0E7jt9u/YuNDXvyI1b4xgmbRh5kTOSNKeUhxmcVavWqQ
7Qv3pNi3hkLwnv4pcAYy09VQYAfbnJqi7cFfaVSUZ5bgLC01F5Q0LXu1AfE/W9004J+B3xHxiBxx
tbgVTcPKySpwE9KQaacqyrQPutEu2slR8jr1nVhFQdbs0mW8U80RQi2w2iB/c8uGypwCDJm8GDyF
vtpWchDqDX1p9m7amr8heub/kLRPg5to6riXEW/tYQ4I6TeYXeoiq8EG2vYFVAoGyxAeHBateKeM
RL1RKreeas/9Dl9263visMdYpKU8S6sl1sM4TgYlsYCmWJLio2pgj64Sy3EABHAo/7m9UV+KWOsv
atFlpMBFvgp65PK4IJYGOL/niJKu8099HPvOq7u4B6OVZeqneIln3eW+wmoHNk1xGhqN0ksBADPr
huhZCsbBv/2btlYAx0fiSIgL8LzEF3l1ghdU2MIInV9IPHr/JQ+bwatopkPLNpTT7aG2bkHkiFhq
drPurOlSNuL8cUYN1IuTsfmZUFU/VyioRTv3uljE1SJT9hftVbJIcLWrRQ6sGd/KAmRMZBh4bmOZ
LP9G0Rcxy07SNLeRcvlngt/3zlu5cVoB4AFbIEUTNbXVc6KX2pwTBtjeWOl2gWhEVB8j4kr9iBve
ErrzbOIio8pV+LlrpgwT77GzlJ0fsRVkcV04MPbgYgsi9uXnrJep7JHdcrwqSCzEuQdJWfzGAjbs
Vv0ifYykPI+9ybRCbJtBpoTI3BvL6BtxF3+Wx2X5b86y8gcYWxawNxW8oPXeskIXR16t9Wy5hWBm
zUl1L9XRCGxFq7DjTRognm8/mgYBq5DgEVaY666IFMdaO9RC+WfSHJ/2P14Pmbz8NpNa2Sk+X58B
vEMYCcgGLU7iqctFa0dtKoegi3w6A92jFaNCg3RrxlMSFTub8/qCYyibmw2yvAVBcbU5lc5Kqzls
QA4OfX1KTSHWbGvFKZ1xLwapsQeCuT5zVFFFsE21FFjoGoAjkVPhj5RIXuGg1hhiVu/afbIHcrpe
QOG1KQxsSROR8RC/4tUlUi9xkbUdJBEJVVdKxSkvPiWqd1rVOW/eFgxFFQAevkih1gA1ZxpsbNAm
GqMliJam6ntALEKhxNbK4+37anNWYiCWD6zGGp4fDBoG4s4MzSkwg2OWl7WHWJ58UCukzW4Pdb0t
ULR7yXthPdEH0S4XMOmhVSZRKnmqmqGolzjGfIilYAaxZL3PZf3P7eGuZLFJO2WAwgSL1NehFq2u
CRkhVdTLgPktKdeJS1sFpeQuwI8VDwEEKtF4lzvRFoyg/0Jea5ze7TpD/mEjBI27iaXNneu0jVFD
fkr68d2I57V6QgcNNxx3KWssZ3Z+8nWXkC4AiReNedErXBfoAwLJnoaI5E1BaX4ym2n6lJbx5NY9
hoT8tMEPHau8MxPtrCLG+hTGCCbf/g3XV7ygCKBBxPtFGrtGlEWzMepUl1A9HU2MKUuBUI9q9Zg0
eUkZrFLvLa7dAzK/yWPWQqa6PfxG24bxKS0xf+IjkMmXu8SKMLMHBopIf2oLCBjsHC9BFv+3qklY
PqAZ3bp5mJQ/ollpPkb6Eh8p6w6/8RRoQLlr/clAk/ZYZsMQHBIHI73bP/D65eX3AbZBQY688aqT
+VKSS2RLoofn2Ac9DVLyAiXCHCjqT4hNzL7S5s3OoCJEu3zu6Z0pSBLzWThC645dFrcNZuFItJNl
Gd+Cqix5n5rBVyur82fZXO77OJ69RBqiHcD91v0gtCtQV6RRRch6+TlqyMDgNTPkYhUFZYNEtXwn
D+yzZhR7xZONoURjmkAV3S2x+y6HkiI1LmadlYXkTKxmjSlQrakcJ38sm3xvn20cNQYjQoOFiaeN
s9pnODTH/M2jEarWbP+Iq7LzaVP2vtzPcnLI1Cz8g2qOExxHHW0qGOGG40ZTsSfZtDVrIUQIm4HZ
c9tfztpRlhRnM3im2NDFoecok4IbZBRYD61t5Kfbm3drMDYvrSREbMjSV4OVraUEfZ+HvpP1FlZ+
Mj457oC/Kmg8hK33UA9bw4mrjLMs8KnrlspQqnJdNrA1amcECiNl5fdcBpKLSEX37e0z484guKfs
RoyzSnIo4fahA/DFk3Ry1ky38rukjbHgmFB9/4uhaP8JrSuBMFYvv1jQjhUKV1rghVPiYDWxaKHX
JkP+n5SYe2/m1grSf8GrHqEjFlH8+augA1J7l2MKG3i6Hg69X0Aob07IKmOLmNt59/ZEiUotSGYE
2gChsU8uh0u1mg82SoGnYpz2FJlj6pUZngdExlq4s4xb77MKEFXg9ShRwRq6HCxWEeXp2zjwEp1K
xgPvYfc1MEzpk1YpxZ8lSOsWxZ5af0eqalEpR2MWAzfFrlC0WaZ/e/TSA27AcMLAgWACkxhTS9/3
GF/8vv3BN3+p4CbbCG1x6+urY4Od2hyhQCKOTV6hY5DZcLGloOoOSW3pH4ngesUNl6h6X9VyNPsz
KowHqVcGNw7a/p0Ro2wZY/rMDY1t4QHvx+XOooyxByjYeLs51vwFbA7ZnzVhKWxROStmg2AutKRD
66TWI/wHB7GMUTtQ/tR9tATxd66H1nCzFtLI7YXaiPDg3yK8xoFnpdY0gDDOR0dPAPQVbd4fm14a
QL7zLAbT9A7ayFv1uAjwQKPyLMH1g1u4zjMaY6Zu63B1YlF8VtGK8jAFJ0Rqs/GkTG8XBRHDiYHw
BWDc9SOcL7LajjLOg0nXxceG+tkBzkN070wYptRaWhVYrxj952XIqm+h5RT3UTuY982wWDv5gTiG
q3AAUCWiwJTHQfxd4arRDujRn5Y8bVCXs/C7RaFWb+9uf82N3USSz71N6MxBXWsUEPtIThiokd9j
m3iXLlH4QUpGBynKvPJygILHjh/tzh2KYbHSv9Uohq+LDCcRj3iraJGvrodCk3pbmwHdaJWqHHPE
/7GUVlCUayLdN2pDdm0kR3bCgo37Fu4W/e4XmBrTvryTOmUSqj6krrUSWAfQoamPP511CMb9+28j
AkGMgMonGEVOy7pU1HCJO5zEyFeWZok9sB/mV70ep3Ojy9FBddLpUZ/ixUWmmLLAmEJr6MJ4T+9h
Y8Zk/Caps01gSQn0csZx69Qo9pmhHy+jcupKAkoKJ9mvnkBt78YXGd5q3+pCVQMIC71+ea1mHWMB
ZdHRj+DEZeV9RR/5c2NK3amI0+xuyNv6e5Z2jnhYC6zJIfDe600FUyQzgn/6Gkr01EE32Ul4Ni4t
uCwC5yB+EsW0ywVoADnoWgKAQnLiP1oLukQLI/tg5kNyKp122rkjt9ab/IbMlJIsrJBVQL3UOgjI
SsUAYipo/Y5YIXE/15BgIlqjfzE3Sp4gr6j70pxZDUZNtUU8vmewspXJXCfn0ckS+74s4Nd6jdYt
OwNupW9UR0CYG/S4uJtW2wlYjZQbKHr4oxYpp6HTrJMFq9UPjOCEycl7MLCmMBXK7kMCELfC6PN9
2wyK3yLLdk40tCqHsEK8b9R/3L7OthaePAbSEj1NQtLVI55gXDrbqRb7pVzax2QxvzVosvltH4Q7
n1jMcb3N0SsmWsPpCgC7OAavgjaqivJiGVwi1KTfm1GX/+ow1qWgUHaPTqGYz4YF29+xpOzDm6dI
A4MKGDQfvvr6LAeSqQdBUIS+VCCLN00LSv1tDOteG/4iUgRFD0iF5qwgR69WE9iR03dVHfrlUCwn
A3P2BzOCuJS2xZ54wMZrR31K42i+tP3W1fs5QI0/F7OyQyV40qJQeyrLJXp7aoRet5BMpPwCMHY1
IdhBUVYbc+gX8RBiftP0Tn1IRuzn21je6xJs3DkcSz4/K0iXYB36akMHSicmcqFybTw6+cCLNhdT
7Ma1MzR+IOndzu7fGpGYQRjECub8mjKcFlOuFhrX/FyXwcmqltqHzvgnMrXwAdzQHu1jaziSPlQ1
hNMMbsGXR6AJ5WWoLSP027qW/K5W9AP3UOdGS2R/SVs7/ouvJ7IIVA+gQ0F6uBxvQcwnaEs99M2R
KDcNqMCYM471WAv9RVILChPTU5lAkJR9tVGKGg/DQRe2QHW1+HFQNp6Vx8ZzwOP09miEPfJiZcuV
BaX3clbW0kG5KrQM+WJ1ccOgl+7kEP+HCOuet9d5KC8xmHCRAWuxGqqOY8cqFj3z57Fu32tqbp4x
fB8fk0Uad96IjYuYtgBmRIIOwNu0eiLy2s7B1sepr0YVugFphwSTXjdF7abDMO0sofjdq7tYMC6E
PS78gyukpTb09mLRGPNTQ66/gmqpH9pwV99EvKNXo6BfRVUbYZUrHh6gJhpScZP6LQTP05zY2GXU
yFmNi40hH6xy12oUlFjTKf8UNdZbDdIIlSH/CQqb2PvK2pet5nNWTjKm/mxG4wnU6nMfxPlnBEC7
+3JKgp29cq3iifoAVXXdYjgSvjUAeqIXkWlKnfhp3hBcmF2gUxs2g9GfAid/6qgn3kldYR16Pa7f
gyEsPrUA8B7DQtdjr8xr7R/dGON/b79+G5+aah6+TgAlKOitXz+lUJ1Gy8vEX+JBBpMoQS+J0j0q
y8bjzjaiuw2MHpGJdcsumAmieixL+NQz8FCg+9juqSQl6FssqXmaRst8MEciGnuy6r1C8MbZoY7G
ZUBqRDV4HVrACJmBSKSZn2Vz8l9hSeFjONbmObaLnYLa1jxpmYO6opCAJMnqmlN7ayj40CAwisY8
k5ek98QC8oGavXYY0et/DIwuOREE6He3v+PG28H7S99GodwCAE2swavwqW8juTIS5kgfM/7TGUZ7
GGdtwGPYqNu7Ph/3EGBbU6XiTHmHGUCmF3/+asAuWkx4RyCc014ejvR9B7dNYuhxUYajYlLbz8Gw
VK6K1vXzX0wVjppCVAqcaY15J9mJUeJhkXVEIlxkrMcvrT3/nOVpOtmFY93fHm5r91A2oAtMbi24
BKuJzkB+9GRCHmAwiu9TY4Qe5WassaJO/XN7qK2PKNy6CTVEhLNWEa0K5AKLRc58dSxMOGaF8k/R
ZfmHQaGDqpmZs4PSuj78VNkoz0CsoqDPA3Y5tbhZmnZIJaxX4yX1cNYp37XDsqfueb2Al6Oswgyc
7NKizFAjaNRM+TIUBbU1peg+TCMtg7cuIFcMKDdeFD4U6fLlhBSpmdsoWwRsNLI+odT6U1pK884B
tf6QFcMeXvf6BRPdehovZG+AhNelQ300lDqVw8K3hVFGSZLauikktXfytDQov+Bb7BqjyN0m7Gh5
ztK42YkLrrcMP8GhNkAfH2DlCw7v1TGsAix/ZASBfBBuduurhV59Nqa2PweaI50yFGreLNCIRY4Q
zRC9Fygf6yh1KHT6LDYjynTTDmkVK6fFjhwaUPqeFMLWzmEwzFlpfAPBEJN/NblWrxrqO3XhIz7T
0WemX/EE867p3SwwnB2sx9ZhQO1AJDP4aZE4XQ4GEqyzQ2dEEFGH8Eo/qHCxfY73wgDxBFxGPWJG
Io7j9qJttzoNKVKKaPeg9hXXrU5tyhzczBxM2tOL6ifa5BznWc0OldrNJzsK6PYHavDf7WNyfXfz
CtDHA8BAofJKd0m20sgubTX3h3JwXG0kkyqAgtxjSp94gT7N92z62ZfnfNgpwm5tV6GITXBF0gGE
53KR8Y1frKDiLuhSe35nJPOfzFCH3EVm1PQwPhkPt2cqUqb1aqODICR2ePwB112Ol2RglEOZ8WRr
+T0qi967ZTEWj1PUWR5CzJXbR120QxXdWl6BQXkxu4O2vBq0RJykzrq48B2drlAbEE4hiYDgSm6k
T32vpKc0duKvitSHb6//WogGCJ1hVKFEOfZyvkVcdbSIEIaVqj7yNKlo380R3kAdSlF+VhilZ5rJ
vJMmb3CCeIzptNMNYUtRD70cVSrsyhwcRDIpzqKYVDhSpntxZmo/uSLC7hACICnuJZRDO7exAqyE
cORtwCMPQmy1HdU9cJPYRqvPDhwEozTBUAbwt14GgsA+kdHyW4xGcevUWs7I6qNdpXbBn9s7bHPy
jk7vD6EGmDdrCLdRha2h42viZ6k5+lWSp5UbIVxQuUSyPKhGPDyWY7R8A3FOFEbCODzPRtifaj1x
vJ0fs3G7iN4OL59D9wHP0csvMaddThkNLevcihBQ7Jb8xyB+xaQE8Z2NoT1Rt53fGyiQ+KWjpsfG
1PdYJRsXqchwgCdT5BJx0+VvULoAyXKJ3wBaYMQQYcCNuS3v3j5T/JMY6MXDFem6y1G4LXMpSEnz
Q4I/+amOjPFJt2cH3YImZZ2Jk6PSNQhEm0fJjKOvQZY0I9IrOnnm7d+yEQbQahZ+Hiw8XIjVok+J
NGMUHab+orTVuR9V+y5V8vFclEDEJC3QzmU3ZB5KD/2XCa7yznVzvdlBJtIQpiFCCEA553Il5lhX
6mpAzmqZc7DQWAJ6kyZF7tBLjX97ptfX6QuphM4LDlEoz4k/f/0gZ301xTjceiD5HJi8SvV1qNLZ
D+opv5dwbfmmT6acvX1XU89BAQMiNCk7/3o5bFc2yoRpg4NfSqfetXB7/BRC+hPkrdHHW5WrbTHV
T/Ar7ubRLh+Uqc13fsPVN2ZhTdFW4+UEDPIi7vVq5lLWtlmnKaM3KzGwsjQGFIoeQJnBlxoky1Xs
xfgYlXPcUahvpuJA+TW7f+Pq8xtoU9O6JA0hoV196FECXqGC7UGCwAjP6dyVJ0uvk0OUSNbz2GeO
68y7ZqpXL/bLoPRlET8QMoOr9KdV2i4cqgohQ6ms0DqJ+rug0vtDO+ffpDAYTrfneF0mEeMJpR1o
haAq1iE8DO1BQ9p5RFgzd76WmVmdGydqz9WyzL6GGtRd55jjmYDB+tD0SfCMD6px13dO/1hOsvaz
DrvZ2Pn4Vw+6qCcCrKNFL+KWNSiS6yRFbbERpuWSfSzKSnWjsOg8vckm13DS0UstRMnUARvW28tx
dbbFyMg/vNRnCNZXO9/A9dPpQQh4XeaEh7qpGx/6fOLNVrOHYdycpCjQCk8eMeblIcvpEOuY6w2e
ZTbSO+QXZRcyr3LX5El1HB1HOjZq3bgy3d6dmHhzZIYU+TxR/lp4xjGXQnIqJmkbA7S9ZqqVpwLU
2K9ZXcpTqdjNMyaWTYDPuqztRP1bCyy+LRgF+rm8JZezVtuqa8ySsYlfhsYrY037t58Tutel7qR7
nb6r+5OklAcCpzBIO4ATVycYaYWpaCeYFHZe5adliABixhjrfhrHdjyVWl4/W3OPSebtXbQ5LLEJ
mQdt+is5TTTkNaeZ0gEKbb6cAm0079Riwsw1WeKD82LUksfNztbd+KoIO6IDDBoBGNb6xgR/TSJp
ImLYpk2C3XLT+7jIa24NLQtWwRD81qwxvO+WZDjenu7GN4VGgp7ti1ILvPDLb0qLXBlgEKBjW8jF
PYz/9L2tjdl/SqWoO1t343aklst7CHtFdIhWhyada60j2h08QkC0aQZsl7DZqNrHrNf0p6IMmy+3
57b1KZHLpfBLfCuArZdzU9UQPZy2HnDDjPRDmMzZfaY56GnIRXOImwDFwCku3sr0Ytu+oB0ogXFD
rO9k7mNbAcY/gMSKpmOAzNx5rNrwAcZ39Bffjk4sLB00ZmnerCo4MstpchAHr0EG9RQnjfxkj03u
xXYf/Li9lC9rdZEliGlBJzOp1NIqXVelu9bA3MEKB09KlP59L6UJqFneFMOD1OpELsKKcXOcdaU3
3Vpygh9OOKQfM90JRjcJkx4GWp1CQwk0dfYR2cw+aJIqGV4xypF17rLWcnwpC/TvDiH5U1Jk4c8a
zX8cADu6DO5MGfjNYDLqsQShnDj4njxUq+tMSdtKjgaHq7RP9Mde69pT6wzpoVWc9gFY+F7X/sWi
YrWGQlJZbApx0tdYS1OZw0WrCTkb0BQ21iB4x/9H0Swz3CQLxvC8dGP6w2Ill7uhyPP8OannbPQp
niKq2VtB/MEegtxxDbVA2oMSbDd/m7JpQsfCQMrYXfpl+JQNyrgTNW+cXHAkgkPJ+eUmXq0UbdjM
jAJp8kjY4JzjRBf+bnqjxpkydqLQRcsjtnYShavMiK/DvqZGT65IzC5+06sgUsFvrBlbBcu0aq6e
Q8f51amlurOttwbBypWKvFAQoNZyOUjeLrHStSohQ5T1blToJmSYIj3cPjwb9xBVT/BtIBkANa2B
ZktV2bHcScSiyrDc8UmHe33phHpAON8tORrmaeQ4O0/KxsWu0cChHCjcekkHLqeW6HPn5AtxWNo0
xZ9hXqLlGEiWRr8BBbidoG9rhoDo0LZhnxD9rqo48rC0WhIS8VdVjG1aPuvVc4fw3LcG6Ud0L5Lm
aDeh+Xx7XTdeTerJYNppKKMYukZ7Je2ojCV0Em8q5a7zwsKMn5MZ+ccBc14kzjIjfZT1NH7KulHa
+aZbywuKD/gihF4qfKvtCVovVgqHy0N0BQ99M8vhiZ5HuwhCoDTuPCpb+5QNKlj24Piv6BmF7Exg
lqLJs4rC/ME3V1VXTsy9iuPWpITzLMwY4L2wsy/3zOI4dWPQj/dww5sxW67ah2GqtDNiG0g63v54
W2MJ2XeLHi+1zXWTfuJ1lucemHNPjcs3oolwp1Xk5jFJm/YvzoJQl+fhItax1tIdBZKR4BoxIGgU
1MMDtoc30+k9z7KS7JyEjS9FOsalTfdWYC9Xx64flxEdUk6CJiNA3lZ68JAWTbWzHzYuZAqIOILA
pxOwO/ErXl2Oml50Wj6P7L46opMxVopF99DoctcYorI+z5lp7gT/17U7nPrAAxOhomBILXz1CFA6
qXmS7AGdtSqWDpxu+T8oU/oTOk7zH7z8wFcoSVuBsnCmXPbTOMxPci21Kmy4ErGpN+8fkf1CNBE3
K4Hl5RJEeQjQqki4uimjuMk0W2AD+vI0ooeyM/WNrQpyi5ePpIvC+JqUnIyTmlDnGLD0Lc2T0Xbm
l75ONKhyabYz1MaVZlCl0+lsctiBXFzOyqTs1jc9lkRA+PWj0+e/O8UY30mWOr03llS+s2t8C9DY
1T68eTnpUAvBECwFhZzH5cBxxzIGGnM0jDl6F2aVRjgRj1Xmyrk274hsbC0o+YxQlOfRQJnwcrDe
gpbcz0gtFFabfkkTyM+ypBmPwHST+9vz2jgpQteOoJWyDPi01VB6bZiVjCEBHE1pfDe3inp8QY+2
7HBfa8Y9XNrGS8h4lmhYIQwLGvRyaqmjtk6lGGjcFv1wDKmQudJQfzGVSLuzMme6L+Rd3y1x8lZx
Jdca345wCdPENfDUlGQETOOh92ZDT3M3pEfYuvrsmO9CND0qt9SG/FvGf2u6YVWXn1U7Lfd8Gzc+
KdU2oCOcFEidltjYr26k3gkUqHusc2ik+b+RLqUfZ9mZn0y7i/cC9601puhFj5PeKvJPqzU2G8OO
Qz0ir8PA/L7XJuMARWp4SnDl9oXYHIDubE8vfGuRXw+62kidkihLaJIAVWaBY9hizffZEsIyjlIL
1/IkfpDM4ndO8ivU3v7iBaMRSr+VzjXCNFepbCobbSRGR9xH98tRqY7Q7SWcYov2ePvEbH1JWB90
JciaeVpWX7LRw5BaEqs7RcN8pxTkXRksFL9LTGVnqBcCzXrnCjUtetZwBK4CDjx/iqZDfdCzBrM9
LE2VPCySmjw0SpT+LC20C1wnqeuPda96RtLf9VVu1m6uNzEchux/ODuPJrmRZAn/ojSDFlegROsm
mxyKucCGQy601vj170u+SxcKVjDOzq7tgbvMykSKCA8Pd/Msg3ci6MX6iRPCkpBz9+Y/UY+m6u01
kR93/TtpxZMdR7Kf01q9fc60aBY0brTv5kL8tKdo0jxcgeu3tqL9G+0R9dPtATc+At0SXFl8CJZm
HUbAGS+6NOE40ZmGVaWTtc85mPLJbsLl638Yit4mSU2iJLM2MNBH8L5mUHoUqxvxphcpPKh0zrm3
6kHfSSQ3njceF5j7rCIB0jrlplxQ54U5937toD8tdAqOLef8c18kAkXMorqrIFN6zYRB3+1ZbsRl
jExUJlV4wC9XcZk2twDe5tT7mW6JO+xPLd+lgWBnn1xLOUGKAFOQdA9Xdv3Kq+vdNVhXZBqLwYYW
uZY/WE36wbbr8Tg6oTgaoQjexsFNvEmh3ymsDKQe7WLPu2lz60iPKqmuKRHUy5/gzrrRshC8Bgqn
1ggd4yAcUlx4g/Ph9qJuDiUxfiQ1aOBeW2G1oUKbVOKwS93ZucNNIEXDM1VP3Cp/TE6QC0uZni4i
KaC9ZtI4SphFC0VB363s4BgPwEVdpIXnMOp6vyN/Rlq83Gulue7L/D0qxGjEDaXD5GrXLJGl5FGh
9/6Alvppye30iOzg8uKgRndH8dieT1Vp1KfUSXTsFcushIwbDE+Bko0nXUvG8yBGlPnssI+OGTyO
QwG7YE9YduM9lIG5rDjxXxysyy9eN06YhJnKqWrD4bWP54RnonQf6AtMPiHE6B4sKo13t7/9xntI
lY+EigiO87RmixjoJEClYps1/TTc02/SfE+TZX5WliU5D32emp4W9MFT0iAjIKJe2/MR35o1p0yy
1nVwzvU7NSUdsE5E1KOLyTlnrTM9NiE5XmjE/aEWeG0smsh2ODlb14jcBygVgEmxFy+XOu60ViuB
5/3BLJ3nEL8Srw/HPbeQrXNFzR20SN4k4JOXo0yGViEczmVl1HV7VKui+LfO219BUnc7ieS1mJZk
cZFtUPGQCi1rAkIfsGdozOv9qg0cD3FJ8VoV3TfL6ooXTYQFtUtDOyihmNF6LeDsK2WLK3xtPBVp
Hn2/vac25y05ghIoo/6yCj3KYYyGVJPPgxl0J70TP1CdHT5TACl3ahEbm4cnyERpA6QVEvLqyBRt
qhGbB52fuqUSem3Ri/tCS1rDQ8N8eY2bUv+IycUemWxjgpJFDwaIxw1iOKsJLonbD+VS9/4EPPe3
GtSON5md9Trl0273+9YU0ZSHsQrejGjBKmaJkPUPuIfJfHrFOFVVNP2FmAnAhDZavWxytQ92XbSB
N3Zth/EVyoenNLbre/jnxdk1ynnynCJJjONg9O69G1OBOoSiFMfRrKf/sOWh19E2J7n1ZO5yNu8e
zipTmyoeXcyQI0DYzI3iQ5YEyZM1NHu9UVsfweC+AOX6XaSXf/5uqEnMZS/qioWpaZqLpyr4EfVV
/GjZpb2zzTauC5njyoiATX0lv9XEschDhqNqwoq5rZUf1aDTPt8+NhvRKVQHqTAMmR36nvzzdxOq
5xFnzB4j6U7RZsR+x9x9yqDNf6+mznlJRNr87/aAWytI8iU7zAia6Cy+HNCYzWacS53Tgy7cnWF0
n1Uh8LqJ2z0pts2pgRDSz4O9MyDLaqQoq+p6ZCT01QgOaV7z4zBAryhTpvs+KaKdV20L5ZLRoYyD
QQxwdrgccI6MULNr1pIKSwDhUYm+TihYPujGgHNDA7XmiLOD8k3pTf0p7QPxInh974a07pU/R7iI
/QlWZXsR6djqs7b12Ax4OqJtODb1axbk+qHGyT7yrD7Z8zPe+qIO3Gxic3oyEOS/nDakeZ2UlnWu
8jDKfbQHzIe2RDjR00U6vd3ePls3ExgBmD2kFfjuK5BrEk0mFopXfokQ1Pc47dNvNaSUjyU9W91h
tJa58DSqcDuvy9ZhdFUU4CVsQAfm6tMadsvfbBqdn08BPrJdGpxEXyqn25PbiIukKRvUF6ZHdWB1
NvS4t624YZTE7cZDMCaKRzsfjchzbvo0mKZPQZfFT2OJO3VgDns4zPbwFCbI3ikzrqN/EU4iQNqL
uyCnM7qYzIqmt1k/6kvX3S92tzx0pt6d3ckV1GmNYOf8XH9aSJ2cGgJ1SHZXQibNONVJZ0AnSNVl
+T4NmXMMUOtLDuXkggzngT0KbyhtZecKvN6/ZDv8GziYqAw+7+X+LRyrLIsoGn1MdoBo5lz50FrN
a2NyVG9/398R0SUWQMGQU0mCBZMQpO9yqFlkk5604CNY1jbmcUTF4oMaY7fqRXOTflcaSzsHmi3+
npakeKWMqT24cRI9Sgz8W6UO4gnpW+dToQR7Untbi0/pAflR0jGJj13+MjgkhZ7aQQ9UEtDt0yoY
LjXYPZc4ULURBpGO6cXtssf4ut5yHGagVUm14wZZG9B2mFvbBp5fvuumee2VizNDUm+t9jucQ9Xy
kVlIzvpQDX9HC1qZp1RfMKO6/VWu3wl+A3JTAGTcllcFsiVvK5tuuMGPyqE+t0o2vMRhV33RKFx/
pk7zxzIeEuTk/0d7Hrw7WvAvl3qxo1JzYmDeMQd2wuAoPUQNzmYwW6ydI7WxtZkR/A5YX+y2NUOn
Ry3ZbjL+7ozn2K+jIYTP4lhINRV7DTKbQyGORt89uR0I/eWsRNIVVm0ABSlu9FI60lEpd9Xi0dL6
XTvCzbG4puADoUdM6HI5ljbYWVhUpNYgJWrzOJlj5d6VKab2ilvMX/54e9CZKztKIUFTr12djChy
Y2VwGayq8UAIIuMl0ZcgPkSjnR/UeUz3WpCv3xrU9ICzCDLx6eQxuJwdr0CsY0YMsAmB44UuRxje
FTfB7WltHHi54aWeAFVNyBmXoxhNKsxuIp2YEQWeDpGD7oVXRXV6N0+2+zm2Gu2YVEG5V+7fnJ0F
p4H4hJj9CuwPNWvGyJqLJhDO6LtxGZ/hcCh7NMutPcIVC2THpQbfUf6Od4Gt0tOOA3IMwKM3sGhb
SLw5sh9+DPR2uL2Um0PJvw1NTxn/rYZKqyxIRqpSvl4poU+UpD7kw/Cv0RfODga6gRGiVUeVhISb
k0bAfjkrgT6EBBG5LJy29hujLX+WxeIcstpI78tFWE9GZ7yFw6j+SOJ4+Yoz0l4z3tYHJEjhTKB6
wf28mi2q2GbnotTnR3RR+aG1LCeUupOdNd14GCjxUUGw0V6jMLU64jii5WWT5TA452jhGRiD+8Gc
86NeOv1zV7stZn0dOCyq3edad/cchrY+KcxRSsNw0IG3V/GeXjV6ZA4Ua/olTk6TSOsDugCUVq2p
O/757oG4CWlexh48QZeftI0m4eRFiQl1kZh+W8/JYTCx+5uM+o9bCvnbiT6oA9GGzn22+nRhR+W5
ViD9obre/lCGtvrLjZL8PoIatrNTNxaQ3UHTm4GtC+1Kq+slnzujEEtFnY0s5GDkUX0Ukz16+di6
f/5+o7JmEZyjPsqdttoqoxIMyKOAJioLL0CsdQP62lL/1gFvC/0qxUTm9ifbQL5k2w9qJQiuQWxc
8xma3MwGRb6rRYKtmZdnS2l+6MU4qseynep/rc6IO8jjfWHS9pfYH+vcVmmvbAP7dUqxDTmGVqH2
/+z8rI2jCVmVDjxX9sVTrLjcSslkhsJyuB2yYqpPYrTS+tR3I65sXBrVL8uETuLTgBhpX9potJ5T
LJl6P8mi4sVIcDh4mszIpjiY5cqnTp/Saicc2TjUEjdBFJ4aB/HI6lQhlDOZSpyAnkCGPlgARD66
8MbRrdPXuMZlkWdKvRvmugcA142dAsvWltQ0A8smkF8diu3l6pS2SUZuMeEqwnsWHrp4jEP1h9Jb
6g7SuzWSLpku0K1oKXBX5yxxs1DUJGnsPeziyxLYE9ZN5JvLNO7ckxvPuEwWWVbZuwsh4nJSOtFW
hNATwWRUz49VE86EsY0D9SLWw3OtzThv16Dot3ea/FtXeQzuOwaPKw8eOcMqJrIBVVsa3AbUyOLR
H7Up+26ZZbFDaNnYLoxiS04gFyMNGpdzw55ITQYDQouKQe4hXzrtMWpT/R83SeyT6IzohGiVdYjd
UPNKpTXebk/yNwdwPUvV5WaBjSFxuNWGiQfXyGiqH/xuwAH7TgtoyPH1OQhmGu3UKPCDmsaYo91X
wjgGUdlNHq4T7a+Ezl76bXvl77qI6nOJB9FpCILofkT59a9WpLF1DNPRaE/6GGnCi7OoBR8auUaP
cdla1WkGDaOP0MzG7ME2RXHM9NAtd+Z3nY0SQkiOu4QbgFPWcEOK21dnERlhY+Z+iavh7AaWLODK
dNQVLpWpHJOoeaYdKYeJpcqrDr38b3lsfSw69O/M7uPtJb/azXJHoar2u8+fYGr1aiTmkMaUDIGS
wtl87FCDSj2ldpTHENzpZHcOrdQEfHsaG/JDXnzo38NSAiOaAVxfS4NWNj5kGQ+HH86uS27utiej
hei6BLMNITRtd96Pq/vh98GBTMJY0CTWhzYHtqrQMgewrm33XNXDeJcFfe53jjbthPlbQ9GuJgVE
HGLuNfmD5DaBmE6xQlo3HzrTaEgm+hnvaXWPdS1v7/UqQgWgrkcCKEmgl8e1LzSzjfOBdi2nCUpa
tTrjnzxVg680ZbYHvDJRVUyS6aWfF2Mn2tgcGvVTSXGBirAunevmWCaKMfIBFytC91YzPKdKhrMz
jeHTJKWr87rJvHaq/tiPiE9Jgz3/AfVl3qs7KhUtJictDOKExjmvy7QFbXBrPAZZsyftvLVLNZih
9GeiIETv+eX6pnpjJqY7d7hetpkHkDgfJhcJztw0s8MyWNpOfW9zPCBdi9EIwtcVNZBIPjJlAF9R
hHLME7jttWFghONgtUmRb6+df3M8MkLWkh4R7qPL+RFxJdO4xNLiPR3fur52D3RFlveNFUIwaeY9
J5DrCj3fTrdh5cDMIZ9ZL6gmyho4PCcC6lDXOCkCU5pTJOhp8vXeNl/zxMqdg+7aPe+OK8LXUjG6
8YMS9Qvrn0Tj6BWtXjiek/YOFggFrZr8ofaJ/nvzjzMS+WMRu/9t6ks+vFodcs9JRaeCugnP/dGd
nOQliMmaSWyzb7dv4essk7EgDpGgo+5Nork6yeEYF/lSCSonQhHfOLPVt9RYjDu7n9UfXVPQAavm
DVUvLoE3QzjLL1VpemcnXtvaDyTV7AbgF0RzVrluMNOHkCCb7itZsBzSKJ6fjU6zvipBHH+rHCX7
cnvaW+PhzwI7WXoIoaJ1uf+QbsxoZmuAv3u9f52CtEPrfhlaXG+CJD10cbVHQ7gKo1hnLiyaBXUQ
V6DOyxHrMK1Uu6m5MdtSfKYNUv0YRcFOFLU1LZRN4XjyRWXR+nIQ/FqWZbSrzh/d2Xpo6/xT0kJB
M1NBAjAN2t3tVdx6cN4PJ3/OO9xFVeGTKk7Z+Sj354co1lw/Qtb10LaJdbw91ObMADwkW0mnermK
Fpw+H+ycArQvnGZ+ApNUPpaE498q4rnSEzNXsPfnI4IGSAUKLkToMpeTUwLXCsjjO99x6vHOdbrW
A6OwvCI0raMGrXDnCFy3zrFDEFck8oMzQoa7miL9bKY56byp0TDp0dHsWv2jBqZjnahyN5/EWHUJ
1mn1FB8xZZ7jIxFOaHtmU3R/YVo32x66E2rmRxTgzXuuDzrmC00bIq/MKkv3YiVTPyRRCxHKzLT0
PsHrzfAGPU9+jgYewt6AdKW28922tgg4GXcYev5SjP1yFVs+jFWarKJrL9hGA+eeOj1Vzi7l5p1E
ZWuLgNkC5SioLIJGXA5lO0VlFyYlrWJK52Mz5OYPALLUHy1ToAKs7WW4W1OTjT1UtrlHyAAvx4uU
RY/VYGE8DXCzEL3ud8iEnA0j2NuLW0MhvAJ5DgU8epxXQ6lhZgA6UuK1syBGn3msn5J5phGmLeKd
fHYjvAJUIJekqRlS6bqSPpjCGow56v0eg/NfAWr2pVcZ8+Bbiqgf4F7mx7FSysNo9nW4c+Q2pknO
DiFep1rC2VvdkU3rpHFZFWAGWl55Vm12dyk0Sc9Wx/R0+3RvDiVZgvDCKUatPV5sdW70uiDYiOPw
f0NX6iet6gfKUWOyM5L8NqtQmS5mXGuofCGLuYYXqzSiHVvhgQ0LUR4T2flvmNWeKcDWfEzuDWBU
XrOrNIP716Uzm/l0JtqlXlQ347e608aBXLPKfvz54vGMUbeFdQY5avWdZrdVTCzjeh+Nu9gX/dg+
ZPgjvCDurf51eyj5V12tnuxO5A6hH2HdJj1hmWglGfCK6mITqWmle9aXoT+l6Wj66E+rQNPjH6OM
UpoYiJF4BESCVOryZCPh2yxVz6BwW4KnnmcA4dtRO80BfaYDxLOdxG1rkqRs5DLsfZnXXI6nRTS5
2MhM+b3V1cfR6Mc33MCNO7aTXdBH1ZT3Mfq7O4nUxn0p1bm5U3jgZHHyctRlMloTII73pm7sY1aM
zr2L8AwWzyjqQUQdjrc/5dYWpXJCEYrnG1hwtWvSJA5LZKVbv+yX4pjavXJXivFfiNx7BYWN9aRj
m4IrLkZggOuGd1ll6FpbtLxzsJqjoNK+pkaG+HupKLQK2EojsPzsNOPv2zPcuDul9q3sH2J0Sm2X
K8plGtSNjPGmRp8OTiJMT52y8rnMjUWaB+heUpoRBZy83snfriVeUDslLZXPEBDPlaNBgzmO2/QY
nFpNV76ltEDXIA7D+NoNINC4oOi+nSj5Kem78qAtTfexdUfE7tGP/realeYYiqT8D1gLVxI/C00A
+Zys1qPSJ703SxJm6C/jUZi1dh/qeuAVbjffW6GpnG+v/zUrS66Cyz8EUTQprKNEvXEiMGewAVUA
0/utKAmQUi2PnTsx9MubOhetceoTN3wAny3VwyjSIfGNam7+NzgDscPtH7Sx5fk9nGrUa2WIIP/8
fYBcx06oKfyeaOoJH6vCxPlV+w5U8R/iY6kZQIlcmsvCObgcSYfNDdaSABggWhGdl5rs0pttvYPS
aebRS+Lq2R7tfeMCoSoJaEBjPPHxunhtq7lZ0STX+jTK1qehx3toltrLOQ/V25IhjHZ7NTfH4w2V
hRie7XXTI8KbVjg7WuvbU2n93XVT5Xci0yh4hNQUpvyPlfjZTVLkEDgacZArFq7TRXWfdWaLxIsR
eMbYKr4O1nPWOvFfhuIyd/FhkZ0L62dOLHYWmbXa0pmkUwJN6vh5mt2fhjuGb3++iITHCMbzyIFz
y0V+tyW1YMnGBnt0RAas6M5sEW7EjfqbsFpcpTpygdvDbZ0ALkLZkw4xEx7H5XAxuo1zS17hT6HZ
e3TXuL5Rxp1njbvw3EagxaeSDAcCIOSAVkegb1yTfuYIQNkxWuyeY/UOdfdm56bd2oSSbAmjC/YU
L8zlhKolxhNPpeKnFZr+WgvsSzQIZZ5dlYpHVbfYicc37zTiR7jgcPxlb+rlgG5stknmcMpoZim4
QwAF47Jzj6JR48OSjv1p7hxxoOWtkBorltdreXsOG9vY+SVbM5ctWUi2UVSGt3f5QzqnoVtC4/1W
nSL16wVvcq2yG2+iKnWoa9Sxb2+dre+J/QVHj4XG9Wz1PWMKvV0c8z3rLFRPaWibfuO61ofbo2xt
UElHwxQQTQqCvstZxeQWqtOlnd/gf34EDvtZOWH9VsHy2Fm/rehAFkOxEpWWh2teKbBiM+o68ZaF
/rQfY27/PRib8gm4Iwd8ipdHN0VMhtgh/HR7jpsryaHn6pSsrXUt1ppSxIU7cJpoyNWvRRlXcDno
g7k9ivweq1CdVFi2+JB/ILWxiie7AZaTVQHR0E0g7qj9x99jvaiQhxynoz62KAIg+HSn5IPiq1Mf
7wRfmx9Scu3+f/i1TnxTjbGVu0wy1yuLyvdkfkC8ofFpc4vvbs9080talFoI1RGq+i3g8+4OVbVI
aKpgZzbkDodSDZUzexStSichuAkW3afa1pw6Z9nrw9k8g8yROFraCa/TVpHE/cL88QYXYQJBbVYO
RqSYfkSE5881bfj/YaZyNPiE8v5eZSaJWcu+LMYr8yh7caM8OM+DbP108mxKj0FriLdk6bu3RXXK
nafjN4VhvaEI5CBsAthDg5Jf/N0yW10HacEJgRcptcz3Y60PKnp1S/oF5oOi3ZOB2giuaSL6MCZ9
ZPFOZ+kxG6IAKQk8gSy/S2rFpdEBMqQXpG5betM0KaPX1rYmjrPRKl+dZBgbfNkH3dhZu60NaYFB
St4iIuLrJh4xa3qbYDDqo97fH4nI1ciblAVhswpd/D/uViFYeT/a6racy0QtEk3uSeS3TlOWKpSZ
4zx+iBfb2MOjtrYh6T/KE1gsYi21egRHeG/t6II2aF29+GRh+Z2CPqrvZHN5ctsq2rmkt64Wviid
MTzuPIarnRAueZLPgqItBGnxqKMRqXiGNc8K3ZzzUPk1KnjjoVf76EuSmc6/02zQ03r7KGxdorTY
SfQZyjxd9pe7MY2jSFhpAzCWRcrjUjXmJ8vK9/pXr4kIfEfSOEngpRmLnvfLYTS+XhK0Dk0PZbSk
5xj/059hM6KCL9j5yP5awee8wCcJ7eUsP8RqFv2yA6eOKRZhdAlCGFJGGacpfxaFHnQH9HOH2RuF
vvSe0+TL31Vfdbnv6Hlle0krAlTFLHOKPE2oefUSt5pKJ3lWF9lhdLr6j5k57A1qqGAdQEfopK8C
Qruu0iaXnZFTn1uvgxNUtOoq6anrlJ33duP88azLPjGKtrQ8yQ/67vqolxq/nQpUJa1Nw0PQwrwj
xAo8LYEVfXtvXAsUSKYn7p98MzCxq2Zq1EQJZBwyfzdIksK3q4ru3QV5lL/jRBMfKa4mthcmyK/e
0y/Um5+6qrTYw2Y45l5sWpgaLHOiPjuAYI2XKFUfPzVtM35sZ5byVIU4Qu/kphsgiYwIIDnLsht9
CpfLs8AKntsEoNeAM3CKZ7M6OkIrfGvR2p9zGVWxV+WlZe7cilvxLMoIoHmyhi/pH5fjVnZm1XFE
qt3omfEi2tE8UN+Icq8EFqFNGFFoOvvHIfWdlJb4YRauZzVOeeSI75mDbGwRkkkNqAbgTdpDX/4W
+O3dYi9u7SMLof+Io0E7qrUD37Ud5nTvLd1YcLrDIezxdtO4uKYYOQLIQXUG3tKgLp6ctNP9oR3C
EykfMpeZlv+Nl3m/85U3ZsigYNzcJ0SA68IqFk9ouzQLFNqxRp6877V7o1cU7L27/1DqkQ7KIAE8
14D38tF4f95Qd9Nap2n91hjyo1NRQh2ySTuijbqHq2wtpTzVUJIhoFyRWxfHmcw8I8sbNAQh4L1k
fkvT0tmqoAhXaA0+2ka0F3ttLaVcQrIF8mdaGi/nt4yOFWqYkqEDWau+kSTdyehsuABx2+0EmJtD
EeDxL16Dq37QbFRic4iL1o9yLTqHbqGfO7caD0Vf7NH7tggAVFXpT6EdhkaENc08jpWSyj/QQxFz
0lLahH3qP9Fx0mZMbDJ0Jc2+xGA6rqaD61IhV8a03UkdfktarkI9UA/od7/FyuCLXq6tYVdKNSDC
6ku99fpU8lk/A1SEfy1NZSPwnzrck1UqsvDOaQd6Gyelqiov77rM4cayw0dbnaj1AfVZ92PREJY3
aH39dfua3wh7cCQnEP1dywdlvfyVQ1SXyIJoje+gpEw9J1qOeq//1TZq9hC4ZrgD0G/sArrkMDQB
2SMmWFNLS2WGtGKBP8HOyXD0Dkq6LIPwqaoWZe8Bkwu8+gCyLQ4hENkGjqX85dQI9oZAn0AZqnoK
rKM+2/2BIreO0NdQF3dTgR27pwYBhtb6LM4Jfsi5ZwlTnP54iWmbkzECXQ+Ybqw2QgV+Y8cT8Ioy
zBgS43B/iLR4Pppu3zyWRR1+uT3e5hrDl5MtOAplidWlVSkkCNNCUq67vQWlDAtAYI7uYQAS+ON4
hFzG1bm3UGzg/lgFzeU0q1pn6ZgYhZl7h6kIPl9qpJzyutszOL6elRyKQaS+IFjNaqO2mMNj3Ww1
fq8U08mkO9hThqA/ZcFuL9j1mQBqhwRC1ZGXFKra5caZazs1gjKUeOKCkrkxRPcUwaPjYmm1R1mg
vr/9wX5DoZc7lQWUIqIETbLII+f+7plBfNUuqZAxN8B83S8GxyxPgyAV9wbOyGtSGNCvsbdNCWDM
zngsU8PFO8BwwhaJ+ZHUQR9x0PACu8jTI0pR+kOSB8PPxMm1UxDEXXpopkl9Yu1wMqzQY/4QouAR
HW9PZOPiBaXk8YJXTWmf/PpyIkEpZktJReOnhjH+AsDP70t07u6LnJ4zzxZdd0wn4Z5rbHzvXSdQ
vgK3N+HOyd/6ftJVRPY6s1XW3eMxmk5pHaVcMsLSjiK0xUlpe/M8BJqGn/2u4cJG/IfMBLgepEYa
fgi6LqftNpGuC3mr4SNuPhfTCJqgd4m4qzLMKrPkFFnG+JRy8/ldONmHjn2rmrvyR9chBD8D4T0N
ujlzX/dPGDPuqX3HE6uHxoi5jN2fpywaEKtuidxBHu9SI9mD+TcWm2gTKjYAIHWTtSxMRWI0Za3Z
+G7j0PVjl/NToMfty+imaU/r94C68O1ddg1VIdYIv5IWWo7MVdAy2kpRBtI5rc4EXIBamf1s1JA1
r6l7xUKY+NSNysEetPrz7ZFl7Lw6p1KbBlMTaicqYeHldwYOnKqxAoCbo8nwq6JMnp1lX4hhcxh6
qviHtAJRmMth6r5Nl2ByG18xamQlAmsu7512nr0u0NLW6xBGi44CacNjOAO7JrFIPo95rB4UN40+
ds6QlacmiKLTEunOzl219bnpx5VwOaRTyjuXv0206FRqMWdrSUrts27Q/tKMdnqyQ1guBzUA4zvc
XvStXS0VnmgOQXEJb8XLEevAUkDJGFEoXXHMI8Pwo86xXzs3RX9O8HyboGM7g25N8/2gq5TerMsl
t5SIcnufWhQnkvrgCiIHwwq01yGY/lgdjhWVYRilTmk+uk7sFWVMxjDFWcKa3fkeclnj1UEjjpgU
LV5vT+MR0NI4Y/285wB+NVPqELTfgAKBhRKbr2ZaxfZsUeCnF0bEdntnGE2ICIa0wEDcL1PSc7FM
4Z59i9zBFweJvJSAiCSOLknoXytcPViiJJupnvk93dX5Wev19slsAvWxsNRgTxXu6jjJwWiBkeoe
YK+/A/V3r+vcpl2llSUZcLhor3k/aSe3LuzPt7fp1a3EKDTDI+AjEfTr0o5CBxMBHQSbcYg+xhUF
AqiWFQi2vXjEETRIgmAe2nLea0m+JkowNPcgCB4pqokY3eUJkUKSZSmAyObGUf/ptTL6RVRrzQih
Qg0gFNOl4bQe/8S6e/mC5lHoeuFUuS9B0pjzscowy4QKHjRvt5fk6uTK38WLALgIbYm1v/xdtpOr
k+jQtGqSztX9ugrUkz0O8SEciNmatjKBQlRcEm4Pu/G90UamlkkPAWngOpqyJfPZlVRzKw/Sr0Xh
RCpYobFLf96YHriHLDqDnEJSkyfr3b4i+qwbNgPjTEpyzozIST3VmWLdH+vZ+QvcmKROiH74cXt+
GztNVoQ1+m/wM6Ol8HLcFMFB2lQYdwkp0hZt052cuDS8MlKXo7uoLl5XjuGBSe5RzK9XFtFe0jZQ
ChmBrwvF9QQFircHpdvE7p/VQMyf6rhrd/Cd6xuJ4JFIH34NAcVVNNxHyczEyd7bJHT9pB2MO9zx
/lmWbriLJnDe28t5/Rlhi7FZIHGhcw1b/3I5cQh1e92gnB/Tx5z5GOu0p1TrwrtEN4O3wBy1h0Yk
1Z8mwpKjBhry2wqQfbp6R/NqIDM14XMt6LGdwjKfDmWux36cTtXOebi+bBmKG0lylsiD19TGzhjM
JHbg0fTIfP+Iyin4OSWZ+poA/379D2spuy9+Q5DESpdrKdRoZKkpWJqIaNt/5VoYRkcrjElWCiUd
bYh/WXzGj6fYszTcnCQBqKyloD6/rurNQq8b4F8Oo1IH58oy0kcnz+2zDji7s2Guzx+JIXw/zjwM
QwL+y0mimmYKoQHs0NXvnCuDpr+z2yzDWddr55cdKqXjzbNpPxtFZO1UhK8zLPYNTWpyoyqUANak
KCIRPO4FZy5sGi31ckfpUupGfY3Cf1gtX2PDGvNTuAzNZ9Mplv+5kFUQEM76Sf10+1tvXAaAohI2
JHaQV+3lMoggSscpoI6a5m2OLQ6Npb6aFY6+s9xb46AnQvufzDKubNlDFSYpvGz2lJE3j6Em6tOs
xXvSz1uXzvtR5K94d5mD4CdDhW4ORKw+pWMXh1unDaCDl13VndD4Hn7dXr7rJnzJfIe58BtYpqqj
X45YAgCKAlFNnxK09hkPTCM6BJlmvxQU2b8P3MEPADYqkrnOqN8jO9I9Za4ev+VBkT/YkU4T3e1f
tLkEqB3g3EBqw424+kEIOcSpJHOUadZ+sUSZPcyprX6vndw+OFhG70HeW2eWGEhCVfCbUB65HNDs
u7zpFoCxIBXx3Ug1+xBUc3qUsko7acvmUBJ0hKTC7XRVGersZbQcKGI1fWGnxS6ye4gG3SFRR/Pu
9jJuXQ8UO2k7BBcDg16dCysXfdKFTgtQZWf2wXSS/lcXBX2HqrQh5WJxS1aaWDnRbJGcb4+9Mc3f
nZzcESRpcHYvV3SRHRQFGh/+gFrlcz/XysdwtOkcpXHmdHsotHU3Tia4FaEAwSfp2RrYNFo8MeoG
zryNZVPzKKbUwSi5pmaLE4xevjWRYJqhFWnLuVH7/jMt8BMottOIzjMiO41PKlTaTyK1xD/zPAWf
yiYILA9tglw9zEpQj4fWqVXXw01zns+zaobDIc7sWDlXvVn9rBvdqE5N03f/WkUxTV6zNFbktUPc
fpwVmtP82KqMn049pT/VbkrKO7yAjMyr22r6gK1MX3ogaTJIT/TsX2J69UvhNI1FjaByvo2tPbTn
eSmTb9JHt4RtbLQWnatB+hYbOnFro+FLhc18GyUe7cLKc5sMbnUH5EpTFSEnLIxEWZqfw9BY2Utm
AUTBJiU7J2rF2cvF5Do4TFncWGd8OVFP0XGqPUXu4sR3gRu45PZOYQ8HtC2LyJ/Luc2O1FGK5SBK
NZ5OCIRkd26VjcBqlXB0L8/nOvzYDGH5Dbps+E/RFP03vDjNErJGXrW0faK+dzCGxXzGihb7TLp9
hxewIVUcRND3ky9cbVIfgySvDI9LIvm3MLtIPDt2pL7BJ6sx34rt4JPaVASaPRJLKFJGGeTzVins
5G3ABCY5OgN0Pi8zi/krbQBR7Gla18/8T+rkyzItg05GhDKrie4ISNkQtc/FInD3WNSC39SbajDJ
7qr4l1vYIdZp9O6HvjGlU/tadbQDogCGgtYpRDgLrFHE2ovA+yV+QOGteIltO2CmkZs+hKbIzVPu
sP19HijjWzkk0T8jjbDfICC6uJij7K9QD0jmc86Dqh9j1aQ2kE0JKnKBEZIFZ0VCnaDAjvDZUIx5
PIalXSMOGatT4YVRg8cqpNo5P3eVjltXEQZfh3xRTagGiOMcmlFNjJPdl25GY05Rpc/IEqiQHvIh
eqhVBeIas1BP4f9xdF3bceNK8It4DkkwgK8MExStYMnyC4+9tsEAEgBBIn39rbmvu7I0w9Dorqqu
2vMhu4syB4gbAqFsrjVZBllTAxuWS27KOGr3Q6fIVQUWdBcNPf0LiySkXMkBaBEu6F7ZK9ZKJoTi
sLj8ldlK5aeix/pPzZGaROs0gTX26+HW2Z/Hijt6XX2eTC3cKkV+Jn2PXxZFzt/ZbMwjGEZM4oWm
SjwjE1nuNY83/TD1A3m1dozhr34s9mdRgOpvUgsl8BlpXHyGIG8v8ruE9j2BNAkjJqLpIeM/BU1D
gpCeXEPFNlJ8TV4ax69xATvVe/TaK6lLJIi85hGL4BcZs12cuN8UzE4O1f93FKWfL5nq9/9En66f
LkdUA9TuNgMwhrxhcfLMJ/+GqZgefOxGlKJiUKbOXLlhn75kWVmvaqveNIvwuAqvgKXhGs8Xh2cR
C5fFwV96JmFp7TAS3Dk4BpdnJAZjklxFuv7TE/gNyMHNDv8BBM7OdXQofS1LTvJ6Q+O9njjgKOA1
A1+Oi+Vl31aQ52fdPNA+vUKbIObbS2H+A0xMjtoCr3utEK1BW7Mt9spyar9vJoLq1mdz/1U4PCrt
iiTX7WqYG/5i3PZfeaYK1ZqFWJyUPnew9MedjltJq2hpOD2q170wdu1SNszsGg3BOlhiRvAxSlep
WEeojZOW5EccaugxsvgyE5Dc3b7NvaqFwFp0Yz2st7stWSMkcYY4ID24l4y2OhZrXG/rMEEdH4tj
ehqGA17vejy8af28LuYy9pPr76tV2O1ujLHtXw8lchEbtjtjroJGHOlQuwai5x0cKy6Rd1LV5RBH
7ucwMsffMeFmfxJqB4SMyGETj1AwpIDS5yC28KLxcWxHiQcgBt95tzwkipTujBRzRu9x8WFQX3go
z6OmUnzanz11ZLzvQ2T6TsEoTvwpiCmWH2zgK2qi9ypiyMEuKDwfzkW+VeXvYmSa/maJ39MRsKvZ
PNw8YY9bfqZzDmvN2ubhiN5Ulk/VX492UbZ09usWneOhd0lU574HAVq7JNXYsooknaXHnu1mfdyI
eC7mMyz09fALFskxr3cSaPgTJcaoHMEmhVSXnuXw6b7vaYWa1SRjtcfvuzsS9wFZYg/rsEQk9gm+
ieP+Zz7SIf2Msknz+winCmngxcj6fxtBovxxkvSm4DljPvLTC5SzqX10bvCZwlxQQWhd6yWJxNRu
QBzF37EK6brCD30XxxuczkdxPzurSlB7NCC/e1t29gOubXks8fjEB3uarJIZwv2YEw8MiD0ENseS
a/JOU/jdAojPDgMRqSVyeo14oWfWiXQmE84rtfdUwpcB8tM3XLeYtJAjpfqZgr9kUR003C1hVxMy
lvkG42UuzCcnWHzqpnilXjYOgLQba8+o7S97Me/D075URv5dxnBzibQEj/5TpqzPTwneDQhxYvjf
wvEmBmIz/QVlotnWGoJI7uuACZq1aV8sTyZ1+37ZEK8nQNVnRt5TAYdZVlcL/HpIUygp+mdYAUpY
DCZl8BmtV2krWPlMQ3aAp8sE3x+z4GX1OPCyZLVfDt1D+EM8DKNqpJVWxfuiR9wUaNMiO8/17qpD
nt1cTe4yL0eWXgTNdXadhcuxIR6LajrJAvK4OuO3ZlZEhK9NWI4jZggaqNjwh5bBsCcJjWNah3yB
Ax1Txmd1fBxwjdLRAH4xJd4/65sNRxt6jsZUciIQDpVaiRQLONQup8MJkjXKwvFKIcR0H6sWcYIL
+PF5TGJsWK/I91iR7HQ7JUM/tIgeg5l8nhz8GQpwmDSHI5k+hh3K70aYPY/OBIrG52otGKlTEVVH
a0y6f8Yh2U3NsQuIrI6Y2Ss4OthJr1vpwFmNSJ5px7kgz547/QNsvg3NkUXJVmMW6t3dKqvCt1hp
OaDzGFU6dvC8gLVRUe4c+rM+xc/HlrPfSw6LlUZWhq0Xnwf+gKjRZWqJk+J+j5J4eOyxA+C7YPrh
2aDu4cJBUvs9v0nrhjqkc0FxYIH/a/ZVcbARJf5ts0wHmoNyKqEyMwMw1WbaYMgHAyDEUNRrrHX8
U856AR23V5us0SpSVVd9KckJSXqmOlMYYOS11aukbbkLVOZNKvhQq+TQCB6ID7+/y2W36jyOS7C/
0TqmWQ2Gj09/h8hOUIwgKsGee411MPfE7EDmU2DBhqi21WrVD7ryPS5PAfHZKbze+nzrlC4s71TC
quh3Yrb4S27Y309heq/8NbabpXUB/TXeq3Eayy5GUn1Ue6zzLOB9aLrfrzqfLnGfj+udQW4brRO4
ox0vSWzjGP137mXL4n4NXYGJbrv3u/Pu7JxKdzS25bHgUZ/2rEVOHgJ0k6UCOFssLmCJJjEWZsk5
DVfkOw2hrcSaJ50ZN/RlNabpjT2hGCfzU2qLYX4Z9zVZn72AP1A3EbEJ7E9R9wbDvp5foNQrr6Pi
g2xkP8pwzkaAbA8V7uM54yHHs5Gh6+1gJurmF1F4QrpBKnqnpyj8LSVkjk7d+tKVj+vTnC/bJ0c0
l65LFaNFUQ6EA4S6dilqSkaIUctA+G+8NfvvHDsYcZ2qIIsHGXZ5dCJein8FPZjuSGHVckdmUf4z
JtNDy1A8H8QGi7eWFTNk2wsa3KVJcsHH1qlqebMoE6+ZVjsWHCEdxDm9jGv/hLwCstX6mOH0Ag/g
dGjhbpK+OjlOokZ7LL6FBafbVQ8pTlq5TqG/wzm8wclwWNHF7hu7uY+VHh+C5oNyjxUCxh5neTOR
2rbIzDVKqhLNEKkV4Rfjon9SucwvqOU0gORelw83zwD18CYMb73M8UuPAiuZjYOiF52ZifzW2WmE
RZhhiBnsit3jz2s4Jl+wcmDLGtQydu3muVrXdtMRxjF4s1WNVjnHKrTr45dhnPIJbVWCzLqdanHP
nImXT8Bz+lffKwHVoUnkdod3sjxHB6RHX8XA2QC+e5mmGtkh/Ycxk1E1RHZBtxXjW1yjwRt/7oXa
T5GqVlmnBor391DQJTzoTEZjAxR43++4O+RvQ6qAD4ylQYheyUDtZc9QBZZJVMdJlZvhd8VYhuu8
4W69ip4OD4lBZez8lobkDq9mv16BdoilzhQyRR7sEZQ+0wwUwmlWK6IeomosFBqH3ZBuL5F0/0On
dl5/JDYu1hpWbOv0YZeoqJooiGyq52lVsChZSdVD4qT2Xyzi0Hdg8pnGrFnsIcvGVejvgF+naHBh
JpGGk5m4pXfDRua5WeQQbz9gqulpzcqx/5GitsJzgzPzPZv24Sueg/2kIVMfypfrk19k+AV6a+JX
itLh6tHgSW7TJTfLuRfD+r0c9h4Q6IiLt8LvZ/8VHSWxNdkg8baFoh9qKCpzYbuuftN+D/qcs95k
r9U2ZXmnfJr910eJK9pqWnN6RRlHSc1HdKpbmHnykJdCPAwFmqoaBwWFylXJ+NUsGNgvsL9JyNNg
t11fLOLPUWTKXqyPXIdjvthMTsn3JRxy+zYn6HcfpBndeVrcJCEYMNEd7qT7LwvKyHMWCbt+W9CY
kofsyI5/A6SZW7txrATXGb15kc1UaNEcYkIG3p5D+PI4jBxL5wnsEpPnPqXRDIe5nP6JY1e9c+TK
7VeAGWNa24mv8eOB4KirHWfat3mUUXM2mvRoxfacnxeyWnYZRTx+i8xi3X2xpru9aJr0pwGQzP6w
2im/FiYRecNsGuL7BVcHceM3tz1Y3yfrFeRrMV3ZSsg7YYqjuSD7DEX9RslnEgcEqu0CwG0d7UAS
b1s/HBiBJumMvw4hao2tbAwVAoGmPw7bqwnBNHhGJxn3aafSRL5CN0rWBmdmdK82tU2tLQlCEzKF
P1zDzmP7my5Rj66t38cMemg+Hmht9+wrd25erukm4VXUFxu5w4rHVDYGsy/55vRBT1ta0v6chyXl
9baFae8MQhZtbRY8TC0qKIob+j/3X5IN49oKZaK4poyOf8W0edYdReHuRgsfN1fzhBFgx4hsdQ9c
9GKrs2MHVETGMceBIqZVnGIPScUZQ94O50kahcGKOlmROIT4HSqe0jya3QW5KUDSYti9o5hgLWu7
ZSvz+zRM+b2fljKuY2DVycsktAongF5pfjKg1j+Jq1LfqAm2nacYSAG7S6d1Dy20tzAi6dNx+rv2
sMSvYRgYJWe81mlyNuhRlovL4AR7zVjw4/3k3S2xBvtYWc13mCVjBowG2lDcI3VRZCjPhydYoETV
SbBaAeek/MT6Y1ANVPxJeIS5ptm7tRLp8bFH6BO7gI/ToWfF/jqDhkI0RpJ5AP6GQQfvaMVymJnF
wE40/rSqx6gs31jSr2U9DmwZaiYOIC10YArrRvPaR00KG/znMUKGfT1jXXt7zgZfXuaYT1sL3Cr5
hiLOf0DkMGR16rL19xBlyx09Uohwo2WM56u06BNh1pjbop3mkL1O2Jn6iU97S5OYkU9/noBRfMEC
hLwvePvMmadK8Q6+OPnnWvlR1YTY7XHPcDj9s3ucfYfBdaI7KPGnp4MZGjCRFMB+AKH5n1j0yZAY
alw6NHZK4/Eh2nCx6sEIe5WCaAFrzDR5OaY5ji7Dhgi2hxxswNHC4bm4X7F9MrdiHSt5gp6NvNIl
2irojtNpq4si6jcMff+/t8FW0R+gdFK+BZpI/VxmSLbs1JEx22WZprw9tkS/5SgSf4NBp9rAVGzJ
r4Rr8z3e4HLeSSjfq47iuElQ/al5cNhNxJOP9+Q8u4pH38U6H79DWlrR7nwg6pRklt/WtbLwvCup
+dVg03GvcX6SjyXJA2vpcgz9hfisfwmpcHid4gg9so1i1QozwEQJLqHY0hn0gK0Csjvm6iPsiuC2
Mty2ow/lMxTNwA7x+OxpzRWELK2HvPJiDcxq6lRCLt+5NY63NpuxtIJu7Fjh3jAL/8tAcCubqed2
rsdSjIANl314hTF9P8OECw30BQ7EwHHmXM8vu8RS2wlo7fa+5TOkZRAj7luDPSbwm+Ow0T+Ybdy1
jDA/1sAS5HkZU2AP1c7F8XuvUqVPQsdE3q8526JfAZmB/6pt3PtG8yF76Dcu/1AAw3M3eZt9P45+
vIa0Z7xDy5CPdW4H5MxSQIj/yAzwrBuODebXm9IW7hRrDza+xt2fj9dNpC6cdiwwmTagUlwzNNO8
w2Zh9l71woGwGyL9UZHVvboCRw/3wIkaxbbkXfjBZHeLk/zFedvHrwWaguMUxRbkpseuwHYG46mf
ObYTeI3Suj5HAcNjl6ltvVKQgGnjAnrIx9wt4WxhAog5ISR86dJh2j9TaJ/1Ffas/Ely3a91yfLd
nJNI8wt1Ih3vlpuABENOvgiAXVygdcIZgc3o3i5/PMB0D8h5W9LG7ATtvO0t1q2WIux961PqPinC
Wnk905J8i4pxwDzoaPyoEEO5d2VauV/oTfnUxDtGt7ZEj88bWBq5H7Lq829wNpyWM5vL7PtGM4B1
piimgOwHXwEGFnT6dZjxdqvTkHdF5NavG+0xNDKsU4ZtwSO8rNmCEQ4eFrDeDXE/mFoHpr5hxRWp
pYstD7wIcilP1Ga9fTKFqhikFGHvwnQU+umgETomRtX8iLbGj60ex9S0rixsUleAzt8FQ5jZx6zm
BZcJsUj6LcYA9gXjVxoaSZC+/CT9eDxkMITJ8TZguXxCyZMZqWfkZfzjAjTb2ftNPmFjrAhgAxCr
8UzGAg8cwGZZT+l0a6aZVeLMVq07tHKQ26VkQfBtCufutx2KsvU+Z2N/0ThR3kRY0weR3uLLUnoI
KISXqg8vUTWkWMlBrFPtgGfCeCiOZPrIjij/DXAwl1fM8fljUKJgFxsU1iyx/UV+QiY//+5RsYBi
Y8ftwSd8FDUaLv3BycgjcDiRfSysiPDqI5gDTsNeZaTJFjrqlvYsnrBZseD9xKta2a6M8F0AvLry
wVNWZl0Cs3GIm5Gb/JzkOfAJXx1cQaegaVwDccqiOh1oeJdbjs5CeQ8dQR8R8DE6sj3M7bOQNCyR
ktVAPfDyYNICBoqeE6a/JUEcC9oHEBnXfPIyBoYa0ukCkNq84YyOknb2kKt2xRDM+FAkGueOQ9+m
noBQ+unBiArjD3yHU3ldEjaQNp9S/9xPYfk5qRKrMiZHjCqhiEJ8yvSEywZvujFqZrnz8OgWsnya
HB3YB1+K/Rc3Y56/ckI0QgX3/EgeKBJh77zLRtNZJMXgjerJmAFLXYs/fK5YUoM0E8PjIGP7uGsN
HkVv1fEjZWM5AYGEmR5S4ENZb1gwuZcF4Np2WQb3JPrJHG+b2UfawUBiW+uMMAnmBnE0d8zNA/9e
+So9bre1gF+/teKLlGoZrgaTcNQROPi/K+cMnljE+1S/yQYwDvlKMfuwltNPLKPiQ48LfANreAq6
vj2EO0RbONLLi1pc6e45ndcXjwfU3xEp++8UOXfZ+yqWUjUDKGj3Vchpu4PrIAQwISZL1Cxb6oDP
ma1CtiRq/o5+CV8FFYXDih+bI1F16QETR5dVRyR65CM0CI83KPFXMZHCwSKiQFtipE5D69d4s601
ufFdFE3kJzl2HdVJVK267p1R40lZsGltyMj2AUinii777LffyQo640mSZftT7PH0vHNDsLkHaWva
7KnHYuecOCubcqzUC4h4bGqVbKiuHs5h6fucjyCTEgJLrRb2FmX16cCizRcgys480LHQb3wBa/Zb
Z8cxNTLZBQp9sfiWYwrwmP8wgNcmuCK/Tyu8TxdmEPn9MAaZS8COWCy8ejh083c9DNtYo4lRAwie
ADhVY8CrmnkwZMRVLD3A7GJ+srnN1pfK7uIf0sMzpGJB4IVqurBou+zgCeUFaaX4Qjj3NS4NZGT5
BfKT0jdiy8eLj/pMtBXcrW4UUt/fg/LJMQ+Ma/UIC51ihN6smmCFUCn1j2SYOFqyaqS+FuEowm0L
RbxgEcc9q4lvrpEwPOxxgkqkXhSgqIB+o6geLaMivdyUX/D/l+UxfgPlCr8ykOb9fzEmdph0LGUE
dncvttDQItmeRkR1bvWQjOEX6F9QhAgOzfsabqToVKAnRc96M6C8F4UR5KLlPH0WtELlWKbA/tOL
6JcOMzd+2ELYCyNc7OaFWh5Az0/TQvs/oVi2v9mo0GzbORnRp6/5Swa3R/WkYJpynLQkUYd2MhpO
alTr/pIbKy8J+rsA9JHnoh4GTEwnYO+5POO7lCmgr8W/EQOl9KvC/K3Oxtnoo+K7h9mQUVVyhpe3
ktcZHvG6nuPBfaNgXaZuT4OA0nrsvYVXScDIAjRpjxFwlqAOBq0T/4N4p0AmVqvDcEo5lgEcosVd
E0oXvx6DK38dakimJvz/+VixBMJbB2E1OPBgkxn+5Gn1I97CkIDJ0Py/NelhBy0igdXOYYmLs6F6
Glv8yumNqUglb9WKoJHapprrU7UpomEmVHogPAcBjTAjh604gS7LJsD8MRYjLGRaoc5FL9c70E9w
RUSWmNtOVI5Z3M5MMP/Yw3bzORAPKQ6KU/xv1SV/4BB7H2ceT0iPmwtXdBNKyg2KXBSHZgWv+VBh
2aqRm00neJMRQFjy2OnDnFMZXYlMxNQhEmiVjxg92VFj3scgT5ZibsHmOXlXzRT0c4rRFFw1TY3o
DA4BAMgsAjAHX7lfGyEzWF+67rIb1lRhUjlSudSrke4Lrgsa554j/AzZJwsor0s2XqqRTfouA7+J
65DcHlguHWsLhtbrmkN9OzaktMDHtOjhWAQcBS4E8BRbM3irpYWAJ8ZQuXoWQ4U8NRxQUJKQgJc+
WrH503F1yCc1j+AjoS0ZaI3BRH6hf558jUGdF3VSoiVrV+hRX9cRWbf3ky0xBUU6R54DLLjJCUs4
y9aGtbTTQ54ruXQV6ykAlNyx+6qKZv8QIQTyQWiLjahtT0HhZW7ABr9m6hAXHFPxd5Eu8d889Yio
GG4KVSA5YkESOE9mPG9R7+bm//5anWZEn3ozr+uXWzmaeDPn8ZPe2QL9u1uxbpulWwJ8NfJ6qyn2
tn1dIk7mCqcQMAuZzXlWQ7M5vM1jxpPTfvTgstDeHPegsu1w1kkG2i4kDD/NNHQ4VwcRbwRxfbbL
OsABegPD6c0rAxmlG76wA/+hN+DiSYAVol/KaTyhZ7bwxo2RdVdjzrLXys952YBmm9XNsyO8mhmi
/pZhI4he+IANjOsIT6gPBX7yzobdi0aAq2domQ7LT16uUVRzDBO3UItEfl+Aq3yswQdYqNmbRMHQ
gu9tP2pYEGGLfFJ3EQjqN4W2KfuOaVDLbxlxqvwL3H2ATKAcQd4sAIRcy+2QAOOBFhFdL7Pi93xs
WmLPVmNnDfss/bVfJjjHaT9n45UkTvsWOk7UarDmvf9XRAE/aDAEvUGpwdGvEx1IDfFPjNFIVdVp
pENeop4uPr1wLue3ianxJzvAI8OrRTAIFpLKBGx2rtNfcBoJCIYALm5EOXdUn3yQe9oCK4AQAv04
ZIvgqgr4elZ7db/6DcF4JUJAoJBacmiKjJDyNyYFtAKBlvw/Ad7M1G4ECtUlS2LCvZ9n0nnkuxss
uqSqzSF6l1fMGofuOMNmQYsswuIuzW7qAzOgljeQX3iccPngwJTLfI0bLrKwPQsPcwhgY8iZq4VE
aVMcmoOLOQTqNd2K9RvUPCp7iVPcp5+FDDxcDtRyWuvYDMXbRGVaYtNsAoXt4NYyPIH3QK0DswwQ
LtVZWmHVF0ZrNQPMhbe14CtgliWxQN44+QBzhKN/2Se2fRQWZf+TZyPHCHo783G+E98c1a7fIfXv
5+5miTW0uMzyU9mjPB7HNU6nK1AWsP7L/79KiCnPcIPR67ywkUBs4GSYPr30g6rnxWHnrpJsgufu
OE4ES9hBXp1Dy3OTWs+0SVUPaxcN45UfGaAMPFkQhyyNQ+zHekqWDEdVif/5S9k8t0DVafxeCDf+
if0wsRqik/i30GUx3PebQs4cyLtiPyVeyne7+eUvlXwLHVydJvsgj+WokGtGFXxCyQBb3nDAGfgu
STT7t0SaDg28o2HkiGXG+BUzEPTnO/BuhmuPIcukFEqsKU92nN8aJb1ZEXRiO1jCsf8OSKPedyjp
Lb7AlBQtzRRgyC3LorTdqpXZn7LU4g1R9RVESkEzfkI+dQpdwTAW7SJgTw8XEaVgShQnG/QDQVU7
wvOyMIwPmpepq6cZXlstYRrgvQI0+RAgBICyyLv8nyoNbH5hva6+I8dtgznJRv3bUsgkqXH2EDDX
M+wUH4JESWzLsBcIKQU83D+qTQPi18pFZSfhaGl/HmaNs8ZM2xE/gn5PVJetsG7r0qjnz1SvqQNS
xXGK9foI5qWwUVG02+atuptchJZhm7fssejJ4TtYXe1DG9xUxR3Km4zrgebIolGgazpB5RbafYDE
7YbP+oeV6qQ4GW+SDKtQSvpujaaiAM/n+UdkIA8ERHDgms8WCsCXfiwrFOxDFvc9+oS3nmQQfJEK
slUDnAYLJ70q7KmqtvIZbYj4AuFFtieq5+myx6mzF6Hwq2GOweenJBMGHmZKyudonct/ReDoEkC4
0vUEHj573tD6foEsEHmN/RgIbGAEDqNQJV1J63yAAOLaZ0CYIgZL678zGYKvJ6hDwI5a6eYWXSak
LzqAApGLzsZOqdXEcIyFm1ces4mC8IgxMtXQ3aAHjSWk3x2CbnFeI0lnRyfKQdZ0a74wKMBA578q
LBvlzW6J/tN7lLH7aYc8o+0TnphW3iZJjLLTgca6Z+Pzod2yvY8z9H4PERL43m+i0lDTzIdLAVRZ
f2Gc1b9B1S7kaee9W1qoZvq8i9C5PgQBHrVJbBQeRu1cVkMPUeX1AHz/eIAx1PY25DmyxPAkowT5
PUf5QySvfBKhQFQp9Bee18b65WexHPl8h/Ms/237Y3zyMNB5r7Qq4Dbuc6jdIZeYv8Pf3/RNFgNx
hZIppt+A8Wf741Dg4KnlNlTw6jsK8yeMGSB5OPSwcOHpMD/6eBqhkgKXD2Bj05BDUMXpHZp0MrRD
Agak9QVb3q1BIPYJiugtfp4Gg8qDWXL7s3o3PS9bH+GRXFHtm73n8ynZkcgCAhFI7Kdfl13XJkKW
M/TwvX8SNtjtv1wE93ykxNAzmvs+6fZ+NxU0jFH1M8g5x0AIv3+gSlAVJf+VBFrBbjZEnG9ZGdhP
W8iA1s9W1dCgFFl9PxHmdrAHsLlrTDGSZxnlxy8cu9YjM4YI16V7Ij7ZFGbojzT8PS9rFTt2J+dD
g/FUS/WUyKPIGt9TUMswAuPphVX7+h2z9wJK2o3sGUVAle0Aje9v6cvpixgGMP4Gjn1mixrep16Q
smHAjPCd4d2Dh3Ge6amnyJnoyhCz7zweBNwid0iOoB7iPYNITqCgMqfVK6iPqu4tgoOhJNUE4JOG
qhXtAx1+8GPkuptpJd/7sUdRgGIg/wZxLIRcCb7fy6LzKkepYNNSH5vK9OOxROwLACtCd+NxFDAW
rSTKbMFmfUey4HzjxAhXRxjmub9A9bC4Ccv+wJtjAsHdwRIN5rGJKqrtNouU8et8cJFCruaSAcbp
0fIUqpn8OLBfkd4Zmtg7DG0pzjScKuacZoGElxng16+Jehc18igxVWDMZMVpPEz5EeAYPT25MaQM
Eyxfv3IflUfnClwS1NgxYCoZtYi70pc7gJ+BT8dlOiqBFVpG2BVY9LSe1qSY7gsC5TE4cY4jlXsP
lD8Env6KXFZFZ8Y5w9epVPo4AWSO8JTaTbZhoAR/x6fpD68JL87Q9dtLiiHgNu5v6hu1UTp0Os/x
ZFKIsL7gEgdY1DKyQjrOh9dxKxlr1HHk/y1FCcXRgmi+78myJm/jHJkIKrkC5j62QrRso0q0Hqdo
2fOv0uz8v3FMzAc8MrB9XghcXvRpUQCCNVWmPvIy/DOQmhzntFARprb1IA8cmsEfI1R86mRB45RQ
d9xoZ5ByB3YZkZ0tIfBG1zaumfQNxFkMbfEq+f3el3ZtNp1O37OeJL6xcJOJzmG5Uf7I/jEvC7RR
4E76kn9AwZMJqBESXKh0LHJQxpgjvo35zhDlOlb2l4knVBs4ONGHPobC8mS9pbYGVsu++vmIoaKN
8gRuU4Qv/n8cnVd3o7wWhn8Ra9HLLe52Eqe3G9bkywwgQAIh6q8/j8/tKZPEBmnvt6aWgHlneCRW
qs3LVuzASJvPBiEj0izj1PQN+YrEmf6Wq3MEIO055Z3eBTUU+VPGY424vLQAKnotYyQtfijJuB48
91gMji2PnRPM1xBKQ2wMYp8oJTtlFilBM1rf4kSiMc2DBdLF9gFeH6Mqs56RSyHKyHsj3sYRjk6m
I1vrmaSESqKvmkpEzxi6WZkYFSGOrNY/EGXtL1ujo6TjH8yR06F/UGuqEBGbtNBZuwf81xCGyVL4
7BJjPn4nZFD9J/ws+oseKLp4OgBIdibmenQ6ZZhs42QozC73Ztc9RHwGr1FSuv4OEdxwGkjLMQ80
bVX/TZ1V2A+IMYLx3Ku5Hq6F08ZP8J1KbtpRu49iIoPsPCqn+ZaIvpFc+TbdcY01DQ8UGIZTWg1e
eYfIxHQUwDfWOwxhge4YofrGbUNuCndq6ifVWtHPRHJu8h9iQ8/sBapzHz5zEvcI5gEf28FPftUY
Ayt5KMt2Gksp1R9upcpNPBrfOlbLKFb0q8sqz4HJ5vnQ9E7TbDXqQv8OMiR7HGL4//2sZQsM7+WZ
vZ97AblvdV1FbYFXAgextb7Y6F/rPYtFuNdLYc/7WxcJDpG1jUcUawPEYgXpJndzjBTkeeyG+Svv
1Xgdwjhv90M2dBAEoe4ynIQ2bHoV+D5IwGh5mgBBN7jkE9K/1O4TRdh/zenzPkm/0j/EunPPLU0n
rO2KrK269+JFds9BU05zarcMCwj3x8pJh2oetmHHknsrwCmdNDQw2qR/o7vYY6+NYGLaoH7I41u7
J6I4e09biosPYjDLJZcjRz2JEEjDtGry3xJjdMjQDTxz4bnwdnKSnIUQsK2L7rjjCif8vV5I3Q66
n8mN8RxlatL+JsSwDugTj0PBrdFV3ZtjXGAdFlXYxenmNUBK3pnmQGWdqo4ZjdfPOd271Z32y0Ey
U4vpgsalfV8IUb8sde45AFYlx5rdYYmEklqm2dn63hQ7O6tNIv8+HiZbHowzTPLYqtJettIwCYM0
AQSnDq1IXNi4545dgIwbg7FXIcxSTvXDUuRjLtLO1O+cEu0LUvyCnlWUlsUlqC04oSIqBE9C7M33
jSTHbYcQTe7sMlSKdTdu+VXqWX/5/YLepx0bdUrcFlaZJwI+fOLb6J/6NkeIqWu/vU9abos0t5Yi
TBGO6uwaj06JYChb/OSxSKi52VUDvQT30cgutKG8I/FOps4bybgR1uO2mEO20Qrx0h10s1IHNtjh
KRh89Gm5j+E6dbLY1SeOrd6wqin1N44AthDdG8NBviax3ASombJ9QKERupPaVs5pAJ2g9SHmJBlp
AnvVZV39RhE82Y6yNF7eqOuHTwuY3eM0ZOFLUWHmy14hNaORrhVkWVXOWL+5ZTEV+6bybIecRS7X
nVW0AcR0N07cNDKnHT4Ubfy+opxgIE/CAvRDzEj7J3QD7BMKYW6JPBfILBvg/4vYrrbLmDXBZgqW
8UrKQzvvcKeXerOuwwJBMBpZ30vIozYtE1eobbVSC5uufO4z73W1zFvIV7QYxgqtw8ipNu57inKK
fbH6N43BPGUP/jy2oNNWW2RpZ0/jBxHX+mlS2rA2UnRablqk9wGUJUaZNGiqct541dCsp4mnGTC3
WbLPgB/56HmReWl6uqJ2kg8CxjAaERrrOtLt2QMpuQfJGsgU9W8JCy5Xx1VPayX2cdFGxPgv5YwF
B/Wj3uSzbYvtzccPbcqp+RNhGvB2YWumiiBnV7CODzN9ObGidDYtfYV4NvE5FBAZdhkr9ogoqkOD
MxA304gXaywjfRqywL6T7hADrTk4GXt0j2AHgfLCix1hwsLbMIlnOtt7GLZI9pe5GiNealCqnyqz
VbgHgOa/yyou1Q3ghHkxzB1Z6pmkvAIoBPGunAOvukZBO7xM0rPnD+EVuXsyVE8mP3IM51Pde9qC
rM8K+3eBKdMPUhOJtUX97hN571S1OWTuXB1cxPrir0M/VfjPbu1ZpQgDCEgVbu/QGB539iOVCAB1
7doHL6v2muY9ZE3WwLGlvj3q6+2RaZcG6N3S8YHf0luOOCGGc+01eXgMvdpFZButzc4BEZt3uHSb
Gu6JfMZTjs1p5u/RsO0ZoN1nnkvOFgtl/T+Z+/YvmYOIj8jnDa8ZHiag9iXHwSiAmpLDMAFrbwYy
aAw0bT0gI7eF/wF65uhdS5z6DA07Br+JabGTIJtEPe0giP4ybWt/Z1on4b2ux3X4mLjoPrlG1mTr
h8TWbVBz5C2kThP+4IwBptVToMuHkY013wmnq5cNld9WzNdSTUe/hS5CEVVU4VZ2HbiH7Fv7RRdw
nAd+GZSQLCztR40kuN+C5rr9zqWNSexYBOq/PXZF8c8KM/lbSRQcB9FHntkqCoOfgxK2TeiV/d8D
NgkMVHOxvNs81hQGl1Q4b5JkXa8Cme9y5u3u2vdyjhBxpdOoxm9gks4cfAjymQXVN1QRYuwxb/WQ
u+LZtAGZ+kMQoq3316T5kzW+c+fpCYioihhct01MMnyWT6DJzmI7ywUJYr1uxFoPzyaSGD24O6ez
9EdJOL/VIJGEMeRd1YnPiewNNWePHkz4WIT1jJTdyuP73lMmvj0wBqbHDldRbXJPJ8VnI5ZcpIyQ
tDHA3jjkC5V8G2RB5ZcSSaE+mTHq0LL3IQtBFkvmUMqyNGNy2yzT1vJxqKTx4OiFicVjtuCXcB9n
2CVzGEt7fuXl0uNRCCPsQ87Fd4QpQ0hlOuPeE3PqLD8j9EG240NGKOqTTo3WaRjau6Qi2GTrROxD
pxmroY/ih1rbdFazi1pMOOv6x/iUEF5dKq6ywwhL59+1cxPvazG6zt4lKvV3wq1+D9SEGHsGAdoF
4sb08PHakMbR9P+jWIwFWLMa/hk7Xt8qjZQ1dfRQvvjkXU1bu+711Vr8RR1kWAP/SWtqSOMNcjA6
b+VFp8UbvcCWLno1byrHD+SPjPoODNLpsn+ALBXmErcbq33X4xjZVCUPGRNOlX8WtQ2Jxsw6JZtG
ruAtIgJ33uQKwcp5WsCJhqYHpZ0dYUMztODy7IWiqY8CLst71Na0XjFZ4C6bTLhcanZ0rmTbFNza
vV2YdMVlzbTmN5gpS9DE8GEeMXngtuNAiDvXfkYYMddbh9s5uh9bLbvTQoMl1jKfR3LHfjVfmUlF
lYoS3JjFGjci2C85x2i4Em/Yor+1/S3JbZG7rUw+vsaCkfnsVAWLkjdZ2aXlvjzZXjh8tH0GJ+fR
OoKPXzQI0EzMSbHPLNf+mDQjWtqIbngJcOU94oQHP5FjVn9ZZsxebSBkcLjFVGrTdTr/Bdtjm6oM
MSRvNjPBf7YHugp0xyQP5Vovj926jDz0FeaYQ2xLO9xW3E1PwC4B8PaAffcQx1nwtnhCWm+J8DLG
4SaKP5Rq10/F3IjKYi2ZusZgJrTDlgQsW6ONtFA7Tf9Q86DWuyjHAsleNoXlXZ73C5wRvxOgBIWl
Z1CSwN77Q2wPb3XQRPnJrk1++36aAstIMXsMsEx2kCKBR4lzF5UvgJFZeSRVovjCHmPP4HBSwx8G
WJb2nBFSXmVjBw9055ToR4kqfG0qaX3y1chlg0yueVM3TnejvDz6O1KT/E9pm/F+8Fov2Jo11vXv
II0IbieoOylI49Z+0y4lfGe0zat8gX8Pck4eE4PdCOKpfjVvJkxdFnaMv6JwGNQq290QRzYiyFos
GuPHuKouWTR68zPSW+88aNIaCY5DWXCUsrW6o9sDxDO9xoO/B0UoUYxPKIagUkUCI639H2N7NfcM
aVlEuhWTeSQACZenwJb+2pe2/Z/X58u5z50KULOGO0ciuM6PWH/bJ+RquQLWIF/myS/87q1UrvU+
NLX2NgNzx9XpbSs7tr1l3aPxzMybK/HdbQkqHY/03gNiW80onpkSvY6vLx/dFIO3fYk7FSHLTXiC
Uhf0iciAYLaPUTNE6uCV+dId/KUb510uBuShcWsC8ZjQU1p+eSrRyRVgYB7vtWa43LZzeEgs0jzM
4H77q3BfoHXsnpm7X4JDkdlueewxNqgb2eX+o1QjA0NthXkCHquKI6LG8lot61g8Aj7ERVqu4fSX
fH+OpwK3+mylxPSVw94vnUiB08ly3fRZxA0tJe6wTeuXfnRYZoCmY9AEUburF88/NIay9H2R06fx
5RIdWRCSJTScs0A7Br4FFLAdlhiXNwoHVsTtMqmiOtXt0P3l6M5fV89Y486pBVRV6/X4ZATtzP8s
pvALsvlluqiIrXfjlxMhb4OzervJbYNq2zWxiPcrEZC4KWYQ+7ric6UxhRs4CJZmhOZtHIyuTuZ4
J5zq5QcakrjCZBnDFTIAZd2rtVjyB88G9E8LMEowwDK0HkYRjc+zVEpd6rxzSGkyFBoeph6v9jtp
3ZOBCgPDhrtXZcgQH/gMyvWCPKjxaU9BcGf+y0HPZ1Z2WaEvx7QMPO5aiBPxGCDJ7RyXX0XPcbmn
mKANUF6PSQ5WZuPTYhwdPiEW62+PS8DhAWOhRoQs8n3QEYt7UwhEr9AQxcOMKadIZd356hAHLeLb
MVw9qO+49e8cJvN/rowWZ7/G8AtpR1DMfz3rfXGCnKv+umWAKjEfx/GHQ6Sd0dgzhu6xyak/pVNG
MT4XDp0Uj5ur02XFELut2Qtx8gQyg1j2k+gbm2xDLkjZxA5MUqN+ogjPtAZvjTaCge+S5SamEk37
+j9GATRkavKDhJQLqeTJQynxLCmp56Ws5zkAp6zUv3Gw4y9/wPJAMBKkrpvPvPeJ5XMztn3fxge9
2Eha81DOP9Daojsingsf8J+Xy3U1SE+OLPMQjITOrwMuSmP/4jsDHMOnkJ8bGy8JQkinrjdz4c3O
DgMrpszIhPHFAX2r9/WaYDUkgQCNn+/E7t92daKPQbfDAzwtELmM5fhmeI8b3vKwuWCGQewmB1xS
ovHgLOylKq9T7/n2fulzn6Mk1yjtC8TdZyvgxtnSFqavJIS3P3Hp+P+Wtqsu64IfALrMVzB6mB7/
UezmvXrspbCl1B5Z+zIylG9VIyij68m12Y4D+d/oFXPEN/yC7LZIJtZH3mr9H4pH4v97CRN1rJw2
PDIAEKQglYUbyeolOkTSIsW26Dw3+EpYo4atyAPpbnyZFMvRM6s7nqa6kmcZ2GWxyS0Z+Ue4b9Vs
cqIGiY9Q9tp/BrRhOCfk5PDupBs0iJcQzPVIQXjw0ymS8x1bXpmcHVak/n5EgvykZr8JSSJoSu7z
mNl2F9tE8qVCjMu9N90gGEdMSbSdet/nH7EiWX2XKz6WA8A4j3lcOZZ+JpPIVxs/E8mlsKwb4JaF
4hrQp/jXRkRi838vo4tdxPk3m0CyptGU1eGJqDZZX9oaNPvZKTurPMlVl+s2Q9GPwFVKB4gIm0sk
RFs96moSTgpMo76bJIF28qWERZwcGgh3JnfGYlvhNn/ABIpdkbXSx6wdTvMdHku494jBw01btxmQ
pA4RwZR91fjz1nXmKuDSpKx00/bDeOdmffnrxsZXX1ExO39meCEptnbTZXKH96h4iIG36sOklgRV
HwUIycZwUF8RY3juf7xPTXZpCuU+cE4WHM4qmMyd4kDA0Fjz9zl3NdCad64IohKnAE7wOhVm/BOh
Rvq12SWfDdmK/m5eRf8Z92U+7grfyOlZIvjeFthuce13tC7KeIiSM2WZ+dFWzQTrmetiV7pkBW8j
FNX53sv8uDmBucqO1u2E05ffX8+MW1P1NiS9ba51VYpLxLOzwFt1YA3ZSO3FYQAEJjCqruqNg6Ie
Tx6B8O/OdBM+okRP3mSMjzcNp6j7zsfCv3HQgtIxFVKDt0lgkcvUD6r8j5JQMqgnwD7p04Cu2HKp
zC9KhLxfpcCOmVqca/qUiWz8DJhXH3OnVkwPvjv9Bo6eXmdB+QZD5uDtEyxa30KXfbNFPGYdbdlX
f2JtWMgrT5oUNsslQx3psrctILHHfeaXhdpS3mx/onhSf6xA9BeeiI4bsRDRc9OWdnZxKT64EGsy
e6c8Jo17j3IWSyQxQcMzacjtusW4hyGlJU8ku7A9IbmJGgj/dIF46FPthoPHHqSCL0i5pDg6PPZc
gVXUvAMj9eNdjjyv3ocUjY7EPdryH4N74FFUkLg2t5RL6jxuh9g/ajYgbHR9p7CEuHPuboS4qdVU
KZzmjvS5cdpXifFgcGWtnhpYSKAhR8TI+ucsWO+lYIRmnhlC7yQ7N1FMLW6V7ZcAoGI3RY67J7Mr
Zi+Gg0AclzXdpsLuS2tnZRZcnotrnaaJAWU3Geip1AYfQVFAYQVBE+Ok2LZIStIXM94E4a7LbUOS
dB8hp8qwgaHPFFdKZeGyPDFromimkaa0hobOPbncK3dtTe5LSuSc/p6mvn7Nerk053qRy7WvsuGB
ORiy0vPdBdlk73d3GbpRLNZW1jOEe9ZwdXH6u/iqgvHSS5Ws77j/14fINm3B6u+inGaY1QBua4yR
nFfieY4IQtpb4UoWMJ9KHBHxwil0FjG3/SEwTT3tLahGLluEdGJHjkFzpfOXl5arz39mV/blMWtJ
NSGDq5Ofus6iy+pw3KcMts1754nmfiR2WW3zOjN7trAYIxsgz4lBFwVTpRRJ+rSXxfuAMTxkwVUh
tHUUdetvq3xUE+0adFtTZtkDgSYmvwMqDAqx0Y2d8Gd147tV5cG5xeTNpwqFdpjrxR93PSLCIVXA
pQDzZeQ2v+5EwcBlEBjextQq/Vl91ESs/Nd0Huoxyzizi6edyPtp9IM5lcpT0Z6RjuFHECJQpWQT
dtBl1YIuEYLeyXfNmNkX5YQ3qxBGP4Gg3vKQIdxUj5tqRnaOB871QWkNSYOpbucl2EY3GAZgxs/w
z+FTX9MOJZJ5sBa0Ite2isKf1rQeGn0GBL1b/TmxP7jh2vg8U7y3Qp1z+KbFrDT2sDm00EMEYj2H
FXyMTK1pNNa+7ZgIt8buOMElms6Njbc/3yTIF7EPczdu5jIeH8DLE16sjrluryt8qrcE89m7IKei
XBxwoENyWAr9m4WDyd9Qjhb9PuA5yjZGdaQLxbBbmPurQeO8xUBYPA6Z2z4jIxrxw7ILxhuyOpL/
/GmIq1OkivG3mZfifojHkFCftgmulhcE7p+KHCTU0QVKlbSF3Ri2t6GdpaCoMB7qcQknEgOmm4ts
ycOn0KYKgEvdagFC3aHvn5oK9zw/TGIbi8O57Hdx2fnP2c0Ky8Rt+82OHdbHndwjzcDBVCj7CXEF
0rjRztXDzXd0mhukHkArDQhHowvsTV1Sdj2rt4zKA2MTvgYvXF7ClnzU7yXHATaOSdw8Lsov5KnI
Ci3/Thaof4qFAnJfwVP3R/S50T16dgMz1rl4GxJgNWCgLOHNb5AOPsH+M9hodyD3JySQ50NHuEdS
bwmWV7Bw/0kPev4pYUG/wmxtvQevEithNmzAgDOtbJgCovqfk+fLXxsOJ0vNOvQvFb/QDRWB/d1W
Be5EdrHS/uxVlLleSkVLzKsp+GtHKLO2SSBKjQoQ7TMnQd8Sd7wRRGbASIBk7Jyc8qAC0a7Z4xyy
z/kaOqU6cGbo4sxRcmuEQ8Qc7lx0hNyatrf+oCka1y0FzHF8riogyI3v6/nSNdxfu8qt8o5wKld5
L2HdFfocy2z4o2A+8EIRqPJ+c7SWRCmU8wMnIvNWVHI573XRADvrnm2dtA10FjvUVkXzXVgtZ+5g
C52cRD85T8VC7OLR4b3J03ypxgdrSJZhkxC9wJIR9Ez+faeHccNej3UUTmDCuukQPozWX8m/TkHk
YNokVWB2nqSriijvHF8Yf0kG/OWG+Z1B9PUVQWhACpQFyeO+iYpkm5OVUm5EJeZHRWPAh9Usa/9q
PJ4QnlLeeFShbTO8scCL4SMKkaZjgV3Nm0VMzwdQz8273xXqMcsr/hpo0uGOZI6OEh2qyto0kSZ4
IZeQDIKpFCu3Ass9ekiMB/EmEXZ8TRyjMYDPqH1HeINS9Xd+5MUoNZzcPHpZFOq9Q0bFB2WU4R8+
bi84+tlqs7D3+Fb3tq7m8IjEVpwd2kfVxusDB9AMcIBgKIPad7NSMw8Bztob3yf1zDo8qph/dgnD
Jb50apnuVJ53/XkqswgGLSYmZgOIFAONgDxggeU/ASKCo1d7fAC4hEa6p8oNFpABF1dlr9OWCZbo
jmJxeduWMc/8bdUXCHQHnSMBAEplZG2JTUYrQF6as5vxAx1QW3ThzsLKx1AAymdvMVi6TbpKHzO5
p1z7qesznNgckWqH97WwNsOARmFT9uvq4iOKhT5OU8j5ImqVi/8aditD5g6Vs+m4TO1XsayJOqLt
88PUNl3+WoZj/jZigoe7DBIT7PJS6j9AVXxecVH1X31t27BDmEqiFB+RvoOWhxUweiGIy/XmIj7g
Lez+qwZiqgnziJcsHUqJ7yPDKbrsBzVOTysds1lqSxS7ZJ401QupMqtzIJ4dQ1oW8jWc62x0p5pz
zb7FG5M+V6NLsoJzjDu4PZd1RASBZJrvD2zt4mXpOd43ORo2wz8AlLyLsPJP+1oSupLGJWFwW69I
spehsYVzdVQTnlADDOWGnJ18TwJzVR8XWZjyguiOC61HyWqfE0JtVQpzZvBnJOQHIkoKD7CRWt85
BKw5m1iP6rWf/OTVwUTt7zUvzs30rqzD0JZdfuDxvJ3yg6U5pYe22sPqDqiHZjf66MMGmWE/WwiY
Rp93Mhlc/zB1A3qNunSb+DCqfgi3E5bS/Y2uxeeC/fSGUPpAoRgc7XY/myl+trRC9FH60tTbBK3+
10JyV7St0Qo/o0SHbcpwHCNFp7pRp0PrBg2BKAUa5llrPD0WTEmCyBRbFuNXyaI2BygIsRfN5LLd
xIRF53QiNcSx/Y7cqW+zWskaQIDkdteJn/XgrPgndoRnWDk/t+6PC5Yp6wJE64WbGRf6hDS3Ck4Z
BtVhW8sCwJSTY0pS3Gv/P4O7uHxshAvw2cFOpQ5cY3aZlkHa+6F2yUQgH8fz//aRHz/EndETdDzp
OWjmRN86Ke7lyN6UWTI88eWNNWSGVD8JPcCfLYKe6Bx5mbCPTmIvCWOz68o7bx7WkLctcL+xd0Xv
3PCVsxtQfLLtlk7y42jLeSEcgO23VxM4R4OyV2Nc/E26fnU3DXEyw3nNcic/AGInf9uwbYuT49k5
weeA8NZm8oZ23XUUEM13hE545ZaBijm4UaP+WHXmF6m2YoWB2SocBCxxwMxeocEYT07YGF6fpG7m
vacwEWzbHHR/FwakepC3R/Eu7H9mRS8kNWC+CHPUt/sVaBFQL5j9kwME3ELE+ASvBWQpngcav4MN
eWPkHMxzP1PqZ/sxRwiCxSfRzcKHjx7AuQtkwhcvxthOHiyv6FbAGBHc51rzHxJWsjcvtGR5xE3m
/kAWEczJeDYRwzm47m4Be3M2Ydz3Cp4rwDxcjRV5cwU+Ge5ye6RwKhhvGdQIhxn4IvTeMiUCWP7z
sXepcxQwm21Ew9W/o+0ruqX4Ffg0ea8Sln7yR4Y3hi2+JUVh47r1l8gRX3YX9jOitZZAlLxYm0cv
oRLyMDMF84SDCzTPZHQqsMrVB0uoOBY+rRrN+RF5bE+eZBMBKNI+ItFhSzfM8BpHNl/65PBRX2sN
NXFiMKE5nW1qrs6IduxbY/RYET0a1EWMrzcmOAFTNvTf2nTc5BwW63qJ6kHiFWnWOn7AOmvkAwB0
+BV1UHKvFikw8W4Bt+MHWsi6CLZYW6xRXi3WQ4hDFaxsKPPuJ0H2eG4wby13yNzs9eBN+IYPY6z1
eIVPza6DCqsfW5q+fEYEjm6RZ3ABosRpzBbRedSY2MMYRN8ekL8445grxbZvciaKii9QYfB0kYJ1
vTLWuXAz+71aqO88VsMsXm1liDgYlZqwEVQ5PqE4LusLH8z4mPRKlTuuH9X8iJ6ZZ9db5dodhqBc
7tGTEz2+ODr8LCrkhTPvN69trvsCCWyUz1d5U1eCQMXPNvFU2H1dT+w70P4JygUC4VnmIeILfATV
cFcl3hztbauRh9VmA8Kja3dEUvBtXBynHbsNeWhJuBuFP8b7kSxV9PoBaf3YLsQgT5MX6y/SP1so
Cg/+6ihnkiF3U89icxSEQuwWkRh1TQIjP4NyrT5iIgPZgZxseV1WIdSdOyOn2zHWxO4ud9Evb/N5
zbOtiRdUmAWBTLwbOVotkGUHpohFEH5/jl1khA1l1QXxQetlJkBoOKgkr/wNn1814u3NZx5WpeVz
bYnJekNeTPtuIuhqu4voxMx2qI+LBM7MZklypknWR3a4St/3Vtc/2rPXjrvRTGOJSkEUwc4h/vKz
QplV7qM+McMBcqWg3DZh4ZpbF5UHJEnDRbhaYtwNSdfeeZ5qfXJkorU+9Nns8hYHqHjZO6xm+GOS
GfVVG5ABiAU9iQ8rcsYiZZ9w2SdXp/EIf6yM+pi5k5B7OJZpUgxCEvYMTH7GZeWLhtiLaGhTJK3e
/Mg86LYbMiEBcuNKBWdXIPA+jVpN5anluwAmQPra3qEEnabdiorpvorHPLhOpkqq+2kuZ8joqp8P
yEfL38myIpvSLsGX5rirewI9I+zJDeXtBe+t4J8sxm5+gPuN9L6vmz45zxZOQMiDCRM41JrJdw5x
nwRh9b79bqlgAAlZQ8P1Hy2APeTmCGyjYRnjVgiam0fNopooNtImL3CFjQR5c3Pn2rdJPpFTFkbB
riXnmyPBMHXtnRbMiMQigvlWz5p+UWsE/yql8V/HjcB27Cm13ON7K36ZQtrmZns322Sa0f/dzvIt
q88MK1vM+bPSAnwX8QaIoK1tT0CySf2XvLLyhyULAilj3jtEYADFHW6xnvJt1GcDrRymHl7KSbHX
mcLLnqrOUb+TwX9MkgPGwl3l9FS/Fs0KqOHEDpnwEWhnQpaDS8xWzKHBRYS94b1oOhWfs1wN76tc
1xdCNMhfYBr/i1lKcfhE9BsTwtAnR69HvUVYz7q82lUX3MQMC4rAkKfrqfcKcaRSK39kbYKACg3G
+XMd9OxJt9QxtSEejBgFXzuWSGMzOtGpNZX+HboJi6SrsdWTR9vhXYpBH5ajjRuhfW9rQmj3t4Kw
P0E1m+EseXcPuJUzc5mNrP6BKPY24jJ6zwJkGob4UTwo/5IRtxRIHkpf3t+cwXuMG6/bEUqnklR7
WXNIRJJTE9UAhJxnIWoH0m91wW0DnAqoZtrqgayyvH4gpIajWI0VU27oAfluu5qV8bbEjtk5tiEW
d7a7Rmpn64TM2kDio0t94mTRZ+JuNw+KN+3b14n57SKV3RH8Y6Nqngx6kL7tnFuOPJsNs31Yrbs1
LpwncqCRPumkbp9QR0Bx93zNx54oMAh8dsRvG/17tUXGS7AzybHEr69Z61Q7q/LCf3xZ2tlIMriL
k1/OLmhNSwziJgvqKrhw1Q35gTwivzjgouQr4H85HmMha26mwIv6uwxJdA8tv2Q8gr2MPwpmFH3M
bWKsHSmtv4GdVetxlUPp7mcxrOrmpmmeULyCxfqTZf7YJAR5yDTM+q9piNm7J75Fe/titM1/BNkX
f9ln5ocSaeOTPylsf7J22vcqdrw3Dr3koRwa85ngkxx2uZXEWOQbH7fW5H7kDJLvwbpOU5qTg2BY
01ZBuzk52KcKVROKuNL2uc7txfTbij0DV3sco/o37UAsc+ZnwbVGZm9xhIrhP/Zl2Mt6Kp0/JRrN
73Hwoi+7HemLcARhRyzbefBSuwPCKEWHL9dUFU4X8rFCb1MDTCj7C0qsyU5K5fG0a4C9/I3AvKz3
oFzWy5qV67dra623FFQHX8DkPOaUErEpETyrHxdyDIgwILAF6hs50tXPAcJThhiXUUk65YPVocdM
E5OraZdYYQ1yBhe07XUZDxDqMBDIVd3pr7+I+pFy3wyVM1cYSVWZ3yOcy2hc3gTRNIs7sjjtNzMy
F1hjnVEkO85Al3YMzzYFkbQ2WeIl4UO8Jg6pm31gf4X4HJ5Q7xTFpkKOSgGppEWeLKxsOMKIYOOX
3f84O48euZFmXf+VD2c9xE0yaQ/OvYsqlmkntUZquQ0xcvTe89efh7obFYsoomcwqxmgs5KZGRkZ
8RrF/oSTqqW6CjngkWImWkRt0iE2gsnTEBwzbjxwA2Dx9rCjqugAJ4w6ppEixfY3cHsBVw41Edhn
RUvnephbERlNXqgWCfyiftLU5hQAK5gVAeqEN1dID3hXG/QGUQ4DPHaPfKF2khi4lm9rK0LwAXiO
op0SdcBfyaMAKUGHF2b6sTWRzgLTzNjvKrOepXNTftFYVs0PP0RAh8Zdrxb35FL5Y9Q3KgIbQ1/8
HE1FPGrUaCjl0yB/krFWtEd7dEBWxxxY+UiZcIpcQxYOUVdyY79RRyAThykNlfRYJK39ibcBtmyi
Qm5xR2OJuzQcJyT8yqhqEIshA+yPqT2RdnvSzqu5t+yHrtHDaHD1SJvbvIrhvYzmmPxqMrL0X4ZK
vndEiVRtH9ISgZsdIn9o5HclXcSdHk25eciwjezpMVA62QWhbrz0QZHTb7A1avtRGUIhpx9U/BjN
KR1QZ4zr3g0hu3Y71MhKAx96zfyZgvF7qMZa/JqBRf5O7XgTEH2oPuxa1AVnzhGQfSRhR+e9mvpd
/Nwrdhs8hHVhQuSDxM9xrCC9lnkeQYuq/OaUYvuKoKjuJLw/lWn6FlLSQfwur9Rj7puNTknH1sEH
NggpP3klOjo73Nvr5NxbBhUt+Gii2nmNYrwPkQv+0ZhoIiPh4vRvY6fy/L0hayKsF3J+j0YAVOGY
VMZo7EZZ5G9Q26V/r6DPgn7sID6Ztay/NciQg6jRSENPttmJnxFuRskbbtv8DWQmrLtrT6jtQak8
AVA6gaDIBPyI+icq3fd230QfkD+hH4VkXvVS6CUGndCBuu8odJX5rsOg8Wel58JzkZ2gkYHimf3c
JGZAdkC0Rcuu1KNfDkcQ9V+ti+g66b352JMAw1EKWut7ioRth94U2jm7hKegtUOFiSCQJaLvYdxX
8Okc2q73U0m6wdNrIDNAm8f8YdZAvOuoqry9lnjcHrmsrCfQ5xBcQCI5n8CUB2etClHjqdIeKnJk
IMh9YD2AhCBY3gDYGWxrbrMFoC1UWcbZW5EW2vccTEBx5yAYmaJRXosfOHsocj/6mYQymplNdBKg
1d/o9pA2J0fzpm6fVPQ2DyNOOuIE6m58Y9pDC21l8NXBTWOj+Cfx/fCLB5DxRTedAaG3oeIw/cDN
UKQntJ/aememwheAbdr2XYhfhHeOqjgO78A6kFMDsmvubD1XEZECPv5pyEL7k420PvlL1w3AXtIO
lWl16v4JU0m2PjU16L1E58kJINL4MNm6RTETWS5oiAZWK/Rgmjh4qyiq8aI4CVxgJdaT2c2TGneL
goEJViKtTPDElJzmNAB/5/y90UwExaKAaUe3s+7qo9llxpfWL0zo5dokP5gTgEIcE3xxiOhTg9RA
W0Oj96zzOuUMBQZ6oxAtXODIFqTLAn7gTtAQDQ/qaFFm0jskb3d+Smh1A2pghx59ppZoQ6d+31mA
vt+AA2nQK6MJhLK1gAShhXvGcsqDaPs4+eCjNOIhcz3QfAQ76XQH9HbhHXhmPNCO8+wxPXMhh75L
OURPzlKCpjsUWie/of1bhedCBICxA6uRj6jZd7HbguAnuuv4QbDZFPlZrXzzg8fb1j7IVJ0SIErQ
21xpgeVwQe2QpsJgzB8H7FI+puAhvrV5pWS0/mz9Ja3HDpUMuNeUJ/xC/Yz2fPK33VUj0wfl9eQg
RVHho/wQJ+N9KczZRIci/K+M2DqCeMsDGzHFrqDmjgQ2vhqWPbykXTt8LifA7oodxUCQ66l7qMKB
GrPURYgWLvjulwQcnvYw4EEAL4wca5YVgGZ1wpOpelY7jQ3SA6n7MBYyx64w5yuBGYK+jEhjD54K
bXEoGCZITuUIwAhdqQYTxPfIz/naV8OsqZn3WH+9CYji33XV18ajGSFO/aTALqFWPDp2RHhF4Z1i
YCrtZz0JoB+0EDjKw6QF0CqjYJSj6wPBvONGaRMESXOQ07WiG3+3qdFykyVcTgUc0nYXaqUSk0+a
1b3ZhY7jRllgkaSgECMP1tB0XydrlB/VYMw0t6Yri0dXV9psax9DO5cvPVI9ziDVSGBH6cNoCCko
sjhe8yXooW8/kq+M9/CXteZYSWr6PiEBij3te/TAofPmz2A/eaLSug1eOrxCQXy3voxc2kE2hXmP
mofLkyr+rKD3Ue6RrBytY0GP93MW1OaA+Iwy3P9V8jDhNUSXyUoMbhmRI9TRVSUi5n+VgdP3ZZbg
RGPLVDxW+Ih8k2oQUQVOBb2TzoObgDR3Kb/7DaRTaGjA19Ap6P2/C4OODq4uEeW+LEWjgTKMaAC6
tOgCfqU03trPZRVk7ROtbI0cPq9874PaDmJytXDS7+AahSlMmzLIdn85vZRjRm7ngq2JHugrOOiG
s9Xj419qQcWioEDoBpZn/qBX17xkMgrnBAoYloCZ/OmvaYLMKDoJ+9esNY+0VgBWVEC3UgspUvP4
F+TJxhGWlxxyUwvkXnB53osYE55zBIZ53LCFWvEz0mZfNf6KJRCqmD2H/nDGUoWPuIssmj2YpBGl
KQOQy3Hom0Geh9ZPHicwdl9HLx7vbAoH7n/95//8v//5Pvy3/zN//v+WoP/J2vQ5D6l8/d//WrMY
0ul9k8zrunDUhddhT05jEet4+sDuALqEJC3lPOfh9ihrtklI5emAGkGYOPbCAtCPxgrLIF5PikZz
FRXGX0rbVG94Zwz3t0eaPbQujE+JE6DOdSF5+xh80MuP2UeBn6OphaVspYQP/dRqJy7Tfq8r+EIY
qfynMnsEzjHYeKiN9vvtwedpLAaf11C1dKxeTbrSl4OXQefH8PDxjsiq6K4QIX6VSHUca7+BIah3
ARo8cXK4PejVt6XrR+eP4QSAOs1ZrOA0Fn0TGKDeprotPgqJMHZWlMpb5PDD13oqMjHH0KUt0ffB
v2yxjDTLhgZ/AwhmRVEfM8vJXKiqjTt4uCq9dla6Sk1FNSwdZUJTLEy+dE/rCjTwEZu0zPeVEyVP
gyx/6WmXvnn9QLwldVzoVT6jWJiyJappAGxCLQCd3Ho3UBF4qxFVj/TAYWfeHuvKAI7J6DYmkA4+
ezZU3cv9AcMWw5XU0fcWaqNoSY/aLpY5DQtQwjsMMbrXHu55PGdeLuKKBlfucryoaHyEzhivAo1/
QvNROejtlL579azw9dQcmhSC0oa+WKq09Cduc5uEEzuyvZdHzhHCKMq4jUD8RPbmhi/i9YZHWtuC
2+toFh2h5RFXFXiwqQCDl4i23muGSTO3RJ5I7+3p46unBrtSM9jvFt9QXyxYN5cG0hC7iSlLzJeo
aGk4WIX+q0Gg8AReNXhtnLR0nM/B8lEe4IBp89T/uAoU/AC4IEHRKYjxnic/JyMHQrXn9t7yY1z5
imwLLOyQaNJhxyxWDY2DZiYuIDiDDugZQxdOANWZPdy1dsNgcn0olGjnfx12/uWsNA9mChyi+Szr
5U7RQnHnASCslEjfCFArB0wSM4iFQG2J/ov1KjRAhkPAVCpwDDB0eWD3/hCdAqNHcW0qo9dHKcZz
hG6ahsOnXMRevD76pHPYihkuyKehl76r4xl2auro1+2duPoNNUciNWILiwv78htC8sc7x4IYHle0
5afW9w5VjkF9NPjVv5mUhE4p+ISmIRdD+aT0uhoORKleQycPpYA7w4N2gfCDteEaeX1b4++MrCd9
NQCKeNpezgooOaAbD0lhtHAywMw9qjlHn3ychjx2ob/6qgKu12gKXZAJXPL96EgevP/i09rCdnTV
tqW9NGjPebxn1YDOg+YpJR5IsM0pVlZnYffRRkD+/bcuMwT4ywITC1PQ/dXURXoi/LTJaYjJfTZl
wWelooOzawasjQpQZm9FkMTPYVXpDzTH6kfM8MRbrtzpQKvdvgOKY/0c46L7CSw7s3nfg82iux+f
o1CluKtAf9m4sOaTeevnLtZHUYCpxqYt9zH9Cj8L6MB6A9YHGF0ckGsX+3RsQrSGEQq5vSa/885b
I2uXOwNlFCguPSPXiDcCeEBZLrXfmhTO9qVqdg/ODAmgSPDLq2T1KMI0OJett/Er1g4dwZ/1MufA
Zc///49wDHlIjyToHph+aEt6IRrjNXD/O0TCy42h5kN1NV8EFDjhwIBNc3HoKLlELdQ9fe81Xw0w
mieaMhltXXRkC0SEbn/dtcHkbCwK0gP6g7bIeZwibvRZ/5a2Y+ar+1zVi0fFiqqT0Q8JtXgd1tnG
/NS1b2lTKSAj0UxLW7oZO3CsySLw4ETApUbbFy8CENhecWeRrt+NuH0BRtHMI3KB/XPBTUGHC0+A
A6WR6EXRHPNhBPVduvBnxLGkWH66/U3mq2GxAJCKVeRTbGp9XCGXa53Nnz9HQgtUHMRKuwRvr9N6
O9weZeUrcC05JLRcUJoQi23tTQPdV2QP9vUokNTVEUixDG0H93483h5pJbQSvlUudo0vLs3F3k16
2YG2I/ejO1TdTUHm3RV0d/aUUeYWhJmduloN0IJ0lEecQ6rXB1USamKdSc2bqLrYYukA8zPsA2Pv
KLnyrjEF3AoxFvkjlOvk8+2prmxnA4tjnZcCG0tdPqBBSMIBLhkLoPDsAiDxqaVOB5p6KiGWYX22
8W1XVtHkZmQJMeg26OZd7hVMdBDzNCjpA1qr78s+RvuvaOzHSrOdjaHmP7XYlgzlqBppDS/npYUz
Lj01xkAel3Fi0QJK6rBFojQMEAHHVO3Q60J7whlL2YgQqzO0Nds0wNwYhjqflj8iHyDOKkKdCUU0
SBdH6pygSAo00WF15OdXrx6dCfTIOcO2hdzo5VCmgpY89FKS3MkT7/WyiOgbgDs+w6qMHXB4Xalt
BKPV2Tkmr0rufNWyF7MzZKMSA9kwwveb8qAgKvaEsokRuSHU8tc/V/iKLKFpm5okA76cX8PDCTU4
PiXKKiZII/IcC7/uQ1UA77z9KdfmReSyHU3HDtaSi3nFyGjn4I+NPYQzA4Mh1IeVBI/aFvDhxgZZ
u6DnE8DjgZIOXM/FtODqC7NtmRYmT5a/L+y8M4AJWPkZYX0FDeMAyeGkd7Ked9rY/6yqsrvDy6e6
n1qV5Pz1Mze5y2ieE1QNYxFu6gRXKKtHJxPTXevcwoA6Dk790vaQYv/FSI6DHhb4Hm6LORj9cTJ4
vWFQyi8gW9QwFIAehtSRBu4VR7yNb7x29q35fYarGn1fe3FZ1EMFRKsGTlEA971Dj5EuG+5VbkUP
5x7haOUOaqL9L44j7wv4t0RuahTycn6+hc7jiHA2iOLEh2kLDCMNTPXLqKfnYnK8jRfv6hxpH1k6
KRZ6louFy+E42NqIbpMX5u07K9SjPR480xlFjfgRliCWE2gVvv6ZSOyWM7RKJa0zF3OckKADX4d0
ewJWVT3MpFFwgo2lvXEY+5sRBuGX27tmbZq2ZbM32aEm0e7yq6KEpnsDOh57czTql2FCaLzKgbNG
OJJ+7AM7eWx7Zfxxe9C1cEBdGUVRh+ecbizCgagyq9R7lBKgwgxuPirj3kwUCAJ0i0+vHoq6JzUZ
qoJzEWjxRXHZnplm9A6g/6puQLXykbJyfExKr9u4EVdmRZkcmpOweDOS41x+yhb6EqSsGqVYR4hj
DLKSXkhiIn9t/7o9qfkvLe5eaH5sSvInqjFisWiD8Lw6LtR6L4GVvKkwrR7gemZ4dN4eZ97jV+NI
HsFQ5QRTWoRS2yqzOELaFrxL5Zw5K/nJHGoT33GJ4NRkWi+yA7NQcB1igmDF324PP0es5fCWMAGW
0CgzKQpdflC7ylrDtyQnXhj9e8sT09+gupEstbvsWI6ZslFxXTkLFl6nVMipcUl7GUFbsIlWENNS
tCcf5lGaWz9zUfv7kPY+AiazPSUQyL9fPUliNvIvUkoheEhcThLpY0T7wWrvOwdxuhyViLcm3ekj
epBomvCi3FjT319t8VW5FNmftjQ4g9YieDtJP9ImrRFWa+P4mxGk1vc5xH8TFpROuFMV+uxqMARQ
mCZIH6C5/A8pFUjTvT3x669tWKZDRiHJsnAWXxwXyBzIN4UUSoWpaO8wTUx+0ZLAARUCwgNSCYa1
GyHY6Lvbw15vKsPimDJ/aCGINsyn+I9r0kRfOLQxVcK/EMexOJulTLCZvIPP8pNNGG7McnU41Z57
TI7qcGleDodkoQp1CZDTrAH4ARyPflcl8OIHZYCUHeTIzL16fvMXxecLErzKHC8HtM1ZlTjva+g/
Cm3JSKbN+6nVzbvI8HoMNPNmY4Yr64ihG2Na3COkrYuLUpZdmOKyBPXTSetzKAvU67F2cBXPi89B
oHh3k6Job2/Pco48l5uYmj7xnCcOrzieV5ezpECb00biqOLpAbqpGjAZjMl4LLUofphBWf6Imhr/
AEhGG+fnOsrPI5tkBrzHTeBXlyPrKAuNVWlwYaJfeqD1bN1V0tYe0fnJN1qGK3uHCq4qqcpRyiUI
Xg6leFpUBLoOxKFAs7EaxukAtxqw81S8zz2cvG9/09WZsYLUlUDX6cbiVolTK1CmEOgJFOfsmJNB
AvP3lCPSOcnGR1xbPpUCj2M6tJ2EtdikkTbA8Uhn/ZgJAmBXKf5BR3cHhW/5kcavdkLQaLZJGJSN
rG4OKpf7hvyKIW2HNJIvutiscT/iTJRWDRQQ6ksKLkXHkMLHxpG4XjjeH5SP2ZeEmqsz2KlokkD8
bvZ1HSGpAynARYSmOKLUieIQzjAbn1Odd8JyWtb8OKPzpJEdL45DJQpEkhvZ0HQq9TdRwgsyiDJM
zXRZhri2eNVJFDVkAVOk57JMkSoNnebQdL5E1qMvnwSiai+3t9P1Gpvo92mU8ug8c4MsthPIax8K
HmtcpwnqEB1B9rMfN8MJnSDzU9PAxDxHA+xCFxw3IMvbo68sgcM7k6yPf+BtLMK8Y5kDvNySxn49
ffWRP6bxgsn0CKWJEHi8Pdh1nkQUUmnTcm4MqS3bz7MpLoKIuFMIoN1nDLkQ2bGm/uylWOZSWLPu
cj9FTLJtmuhgAEV4fT3Y4hAxPr/CRJB9cZ4SSqQCgad2b8fRDx5E9RMO7R5CsrH+7vZUrw8QI5GQ
QSHl7ma+lzGpLbHmiw3wNtqQwTgug+YU0u7c2NAro5CB8cCcUwN6EovVKxUHGW3h8UEnB9ov5j/3
ioZU6u25XAc8ay5BzrOB3sJ2uZxLjmYtStID8qyznNcYyO7OVKPPsp+m078YySTDk7zsqJotMtkO
0TLYKz3GroCR8TP1rfsU8WH0PmRyd3uolb1I7ZxHiIpKNZ315QIFNrY05qwdg+9jDUuiNY76oPVP
qka9fpfKOv6QjvD2aqsrP9W9+fpKMupzQIY0AAomnc7FuUegl/pOCowK88LskXb4dMh7dCljMeiH
23NdW8DfoAXn9/ItG4JowHSt1Wo9cjwlNKkYMhnc9+gZtcOtzsT82S4jLO64zGgGsggEpRc70vYw
qVJH2JalnOR79O6KT4Viap80BXzvrmtsx03zLH/1dcWoINd4UKrUzpaLiVzPMCS+3u0HoJQPGCsV
rto7xr84BxjcUQec8QQ0ci/PQT9iDC10JNphHKILOkm0WuVU7fHye32RiqnwniR+0FilIng5lKrB
WAZkDezJwrLEQqT1gBOesfMlciyv3xxzLWUGEdABNxZnTqtqTIE62e1Lrx5Pk4MydkCj+Jh0w7fb
I61FKxpxXDMzvIrm9OWkzEamzpTgtlFWRXvXVLyQMxuk/+1R1jY7F6o04NaiimksolUhPUp/EdzL
0sY2BFV+pKArozxPTd5tXJ5XQzEJsmpewph8gTBZZEkTOku12eLtKozOOmGPMp7LvqXGAAvpcHtW
V+dqHoovZ1IkJdPVFzeXgpE3vCLkjuIs9c/An30kiJrgGU+2+ovT6VBSIxw78o0ZrgxrkuViL0QX
gWtmGSVpZbMPCrwwuQLIqpvP2CaqpySNtZ9Irto5IlBG+dpzxoPhz0EXm99ACif1g2FCyy6HnKZh
sIMqR3Mcw7473/6sKytIJ89hhhIIjbiCIoU8gTQ0E/YFwpv3IJZR5rTwcwMArm+cs6s8b54V0Ena
tXxLABOXu98DXBLKIZ6NOZMBazakXXWJAA/wBeVUdJr5lTwsfj9Y9caxu7rpFgMvtg6aLsDq9WDa
N43aH3kHol4UGlA11Skq7lFbD1yUvGDgYz78SGM53TiQq3uIy4CDTweFyvTlxBHZm5rKwepEBJhQ
7UKBrKXrB0n26CEREEHRKFEGGZG42Lji1weWBrpTdNHIOC8HriwVCVactujyxd1HVD/KfzRsiE5Q
YSy3FNZ0ijGBfP1BnXvkVAO5/gCCLb52XyiOmnn5PFtA/HtKVnX62DZZ1n+fukx57oI6Uqjg5tX3
21v5KroCK+IVTPWWAooEXnc5WzOf9HJEAWeP/IIywSZpQcXjWGx9eP04JJ2SdNMBTLrsvXFdaKVd
wZ82KUPNjjpj5T0EAbyVjeVbmxChlcoFRw4DxsWEwmay9MSLxayJjHlrjv/CVHdb/dmVCGD9Ocri
WAYxGu0If4g9ciDNyTI9VNwDZ1Yhsl5dEmGFSNbpkUDOpEGzuC7QkSrTLtAA3Zi59iVQRvWd1lp0
u8ATubcXaWXrWyS1uNabc+95iaPDKMd2ssQTexTfUNtDsxJV8H68qzphn32cdXcd4uwbC7YS4chX
TJP2gYr4prnIJIQVWAomWyoSc2n1ncrLPygiTm96YsIDFPzMNabZW86xEJW/Pd21RTTnChfVBOr9
y62C2Z3fpDG7pE3N8QQtHSPGCJafhtbOxuW0tivJ2oG9URkxr8CyDr2eyjeQCKEAnp9ykZeuRVFh
I2bOUeIijWarUCwEwmfBXrSXnUNLR/KznHBxA149oh5plXez3+2xnO0u+3LUNhpqax9wrojM4E6L
1/EiRjsDlnHYfGn7ysjSQx604xHnr/EEr3GrDro6lEUAEaTrBs/JyzglSphQNJu0fQkp8UC0RJgQ
gzJ0J60tiOzqV+T2o65IaZBWxeVQcQhaP7USbV/jiXkHiUG/K3BPuR9gLr7tDemfbm/DtVPHkhEZ
NTI12luX4+GcEDWNydSkrH7G0BXPYQNrLsYh120wjMC8eso3xlybI0+e32VzaipLyEAB4N3PBsL+
6DRiP6llHLlj2acZHHp8GBGhzh5vz/K6M8LmdLjaQM8QXODLXk7TyE0MAUaHwBw5bbhLwt+S14Oj
HmPkkxGuQzWMOGcfw8BAjQ6+oXr0cgHN7PYPWYs3zJsnPLAvmjSLeBpbKj5RQQj+LbK1ZwVDFgFG
w+xPlNP671neGFCXkKXv6kpuweGux+b8E2Ax8qOcTy3p8hsUim8O3ehh15VHpdvq+hCjk7fTnCPc
pNot9aA/NGmtHG5P+Tr6MKyhspf1GZO1fOhC2KeuNV/seKvrB2uMvKcY7bvz7VGuj+g8AGhvXtLc
FGI5udieRozkBrC0nkHg8THTQu7lOBTlp1ePZOlEgflNTY62TCbwRadIN1ga7ESpHZx4Ck697ZQn
derNjUldH04a6TNw1zYBY1yBzHwzNJSsDoHmO8iqyyxHPVwoyFJltncEEKsgNVBvAZWuTyd9Z0Ch
vHd5jNIGudwmrQWZuzUA8cHdDM96ibdthc3ceWhg3tYhOOLXfs+5nMRznncivabl98y6OK7xn0Im
K5hauL5DRWTIeXg8puBrNjbj9Rm4HGzeRn+0CIvWC/p+RhBZVYMQtV2jFeG30hWT0WPVC2/fygnx
Ka7eG/WelRCkAftCTAHs+ZzoLCJtLozG8Ol90nGPrCdsDLu9EuifM8XArahA9hRhUuxjByRMywrH
YyPVuo0weL20JhcmhKqZXUIAmPfbH7PPQ8cOGqGO7lgpzr3Sj/5pTCzvHKflhMLQuJXSXR9KxqMP
DY2FAanAXI6XIOGIBJAz4qSjOU9UnAfM0ALp+nq7VWy4XlhLEGQ0VTN5FkPEuBwKNZlhQiujd42i
6lA17OrmJXTQbFfbJm6hDA/GV4xXqgcfN/aNTXX9WRmbRQXZrFNZWVKsklFFT3XIe9fGKvyph0Fz
zijIonul1adAqO1Gpnz9Wee8kUYw6Y8NhlFezhXHnEExQ6vHELEkeDvRsENOA6NTUX2+fTZ/tzwv
kzprBrhyddJam3tel0MlQeVQsfdHF+tYZBr7FDzRrtKxSgXqJ9uPHZpZzyZKO29B5Y5o/Uc0R3az
QDQeBRjs7vokNTd6p9cXiqURgAVJ83yVLVGAiEe1AhgxKiqewHQQOZ9gL/ts/HV77vNVvJg6PC5j
TlQoAVzFQXjiuG6pOuoKfo2CEFR3sQf0U4YnFd9RsGkSgANMKdtFrrORu3REN+/2T1hZaIou8+gU
6xCDmDf9H+dVdzy0Y2ObTW2I+JEUoTmLyhD3AOblxkNodSj6aVBwiPkgfy+HqiNJFlKrvatNSoMX
Whao+j6oaxSfLdm3G4+flWBIsZgHlwQJN7/3FjMLOlZCIFmCElKvZPtWU+FLo6lzL6Gs7rtGhbcu
x/AES9h+U0+V/+xP6hbfc22FobHSIbKBccMIWs4ZDUFNzQf8hVT1cdQkPjEhlbssndArxA0WpUtN
cZMEfj9ZTPvh9uquDs+5IngY7Oflg1dPai+ICRyuqsYGGpQqDeW4gxZtR8aAXiL4eEDWLSoPBTax
ivVqvLXNGtBYnklB8+twsQaNCbSjHarB9bu0+FbgWHiSXmvs+rZsN47sSoTk4mEvwwmlKrIktfhq
azfa1A/IpMRIaeCgfO4HQN5I3YSo3mjN6fanXdvNAI/o3NLJVEmeLlc2whQz1i22V9k5wweTAVwY
js1DVIRbSI61aDQXR+Z0CazXcic3rcA4MgTrGMtCy++CzEZuCSM0jAduz2kOtYt4RI2CexvOKwzb
JeXVSsau8HNuuLyU9gPmqMbBy5Ehyttmet8YiF4jt+Ucbg+68iG5uOd6zIys0H6jE/6IQOicWr0f
I6hn+kWPiRheQW4hZ5Ogqkb8ayMs/EbELedIjx24ESySmX9wuW4jwOM0EyOWzaCPexW988zB8G/K
hHWcyk6dDr0XNjm6y+n4DVEGA2155FYR/C1nOZqeCmm/a0SEHGiMq8Ub8NnNeKInqvrHvkVKfkJr
42srLAxmkW5jjbCNMad3iuor3s6o/M4+oNQ+NPeRFuZPTNxPUGbWXs0ZZa9I8h3SIwemg7YoO2VB
XiWW0SLKhyrme5H3936P3CIeWtZ9omOl8OpVhA7HaxOQrEHBZF7lP1YRYb+uTpJE54nbOp/txvIf
cwQKvkitmzbS3JUNA4PehjEKmAD6yGKoui/RWQpa3S1lar9HJiZ9aISRnc0BocPbs1o5EHMji6qM
SXJylc22dQCfrGUoGuHDA8m17arNFNxHCQ06eJfao4b50cb8ViIZySV9Tr4kLTR9sXJy0irLQ5LM
TTMzexda4R02FiRhVQ8yvmm2MIZrc/xzuMWByJL5SU1dw53wu3LOje0juCYmzBJ3Ts1V1dEhxYlG
L8Th9sddW0ckMtEM4PVJiXSRY4ZIpyI3SJG3HwfxJaZa87kUfvmSxOn0fHuo+Z5ZHHo6LLwQdGBV
oHoWc6xVVE98WnRuOU7iQBERM+9W/sJkBxOvQdH2OQYwv8qaBsXtgVc+LgNbQDdZTBVSzuWxMCJ0
tDqvVt24sdDh6TXlA6ipX3krujdDA67SHNVs47uu7B+Hwg8VX/ruxLjFZHu7QDrZYszOq2wuCgRK
nlJAgNGu1nBpykbbOt6e5cpKQhMXM2CEbgsF2stZ1siCOe2EgGmPFtIXVTT1m1GPsPCllbfxvlz7
oDOJm9UkiFPmuhxKSaCHpUg+IDvaCNRBm6q3m3dWk1n0QRpN22uVbT/3BWyh188RaqOUaDCRSRnz
V/8jwIUlpR9JEulWnoeFUINK6ocyUSrk1Zy02khm1j4om5WC4pwtEwkuB6ssrYlDmutulnn2J5mP
OcYSIaYRph2OGzni2tkw5usQhD5gkSXiJsa+r8ECRnUtx6tqfODU7qFLbAO1Lh6ilGPmSEDTSzug
CtBugOZXElQHwA+5BtVhRl8kiMTWKSorHWsDo1C6u9FK/LPloTW/L0cfnFiTaPrfqSfND2lntL+y
mvrU7XVdmz6VyhlFT2eSH3L5qfEFtYy+LqVrxiky7UltRMNJzxPjnySuxJ2B6fghAPnn1iOPtI3B
16ZPvQa008wovcIvSG1oh9zsJWJhQZYcRkv6JWKXWvk+doDS6rkXP2AYYLo8V7sDVPgtvNfaRuN5
iwLDrCrEZXo5+5iue6WgOgSiU2YI4TZiFxaOflaQ5/gXQQKG8IyeJz+4StADNY4CC71yN+0D9BwD
uz2leLzepQVOJ7fXdC0CMgSgJx7wZJaL46P5mYrMWSRd/Oqlv+8pn/zMeiDJO7xd+ocOu+bXD4nU
AueHGiO4ZLRpLj+kb+QFWmHVRFzqu+cWzuQB307Ma/ivwz+Fh27Z7TleB0IbXSvUJWadpFni53JA
BMYrE6HAyU1ULfoMXgOVK09Rd7HAzinFL3GHDPOwEX1/3x2XFylkY0kXZxZ7oDSyOC2DJvCAjrsR
BVBf5O7QDepDrxvePz2s8veJNwaPjV+jiD0WmXlu0qh/inE8Po2dI37c/gDXW5cskLSBnj50t6u+
aofKKSIRCpU/zAA+CGjE3zLwgk9FVmafbg91fUzJAmcwE1cqr6Jl+qBJesNRFU1ui9r2YUg15xDg
V3so0tr44HhtehB9WO24Xa1znQ7e4fbw19t5TkKJEHRYyZWWsHMfprRJOQxVDEQUM1QbYiTyIlAN
JGdaVT52nVNtLPTK7lLljJygDAYK3V7cdjYs6Q7DwtFVZ1pGl5jVQbaKc8CmZfqGB1J5ijXr3e1p
XkdiFJyp0tvcsmSay9IxJmXq0JZIFFZ1GL4kqfZce3b+N5FQOat9gOYoj3/XJhneCBdrO4ngB1YY
FDZv0MVk/RTTTieIBdar6B81g+Y/KAnY/riJ/Y2L/Rprb9tkLkAr8PthJy0Lq3XTVklvYHAhAYUC
qO0jFOZjjATtysvfsHn6XYLFrBtp/XBnqf74d0je9QG5VbxQmyR+0krLP9/+8GuLTdOSaj0wLDKA
xaHGXSzCzIBQEk6QDTAFtQGjY9zk7z3sLTBXQmj4LnMMdN9uD7y24qRSVGvgy4Gg1i5jWJRj5hUN
/eTWRdE/YhikfcStNbmza5n+GIdKHHMED45qrPcb+3vtSBG+QIhrvI8pcV+OrOboY3klusnU+5s3
Q63mzFVVPqGL1dxXge9tRJC1LcYh5kwZYHHpfF2OlwLU7a0Qe0roo+1xQJV6T+qHUcRg5xsXw7xa
ixBNrOJr0nEnXi0runmKEe/skIlE7tC8o0GhIzjf9C+vXjrqNfObiroU+fDizJSIAI52HY24d6ZD
ucev0LorMwRzVCUujkhuUkWqwwZ3UVgeysa+WdmwZGqwf8mReVotccCUc8uuplrlTv5U4J5VlndG
0WtvWqzJHiiXt7tBHfLXR2HSCe72GazE3lksoUHL3wjDbFZQrfF01XUsN/CFPorOeLHjUDvd/sC/
8QLLdQStS/6C7IHBrXu5ZSRqtlqMuaNLozTeI/4cH7CqHI9Tb5jvCtnmX1WUn90Rz5TDIHBFPFSV
ME94aMYfwrZAtx5FSX3vlDyKNn7aym6m3U60pYqPG/uyIEkqRx+zbkbXzC3tOXaU6c7q2vI90Lfs
m48r3EGMyKnGfRV8Lng1fo+w/BGIRur5EcfL8DDhH/DYEIvOIo76jd2xUvmneELfan4F61T/F/EM
QngxWbIb3N7Ia6R1ir5P3BCZnS+1kIp1tBR8Uu9NVDK+92D//X3uZ+IRbWaUCDa+1Eqc4QSqgsYd
TVlARJeLmEYUh4Oc+r/R4VKJu17sH1sUnh/mTvt0QM1F3o/YrZ1NPJIRPHey7+04FuEhR6vMLS0l
ewIXq59Cq0gf46rHhK+NFWNja6/kN0RBEik0Kedmwfz//3zbdqUF30sMbuTlAyX6SQ8ftDFPH7gr
na9IuyOvm6P2zqfMxmInmtH7ePtDrZzomTxAswC0vSQiX/4CA7E+HCMFhys0sPbzscu+x9egezET
m+ZN1yC8fcCtz379PQDjiiFn2iLAlcU9EDWl1tGxx6tPaQvsRitson8GlVSgUGvAHzB6t1Lt7tWT
pT+u6tCtQLHJ5aPX8FTMscJeuDgOVcVXXxmDc0TXszzZeAWEO7/GLeoep5vx1ZVFqomEbSonBDGO
2+VXBoSoY4uUURmq4qLEB8fBqUXGZQKL2VOmM471Mt8KFnNcXMQxUGazkis9etKexSUP/VODMh2j
X5+bqN6pXh9jMdgWD043fpNgkI6RaJ8HJ+5OAzorexrA/8vceTXHbax9/quc8j28yKFqz3sBYAKj
GERR4k0XJVPIsZE//f4g++x6hrOc9Xu1depU2aaoHvQ0nn7CP/SPH2/4+3hFewKCHfc8qBPk8A6f
2zTSZYzp1IYgzfRnmkUWbDoLASdZouX98Vonog+4FpU0dkVhMNw9euVjj3pHXXhZFn2U1VVBgCpD
I4+db2bfyvamWObZ3XpmO5v4wkNyDKRAgxvPmqI6R+d+nwsABnF+EbrIb9HFPHzwMTGQNoGMgTU7
YcWXjRbvFixzzry976Pc4TLrz/8WP7qxhlviGn0IvM2NcCZ1+ytZ42yAp4d89dLB3H68yacW5IWl
cwRugIHY0ZnqUru3piIb8KKDMulWOAZhZQqJCgdEXwC3OZMhn9pHEPPr10lDATW7wwfEZFMDkCCH
0Bja6KZaZPlZt6ZzV/77MEyrArUMA+kmskTtaBvBzHljWfQDVgKN3ELGzGzfw4LmjklVe7dYnrhr
MsW4qeqoCO1BNe8+3tUTrwlrk92QoFor3uTwKWltxOaYsn5cyDLEewun8U7Km3mZm83HS73P/Ol6
GUA+CERkTsfsB8Sse32BRBNi65RhkVKnynNa6M5lpGlYezOOxwmk1MUblUF2ruv2XrRv7bnRGkJ/
iHnVu3FAo2A1EOkdD5pgbhHgCCKunFFmV6Xa2Q3CRyjW/rJU/BrjlRwIs+6/dE3/o4g747NMlnyT
1fGEwODgXDMj6h4+3pxT5wAyLpDZlV8K2/zwe6jiycRSqBgYZfc1HW1Ehh4Uu4p3s1IbBr7RroPe
3TAiYZQa6iOi7taZ5PPUeScPQCWVIEaZdPQJhFuaovX4BKOFA6sfiwLAburKM93fU68xHE+g//BN
4dMfhacMa71Bx2UuVBR1eGoqNcNpEhPWeectS7MdGBtffLy1Jx+Mxpn9i6PxfmqfSBMngZIXmYv5
WZ10cWvYFCkfr3LqRUIgBA0mggYMn6NwAZ27rKqYeFjmnbrpFOGESTFgDlYp/xy/Q9MCVDwdE7Tm
KN8Pz4pIYqJt7CCYMbjprhpHL7RjNd6IyKvP5EqnngrhIHoktKJY9OhQ9JVW5Ynh9SGIUpRe+77b
6LGOsXkcn+vInDoYDnF9FVnUaUAdb2DXtW5tEd9nDM6udLVLQ4y/S8yeU3t1uRj/MdCfrACs14pT
AXx/fE8y2CjrHj+iUEAiQuu7aHft1EShho3b9uOzcSLy6SpJNhgLChSSwMMvDACUkdJPG8LOcZGc
FYsXRKWSAh4Z5F6PPIoExQSuOWbizEt9oqJEmYiQBxZp7T8dC1bHOvgmxkB9aCqxfCqz2UlCTDkd
X0sA5u2b2tO+ITONA7aKh9ocxCPtVKpQs1wN1jGl4jT3uJVxg+2jGjJi+PHWnDhgK36VDidd3VW3
5HBrqtmtJcO0MTRxOtgtTf6txh4IvXD7TIA9EQUOFjqKO1JQwo8xaMoF3MAUoiKCZYnRWfJMt+99
VUMJCreRtAEcFBOJwwfqMeAee4VjrC+LuvOGoaXy1ZRNa6Ik6KqlequgJ3hm0VO3G1xKm8kA9RSU
u6MTpjMW6A2JUWmf2nEVLMqMEbCBZmjgjqX+XakLFR0LtTPClEpzxOrFMO9Lo64f6mZGkZrI0Wdk
USK6Sik7d7wx0/PH3/SpjQFFv07diCjmsQBPhh2hbdYop6SaYn/OMWXdGEmvbKLMo7WSTk6ImbZ9
JiqfWnTFATJVpX/zTpETVX38Vx0xhC6HeZ/G1UsOzGnTYU96gXkYfq8C+ufHD7rGxMPih8kEt4BF
eNEI0UcnTaRygW2jkGl4UfnNroavGQKZu6TuymulG8RFojlIZc1tdZWJ7O3jxU9Ma8iOeR3BP64+
KMfk2todRafZ6/0KpUCGhWyr22R2Is+fq9naJVWXB4VQx+2UaPW4b3PgQqMsAbsyRD/HcDoR09ca
jHkNkNcVk3n4MuBzmUdDrvGdFzK/IMROt2Okv3ZOO1/aUyN3Hz/8qTiLNgfWL2uGBwTqaLkM50Sl
wXtiWazuJ04/8Je7orY21tjgy46DaXIVIRF3u1i1d+Y6OfWoLn0fRtoMjMhSDtdeDDWtsNTuQq2Z
vZ0XqzhFW+ic+J7XFpu2Gc9MTtZnOT5laAFzmaxXC8yfw/Wyoo41r2c9UtNpkxd4Hit2W20zy+nP
1AinthUyLW1fYPD8w1G+kZbLnBWYqYaJo4/JRroWPnQ0Q7HvknJPodK9ofqMhykwbf3546/0xAu8
8hhXUC8gxfc+LXpUZUXE2n2p2Nte6VYHMuyDb1z+axOYZdpdTnbjbj5e9sQ7DHiHoSfBY+0gHH2b
sdXkvNotDNgosct9pqojlmUKPYREKNPD5Bhjsxt0xXicwbKjqyDNcxXLiV0HDUIT2F6Hcsh4H37B
NmZ+7qIIGSpul229OX906gF760Xvt2rt1ReI78eh5PI+8xadOFngIlaIK1EejaCjprdInNYbu7wL
lTRxX/CmNXf5rNcMqcpzUob6yYeEJksKgKIwtKfDhyzVxRWLiu/OODnW9xYD40smU/quHfLhYun6
OIwjOw4cLSm/9Fgi2pAhgGksqokHUuaKIfKhJ4wXwzQZYRkBRySwlqg7gzyXX5vaiPFMKu1Po1gS
A8H1ZXgpYHOP7OcyXvZ50gSECcv1aUrhupfazT6ek3PeGiefEt3EtfkHi/UYl+m6MZa2cuzwo1Kq
z8o0Xuaoss1QTPXWZ7Y+K/hWTssNPdfmTPFzIiyBXqL0ITQBXT4+yDruhnHryC7ssKv6RuR8bIwq
koBfQSdYsf708XtzIsuiA7ZyO9Z4/05ypG9SNyaP7EJb1lTR8BV73S/Kc/opp44oACKeCx4bamlH
R9RppBjKWOlCtekx2CizIsFArpbzZe3i7vnxM52KBUBq11sMhU+m1IdnFNfX1MqHhcpOMeen1jXb
8n7pBJTyfpTGzUg/asbyqBvwtqS63owZFn0ff4QThBlwFwgpMLlEYJym5uFnUPBaGAZDg1+pWc2E
sD/KsehF1FJc20sJ3qWNjPYLKiFmcePEs75agg8RiiGd9iOr5+xNS4rxx8cf6kRoJsdlHETiDtbx
OEDF0sub3MDFGKjleF2k2FcPndVti6icN0kr9dhHTeeccNmJVeETr+glj9yKedThTsR65uE9qTTh
UEv72YNjhudgI8xHtdbN2Wdo4l1lcV/984dlbgxklQaWwZ17dN22bjuAW0UXe0hdVQYZbKHrrGKA
E3g4oWzQlgaqwU115vU99bSrHCCwZ9qDXEmHT2uoiRbbYsGvvLS8Z6vRJwoJU6TQAtqo3qpd2W/t
KZrOLPur7XiUXYA6IYdaZ63YNB5VMWqptZmrK6DyM96tG0OTeNIPhpd/n+mhP6Rea2R+Ds17389m
aftaxkQhFGPa6CDdY4xmXaRxQw3Vb1QZoS2gYdZhTeYvlRK9fXwOTwSDX7XjOvzmqznOhDQri8fa
GxG6aksdB2Iz95L5zjZQ5iiwbezbcwHh1IKEccaMFNaE1qObGQRbTVMdZS3VqcH6k0bnV21eJ5dF
hyBC8PHTnTgBvFz0KdYjwJE/OgH95Eo35roPhUitZ9naT1W9FDcujsLh1Az1NmmicxnAiUsDnTsy
vV/dbw784ambGVSaWe004Vwp2MOkuXTwE1dz9GftZnxuvPG/0QaHkgyNfC0U1lbA4Yq4I5tL1xUt
jax4zOBPpEu3j92JIW6WeOilLZoS3ziRORaX49KYSuqXra6/frzXJ75YWN4IZDPnXnPqo71OmD6I
om2aUCsAGM9Oa/hK5BDHYgztth+vdWqPkeNhCI7+CSne0SHychoCvM5NGKft8BBp+fyUqUPhs7S7
K5c6PtPJO3GOoE7iE4HiEmnAsQqtY9LqAINCRZhrzT1yfziFTmoaT8hbdumnphZkeO4wnCPfnMgI
VsUaiIYk0uiQHd2eRq6lli4ZjSWgbzYxmhCh5lIcf7ybJ745pCVpXzNbMJAzPQrPieoljpfVMsyz
voJibs6XKa7vQexlzT/fSCZfDBHIqdY1jx5oqeauGIy+C73Saho/ygB2ZVXkPrADb3CKnC0Mh2jz
j5/Pw9oRmhbzRVTPjp4PwLRa6S5KzKJsl7thxuUWqVAFLKCWnon9Jw4mEiGrUtafV/vRUm6WIeff
1KRwfRf/HIui3Wipql5DAXIeyko/RwY+tR7TBsq7NYugc3746vd52bZIXndhM5lOt+FiTZc9e+xd
kVLpj5PsrXPx7T0hjOED5DOIx7ClGJEePSPEyCQf5oEmnZ4jdzA6iDxsR/rgReong1alYSNV40lL
nCW70AaauttobrpdNKgkmmajCgOxrsrSv7fW5LS7SLXSN1dY7bwt0LAkHxjbtLhfeB9XwQhD3EWy
jP6Iu7rDDk7xKvCbi/ucV25RBJ4o9Wjn5gwCz6SN79553gRucJBE4MzpPh9FVUq3qbeSlscE93Kf
ckWFk9Gqfl6byz61hh/sw9PHB/X9khDyaUus6m5wUY4VUeIFBGRWVlbYpNIdrgAlUb6ZOd71Pj2C
dtkqGWnOZQ+U51xm+C7SMD1l9kLpyg3CIO0oessUl7t5jqxQpmhMbKLV6T4RHIB/+i6u6xBIqQcY
tOOBcXhgpSvwUGiwoUHZZJz9GSnxYFRy43qe3OL7x9v57uVgLRgvIBJXMq93LK6CTkfp9Oizh6kh
xM41audr2xp3vRKLTVX0XIP/eL010wQDTL2o0qo9fDbdKVpMLdlDGkqF0vuNLbyfcZwMmG/nHOFH
zyjRPfh40Xfl8YrBZbTP9BmE7LtOB0bVrYY5FIuqEdroairDpU6LsG2TPpyB6wQWXkOf9Mg45xCz
HomDNJeVYaKsfDQOHMrBh49b4TDcyyS1Qxk3ytMQAVTbp0hnBHpUnzWj/JWqHa/Gd4mcKakV5/No
c6Xe5yp+8NBOPHRZfdnF5nWDQfnok3Wk96oLydEXeqRTnjc6MtdWnCqftMpyHzCTKX7qTYH0ASsW
RghHZllBnmUfX2RpS9rrYR12o2axhkyFiKfLPoU05eudClzSEV2V+qqCEF/A95e+2FU2f/v4W3zf
eWbgodrAfeibrdCyoxrVjC0SNjzSwjpK1GuoAvroe5NVVHzMNm39cXJ7a0NpV1/1VotWpjNbbeor
U+J0+JIYTrH/+BO97y6tn2ilwtPNolQ9Hqqr0oxb2pMVsmFmMm74UjO5TYxoUTaoMOoMPJaFmqSU
IBN8/OHzN5N6B3nICPu8YElVWwYtXu2tr4KBL30bUe4qXCbVVLcJNIQsSGSa3pWNmqOZbtjzN/rd
Vu13qNVnmwqTk8+z7qCClWcm7hgYNHcXyTJ6CTYDlga5B6L+j4+f+f2JRrgDCXX4q0iy0Ik+PNFz
3sC4mss6hP1nB3Ol5/u26MA7LOO5Sdf72AQDiXEOpRCj/Hec1aaFFxKhSBLqbtt/iwfThsBlaxjz
oO3nqxSDZ+LEyRPGlIsaYU0VEGQ5fDg86aJiRcGGepeOG254MLJ5m21IjOB0DmUbKo2r+nG6WJsF
AMe+nIUIYqdK/gR8/Y8Dr3n5y3v+R1XPbYLe+9G//ten+q187Nq3t+7mtf6f66/+7z96+Iv/dZP8
aCtZ/eyO/9TBL/H3/7V++Nq9HvzLpuySbr7v39r54Q3D6e7XAtFbtf7J/9cf/uvt19/yea7f/v3b
j6ovu/Vvi5Kq/O2vH1388e/f2LS/Hbj17//rh7evBb93V+Wv5R/vfuHtVXb//k03f18hNuD64XsZ
a6fkt3+Nb+tPNH6CqizBjxnQyqsm9JVV28X//s0yf3f5k78ADVyrVNS//UsiLsCPTO93XKZAZWCE
RrHNH/rtPw/O55gj1MiP/v1fZV/cVbD4JWuunaH/E36BjK+zUcDLSFKsuNxjhAYqp1qrksFhIVEv
ywbRfbXbplpUCr+MFMfxC0e2uV9ntne3NLG9MbLMmHZ6D730H5Urvz7Ket8BVWZ2s44ZDg8y8pdj
Iyn6gz5v502EWNKmb9uH2Y3OyW4dxoP3Kx2lgLKKlLqMUNosPU3uGnWg4azH8UOKrWTwt5Pw14b/
fYPX0HK0vyj64tHOwI+M+HjymDvanMlCU4MI1s1uGeQYTNixhh5msxssM3qoYxJYIvnjleJ64sz9
c+pJ/7780Z4uZg9QhIYz73ucfDLQMAqLqB8eHKObzgSiw8j356YyeEMdEvANVcHRRV5NshVWxUny
lMy9hopWEfXcTNGhCHga8mkybpXtx7t7mFj/uSZ91rXrRHGGEvrhkbFQdjetmMdLKdBiX2kULjRF
iQNZSeVWyVTdZ5S9nLlCf3nxHH+pJIIkhevoj9nq4bJzhGtW1qMsiGxY9exqfX8dxRB4N3IYbbGt
jAlP4dYpIUlbaOGGiAvl6kU7t+7wAu++sPdWRH2yKVS7bUKkT8larKp0y5BLIlZvcALLkBiZ8TW6
c6hQnDOH8tSpWGVfadpCmfwV3f4OU4XlVQ1AtrTAMTN99jHpy/bgMMfJN7hIzhzBI6YXXxKwcixV
gFLyJa2vweFu2ZVpQ/ss4jAvJ/WBKXN6gfgIcJ9lFuZOMfrZ8TvDo3XfuWuaa9MZva0nJdpquDB9
1mXW3Ehcbf+ZiOqfnwvELLQNdmCtjg4/V+JZMssywDu6MX8bkrTfOhWg86qPko0DTuXu47P67v1g
REHzgGiActlajx0ul0VNa/eTnYSYcmShLmbQ53GWwGQ3fiJDY+w+Xm7d1YMzynIIaaErSAeIqvMo
LTB1Ahy9uyREpkPI16ZCA+ELU4hqY+ImNb84o6Jlr80APQhcgH3mS2eZ4/V5K3+NxolrqyLC0as5
LyaqsSgiBRUah4MvkYTyuEyS5L5yy5jZYh/XIhzMXMkD4A/OtUMjf/C72qrpqC7CdvxIqVDQrCdJ
mqjRJrjWFNN2wtHpnAbYeml0+wEqQxk2bWcicL9002cmz5rm86JVT8PkTMXTkphJHHhRXyRBCr7G
9WmYDsNeiLr5qUPOBZGgueVdGUMTCy2tZKgQOgmErtlwFaqEGp7mXkFComLMSm85VPukTO7ayjHH
fd24I8oSbaPlgVJmy0sJbyTfFqmpWzet24MgcbpIeWytwfzeF1Zcb4VRLpTjmUhsnM/HMVRFnTC2
WhT3hxapZUkrRWsxFsGj+kFbOcOt01sQEzTqMZ//dz1a7HHXb3R9BKwz9Vr2tVMb7643CtHh4mXW
TxT4qnMzDkN1b2WNVezmqq+4zPPFefI6VHcCmj36J6eVzTe2yYpQkNP7P5i2OPO2N6OkDYtF5MKX
TmS9jWaM/tCoDQKibZ7LH7Y5O89J0dtfac5Nml/VqX1ZW93yQ+opGs7YtRpfraxcbtt0jN4oK8b7
oULNwV8akb1khlu5YVsui+vLCFRWl016jPNHbX2ZwSBX/lDZ82PallUf1EulPuJ9FkUbmgzDo5vV
7sPiDGxUPujz6E+p25lIeuTLvraqvETWueh7f1TX/grcvM6lLe40HppNTlT5bIrzwy4nke6WTEl+
dunKMALHgOqbaPBhHPPMAy0zq87wyYqkftmkyVj7Ba/fA+mRk29sPdGd3q8cz1y+TOjKDjtbmUz7
MmZGYF4m7qAL6S/FOKQ7KPLpUyla3QncCByzX6ZjNvjIbbZPEid1w3fAetX7VZvUujBRqK62ziDt
2DcZUne+SFKrN/yyYiQfA7eQiX4LOH6h46bJSPhmS2GwaYtmuo9UtUTMmKyi8WtuLyPQEIyA/zhV
+Q+DWDNtgJNT87Yxsk2+Nw/dSz0mfbNVFGVBHHdwrHk/y8XiVTGdlK5c53RPBlkLIvlIxBnB0g0o
1uEHlzkbslr5igFopF03wGT8sc5K0x+WdMxxYdSVWxwIhbXX42YsoSxHNhT4pW7tsNRrHRXeoV+m
rYvqnB02huAogIIG0uOnXCXllTVaVvpUNWTOfqcMSA+V9tJ4uxka/XwjaE4qN3oLmeN5cg3wL2Xd
WM0WJ91pehMyTqeLaIz5n+84o90HlJxT/h3BPRcm4JgjV2XCMPgibREPn/ROz+JPQCYs9H14Ua7M
aI4lfbKoV+9rUPLPltoJ11/suWp3ihopOMkkZRkHFYfVCTo48XGA1Gvb3XIEvGe1nmv7wpwVge6B
UrdpoGvCWy5kjOd10HtL8rDYYspDw4nNx1LTY9MHRWSggld76s2gSyXyIWIzJ+ySWaZ+1XhKv7ej
3Jo3g6YSQQialaU9W7DF7xwk8L9rVr8MX0VR0zlAU1qI5qWy7Xbpgmrs0Zi+ifWhoYuia61VXAlD
NM6+shN7cIJh6OyywoC00WvNZ87pmJ+KDFMNK/RUmUf5po0SRjYXQilUBMOA/3zOe6unvzItDmlP
aZm1b8Q2/kh6nxXFbjRrDmGvA+0IRRr1bjBi5Pa5QQAp3hepNtV+rrpDF/T8ZYZvOlP2PFvqInxt
xmo6ULretrdMFKJdJaasuDFlnel7OXeyeuytmf5JmZb2l6y3h8/2UHrXitbGN+jdL3BeM004/mKZ
0RX0imkbZ3aMqBq+oJMq2ddlqJ9kZYhHM56Gyo+awQrHRbN7P5+K8lXEOe7SY6P5M0qXDzKu5ROK
57SnvZkBwOgOX4QyYxIWRSJEdXXT6rLbjMiR5nEz3aZp/lqZAtBNI1ALKFEUDGXXIoImc3BisTds
TX10fEVEehh3CipqUVvk0CmGQfWtXlOvEFjZNJmbbdS68Zcx/RaldhSaRk4d38edtafLmWyV1vO+
Zr2n+LBI71tgBsk+qa1r+mHiJllQX0DKZGsNcUSXSbWvlBZK0lQtw5YABO2zFxEp2PIoZid0S2c1
903mMfZr1d6kXpFtDKRWBkfuZs9BYtQcLM6GG+W+GQ90jLI83qI8tBdO84wWfUUoqif3VSJKRCKV
F3uK7f4ia0X+zZv0aT9W5rArOgLXNFnuzkPbZgbDtMyb2px+lF71nGWCxkwVb2aj4QrQ6+wXmqne
OtaU3qRTWYNkMORVJmtDBTErXszR1CCLAiTye9cR38lhL0pDQWW31H+4I8j5QCm0lyZblKCbE25z
mWa7vmjV2K/SUfVrUT1jvWI/C7nUnw2iXkBR4d4rQIE2BYozzOn7n2lc20jRx1dSNj8mR7Th0OT3
VWldeDTFdoqePoPAvBtRh8X7hls6W/cqy1G/jTI0fZZ27r1AqG3ra3k5XIgYRj8eK5cy0T7ruWEG
ZaXVgQd/ezsyotunprAu54wha5k0RpAoQLp6coPCB/ujfhWJ0bWhaKN5p5W6cZtCU6l8JL3SsNVH
WtHtoOf+kDUvZtnEj6U+oMMO0LmxEG1CbWzjRPVdbs/2tmuA3lK6fF75G7djYnHj6E35Cc+pS7wN
90Wt14Erq+8xrPLUE5d6uyjI+Wnywu2q5bKKnE+JiZuS18vrGApLIBxPCaxyDSvI28wp0PLiugaY
9NMD0fGdxFqhDbfQgcLlPABHt1yli43Xk9fruKJA3iAaoLhglgquL9XIfcx1eh0jzO/PuSk2SNBe
1MmyPFqj8QnXlje153e6ctb3lkyDoVJ/jiWoSBoin2pF7YKhdEEl4n9cK8UP4aZtaC4uIhqG+Ske
o+HrZEnlwlzi+4wGR+Y3KdY7up4ooVor1f2C6ZyvtVMZ2ku+NaTTbovSCXsXMoAjm01vT5Zf9ksw
jciDJ0q3IRsEzmyNeljl7rCBKX9fmW20jZ3iJZIDSn2ldpm59RgoKtI/MbhnT7g3wsr9zqlfTW+g
alXkozKkFx32NDKKv2KK/XnuUWUbmvaqRtYgrOPotUi532g9aX7XiNsiVzZ2UjebUjbxVa1RDwuy
nh60k2xIwZuxcgOn0dRdTOc1METuhnVaqfQiTCXwpM4fHiJT7KI0Nda9T+yv1eyAJ5vnnzRzkzCG
9C/7YgmS9ntdGJavCx09KDsJqrrOeTnnF5wUegba/WZRvO7acGfi7VzdmCTEo0+wd/18icYnd0oS
e9PNSrsr25WhrtrjGIxVAx+kmFql5Lh7HVmq14Eh6sgdv0ZWhIJ+bMbzd71v6N9P3UzYa0TqIhzS
JnsmP8t9YovoEbJM+RyPti58x0oadq2IUCDSjdjN/GHU1Teni7XFT+0erCOjzLQJ8sRW1t530ZU+
VylbX6JPEpKf2OWFFkvd9S3FWvqvXuMsyU7F18q7gF7f3aYDdexWE2Z1l6ltLXBK84w9Mv/xpc4N
DLxH2GsrvNWnCzXLvb0y4Y8doPyecnKQM3B804uN75Fm53lgwX9ONikWET/ZxtzhiihVRjGz90c7
u9rgt6I3Rz9D/YSOOdiPeAuI0nnx+slEpKycreGiBot9K2nrsY2KKj6najGsSlOO/uDOCY4vhqKl
t2o3yyxsHcN91cZS4yKg7ahzqC2ZBGDpM/rViZWKTd3qDbQQT+0giriCzFe3Fii6Aj0iGQ5erX6h
1/FYF5h7Bx79usRXxyZHKbSM08GHz84/D+bgaT6MsPhnLTTGDL00I+jmUqkZIVeN2vh4pSUXmjFU
L5FhzJvREvqXzrM6fZv2inwePQdc3TSX7JKjI67gjx76C0HtRvZ1khudCtN4aPnPcdly0rm6HGq7
vvhiO3PyJYkKDqqml85nzZ24xkAQu4kfQwvIYb6I9kXWMmWv5mJZAc19E9QIDt3Fc+OZmwg1e+4G
gA0s7nT5i5M2LjY5pVbvNT2fMazTzeZNMNl4KcZyuAcjNb6ARm4u8r6e8YetysbYOLlnPXet6JIg
LxscphBc6Ui2F2cK6pHuqK+nnt0hRtxr34c48Z5N4RGPcitKibuZEiGYM7f2k8Q2kUSeg4lUm5GP
D6bTVH9kQ1EQlqJG5EE/NfN1jzqVGphLO1Cu9KbVbLLEGIetakD7pkyezRe1ENZnwy5q6VfgPasg
Gaxa+IiQt/Qle2Ukck1zXvMuluMfdl9iILqUq4hDZw/ag5k73X0krCK5lKzykI9kB34xCmXYmVaX
cV+Odh50sexh2Bju8l0UVnU/KxCngsaK8i+i0psfQ64unzIwHtX6mtUWhyFqPoN67qh87RjHgKbz
PNC5ypjrYdTLJSWXsUlaumWJDMRdLfPFRiRw5sH15Icisc7hyhWFCXjBksz/4i75WUKju+8NEGq+
2TlShuQIy1d3qRrJPeOA55PdMJc7qdf50ySFBiesLMo/lL43UyJx2zwM+USBCrG9qn2XUBtt8rxU
/2gE+IEAafjRCaQe2eZmRFAQq+kZr2R/Wca5CxZrnq8THKXGsMaU+Vs+uK2Gz5pSV5giCbH4gzvJ
DKtoZar8IsvdVYZwpqqyRMvwLB7RkEYK0DWwX9S5L+IxjZzA0HPrwSiW1PUVUvynfAYP4GvSxe9v
wY1ew8kC//J9bKtls1EYol4M/TBH2xkzTiD8na1dFNYcIYkdp920XcA+dbts0L35Bo/aDsiqradf
lMorHN9JzfjeIW/VfMUa22pjMUSrwwbTrwzuQ1FGdCBaSiOlzZY315A9aPMKR2oSyEF5cGN1cn0V
0ZqY26N1si1iceOTrbR2FazCiwoZdtncawtq7H4y0j3fr/K3xU6NjPy+7SbcMpZJqmKDD+CQcLB0
pgVDhiewD3WZeC64w6nXhu1SeBOid7XtPouE1nTAzIv2RpQL2AJSE9nrxy23E21VinQyJSpu0wGh
Skvsb+z/Ui0qOk6MFWbeZ98lpPhzZ6s78ArjmVnJu2YimEBwz0hwIsKJyPDRBGOw02zp16Wmdl62
TWFkoZHiraF19rjHTf2fQa1+NdrXh2KUjRUuPo9HzUsHyphq1TT3daclujNKv+II8FIqynSmcflu
F0HGraheQE/66jl1tJRhjE4bxzlLRa4dOCoXHDDfKTAWzfpvTCz/r3PIg9nlh3PN/w8nlrrKoO9/
/GcQ+G5i+VAVr2XC8f5z/LnOOH/9xl8jS+/31e2CKbYOuBaes/6fkaWu/o7SBLLoyNOsbORVIe2v
kaXp8iMTMgfddOi8vxR+/jOyNH7HohZZSPj54NlW2cD/fLK/JmgfjSyB+By2llHig0/GKI2WMSMY
7Zjo4FZKhvmfqge1iJbminSM6Xddr2xcW8EP424AqD1bZDJLVDzU4HTyW7SDUl33aUcKKCcL+oXa
HzH47AKXFOGl+04bNA+tN60oNl6UYPM3RmksUMKjRNlUrrS8V27BZGaSH2nNJ2dBpe8aqaBF2Xdp
MeUpGWsbxZ+zXPTKDQW66UW+UeRVdW1lZtRSXDvafkjryJa0N1elDn2M5YPaVPNV5fblPcZNcrlI
+sx8Zkqs1OEES48gHY3FJ0dIUrA+crjU/abUquI73VYNS47OKEdxLZysRUcnNrRJfVJnIxe3DP3n
egcrvrQ3M00knX4EjjyBS4Jn0teJy29mXAh7q+fDMO1Ll8NAZeflYjPbYPKCpceUA2BHQ+8ipSim
damhvxi4istsprDHSNlGkVPVYSnlGN3kXNA3hTEVj3WW0GVoGzleq/lY6T62mnHv8wjJS9ct3cNs
c4v7M0YyWgAl09j+L/bea0luJEvXfZV5AZRBi8vjEKEzInUyb2CZTBJaazz9/oJd3VPM6iF3n7s5
dqzbrAWLAUTA4b7Wv36xtKlp+8UktXqgp1kSYxRjKwvNTXTtXRlhjvlJV6vpBaS5NoWWtFbi51Gb
KEAmktaJiBP6W7L0y1OGhjkKnQWuFAo0LhuZt/ncVsfVLCxdtL0ZUaMnSvRRFnpG+x5KdwXb2+Ll
ete9gXrnrgOpxcXWQD/Gvb4+LwAvVgM5x6Bz3uuYRzVud23FJjmhv0/UNXzsyzDd1bWdn1Q0iLe4
Jc2BOcoPdmPKz3mWFu+RthLWl1BBjoWWf0VyjSynKcpidrMsdc4W2RizCAkdRTCpDMZBTuf0Ne9a
Vo+VziElYrHWfC1IQ981hPqNi02/9TDEC2dvmYBeNmHJzDNrrVn12iqv7sEwYtlvnbHeYJ8G+6SB
Ncavxco9rYS2K4LJmkxfNTYMIWtDHqSgia61haFmU+JG4PP+2lxd1GS9lxq3VLJ+2wJJD26uFv3d
3FdQ4hDOV89D3xBIkyXZ+qhPeTu6U6IkhtvrY0a8APFEN1UiqbKgAhjWwI7H9qFskuTDxj2udzPs
AJ6nmMhdr6+15WHoTIsKpw1NRUxN00vbJekNLFHAPT5gv8ePLV+e6V04q9UmnOMh9eZpqb83XURn
W4Swx0o0Qr2IaDJum9JILT+ddaBBuzNzmR96zL8wDcg64aQVjwJph3Io+rQDdomk5IPCtMedLc4m
VTiJZt4qaRY9oowkLpMTONwgfbTfjDF3HK/tOvsp6akHRYsh6R1AmTT6stSk5zwCMRIjRdF7EUtR
K6SBPxNdfs3urq1xOkb4SDwkeVrdtYM19AAgnbrDipPpF3Oj7llintgfrWZYtiMDBomaNHROSZEb
lYtbVkr7XAyt7OsNwJ6rF6Z8ZnQVOkHaZ8waGJLUw15triF0FPTdRz1J07dKa9d8V/aZE12Muiky
5ATyEvoORWHzvsIRbd3OUMvXiHtYRWkO2nqU1kIK3Zm+XXFjrci+Qj7S56BVaohVQyJZj/08Fpar
0mYNqPgqZL7NqGSPiiktodcXQ/E8O9pICCjl6te2XMqLPUGHp8NpmPDADNFgVQ5xWJIu10hcPNRh
/jl5/WCREkNLOtlyHkihGn8H0qeeRfRbvZhR1Hf7HkSZpoLx+7GMcJQMakNZaRCx44v9bgllO+hp
azvRdVoDapBOSyhMc7YfNZXYNxHBIiTlQhmLm1jLyJKNjVHdhnOq6iJS5vTS1JaGUViSh7dhLhWt
q2tlc2n6Jnox1b6K3SvhP9py0XF2F1kPQyB/DVzL4LH1HlqhJfEbFGmxp9OjvRXypFluO7HveQ0v
t+7WMVrOwJqmsHFNmS7Bwwm7uzVXJY3EGFYmHXAMtdnVU/hGQqlzaV/rVU19VHbrVyzD7cdKHfpv
a2Gvp9xSp8Lt8Eh+7TCfAsiqzCrEB1rh3kkDWiOvLaLsvoOjNIAd6nXrrY4yWpih1cs9cwMj3UyG
lOXY7FpQyUASmHRI7ZgA/jhlWAQadG2UV9gAP/HUxpYeuQo/7JFcHZ7pit6u1dhsXYu7ZJxTtoch
sRc6xHldcK2f7DTe1F0m30Vrac++XWhtSXKkPuyWyVIrz1SX8W5FKNqSUIKLANTiMXpGQx6draVl
1FQvKsy61u7o+WXg7bPeTQ72uMQScugq0/qRR9G0T6yUae6wdMrs4h7ZMxIC67mlXgDh5My1Xppy
1r4oZh9prkF0+0J3BXlDMEXUnwecs+8kmTBNGNsJy9Uaa2s7KTBNRZ0aWuPJahWZQSyZeeNOjqQn
rlxq8pts6bR4nT6VA91iYV7KxeIQWodG7444u9ea0Ep9uUgZt+O2uEwOyKvV7gldnXq78n9IAaea
nJCAnSiPHF1VtjfGQeXca8fVT+JEg7jZZmEtyqIbZCa2gHFBFbVL7EF8GPgHiYF5We0Re+ba1KUb
B/y1IF/MZtUUTT0tHsJb+zuGs9Uk4qYC4dXWoSekReqGr3xGmPs0IuqXiJiISz3IiebnU02CJ6I2
ZV/MWdy4dh1bjENsI7l31j4OWfI8EV+niGix/Si7QxgupoannwOfJV7YNAWzjux9Bdy/aWYVK2e9
avSe84KnCDJZ9rcKuPayxwhp3KC3Qtq+IGtHYm8vJgcyas9K2Knazi5GtdmLooVz4kmIQY/5AOIu
8EkEaCloVCg24MI+G6REk/6UdNpjlTnKukHstQLC9dJKRzjNMN3apSM6U19pPcVccyWXprjqxaAv
5bqtytoqXJOXpvMopowHM1krTYAbhzWZwrFzSR0tGX2rHhL9OKtmNPuon9XBN1rJXsRkUjODMo7q
+yDNpUKNETIzyaLotWeQ3+xxKkBXVhd5jxmY3Ul3jNLbzIttcCo69SUZcAFOdRuUfhxuYXK00X5t
CsnaFTqzsGO72tdXaVFqr+ZISI/KopNaMoCByG5ltwvEggXYBlGAdofsK3udrIKBoVp16cYg6ycN
6sImdiCpK1YrmQAZBQf5PmVQoJqmzCXaojdOVKy2HjBdzszjmozlctb0bFp9CZdD6x0P8oTDBn2a
PdyvDvURwe4zwoFjBAIeP1Ewp/kGdKacjiqjFmevr1JV3RH+1k1BMsiTsmsmjKGDOFWU8Ct6jSwO
jHmw7QeIvE5zNLRw0e+0JdRUt1fkVT3/pR/6s+v4K2/vSo/5C30GoOuqhDFVgx5IwbjiE30mTFXJ
rNM28gr++KS3GbwdHDC//voqn+mX18sQk2uhKoIjw+U+caOcti47qW8yjxnYUlJl5PO9YvXsnZSc
qQaRQq2PJnBV6i4aJaLcTg0zx6R9+HEjf3Jnf+qy/kXI/czd/f9oJ3wV9f3PnfB9Xo3fPrfC17/y
j1ZYMf/AIYrzFKsctPUQt/7ZCivaHz+IhxgbYWN+FaH9dyts/oEm2rwaOGGR+A+z23+2wsYfgOJg
N5h9o8pDUfKftMIk9nxGS374QzD0Q1zE/cE6/xlzmrt8NK96JmhWUvbEvCD8OpBxxXm9GrAHmC0m
k9s1hoN7eBo3d3LcrtPGmJUGppAyM1eMpcmCbDLEMdpSo1f8CKLmuWVa1XvxUJrvXVQSsyZZq3TD
UGlctnJ+HV0PddeoqG9UBBWLkrSM7HDlF4UWMddM4b8MqrbRa+ZKmxLuySN+JUrFrBc7i2AqGsRi
xpjYd5bZpfcqUdExJbKGyfrQyDMfA1POxCQhtU9refWxSPD2Sd2wqfSe0lkD5s/mYurQfIfZeYg6
CZMLEsMVUE52FZE5iXJT1ZJleupgtm7I+LPYq7EREdNwxXl5fOqbko5sylGZ5pSbjKDlXaPoJAuE
UQMfZYxmbOoWyE9HvQ/bI/xpvIdnBcpkxrdc3EQtgTtDdZIBo1c4p4QpjZoKa+ja0MBsk2zu2Mr6
YEZy8ZJGETxYQzXHaNtwCo5es6bzC/6PzZ1W8ihFM8hkTi1LBpFj0PTC70DhX4rI0L9ggW88WdE8
vWaN05xDMxnpEmeT+s5otVgKapz2yETgMNVqBxB/gOpRjQLaybbWGS3WDryKvrKfnKg7VHEq8H4s
aOmTwJFk0dQSIMNLMV9aPT+EuC2GS4RZk77lLsoGFYOe7Lq0TXyMqZZEDdip3uy4vJWVYwXVY7TX
5xWixVat1v5mTdkuo4Y5EXN3tbAoH4r3VVIf7RDhh1HA6gJDgcaBOGI4KUa/MYv1PA/Dgxw6+1hS
nvLuW1pPlyZ6ys3km94wJInkl2Qoj8WYiHK1z0N//Yk5ZZIQNaIku5OubcK4e2myfIQdctNMy6bV
gZJVpgkTULrmlJumWJgBVf5k7as5Q6k6zGI21aBoGbbbYbzps/q42vjeqWCqSu80fho60B+iXn3A
IFK7N/O1+prK3U6bWXP2NM9ebGGoBfitPISjlcN3Vvxxkq17lIT16OL/CoIiIcmBurNILwi9E6E3
w3c1a0+mnV4M264P5Y/h9dRND91iQx7OgiEc9nE0tjfWiH4/gg85NgyEj62aeJTDd6C1MDxWD6bl
s6O8yQtZUzaSdA9+uTvJz5jY+Eq4gD3oftHyIK3rwPayQA1YaX8JO6N8VPt7s+hcabjGXdcilSvR
r6+mPt6Ga3+vWVMgpaaL7osVonkSMY9TepObRkAMtytb0blj3G8BKEH3JCeiCRLbPADyQ6DpIyGl
hyhh+lECKqTGEZ98z+liN5fLraFlg69zL/Qc26qH1SM9xvlXdQgPGhrlaHlRzXQVTvPVouOQk0MS
5gFInuvMW7Cbr7FJmRTFhJz3TIuTbvwS6zgbAO1Y8f3kKA/NXFabWHfeJcl5Y6kdRrw41CoeBUTT
wpOy28nRB0bZzYPV5KMrTzPz00JzLbu+LWYUy2ZJPLQ5sVGVL2bfH0fCD6k8HTeb06Doa3XXm1cT
inWjS/3szUnop51xpg3emOH0zRggcLOxqupt0jLAUrUF9/AouyS6fY2QOuZjfFplLdyERpZ7LMci
AC/JDnM+4KbER0/N+MUClKDIHU9Lat5oa/YMMLqpYEYxA5U2XTbsjNW+x0uZHPspwCWYWdNZTpI9
GcJBlUtupbN6ySS8YYT/7sC87RQGUkB0RiK0JodGyZ7uBI1l7rOxNYM15HXtXujRX5ti3lplkd6X
GDvp2ArrhXZbW8kZSodxlbNl9qYe84e5sm7oDnVDZAuNkVs37b2VjneqNO10u/eV7iJBK3ST6G66
1qhNti/7t3EsOYO6ob1HR3aK2PTheD4tWnunTntnaoOxBU6oqY2KWRShW6r9Zp4yjWCmaT5E69G6
UhmlIhJKmpxRgx9hZx5hyMGl5G2cumBpbuN6FpUpHQ1M5h1gYHVLg3mcYpxjswpKcAenRh8jC2No
EC74jn5lyWsG9cvBgdIZW4bPTc30u17YVPICWDTVgkENv3ezsUvtbJtMVngoS6d9Kwwz82CwbK0a
gHg0KYARKLjZOIKHwT+IGwzy4KVFyOAyk758wui73TCiO/a5vjFgAXOurv0ZnOvYhV/bXD4qNLF2
WQX9WPi4jrhGitnJUGDbpkJfHd6bxDjKi3mhS4DfsAb6NDNRy9l531d156zl2ZoBgyKxdhe5UL1J
Puike5la5yl1vHWqgnEZeVrxm7b22JdIjPRoh7tzFtI15ACPTDTfkro7MvF6WbtW6HAgikQ5DAuu
zJq+egsUhwWtWcOokta6DayC4r30h8h8IA1JfbYnJWJwdJRKAj6z+gxWxWbLrPBxaI0v9toCTZtf
G0J3ER+9r+0QTJ1Uvbc6bBPraZQnChaM1ZAxAf7ZNkgOnUcOvA4n+4UO6BqwIV8W7DG9Zb04DDPp
/To55SWrPAlUppc730ZJyYyUXTB5S8z2jchFHnh3Xm31pPbztmEzVxQaz97UAXqjY+RIAO6Ts40s
2ZdGB2ZG8tJKFs8rO0ZTo9xKOR+/PMnE/EEIRf9wA70WWWRjpL7UB0brYLWgX6F1gzfVgAOx5ttF
e8F20z6067wzJ+OEUv67wbGWKStc7kYVPdCBsUxwMzlLM0p7+6y0z3pRCM7HJwSd+4jst9VenNs+
vNiR9Tyn2a5xnKAIc7h177aSdLTS86GRax/ysCtF8abRkn3qRA/pUKcC4w6XcXEw6LTHFH6NWMrJ
b1P5GRU7sr3aS9J627bdDeQhOE28SVW/I+eEFa0ZgeYMHxEZTa5hJCemzHuYv1jLxGYDCM3gZFEe
DLPh3QynZaddpaaMT46RFu40i/OA/nltt5RbMcS1M+MdDwxyMyijfIlaznltEInir+lHFeYmh7Xp
RcyG0fqy585vhWnC++YLLvcoLQMk526TvWop8TF2+aVGKwZN887GvVpbXrU+QUswC3Mdb1Gl+in0
hjL7YpQj9Zoq0jlhTEKqQnzMAYQwtXNle2saysdgRltYyrtsVI55RUGLsUxCE8ZY1kWT51qdFhgJ
7MpC8RXmEYTRXxyEvFgcuxrEmd42OZerJ7MqRZp8WevnOO0WsOGkOCcSaBh4+mTqGCiAL2SVyHMg
MVrgm6kYLJuo0V7lkZl7O0b9rBddtE3UZpeqMs79fNHlkNiI3hvjHjJT+AxfAjg93VKVAM0rVKSK
m5uSH0OujGgI9G4hCW0M6uhjVHWo7VeGILwu2vzr4Tpr+DxwI/Na+WUIYcc0WZ49Z528PjIe9Fct
0gO7vZ2ou2+RRpjemMAnW6FpwJ+IYJ9pJ+i5T2PzTdIjtAbnUT4Ude/j4uA5pNhPqR7k9bs9z8h7
j9b4hupkcWwv7AyWFxROdIXltxDqUlacMUnbG3116PDWeYE4uOngh+U4r8NaI/m9CNn0Vb/X9fvc
odjqo53Zdxsln4ZvumGz7/TQEaBeVgYN9LzmhoiqyNciOoyMfkaUY2LRQrxoMHw1qbwkBK+UmII9
JYwZdsjiXbRIXsstQF2T4Z0r8CisXrsHvqNy8sqs2U6os8lLdeOG+8MK7Q2arCE5IkndcoYsP1kf
HVDtIskPBoC+sxLGBkrUc4rDpFGtHswRuA7mbveegObOqvbRD+N0W4LDaw3nD5SyJQr3uvVNt5fX
pt1rCzU5wSzFeMBP7rRgVJwsg3FbzoMrrwcmK99IV4K/LnlzG8POohQqHVoICIzuwBsEv2SLQJ6R
euM3bepf6x0VnUFHwtcQq8FEkGcy86CMYhfP71M+b/NUO6Vxu7FqZ9PlxmZsv8FC9Q1sA83wKwDY
udemINImN811l0hlF33qIbLywAQ5TeMyUMY7+KxFcce9OoIy2S1i48nk0KFXvVWdgvZMcSu1POF6
fyXxbvUoC9bxu5bQVKjLQ9uZpzGSjzab5Y1eDBsQG2+Y2ouSVm5apI2wtdTPY03Dck26Xcz4TRkk
0YCse0arZKrQxqQHhIbO7eA2vIbSvQbmV1vGEeHL67yMxTZKre2M288uMyPCXVbp7FgDpQ8go5K+
5NYdRE74c7KLSYpnSVIjZCNv35jBCaTllzICZcz2StpecMCz/JHUHQxFUFvty7z17Kg8aXUrqniI
XMVc6MTb72sEgQYEXCUH0ljSK9v/JqT8KeEkJdT1Vy+EJj1FMJcZqfoNePFmRLeBS7GFRmKYXmOb
/Vwt2+1KqVjQFkfyG3NEtgEtZ+SnwmcnywVNXwnHuHML+o+lVRxvUmRb4F6xz1W6QLqbo9ryDvYJ
9HFj6Lbo4mAZGvl9saRhQ9gmL7BNk+rqs0I2cpsHyvXckJ3lw8o6SD912O7B2fsDohjNzaNK+kY8
ektKk3RkxP4VY8INAxaDxz9vnEmLfVQAC5QhfJW1ayqXDjTq1khK4OXOR8lufKvNy80I1mlOoxiw
PjdWGXGM42WdfRr09rlclm2RlcBkSPbg7UaccpJLtMlbEY0bq1Elb1Eax2fG5S4pYHTZ+n2UZpdG
S0m/VKnWr9KQbc48tWzNzWIf+1An5wGtCF4fd3opm7ukvq27DUI102f0IpxqZy7D9zXZXZ/dEKz2
1TU61RMKGLVNlxUKgDk/xfDvoaVB3vqSNM0I620I+++hqofqdpmmFOqZI7dhgCjRLsSVyGMzxIR1
j+vDIFF9rQ5/aZlwJhZEAOjnoSropXIV+x8vK5XCK+K8cm7koXdaNgtlPg2qPSS7gpr1JQyVOdpG
xhzKG7MyFRhSTVOfx2KuJa9ac+UYwgmnzOBtTdB0KbXkz8piXXCqoi+Aws0PejXVeJlWOotN2xvS
6LaVzTwAniIUSozR22vlN1REe5qEdeAWaquXEgSN25GsTOZrZsPH/49Q9suVeUM9AdsGI1IcThAy
k/wIm+t/RixvqvZ7lWf/tes+uw782w/6J45p/QG/HrccoEINNSlA858uBCZ/grWbY3A4Yvdy/ZM/
KT2SavOXUCpC9yHowADp/JcNgaQ6f5DRgvIaS2mHCCX7PwEyf6azXdMNfnwSAKZxlf9/dknJ7cjW
mXjGz8N+aQVI3sv6OzP4n40O/n6JT+S8XmEOpbBRPHv2Y/Q2vuRnppyIGr3yd1lDP0Oyf7uSfb2T
v9AAc8titmRzpcpvt5f8N9rtTyODPz/ewVJAw2yNoOJPOnusuksKoSl+nlzg1uFmfQ4D+aG+SYK/
rKp/MwH54Yry3yOQv1+Ih//X76GjPU1rdY6fS91lz4YVbTHoF857HOxGoe2Nfb+vD+Fl8OA+7Ugr
vdH8JRa4EQfZzvQY4zsBxeOv7+qHTPpXd/UJ8M7TOUKIscTPrb1F25Ztg+qb4w8BCiyvfZufxldY
FRiu/OayP8up//5jXFfwXx4qNBRVbywuK+9JPn+Yd+uRjVx67h7Hg7JHJ3vpRvTFotzvrYffXPvf
LSiGCcTz4K1nwsD8+dpSAwSnp338rHylcbEpJF45Jb7YdAYP+Hjq5yxIVOzcRfb+6ytfP/jzb/3X
C3+eTqmt2srKdaktSIZQwYj16Wu1/fVFrsOVX17l05vZaWMM/2WMnzk+QEbrL3IjFKafV9kNfSyK
N3oEd9TEr6/7I1T179/uSmTEAgBW4/W+/vJIx6RCN6U4Mb2135ZdD5ltWf3Jdmp4UIjV9UmTXYx+
bgsjpYiYd5p8Zba3Zn8guwKCfWKBH49D68rxXJ1yRb9BrZJ52Wzdp1L7KpX2E1HqqV/gSkhLO29K
VfqOoibeWpXlCEDrJJipZrOye0aI1/nKWkfer7/lD2+5X33LT9tFqcTWMstq/KxupHN/iU7zHSqI
G8gkT8u78kUT1e9y366f+Ksrfto3yjRaxlFd42ftHjwaQr8kAKB9JOZnnDnsF/t3di4/jHd/dcVP
e0K4QDZDgh8/N37x1mwhMNru4M9BfpTp1KlU/fGyitwr/Bl9qavlXhf5Dm026F0sJvSR23iT77pt
vuF/Z2fJUw+/y67+dxsI3FgbByB2bvyhf15t0C9gXPbcY3tcD85N4aWvv37SP1zLP/8KxNNwJqAT
wW3o03pe+qrR9DZJntFuuSZu8eKU3UEp++iJhhWNK/lfr/y/R/vLeoi95dw/w3mTfCiZB4YwvR2Y
u+Wi3qOsFLW7PEde6M8pbaQgUy5Q7udLs5UtEX5LXecLBo4fre5lin9LmtNl+MgulIdiOiwCpbwq
ossblfFvNuEfxs6/+oaf1jLyWkXuYyl+NgQis93olWfErwGoOiMNT/anO1kX2T6+t3c6csgAPYZQ
vSLQ303RuvErnD/+s7mPfdTv3vCb2/tkC/OPM+KvD+DTI15QejD6CePnZZMel72MDc1Tth0247av
PFR+Nvj1XtnLx3ivXZxj/TtX5B+h87/6fT69B+WIhGgMWQGZqI/6Pv6CsGmLtOQwXTL3AVmpNx9s
L3Of233n4b/Comj2jdvvu1MctIf5tny/vH2db3M/CXI3dV8Gl4CwL3QpjheTe3aqntW7DtKrqE/T
4XeOh8y+/75xYAOISf7VnVP7HHuEiznZKGqcPGPM75W7VvXMjfPVCBSvDNLA8tmTa9+8X/3hnHzA
E3qMvO+/foc+edX8+Qgpa5EgUClzKz+/pWpMBqltpslz8qQ+qd+kO/0DhKTf416KDpEBk6FBnPrN
SfTJwu3vV/1UXKxdlBlaWSTPkG/OxlYSl+7Yb+L9dPjdK/TbS32qJdoaKAcVP0vkhulLcWJHCINk
V/oQxrfh76Kif7jM/G1F/uX3/FRBNJpTZVZVJs/6JtzPXuaFN6TPePNx9tiQbuZ3yV++yDsCST28
EHfdfeYREff8m6f6sxfN33/fTxWGtVx9Twq+NC/lZtrU23WTv8fn+N25ifaGr/n1aQQJOYU3Mnvn
5tdX/5Fk/7ffAPk03jT0dvBFfl5TJbZHShHyGyCK9XIPQrCXHHIv9iQ3cevv0xcCDLxQ1Hv1AB2z
907wGH/nzm79ICz97S6wLyaOB3N26Cc/3wXoW1QThJA8v+zeC5GIl/vT+1MA/i1KjxXXueOhEu+7
07slDgy+hOIVrq8Kf7+pRSwuO90t3LPqym6xL8SLuXntBEPQzQN7SBzc+Zm7PcZeQBIjn7e7+Drf
bxTvT1FwX4gzNFj+ZnBwS5dkBKGJEyox0YnX25MVHKrN620mzit/1xABmk1P38jiFtD3OAenM+GL
fueGnpsLd7N4l2/B5cvdV385I/tW/TVIxOksu8y23UocRs/cn0+6//qAwll8hx0gTk+vXiMenhr+
+1cwWfd8WoW+K8S2Eg+54PpCCTTxEoQ7yS9+/ABKYLqxx6fCoWCb/HZ+xTtH3FZeIe5vFvFxel35
Ct5B8vy7s2jFEVGoMHZecLt/wmFGnPg+H61IgsftRxQwKBHwVMX2cXBD9+Ml9J9eUYiLyr0wDmSn
vQdEcyv3zG95XR3z4Z3nEYlSFHxnzDDEzhC3p3tv9E67XjxsZvG6bF4P7gfsYP6v15kvJbuMrjzO
coZOXrc5v9KpUXM5blC4m5VvmJ16cWfyVJeLyacUru7x3gV8fi98XeAZcv0vX33D9ze2cOe95rr3
/v7GFNlmdwlm8WX7yK1q7mZ0d524wGFg3R6fb+4PuXsjLkfmu+5xu3dcyW08f3/c+3dHW+wd76UR
h+0g7lt/Z/hHLuJSaQk3ZHl9f7O9zqUihaUtNl/AAllxl8jv97Zgez8N4qYU/taglqh4FIN7c6+K
rR+LjzUw+EG1/dfY20BS2Gt7oQZv4uZx8bKHSLzGbrEx+eH8O/6jFnuYfOI+FU+OsLxSlC68XXH8
Zrn+vt6EB3+vuNc7+1a5gSez2EbXPN8cuRD36dbu6Zx4/nff22++XQsd/+bjNLj7wXfEIxuaLKaL
X/qbb6ubbhv/NOxvF/c0emMwekrQe9tMbE8a96/un3i7kfSzZB9GL1jcxW+9x6fT2RAvW6YSglC2
jbzxt71niafT4ZY7zzwqMr92ATvFYfDPT5knKu+7Ju5fPljJ19fIEt8Lz98+Prn+ZQ/LVNxsvvDz
FeL70/ZlEvy6i5fevB0J2xM3XyL3yxLM/t7Hzt/D1cYffWlTebgLHULB2c6/NrgoiSjY8mPX+1hE
Hp96/bzBdTzDY1Ar/Ef/kbvr/X3o3t++vE/iMHsdP4glePOCTrS7hye8HKlEIUG5t5aXP4KJb+ub
dl+6++43XeTVLPNvXQcem//a3z65l6uSbSZ6w/4Gd128SIeX1Xs/dayaJ54UL+wudk+6iz0SC/79
YdP7xe4rsEGze7bF8Vq7jn4TaO79/7uq8OryT6eJLO5zikOdhoohSW0CclDuZJ9RQbipd4hb8/s0
wN3Cm84myc2C5D+3ZMH9+vRR/l0PD673r8t/OoEdXKNMveyuNaF6+1rdzDuLfXCT+NpNuDXPZlDv
s3Pzm6dx/dDPhw3KTdWQr6m52Kz/fNjI8P1GW5uS565Naj82wgsjNZoNpXkrifWCv4XiOZpb63co
379bBQ6AJYkA0LrITP35wkVhV5MiceHJX3fyd/u7/mV6UV/oSOqTdZEe7H/U/P8Rb/b/Gbq+fcuT
t/K/xNB+exv+q/r+X/f9W590ffK1+1/gb/ujG/2fEed7vtnprU3K6ifB6LWF/RNdVv/AI0+hZEYF
AAvyyoX9E11W/8DhloRpWYbdfI0n+he6rGtXcJmOmAQOiLA/wuj/yZLV/sCJVsaY1kAD/ENm+h8I
Rn8YTP73arT4dleQmpwvHddrzXI+rcY+NUrVnGAnWRYzmtKck41jLzO0rs72KgznNmqs+SFk0LM0
GhulSXbAbQQJqdlDnqr+UE73DPshjs1xc2wr40kr0L9oxTL4kt3lfuwQkduOWrsz85BIONyfPHJH
K5ynMCexpPBbrk44fI1aihhJwbpEtr5bNdyE0Sm2tlM+WyhBvHG2oSoMyv1oylsJpaFoEOsLPB22
ttHBbRh2ZfOKpcMk0HlDYdPDh2JU/8F8/4+W9ENV8O/PK/cnRfT/HVt88626eiT/73gJWBe/eAnq
t+QnU2iCc/+5/vU/MD9j+TMmIcaVhAD2w3+sf0mx/4DeT9aqbsATV/jH/voCXNc2qgfmJ6hodP7o
zxdAtf4AwJGv1HFYmprBC/UfvACfgAkDZjQAKsQFsqBs0nDlTx3IhA9lFDdJSfbmWLRXcSPBmJZU
mpo7EDSwWaOsw7cX4g4I7MgU0pvN/0PdmS3JbWxZ9ov8GhyDA3iNecg5mWRmvsBIkcQ8Tw58fS1Q
6hYzqGKW+qHbuvRQMtoVA4EA3I+fs/faS7ZbSHYoY9M+yAAk65w/MQPHb7Y2o+12C1FzGfI6dG/X
5dQE1aY03By0cY687uGne33358v6sx1D8t3f7Cl8CQuRO3lILgBVYhguj1HVZLQwx4bvPUvRcM+H
IjRsyWQ0Nhq3FsPcfAZ5pGjCbKXAqgjyYd5DtbS/Bb6ZhS9BgaR6j3UH6WTpkd75KXTrWW5as4BN
i/0qhQQE//Zzz6qFQKaGgINsYCrV2qlcPEZD5vQKheZsNo/VQvZL7Mwq73hRpbWHB6iGba9tp4Xy
vJAz9QxYGoEFHPx1Mefo/fxMuM42UcTJxzmj7nUsq/pOmBGtyMgUAGGNOqFtx5Rfd6s5CXp7A1YE
Xaya6mId5nHQ7DvPKTD/YivsVlA56hs8tvWLZ6ZKnjtNyipwMagoQDT8HNVKhmJ2CJIqWvU9UJlt
3LpmtqlKYZhwoqIrzLS2uc2KcXoYjYo+taWr6UWYpUGSVjv04nGuSRvdJc7gq9OkCffYYmaOP8TA
ebchYKNxHxXhRB/Za7iPYEoKzh+drvUr/7VgQlXpYfwQ+agw7/1aV/0OTrSBfiAqjYckr6VzPcDm
mXZW147pZph91IpIBuqXzpAm6rWhBfUD/6v5WgOUdB+jokC4bjhONR+83sBpmYx6RNQVZ9ku8ibE
hpUOo/muJxsw3XkkGtOurGWICBKtDWwj2rAnZxy6ftUXrnsTGlZtPbhzPcTACmO+RZeY1UvZg9w8
pmNg3o+4eDihhRETr4U3s7WHIdK7yZ8ae12Hg65vuojg6FUwtqgWvdCv863lDAb0H6XKcmUZ+Xxy
zTq2VrmRec99y6h2MwzLTmE5ffQpKlyMyRlRC/bWCcaiPYqw1eNqSIq8fhnjPPleEh4ZrsrCDuXX
0mn0HRCrOVn3Q0laBKwl+7OsmTKf2FXHYBe0Xe6tO3hP07Zt+6TGxWUyxjNKJ4yeIOONXxjd9ybQ
HwM1UpvNxryJsbF1aycIevMW7yF/Waglf5kdl+0EVnciTXRbx6LJlxQU8jJ23gDI8lwSW2xgERg9
uSt8XyMGqA25qd1xEI+Z3Xn20ROSl62THga8MocPtOsnmWFRbLS+06aRTjbcnOVV7DrspRxGkoG/
omKT1q+6BO9zAFs8M3QrI0uX4brDRZt/tVMrw3Tegb9C3CNSmDu0rx00GB91BB/Ixjii+eDZ19WL
16adeZulOWH2fz6us1kHznMPJAr8rEhZGv586JoRcMLOqwZwl2Y7F8UVLnBiGy2VpUgUW++za4dg
I+1Y1Dz0Q+g8m41XqmOBx56T0+Ra68pJ2nvuicU+H032i+iC9MoBl3Sr5IiEKEsi+4sWI8qdIii/
JmlmHCiVkjNmxmY7tKZz7PGUrFVRddkm9MzhEObFdxwLmHSpaMKdEnl642K4S9Z2asTRjoyfnsDJ
oLOQlhnOuC2SwPiEy79n6U/NbTInxHFUnnuDyrl48gfAaWwHYfk6ZoZ/zqYYxuskCjARfdpz3sbh
C0egzD4CKfaPtTOW18jap3GVh1VyZ41dhY828axDiKjIXWmGW0+Zdh69SDMqLqM4xhZkDF1375lj
3298/gZ68SFqa+5P6058xAJSV4hMNmaJqHfTBmY8Y2MI48W0Se5cJd3pISW9KNrgBXbulMzLK+lV
/AaW6D+QdQqMASXhaXJ1svagLoMy7WC3hU4TP0xVlGruoTfdzkVfo9wtycZwGAP5WfeUul1yM5nw
7ZKx+eTJsiQkwwmQqSnWWXEc8jL4pNPksZ+b8NjVfXPFt882g9f3LxqQLCUc/pPUH9N1lfXlHl09
RiYABu0CkS5Os80LDf2iG1H3eCjdSC2Ey4vWJlkncqg5p6RRtsjJou/w/fJHVmwU7Zj3FcrRqq33
Bu5t/sDNo9vRr/10i0qx2QEmRlGe2TBx1xF7grlO6jy5wqscMmMDtvUHZk0E5bMbo/vxwTx+Lmew
dDIvzNc+b0qGx8Ktv8SxUMYW1dr0WI+1gmsX1gLjtunTiZ26DjEk4JQt3mZ1M2dZejTanA6FafVX
+Zi66wKK28m0vfqQFe78CjurW4e92ee7GtkUdl8SwL+wNSZkXdZdfAA/3B0APTebheiOLQl0pXmK
F6rSIcsTAfez5xdb6S4dvopS299UNHwPjLm5xp4cbjqqqacJoP6LZ6TuqyANMd4Ah/3SFSNqvGSK
g3VjBIwsQneQIHxbh49KffecJJjMzkY21A+2DYuA8wxuYVKdq28TCu7vXtLWd6zwxNd5vHs3jqW6
P6Ts3Mc+Iqah4VxJMy6Y3au+sAkfbTIzA6JoeveVObmf8wa3QSJU/MCCieoyDudPqRydc+dBri+9
Krj2shRAtjHLTz0V185s2+6e6C5/XU0koBXGRH9RVeHw0gVxwfrh+iiwczOaP8wkvHB0INuZcgyT
7HBILcfxX0qKShzpyCqjbZLKAk56TCorRoZhugbJql5I7uFlN+fBX6TbqLwFxtdm4aFn371utO1V
MlbtR69R7P0sBx4SfeCa7CcBnt0oBr4HGX1AFNfZbMbJyEPEEaqw3N0YJ1rv2A3ST6nqBmCiJEmf
bcTV7qYy/Gzfdq0XrWt3cIp1WZedcT8B0jkQael8y5OwPM0RizsjFUurNTlA2byPpCuj9WxOMRge
ijEbmi+/gfcEPBCFtEfUCRLIzC1Z5sLE8Z7NmouG6+skDjpKrewDQo0w2whsxu2WIijdlDYvF0CV
ovI3gMjEN2SKGJRGOIXBBuSDP8B8NQmx9XW3G8F5z0jchthnu6tYu6VwfTTRvZnjkmtJuAUy3seb
NGjI7cACqcTD6MaAEMsBvvgWO4NEJaBkJl/L2JavvcUA/q73yebO8WLDYYkphdgDDHC/xTjUESLF
oervFJVSfCUDLRnfBZPZnUKn9zW/BMaMKz/x2+d4sqt7dmRvOOHrXNx9VB3IULKYnWtqquprP3VO
tjfQF5j7VKPR27naYvvIfOhIVjLm4T4ZOgOGr+9Wa/L20FSPo6OYAFj4OlfE6Cp5n9V2hvDfH4Y7
B384QNtIVvveSn1k3b3vbU0KvJb4+RGt33LuYDGJ1XkKAMhg8dDJwQrC5MHsNfuqXdnOd4qjGwX4
GRU0oFH3JK1WQ+ckpxmINCZRzSMZixywh07OY1paZzjCFXMAXHApmtI2tc9lrnn+BdxoiKkYVYA3
Ume8QL+GzW3PY32Tsoc6azIN7u0gAkth9IYfrazKoOjQg6WJihSUYqsltNqCGjrxsmcc3bacZyjW
QapFn5si7LAWzGzL2F3S60b26lsoXUwQAs9n4FBtMRhX4ibN8urVlyEqzARgGb9G3QOrgebOiDDu
hiTFD1Xgw2yJU4LpOscKqESL2fxQQLYfVuMQW2BF4UWmu9yY63pvuqFprfrZEVcG3tcaUpUj5ImD
T4cLD0LUR3/AY0aaTOE9jzn+9NixkczBzfE+1pYR4QxpWXvWnfKrYzJE1smssBeuQffx+jaq4DIj
qzQ/egAWrvxCc/8nqwOU7MLSvVLDcr4Ljd5+Av5UvthZNezTzk9ebTgTvAxZqb+anazvvZq0NL5x
FNjHXijrCIi4HY8G3r50DUjAeA3g8CD9/3EIiDKpzaspTT8moeXB7vPnet4NM0jaQweoGTogHiRU
PkEwYiqQwXfLGeOzERv6yP7vgQX1uiu/LRa1qYCoiQbWmq0N9GsDBhb04XU043/6FBGn+LGXU29v
AXrPjy4mspYGTW6dMyeNv5pWAMyh1tq7wxLqAc3IbAl2mMXCkQ0wASjVmCjMsHmk/B5oWQp4QdMY
H6CWciCMyhCZQ85zQRBqCd1FNNvKdaNjVEVfHYXUwphjeqzaGvFgeCG0icbI+ZE7oQ5RHKQ7ASnj
3gas+q2xc/t7Pzjgp/y4efV15D+GUxBuYZtZG9MV+UJSnhlzGU3h4rBJxm/BqAWjC44sz11P0Ni6
jObI2hTxmNX7upncF9mUFlOw1phWYP3hPo8SqK4qvXq6BekIpz4qu52XumAl/QzbWKYHkYKPsYYD
7pDihJdL79ks0SBzpvTQM3brwCIyaaUMfWdQeeyJuv4UQ2l+ksJUZ7OxWSwAFR5mDINUb9PtEuP7
TIhfxVCvHqOzLFuA2hQnzV5NZnFnCgsYNk97Gu61rfsjbDVgD5McnnQm3b0bUsDXhrUrc2e4bTsT
EVjQWv7VnLlfSy3FvEqDyOAVBWVy9ooYgtsw846A7CcpGeKEd4pLbR7Zfb5BeQ6/KlEPhymS1tZj
UcWWUgp1ZSRuY22w1cdMwZzEl+su66IHVsnsOvfgpYxV7LNEVDyd7PU+bm8i5nzcMgls5NgP130b
JpgDJaUtIOZ1zsFvXSdDc5fHMd18axyuxzn7BlDG3w1YVY+NsrKznQjzMARqHbOh2dtaivwbYktr
G7ttfYtjBksGHJ3G2SVNTksySovuxi7b9h6uf7p3KylODW7JjGRYGo6idyMXS09oOODNagJUMn+G
ESowO/dBm5GN4pXJiQyD4Z7Y4c9zWOkT5UV3SCfVAEtxDVwUnn1r5m32cciBgW2118RLi9RyP42J
nvY08dH6SxPXdeP58YgDj1wVk+fzGFRNbB10Mfpf7CIuH4rW6PjxLaxEVRNl3VmOWUCgbFyjxOrM
ZPieYQG9cSVVDeukj1+qqeJ0Pwo1fXGxDGIBqiBWOcoZ7lpX8BJF5sxyL+ak+WroqKFgBgFIMdtZ
n5puUdQ3vSz2qevqL0FaAMROqDp4e8lLE6tccEDhMZ6pyRs7ZFqn4x5tWi6OFOMwwyPDwbaF8n1k
RzScbWUVMGDa3h52dWC+2HUtz0VSYvIoJL6+ekzUTgvxatDH3ZuDW6xlkkDEDER41Jw/iHUX1ZYa
hb21STo0myQSHOsJuBmd22I6AF2WT7pzY8C4QjnpVnVcs1ZSfqq8IkDboiFeysFP70Jd1q9OWChU
A2lbfph0gCcm7G4zrdzmODbYM3ZuavfJh6YYcprcfg/0vFfJiNF4EMEtRGikbs3gfyyMrCG2wxj3
E5KTeafD0YZh3BmYMQCyPFAPzjs5WmaN78VpvqRO0Xzu07ChY1YPf2DpTpsNGDB4giLbDzmmVSpP
4a08f7RPeqirbZsP4oYNsP7SS5HewVuo100wlBzB5hGnJUf/ci/oFh7HLBuPJYek+3wYdq5LHO7G
Dafsyxx3FSNSgiLhbudnwmImlKBBdJDYf466nxf9JD2UkWK9X8Ml8741ozG1a3gunrPpXFxR8NlE
g9zKUPO9Ow/9cw1691D2JDXcAcubdmXUvbId549oQKFOpXl2l0/Rsefb7nvR86J7KsVQNmI7Os1J
Nxun0PXacYsnWrzOjVM/e3l3UyVmjtFMKkx0bvwch4Xx0DQJPt05xWPSGvGLT1zBQYS4nxJXPJYB
NJ6EVtl0oGb2J9oYgmqbczI6yVHlV6SipEeOk8UexoV6RaojN2loRdeAqTddCXcOh2owaGIsnOJI
rwfDZWtOxz6yxUObsBNR8zi8CtaDdPv+RNMvXC+coF0jhH0d2CDtwOCKaGvOHaY0v7WQps3AFikB
nD6+MRpfvgQ9ld3Ylg0ZfKkoz345aHpzVfHqRhY1XDZ9l7ked7WZoZTKLAQsIiBryneSk/aj5joN
Z3VjutnTLKj+CVX66pYeZri25Q0iI6K4JdoZia1uP3Z2EcW4foruY2s74lQXXvfiFUZAMpOVluZd
Qh2hXwvHI7ZocHsj23RBn/QbzkOKdtcYh7Dcq9zmO9LqA8gWzznNVDdj59lERt1+cHMcoCsL+if8
sKUTFNixUe8ja6BxWVsE1Wz8rjTEKs6E8TTVdr+phwgbdRgN9llA9qVDHEfqbrLH/AM7bjPsVBFT
S5E9ETrEz8L+PA4cRnJs1U1dnbuuDKINjq+EebgHSXELc0UTYYUQhyDtrmGZ0bbLoYvf1KP5RPzU
8M7s95865rg6SAa1DaYV6mLuBSolGAmG/0ZQz3Ty8t5wDsRygZ6fyrBb22UfEBoaNNONm4rq+fcN
+7eSq6VbrxapE74SDLzuj4ngz+JqTw1tjZv6s1e2xXXsW/0+nCRhEDRdN7Gs+0NpZf2DCFI7xzco
jN3vP/7XkYdHuh1XgJ+FjQukxttBcOQ6kdBq8b0bMsK8YBQuDUQ/jqc/QII7w4eKZDxiEQ2fn0AL
w/iSJIQr7cCKUtGNDWl+a2r+OtlMDiirI1DXKTszewvMvROZudjYaVvru3JG8ouoOLHE1TtfYZGL
/j225BZSd9gEP2INcvh/PxQPP+nTRQRUd5KgW8gOStU+aiL64LCkoT4DreyxwKZSZpRKKTOdiKw1
CvdMLqMaocePdrvk8MwNjM+N/DG1wUegsrt/f5EkAxoOVQ/PGNf59j5bFoutG9TZSpFyNOwDS6jy
TNoA18XGfd9FY/zNTztmNRjduMk/pkg+sUnN1oQzqrZREsa0e2A+w1ubnNl/5yW4EECgAZBYiijG
SR80bYXD6e0V0tgmaK7GTdD1mT88/PnStWZLVous6FHdsG447U7F9Os3btlM6hjqds5u/CLSGibP
1ElOxzqlfMjqgsel1RZPSlBjmzvn5LMgIO/GTnnvBNVfyJ2XK8euhVbcAkOGnNu4kOzBFZwzP8IM
bALZtw9WOmXeaxbWFXqdiRf7c17ze29GEdnpdQhAj8yZEk/nTTipMjo7rhU6hyyrSG0DuBBnO0Zg
bbgZnRaep7N4hKtkmQbRCYjIk+om86PjkFkEwD1TwO3JyrF3NXUzEWI5Rw1q6drbC6/M0RTzCnzn
xJQ8QCin1xrXzExwkHvicwU3cbwf20h98LUFSdbquqp85+0wF03sz28HlFWXF8AmhtPn3y4J6DOD
idxlqEMEQ6SjGxF7HG36juRAMCO6xMkOc9O6bpuOAxWqeHM6z74KgScSkjadbQ5tt3T/W7QABSNa
SJFkWB1YRNPkbKgJuB0YVUcQm2Ob7aYm7tNaeXnIf2pqPKdUSIXhjxtSnhPvc6XyFL1J6SbPNPiN
6cPv37K3i6lrGoDhWEaw7sGJY1m6eISjUU6TnQbJKvfgalBBh2vC3LJjbuTVSQGXWRMsrqglwAZs
J+FjLP/9BVzoeLkCbrL6oedBE61gmr19ieZIO1OREEQ2R3Fb7lQobYpI2BkMTH6MdLjNrn30Azt6
jkVJuGwWNcvKKkPzDydyqmKdVU5sbzAUkT5tZvQqd7k19q9FwibI6RNUqhjwAG5JwoWF0qcIImoO
u8CenFnkA66CQGwdm0bl/p0vd3l7mbBbyE8WzB8yKQwab7+cA1rRCFT3lZNJfU2nBUyJ2WdcPR0C
/5pTZL/Yd1zrBGU7+lwZBe1E1wW5uTU8L7C2o4+xY1Uayr+d6IxuhikBaabJp2GmJJ1Hv5+SM8EZ
rClG4BQJ8RnYtjeGMcrrWEOioSVM29yD8AfshvR67BcsSVvSyqE8BRyG/lQtoc8g/vqfpumLGO7v
lwdFDGdRpFkmajQWbWQLb79xJkoXdnD2lVgh5moWUw/OEGW79M5QJRRrj9bTsOMZw9YEBS3eOyV9
V2pyjjXAHiK9/f1PcDHcXy4I4T+af5PxvjIxVb29oNy2Y4oIwoK6ke38WPaVeEwSvwB61cug3mhL
TU8DJGEmuQDb4+3oTF5w5ftFDC2l71ryHhlUJysoaf538kWTbpsQr3vjWqkld32V5t+b2GFU6VR1
ft0PRZ09GqOnOV8tA04WmurFrFoHXAP9+hVBhHTvfvwpkqCKZr0xCHc9hYAvNqHw0mzXIqMPViXs
3xW+MI5vTlumsKKqnGJxymULhIsxNolYsxXHpJTpJSYDUiYdF4ryiL9ytKd1zirSPfsFIJ5V9mMC
aea2FR7gJ9cHS9ly5zH25yDpBH0AiJ4TLWPOoNRbK8nqclO4uW8fiylZRu3CTK+IapFPrT/REXZK
zj6rlFhr0sBy/zozUB/BUZKZv7U6ovyYCmaKaRl3VwDx6xk3/fhh/6+JiZYP+hlY+dcHL4EG/6/C
4CEu/vRw/xKt8KFMv2Wf+zdKueW/+FMpJ5hf/GeRylGbUp06PNR/S4VcZHSmwb7vLRsam/7/lgoJ
7z8OvjEWXjzXgJaUwRr2l1ZI+P/BVuAq4JSKTjsv0r/RCv0oh/5eGhyXYAUbtR5VB8dEaNsXew1m
SX8CKGE8mvLeqm8LbGC7pLifzHNpnscQE+RDFV5N5LkE0IPVTcWsK9nNJ8IDmk8+sVawdPxTX+zL
6hSqdgtGKvzOYIvj+YdmB5CplushuXP1TdiS9L4JiZoEQYN4Rd0N/bU/clDYauuq9hHM2UfA19DP
1rSaocwnwVPUvKAdySlG9vQUusH7AKd109V4GpOTA8wlfhXyRRW32riGfEg3jZjbAuS3kVLRqGuZ
fgwpqUufg6B9mMKrLHxcDtP8U9+29cmRzjt754W/9a87ivCLn9zyTOUv289PdfxomFAXo9x4bGPn
2RnCeKND2z1bs/vq6qVXxFiqFrvxk9Cdcw1gfNgkY1+9dxnLD/f2h0U8hZxsgQxQUFxW6gViR5pd
9vyYRuZHsNDegxOC1WPSAnjsefTKz6qyn3IDqo3pgT80YEA6VjY9long3Caffnor/mEPujiconxb
6nJuCBU512NfrPhl6ZmohrzxcfEYs0DH/q6dbYLupn2eqJNpSXG02LP/3Gn+1YL0P5Mu/n8X+WL+
dl16HD5nXz43X98sTMt/8ufCZFlIeKVtwp+w0Opy9Phf65I0/mM7vsHM4a+liaP0X4AIz/gPiRf8
iBzzf6Bu/16VXDSRFoRbZIyL+JE17d+sSm8rNOWzJnFaQfmHT5s89GU9/fkVImSIrlhryO3ktuOt
ZBcERiBMiepM5753JWHJeDt68YI0+9jIuisx5NL99PtH9uIo+edlkF7j2h7eQKSUF4ViAYCDjRXk
19TEtFECrW3/WMLRZHQej8Erg3Nap4lbZc99rUwAeo2P/CpRKVDCvqqDW5ZeyuQg5Nat7ShsTyql
ploZU70Y0Fy7CO/euea3rz0EbxPlqZSgA7huwB/8ej/fuiSZfVJbSsYe0TCTp1JM+zggtbBURnUe
QhNmGZOUh5b8rK3oE8WhAsxbUtvyHA4KGwcMIFK/ogBZwTuX9rYK/fPSuDbDwq9ssCpdbDVwirnZ
gomMM8r87E5Kk0kdJltNX27XdvN9MsfMFTmrb2Yh5SGe0XJksqfb8PsrebsW/XUhmD5pYVhIf5yL
tShFUQMs6Af23ScE0sat922isX7n1GLkoO/FGdPbmS1jnoJ3avHl/v+9LP/12S5nKnpkBpL3C21u
E8R0kAKX30dZs8GUms0BYlBi7FLC4JKVh1SP/apGPPX7L31hBf3xycrh23KQ5r3yLtsLgDcDKmCG
TgjArG0u0FFBqTW9Q+slLomqTDmPRuGNq2bs7YcRud5qYqB/76aBX75zF+TyBr+9DY6LrteAgssJ
w7zsVarZa5zZRJRqVqIjHNcV5LQm0qK6LjlXE/nXMfs9NYlJ8vKsdPa5Qk9orVVVh5/fuTG//iSA
cuhmSdR2vD/q4jVnJlLMQdr6W6+2GeEwEK53yHSCa2aLIcEJiPxfYlpN63CsspvYDjiaiLj+AGJ/
lzFhh3s8TNVLY2txpZPY2QAeiw713AXvLEi/Prc/1kXo5D+MNvbFstgRDR/GxujTDorIiGcaBQxR
0WXumvDaJMfoxu5t+3GaqvDwzj365d3FnoEwXXGf6K5KdfHYlvVM1gfdk503G8YOSv1EGDrTeIbj
ojJe4rw1P8k+m7+nfqQPmgLozJw33qUe+sffX8sP5febZ4crWApqC+MPp9kfD/pPBVafhImhp3DR
IsWgn9NaK17VkmXtqkMd+lCQgTWdTFbo23myPbCoQ82BkTG3528YvM33bQYf81zUQg6fZBBuyiJ0
xK4lo6Zaz2VPt98yJnklHIvitDRz3e2RInCqst0sgwc8aVjrv/9Wv74R1PnsMbydNCZQvl8sSklG
cz2WKWnhTtcdhn7sD7KgNTHSUt0MdWntONpO+MbM5A89DOLggXN/b41ePuTtraVFQEAB/7Az8S9v
dw+WZLLeS93vTFXpedV2NaiFwUjktd+5T8UyAfz91/6HH5PNlZBBE70/DNGFhfXzfmX1ja7k5Pc7
bU/ji0FvAqx0Zn8wjazwNjUn53XVVvqqnsvqykdvdKJpjJzb7Nx7DtFfW1Mzwp4VTNOJ0MqqVOgp
BuccyQkpfJS3+cEBLMlI2clLm2htuGYKatkfv/8eFwMIVtelSFBURuy9OBYue3bA1W14qcGw61oc
UpvGNrqtKvv22RZhfS7l4BxIdl3QNmF1qOYQ1i3xkY9kad5PdlPt/Cgkjz4w1YPNtgdyEb5PzSz0
NkiRd1SsoO/sB+ZyZ9/+1gyCWPOWtQ8el7m88j+/RsBrxNQ1I4r5Jv5OqGgCpHfswbRn030UROaB
zqd/7B0zf3DF+Ac9C9CB5IZAU6lVDLF1ElceCcofSk91t2bJVLCDMS8I7pmnTzNiTlRahb7F3fDk
hiI9Dk1wLayEERkKOmb6YhhuNBzcd2qgXx/i5TVaztzssyY/yNsvZnZe7SWFHHZBb0xXbSr67UDK
8C2V3HQMLDt55xn+9fP8xe/GRuZbStq/9BN7ADBJ4OgdPcDi2erEV4qOmCZyM34xwrhL39k8/+Hz
4Mb94LBhf+X3e/v9kIPmCLh6glNI9nvyIif9JmbtnkmpW+Q/tfPOgvuDVfP2SVlI98wVFdo+zzQu
bigt8sILjXDaVZjh1ggc0VTUZf44xmlN+ung3jCSsB/rngg0e3QJtev7Av4xAQvyrne78ANUYGPd
dVq9sy9dHhTwWKEKYS4gGT4yHLgoKdGj+6KNA73zMyvdB5MvP4ZBRLBKpvob3Xn+Fn6w/NaB015Z
ZtH+ebr8bxur//TxHuwSTj2can8ZSpR1TmpTW0KeMVL9ZIhKvjIg3Qs7h4LetZ210aL7Cg0ZU3Ui
3He+/AUbbVlzYPERyuk7y5GL6uXtg+B5XUGryBl3bUnNskLoRM/Frgg3ryfMW8ncfvAHlGRd6B7j
iLZhY7jDrTU5SGgR8aPW6yuEOirJuj1RC+E7R/5f7o7DCZIG1uJ546DJkfDNAqOyPh5zo7Z2ilLg
0KArvy3Dkn6RWdfPo2P94ZEL8sBI1toVWWs8vrMi/1KyELnCP+ypBgQMXtG3Hx+3JFtZyB12CcBO
8SDKvnwaDcsfb5KWt4qoT3CZuJIV4OIW0UbCIKlsDlLiZl7ppO3+denPBbm0ASU7Hd22y1NtGMy9
AcPUZp0YbQzonchXgVF21xoZA4Ef3VUvCvv4+9vwDz8CJPJlhIO5dsm2eXsXyJgLCOCT9i4NW3jv
iT/I752DVW7Klbu3hzH/w2Uihioz4c9KYb7biFqewjerB9xCi8YPqWP2Eqxz8RjoaFRmNCj04oFF
xx8hF7P2NB7j4jiZRn1qSiPJjyRd4axJ+Z9cRWIoxzuLiNZ2UyR1sTy8Qf4uq+aXIwjXhVGSrqdc
fpZLQgpqIIStZk/wQ1qjPZmzenDWcICLEVPQMEdbDxMYsX7cmGJTlCq39vHQIsaFL6yOGmUt8sHB
9KaDj/LB3xXpxOnBIpoEPfwcOY9xPCaI2OJ+DvbtaEJ6LhApjO8Vjssv+Pb+Yh+h9+GxtHgEJl7c
36bMM1mhmd+B8U+Cw9ItIackqWk5REOE4CUoQhu+idV2BOr4nt6UJa78NSIylGgTEardHk1Neysx
zcAtIcio2ljTBNH93z6KWLMtn9MnTyIDuIvF2i1Vl8XwzneC5s8mzSbn2PXGJzRF/rUZT9nBq+X0
xanK/aTM9/CWv2yaC4ONCtNgrmtytl7ek5+qHZuM6SCNY3fnj5Z4SItwuFORb8Dh5/AAnre++f2X
/VE+vf1ZllHbAmZzTKJ03YvlhwZDq2SEbyJyi/5LJSy9zzjzbkRiG1foJuxyG9jOeGBPJZoy9I1t
qtPyaGYsRK7o8ptydtMN5r32bOVOtc+nuBbbIqMbkoez9xy5lb0ap5b6iqDUd0qMCzAWW4tjstUD
JjapMxy+xNvbFeFJFUYfG7uCJ/zGanz/gywsgoRCGX7MNWfeDGFyvg4IK7zyJ/SUMpy6TaWZs69c
K0FJqdKweKdmlcuz/PamWmx6/B+p5MxHLrvIDS2TsprJvcDHmkHOZt8jHxma8lOs7KD8pO3IKI/j
hNJjbZuDKreET6irbrbcU+cAnF800mG8wiDZXPuTGQa7MRfTeB5rH3uG1ZCbd1UR1Px/cuHYwVlo
FW0PVy2P50+PH0+CWahBwAL3NPFbNabpYpv2yr8rXBW8FF3d4TWQWUH70Oo9uU2kHF/7tkDbz1Zt
YegTA1aZuAUIvcKD7B76QCN21UQtIVeRvbN4pIXx3oX/unqzWy1TDJfFBZjUxf4xVp2LTFuCXaoN
u1iFluw+Oyk5DpkV3hcSC00eeuLVbsjcDc2o/eCVWUIckS5uko4X+/dv1cVwZXkuF8c9tDYPe7jF
rXx7Hztr4NRBzb9T7jjtwsACF27q+FQqp70OWgXeu43cE1gQ/1SKTt9kcs6v+Zeja07he+jLX5de
5uq8HYihuENQ5N5ezZSV6EGRB6EmKvfZf1F2Jkty21y3fSJGsAc5TWZffanUThiSJRPsSYAkSDz9
v/K7E7vssOIOHOFwo8xkAxycs/faRBTWGRIN84q3Ib+1Ify7oKjVcZpGwnNiNX9c67XZk8+wHCzR
pBkBW/YZ2QopR3ppflO2/8sKxAkoYdQOkiVlEXr37W5hZUK5+C4Q5CIF7Wlf79I4L4dnh8QAooSD
UorPzuZMp8h3jHtMnC1YvyFzpwBq2tYBaLGK3nugXU8vOY/iAdgvyWpb5tRWtlfrdwFJ7GK8JTBE
ueyPjS0pM0tOLb+71P/yHCKLu1WTNEdYAN79mGQgCaiqF/zGXQoUX/qAxYo4Oa5V4UB5jLR9wEvb
XsxSvDlck2fUn/E5AM1+giLwO/TibTb7fiFiSfco4ngg+TnvnsOYuydnTgZHSZLZpXK7Dr4ed2MP
rRPa2BR4h2kLNIkMfshMdJvoKGn3OWnX7ijHxcUVZ8YWfb0QnEyKlMx5GSgX90jUZLZs0ZihsnXe
RLTcUqpk9W30R1Jeq+kHPofqa9OK+NNv3q3gH7+JI6zPrwEqmjCuu92Cv6xRqqo3p1ZxevR5wZ6k
VwcPMVnkx7Rr6u+LQA1U1Ei+fbfE8EFw26+yMD+4EcPe6k2+Tm79O9Lrv2xD9MSQtLLC3Tpj73sU
VT9Pfs28hcwJrLgq1sN9yfO6o61s9/7ibae4aeYvKbvSI+vCtl8p4nakVcf4bFX8ZF1cL/99mf7R
NqFjnSSI9Tjd0CF7vwItREmvridwlG9R/Hmr2nLPoKh/oKZfDtLpnY+hJnvovz/0X543Wr48a8zF
boHj0bt7Qy4zcb54Z3l4ivBE49M/o1sSp0q36Bpl294h5Oq/lKqq7gbtxn+aoP4uo8VWuxhl3KlO
JvXgNCkRCn7Q3UW+jh8dZOe72npYAjHx61PfLh6Brk5zsd2Qv/WLX72x0dxrxyrxm6vo/a9p8Net
nOE0OZvsK0zW4AS977rXjSI0PF5crLMjyUnBamOIdkgo3qrU39a9swzE6E1MJIo9izC5YMHsp5e1
nTTusY0j5w5v/mh3Fl3Z8Kkjj7nY+x2xDAdAFq7/uLmBY3YuwAj1bfWa9bAwjjhZBDnADytco4CY
47eoltuXnLhPRi9d/alfScQrZrlkIyiCbu+M3jQc5rSheq+CEctxzmtS7ybq45naLQS1Ons1/Wcp
TJnFMly/RV2iQfDWpUdXs86ba6B1YQ5Lv3iEfLekehFX5IAX9VYnJY0iwpw9xmHTXPLQNY9ING8x
lCTevnDpMOhXlap/KQSJFXr3FUgIGq1iuVuocvKzTwyc2rf+pDU/0JnrCxVC/UIjR/1Z+r5Jdxs/
bt+ajSgbxgMmyUavIQmw1+NjKJcKSNug+yDrVwdX5mzSW9SPiJBtVAQeclYINueORIuRqImQ1HeX
6S2nJccAXuhzN+2yee7Z7NtNkcCMPUOddTQuxBnYSR2DBF2VzQsRHlzyPp/I2XZAqvfM2CCsNjLe
yyIZ3b0cWzc/GZSj3imodfPKxWM5VPXtQuV14Wa8jTUJmH0sfrbIcjEB/fcr9o8GPA8ky7mP8IYR
KmKYd12uYYwVNqDIO7Re6V0rt+6OjlC8LwCiHgLbklW6rc1w9NjEr2Ef1BfOj95vjuv/6LXxAYDM
bpMWBPUUu+/qLTdUlogtC9O6GqZLU+fFtasi99Ak5WMxm+4SFPEHgqJLuqmFumtXhcpfpM6JoQgA
yGmL6QOV+td/X5z3p6f/962ocXBYMJu4yZH+ujUMI6v/aAuMnFtrfjX1Svr1LBQKnqL5EuHUP/73
5/2jdmGF46TGBkuCITil/+FN/7IXDfUiu1gt4pCka3pfmby+Klc2XxNQ41kZjbwbRdg94uAtLtq2
sI5cXPscszxcbHHtIUNeKmk/xZtqX6GOVR+idtAGk3384LYza8SIU57AP5AOoas993dPE6yxd9sp
4hsXceNN6shWwZ7592uWhms0oCvND7gFbXzoQ6GSy9iMcQO0YppJLdikvOZkDOqT2wT2w8jzB317
ti6Ow8gzD2uBA+lUG4K69t7CoTaDv9N/JdnMiJ1H7N4kuxq6BAa87wVe6CpbOgL3dmOiun5fusP0
SXX4WfKoaE+5MJG8jlqrDst2L9cXCT0PKqlPWNTODqL7ImNrWPgmPXQnmndoHIvBxWqpTTHpQ1+t
BMMv8GfspUiabnpOiXhXhDIl0fV2vk73vqu86NCpoifZyy7tj2GoyuFIRnhtDzkniR+oHLvmvOqK
tNU4VRSODV4+vYtLz4bXyua+Qoaptntb0xrDCcX9ommnfrJANNMbTRj1Q6ou5k7ORPIe2fq89tpB
bMFOsDDW2ydtED02STDwIrglooxqseZ76G6tfwzXqmpZ0mLPnOb4NmBC6dIhcgtJ2s1ixrbhoZnK
SWeE7jakZiLSJzRntdGwW5oyMWdvKJvuKpo03B7was5YcY0dTsY1+YPvs7Rv7mBv19p/zfuUgmjT
gSIJMG/CP1iAkucoStH7TmCH9sHaOVC5OUPgBm+DM32x8UMYTJ0DmRlgVRZUUR1himr0k3HaYc2C
qNaQnVI3rPYESPlfk9JJn3UFXyWTXl8TAFvbVLEMa/vWYZkHN9JEzTMK7UVRtC/LA7bNSWUl8KWs
N3EHmXWtIqDQvcAHg+slXg8aj7V/5N+m6S6SNIZ3M0lAzQeh2vKROl/I64rT+SQ8VXQfSlgK7cGu
jR7ffIGm9JlAlG45jSEb02HrpfOzrji7XgoseeOB3IMwPpDZPH50iildjunYdaSWtr4iTtmZGsR5
S0iXjHwqddcPw9Yfmg3WMuf5WiKQ6HVaursyTs34TNRX42VBucG2qegu3SPVr929IDdNkd9YzaeW
g/60KxWxpKehqsxyj5fG41/W9azo6hU9ckfMBNWxt0Pz2rHNgkDvym0ftUvdPWNfi9n5k5kACHf1
/I5ETR5d38yieOjC0Cd10q7lK77eErbGnOTrva8DO3xw7BDDBuTdNJdSIY/b+dZszmnF2Ea+bzIL
xmNrfYO4bCKfDrzgLb86GNbmZP26kSd83LCQaei3v2oyPsuda1wZXtthiRmm8N+P53RpbsbR0iGI
yy9HuD/o7wj+wnRez5mhIWufePRgRrSIj0H4ykYdC2fcxDGGnHPvacA659bJRxZ1Ti0c8kz6DYia
jrMWNMVelkLdcyOJCOOKrRfcgQR75UmZfsCj7olnFpRlI5WPFCpYXrdRjGEK+tYYX7F7JVrvi2IW
dbZ47JsPgxfVBLAWlLJHL1Q5acabDHCoFSHAxHzUQ5PBWfGirAy39EOLJ9cDxr5FHyZdmp+RmnuW
tx5xc4b4MtBH3zStPLfYHOvMofuod6Oy6mvoD02UkVXbjZCVBq/D2A9oBxN5ATZqImgHdIFfzfPB
wJX4VBtMpUa4waewVt0IHySabsgxZAF3ROa24W5uTRIdiq2DuVLPIMoyAAlg4wLRVj/y3jXTwQa9
/hQz7lUnlL3G0s9zrN0vhRMmp6YH6HPwmmLCJMsTg2M3hPP0IiQ/9IjYhYpxBYivD5VYifJM6+aP
ykuc9jClBBsidYhs+OJOw3Q12PzQRYXWM0zblI4fZFhJnKM1Kh5/Llkn+ojEsB2DdTUdxihuzjiI
hd4VzcyrTifbpPtimbANR00yvbjjPH20WuFD1ks9VQ/pWGmE//QL/I8pGtI/ubpRd9dywCICjCLp
k7Ph+M/Qotl7Y7T+FQRK0262S9IcAjFN7sVxLJF2tpQqfkWj7+R7jIvGP60rr/5ppSJeDlWzFh9n
NeBiJoq7Cy7EOa8Xp6qa+VLPY/9B0wcgtDGe2u1hLR0981ASuovT3TPLroAFUAMdmyjSElf7N+8W
+0xELw3T+iJxNtFDmkB5q2SVcNf6aF/Xzki45kRCClEXc+Luwy7hAZa6CK8BLqfu6lCdZlHaKq49
4NrptKHQNxjeXP8NuL0uP+QO1J3L3JhUXbF82gn1fj1RsU3z25A2wx3j5+Jlq3lHD1tcec+1bOMv
yyT69VS7LukbW6/XDyLQWBV1C8fiCZaOIfzUCr/a1TpkiZWEr5GmPk5ArpqR1OE9bmxJ7XeDfmV2
dFFmVN6UX2UsWsMeXfqf5TznZLLZtAzueA40BoKomV7NInKbxUKYZIcKr1Es+itRTd4aDOCMvGnt
j6s3pL9klXBdEn+kRUl/eNB4lENbZpX0+FNIyBwu6xKtd3ZZzLxPbqvXTtmCXXCiIiBfdyOaHlxG
SfMtnel9bwZJ3b4241YcK3BGBBvzj3DnLyGEolRV3lX53Yh7y8jm0zYEDTQY+t7bRSWiISvVb02L
gw3fbzk11DpJE3bRJY8t6g/nllecQmeadoTQuY814kLwq23gU/xQYt1toueotlTwf/a2sbBqFKCe
O3A8ltEnvL31fhgSZrO2IYR4KJONBtlKg/ma1ysbYcckhKqgpOEVaBu/IjuaAIVHsNPe2kYa97Fl
bCbv5mKOf6BdI0ko7f0JcblSHeEbY6Fa7Bfj9F1OIdSDaA74NE75lpjvVgyHZUnVkiW91aDlrNFT
FgSEXe0ADG6v5K7a6dBYZ/05r8L9LrzmpeBt4XuNEE8yVhcaTHPQLKd46Ot55/Zu8JJvFpPWrcuN
pI8JlPfgVC7R31jhnAe/c+iXixQCCJ+Ruu25XqDjHdewB1BXwv7Yt+Oy5bt8S5LrJGC5nKuu4dq4
Xlt8LOm+7uhv1vPZhFoWD7rokBz4dLXazBv6tNxVE6qWCz2Z9dL3hT+92rUbnJ2wY/hL4NzzjtR8
jvtiHSX6jPc9zvGFyeklTBlEHZZa86RSUlAddVZSDmudV7cYRFv0pK9O6ZV9NZz2yFTbDpuQ5y3n
DrPvcmTVwH6gmgVjnEghgmSCwPHkTChxgilnDsKXEe+m2vH9nfMUmXHORhZyMAzG3Hh5Qzjs8wif
8EV0OVBJjMEOA8Fkcs6zSuz0ncan+9DH2sE7w9ASt3hidf9ctPGcn7DaSMaaXkBkq448DGzBUEL1
ov5JjyXIRuCkTTnRgNBaRqd8COP24DAWrS78wDh/7efKvyBAy+3DaDYjn8jtjhSyPs9xT/Xme3/S
dArMdR0a1wGyR47j0oStfxDTyoCy1Wn3CZf7JM4drM6Wd7QMvtecOuZMO2gI9tPaWPVonI3Ksh/C
YjzjGVaE8o6e6Pe87D1h6CBO2mLOgq0FhSVj2Xwv8F1+bNKkI9E+nmN3hzt19J/TTrOmM0fTxS52
VvG1rsIieR6GrlJHLKisQyCH5HIuR8KVvwByd4tzZDr5NM2tP96xgtOHIRd5fTRJm9bXwIQD6jZG
hETWrjA3jjWZqdEuLexs7quQF/WezHJNLTyEZXMpW3heB59Jw7McRyoMOSiipqAl9sy1y0Sae5nO
obwbS2kq5NDom069nkGP+bp09mO/saaWQdC+8sijaCmRxKK5wnvLIawcw/7o9XjAPZ+D5n6Jtlgc
QjGYe+zZHCLYgz3vobgF8NB9CZLvk7zBBPPNBe2YE4pK0dgOl7zzYEVDlQYC5bp19DoGo9+fZYhg
7MCBJffOEuBat2O8UljAAmsAQXECcIpHOq5NtrWV/eGWNXYvU8riit40nbJ1qLiEzsiWbdo5mSAa
BcsI8q1zSHhiBHzAQ1pS70zF+KsIb2yUtXFM8AixLgCZZtsfwWo4la5mSBBKTT250J3Tjr9WRf12
6csb3DCCUspBf1wXIrP6HrS74+RFe0wdTLi7LtzAjSVCRLtQjzrMljrXsI26yc7X2t50sVEbqrfb
22CyscW2l1WmGD4xrxw/eDzR5T6yQ9VgS15NwNqcrC7oL45iOzcpK00aKtwk6JvBdJr6tSwPk0QZ
aDyv+NPUqqzvxnmsNePGILhOjSBV2g2Hobw6VWpgVeB5DPdhggIkZuXy96A4OxRrkzM/Fwb//BFL
XPfdq3RdnoYydKs71t7pxXCUiA9T1UY/x854TrF3beB+SJewvSunojvT5+4y6hOvZwAZuOJ7Slrt
Y7lSee/aRq3Hoq9M8pZOaP32iR2YV2iXo8KBjr7u/4zXTXcwWj3ovqUzAPWZk9C+LcU8LBcmSvl9
O8QqzirfI3JLIoPVR88bOc+qomySQ1zNYgHWZkV1LAueh32edPL7LIaRsHJPqXS/+vw/Qe3zo1uB
F4mC3Q9/lrNTfprDdolvOM/1A307+arG3v2Dp6KuoRcRm7vDeDjYC6X8JB+LYexgJkZL81N7Up/D
TTQBmCiH+oBwxH7bh8Lo9SWntnD3vt9PiKRBW/RZ5I2ef8LyAJyzpoAT9xIXbHIvCKNtd0DYlzQr
oVOleyWYiWSxb4qbOoUy9SlogZllbAcVEYsMH6P9StvuNUTTteJMIoa353XJ4Vam2s/bZ6qg+r4L
E2e+lwLsVkod5z9AKhAz1TOsrWfH+JMPsM/B+uWXvnkd3ZKGQRAWejv1bC3iI1MeIoNT1IgYMwon
nQ5BsY7B01Bv0WmtZtBFLhDo8swbk34N0IEecuTkbAIULfaS+jUk6N530jgbQTIXHyXG/d2NRD1Q
YrbiKoEHbxCf+yLM1KZd0tZC3+uvoVSlALpqU5YnBnnnRGCrpy1MF4hg5yV81L3tyb4uUSZlfRVY
cwx1Ku/cTbrfzSQSJ5updK4oj1wDsrknmpumQ3l/a0uR4mhKbzuMid/Er+lGhx/yokGtMvis+pEY
9HQXuRB7ThZbKLDcQDmHUHrmLofWB/u7nz0wy11z6/qioowF3pfFiMwW+LwguohSsR3WCbDIhtYz
LMRqG+vLsNVpg/s2dWmTpx0k6r7M8xeFjTY5kiQeXZQRpB9Veb58k5b+wnFk4L/BG4Kk/SR7WGVv
6Tg76WPQCCjOtKoFvXb01+ySifmq0o7NihqLqgGyNSkvci441xTNMu3mQeTdc+JQMF9U1eX+RWwh
odjOhu9/N3pajufV3pZMB1NtR/XBefmS1DOYhF3cavfTylF2O0yGyueweMNgjwPETbPTQ51/r6qE
ZXBtOU4xckB4v3eSvIKCC/35zOjZh3dioerhXqFrdudEZeA+cZHFDwmFPc/iPK+2DG7MWj15K4aP
fWut90cLNg3xnrvZ5SUf8lICNYDYd66aMjqJug+qi13N7Yyop+ZahV3t7TzmJjpT1lu/lCY1Klsx
HrMNNgXKgVTysGaDJ9PMwG6U+xlyU7AvRag+21iW223IGKndqkeWhj4aOLvOCGtJh0Mjx9YUrfP0
OM1wKTJ0NaCH/N4pH1axGAhwiUzGi1Cchp+6xq0/rX1dfQ+WOiLlfKxkcfarOFkyAAnxeFl06RfQ
EI38wmgK4lUQL3w8wQxvtmsK5gocutcrB52ZAR6smkO39oS806iS1zIdFmdfzjLAzjwS3L4Dwi7J
qXErUrysze8Au4nh3m0V5/Z8XIbwGrFvfCUCfCJiVJrwR0rDrzi0Vd4ND2FAU+ToD2WxgYThhA/F
r7Y06+hOrncArUP7MtQpqnQBjYAQGRry4BdFpe54MA3rsRMv4mugVfvF2yQDyY5XNHwqncpGWT5t
s7l4Rd8/1NJpk08KhANCj1iqa9PVA1RgKln48IumFRjHZIpyB+jwnPQyYH1Zdd/8WkQssEaFSfUn
5/q+Ow1DbfPHaN0YwXa9CX4s3eoCgom85FGm/LE7vpqfnCDC8n3KQtaEITaR84ICMFQnOkflgQF1
TtG2NsZ98KybbHtuCnV4IJzgBSqT8KiOi/QXWjh4M4VpK/d8w+gSRb+I5lkOEVDWlYZxw8HQzNS7
dk45PnXLnWqtT7tLSMl+tqX5dITgOsKq4xdBpetvnOScfDixY/Ktezzxov2F0MZekmb2ftAbRMbS
5AkWNPAI8Fwt8MwKmtAXSP21z6kJ1O8zbBf/a6XWWO5j9IzDfp01MMM5byeysfCKkLhWOVpfpavD
cj/E+k9a3Ua8pEG5QlFOjKNeAzan+KCQh3RHZQUhHCABbiGhmjn81Z0tjBRK3QRGqZO08iHoDAhu
06jC2TslJ5wd99pcopz9C4JMMqAvnyzV28ph/YPe6Gdck2lc2+sgR/cBcHn5wYCbowxINkLUgv7G
AbOOf1JAxOEulwkV5hY1Dr3DYVnzfVjUnCI51cjnYhC3NBsNZ3ZHG0M8EH5SjlfG0zEAxcDtzOOQ
KqEeXbFF5I7N28KRBhD+9H12apgvW2LUqZcoxZvBdb61cVjDC0ZgcKJC7CY6IsPwgDZ1Sy85stSK
isHZoiPc0abf6wZ0H6/+tIS3noVIMpp7NjqNyK3FE+hPXDiT7TeAVmLd4s/0MDGIjwEYRwBa7Tie
+cXVAIQr8fGG47NarmPjRNAe8sC118n35vJcNnWcXkS1VMAWEjenBVHqxLkv9aLqY2SMgTzKimbv
Fuj4v4IhWqi0caqOVBLtTNLt1vs5zYq0xf09jNK9UFeC4J7IbngyVE3e2bS+QMDupdTgKa1P/W3U
KGceTROY5rpG/fAlrCvxAzWwLzOiW6V7ipvRe8sDVbyQshmZzFWu5sig6mq7w+Q5dSddBFGmFHv6
bnQHxFvb2Es3g7o9b/cR1d5n68bsTaYIKn+vo57gJ/Ks+YUsa2G9D+mbfYWNmnwW3XqTyOd0oPYt
B0IM8J7eDjXV8I++buUPt5+Lbzk02O2cOCZHgxO35U9afPMlNLNHVrebbzya6WjrnUyr+QN2IRBB
FHxxmRnuDC1f6QPvYxoEnTsvXJ2FY6QufuWJz2Pt2p91qSZ10RCPDVoPECBH3uchPhUlHfK9t0zB
eh7r2oi7Pr11P2kMG/kA6nXpD5JflZy6Rbm/aLKG+RcxVn38jdntlt9zegxJFa28mWC6DmLj64Am
KeCgJ9blV+wDZd77ZZEGe8+ECFcrnsTg2Y62VVkdlPTBKeZ0eKxi0TzoemH+x3i4/t6nErlRtMlu
36yhOBFPkZD1ZgMVkJYReScuBh8zejlHfD9StBLUkGJQqPJNg8Ln5jSPUsSmP1pm0t+WFWfFM04h
WJeOWGpxRyk572P2nIMCdukcR/pshjCgMc/jcySX9ufg64hwx3Dopp9bP80IfEy7gc5RxUK0XOJy
rt+6FpombYA6fZA0rl7yro4HZmToPbKUMchnoJPldp8bTHXnlVprzxbFjmDotIU/Wh7YTzr35uHg
ggE5pxUErGs5T4z3g/KGEC6acCZZulJu8+ca2arOwES1wzGKutjeVWUqpc3oj4c5YiVlzmXPsGxv
kL3/5DRdbfvNI6ya3Zjz1ODMGvokakX3wy3JpHy0mPwqXuJ0OJclMIv7ThHnygyVhn0mmrpPs7Zp
XcAM8aTfdEe8yK4FDUrkiRyS5NADi0r3VZn75FfIFWDpCk4HwWMStPPJgQm67Lx8MbhiUUuLg9uO
wdVpidXISvg0zo4FW+0jqGvBCcwLulMX1aTYVz3jbxiwvF1fjLLS58RZBPlH5m/9E2qRKdrJWU31
3bwMATxu9NzlqZnq9AnbWJzvbBH7TmamQs0H/gERl7iG/0iwMqXwFtfwXHuj89mMLFwAB21t9qzR
OQGqhc+iRm+ZrBcgjvVrIZk5w4XJg4vTGLJDMI4GcTbroHgsp1ZVx2XTkzmFjETW3ZZ7HXGYAMlj
XrCE7lwQF4O+5MsKeb0JNxqdOq7RuZi5nJH+hlsc7+kdOhVjIiTx+5458Ly3saI3t3grEFoVlSUn
DdX2L7gdvfYIZ3IR31cv1m8jS98X5cG0OuAgHH0GRlPwIP2ItIkmWe2nTY4JQcXAwWtGCsRWoYQN
XOcQDELqSzIPst1P4Be9c1Ta/g/aDFyrQU631wlwf7tv/HIwp7ZtkpOWTOYyyKNNeprQMXOc6ssC
sI/O10+6Ff0fuY4M81SGlgLIrsjPBn2xyjoOeSTBJEJB2DVJeAdf1DKJdeiX7UgpMBRyAsrYibd9
hg4eDfjs9BLFvzgJjcBBkq2POHE0JrliwEJCkoOyOFGsKjI6AdAjhVm9mXx2jcCWtqjvPTUDj3yG
epOFsowlIoPbAegBhiQpCYPxCkmJOmxH2eSL3K38Jy9t6y3Ef/ZNLS+mb+S9K8h7uI/KVP1awRuO
u2VpnOZK5dbQtsCOf6xZiecjWSdJdW4X+jd01hij7qU1pnuSwkWn1PM745NAwhoek4YZIDOEUt0z
PqRP2G25/2dV1AHfR9zyNhoV5OURiBXyhSBsQeOWM9P0nRPQv86Us+XuHr58AG93S2jEANsPOFNB
LTiM88oVb9cov+p1cIuDHmP3G3FnAyDuzazL76Rr73046CAQR9zcHzc+I/SIv+sgitrlzObN6aHP
6Slpeir7aYnmq+uUC/7BvvgJjmtlUu3BXKfx4R3XniQJ6rDgusUJWUDG+tfZ2vhc94pwpWWSHwfe
WQr4ovjquU10CHVP/FGbN/rjfwtR3gvO2WwEwCzQPT6SeDd+J+Jo2q2JF6YlJDqE4a7x/fIihUgZ
6yzBpdENQ5ROrPRNGd79RkIi3usxMQTflJZR6DEd5u/ffTZDKpuEdQ83PfL10xwhUcun0PNhmKdu
c4zZsVbU4Uy/q5POE5PvVRxv8akVJgiOmBtAOJR+G8M3Hzo3Qume0NrnlI1EzgDYZ9mhyC7v2OiK
F21a81YJ39hHr6xgkFOvmpoifkDAvHrAqJhnxC2hoIIWHZFgw6KOcsmTZOcz/GHAwpAmOqh8bYdH
UhbkZ0j1N4/2aMvL6izIw7dxMh9LzNkEX9rpZ4CcKaOh231GBDs/M+hQANaqldwVuURoT/QkCEVB
WkpekXS51NykuHyhRLHjd1nlcbJ3gTyaHS6G6rtdrd9vO4ptp/tC0xln+A0vKzIZ9fXP1nbo070t
cJ/nJUf2wvi2Wl5loRZ78kJkV6zQef8tWhMcx7o3zjeUK6jL3UISSkE0gelpsjYODe2gzr1ju4zj
1yqGafE7xf0/dEO3204UnH8DRNxsjX9/X0J6vXTfBfbOxpmOrLHJrsaOdPG5/Idgary9AfP1Q6X1
1yUey19h3opjV9gHSFKMm9tweTIl3/m/X4R/SHFvTyN5ikAAQtAiaPD//rUkPROf1uF6RIQyPLKZ
uZ9SWU2nEDgLmONRnwidYb6YpApI45wHn6LYQPpDtJv5viTDwTdt8Bu53HsxLl+KV4NrBKfKdUGL
/P1LTf4wzi4m/aPTDMVVpTC4OSmM1UWyKO4Mh85LhOLmdy6E25v3N+0qAAZMHKjTcMMCjn0nFYzF
ROEUMszSA03tUmkqzzpUj2jpkZPgd2aCxun5gzM25XUMl8/8MRCQk86ei1i4oJm99DmqXX2wqqZW
+u9b9W/fDrwHay18Q27YuwfIQwxdMwX1jqywT5Cltd6VdTs+DH4zL78zCv1jdQdaGyNzw2PAk4Hi
4+93QDJklsFcsGg7U/hj1mNICHWz6cO0uMQvbNRqY9n7hzIctofuFjOXNINgOp3bw//vzxZgi7B7
opp0BZiKv3+TiQhPE7rEtOWlmV5rju60m8o0zZLRVj//+7P+uS1A9mK46CLTxHz8fmmmOTmjrpD2
GIiBg7lAHrrrFhJVdj3GKhaeWn6ZE078M8XAbz77H1pMFPrp7YojjMS5L97dXr0mOVMnnvm5DG/Z
BQwAEn9pwZXqRh9g9hIY8d+/1vffP+946elo+zckncDr/u4182YJ+nPwgIPPVcMdBHAkWZTc/jAF
LTV9UM7LZS5id0H8V4+EK3Ref6KBxRGfI5F76ZKQiqRz5/5/ku4penadutYZwQ60KWvKAZ4aJgHE
slIr7vOm4chXhpPSV2RkjfM7N8n7awhe2WMmQU4Wmm8emnd61qleeYpGyQEeqfMPzjuWjHBci28s
/93dWETm65iMqCzbjTWtFbJDMZbSzVA3gyzbb7Sbg4Vu8Fi4D/PsBN9WUVS/Yd7+25e8FR74FfkL
rfe7Bxp9eNsy5j7NfS+849aU8/bR7R1BmOK0evqK+W2evv/3vf7f2vXXtY1LwyPqE28KCSfBffH3
T0W+5KoQ4s9pIBDxQudnoDILo1dqtPxgGZg/BPDoz2pjeLIz3e3AaCAPnxlG/87u9z9z8l+/S+wG
gKxYX2620RsV++/fpXD8sncZP51yz0Ve16MOvCMVw3+I4M2L+yH22/Lu/5g7k+a4kWxL/5WyXD9k
Y3bA7GUtgJiD80xtYBJFOeZ5cODX9wdlVXWK2ZXq2rS9jayyJAZJhIf79XvP+c7CnS+74hMRGXsc
eKkgcwOZ5CYTTDECH1c8uTGJ7o8XCF4ZYqAha43zWMOrC2eiN9DVtR3buJZ1zhXzlXzZuZbXNcfJ
ZDsLSIHU44PZ1eBHEwQcgbt0tI1rZSbtZYHIQZwym33ulBqZGV04Cw22TTfR3wkWe4KPkNCZM5kz
WNDJuYCuMVsTd6wLxPfdiwNKZn6VS6qn11Vb0tBV3byca/Ko3LNlt7Z1ZfYImciP0d0LyVLLQ3uI
8eNVpBag4hhG91Hg8Y42k1840w3StliFtC9xRrQYYfc/WR4ftwKX41ZfDRtY+imJP+6yM7hc+o1K
JweDGRaMAZ9cY/qe2MykLiBaWQ3ev7BxdG/E+BRbkA6z3JtCP0qG/Kwrb0Lz0+jt+JNS4OOpxz5s
WgIM04qCQD7/oT7B5qkDX5PzfiHSZdP3ssaYmvFplatT9ScbCAfphy3RwcfsMNt2udpQf4gP514F
gLXo3F7uUa6JZhWAGdV1VDXZt8LS6nlrYYpAypWiDrsdyKt98gcv8U4DDUJ5PY8YUvbZIB39k/QG
7tvKQWx0S/8tvvILZHWh9CVRBBmaJOO10spcPTRx0uTbhjJZbeu6a/WtQ4adtXEmnXK/m2EhXUYV
/XaMLN8feAUE7GrRIzmGA08/3Qo1AWqPskkzJV/mZMbTADx7PnSdnS+PwkD+HUyNbTHXA2hiHPzM
L/e2hqVts45HX3wj8t5JOqCLIg0ByE7SlaOwK/tZ28JpKz6ZhTT2uuFG7ik3ZlS4mLQiokIzfEsY
7SFbUftb3TUS7tZhfE5ttWciBkK3i+fBZR4lB6KGLW2MHjuG9nuXvnseOnNRvSlLH8sdGqSWfKW4
bh781sSQ0jTa8K2uChHUiz/lb5wadHwKMgiKF8Y0ZhP2cWIQpJKkUUg5ZLXPdebIo+T6VBztwRnv
rKp2OdaiqIqOlojUV4udlS2+wiIfWtkwPHhW6U/HiemhtWFK3b2sh5UfNChM49BJJ5KUKzv24OJ7
ufXNyE1Sx6qkn99LVJT3Vp614muWecjRtbhxyeEYCPZJcXaTVRQknZEyhGCxXMw0JDNSFiflBsLD
W7pFbpM3CLCiYWeLomS+2ir6igx/uMUg/RlWfmeiQ0/LCoJvZ4voPX4KR7c4Rnni+Fe8VO5dLqxL
qBtD+eop+sCBIEqcfpZbR584IJdqLdtiLd1XitBikOOGc5Aqnc0nzLM4js2lJ4TOaJOjGLXF26Lr
8/BRM65jPxvS2jvk0I6KjRN73btKR+aOhSG5RzbQHLQAARxzB4Rr/XRuOIBiwmigbgUa99/qQF9C
lOd4qCVZcM7cnOixCwxZiYhVUFlx8qVPy7TGajzBgDOMpCjCrDUqphfjIpaQPZu3IS4dGykxmZTm
hvGlvDETxO/0dchC3WjWlHZbrXDmOrTcrrgHzU0f1yhVcvbGzMY+0LjO+5KSpsvAQydDbaqi+Zqc
Z4a8Fduqd02PHCGMXLQbVYn2M7d/1187UzMroOi+2NnimDvKKO46Asd5WNu2ysPZLmrBgDgeQR6N
hh+aZUH5NMWRKbdpayUn18iMbFv2I3I7rSgffDedjyUygq9oSpqjm3kJY2EzA89fW/BSjqXFOwjA
JEdziU/Gqzca99glTO1q9gImhdZFYjo+p/RYIgTuna5GqYM/luIbtsJpJMX2iXbsQMpmX6s73cgF
TMuiNi6QdGrtZu5FU17QuIQXKRYhorvJXGL/nI4dwYsoW1ikXruYr7D06ah1CQbCgIYaj7tEtoin
zJC62rSUsWrrZkoxvIJU1zLzjrIbLc/j+TArWlsI2VKzR+RFpwMLDz4FwkijnqfhLAlCI1+yC/mr
nEdEdndR1sk8baFeEkBFlGl5i2q/ebFpkomgWhznLhmV24aWJ6vzsrrnA50SwdqIDO1I0KhsIt2K
9N2T5432psQK8FJQk5bhTArusinrVKrjmHr5Cz0tXYV0X2xJPmVRFmRfkcWDVZHozdmkJTDVJmwZ
o0xe8wzDy8EvmuQVEyMWmsiXE+F++VI/yRRdINA2odj5mCaWrIqctc3Le49TQhAQA6EofSb8C5se
Mm+VbxeUP7uF7IxmK4qMKHBa2XpEMGeaLKgtzXS+7e2i9bdR7to3ZS0ZcZR2XN11keuYm1YvV3nI
glY6XGc5PTkCvpHQvzfttzqjbt+OxSLqo2H3y8vkxpQhxDOSBArNy33OEeQjN0GylG5o4eNKNHty
WuNxYoBfzfUsQ8Dn5m6OaIWGhvKdrcb/UYWiFghyY91p3tzYoUZSBA9ZG0Tz4nbKFNtPGffRp6Jg
Vh8OIIrYfkhxuEbu5uAxmdPlcYHsVQTKbs176jbQ+e5IJ+IIKWzVs/v4lcLFaauNipki0r4yNTNQ
uq2VJIbpIj8za1JPqWJayj6uVAzzuMu+ttNCxqVeNfHBLSFwsmFpA4mxKjKcZ4O5CqjoFkrQCf6C
hq/SlRxHTNeejazEpT+i56u2jDrdjT4z6iF1RdXPbR2b46b1SlTpbFNMm22YhPA9Zt9ebppSlzvN
R7gULoueJIe5p1QKEHIb+k6rrYLLKVMAc5+P2PwmS3nuLrb72CXT2SAqPu7M6h3HW4cgJq95znGD
JgK5Te56SBLFFgvTaW7hL+CuHHCGLWai1h521bx5DGF1Wr6mNYXurEjaHV0rsh/qzrMUeuthNG6U
uXjuY+Sy9EK8vxxqoJzobfljRNSFgwBjk6aRvDNTzDw4wEe1b6keOjZyrFprhGfKE+lpfYqadNub
nLnfld8hANrwaIdP1pxpUR5kUhvFLmGX4Gsmw4eBJ7V82wqFN1RXpt5xmjakg40kjCXnuLCNR2Oa
/eJI2x7/F+36/i1Dp1XivWgi/dbTyc8TA2CfDWKkmOwSzs4yMOrmuXcSspfjEjHbzhAxbo/ZA4SF
vjVbHR5+wfAsl/IuY1d+Q/udJjxEy3b3U4eHA/lumezmRA1PItajN8dYfHWIeEu3cVbUnzMuisuu
SYrqXUgPkV/LJ7MIa1LCNCwLVUGEFN7iks0poxc2TYnQUXtwduHDcPolHDF2klowNeosuPIwDTaW
cTpo5JalYc/ll9swQK8rMwfX8wiuN2J2q6lG7Pqhcu/7LC1IALdT9rHctTq+nszdR7HME6j11F8u
xiqDzwkMqDwSEW6TdQu+dd/2pUTVWjnuRR3Bkgx1D8PDLlpsPJMq8bD6ecpE+qylfQqat+7n5RYz
Xw10sGttoq8TZRMKnhUzc3bXT8lJAqT4VbWy8YI5qU17n6pMtKzzjqb+ogu0nb3HOvBlfW8UqSmR
ow3d41jP+ULF6NhhYa4dInI44iSUc804vEh7he6M1llJxmOjmh0rhU+QtLjyEbYyjxeMc5rPAK5w
HhhKH51rjaHyFHrJbFwtCOrYehajVpuyNJL4ouzLoQ3IGI4+wWB33hu2EycYp9SpzuU8mjeY4Rjw
YH7uM5fIL6tUm7RuVHryElCfm6xgs76Ai1HXK+I0rbecB4m9NSfDjq740C8eurlRbf2eTetSYwZ/
adRz6ZyHmmL+1q4kmWtGDMzz5JW8SZv1Ko2MJPbGIrR0lGU7M20dEsL0Zd74mW6jw0kr70WTKtbZ
nJBABCVgGO8QyyzGATwni0a5AQyI0BfUvWUgGNf4V3HEPWJjmMbihWrKmuU6c1xVEfEYDd6Wqpro
RAr0iPziuBrw/YN+MDapibphi16SvPBR5RSKUses8kKsOfKPfKwag2NL06xNZ9r9JUhprTiRQJR8
XvTBpA08NMlb5PJeh7hrhv6iMpDJnpvCyt1rkEfu+K1zonHcZsj4x2OZLvatlia2s6ei6tj1UbiB
w5/RfhRbShv/1Yjt8qDiRPcCXsXG49QBvblJuthjBDGapb4l5ph/nWoa7jbbSXt5kdjST+9ydyLi
2WX3Go+Tl8v4QWDGXO2QtSW3SZbqxXWyoCe5LKDF5jvcIXJ6MUZZcx3vZi8u0UCD/hF5HI17hniV
vMvBY2MPaEbLGBj6uN28c0nNTpEYqtxjNBsb2C6RYhJr7jaoVBDya9MNfNaWllaeVrey75CxC3h3
U2hNzK5Io6df+mzHdnWL+hGv+xIjDaC8TIoXfZaJ/7Mknz/3kKj00bEYnnAtH4rGjx2UUiYO8gA5
7JGqVVdAID7VGPimgJmxvqkT9TM479o4+2PHBnIIcwI4Ih7ADohbHzrjPpfvfJrnYZ/O2fjUkYQS
chKkd1PcDzumFdEQ+uX0AmdmuKTe/Zlv/P/27WkAABejdUSn8sOvO3guHWYiOMm1n5AvDZUG4qKz
7fZxsuPuyTc6+S3vK5RTVdJdaJb27a/bIx+//zqxoT+CmJsHQX927Z78wbZO+3RuW8xSe9o1lRfg
4KILQz12RP7Ub6F4NNvFq8ZVjYemntqy2fz1D/CxLbF2QZjPUOwYdKWJ1/nxB6ipJnQg74QqzKjJ
kVzLk5bU+rPPr37hucP46nAW/6Tz/id0wvpdaQWBC3MZV1Lm//hdJdY8k8ROUPNa9sTEJjmNEwlH
JlrVZKOnmBxk6nnn1ACukSP7vgMtUfyk//OnRw8Fz/kOTwBhTBra+vd/ePSeN2EW5p3Zx5ShFWGy
QN3O+jSMUwgAsVnODeSo8i5u7PZr4Uv9GqRK3+3++vF/bxz/cf1TVAE1AV3AHNalSfbhScBlKSvD
QCaezs5sc49a46f1tp6Wr63TTOMdshVThC3tFGf1yPXfTCrxZJcDa+ov+7Qz8svcnkztJiv9qvs2
9XWOCThxhTxLW2TLgRJgHoPR7yHAjPWSb6OoFoSu6DF6JDt22XC1dh62WYMsJtR6I9fPi/IQ1Kom
rqZdbetudEiBWRWP2C/s6gWduGdeeemA8cKJo0Ee6AHXgC9c8FSHXAyTHWakow67ofLtHAs5jkNC
FO1SnzAMO9Uzg/fZ2A6DWXzFOkpM89QiHwxrwGEPtN8NrjtQU/JzRqK785Mu+Z8GkyRI4dKnEWfB
xnHE91i9P7zxOiLaWWQTzjKwzhuFMmYXVYTLOo2ZPKUIQS4cUsxPAzF2QUV1fQ1NnsDUep2dD3MS
VnpdHf56GRh/WgcMwhjAkc9DthV/fueY/eGH6pe6lBocup3feXCeJpxm2qkvU0N76ucCLoAXjTgj
0VE2obT8pdwOgsroqqVfxmekhBX6pEioaI/I2mZ9j3rHaAJ7pOnxFW919+Rhm5eHOaJhtJ1KrXkV
xDyg9lTKeakHx3OpXUXzrHVtTkRrigI4B5Tb7GShL9HBNrEWBENjQoJVZok4A04GipcimqkNJW2/
bZ5ENbrBIRvFGbvGVJ7ofjj27WSlqt7lNnTZe693ZXOk7Ox1xjdVbJOnaU1a0Gupd5HBP7Q3TFKd
Z7NZ2hyhb6NamuVDVL7WhiAeY+7tgZsuAI92VxEYidsLKxxXZELIqDP73kFzYZh9ejNTqIoT1x8G
3oCnl3Q7q7Qdrl2zLekglk17Z6e1zoGKPGc+uoCA3KfBgJsltdRCPIU+w32UvFFP01hZnzvNGepz
p2i/bEnLtWMksGYU78qF8QoK6Q5dbmxWy7LLkZclV1PfTlyQu8V7sEd7dsKslstdxwerDCsgIu4m
pTaId0Wk0VUTTjEl3OcGHw9xik8BMQPDMOaE/njljKlfbcA00DGHD9lueReWaIPHcM52neMNn+tc
2uR0gFw5KUMiih3itNsNihTykCqOXyEeYhcF0wSvE4GA3QV+VBjatgMrn1yPKYibU6UXLHNSvN0x
FLKupjd4p6j3AxYAbGZoqz1oHgZhmnUhW3+9vxqdxveSbr5Hv+rNN3XW6XWQaKJ74UpGIYz0BSVc
l5mxupad37h3xlDlJ8RMBspxzyV5nDT5YY/oqTJ2kZHJeF9qynDOOAH5pRMgcQlx0UX0gtUdBrqf
eXYLkgEaVdEa0bsd9/ih8nlCMDZBbTx1uRLdadZapEyaW05PRdYNIqATrA8/OcU+lkoADql7nTX8
Zg1PsT4MOSGe13qcLBK6FnA8qfz2dmlJeaGcWY4lC+0/nOOu3486YYV68X4Y4sOBRTE6DKPJ97MK
zbqHX/w243OJQxQnX2Knnb789Z70pyEu3w9UtueTHIZuAQbrjwek0Pw6BxKDG044GGdEq65j6e9a
fJCvaQFZBqjVSOatP1aBn0y2EfS+qfbM2r1X05WfM6GXXJBdezMtAsQs7OjUC8toSqKNj1IupB6q
LrJ6LC9ibNH4TRP7+a9/h49j9/VX4DcwSXcV/G/9Q3nF/SyKhwzqnlRgX3AbGDuBL2rjioWeqzQB
oum0AS8GbAn7v/7WHyIxmXsTEIKoHvwaBzsstg/T2Koa0EUOkbsrEyw3yBczALndVOIgi3Rn8K9K
c8RPhNwYqWvnSrQe2pQuL6pvnGFj9lDAQ4pGyE4dd2yMetZgHrhk4m0Av7W8ubnLWnMXGhM4PbnE
hPh7/HjnOQNiZtkY2mWdCB9sDv2nn0VH/2ntMwTg2aIaYQsyrI9li1aOkSyrscadPKcbl37PN5nC
czUMjKYo0bX0J3WqtY7j/lgorekvK8QeFRoVIzXzj6tRwhoEPySb/TTrdL0jSdyMNxRQ6nBechDY
7ZScBe2IYm/K1jWDlMLK2uAAsoat3ifZTKK1jsEEOofPXMdti6eyy+0eBUKCaYD7GD5kEVuYjBaG
1U9aMahHaTaJPCIlolmfVHGYcyvWiV10Cu6sdtofMzQcbzW3w+20To/Zfbun7wvpP0ok+8ussT9G
IP7932aXrd/vrapJniL2vvshHPGH/2BswJjpdnhv57v3bsj7v/83X0lu6Jpk+P/6l397//4qD3P9
/tsvb9VQ9uuryaQqf4wXY8v8X398/X983dXngq8jDqBf3tv8c8lG+fsLHr/+9gvT03+Gkq3RY8TV
QXllJ2bivw6Xp/eu/+0X51cqO3Zmrvek8JrfxT3/CCWzxa8eeyh3rbUGXHWm/4pKtJ1fuZcQtYTO
Y017gjH4z5/u5ve1yIP7/Wn847//BqfnpsL20v32C/i1H9asYGxpccHjp4Cbg5nS/bBmLY6sxkhM
Ewv8Er/QsgD3yqSMPHAALFWgNzgq/GxpwxFJZDAyF8bOoIkbuibRMQbZsa1RZQa2ITt6pX19H4Nb
rbuhOhJwb1wXqvLPmZZLgMrleCm9vsKI1KXVJcYDzmGUBZcAI7aOI8xjLX13QXPUjSeVLB7eRdlt
XbJ4YMCMuDcdSxv2bFfZCQBSvzMwkb4qkRobNTped6z8aibwy3LOjB7vuWrg6uOr99QjjDVLpPiU
LLJ96cm12K7Pa2fW9W2OnQBCBmG2AoGOF2pFLPdixl6fd3j1KO2I9WhJYQjaGMtiY1oD9UaSq1tq
MzsQros/GERG0NuNvSeJoz4Bi5n2uSytHQad8W3KCZ9pLfu9xS+4ZcSph9w5gBtlfnpykePSjMv7
rWa14yWX+ZGWfYP1rTQMcZxGUxR8br2xDgyLyHuYVPGLXs7aF1Nb2MxqHxpIkROUaiTzSXXFSg4B
wvi6tIb5BVSUOPS9BbO9chv/VWIrPrXJXN93gyU3sz3mh7HL8FdIUx6yEmxGZIHMiYf5MFZleYyr
CFF3WVr7niv/gS58/Ti13RIOrSMvJQGQ5y52Gva2rBsPVdx1THMYUZ4rILvhAO7ySBtOu7ISPfFx
oVZ7AjQIpEfFPgSJVTAuXbTEDZocYCSDmG4zOM439lD3PLbDxCCgWm6X0XZuzdKE+FEX3rEaLH/v
NVq7p8vfnbF1r8qlzD252ZjT5cNdKtAF024s20cTRMAm6oyMgCfc2w1QohAGXbpxvMjZNJZmPCCV
zc2NDYScuRrkB4csvFqJ/UzXgzbvUl5NRb3v+kx8mQSBSSZQBB5dDpRLiWffLJrd1Lv4I1C6Y0Nr
qOnlZF+WXeSEum4gtxeQ0US05joVjjgW3lIc46LpMRHDLsK5vC/GUX/iGKASd7EZTr5haCHzsXib
u9jjezqP27hK7ZcqH+JD25O/E9AEK88RCe9poDPaDwsuiBW9u9R4ifOY4IN0HN8QXGBJkZZJlMZk
0mCvlXHk2O6bQC+TeC/zNuIPp+fCJZKtCfCJ6bKAfe7PNTp8M7O2A1HGeTDzXo745E0owGpyV7qI
+mS2ix52fay+lGbsPECl+5RpoMjIdLeujHY8k1JUQJdBEWExFr/24WNtuxxkGBaTcVvVdDjLgkfU
j65x2TTrQLEs6oOrMPdw4+4cFeBEitFBzPnw1Ew+RrAIMQ9WuQElRL88miOw3mi018SQgvmLqg4Q
YYyNqbV6yBT6pfI6fTvZInrmozpc4HPOb4tYPYnIBzjuwKxwzXU1cmGzrpVN4zXJs2Cm1NtpSZbd
RACINnZGAk8AtnC4ahg5Dlu/SinPSsQxT8yD1YEY0OEalLd4b1RsnGdvYCSAUQXfl9knId6qKWaw
qPcXhU0+6XZCCHZpDv2aCi6njnhoKpSrmALsHMeFEwV6hsXRBjkSDcsXsHfzZVxXy9cGlwZK78Kd
cc92pM7ayJcxFnKu42h+N6Jc2/i83l7L5v5U5sV0NrN+vXLiFMyzx0yznXqTTAQqBw5jrekEWnP0
r5NqZpipNUP23PBRv6roRKZhygT5FqnOpSfhNjCCNo8cZTEuXNVE+IS6ihVK5OMD9ga7Puq6LPdk
EnQ1rXi15bwhHKrQTqaQ00aB9Gdsz3ZHKkW9YMYyc7xR2lM+9O55YUj/gAt3V/iTR0+5BbDTVib0
XJYuftd0j7lpg5hFdpuRMQx8w3i4kKPuQiugQ2bWvc3Va3yzGjCA/gA228KzC2WCubaCZBvEmNLD
XHQ+hDCwkmCFl8vETcftmBRwgpkz+Xb5Rpjla94VR+GPLwSjXaG+vXe1BAxQLFPavaWLuI6yegi5
z9eHPqs/45CaL7Frygt8y/ywltUe9ATd6mCBvuPWxby/XtgpaS9cEQtmvWiweLbY24pT7JVmYKmo
fsgSMX9KmsJjFO8q1EVDHjb40HsCp6pXM29e/HG+yib/2uvZoNqx/dq3DSB2E+YFG+OW3WICSCXU
1QIbJ5S8rcfc6c69wPw5296thYBhBxT9Szlp0TNETPhhGSwMyvqFYxvqLcAt5uOeP7CZgQKn+c/Z
qBFbd0cnQSL2JmJmGDPvNgccGXRDdkGaYA5ZjAOY2Yw2FQc78fX7ehTZ5wIKZBrknhQhnBPGoROQ
NPKDFbvdkD/P8KhOLe7mvefOmKvo5OCdE9XLUFelTW7igEVYVO7RMGvrC/NsKLVumcBf6y1yoebO
+VrFWGPBGOu3DK7RHzDY8a7xGdNBcLuT6aXzaRIyeqpG5aTnde5/g9PtzZhwx7YRhxixcLdSGNY9
Fxyxh4lZ7WTXA1Ng7H/0yXPZeL0TvzZz4qCLqi3tNSPq7Fg6kSq3OtAugYVrw77s8Yfj7FmYOgY+
aGIO1rvrbNbnKeRqU98yRRefSzO/GXFIjDvKKkKhSXIryXHvGE/3Yi5vpmUenoAtPXcVnyjldQCb
EAnQc1cyoJWZ76q2llsDROejGWnVQTajA+OG0lMEma03SDkoIgICpPIN8Cf3Bf4X52BttedIb6JL
18zrq7jFJNLKTh2NLms2sdYsEHk8NETAGDi9faW98TPmdmCgbORcGT1xJZuIMNXY03Y+mRiMH+iE
O625tWQRXSyxa+3jXIMHOZmAdIPMJw97aKJlRzzcXoO9eoBveDl5qRFkgEblabSx6GtjrBsBnS8X
/qCdQX2Ks6DCHx1tp2iwP/UeqU6IQzQV0GVEnYP++Wtpturglf58VUV1vF8AVp1Ua7QP6egNHCFA
eIKRRIpwMvTmhoZk3dPvdQGu8GF3DnHq0p5MgBR9Iic06wFeGVNocnHbY+mTSHI8jXhpxcZVRS5t
v8mtn5Y2bV5bi7vmBSrE6J0O52Dcx1GpMGPWAuFqjkUTxr34RNrGkjOKSmwTA0uihR2qoz0yG+/R
pvdNP/db1bvW/eRHHlxXPIcxx34ROH1dfPYtRh0bPU+bfeb0/lX7nXRlFd4TGhzuq/ytduJSvzfA
clCRxNW9bXftHnW9s2vGbLlz8BrhN0RT06PZSYdVkjC3qUetJfsAImmxsR0CLnre8GtHc59tasmd
gpaCEE3EME9V+u6hpNl4SFOPRAIYG5hN2UEf4nrLOwFjBFXWY6nguI3Fp4ZuUACXJAuFznsjEqg1
PpVYQR7S2pI2ildREr0gkuTCdpZ7rr19UPfa+Dntnas069ubDqnRkTrltrUbskfrK6ZN72ZFdOlc
3jW6/16Sf8nA/g34z16rdHGYqsW8cCiWJm+CyyZusBUbWzUbR7UUsJPKmgFZAzGC0cGxlS5nj0Lz
wEaYhS1ix2zSYU3Ge5Ph/ReV0uJMs2mmRPP7NAXk4nZ3SJhXZUdSTfUxpc2u3Vaid8StliVvggr2
1tSs/kEg8h5W+ciqhprlrSZhnQg9n0LiXvPNoqziPiqQwqK7WDZD03snOODcw5dpufbhQ+gBwGA0
90BG3bPHaA2FZAvz3aHRfjvpA44IHzTaJnbb9E4O/JMI+XdrzJf6VGuHzk+Tg1cv3BZiQGy0Qe34
qMlcuxELStmQqIHlys7H5B0zGGzXBOZOgtZoHa+PEDIS58Y22xa9C1ytUoHPYDO23P1AlaMSwn3y
DsSmyDWEDUNTxEiz23hrYZSjWqrjQzZFNNWjdEyCkjfYSdh/OHut5pz2JpJDT6rLorfDeUpeXDJB
aC6VSjuWc04FUbj7NhoAAA+FyLhhwZSsZw7X1PTu4KyTTzW8lIWkcS6G+yJZmJQPS3FA9tPuvJU5
IB0BR7WfTjGu5f0EJu82bsyL3G5u3AYcNg2r5lmnzXrXZDPqVDMle2s240u3IQkLHXsZijQv9m0q
5BFVRLRHErlsAfNG1/ArzMvYUOaugS6xd/KBMM5UNLdpwfJeTCbjKEMBms3qcnSSWzItjAu7n7Tj
xPzqMpoZkOho1tKtGzMb2fXJWNwtPdhDpjWHadAn3OmaCX4d/ysVNylpFw4fO4ZPHU21JFbJI8ZF
PrJS+nfGPGXPA4IGc9tHo7S306R3Dy3UDK4PBfMrXqAQFxIf+wVBJ/IWV3qpQuWWyCpaf9nEBjuC
thhuKGPwA4gSXqRl+1eGZrPawLmOF06ZeIBta+2F8CYMxUXOuxXlOliOajmBqOLCmluHjKHFTTO2
gmtkKm+WKfK37HAAyZ2l38WtvoSNW4uwKF31pR2Bl6Qo7aqVId18reuienZ6B39jr9iHAkmLwa7W
rhWILutJYdneV6mb3Y/NrOMJdBxQHIxZlFiyyyRF7zUKip+hn/XTonVAmtvaLlbOf0PuVpRshT5X
nM8p72/coE3i/mGvv0scaESdXxeoeO5bCcOcW2rnvRQsjHM3MfNBblVfgvfUcffN84O3OFAABqV9
gSIyh13ZJd+M3vVeXG1Oj7jc1MN/VU5BIDK9VZwMRrx+ujqAfZF1cJCFhWilPqNSns7/NYh0SWl0
OAFJfeNBb/wymKWvrurUvUqTIQrR3EqqheSWa2d6ZShjvvnPG3QPFamlxX//0GT73ir6V8vt33fm
/tiY+/v+vVq7X93Hl/rhlf+HtO+cv2zfPX3uk7fP5d9C2ok/9O/WL3v/vHbpDPNX2yE0bG3q2gzh
15Sr3/t369+AssCz5tBCd9fQlH+274xfv7v21kQv10B5RF+9Y6+Nf/vFXv+KWQz/fp3HUGL8J+07
+8eOMyc9zibyqzziLhjKAoj4seMMdtREfkPdtd602uE2sW+j/nO06h37TVcemLIKdc8dKfUP17ui
vvOTa6QzW5JwNw7RiRDYd4QvQJmhP9A+lM2TVT8582M8PerLVdzcDH2zSffwzINU7aF8zd6tW72t
BaG6QEHtGPf/fxfq/8Q1uMbk/fsW8mVV9u/lu2yrH1bg+kW/r0BT/9VyCHHX9e+DLqQU/1qB3q+2
ZTG+ATRKzLS9Gnb+uQStXx2WBc1lXcdoZq8L+v8sQfRTvkGM1mpyNQi++NAx/qsOMv/+xw4yUxYW
OMZDw7RxitDL/nENAj4yHYi93K0t7LFBV7VAuIexZ4Ibx0o1gepr9cmmpW9uh5FA64Dxb+4Gqsx7
eWAUnrrbelZEvRRkE2xL6bkXXdd3yxYMQJ9AOZ71B9tcgJEU7mo5odXih11R+KggzH7aTLlTFBsi
F5vQ7u32XdhqnfFpvtix3zsbT0QAn4YoRqrZyGm8tku6tBzd+BAD20jnR/ATehAlBMIzQ6Y42NO9
8XbVyBQ/tKfaeiQ4jDlYmQw0qHQyDQDHkMADxtGFuwYpAIK/6B4tuwHqB7eh1UKk/Yhdwb9qoK4L
rgS6w72NsZPDzBl1OxAyC0BZZdn2u0v3UwsNu4WcCLQuDTWkXMVmwVz12qsegKVv9WhuolSIesPt
He7Q5Dhkh/t6dvL0uh6uoHwCShOgmg5Wmxcq8DFu6NAtTfmQL5Y8JcAnaKZRLlOrZ1Zx9b+5O6/t
upFsy/7K/QHUABCwr8Dx5Dn0pKQXDFIG3gQQsF/fEyI7K6Xqyuq8T7f7SYOSeAwQCLP3WnPlDqyV
kKga5zPlZ/ul6wSuhbmf6yt3mQDZNXg0QZD4tCi3jV9vjdFs5hDJUaPCRi+peCLqGW6xlVD/rS05
PEnNWd0b8TyjDuCQ7NLDJ8kh6F2PL9EAgfkBjtA6T/aU37Ayize76gWJBsRtEIAFJ8jZ1H3pt+c5
Lo2TSYko4/b2+CVKo9i4BKfc1RbnvG214HMycwO04TAmnNMgG3e3VQ2cwe+p1UtYcdeeZqUvkhI5
JTql29s+0sXJ7XuHcljqY3GRhdKg+tj+vUuP4pkBzkahH5yI2hXJEsVWi1ahA4XcBtZwm7ftJaeo
fEsK0HJlNgu5oz7UoX5jMfi8o+Y2xjM6YArfg02FpxhHkttjW8psG0ddTC1Ii1+RKvUZMLjReLIc
DkLYOAn+6iaFrrKQMSLXfLCUQ1oSumLqnr6WrYfM9rOuLxzKF9VP53glyIR0GIiTyusca3isovOY
scuiGYEMGl9GAqHWBHp7ZCuGhyF1M5w9kN2xdWten98CV4aEC5kT/xVjiCB5b1mrKMpsLU7PcU2q
QILWZqFOyFQSlKyNF6/SQPgZ0lI3VoYJattM49BuiA9LvyfYaerjojfDmQTr+GQzAx1cU4OG69Rq
lYTmKHJOnAOaY0d2gNzZJUJ3xJOxqEJDHzI7WHpxnvGCbxSM2LtMJws5GLOoRVSbWqUdlkmn35Up
W+sj5ZjpmsMVfMgEFEgampJG3KMqXYV7ncaLE/z9tenf9i5/2SH9ZS/0f+ASZaAxZOvw7xcpkq2+
/1f947/Or790Rz9+732d0qx/CAN4hY9ObF0M9LUJ+r5V4p88GvC0P7Ft4mZFjvfHSmVb/wAGg8SW
egJ543/eLPFPLF7oIuiT4h5A8ft3VqpVC/LP7vyK+dAJR2adZPO1alSsX9epth5rc1GxhvWdSGEV
vU4tbQ30jl6g6tS+w+yObQArFJpL+33o/Ns+q/3rIvnzzak0U4cjUZOv8rsYQQeiW5qjiIK6kWnY
m5EL431B34+mi7QnSVhS0I6OOtF9HO40qmFh2qfGvtDH7oTHJQeTi0yoDG0EWCtIq7hSI3+p2/qn
YQZhkyRwGa+4uuamQcaMfyePblOjnL6Oo1ZPG5KHrAAIbLSNW1u9tLoJKdXLSnUghNf8lhrDSMYG
9tRkB5ouDiwtNest1roGBBvZRVGU+HflXKZf1IItK4i1vEkCMuCmZ0dYO0cr7FcyduiVZkL1KZuB
9dDlS2y/LVTeH7My7LNHEstHduH6lNDR/6Wn/cdB5X2D8seP/5fnlv/Xnkr0yxZbvr96LiED1MMv
G8c/fulj82j8g1URcKHnIR5nr8eof38m2VbqBhgGcAT+mrTt/LJ5NNGKifdNJQIrNEl/3jz+lN1j
yLKsVQz/NzaPdKxX8fA/n0pOMC6bU0Ypx1/WD/93BVeRAZ5fnLxCaYXe0c4IqgBdER8laQhBtHQ5
XLgNcDSSXuZa3w1mVzwjofkW18WXYRYnWmivGYWWLXbqhX1kQ/u7HgTMEjYFFN3F3UTyRND70BiB
5L/G6TTuZhdrszHPxH2wvGtyvIGpC/ikip5HF16no4PO6Mo7XCXpIfFmeHoQ5mb0CSjZjBuzn25L
HZntQKh7QAv57LWp+dCOpxrkHBpOsD1a8jSl6jtMPbRGOIqRUs2UYBAlbaK+cwNE5xy/UhY2J4ne
DH88JI68UFC+ntz8k+kaJ2soV3008V+q7I9GU8bbwc+vI3bbYe809yY20H1FrsyGOkVxGJfisnTS
PEZacUVc1bUHBsuFAnVOmdz62YJ7GHnEmbBvm/263sk8u8m0mfgzgZC6rbtbNHvayaJ03rfzIRs0
e28Zotr7Wbn18m7vQuxgkSU2qYkFyFznWXU6SEg/bAWllozdROavkH8hHvCTXGQzhL5V3+s+rO4e
zKKctu3SHtNpCqtGHElPuB70n3zE67Ep4V57QVTS9Cgz5rmseSQpkP8p3Se/Kwl4o0A0u34NYAUm
jekYe7+kv0+Jzp4j0i9I7j3PllVsMyh/7FtSYOZ8mDH+mrdTmLjLvsECTLxDYh4T2Xj4qdFAJtED
Kk0UVzYRtzlFLjaOmwpzV2Bb7TZLIAyULhFofYGxMz9qKMnNSh4kO3/A9TtsOPuKXfcmRny1ifPu
qpEYvqkChWh0/UBrqZpyNz6hOnPDvFLw7AYZYiLemZ37HXdqxyFhhZAQdlJLUQZ96u6jrP86WMZ1
5ufAzpGvBTkC+6bM95b0+H+AFnRTrY7s5JDJIQt1Mb/C2P7ig8CdPdnt5r66XoryWevyW7I8biRG
XBQajxG5TxEOOLaxW0TItHuU2iIZ2KcNvZ80w2s2Wt4b2IP95OHNdrBL4bCvKvClKbXZvqalph8i
snNwLx114VyLejo6GjZ9wjs1Gjm6YKdPrifj5zmq3Au7VrnxenS13kqPGOtrLZUxkjZ5wEDbhJFe
kaCW0+syK1znvb8plR1iWi+3jRU/NFW+Q+q7defohcDPmEuh3uCKQkZIvlqm9kx+lTyJGGPCYH3F
1/3agn8ntvurq7NH1ib70Wzd4mvvpA82rszJNa6FPV+LMg2o/h3MuHexSgMOtdN95hhgHBrA5NOd
T2BW4M3+NQEWT4nM7mIJ8qkWD9KM7xpDu0+BvsUk05lENIW+Uz2aGZWYKDeAHRLiq9MCsQr/BXgB
YmdxsbrodZEM70XIu9YjZDrCHdE0hyVjadYz+tKcCg1UG0TX2oeoqb+5qjhm3jeA+w4aj/phNLRT
RxBcoGKiXtu2H3ZexSSRg3qx4ZQeipEkRKe0qNAAI3GBK+ya6Vno8VUUQz4uSy5wy5hCTPPIDzmR
D+52xu0LjvAzQzQKqTFfStfCkCY51YEWvpaadjKcfkc0QHEjMYcfndbeOXX/KJfuCQDazWBwtGkn
Uqlr0mCVrogSMXR7P/oCeU+TPNEZ3jjYpmTuv6QZeYZmfR44HWy8IT2U8BE2vvPsV0+J90RgBu1I
UYM1TuYN8R53A9mFQbwMZ2DzQTmZzxzD9sqPNpCnv9aENaqV2uPP0tqlNEQOnZrMrVE44brXs6f0
omdY9SOrIgImBUDjuCBuqqDuyeEQPLpBNpK77JlPtlvdujYPW79kPCUm+5s5ojJsduJo9/1nZDEE
NuD4NsuDIZxbZCAvvY0DMRJ2i8iGrFgkJEevtC7JLLKwWYZvyGARoMWQrESd3fXT8KWs49We66/3
z3tqx+rOb0jwAdRnI5QpX8ckJQu4bO9qqe/KBZGcaTPluvPwMvb81FnksOhVnR6U5r/hMke1PInT
qFe3TAXT2oV/Ady6PAxT8txZ1ZsTO9d+Jb/OlkmuT/GJ6fzYRvqxGPwFtjYJFUb/rLf9ATQQbN++
PWKP5mlOudxQAXZFM/ew4Gk82U6lw1ocoAbO0wnn25vmAOZyksEIaF1smkKdZ9P7ukqwNgNmwq3f
iufKKcGCOijcoqy5mUaLlYnzqBH7P0b0u7vZLHtmeXL+piqFHuE6w3Ut4y/TqH+CN3paLFo0Neox
FjcE0b77lerEFZqkm1RwOgSC2OyaYSKYgpkBiH71UhmZ3DlxepuK+bnUte+DARzEH9XRmo174mQB
Jjkuvm0Xx2J+tmp1WxbyFe7CvQmxM/C84UKtK1QwwDaqm64wYqWBl7vkIHAQZjnvtuXkH5Tr0Bej
GkIcRcO+1/zmZuYtt/OJiau9hkJ+yIWWhDAEm5Aizb07NgM3iDR1HZqxPxP5WffTdwQiDyrKQIxp
w5XymwtLR766eDEjR/qW/OuQQFVEcma9S7X5rmhBq4yYcHZWnd8a3pqf6N2lNcGaqMQpBg9FgRGP
g0Y6xm/dBMJl8LUbYeVfO9MjtSOKg7lasjM7GjRM0JVoQ7ovI+5TGO5dGchxJru9BU6b1vdpQyAA
qhoWd8SCoHpDzc8BaDnt1jOGS7luu1R/bRbFU0GHW/MFQRGI6Qi/+1HW01ZrvavBA4oPRp1na9T3
lgUJTcSYgnqzN85p89mBI9UvSZg6cjPnw1HZRJ8pf5+oUYLmoHAFyIfpoQP4Oe+K2QWB6aujHZOz
SDzol9Tx3majVLhCeniNtn4zu5Stm+VzHXGfHAO9D2IPkgAybkn+iv03uRLzdIUJBZG/Dy6Hck6A
THtPfBzC7LljOFcgRxBUhhZwg8DvCTaYyBPfE/eShoCpXtdgs41Kx3PBUW47ODYCP9HtIXJBIR+I
uwfS92R75XGW1VeJwi1s/fRMiQfERDmS56dS2pnVuDNUguLFzh+1VCfiJIJ9Cux8i6ptVTGmckvu
AmkheouBPS6yXWsR0uKRThriJrqWJYVFMlkxpBmneWijkPbuyzjJfrfMUuyFTVCMNNecM4yUuwQo
P+LB0QyIbAghBwi+t0eLq75UrvlqNASCt6wF4JfUhXnuahDDNTM5FEozPWPye6UhDOBHs/Rg9Dot
JL1+q6ls0+txFGhKabsyx4ifZ5O9lV1x48yCCFrbe1LmfO/06Wd0LmekllR5s1e3d1XQuopPY+fD
1kxkjhYCeMNMJEDoyIatQERqHnlo1J1i93sjemfLvJgCB5pvRlZcS2aH3pJn2UTklA3jjQYxbTNK
cacmJmaj0i9jO6HPFerKm5S7JQLuoRyn/TypK3KuTnE918jsxLcGkfQVRKmHpfGeOsvbtpr3Y1ws
P3Qm2w4JygYUtUscgtshtBGm5QseLc3dFuADAuEROT5W+RQOtUv0go4o2MeIMqs47NEfBlCkr2eQ
9qhamfEVOILUmYGXF6BoZqqNEnM2U2b2mk/9tWEg/RKGN27oNl8c6i5hl2VWKJJuQatRHXDXs37L
/o7RB8c5Mr8pWT9FUXXMZkgXcAebAS2vNS+P1ESiICvkY0URcpvP4qoz50+a63H4EYQDtdP8aEbt
9ZSJxzJybjyUJF3VXzGGS27r+IhXVoaZYb91/nBWeoaqSZtOK7Z9tscrKxHHmJpLMCgitzRYSzN5
ORur7m8H0jOCttQQdMgzxBkAcs0aBpj5N7GtykAVw9VY1XlIkOwaLFxsKFPbG6oJKszz6GCTBWw2
/lFhco5E0u8xS24hRT9nGgGoUVfbJ1mOLzlcShTX5RfyIbZ26x8xcnrXuofTolR5f8oT52L5GUGe
CcVOGJdxnp0pWx/YdkEETz7VMPuPSm/6o0549QEi50BNg5wf2fhODMXHPiY20zWi8v4w94rdONPq
CY6vTku+GMnZrE6LPT1F0rqaRUd2Quq/DmjZkLsqNrh+t8EMeWp6DaVF0Wk7Wv4F2xR9DmwoZ/iS
GKodWYAQwfKdZ+mYjMf5U1c0Jkdj+xbjHTiZLtuupoFQz7sXocpr6rura/IqhTq/jWrhbhsnf0VF
lHH1SbZwx3g3tf7Ib7VsAwc7aEXVkg7srHAMaCKyRZIGRADFAR5FY5SwiJPszTCT5crq7VNpk902
SKbESWh7ABCkruAYCiOH46gb6xeRlLdJYr8qG0cPNeaL0pAjyLbeabZEzMU7jtTWXHSRi4eakpiU
TPEiFsNCk1vdw6trQIuPiO8KygSJSGYDaHM4zDiDCMsyfeJx/UpH9QbiGeeLlugQb26/wehrQm1B
nVl9nUXx4oi2RGVf7iz21pxgYQXOsJG2SitKaOWL8YU06Sr0kiaBkWLODEQQQ3PeFNegSV8NovbC
yOC3oGPp1F2SB/JPEuZo8kaWglTtHMG3M2scIPytNDIjLH+msVzPnvYpg6HORlAVxpW9pjEBj3pc
iMPhGIJoHamtwPxnrNSQdPjm1dtlzkKikw6w9Yn5vW2QEpcKhX8UW4dkyO8dcQMpSIaS+k1guu2m
nLtj08wnq5YnR6dHoHn2LkXDCGPOufJX2rphtp+qGG0uFQImxd6Z8U6YKSu6daf0TxPI/6PZWNhB
IetALXaqHoWUJ18Qb6ZhJJdn6dIoRssaMXsTMXmhHNjuIlfcmFTea9/d+xUQm3q8q3Kk7ciaLyQE
XaWdfqb2e1ZswRKneqL99Vg29oOf18/GaBwIhFWBbXSHfgFlk8yPlBGsoPG7W2RHBjsTlEK1OWKR
ND/jLIcQ02E3acr+U5Zdyk4+tSUokDjp8oPpzN9aMtUlpO+dxQ4sGtdjfEIoYNMTFmoj2Af3ZIY2
gcEFbisOxtVp8DMUVrQ7VkM5MRdRekKdhCDkqzBfCO/bDou8S4c52Q9x8emKpLZz3ZTnYSA+YEIp
TATCTdIOxRHLwKnifdpyFqHtJN/R9l03uhc6erlHZ8i2zpbXbg8BzCVP00k/LeWr7G/t5pWqeTip
vNq42rBTDXsSPdPDvsNvkBrRsVSXrsUDakf1/dT3mGDAwW3sKXmYyTFaLf9qo2y8tHIY2Ou7+mV2
rcc6956g5lTovogCgdJgHPJl3VKSyld/sxfYVnhbL21KspnZEw/fNgfdMS4NGmiiKQ5O2z3iC213
1fxqZ/arK133mE8/yDA+kmqIY1a/kaCQLvbiAg7Uvhl8IhSDGA5071Mll/rQq/xbDd828IZ5uMz0
rAJK+aHpJDiGpU1pPc0ICVzlCY0PYtzNSxg+CdU6NIma41gQ6XptjxIVO3PFZ4c9GvhVav5okxFH
p2KjY5kq2ptWnaG08rSTje34ylECxR+WFxSnOZkzkbaEXW//N9QI/392fHx6M/++3bNvv6Oq/M3U
tv7KR6fHMOjZrPxeMAA2PZ0VBfDR6XHNf7hIFTi4QWU2TYrHf3R6PDQJLgoq9Co64PyfTaCPsrLt
U6Y2QJz4DnRe4gn+TlX5t0YPJWXMrPr6OpaOqcf5rdFTO2oGZpyNZzn1kgQZUq9yRhFdCbrnJvFG
mndNIwPocFCg/YqOYykc+Rx5CBAuf7ps/wd/nbG+1z/L2zafBYvfyi2BQOIglPjtsyBgyzrfcvG2
mDE2Ex5MPVEnNv6j9kSnsnHOgOm6ON2MKnP7Yg8RbMhecJd57NU8JJ2+KvP6qHm0q/f+kArvrtOq
dDn+9ef8l0u22rbZofmW5QmbcIhfe2PDpEMItUVx1kx4YpR9oHSdJ78S40tNRNC8KY2UHdbY4ltF
XU3q26brWGdf/v7HoHvIncOMzAX77WoJQLIz26riDP04rd5aMdCOMkWJqV+gN3B3/agmUnPaKm4A
NyJSV6eYpG/v7a8/x2+aFhgzQMgR7qEh1ulO/IsxOoIbBglj9E8lAd+JcaJ/jVTcUWgT9Csi9hbz
Ebvu2AWOnMH1VVWSoxM2EUgRBa/P/wkH8lv3cP04IIhsGjWwWMS/IHgm346jMRPuqcFQWN31sUhm
9lZlMqM8mfyusnbxMkLzC3wN0dm0sQdLo2hkYAjO7+qORf3w966QoD8EV0D4JE7ZOl7n326VBp6t
bNMxgmnmG1IGblkMSC+F3RGORRyNUUF1XjAorP9WDIWAhiiVLNydlRJzCeC1xcMZ/Yc+6zpO//S4
CVD5zEcg3XmkVlIT89KfgTmNLVICfM1hV6pM5TvNVLI5acYSw5RIYucyJYymwIoTzdtTSa/i/3Sn
fm1n2XwAnLS6jp3XMAVP1G+XxR6jkeoZS6qhSUOdQa8jiClZF79Z5qgXZza4nbqlW8RfU2RWz3DQ
ABt2VZHZR1UaxELHXZk21Pf1Att6oU/L5wVixBL+9Q1clYF/vlIrN4H2HZM40QJiFYH9cqVcqgd1
F82K2rrmeHhpAWBQycbAeUZTXTygDRmmvztoaDIyklfBGJZ8B6L1r2+qCjFpLqAPoDuL7l0GfUkB
Nma5Zt+Asho518LeiB8Q+Fjy4LZVVJxlayMkU2YZcb7860tAO/XXi2CtKrj1JkFBYEVi0fj180Rm
Owkgitl+Xil5/s2Udwvj1R/xOcgAwAwimHDS/HGYvqQCz8pwzEtnoWYMraW6cSQd+88jXNn8NROd
zH6AwBoZ1IQLzJ0Z4hyuJxzF+kSo50En32fq9/RCKeMe0C6Vy/NEIGj2g8AFrXiMV8zD50zW6ysw
9TkPlHrxjfABdDl7lIxIU6dbtQwREdl6g23rWcy8Q43vrbC0ctstmY8cu8yQ4GGBypGHFhR42kwj
0MP1oRNsxxLAQLPT0bOTZQXnNufXZ7JuFRtpwsDWlA8otfzkAevtPKJxfCKdAkN5PUSdlARbvivh
3jzkTeLF/McpoyI9k+0Wdx0M7UxrqJaxLCMAvy8H1xknqIv6MH/pSypKL0YNFqE6WQ5PqLchz56f
txNxqpHYk5+nZVMYg8so4WYXFT62MTElX6OUlejlRiUg7bPAzvHewEIb/PXfmtwBtkJaWLL+nWP0
ho1TufTp7+XgYF1cPVzsqbjRSseho0CJMjb1fSbVzJTVOBbRtXRpMUba6/2Bw+BcwRPXUHrpxuDE
9eXj06aSgWTslmVymciyCa8ypdO6G2mSLTSYludoZry6q5LK0Gz4DnbHZiNqa4OvzDAqxhpcfMd4
IVsLfFIY2VD4aXD1mRH3JwNrMwMPRxCIpc0kMp1rrmtWxoVNTLjYG3/C/FuEA6AbzmsLJNjXNXUv
++HHWcZ9aqD28wd96YSbjmAEA/4mWvNlRfDxU00ULxfITeeSb++gmqqfTTgj9j2x4sXyPDRVqy4w
i+IfDut991R4y9i8pkOlT9eNMZU9rqhWIqbbSGNZ6xLp6Cfcyz7X1jedEl/YIoR55L5a0pbaHaGc
6zJAKsB6t9qetMRXsLS6/QSBhnMsAORh3PQVtHSUekXGRy7ePzlGhbl+deuooi3TZnk3NneNORI5
SA6bDuaWjuQCUWJjTMTAksBb6z1D2IKEyBf2PHzkF99fUl8cTRCsLDv5iBnaP+lW5avibNZ+JFB+
2m2HDrAsivoKoYoDhXwgb6+7HQCqOdU2TXXFQTz2h2W6loOmKKcxfS4SeLIPz3GPpkYwKyT4gXwC
yyt0EI84ilpOwK1BUyZVNTMQZQFSOqhlm0stviw1ActU1XmWRLrBQEtcb5g1w1j2J2LH+Y47l5gZ
Hi1EUvZwrxMHBPmvsmW+PDdgVbnWNP0ZB6Zurf8NqQD3GUSTXRvNrYflgyEItZ0i6o7U+bgR29SB
DKpdCJ+u0/uliVquUgr6zDoAxlUMNtcmWyfdA7lc/8hp5HA5Owr+2Y/3p0wo/NaUmgmV47k1Fx/z
z8Mi6Ez6WJdwXr32ZZbwOW2imHlWmGLWm57iZF6nNQyM2Y+szQg3NDRkuQd/oRvwZWDqE+0mIXzO
P2QWQdX31WCW7aHMnXU8FyQumt/1CYkg4yiO1+dishvmzhj+DJ3wNFfOYFI1GEZG2hh7mhf2GEnE
nS+zNn1uzF7P94Zk5fUCPymMfA4sQeLBAzPgsDpsAC97LMliFfcmRW3W1xFeQkrsH/cJQwh7LOBS
g87UXk6DO9y/f+E0yXELU8YzRv/cz0qyqS+spv/qqinuX+i3EkKM3H5kt4/3Hcp94Mm6gY9mjA3x
l9A+be0bAR5SOxttS5TojrOA196pzi+yg9MQDawjxexR48Jo1a5y1cdDAvc8E+VhiNkLX2gFG2xQ
AfCrbNsWmgaxzG7SKH6mE2XygZHZkH328UgIBK35q4JNz2PL9aPJDzXejKendMFyWwZLQgBsvjHn
dn2ORtKy5yvpS8UPhNtplKv62F2XSm/wjPlKEZhO2dHX12E4Vb20j0gh7JW7Fmmlf6+k1fGrCIMn
7ilbnXVzOI4R1QrUt6q2izCq0ow2BsJa5ewWh77stegHTGUM2EoeWyyeBIPDdOeczzDxvJNLkjEP
tDVmHOXCxEnXOa7plMkyJ1iLNG1TgRErvPBjYaN0i1EZlqLoMJFTsDSSW/Bt0fi2gAjiGpHWuI4e
y4jW6fpjLYd6Gs0gebRxfY6SeRa8Ps/+wC98LL+AUtaNwsciYUa492juGBZAyC1CZkKNac6v69VQ
CcmvubTquQBQ2tdnAifwuhZnMl0X1Wrs1vWziuKU21XQFlwvlYWBnkfqfdWrhbkyRzm0Ral57J2u
4KrTiF3nTRcgvU/tqRoRjOhcdVpn9vtOu6jGn69MFjCX3a+ndTzE9rzu3ivP07iWWaGziVEEOPBS
dJa5T2HrZDyyVLuSLr6f9Wgp2qdMi5B6h6Oe13JHWTUnSbW1upGnUnoakbdH8rlNVj4OvRNfuI1H
v5o3Hc+gJ07IeWPWQaVkywQBc5Hg3aNLQh+DUVc2J4dQRy3Nl8Keti59uVuu44Z9zfropRWy6Wk7
mDnjafvxDm6uV5a9IZWGiukWPMu6gBIKnOf63heks0Y7hE/r8lQi3ZHqKTdbrSme0VCskxVRIpqe
fUlMcrZy2nYuiKImRFYV1WUb2ACpW+PSlyY6r709qHWYi9pYPxuGxpFxUYsKGdFlhr7PTddzf/0W
DcBWLmTDkLYOjU5YhXFryoLo1NelkqI1buLKRhBzVaeDrWvUQkeNV4cWrXT2fimlweHnlaoSd31/
Ejur6EuqOZ0snj+2BUaap+qtgffbP82aEDyMVpSQtD1lhaYDlCrxyhm7NHEhPGxEY617QrGWPVTo
JJbI00ua4Yx4TvuabIQD3fGc2/Gx90hNIsXhEBjW+iXLhBw8VCitdHCQezLmZg5+WUUBY2V9wagt
e74OYomah4gSwZosm8Ez70xK0QETRm2RSmGS6MmNtHXkUFGQSrF+tI+XcEs2u/WxbRTx6hdbYARB
eZd0JY8ICQ81L2PUqeXiuBeZhJhTv4/nqqvXWxf7+voUfVR5yHgFpxKKUrAPEOnw8+0ocfCSOQWA
kUEuibT50XZJK80NO/x4wboo7fVrZkWLCWUzZn1uXhVF3KWg2fU018stOjk3vrDvp/3iDlpbffKT
yJPfXZ/3C3s6jpba+y6+909WU+gc1mW2tqiom5ZtMxxg7Rd84xI8Q8mDw84TMn085C9ZokvUaBN2
VwpXiSSrpw7SrvP72zpflvlFVjXQHMCKyYLRn2Ayk23YgDXXJ/xW5Rw7MN/bdZoHJJhrAz1ksGtJ
8TTFGF+Lp3JpS4m1gIJYP5EggUUDsEE/lNOW3M2RH2aqQPTu8oIBdcvrYvLH4FyY1beUCEvVhhKZ
P/4yrk2OkkoNXp019x6VNuI7ifAcbJwBfg44YN8MdWQw2aWxfWeQm1KpQ+536/vrseNN2VZq9fqT
BSDBOkT5nJfatjTNvrxpuiHVvQPh8163nDx3Vmit2MglVH2Xrs1hRaAstqSxGww3mlkjq6zODlNX
63y2RFa2Qr2A6doY2qAUxFO353aq1olvZHivM15Ws4BH77vmjym7SU3iljbsbbSCmZh4mXWUDgja
aSNBk8heu66xE+rtESFpcHA4DpUPGVhiytt2XsTQAOzO9l8yM/e4s2MPeEChPV2Mcj5DrR2dgPRO
OoxoGBu70XFfkOvnvXg4cyMie6O2M6lOGKl9RuW5blfLul2PbQS9rIsc5v71cTQz9GoyEO//hVQG
C0xCR09cFZtRFOuizgGkY8p4P5vabbW+ltXp83zVVjZPb1aRXTHdRtFkdTsGrc+SzkBhM7n8PJ5k
fvZzXSj4nau+EetaL2akAYIO0XrSNeFscDUdprU+3fizGeG9AXIWZenlY7oYZbZSWHuyW5go2PhF
rYHGHNBw0l53ZUcD6Z5zYoR6yMmtrCIWnRQcJszWHdapfe60dY+ZeRBcR5KDYp5U5iuXmT0ZbTNS
XyDFoivaOHX+c08aletl+Sg66cRGsCeJvXXC88beZc3oBp1v6Df9wDU1q6Zh+slKrYF7BYAia/OD
4zTJ7O19SsUk4PZ6Je+AuCD8AwHKZWPWYNRAS8hJPbINYEr5/17GKyebmCNn2/l5Xd6PMVrXxYYM
HMfpqk3beQOmHUtTzGz64jPKQgJoFn5LAASzDub7tJyyb+WA9L5xVrFf5q+tJtZFvgLgxnxWvk95
Kil89jMfi2vUaCk3JPc0UieCKi4XrwvqyFsYw837zidV0TrniRlFXI3kDTUY56j37XpM8gnzbq1r
Pw8UM03ZA+3YtdRgwIRgpYMT1LNAeJ2xbrR0aS5tDVFXI5dlbID2ml9mwkHGZW9zgadxwwjx/Afd
kqqONxU5l/H3HrpK9ADHRuaHJU20iAiJTENfEviMH6SpViLhVcWUKIz2YHpeTjRXpvRHSRjr9CUZ
xVrcxCGhZ3urHNLmaBKRNz83UY7ZCUaGWPZxo8TyyNZqkdq+q30UgKeZUqFMCXyolxyTeabpn03g
stXWHBIzBVmcI5xFZGj0Xdugfsp7ZE+Yu+E6pIVIvUNtpPjy8NTNc75V9WS9AlqazKNGlkH2BuyA
7AEwPe6+EhNm2ZMqlsE5LmrQhgdSS/voZojT9bnsqjjjok+SDd6PaBlI8N44nVfRwqLuR7p6VuSN
fZhrZiwcvISeVGLDMmlFKQGBIMX2OvkoVXWlKa4cm0fIJt1OFClxR9c2lvfl7ePE9bHLZhuw7nre
iwTv5xWNDiiDyeoTTpWx37CBdwWHd5qTOPA8ExM7kmb0P+8H9ZjvWyNzWsf/9L6HMt+fqmlebOsw
Uj1ieKR0VPLX9yN3Hi3rVvNjn/vxSKyIBLbVUi/XXTj4DKl/pmzQvMlhTl0UadZ633eL8JoRmSpt
1AYqIQVV+BijSczzvEkUlrOf25F1a51mcp0tunxps2tFiYy4QdNDkBeUml6XJ3fAWOBsiDtZpwyr
qdZzkMYBgbf3rWZNtM3rMloPM7hjOOBKeNRsQXtUr3Q8Iu4wum6iPHhm8rQ34h/MSwVT1wIE3AdG
DiIDL089jcUjj5SToNBDj6oToQljQ9HZn8vxwg1sxkucQ2dzglQXi075BAIFQQ5pPHXf8fD23Xf2
En32lnhYBZ/TzNcZhl1Lvs6bQuhCILpyKZBCwHGd1kL+v+jreYrcqLV4vFSEtHxpRqBmpAhV5L59
z3KA9f+LvPNajtvo2vUV4S/EBnA6CTPDTCpRJyjRppBzxtXvpyX9+yPB2TNlf4fbdskl2VKj8+q1
3hB7fpP1/H8mtECGTUUQj58VZa8CV/ydPLJhZRQ1+WfKFoCzlVIORw6dj4O0JmIgNsK/iZ/0jVOL
29bw5U0wamDgySL+PsPYcQ7pibBBTJYASau0BBCf5bvxSrNq4Bf3VZBXTJj4fQ91qpHxObhJyECs
Vg352kDZWx5fLipm8xcoxWwKsG6g7+bN/17SMunEsBeJXAOJZpEGEQOSYbU3WbAxBpKmTqlf5xYE
LganUgv++AwvPCYaDK9MaCBN0TQ0JrSgqNALNnqomMLCNCk/jsKW90FCEjgFbKoAj4aNOmspNmB6
B+TR3Uy/cwAZYDRzjyQ+j2ilGtk/fq7BbVu7Wju1B6dFze/rXEY8/FxDK8WtHZU6w+akxFifAlPr
+k9/7lQVpyv2ojFQvZm2vu2X04uPhYLWSajSIAcNyxvGGitzOWiE3HKY/HBUOJkhQuD9giPRhKoh
V6C8NWuwLS23JkqUaMjaip4xGGpUSzhZk4xpl29H1/CVht/Q5fNw9ScNkCSAW7ItCYiED6r/5PLI
wxI5tK0tD5E/j8WgR2AWt/BOqvyg6z44o7WJqn5kAbc4TU3QkI3eIUyecJplhhtrkNmhoCEjto/0
cmBetNYQ4OtJjSIqB+M1lv/KnYJvIplXWRivTkmYMSF1lsu8Q6AIGeBnUc68A8OXP1Gwx+MJENmo
q7TVevqdUYuQdzeuGfeivE1b8n2vc5QGiCBY2ogcTqgPMCZgTA2jfqF+uSg/6ZYAbGsIeH7Mq0r5
+X09ITVYhQho2v/7KEfHsg48LF2wc101AQyZcaWm+ATpqORYGc/qtpbJlPN1DcmzfFvbwcNTdVCG
QPvYRjMSOcL3n9EaylzrqjYf/MkNeTGif9pE9bWlNq6FDZePewYUALWCsnJrd/FcgBg13TI0waz8
3gMdsdtP1YQWvyYBG8fTelBQcdHXvRL8enWPzO1V0GK18wOOv9NsyeNqFsA+DjKk32JDhs6ui4na
D1Cs/PhnlZ3vqbaoW8Nao0Arxb8tTUAStRcFJV8nh0HE25AxUhHGQ88aywZOvuwwZ9KOFNuh/kGU
c032IKy0NV5P3UMW141Yh449Pw9Z4otXGNbiRm/UFLcmQWoQ+Ar+XKuQ3BdYTnK5+doIola5sFpO
fDymJo4ufcZVgfnq+2nSYCwM+GHUuwRPo/4BccnY9tdtNBqeNY+t/mWexDzeoZUYFT9hWaMAYCaO
9XphDGVN9H0l8LfTPKgMIipLW3wGkgkqEnBBtYtGPTqO3BwP3WDopM2CvgqyVcS7UNumhO3lNSJT
cXAFMyqoKUWgqONlleKbP1PoY9ySF75sWUxldi0VrIitqxRNDGNRzQ1dk4qXK8i66VbfHctmGGzk
9KoYtyw7LLMNDJ3J8FJMr7t1gow69SHLioJdGuNH+Mk0cXWFTcYV/pQWaWLdjQh3J3fUJrPmeP5b
f33LYhQl6dmFWyzFXdzFt8KYA5VOkWxXNnb2uQXWHG6hOfD8DDUqPMdM0yCKOC7VKQn/hXoiJi3Y
62VXaV/tychaIg4jI7mZYQyJumG4swetGxEO0MCTmRixyZyO0qCrjJQgJapoPI5Z2T+CBqvIu0Vw
+knn9eIYoW1sFqu+HJX4xkV7s8GpcgyqJ3ws0C4WpSmtJ5EudbdabMyX3LblelmMBKY1Nn/xA5tS
HpJvbEICEBF16RCVoieGpJHapAO3BJe3dW8wedUhmq3o2laV7PP5OTjZsEPAggqJQ/pGHotvGm6R
XkdH1+h2aA0kw8a1UEG1QO+GOzXDpfVoRir2fWmDB8fd+ZZP7GTH/uW67lqYLQi5kN+0bOcg1BA/
6MiQgQF+ymLL/kqlLnudubvcZ3uyA5RMxzLRNhlgCghOPvWTC9vlRPc56qUEyy+ir7O4fAoe/qbi
DO2OxwAMwKobYYEjuguvpESNYngAyexsYD8EwQUswamWLZBgEkugMvaL+0arxnJwnBJFbp46Aoyi
n/k/G/Y05iIoYGDW6qDVvS0dt76EKJDeW4vFBmTMYNC5cFUafz/yRZJ0+Qi4emdbXQZKVDSjRFRp
LvmGLvMAxiIPPuvU03YBmSJEE3tFAHRuEr+5KpC4Lf7FWJCVQ50CnCPhwGIW4gboaB4ODedAkVvX
ieOWr6mTudeVrijla1+PyMdJc7kLs78IPbgJgS/g8qFrCFXZHEHvBwJvHrWsLW5Cy0wBxU5j7nyq
S735NJSVAs2D/C2l1wD7l1XQCSXent8BSyjFr/ZhkRvAgaS4gpS8ersFolmLan0umx2yw6nbrYj4
UdZN7MjeYKsDS0dN8HZE3K+00F1xLOWuGJvkCrDDDHiec+iuBxZLZJtUdbOi8NaL3flP/LhK5fCY
/APdgX8tvrCrna5U/JAvjKJp3BDvOtO3edSUgwsytfmGrRp1WLhf9YWpOTU2gP80lSPRBRkkFmvC
zEK7c6cZ7wZjqD51QQuzMWYzkfLTMCnZ5GY+fk3c1kBrMU7FFTI4+TVPFP0BlZ2542msFRbGjUUS
/tA72GQXLq8l3E1OngTl8GWAYUC8LS6vMkTS0xxwUmqjOfmrN8KYoseUg56f9EwVaEbq8XPExD8a
kxYfUnK5yEeCqbhk9fbxIHUlmszWBJhSjvDFh8Bp7ktEAusdTgChwlrOnKheUY1FNFInCbOZBiwr
C9LpIAGOAe5G29hUA+Px/FJZ+G8B+0OJgJyQjOHlalkeK26J1VnlKtWuE8WMtlTSGchR9UhdrsAL
9eBWGr9/Kaohs1cK+PDnPCEO2k1AVm4SxApjjzWffx4yze4uHXlyDN4feXg1CFXqoiBlAtbt/U7D
BBYpTmuudkQjwtiGvZNeU+mpbyvkt68ILbLPHQZNn5UCTd+NpbRk8ANKrp5WDNlrHaFmfOHM0z4c
PkDesFixEBoDzErO6f0njWpflCMG3DtngDIANbGoP/tuA8/c0qS83Dw6ptelInpxqIjdANHPwCch
MkyuIStihxCuZfh6DucKMUfk8ldmHk/bFuFvTFizTN11nc5z9sI0f7g9UMTAGUjOtECEYok3RZGh
QeYA70wTlV84YzaPbPgmWpeF6Cc3k/3YjmM5/t0aAZCVeoid8J50zlg/W4nWKmiYGgqp6X/8VcTh
gmcF+ht4hizBuCSqYKZg1byDQVZAJBibVIJaFB1d3zvdTx1x7DrK29zuE3Hhl7SYSUrPA84YFmoF
xRy3u9E08+Lp/If98q95t/KAaHPTqpzvLo6Ay+dtDhSjR1HC31pAo3iSY8Asi7wGlSse47gbkw0s
/gCQ7JG09Z+C+u8aeFda/FKslhJBlqjJLb9vtPal1lrtNaXSwTxOJk8La+UrYzzuTbeJ1b8R9JHp
5qpxZMrvfIc+3AgO2oz43Kno8gjBbnq/bKfZjSgUqi7+lfzxO/ABakFiNffrbeIMdQQp0DeQoOhQ
082vfrX9j2Rr/r9U5CQ4/H8TD1avaTS/vhNC5P//wzpwbKx0OPcEoGNpVaMTZv9hHTju/+ikPYiB
wLCT9uC//BFC1NBI5ExCO0rnfCIHwdn0h3SgWf/DAWqAyGI12677j6Q4aeHtqWxJhVDYEDr7lT9L
tRdrqdOjgEtNbcClhQcndDZRXh+Dav5nQczvZpCIR/LRBKf/6+J689KY5grJR5yhPUhxV0WrwoV+
8Y2/jREoi5n8XqPvlJXeugMt0yu/W0Mpy6IpebYb7zdIQpc0HjaN59QofsL5WEfV8A3zvHptg69c
12a5HRMVyMykbWoOR07T75qfgR6ObtDnOIz1oynCBPvF5kV13U9to3x5sz7uf58+775xcff8/kbH
JOFFAGNoNuvlbeCpIaqlj+AJPN8dIyIlXtal4axK6AUbIBBPoVZ9qjR9DyjnsUwwk0BSAbBnPN6T
IL1W9fFAqrNZlRYeMNKQfqWM2YVJWx6cv76RNfbrSOdQt+RB9GbWJCJvTgQW6uDHu5VfTSCE612P
usyKDMcRBMw3E9d7hBRRB4mR9wtx8TEq2xsBeNVhh+ik0j2DUfg+5PnTDPm3KCQnXvX17fnhXARg
v78UnTaXtwRUHbHwOlYkgSe1Gc1AR3ahhHYI+BG5AIMoNIECuDeFBsSgzvvVjErf+cblVL25X343
LlSSYQQ4ALPlx70ZJrVzYK/6ZeOlwGxy4bOPlOfzTSy3KcbRGvcX6xkdcw2J6/dNoA4XwVaOIemr
zhV82n1kAQssxCUegAzp33blVzu8AVG9cyCRLJ/EoqXiH+dh49Vu/RrkTnnT8OzY8kjPwX3YqZc4
cbCJpjTYzFEA5CiuL8SwgoPtwydgka1y/BHW8/f7rlpZjn9JgktSAh7jOoniYVuTLyIEm6ZdC7BA
gTszTF+jMlIgsfvac5BYJgqhHcxpC3W3NVFa9NrjGlNuXbtw1lZmjAeSksOeug7KwcJSmu9j7d/4
lXtbVnZ2Y1Hn9TQEHBC8LjchfotUHqgr9SWeBZ244wXWIYcSoO0d2Hd9UuzGePY/F5L2SWbxmhec
seczCGjrfovLtoXj5hh8MlvVXI8O7PLB7OBy+cUdpR57a0Y4kFoJAhlDbYOBUMPrASXPLSSMQwvu
icIhEvsYDa8BxyhfQUUmO9UN8m1gji9mRhpcE7z5fBSjRL839AFHi751ry1kAM8vPGMRa8KSIUMK
44BMpow2lyuPqN1J+6zBsxbDx60ehwnFXjyBOBoebU6tfIge29ClRjU6yKeUJWR3O69NtKoM9RWx
mi9dZwx3Q4eqFK6BqFLMme01WTGtVOCu66kPbhro1kFNGXVFl5WvIz6Yq7IOKOVVWvA9iPMJiadu
zyVibQL8oyHEOj/P9/PUBkOwESVIAkVma/HWnQJ1tOCr1BwgjfI5JW1+E8zNp6pLX883tDz3f40n
V7ehSm1kOIPvlzfSMbjzdlDJSzVN9pBRiYedMUXPtVM5tVKoYtu+SZ9j1sGFCP1UHyFimWR3iBzZ
3u+bVg2wumVb1rjZFMkroelNKEbt2Z/z6EJLiwhVLhoTBWeKUZyrgBsWLaF/Z7Wp6uNhmdv3Fv62
qzI1nwLCDNBP97gZ//2PBxVxSkynZWECupns+ZsTWFN6Px8SFX5+G5nbBsYZJTPk7UW78Uvtxky0
dZtmFzp5YjhplCekjYyEnM33jSrw09IxGmovQ84FJaj42hyAzOnmmF9oaZnokOMpSADJY9GCIGYs
ggXqkI5bkWHydLt8DSbwQTaAFRdFPUwIsd0YxgNU65+V2mCGlCV/nR/dkx0lo0Akhf6svlyyonJ6
u3ZZN9TjwD1bNyJsd001XujliUUjyD7Kcg7q8LT3fjxdHtotMiDYh80w4fQ5/xLV6QZzPXR4U+1T
qeXu+nzHlhmu3+NKsh8JR4vco7VcNwDr5xE9B09Hx+Irbq5rvWwOYeRy+k7p4zSN4YY3bXkQQ6Bv
Hb2On52m3A7Y5u0sMcyHcKJMfuGjTtzBshDDS8HSUZlcrisBzQp1tJDJ9tUdFRmQjs70o3T/AgmY
op2HC5upws539QaIO9pC59s/OQ1kYGQ6FE6rFNF8u5ds34itenCpQQzxY+sOHvC0a13kt0hyv8Tp
FGzOtyendRFykPlH55MZkI+kxTaa0FDiBrIqL53do14VX6u4vzDPp7pEPZnLi6cW0LxF9AQbrUv9
eajgu+CLbrY9sp1KPe0GbfoWkHzqlAsNfniByA37pkWpiv92EAPq12OdT7RYoJIY+0p/V4Ik3GR5
/6OxSkzmajsHDFY4gL+HZm8RynUieab8fIuX0N6N8Rvz7eZHn+k3gQSh1LYx7mM7ej0/+qf2NmqY
3OyIh/AIXATOE4RXNe87jJuU+ItNkmswqlt8SB7+u2YWiyrpMEkXXV95oqnUDUhC6qFjgrrvEF44
RU6EjxBE/9OhxXIqUrSqZmC9XjTPf0F+3Ga9cpd2iH5m46VZPrVTf91z8OGhC/86tt9cO1Qw9dBE
zsqLpf1kbl4npMBXdaLdNo51ozrpQUlSPPXMwsPn+/H8kJ7aN9SscM+QVST+eb/EBszpBrVkiWV6
jv2AcPqXJhvLb/9dK4tDuaCsr4dEZshz9mtyBRBD0guPjhMRkVTzJTnHwc/jbbE2RteHsVmhN1h3
mBIVwzP450etie9tRE7VKiMb60IqON+vk1cq/iiMHK1aH4jEueggJpZ26fnUUjwlH4PtPD0CwppR
yuHw8/EzUEWj7eM8Re0GhfYLH3AisCbjw9Gmks0j8Fy8c2J8HEZ9zJi/UvuOx99XJURMVCT4TwXZ
57FKns0y+tnqaU4+GYf1rMg25z/BPbH5eSvj2UvFj6ztssBTRCyvhLStV6Aw6mFY9Eo97LHPR3tV
A/jGNhkPIctOH6qhNo4Z1Wmv7fVtGJn2duSduiGZkjw0kx9CUcuPQSPiddFgZju6DpwNMSKwnySH
FGxsnYdAvYr51rX6YAfA9Kmpw+aK+u4X6u5QAkbrahzdxGtbgG7oFCWeDd5zrWHOsZH+VGmVz9+6
KOJNFwCjxysVPDszJpRZsohQ1YpgwazsEh+/yUiehjBNQVib92VtH2A6hegHWsOGwr+2DofsBimG
9tpUUdjQ52jbtcGnsU97OLnGcazH68CJDC8JqwoIjYOO4SwQ8VQSdWOSWzDRlWwQ2Y3SHZn/JxEh
NzkpgTj4s3EXjgaMSYytt2Ey5M/a7OortfCvqqwevGZGR6txnOse8thuUmEjibID5wfRYGU2rXZM
akeqReU/sdx9iRrSzfl0iDAj2AQNdUatqK2rTqP6VwTmP7/5gSVpjmYj+8GFvNjrfpyDMFGn0msH
1BLnAdHaMAhBQkT3gRs/8rsubMIT97LDgwv0CMGGfCu8P8IoBwP1CKvSA28/rcvUQXAuVLe+hjvI
3Efroc0vdPFDSouLGfMiCv5oHqDg/Sv78ObINuswnZJGFASZMGcqtIm2JL7ipyJHz6/Pox9dxX8U
feJuS9d6yLLstSxa7BOD/CbQS/RVyzA9aG6MEVE0TncWoOYXE+W+XaeJZoVJL4DO89tUO3FSUFDh
mOCU0tiqiwNycrD7ct0AL+cyu3bs8oi/V3ucs/DOMUrwkA7FFh+vro1b6T97xXky6+FSnf7EUQGo
iQgBvAgn1ge01VAZdtvZBbcNItdpC1kVteNwtp0LvZWLbBEOOvjKcx7iAUTGYRE5GdAI4WKNhacn
2XecL3c8OC5E2DLc+9AEGXUq6iZOQssIl2wFoOW6L7xk0L80Q439WZ5TjgpxgcVxXEY/IjAe7MZq
LnTu1FUHzIeYwaJYiyLK+wWfJ4DojVEtPIgJR4mJS0v/E2Sq+ynM760CiEEe9zfnl4/cRB96a7GI
5XOCnJHchG9WfOLUzqy2Gr1NkOqb/PmpsrItjpfuzvSHC42dGloKCeSDZbXjQ3ajwyER6Qi39FJL
3CtQ0NYmsmIJapx44l4ppv1kVOIJutj38508NbBULyR+Cuki8lXvO2kNAoqdqZWeJOVozbbUKXmn
VMY2ZaWh2qWnhGXJ1/ON/nqRLoaWJKXl4FKA1g3iTO9bTXrYQBYXm9fPbnJAugb1S55rZmO9GAmG
plEwiZUzZi/w1/eklzZ5klxpk+iB888Mi+1WW5Kq2S5AIXwd1IYUHrMNa6tgHhDU8V+mWZILxMYS
X81mnQvDAgJUP9mJ9eIm7bNdzgY0Te2zgT3RCvz/7WwnsEfgtqycIvxRGnq2ImsckGt0rsjT9Csc
OsIN+uzhtm7QrbftWkf21FU2fVQ9nR8eXZ5LH4aHVBqPSHBFtrk4t6zUFCVoy8Ibm4xgylbMlS4f
YCXy+/WMBKY5dfYO9dPjJKODkErxd3jmO4Ds85OKtGzbhc3WLrKDhSfzVrMRKx2UylzHkfksMAHZ
xEHk7gpJMz//6ScuJmDIlLMRmTENSlbvJxbgM+T4uuSWECAxKWTPKzDn2mZoxuDawe4TUSDHubB3
TjwaKeuTc+c+xFKC0PB9qyl2XhjTW4VXD2a768bRxrqSDASCvi4pkFLdRWAK1rDufTzRI22NUA5H
SYy6NXIQny3HehmH9gtIG5gn6vwQIxFyHKsUucrCVS7cpCduJRkkSB83iivSG+f918JYDyq7M3NP
xYSvbuNP2FC0uA8XcC2hbMhf5jNh9Gop6tGIoGT7QR+0SzHshzWmQVGggsmgUapanqhjDOXKd4bc
U6bkCse1W1UN0Q8BgxFquKa610NECOs0l56ZH98PKH05KrABWWDkDpEn0ptj1arHCLWJqPDSrozw
R3O9MpyTFUadEFZeaj98YpWuRqu7gel3fnV+uIsXTS9ukaqJtDBTU67IdtrDhT1MBfWDsr8wwxea
WabEnV5PQ1DxbAK3v8lTJGbaxtOLS/mmDxe+7A2KTsjrMYVIYL0fyACsWGdAE/WG0awPvqiKq1RD
yP/8mJ2eL0j0smQOiE76Rr2dL33GysEBVEqdItnprfkUCvNWROFL77r3XYDCL0WtqwppD71z/lXj
EmUIRIy405BD/WaxlGmPRTjWZF5VKkhxGg+dH/89JS3ql+WPqq0OAVz2tYOTJVzGCx3/ED3K8X3T
9qLjsaJEYRjQdhB1O8tNt7WQlVoefZPY5H3/qTLjb6OjfBqb8tpFBPZ8+x+OUtm8ibYhAFt+WL7u
g9wekXhDGrd3XkI8zmvcYYbqDp7pHlGyC43Jvry7cRaNLXIiswLbJhnsHAnQet2j/iswuRsspMys
9L9sarFsfQjbyDE5uddgugNCbR1w+mn9o7S5OT+CpzuFih7XAs5KYnHSGGZXVkJjg3Sw6balEEjS
YWTAU3aebkGV9/+mZ5SapeCl7qJv+X6xZlQk0fqiZ5Nbd7tIx3cDFdlyh0oCopSjkV5YoSf796Y9
/X179pD0nZ4xaWhX3NvacNPU1aFy0ArT2/2/GErOGZDXRMQf6ijxRHYYXRQwhRFIgNIxb92mWOM7
CQkvuVRM/xCTysVIXYHktcojdzlvjaLniAzKfk1IwQkB8xMqYudiXFPNqKeDR1CMz+c7+PFWpnJP
PlAgSkomTV1m081aVdTWl5OHmVkx6cqm8cOXFsdpzE6QF8+uq7CKVoEUCmjtp7SvLzyu5FG22ILv
PmCxLzoTmoaKBKdXRcBuUrE3qVCkzvB4vqMnbg2WDC84UtYUD36989+cqGklZpgkDG6jaeGR2Lxa
YSdzaWkCuPrYHZKEDnEZkSAwwsXp2QDzDoqEGFboynf0tPxHM87EjohgnTb5thnU8GHCTHI7GdNf
UxlTvCXlt0n0yJDukk+JUv2EHVitIkfvPduJawy/ya+lVfmUqLrY2XO9n/TmqiqMm3jUH6a8RGo8
EuMB949+N0SWsgr7alh1COeg0eEivqaXn8lPNddTEUCEJ929C+rcvMIXtpWQlw4IBBDUHO9Y1jnF
csx+ShQIIBFkzs+iV4N9nYbWdYGLTZ8r931nZFcJLW0Q83LX7qAetc5wNnNvgMtNWgCuCHlgWLId
ejfZ91A1MY+i90k2/122iXlb+ea3gPzWZqTmK2VIVnbW9p5jKp8R20+vmaTvVirGp5bXMZLcAQZO
RjnvRwTIVvPk2yhh4G2jW2l1GHql2yhKW6z1Kr7q5nFflPiCuJnCcwX9v4cwNh2vy23/zjQzDaqM
lq4SAcbCtHg1Ca1FdBtl9shXn8um+zQovrIycv3O9rVDomG1Rm1Pt3Z1UwrwBrr9DE0LpS9Lb64z
G+cBI1CmmynB6j5MZv8h9K1+jcpTfaRY7qwR/1GOYa1Cy5TJwyFMkldlNpA316fyVkWQjWSijx9t
UG/duLUgwurxtWMFuM9k5qFGyhu2XqseBlQ8NcWg9pOlwyEytX6bG9qTMQU//AzqUTw8RZoxHCPN
ziBF1disOMlfuZmWt/1cv/DMnum2uzHIn6+wYm09w0jj7aAW+wFswdYEEMYdiGCYBPrswUEnKz3W
9n3prF2kbCAVTsYWIRFrQ9nY2MMvuSPzztwNfh96EY4T2JoW1repBLCNelncXQHOwZPIMXyoau2M
uZZeDNusDo+gTpvPGiAXFCYrZBHsTPe0LBAbezZxB+6aESIjFMx1XOFOFhTfCqdJd4GBnczgDMMD
3GOf16HRHZTGvynFpH4dlMACKh8k97WPZyqqFrG9atxxBXrYvxaY5G580xy+W3mNlxkD32xVUADG
rs+FWu17GBI3wqySmvRxbeWI1E/INSAWasOsQtOoeejyTvdsLMyk0AU+0L0FbVLBM9xCBuAqo1Rx
QANza+H34cVFIfjtxRdbbfe4oBQ/LDD2Bz+2HnlHJ1+obaoYSYCAPOCY0v4IjRIvKvRE/VWOKcur
FYY69r3m0FdHV6+guigTFstJ3H2KJuxmSVgAyw7XLR6+pTKsM8OFERW24jjq1rMdjtpVpWrg7srU
Xg22Pd8BCqyxu1V2HSJjq9nopL9t09UbrePFtiomP13ns9t7KQJtHCnKMKBrFfxo1UFs/Zb7NTMs
TK30Opjv2hJ4mRc4E/BCnj23doZGYWmgebhCZwHzLyObdYjzBWlPJ6jndYkoAcqCeIt5it0NuEbV
o61u7bgo7xTsAm/szO2Pjcae2Wkx5O1MKM0TlivawUwLE9UWbAj+Ggv/zg6dZo0smdgWvYk3oeqr
D0pPeXWFxHq4nmByX/vxcOiHBteGYEDyP//bQujZWpchxktl5aK7r0QWOUk/9cVBa6yg8dBWGW6t
3HpMJDux5QXtkoW5SpIQ7bbSNzeVMuJHYd4lXXwPVPFh0Mxd6Jdfyzr+u55KZYVQ25WVprdOoKI6
ORxN9BNWNn48OGKE4bqrta8KCmzIrwHB6JyYTHKKtQYwG29uiitHpA+zitIxVJB8OzdKuuH98U3o
drNBZLTdJar21ba4MSop2jUFxj3iO5Al+07zxrC9J2f3d+awLsZmGjZ4mhy00BzWXDlfkOH1kdi2
f9JQh2OAf9NW/ZVfRp/zzkRL52vfziAx6+5rI7KvocqbvEcpzVPU8nFw2yeEbW6ULE9WSYvhYmRv
8eYG9FQ99q35YtrggQYxbP15oigd7QNGRpvcB6X12WJf3A6mkyLUbVrkO8fpbnIRHPHXkbZrA2J3
5KI2U0UiVdThtZ9ba7/NXuOeAXS/hIW7rkr3c55HO3Ldh8IMf/oxXPOsuQnS8Cq0ui0aTK9qmn/u
BxPBHG04zokuk6VE8QLQWGw82Zpyxe2/1niUTpHlkTwHlf+MwkjKNg+/9igWGomNku2AGcWQ5Pe6
Me9dwVkwBmn+iJv5uE7m7IuBXfiAbo5mFbhy9WvRtxalKOWvsMdFLBEBflrZxoy0Z8VsHkxEZw+c
M6vOcb6zp74n/bS2bZRVRi1/cUn4BWF2pda14wXuo/DFTtFG50dWJDdtJm5qlJTWcc9yHGplP6Xm
sfUtbW/wC6PhF/dxEKabyrQQuMJgN7H6bURAgniOdEWZBJY4zuyZVfOY5OPrANPsWFG7b4+IwQdi
9ELRR823KRz76MHKzLwuHnzsYcItGEmxC6JkPpLB/Hk+DDv1rJbAdtQ+YO8R+C0eC/7o250ykSmL
9foanRHwgOD8nGd9uJt09Q407pfAHPadE116U594WFJzJ92rWkBlqFq9fzZUOcwdllHhNU29dkNn
jyn6OlGeinS4dX1xb5TKwVepqCJby1S+ok51nGr7odXsq7n5AWseauuFp9rH4BeULl7QMikknxeL
p9pgFkoQOF3uBX6/HnQo0xiAKqBBz4/6x6BUo9MCaJAJ1YvHxfuuJ6inuX6f5ix8xOsifaUgqTPO
jz2KKyoKm1jwXXgTfuwYtFdy3dIagSflkilsqmEFNpjsyWCJA/Zpa4LtG3RaN+c7duIpKDFZiEZR
gYSUu5jTMI5UKYhXeH3THZEX9bJQAQ1Z75BtutCjUytXPswIfhC/0IS9yKKZhRhiBECBZmQFAYC/
E9MPPf8itSfXiK5QFDLw5iS1XDqX6p7yj/7wRvpP00t4JNqMyIa2jCbk+6sgon7gpvLqLw8Dimgz
tB7qoPYRG7V//tR+2+flnkHXUKmzISw8w3c/aTWs27zcdVV+q4/tBXLmqRVDCsFhh/J8ApT/fo2O
s5WMZU7aScl5aiLOwBNlXTjdBQr7iVPAsjRNx7ICUzGKMe+bgRisiZnyvtcNWBK7X/V0oORk7FEd
2iaKfQGqcmrRoDUBLQdouiRYLja4Kjpbxy6SfTA1GBr1x6zolX3tJC9zLX03Gd6VPxmfgyo8CvsS
DvTEmNIolWvUWjAwcRaZkiRMk77ICqZvzqgItBjrYDsZretOMy/sxI9HjAr3SObrUGGm7rzYHVOJ
kuFYV4UHx9a6ggKHyH2mY4xsDdE+sQBxzc08bp25FRfKRide9m9ahh3/fkZLJedssOmk3TgHWT30
IWH+42NG5oCYRtiAYI8WsxjMokrniP1nTe1VLvaOcWvwnLCEcaGhE6sTcBHIGg1Eq4mnyvu+YMlU
h/7AGeMk9Te9eqwnbIcUZ1s1wZXdiAu7+9TycHlhYAHChewsd/esOGOdEF17lMwwABO7Gie/YLw0
eicmSL4PUQuyTaRrnMWWq6N0RpSTLQck4XstoYmW+XB+gk42QUmAZD3sLDJa78dtlMaUiFNSOYym
G5FlFX7Pzqf/ro1FZifQR4ihLgdUjEsYZcdVm1wqOpyYEKQtOAARVgDZ/KtA+iZJBeplKEln5F7r
ql+cIvq7RzA0VKd/cTvz50s+IA9VMMOL4epHJxtVQTu5jQ5+Fr/0BqoroMa354fsdH/+085iyGwz
6CurJLcHVEdZzUm/GRznU0VG/3w7p6f/P+3IbfVm3JRhMsDg0R8ofg+qjfMBQrEX7v+TbUCd/sWn
Qt5gMWbdJGqBoSz3k+1vO1/fV/DN/0U3wDW5JBBtDptFNaJ0JgQzCrqBBtMxbvPrvjf355s4ETCR
agTUAY3Qoi+Lw1LtXdCJLuneYk5/mn53M2XhS9Vk17N7qZx/csBs6nOEtchzLet0Wu2ngunPvVEq
dIYzXer/MVYFSAzoGKTImHxEAuQ3vJl4zS0SFF1F7oFDukWFC/0+p99JR2A1di4kqk/1RwZ/UOoQ
arLtxWUqhja13EKlrVZ9mJvHwL90wpzaLib0EGmBBLr1Q5in1YVA2YjJmbJr+aos/IQUY3QB+3Kq
GSAoLvgXWOEf1dsAkDgB0pieYccrE7F9xNvW2EpeeNvoJ6JWrkub6JzqCfTzxa6cyYU7PtrqHkno
u2Iim4jJlWavyrLa2KW1U2IQaK69aWvrYJHOQQjEG5rnBNvqXGgIG+br5C9sYIghZsxvUevXXazX
yw3x8DEfzKe8mLeKnexro1tpxm1vWRcuyBPX8bseLO79JmxAArhG7qWtQXb5pTV1L1aLG92st6Ze
e+f35snWkGcwVFTHuJIXJ0zgdmpklyzmqMYUdb5Deg7lP1Qoi5+Re6lIeGoREGn838YWR3M2Qt9z
IhpTkfPkPliF2DLa4uu/6RIeSDIwBEW5eJ9hF9aiOMAAjmjmsWHWoxp6Abj3kthe2BfOz9N9+k9r
ix3a9+ScSxTqPRRqd7YxeZbyJdQvhJunGwHHoUt0HEoy748c3ExRti+BsTjKtFXyh//D3pksx42l
WfpV0noPGebBrLsWAHzi6CSd4wZGURTmeboXT98fFBmZEqUMVVablfWiFpkxSAqnu18A/3DOd1QP
amrX/uat/Oo+TcX+j1dZz8p3N7ZignwKfo21XAb81jtfBhLvGfVq5v/j2/lwxBvE0ZM0eKHJqEO3
fCOc1Gr139wKfnmyUSoZRM2pDP8/NAc868gcBBdPHdDvlPmrYbc7YglDxl2B0nq/abp++dn989U+
emnQLqRjP/NqsdlvBOBhsLG+dOG7k5n+1+f7V88Eb32aIhNhr/jxMNit2hiqLTkMKszIet6WrvOb
z+6X5+27l/hwEvoxdtVJEZwERw+ZKgN/DBPjv3TeMOxSfPJwQ+P/43ljn5NGbDcq+tRLK1FxbsAx
U+mKf2eC/OWXwwPO5dED2+Fjmx+b0iGHh6fowMpNOPZGasQZke1qlqe//m5+fiVmaxrd76rLA1m6
frDfXUKV3nhqllLqAILfGkZ76Hs2JO14ndF4//VL/fyk46WwiyEVN745dX98qUlvEm3E8raLFGfr
tvIB+cMu0ZIrJU92pXHBurbKht+86M8HgxdlxmarxPD9TELLgRLbJUhkNhfLRgXEVxfECM+/OX4/
X7q8isXzyGZQudotf3xrHhFvC1kVHIxs2WApYQFYbnL1MZ10pgr2b76zX74n2mYmojiCf1Kut5jK
LMCKnA4lDzWMJoXCvnAWm7/+vn7xMhrjNC5YZoeIEj+8KbaQRZ5ksqTQggJeKxe8c78dq9/ciNb/
zI9jO+bt7M5MC9sQKrL1x/juBKoLCt80d8td3Kswlt1GHU5uZme/U4n/6u3gJ3M8wGuYQD9OQeNq
glfqwbEoa/OOdLdQm60j5pZ/uwBe5fWQmtY+Hn3Kh3uEtuSFUThGiYI07wLIl4mfKn+PIv6XLJZf
nDcLRhv/M9FIUwj9+JkRPwHPc1jKne7JjUU6Val6F4D0NzoMFgByn//6JPzu5T68J1rrGY4xsdbt
LLesJK7B2PrrFsBbOfp1//xfeDmII/B7GFYjEvnx3VVJreqTPfFypLBD2NkRQrhLKsMvUtfP2A3+
9cv94r6E5IU7oI0zgn7/Q/kFLzKZO7Usd/NS+kKLX8GpbZD3BY51lUq5H6WzV+LfFf6/uPH+8Kr6
j29ytJt8Aexf7lAjEMmwoHIThFyQb1Taf1zI/0OXOsnm/f/8r7d6rIZO3r7HaV19T4uyuNX8a7oU
nrnh9W+36dvrxz/zJ2FK/8QkA2MzsAUczphn/kmYcj7hq7Th1dk0AN8DprRP/AFUCXh5uNOwPv0H
YMoCPUVth9l/9RutJNz/+N8/XPD9h3/+AXS0Ho/v75p018wmLBxXsBJohD8UPEq5jETCevl2rnlA
+FQ/w4a8vO5MwZFbBx7xHWGbFPpVh2x3oyh2EiIQQLJDbtbnHJXOb67ZnyRyzErALVksmSAvkbf9
4Ta+wGg088l1NmQ2a6ekd41DZ/demGjNfKwIb9tNdupd1KsqqCU57LHSHfWmSrvlN09H1JsfPxvW
puvjkfkQoeQ/+YGIein6pB2IaYHl4C9uSfqdmOpDJWPtHGTql6QrRCA6MMiBC3h5J0Tdn7vJ5GxQ
+asXi1VpRwtBRCAXw3jSI8XatR0gqCXVkCBVxXZMBtJ1Uoyal4MTi22PtAbzhXrbWsNbBEZuUxfT
eGHmmXuJwDO5qnupntHKDEHPZtr16y7tjj2Os1snqVkUlY517o0NCHykVHhssAF9NYRp78p8jM4L
wj4ukSc6QT0WKyW13+FEqINUKcfdbJhvkPGJAa3zF34QNEdWIr+gVajwWCiISnrTCGInvjWL4lx4
sflQDDaAb6MUr7lmJluRXBUFypVWNd4cJX+2M/VqTpr7GX77tmUjG+hVegl9sXhyM27JRaMlNwhz
E99BiU+gl2ZddHA3fVVr5Wbuu/5yaa0lNOZIbPPE6u+ruSKuwqv6Q5/X+DgLzTjAQCUKU5iSfDu9
yVE4GNcE0phvqJbSjUXOIbKn7K1sXdHQmCjqdTQqM4KSDMlabUQJajdVvldLjLaqVJPCr6dch5hu
9WPgJERjvBZzmxZn8E0uFC1Jo33nabBvFwqZeg9dUg2U6aGx1Cfb4etr4tbzy6S3UWGUnxXZnRl9
8pW9LTbiZNjwWE98pGfqPgbCgnSs7sgc7+29RNQbCrt489yIUY1GJqVXz4dGCkkgojVcVqYx7EYr
bfxJmqTVWvO5mnnJvZ66OYG8g0LWLm6GacFCWxufCWrY9kJTDwjoypAhJ6ZAQy9ODkobH+/sRVIk
zV5p5JcMKdiGUTiGiBmyk67MKgF9ybuWNftaVk/kF2uI06JhT+gSOSR5NhCsZd2RsDH6ZkGoskIM
KWbDMihm59pAh1T4iuu2B3VQ1Q2bxtto7PTZZ1segLlRjwSVSbEd3chDZWabxziK5V4uo3evWTpf
aQsAcmlUJQXRGKVnEUE017Wdi2NqgOEOXOk05yxI7WNVVNNFhYRsPckYczYN8mgrGHWiScJRIf00
8Po5OV8T4ENSOuewIhsDV/EoX1NVzW+U1t4p1noGl9xUnEsSAkkDm53cjs5tb2qS63piFR2kKKQY
lRG+pi9+NEuUbgL3iesnDVkdN2ptiWVPEKmsgUYLfhxzbgoEYW5+TZy5sOL8qVrqg5WVJzVtrHAg
uoed8hgFkI3JB1lwkC3WovJbk+bMMGfrVmYL6RhAIrc6mOfSV9quCcxafyVoVXvlhof2ziJU1I9K
tHATbhhyoHJpvZRmpLyr4IFvPHdUT8qEO9aISvwMUeS0X5SahKRaz9utArPNLzo5+Z3aJGSJzZ3f
CqHvgV7AxXBVJHRRmoROMSw7Yy7KMbBEku5dL1sekX6N/izU/l6mtrdzvWmva/281+fU+ZoPPD5C
VWPCWFdTe5dU/cAmdCrt87lrCD1aGg0hSIaUcaLUzonFbqYwtZgdVGrNBKtF72NJDlqndzPRprbI
bytOGPc0juuxFBYp5zmyLX+ZkrTajpaSHYD+R/nD4s22e8ogCbs7NKHdsPguiXPN++KSy4ngL9Oi
q9Q0s63n9QxKsyGzN4wJSbcmvcu6BHrtBSVqXfvBIVfsFDnVhS4jtGh07UfXmjvI93Hmkptgak9S
XzYpCYQzJvpufJsL+OgYLoxDZlQzOX8qYDENtW3deI3BEyubw0xY8yYbey1woU8cjMahWqvGrOS0
i3rbepE4GyNjqVaNnXZa4yIjv51IE/VJCGS2p3ZCHGMrfjFE5FVBJ92F+0QVXbS5U9wz/sGaT66W
bgQVMRtv0rHu0o7JCnQ9VxxJNxFHjow4OphtL4j2SQjuqRKl2/R9o53W3eVJSflNnltYhzlCwdNO
3DDUmLaahLbxLnG7ec9QvbyLZVnc6bZy5HqfDwmf/+VojuzrlkjtLmPLiTdpr2ibmHtuMKM23qfl
WPIlVtTH9ZjuRDdxwKelvLXtaQqN1jArPysc98LLjEMzG2rqG6DeTt3SGs8SocEYlIJMnLt0NRsO
moy3cT1l5C21AzrRpHY7FXGd2Vw6iWk/NtyHhG+PdXZJLE8ZKHERZ37lWODDhjKewnYkF5i/a3dz
l5QEgebY0uomvzEqYLwOtNkR0XVn37CQ1EYyB5SOLMW2cjdx2yzXld06SMBNY6fZ5KltCPkobpUq
3uhuk99bdWnFe0vW3AYmMZxK6VwIczK2HEL1IFOXnJ1lKjdeoUVcL9Nc4z6dx/EkyaU+xlm33FRT
bZARZqi70i6Wi1JrlAes5kVA5OSOmIyBKziyzrR5mQHQ5e1zsZA3JaPaeNaHeg5I7vL2dQQDOc6T
6tR3Wfsct6p9iUutOUr4cVeZ0nlbOzbR60nh8Zly3cXQhLeSx0aKJtcgBRm0ggMJE0FhlBnctdLs
iR1dfgs7Bk2TOnebeOmi8yV3hztVJ+A2sEeVCMOmUIxDQgY50utsnBGDOX3r05E2z14vyDGf25Na
ZWSBm4RstWt2JBeDSxiFzqNOyerkOOUUqeiJ+3Yr1LTYyzmJ722tmtBYV7p9Y3TtOPtLIcvHDF4I
AvuitM6shLDeCdYu+lWn5tlvD24X2nh7Ix6oSXdm9WRahEZv9F/IVI5D0p43rdPlW1PJomO3mO52
bqw+0DSjuiGFsrmEMq5/STDkquG3a1BfCg5LUtlQAk1UzHJIFkKvU/U8i8iAcmOp7vWiJRu11QRy
pak4E6nXPH+7QcRpOl5kYOKflxWuXwxedNVobWlQwalcaVFepQepKYkZcLLqTaSyRvazCTT52TIb
o3mp1oV+6oaSBLgp1U/F2Jtp6vPJCi/0MtcY7qK2GL6k08StwLZnbjPuII4AePr0PsEo21OJJKRO
gavmWjPw2YWl23HgiTETYAAjqjq70sXx22O51XswbVPfel+rJPYuPGTiX6pe9cbaNwigOuWZymer
zbWKyLzrNFIBHW1CC9sOURUA8MvEtoxjeex6UutQbs1PzHGwZJK3dyRVFdkMilZAicbQPBv10l9G
njYhrWxNcfz2L6k0OJCZZfD/NsJzg6tlbp6Bh3RTWI+WmwYMtXgDtYlYGgc31UIiGvstARP91TZy
84B8gT9m2sj93TIGLDMLTRxhfTTPyPGbJ/KxOJ+ek+Eo1gabX7Kn5pl4e/U4UfnvGtHy4mnhtsEw
tp7m9yTIK3flVM7nXT2BHjFVbkwEbPFvXXOMjx7RQH98/GS9e9em1f7Rqvy3NebrC73VjSR/OBlo
H//+wuHr8PrDP2A6Sgd5M76vXXI/FsOfneb6O/+zv/i392//ld/03OvC91/33Jvib3evxfRKfvn3
Tff6h/5sup1POI4ZbDKLNtDBrNagv2OdPfUTijTaOvys6wD5+7bb/ETfuYKHMOuvOh3jH223Znxa
Dzk+P3X1w2Jl/vPNH//op/+q7QYh9KG3JNaAEh5GvKWrFrKxtff8blrpmIsgHN62ttkUnUYWX3e5
UOpXvbOX/UAkd7FVI2vYjF7DFdV36y13mlztotPK7jjENaT71C10fyBnibJUV6YGxJUln2utl+cE
jnIpo/wW17HrREmgQsuAizKIsEq1iiq7SF8i26hue9tYMJwltXaDMYjm09Py86Yuk70TxxhfLF3Y
fikAADjozcKydpzP3eBloW6ly4iHe7KzDbkz3WZcNZOsMlTjMUkVw6FByeVTlfWNDPPEVi+TqAeI
0C6lcpORQnhTaqX1pUmr1gzJ4NUbf+xbmHpjl5pggSe9JeTWJN9sQ3pfvTcK2pgg4n04YWGljrfP
uG4Hvy11u/E1rObPXe0sF0LX8m2LeOElHRikBGSiA20qiG3CzyGJ0W3m2HzNS0ueRQXhLoVbzS+0
A5HnN71BCERphhn+f1/2bvNFqYoFrQ4htfxIzWph4gsosa/Hw3WhGx1vXRiXGovWbAM+Qj3D6L2r
5uGMKsIOF9v9qsbWcIph+mf+wHab9myRMY85HbwsAs3yUiuU7KpqyqOJ6/YLuASBu4h89IVNZM3N
D7NHDNRFKdT7mGdtxDZ/rF/JOVFxh0xesh8quGKqHJ5E3jYU0pWyL8q88YeGAPWhn7swyvTn0iRv
IISdoHD7VK4ia+U6TdNEYCihEADmGBe0mXafa91VT9922UWjgVrAM1+mLnnBmLEEg6WkDvVy3J87
xGbH/lTA7G5njKctNayRNmd0DtV2pni+pHS4lPZ4Fa98BicvTTsoXdHzoSAiQI4BU5XsQXkTrbVI
XgG0Wl1zJ/Yf+Zs1gBSzJLkJO6vBLMEBct3HZdEM5kAZ5VcjT0tSx1tM8M1+MEiv8svKBTNl6Bj0
+qEn4qob6LSzxMJMVmR3E0yVnXCtICa52ffcodiURvXVnnGxKEKfNjHhB++WBv1C9ONrV2XETo7D
06zLm6IG7aGSI+xXGuOYNQi9zpQMicX4YhOXRUNIEm+lGZ9buyNXK7F1ovCAOjg9o6CWptiPLFfZ
Z8UoD+BIAQQnhNpUXt+FM/Y6MXg3fZTz+zOtOuWt984ohDa31ssNmbPHxhrysKY28Ouec6poSryA
HITxuwwseoNSccyJDEBF2TSmJvbEPqYvNdE+T52pL9tYn2fqN4KWd7mt57Ts+k2t5iQ4uRlr6EFL
N7pQ5+vBZDZVlPYDCRZFMNTC+Iw0x7b8SeuNJ9pEiwMUdaR9STdvgrYiUpR2yqZb0rVjN1pcTbli
clalQaplDedEgaA4gKcOtBafXmfLKVhcRT+L4bpv8sgku6cZTRTdunfrMCTwST/XNp00PYZSHcHh
BNhuCfyuY4withL5NJLegy7WUYzbSG5A6jJtBPEVRmjAQD6ZOBGtcCG4LL5SZ8ytpmTorxip0YcM
4G/NZqnYDTnRcKTTxu3Vtv0j7p7oTkg5m0doClh+NKxOiZJ+zk0EMbMq8zNvnsWxKDL7DoWolYXG
TEmSp4mdhbGGRWwhAfQubrzoNEzOsjfzgZa4G/owNx14WWrThxl3jS1K9zQoJQM7pmI51geBdhd+
R2bjzUO5X8nKA1iTieuJuuSiFkVDslFBVc4vV1A/sRv5jQ37aCFg9IxZqjjKLMN1nlF8vFvjeoXB
CnhNK5Nnhieq6Ovo0Yoco9htHzsYhFzBdmPfVa3TaxcF8XK/A3pqPz/cCNphoIxwD0qUsz5Fv3+4
6Rg/pJVO1nZKQHjHa9KGPW7UgcC6VD+z42qkbs+xbbl0hw6g1IbArW0OYKFuH/OKZZDtLv3xuwrh
78/g70fd3+Rp34+6rXUHyc7d0gCy8+T98FMZZPqoCYak7agkRkDU6aNVzA9LPdt+k7YGjt7lpC10
12P1ZnAY/baoe9yqyilP7StG+JTkdUZpuZrTvdoLTassfRXpq4FFnfJ2/Ir6e/ExJJ6th+evf/xv
xMGPP76GSpmtIIwvJKs/fqh25/RNHJn8+LTXOw8JOyr3yxivoysmxiKwqmyvPhbMEPxGT3dZoZrM
m4RviHYDvXRHwmq5x6rzGzDOT0s9PtbVRLCKjonLJPDihy/bVGzPG9A+bZ2iGQJcBQ9FUhr+YNEs
x0gOjGHaf/so/tvK3e+r3f/YvddXr+V7/63o/UcR/EfZ+49//P+jJl5l/v+6Jt6Nr8N7+Vr8sIZa
/8ifFbHLSomKB/IABS5CdErOPytifQ06QcSzKjdYB6+/9GfSifMJkwh+ptXFgaliXRH/mXRifAIJ
jHLWQlrCehUO079REoN15qB8d8BByqGxIuqenw01Nk6KHw9STmwqxt8qx0Un0k317XG3PvgoJo5q
SvLvsD4U8yz+6q6PSdXplBVVeYPJbU+YbBfq60MVvnfsI66Rh8jK44OeOzx9XZ7DEeqQuWoNgs9i
gCDQ7j/rC0x8aTaUnnJ+qbOUrMt1ElxZI75LkxJEcayA5fJN7k5PVcn00YvmVzZRmGtzSidHuNOm
lTIJ9Ln9alGootiwE38w7GABdrkj54DYEixm8LspO/pRwhZ2+9ofE/Q/fv+tctHWIqZCe7QdZvUU
rwWOkTpGWKxFz+C16hCSwlilJFjg26Slzt/kAB9TatLY8svEzE5C3jRZg3PfgHu+j9bHnfut5poj
bkmQOa+cRrsSa2FGnFa1NanVpm9FmwtpMYs6ZgxrRWfMTX/OMJU6ryK4ZJcYnfXSrqVgtxaFGdVh
Q5WoRridS9LuYMgr8VegV1STjedd1TE28hFTeswEQqejLvpQg8Xu52tJmq7F6byWqXk8wyRIL82+
W7ZmaVr3spT3FvT4fTur8WWVjOWhr1z9te4q8ixaOZhhyiP7pZiBD1TaorPPyKf+zBLFM6Zp+cVy
2v4iNQv7gLFZPtWt0n/W6/ZVXWRlrtV7MviO0VoqnDPC2lmbj9wcHW9e2PuQAZuJLj3MluJd4/fi
kWXV7ZnD4MxH+NOeBl1Jg8buFT9l5No3evG0mFF5cHMiWKeMLY5LLOUXCpvRrzo7/5JSKFF/t+BT
bhK7MpTLYW4ZrA1CH/x54MHP6GsgM9GykvxsmazMCiYRTR0bReCoyEmjYCRgtdoTT4/zOXKLPENE
oFe3SUwl4uMKY6UyE/xZsxC8WGLLuMA0f0vLiS1+Wt2elcNof0mYsHTuoz0XV54Lf1UxZFA2xaM+
kK5byuaBorIPjU7eMVE179hQ5edOnVS0VW1OizTCkB0DFgpSPjaQONqnSSnqS6s13P3QUS9Z1dg/
CmVOt6mWOm+uyLImZEq23NlEYvLQ5wuMY1s+qhTKWzGXw10GPfSiLK3opNalt8sUp4KVKSz3XO8I
Hx8zlOUO2sjbvO6Ka9Gn5RMpgcbnYqxVYl6XzNiko8zqa13OCuehNNItmeHKY10yshkrXWHgRwvJ
tY+5OeE7VLIdq7p6z0TvhpXtVzWa1EDOtRY4g+f4tjsW4aJpBHumxniWMpr3k6S8LqLoKVdFqEyO
ulfm67Z2xlBYZn7AopDiSyjfRzELeA1GtW0ndVtmgJNKiFyhUSlE0TFSCMzKFCetYLkRZUHvdPqm
KuPtmJEeFKXxlZ71XyLVGN6HpMPxl3oaW0jTzAGTn5takij3eW+7SXrRxUpR9FcNGduW3MRzv5Bn
17NOB7RnW5GOOrafm/EBcej5Qn//ZsBV/MJS136y6so+Rn1inrUtsSjdcFwWhU1ZPLh41W3ADe5S
7NvWLPckW7PAW9lyN1lqvQ0Di4dMeHagww+pksnbFKbGFixOpoc+iYyrSrklh0jaQWQ7TQjocb4c
WwIVC5qoC8/Nk+fMG6JrskGmyygt48uR5TciI5h026RT7Kty7Id20yvGFsLzhZjTiyFyzt2xq30h
qs+6ZCeo0k5MfQVeqRkDPRUpu6nuDse4FvaeemMtAot95YQzDWNgWG0e9JkQWyVv87O6fW5FEqSG
NfkxDsFz4O/usSuidDMmzXTtZSW57/ToD+xFRkbWGF19GFJMr7VMVfwB1fyWBjD3a1U4wo8cB8GN
VtfpBhpIuHTLW4HNSjQ9k2DVmKdDUzY6s5bE+Do5ECOLkXXwOMmb9Z6JIMi+XExngjqpnfN9sRi3
2bWlVSp8q23Z0+FMOdls6AAaaNduoVT7Sqjii27lxXbuWXx6sdTOxJDe9SZwXoe948mwWd7XJJQE
DQVkiJt6hrTZxXsY6/GG89sEWop7z68G9a7olPp26hnupKJ9UhW3OB/azNkw9fnCfWor2lphkc8V
VwuydpzRK/WArfFyN2jeA7wUZ1tVpEm7Xg6JpniMydrza5MOkTpZojyX3RETF+dRiCEoWJp2XXRB
jLZ8QW9GOg5ObKL+CnVrL/MOzGYV1mLYRdpcbJLSoxkloLrT83uzmOJdW00pcTOt2LqElW97npUn
Z4jvI7Pt+Jp7N6xz526al6dlmvO7qc9a1gXzdAE1pNybU58QADkm2xEGSUgNAnTQhJoBmgQET30V
i/Gq92i2tVZ3z72sgRIKPviAUlaeJ4hr9wS/dAELCGYC8Awhiq1qA2bEm1QyfUP5SDc8qbgolBtX
HRmKDJJ49yy6ziPtKl/HAPXYT9vcRGDuOlN3rttEADJXA8OwcKcacqaAYtlmo/m0AB81UlAn7W2y
Tup5APW6lZlnxpSYU+IbCQNFX5dak2xYuKnOg1LEOT2uO+mhzqRkeGWPV11Lr76uNH2rMxzJi+qB
W7flm7bO3nkatI1IFdjlXZIBmtUZIk3mozbo1m7uk73wvEvdaW/qKgN4PslLozaR0MUJT0D7EhvQ
Fqp2WEHWYOLv0+wc8A93PsjyKmAKs81mwEbpI4/VVyZMkFYECwEvp8flWLiCXalsO2otBMnqcNUv
EcPLKGHhLg9Vkm4ENJd+6t7GJk4u48kTd8qcHClFb1OwS9uEHmmv5LUa6n1OtpTB084OC9AcPmee
O5cb5W9tnWh34I9oS9Y6LclGX58j696amyRElCPDuB69u1lHRaPP3rvljdXlqPXcZIT5JtgSbckM
7W6Ubpx4iERDA9Mlu8DdqbJIH81p1pPQkzLNNmNB4b1pRggMg1/XSbpcdoQij+Hgijq/MpHqWJf5
yDol8w1LZM5B8YZ59pGSSOVgyiSbCOqdU+9Nyl7CDvmfduk/s0KgJfmrfmlfV1/G7rX/foHw7Y/8
2S8x8DdMD5aDy19+6JcIhkQvh3AfDAKauW+Zkf/sl1jemeQdg07XXUdD7Pdnv6R/QkXGc4pp/rfN
g/nv9Es/zwNwb+GJWRdkBkONj05sbIBjkeS2vRVylhsm1D4bSOt8ULMbQ+mhGQH4J7yVJDOXuWX7
yJ7VPlviUj9McAY2WkRIHGXTttTS2+8+x19NWtaW/7tOzkJRyM4FQOGaVg5+9oOoMHX6WR9M7tvL
rEXPRVRFSKTKPK4CNnb5rpn7WGzYwJcHZphqccG+EtqNDdb3oEaKvFtS2WxaY+xPSjL1K6+/N0NT
0SjeWHMf9WHQIKrGSXrM6mVo1v2IyWCxLnVYzhnt0lhH0TsKPQ+cVdKxQYm4D18oJgjTv36r38jq
H94qcnWaN74BDeDdh6a1TzoDdJagjmGDeBLVOMzbiMc3HCQNblo6pnDClOXgKqCfO2VMn0urUSa/
lwmNAml66aUy6Nl1Cmxmhx7K/YIWVKMsaza/+Ul/GsoZqOMRJq8Ebv7y0R2W0OdNqpcmu2xexDEr
nfLetbxNBzvkjHXYfD2hI7kXiei2SzeZ14vXuIdscTBc1UM8BtFIquUQ1em5vch5+5ufbtVi//A5
8gPh6MAlyayBtd2Hz9GuUb7RN1jbpumHu3poBTNA1Q1mrSj3ZZpPD0xhrxGbRWCr2INZeI5+YyD4
gzL74YdgiLVCg/k5mG18FIz3NQaQLjaY29tKcUnqSGycxaXbkAeeP8VolEJpFDJgkd2F6BFNBDx1
7jvx/cLWCmNapZ3n7aJTks/qhWIB5W3nOTCmhZ1EPNW3dN6N5deK3NuYIlitW/rRSK15J0yN7jJ7
kX2nEcShZg/g5otVbpY/9Oxtg9IBFTbrZtAp8wnFRXPZMi/xTeRHE0z1MT0lxpxQKsQ6ltapdl7x
dmiIdXO92EaKbtUB8poqtKMxuS/VttipnXoBPnRxfZR/zKArc12fyHg61J2XK34sBzXI8GQ+jhE1
CNY4bJnoSxmLFFPjbb1J3XhadgKxJEJKd12DmGm+zeQ7vrha3u7TlsSPnhU6JWGsQqFehMO1zDpk
MxcWM5AmITpcUQotaLXcAkfJ5zsPXeQ7TcZSc8IV8IAQQtJpkA65kMby4iHHvFLKFcyCgXs36GO0
aSL69sQS9V4x2/41gs+SlWl14YK/2LZyKs/GXAexxmTEJ9ejO5R9fSWqvKQ2bS3Ug1MGSbywaZyB
ljeT0mykjTAtkVp1ATc9efeGIkfP004HTWnuDNLzwrJjIMQCcMt6dd6po1yenKJuMO3Y3nXReh3u
sSllltR73sswR8/Io46LVKc2mEbLONXsaAKUWqd0Fk0RJq70ThlBcl/josmSc6F49hUKX4F8UdN8
R0dQNCnwinyZ89mj7xdXsZ6wplE6vbyzJeo5WWn2zupqNFViuJNlU29zp0WP0ZPViEK9GHxcr6ck
ybyQrkmOAalBwi/KWtl4KV+i0Otki1BFO9Cmp+8skq3AU6tiU88uAoh6ZfbPz0XiKe+E20LBE32C
LKN+EQlLKLvmQ14AM27szI52DLzeFMkuJRIemou5u47k8JkCWw+E11iB6xhKUKMrqrN42lgK4EUS
5trNklV9mHKQyl7o59Oi3CRtdlNEVn/MqfPNzh4PRb4YAVdjtDXHaPiSF9bR0qJlN7fJVdnE8zbB
4QH30XlTJmSHwNlWwKDLsj0tCcj0Ur4xPe0CnQAlP0oiDe5gr5+LKUq+Mgbpr7jXqOzZxkR/nheo
nbWW21stqqd9uuD+Ceql0wgijeWhmzvau8Z751Hd+7DthoAzOV83Ml+2eZYOJ1mwx4rr1jy2ZAdU
rHEgTxZT2HQWaKOUGd6F1XZ56VtVqrJ6csQLHEfvs1G25gGBpP2EOMd8ATNv+tIz04uoZPUbjEUO
Fzcly2xv9cttrXvLFWrHkmwHw7522wreqXyMe9ZF3O+sC5R98R7Md7RVmtp86Iylv0uS6GyJiuWs
LsvoJhesz4dyXhGg9l5bI16ySNpkM2h6ts+9jGmGlbkpi/I6Gb/mXKMvOmALF7CfzqAELc1+hVRt
i2GmuZIZ5PO5CLV4yXZDBwgTpYxoHscKXV9WzlxuQNbGQo5fVWuZr+gwuo21dNWyqaOCbXRs59nR
63slYG78lP1f9s5juW4lQdPvMntUwJvFbM4BjqV3orRBkDJAwia8efr+krcqQqI04nSvuxYVFXHr
EjhAIs1v5XLRxpN3TDumMUIumw1yz+aUuiUtYjmQ1dJp+ZW/Ju4ngaK/2jbTXJ1r8mk4NIrPXQD/
32rpHf19zZWdJMWBc+uQbsqpOhkeIgTPn4KHqSIaiXnXuOtQz4W62XU7103ZQuloLQOEBqkMnURc
J+lg7WpPfKpx1omQkstOhuU4EOxv4+Psk1EzN3ZltPtsRWNce3170q0Or7k6JDEmyi0mtjrZIEhE
1dVT4yS6MqTvNj2WRpM9T5khHvW80n8A606XHE9fcSGKs+cE8ojC13mYkVOGVRKYR2PKfgRucz8U
ASVEwfC8vu2o0kRWu5SAlsuE3uBjjhcUxbv0LhsPcqZqx/g6c8vbcu2fMrvmPG649yxT6cmyZkTQ
NH4diyDY6WYtT247XWRud+0tjhVx/L2SwFQbraudbS7a9ujJElzMboxDLlbvbCfrCYDtthqKgXTd
SW5I9MJW3ba9djtSeEHo2xJvrVkge2xFuouz+LUiazZMUXxvy8YtDsmSgCWP8lPbJPWL0TTyUZhZ
ESEUrDeBNbZhPtjOHgaR3ujCzggLsuetRVbmwc2DhA/UNqM5GNOjnTberd37aZiuTbErC3TG5psO
1W/t66HMkOg1NuOblW88EJCZn2t2fI9LUFGHUnrfZlMjIVA8DhkmamOJb5pxlFGLyvHHYpdoItGT
XWaxhzZ6diqO//GEOoISgu9VJ4ofXjJMV83YJGEre9SnEMCQ6pV+M2eB7IjC0so6NClmQCmhSQ6I
3RjPKJOTnunLwOg9bPxkHimm4tDa7rSh6vxzK0ZCfys/gfxtxkW3IdRHzaAEbK45lZPqWlj3i/Ba
YH0RFxUdYk2ThpMmKnPjDD1ZsgWAe7EfpFV+rVicistmzCbv7JYWrnTDp0frG0GrgLmCTCl9qzOA
6kNF2aiNDK7s83sAt/LCiIuB+SkAMB5dp++vaEmp3UPSdErjgUgrOer63Lg7c7LaiWDXBQJAI8KW
LY/XgVRCPl0a9pT8GNoFejxI0+nerNlfXTHMBw4wLe1Kc1rRoNzNpJ/OPA8TqSqFDuikJzZg2Xih
yjLLcDWX7pNtFMbj0MK/2ONYXMnKZ9JdHC30RBm86HlvHVBPWFGV+R5hKWj2PD5YmeYRzA+d5GQw
QxUQjbG1htSOhnVBaTV2yUJJmuVR/WhAo281fZyhRcx6raOUFFZiXmsPZqnv++zRI+pJuyntwSam
101uhlTkuxFFS8Qso59xXVmXlmtBwE91/NlDnt1GvenlMhy9sV6iNBXMTUGbQfHOEp0EAER80ko9
PuUgM3ro2l11lJU73Vuj3ZzMYSCs2dTBKlJBMX1rD8srT4B92lDFkj1o5t7VTR2fUjGyN1tL2uJM
4l/pFx5fZWeK07BqRrttYyFuTDO2PtUARl/Ya1sR/5f1FUnXGsVeUpEgqdXed+TRqbf1RGffe+V0
3yoOYairp7Jp6zAOxCfBcyMeDPG1mV1Ruv2pU0zEaltsWBU7gdF6jsy8uxub0bqoqwUOQ7EZgyBP
u6/0HIrDbao7cjJFdsjM1YcEmYy6Osh4jFGUJEWYaWSkbyv6AB0EK052KtM+ziLbG8byQhbErDpx
nJIJnA8EDqdx35m3Yg1SDAiizb9NAZnIOtvLbyDrzVn3KSQAMiuPreJ3UoieWjE+8+oJIqhd+aDV
LgQQWawnOdIcp/JYrrUxgzfqWxikRUImZW/EkqE4JveNbsreqCd0X9BQplm9TNPUvfp4D57pp3SP
tgdv1eXt8q3Iss+z4rTqN3orrSWCOpr4vrii5gC8tnlCVElvvmRI147QG8llj2vvIOKRTLvWebQU
mzYNyWWnNGGGUodVb0IxV2nGtF7Jx2ylJKtoPSd4101Bi8Wb2Ax1O8IzDELZtxIxGmKi7Irvt7yU
b1K1gdtPYPgsK9QMgPINdBN7GwRu9BO5YYnkbUT6Brytn9ApI4cLlDIuVxq51Gn660bp5ngSSOjs
Nzld/Catm5XKDv8IQTUI72qlwCutWkMDrnR5gVLo6X5/a8UJCrwKGjbUsyr+lL/p+bTK7/dQMTL0
5qG8XmpoVGXPKTyWVNpRQCQzzDX+OGpbuoioZwMungNfC6GBja3RBtrGltp3PHbzdd5lR9ZdZrm4
6n+IN3Gh9EY/OAyu3Xthq/UuWbBVXx/6N1liUUz4wLwlp0fW6NfuKG3ZXfLMf1S6AP4NFudg1Z2+
hfuLWs2uNz6q/amz0qPmBD2K8vJ26kUR5rn/KWmadYvAnc2k1b4kXTIhfef7ckZ0HfFc3OZZblzO
FDE8+uZKPI+t1JXJm9CyCOwY90NQ7og4nl+ZUVYiOvMQUhtBJ9DpkTOW3GZycjaByxm1G/z0mDAB
hzGFexBViQ9whMuQwQ9GnLgkUgdBCoakhJ8i87KnYkqzrdOw5WTzPV7USiHKli4/20o12vTz9EA9
/bGYeySqTXG/YLfcmEW5RLF0OcyhTqoe5VrPYTp744gur3NcErc1676fcwUV0zKBglUv282M5+ec
Uj+1MRtm82AxnKs5s03VSmtFnUmYMCsO6GtGLEKLgX1XC3ooyQz1XgDfn2ThelduHmevZV5253IK
pgg+KGXL2h0TtIC25uefY3L7nb1eZMkxaK3sK6rG7lM6+9NOuFPyxMZWO9fBYFzIcpxehrVrr9el
6ULdIshH3VmeHmUvLBrNK4vtA663r/qUANAbi/R3Zet641ZnMSBSG7mayuwJMW7VZ5GZ2fc3+OR/
FTEfqMSpdv8JZ1Iq9H+ry5Wk5//+nytM2Xwswy+SmLd/5z8Yr4mEBQE4bV6BjiJbpSz8WxPjIyBX
GWe6klsBhKkYyv9gvM6/UDvRZE/QIpoxX4XT/gfj1f/l0czCgep/pIl5D4qhxiHLFDiK66OMeYej
egW99kBe3Y5DUQNy4jj3CMf7nRVX+Qfg128qLtTwOgHRNpl7qIDep1rUriWdTATtbvLqY1P21JPl
e6ivBxtPT+9p/0i4fvGh/yzG+/1yPHLwUtO1SS/9rcItl7q/UGnR7tzBerBjP7LQznAYzihqXorL
NSuSDxDG3+BP9ZJ5w7qKYEQB+A5gHNvOaZeBK6YsQczCTTSPTcS2+KPowt9LTLkSyD92f0aCMv3z
Vn+S9js4erPKX9pdk8TdQTHwRIUjvsbrmyws7Wl+dryuf8DeKCFRR2rqp3v+0pfRls/l4u4rNh3m
xpuCFc9Se63bsYxcMz5WTGJ3zlA2HwQ6/p6bS7SWqQdgWYwxxU78eseZSbRPESTFLtP6S7duLpay
u/GSYCEPj4NKqo/hCOK/KTmzRDhVp+inr/IPhMHvXIa6AYq/+NhUYNX7GqqZwzQpMT6BuQa+t20F
bXauoSV3AWuU8LRqQxboMTC0rT9o27X0LsjYPs2J86Lr07lOZm3b6+tX4oY/qndVP/0XSBgCI/CJ
EEBJC5PxPh9B+CkKcq8sd7GZk36PqIIje2LhpuiHSgf0kgT1WBLQcjIdIvEJK7M+EK66PrzVLzfB
REQYAnMKVI/FR6OUcz+NKAXCY+wKxK5kb/dDy/D4rsvipMQzqBYMXGj1JlV+4EoU5Wctbh/iaV3D
GBtihSl+GqNRrjw308dVrPzFAC76jqZDe2d548OgbMiDMiT7fCFhIOsHzjTHRZmWYTbM0fIfbIqK
tAgc1oaeJWp4Iiwo88woWzJKnykwXIcLxFbwoFAx+qsre2+8S6zCePWrAn9DTJgCC6MWfG4b0X/q
+M8njMj6K7jiJKGA29ULK44YKD6WBn6iEqXJfjNedp3MkEQPLXuJxO2UnEyv6DopqytvWtgupJRa
U43NUY1ehCFutl7X5i8dfQhPbU49M9NQbkX4mtd91RfLDoGxtif8r54/occzsv0S64viQMYAHD7L
j57bqkMl4YBXdD7U0Zhr8nvJxR4sanLcTeX7xUXaGEq3rPc/zAXzySY3/Piq6PoaNXnXXtD/odts
LpfG2RRsG8yNGFdKbdEvFRdW6/U/UnOCBtDq4FMV4LLeeLNWPleeG1/RCzJdGh4NvqNRmMeiF3mz
0aQ9hpW0UIn1uPjybUsO0inFz4Ulz66XQ1XEkP0dZj9iKsqBDoWCjkf2Zm4w7VMY+GHfTT6IiJ/I
cQu56F4Ea0dJTlaY3asUqXadDI5cjimd4ws1MGipI4ST4Art7K7rNraytN/xLJVqzAaYP5WN3h7J
tJP8SMfPIeFRnzTLkaOIkR8BiLCeiD51tnDi3g4nRr4dG4mqhtD/0r82hVjAJGkiiMPRygECBrde
t6jnjHZjW/2jnTiZHsZWN7+YdgODTyIBDS15awRuNK79klyuXaJlnAkywgvyPLuNc1sGCBBL7SGp
fRCClr1pWDVsbKMhH5FlO6sP8ADd5BKaTbNLTXWa59zOGkXpR18BNbWCbFpvsb/7bzhO1wBv5wrc
WcHjLhvH7y95cNmPVoFAzuLfxAsKMKtIHgM/uMwVYLSCHEkFIXlVmZ+1IhgOwiI+Hle0LDDCADvF
QCgbAgyWjVCg1DRa+GhhbG8XBVmhRDcjR8FYtgK0SEOYt7RSZOdUwV2FAr58BYGlCgxjR4lsZg3q
x05BZXSFf9Igr7amtRSHQgJklApaQ8nwqic+thkFuxUKgFsNcL9OgXIERqIczxRUh8efZ73Yt/U4
n3xLeudJAXtamg5hocC+rHZtVIdk8pKWcEWtghVp5nCNO/jCUGBhCWqYZOV8zPTWiNa0Xw+r4d8T
H4rYAqfEZtSQV1SFdq3XFmd0I0mjueuN4zR45bGvfXlZzLj6LQgzkkwBNE2X7uCqMW9MoE6802Ce
gvO/o3BQTTckTCXY6Jzlr41CS/XKWn/MCkEtmTefW4WqUoJUhmNf3dLk4SL8LJnJS4XDGgqR7Xgm
oVQoLdE2LgFsQ7uHswPEFQrPrRSyO8dLK0P5BvhOZfHJdnQL37S4NhUq3MkagNj5Byzm4LFrFYLc
AiVPQgAqwwAFD2A3dkiMCQYxA6mx84ZDc+i5QpCV3uU08XqA1XZu2myN6ursOjlQtp6tzqcG/dlV
TGvzWSjMmyyf5jSm/RDWgqOTNtXe0VqmCzkRJFPVhbiqSnE7CaxxG/cNVpcKYfc7OV2NCnVPNd9S
ErIOMmSi2vgNnH/D6U0F2bvSwO2WFMdSwfkcWL1dIrtv0C7e1jfb5trIW1lx6tK1PWKb4UePnjfY
FG88wbq0BSkSbCs2ElktdtynGc9wpPvzemHPbnBblcFyMty+oULFzk5e5llPKZPFnjJMWosAYC6M
fgZggsnIFaUxKXIDf8WKoGa9C6jyOPgaip+hJofCtGYooVXRI40iShIPyqRc5fJckBhyKhSh4rb9
/IWAmjUKKPYpN0KrrYuePBEWT8G64pNKspfULt00NbvCTJE3BOmuO0MROn5RkGzjWVk0IqDEaQ/5
M+E73gpTJ9XXVORQgiNm189dHRnZam1iK/0M+Grt825YkZQpZoklGXWRCGpKn1siFcqii3xh4mae
Y/5+mq57oUgq22pex2o9jfX6kkt4U5SjxVbyE4AR4teO6Snyy+ou6KyVQ6x1Yw3mtkjT9qWkVmdP
8xPkrawBJdokMkbR3qypew3jel8pXq2R5tfEwg4/AiZEaaVqxuKcpjrD2IL6IP0b8Qk5WZFjLmte
F8XftYrJizHiU1t1stH5wl3F+yofYPwE63bhTtWWx/mlXNIUrrMij0z22nfTy+4S+oeSgDwT6adF
JA3WNjqzxXe3kcaxV/i/CNLgdiBQCemdP1ObhGsJiVZvE35AW9RGl0xUhe0OuwxgwMUY/goANryk
byzo4gAMr4oaTSlJQ3xmtvYzuw33al11irtGk0/mMA9Z8Si0vkFeDfUqFQeLGt96GAt/aAgWGm7i
3h1klOZ2S84VVG6bEKkGXFLc01c+fglaTSCqa/OBmKRaiDOnfrQoSxp8XvPVtaEZbVJ9erIZnvgS
xBElOXEhCDib77njM4SC1Omf14XkI0Ob5r2QceKRsUyxykYOuRGDFtmY5cVo4dQ01h6jPNk1DXsJ
YbGnE5L4GIyHKI8orAqIBjTzpCm3cmnNayd16hsNez8az7Ktn2JXm/VQOrPZQJ8HVbNZGiEeapEh
GiCrBb9uJ93sySorOjAJ9eh+dMNATNKkzcQrWbkv6k3rdPKhUKoGpDQFIUbVEDprwSwkNeMCpsC+
EoAf9im3Ei+GSszmbu+WrXPp+yL7hqyjSCJoSuvYub11QR+df5CJ3d8FS0kSsmB9/pQxB2w7u6/u
56GOrNKezxL2pt24el8xZenx5yWnKgGacjpjcJgOyH/kpcAU8IrgkR3mxumq4Av4q/+jKJt5zyhf
bycviQ8VPXZGKLvG2uNlxq7Pd2/saJBagg0EjkekR7UCHw/FmkT+ki83mZm4450I/CUNB6GXLIGu
EyZeb/Fnu2zczoMXSBTfZRKt7HLkdjCZZOo+yy9ySiRp15bV/GxMxHrpzeCkQRj3vW5tWkBXgnGJ
/y8fwSjnrx5Hq+9y8Jd7A9g3CPtCthT4NIETOnMCrmm2uv4q0NBmqNn1+r5JqoI8DPzgSH2DYXG2
zBuswksd8C7jpb5rCgbEfkG+e4WIBhiyKecCBeZURaaRds9aagbPHX87jVDDlaHbF+OtwRnhJOq0
v6vEqu2LpegvvAlnZIeHUbChXhuUr/AdT3IhbIZN1UADFy7U2UEkHNT10bbqxGbfuVrrtozn0X0q
hMNGjMb0S/MtWwd7uBsp1Dvf8GqzXfmWwwPbuCD4SB3yeZjhVViPeEvusSRupAe9K9LiCd8xZPJb
zk8wB2T+0MXeP+VvQUBvmUCeigdqTJUUZKvQoEnFB5UqSAidKbneCckya9bH+WYWJpFDpsYa2Koc
IqsInHPylk7EUby5X1VkUfaWXmSoICMzyKdDvgyHRl84hai4o1kFH3kqAqkXUpB3pHKRXBWRZPpV
Go5JUB9dFaAkVZRSqq3ths1DegnCP7ImAHUnVdvsYhXDFKhAJvOfbCYV0+T7BDatKdFN/wsQ/n9p
QJVN8v/tmbt5qV7KX9FB9S/8Gx30vH9hXjV918YFpKxvaDn/gw5a/wKpABXA2Ijh6s1M9290MPiX
a3sOuCBKMqA0V0kG/40O8vcCz6QLwLbIgdRdUh/+G445k8v/CgsEb5iEkoGCRLoqI/JnWKDCjNnZ
wWxHTZ+muwB07970FpRSNOiEpj+bKKXG/jhykrC2cYXFOlDybQfM+8LS9Dw0ByRsRNGNJBpznuj7
pOkIeyBJLmDe27spfyehQ5kavbk6/vSg/4D5vNX4/IysEM/hGyZSWeKDkPxZCvT4CdQg9oCU3Tiw
okJz/ZsyjcU5wGSQbctkEWFfOZ/rrNNRjCstmJdX6WlBSbGxJIUuOA0oFsz8tNqNuthhl7aj2aYO
s+nL/ITIblJQwJcure8cOMRnDrEsyoIVAm5ID43MIobLhHzfMkXO+8ZKx3Ma6EsYs+CGZUA/Qk98
7JU+luJQ11pHk5OGfH/wzR3GluzcluX8AST6XjSr3iEDCQTMA1hmSfn1eThEx5LKCFLhY9J+KKTo
yJwcmuQcB2m7WYSVPzf6as6boR1f//4ulCj53UhyMXmiYwavBO/S1b399C44hJYU43VGNEz810oo
0WNPj1BY+2JGkUmhrNcWoTcotGUcnzSO2if8B1//fhvvQWFYPkSXdBahtw4I8noHnNYpcn3acggg
HS2kJS0+MH0qfmie/2Sb5XrkOYjN3y/5HhXmkr5jK+zfxf8KxvfrDyffLx76xuth5XX8Ta7/DH19
1/l0bP79Qr+/XS4E9Oy7jmPQ+fIOYq0ks7uzun1kZ6yumPfXeh/XTr/jTGuHGA0QHbW+SWtL5vx3
4V31I0EuGV+kzsAzvbt2zJtNpBzInozpRitlIyPfrfLQ7xIvKvT2QVYxDYU4NTtjfVIHjf/Bj1cP
2oJFIRr+/VPuNKRcGBv7qHbiZz2uXxCDPGcWG+UG/nnqDWDwj8LNVYDOr9MLnxE4PC1pSor+fkgL
cqH0ikwagi075yhEQgRT7svHv7/W38cPm2wmcwPoNCACQP3znz6cYba7rvLQbnhkQYTI8xBoLn0H
U22L7d8v9RtKj7UEXAtrgU63pM9c8eu1PHfCOQuLoXIzzgSuPDaG813j7LYVui43a9ZGbFKQtXFu
N/vu0weX//3rJI2bZCSWQ7rtfOfdHNHZK3SZxeV7y/zW5vWFPrdfPL3/YiXDwYjBc4gnwE3mhvDW
97oWfJkyrGnOSrIPxt19kyDtIQ9TbHPv89/v7Q9v4ZdbezfAgUBphE24NbRxJ7MKbgK7f+XVHP5+
mT9MkzwCyB3YP6Yn5stf34CrEWCDDgVTgT3fe32392vrqVAHPH8YsC9muABS/NU4vdmEU147Y9T6
+z38Pqy5BRVBxcC2LTrYfr0FwdY0q4eZQeA3deQBdmJ4tJoPfulvhAOUh4kdP1AknTK6/HoVvc5I
tNBHrpJ5j8niPfRF/1Sx2rZzF/39B/1pWPEBQQEyPTq/ZYVkdhHojTO0kbXK9rAm3rOo8ZuaCK/2
pN46iAfN5YOH+KefZ6mdnQFwRHTBu/cYtETvz1lHrZAcHhKMaRs3bV972wNPs779/ff96bM1yf32
DGwXOjWD7z7bhhBaE9ywjdC0ohvXmnnr+FQAJguwUSqzaY+KYMQR7j/X9GfrQDMfvM0/jlvcDPxa
27fx/r77PoYp1vSmp9u9de3LgCX+LBD67UhNCudl+L7wWi4MIxPhTE8V+1Zsdq32wTP/402Qrcb8
j96YRejd6g6SXTdmWqHxnetn2mXvFsO8XIz+QRryia0d+Vfuiuv+h02bnDXXLx+8BzU//bogUHHA
mZEsb5IuGNW/jumxzMoBXU1LY+0IvTFqF0Gu13tkImnUO9Wuo79mzFHpuQ2yoBnDssZR3UlDzdSi
vgdUrBZin21qvOJGI72GsgtKCyo9/PuN/j44sRDqFvtSouEw2L4bnLpfeekKQc/CZT+KwfJPWeDv
PfjyzToSovr3q/0+dbKUwPpy7LQZo/a7p4JRyx36rECT7nTjtzwX9wj6MS1rH21v37okfn3+fOQq
Rt31HNMxzHdzSpbFRj7nth7hAUCQJJ9X0hi3S9XdzAn7ShHj3EzaBRN9WUHtmkFIs/R0IOk0HHTk
8RWiUmRD5DhXufeld/3x0E8kxcmqxL7qsJnAKX/bjqpmjc61DerCNpT9ArU02FtPn78mgDR/f3rv
3xXGXtNi8WdPo3bu72fjaahSV2KKjgYOUAQ5lP7tnICc+URDYACpPpqX38/+/1wPySUnTw6Suvrn
P2030rLPRl22hH+xOz/Xme7cdknsfjAC30/J6iq2Yfi+ToCT2rP+epWCRvUS2GuNcA6D9sr0dZ3F
l96WF12J5wf/9gcXfP9pckGLcyBWQUOnPuO9zmWWU+rDGC6RSbz8s2xyM0qH5sVsja9GAfZbjsSa
ZrVdfXDd33QH6sLsidG1c/2A2fHXX4qboc9635+josG+LFmFzNp6iHuPYC6EeicTfi9zskd//ZG6
/j26vmvXry5idkC4DZ9NjBHYlNL6g7ny/UfJbXFQYI7yqEzGQvlukSfBpu8qvoUoaLC8xHNiH4GJ
g20gF3n8+wj+reSAa/mYR9UBiJgx6y2V56chlS/a0BeIsZkDk2LbrlWyTSxCHDyElCjL82iliCJ0
V+PFIcgcf3K35eSnEURuox0uwOSnj6Ku/jAcMDmi0mG5YJ9lvHsrQ2OnXCufowzEeAfcix++6WBa
vfUFRvM5G5AqJKJIdx88CzXZ/TxFoRBikeQk6DAFq0PDr8MBzIb5fM4m+lPyH/DDBPUFxBGWITFq
ZOT52XoxVUN9dguyPoicbj3iIpv+299vw7X/cBsmAchoLXUmzPevZChAL5NBGyO7mKxvjow/56O4
nnRz2Mde/z2fBveBLFAnwV0XJHct1phDUaxhaQbprea3R1Bt/2IY8/owt16CSjlROhCNjBqCdFvi
jdf61tPa9BpViHMk5M44BhXx0bVeVJ+dsnEOtbXqX3q5mvvYroM9aUV43tuq2eFP6bbdrG/IjSnD
ohvLq3qq9g2s29ZcICIggcwjMopXEh29E83L1gvE7nzXlzU3OZD1SSHUrjLNp2ay5rulIObcJ8jn
YLqdc9Wg4UYpUdTXJYWW+xSBS4TSAoZ/JK0jTEjhuyxyKAeqi0BFXHJtzvNk5I+5V2fOHv7WWj/4
GH+f41kYUSWhweEjCex3myeQbzIninaMkKg633wcqI+mEVeHctWfnDb4qC3rt/0iWBTQB3lqCpjg
mu9Gv7aQEe8MSFaTynpwEvuRd/hae/LL0JEXKBQXu3YHmMgoWbSvfx96v8XScnHX8zG2G4jXCMJ4
t/koxVr5qVuM9Cgk8dNgSHNTCs8J0RnFXwUsmiBnodG2ZqHNd+4UT59I984e0qL1zolXuz/GbGQg
ZrN27kvcqxutIE1nS3QsNFqsZrNcX+Y7sHRzCx9FFIXHH9KdTt9LqzagdomE//tv+n02sflwEXLS
I4CY8n0LVOEsS9BOaKBQKuPMka24aQPhX/tyZuy4aXzEBZko8wUmj79fmo2AGh2/TimsK2SZEbrE
//gn9Oyn6TU14j5B3dNHcYqkaZdn6BkMxy+PZu3D/0tJ7HQtiPfZjMns4TsQTrkhrKi8jp2y+jb7
QnxKKqIHp1mIY9U5xHfHTgyChPfpDMO7PPsu3Jopxx/FMBtXWep3ZzM3iit/Mjg5NXHl2Gj40LH3
QzmPO00s9Q3G18+VYVzpXmEcTLO2z9KvEZNM5eMalC9Whd+U6pv6aHWd+Qn5hPcFikluZV0rX7SF
MQzVDFlKZnPTF6a3ZccS3NFLIq8m2+x87O8Den80/RZhF0V7SP3MfKhVc3w4ajhKWG8PmG3k57TX
jX0Wu3jioNU2ViWbcSNYZp7Tsp4ewW2CKEcPQdTuUmMYarIk29IMrAWRtHQeRAnTeSG6ortWEh6M
MvVYn2NM7uPG68b1RcsH7YV9tvHQTZbz4swNVK8W5KzaRkfmS9Yb8vMMWUtq6DSjsx+KHfbClfIS
uN4i9pdbMszr7SiJH9U60wMnz2AUU9PzYJ8HJIeaNepBsvGd1YkkBgEr7JqquWoT0ORd3lTxNl2y
+RLjfx3S95g0u0xiUd3Gmma6yM96ngWM0UPZ92TtTIkuP+NNlLuuKWuxMSwtuDKEIS8p+qEqpBXV
F99q0rOD+mtX1PDHQUKlnqp92Iyu12dRW6OFIsaoKj+zl3HgHFvieVJkDwfyjD1lGhuixSLgbMmz
7GCKJv+mJ+NwA7vnbpc8oP7XmKjzKefstNikSXqZmOAQ1gzLO7minV4y1BbUEKk08NXoKDG0Ok/D
fgxc0uA7XzsRa+d8n/tFdmwk9AQvNCdeKNYemGtPfpVPrj06EvxqMembS8uheFe7KqqeOJWcvTuC
qgxW2m8OOrRflOUpNo6MBijKWayjXzZib/tiwK3rilOaJf6haJGG6JqZthDoAZlByVQsp9VbklvP
ZdOyOjK4yC24uTUT9waWiovGIRa3l63+1JLghbRGOvidF7pzWt0oI11Uw2lu8yZsKjeAcwzG3dz6
3hcxuJDq5Ho1W3vN0+2c0z4ghoo0O61aLmNtRBRiaqRr6WVgniYiZ7YYIyNj8QcSWl2Nj4zkDaJx
5MmuveBpGQnWoslhvms19heYyfzmsl2KeFePKD/GxeOJ9MZVXyUNUk7TvozdJZqbbjrVueFd1XVL
42/iG6Eb9GJPYtrQb1pUEy5aOkc79cvUXDlu1t7zmXwevNYKXSQvocaZYt+3pncM+jw46b7QDqvT
i3Al/fBB5L1HrWscPM9GNt/Nqbl+lQUvc0wmfyeZNO9y8OXLQZd9WBW5f0UhiHvpefF42Q6r92qy
CnwNKo1XF5fZs3RyE10573TqcjcqZmXyEzNSLI5q9dmQQTofvD7Pw65sOfotYuwviXKCrcJqYTzA
k7NpwPdzMFAUb4XQm7OPrvpay2nRQCl4M5TmfEd2sTjHc1bvRoD9nenF1Aebvhbh2XFJpyJnDg8s
moUye5ncORg22Ma0ra5hDSxc59YtOxYj2QaRSaLIjeCIelMleYzFu4Sz35irtl739WpdTr2X4Uwy
ajaLWU5nOWkMucDNPViXrnDGbuMW02OlNRHaxvVeYOu98jLGL5dowU3JbXeznCzvtm3pJXhbBREl
QXeNlIhxIBFmPUUxa+3ngnjoK5yf8rM5tNkZI5H7DY8zoptmqs+WJ8W+RGMWlRWZLhv8bTQrTjyI
51q3uUdjHqsrOlcObR+Pp6ZAG5T6yfUY+O2OWIrmZAMnXom88G+1DJFHtQzN3UCKwpe17cQnd7GX
2ypI76up1r67q2cz96CbAEMzrqxFp/wpGys8cOtw4xE0Zxy1xBgW6nSg2QfZqdhuaj68a5llLYHJ
Y+XfAabI01rm5s5dfP5ltife4+hhnI1mPSBXvBqScT5UJE3dEg8xBzuy+oaQJzw5HBGNyghBabMZ
P7jUNlNDbsMetyVa0xz5xAYzvTVv82b8L/bOoylybF3Xf2XHnatD0tKSGdzBSac0kEAVUGaioKpo
ee/16+8junsHmbDJqDO6ceL0oGtAwJKWlvnMa7DHmbRigz5cdlfEJiIMdmnmyyqqHpJB7ZdBVZk3
OVKZz5GmDF9miQOGrrt+02mD90UoEIiRuUIeoa+7/GtEddxCT0MxYX5itr2pnSoGfRw0DlwJ9dfU
5rMFXLNpYszUBYAxDLo8eQ3/PfoyKyq4oWeh+JyggopAfdjfUhzvvluxEj/FagpCpxj8TZoJALPO
0OsNgE29Ro+wUqZvitFl5QqBabtY8ufTrfQnzhs12fWOSO7oj+Z/TpmIlwAEM5T+nLZ/MAcx3hZK
R1XEB6mKUUCe4uhViL0WRCX+OVl76Ex6MnHhgq7v1ygJGE+9ozf4vIvhwfOcYtoMeJEcvdwQz6oa
/oAbZ934jax+KUVCnNiitfYwYL0E1dvAfKPQBqKauLCth2nS6R7mUj0iSR/vnKjVKTw2SCJiqALZ
PkZ8LoqSb+2E81LXVQioZjVcO3Tvq9z/rMbdgXynhi2uaAhi+AeEUO9M2WULp8PQWhnYrB3GAzuq
jrZYmx4JjquhrXklCpTIFDlkn2A3666q9c0qoAP5fYhQoXsE2PJtDI1A3XBJoxvb4uu0dIyOD1Tn
7M4gcPbjgFw5cfg2HSoYhSY5jwuq5TbplQzkisQfbxHoJbecqAVHsCEqrnYro4/AnOC31PceBksv
UZDT+qBPgkLucgh6E2iUtNxqQ7i3ecZrwpX6loM0WViN9ZjKOY6pEudgCkQY1Ki76zU/3HB1RwdM
Ww9qm6LHbpZ4XRFNy1StXaslpIYSC74pSLaAsVMOUMh8pHn1otWtL5mXrvuA3lSrWBoXsv6nx5ra
SplNi0JN5Rpp9HWqtOamCFKsZLwMdci8/2pGLa4CYKqwiCsYUMbBIzMU/0jLIEPMG9WH2Lb8Y+mU
RNe2s4slNqR2qteoytvmrp2LRlUZDF9MMw33deJzAlXe+KiqqDEijrBpcpD2fQK4TevVHM3RARTf
kAMAHex4pwrhli3QK1H3eGXn27AYxpXhR/ds5mQZ+9MRl3sbuZIiXtejuG1MTOxi+Ah3tqdhhyMH
BBaHMWw3TRhkN3FfjLf6VNTppqqK4DhiWnOQNAzvwGjl7gS35ziN0Q13GyKxzAwRLNg5N60IR3vT
qdEthw3qcNDdyaGll4rj0FVUh+WnXmCNY2vpTw+7mEOSUMBama1pXw3zD9SqifylgYvRAlF7bR0g
SjXDT+11PcQVfFGEGayuHPZBP0jqYX77wN85dOyuPQqkzVy115onP30aLaTM0VTvVzmrFo2bkYgM
O0O3NBKDONmLrvQWM+6+LviGvleuQy89ok6gHRWDtYk/GQonerb1auwVg9rJFgiIGvx6/1OYaAMi
tjsekfecgPtp/U7tY/GgwOO4SjJ//NQh9boTTaze+nAu3E5XSXLyNlbMlab2Q7qiYTpwfGrjlTXp
ePBWxvhgIs65iJw8+oTgPbAOzDbqpdXpSMsA1pLXws9isQA/D+E9V1j1E4kbWCurPNAjCasFgnvC
WuAQwuZpJy0al6goxBsn6IK1L4C1LXvIdNDCxfSMDE3Rr1I8qvg7vtcRp5eNeQvMX7B07Cr/HqEN
+LlT4mIH+BnnNd/rbXSLYajf1QV57jJSESbBvAi0WK4PG2z4MJj04Ys4y7ya0vs2iZSrRBjQH9rJ
JADIsWZgsr8W4GtWrYG0owfHD5ivMXyCxyKfhi6FwFNKY0MlCzLroKJbHaoWoDYb6WVQKWORuD1u
7jDiB2XvTyLaaHEWfQoTYGdaqTnfcErKvqSdgkbB7OmUz3e+FmSEL0nIpE7gjM1FY+U26F4iQRTB
SMIQj79RzQyurDmF2zrXMyq5slgPiVKiC+0ss07it9Co8PVraaPIi5dSRy9obKZxnSLZsNEcxfaW
NVqV6z4U1rbDBWVtjknxc2R5rVTfkhvPxpRdEjXOpOARykaJxuGtTH1Q5kpbQBwGTNMYsALiKQUP
h6iOiplJbq7Mytb2XtQUdMbQCSiocyPA26D2OWXYmoQglcrEWtW9JKgTQwDpAy1uNfarTaLzcdDx
35fOeKS1pz1OhfLLyiL/setF+KNrVHUztX76s1VS4B14X4CwbrJPfdL6+1rmwdWodJztAPpX+GKJ
hTR6LDz6zNE+OwZM6WUxSYST50eqTSovXXJlN5VWLKSoMhSF0COolK686mwdI1ViuqYplG1ZxOU6
0612r1K9dgfpeHttEonrKw2+4cjirXy7YLPORHTdz/pDy2GFu0lF/qLUoEcd2ufLYKrAiVB03crG
QUmTiMGiH5KDVV7Epd/c6+OE6LgJ+61fxGlQruM+cStKIte4ltmLSmAPh/qKO4mK8NYXLbOIoueu
H3Dc8MVootwpui+GHuM3Wihof3h1wvrN0DaiwpYdlNThvqv0VRfcT9II9lAucoxSAgJGL7Fp3xTc
p4vOrojuMkEiEN37fejtPE31VxklCSoQ42e/Ds392PmIY9kI2M415HbnCa3bZCKFo4LwyiZWOZKc
JE8R4FWnYsmk5S6VAbyIid3XUdTHkJpQ3SrwwWi5o6Jas66quDm2A+ki186yQxvmp0+nHlKb983R
gYaPiUkxCsDerT+jq6mMGItZ82vZed6VYwE4M5u630xe5KyFku+mqeLKNpSviN+CWw6eM23m7htz
Etfn+qqJJnM9TEg+ES04btUgydPiJNN75XTfZfyyCCIMcwZc/nz8VSKV5hW5yrLuYozKer+kDDJO
7FgnWheBpWxyFQ22Ao2FgFbFIoBV55ZD3F/ZERU/3UBmx5t9YRNvxBtQZCvVgleK5qB1rQnE07CF
vRJZHK7xqoBWEmjQA0aV1kk4XGc49nACJp88iGMLiQYKS6wh3h1c3VQf+AhPjR89MlGPo4y3vVG5
44BRJ0zT65Ib2Vh3lV+UqxCGkAdiTjiEKNPoyEVrATC2DWW4FUlU7zWdIGiakAvmpOwXpSERhwpR
zLu1p2q4M8ISbHmBas0n1AvKRelH+tEmo38OHRODHS37MtGjzBdGjLpYjfjNxqkV3MyNxl96ode6
0eAYP9lPsDPmYx+VLh2GjEBQvaBYhMGh7maZ04DbQ+s6MdGc0zrxpdPEvT2hndenaXGUgPoWoLy+
QDAMYeSPMXgvbTqAyYWZwNfchmD6l6EjyMycriYSwlk90Xzy+VA43/V6ekhgna0TsnZuUXyCsFr+
RXEiXpZO+KAPSgsYM+iW2Kb+aj30dSv4Y71Bck15U7+VeqevQ7xzrrHes++E3drHMMAsTyvaaAs2
Lj36irabLY8AKSdesMj6NuF+SMJHbxxzru9YHpug0a8TvGyPaon2YFP6G7UXX21fQ3srI3aADSiv
zaFK2Vy9uTVREP5qacOw1dp62dEoP3aEBqD7muGH0yvFpzzCjREGHlYJkzbtqXHTPzAF1TI5WAV0
pLLewk1Nj0oZeddNkDg/rBxtMICVeA0tmACqaQmAgmrpl5nCTRGoZvjQUORBjcMGp/5TThYXVKKZ
iHmQIItjpxoExD7mi4XaBk8WNZFDyZ64s/gGB78vs0OmitFe2ZNVPzvmGDBcENGWGJtmm0Wjf2NZ
EJokd/IvZOeVz0Ul4j+9Ih2vhsQvvtWpiD8Bvoc9ZqlUtKyShv3YI7aJwnhLw7/WV7PO+hpxYxZP
7suVqEqbrahXX329Hu81vMXdAV2oh3oycniCLbqITRsGW88j8PEjNbqy4EmtadUXBwxXvWRNvjMs
CH3MA6xBn/y8MZYwMtGQFkE+rXSGvsa2K6SDVrW7qHzR94iAbtV4To7osQAL7Jojisli4XdjcNt6
SvoZzcFqW4WSqMaOcfpdlzAV6AmQHw2fsHWDq4sfIYX2WKvkkz+FFCpAVDrrLh34TC0hQ3RAmBVh
DttKfjgV99Rk9biEDVI696UJU7MUabGcktR4zEbhf1EIbax8dNZ2XOZoIOlCWdllObtpDlwT6aQ4
ywK5p8ewFpTRrMH/zBn/iYreUjVIiWn5E5p8jqk+EqjJTWmW7oDuNoBjGwUSLjDbxvRJC9SlprFM
Wif53qQUH2rEl2lCKH/iluUt1KCgwo2rzDS1xpqy9jag2bCEIpitFBs/ZzCOOGHEzWOI6zRbt/1Z
tRRrqqSvV3lgzu4F+aciL6kIesh8lUEo9ziDFAvkzDAd1xScLiwnX08DDtpJFze7gCr2SnLJPqse
V3QjU31jTFI+jwOC/rJF+qkl0EMoksCkd7oDQuLF1QwA3VGvV/CZ1eWqgvJbL4wuxYXSyZJlwO/t
0QQSOVNHpY8SbP25hRW/oHzVXRc+BwVsWO0+bltnrbYCgexOZgFRrk9iVNuo2Zg1gvSAVk0W02Df
lZS1rl4S7jHI+gc/yLQrIfC1Ray8WahjHmztKJFcu719CGtzj4htgoi4vhlhEeNEB7bd1XO9/awZ
Wup2xthtKFYnCv4feeSKLnG2Rt+i1CSa4hsyLtZThlHK10pr6kfqagje99B4o1WkB/kh7QasDOgS
HJATFTsozdpxJOK5KiezQLQ+jlw8NHGdzbDQysbg8eOGyxvthRkXMVPkbdNCtwOc0WkHt6cZFQeq
Xq5x1DKWGHnO5FLnIYupSSfFTeZpxWfJUz3Qc3nmeiJo0VPVAqonEvlkzuF079uma5Wk+omaPKCs
l+/rfML+L8wC6mvSufDM73TgJec8QBJh0vCl4X36zAYVJq8XMejNPDIexhCvr2AQmNUYRYxxIUCt
ej5x9Db/FQg2Uk3T4BCltXFd2NgUTDqgT4KjS9LGb/tm0gKJrQlkAHgq7azvKdQMJq3lY9NAybsG
aUI/6g43Xa6jMkCNCknlBQpvySVA0txiPO2YSQAucCTmLiRaCGf9T0tOrOgmRAk015K9kyP0OJo4
XKFVZN0XkXgCnv4wgide2lXUkSIQqEsaBoumtLPbZCoSUIvyidJDfE0j0j72oZHvrBJPukmh25ZO
eg58Vp2bVJVGMwGlpxXNjj8rwLcLKtoWkVrBMaD6+k+vKo9ehmG1VmjrLOgdN0XDaClpz8Oez9Kf
yghrwEJldw8dLOZemHLSbtO8pxyDmnU3dd+qWJtWlZe2rhLV2NQ5WkI0k36zoR4gChJp5s+JvQOL
nwK4Mfnj88eb4g3yDiFu1F3oP4JtMN8id50xBzHaAxctFDmu+mp0HURZjlTiYxeSI9Wg0rSC+9ZW
Qo4bnGs0U8W8QPbxhX7oG2ADwAodnQ9APrRwLPvs03b8pAhbNV83ozDvTBzp6FWI/vblff9XDOl+
LBA1+pm3WVNhwOuHefZavJ6N9J+ZTv8FWwohpH89Zb/+tXiqfrS/wE8+v1Codr/+7//hd/8mPZna
H+CwLKDsc/9fgsn9N+mJH6ERRBNbAKCEw2Dwff+RRLL+mIlN9gwON8y5zPpv0pNm/oHCj8Dulr8F
phgn3t8hPZ1jdGxzpmPxPw2IjgNO6PS0bHXKfEVUjdzSqfU5HNqazpY95stZSv6HKBy0IWUXe5te
1dDlnOx0XDT9CIE27gJrpw9OScWu8jBfn4wvti1qrBWbockWIRIyP2LdS1xvQmETQY7MPr6a89u/
TrHXskcvJJ7XhxssMg1Mzwzdk8zIy1Z9BQdQ1AmtkVz2q6CV4xPNGf1zbMqRVNqBQR04TvWodcS4
OdY0qFum+goJ+c2o9gDNgEMau4pSTbhQLFvLSSk0wrNWoS7nBxRUuMiOlmaPt20j+q+i0ka5KCeh
3NJPmTZYWU1r00qqdhGRaX+dSMzVGz/JKLer6BXdmVEUXHl6RoEe9n5ItmQM4aIZ0berCSUvgSPO
QW7zVHCQQAFjPgxgbqcfUmsJixJ031d4JHsEkYG1aAdVAeQGE+fjaT8HNM5DQU2wQBvRDlKdMzxd
mKeGBjEMSXlrBIedFeq+VjxQLA4dEav2LNdvs7vfP4Wuw59VXud/NufmgicOhDfdc9W01fO/rp+K
+l+bNvv1RMaUnf/OfP79f2ZIOCPz/vORMx8zOHTXr8+Z+Tf+Pmik8wc22tALQNAC/Lc1dvLf7Ep+
BErc1h2BRbYtpcEH/eegEX8IPDegNMEQA0g8R3j/aK+JP2Bw0VxAJ0lIG6T3bx0080HyeqvyUBwv
4HZYOCB7ZyfF11hbzG3rTC8MZRlJ7YpCnN+sIkqB6ymWXrvmtjeqteLpykRROpzCZU1cpiwDQ1bN
IiXn3QfNWP8pJ/zf4Ogn/TP67ZhUVLkBtAbtDlpzQut/zbrkiwoa/kMus+i6MpNJ/IWA+q0L8X/6
Upw1sf7zUrwPnrn1Ari+J6tx/qV/uL76fIGROEjH1ECezpSXf7i+6h+sUBaqQMsNzsh8I/69GnXr
D4irYAMJV+ffmX/092rU1T/4Mxo3nkWkQx9T/M5qPI+cCMBtMNJco4b+svhPF6OseppamixcOh35
UgqUPJFJKjavJuWd6+n8nPxrFDjL3O6SvTX//NXt5Mu2NcQgChfI2rJrsJqm04HlpmL0iyEfM1i5
RnDhbH73zWhBqDMnGqTcGeZ2yoNpGg2zcFNDz9djVVcIK+OW/PGbzR/iZDfPr0bhFHsR+AfEwWeh
Z4uSSE1FoHBzLUWG2whR7F6pAYZ5uerQJvWpZ+OgQxB1hfgButUTVnt7cHA02RA0lbtSxbOdhm76
I8QuCu/JLG/F5whJi9bVC0R7FmhAK1ck4Yp+2wLO1THyg7x8MEwsd1uIOTcFNeRtXTfKBQfe+aQ8
ezkdqLTlkEXiBER8dPrd0Ht1qBegLlZPinGr6DrcMyMLqM/Ygf7QIoq2GHu0hOvG8TZRpXZbwyii
Df4WhDlKafUXZvsNhlXVodqQMhL4gcLBd+b0gfAhDkIbK293Umxzb2j68C0caMBNaj4+IsuSoFKC
EZCvdOZisGkYKOpgXKC9vl1Y3Coa4H7hAAAF+Xn6DBL9QAxPrMy1vKT/Epp1eo0H/CUq2Zt1BXcA
Sq2m8g+h6TkBVAnVTPV7H8AACK2l3efJHuVYUPHYl1+Y1Te7c5YigCLBYcNAxixU8Hp3GrLRcaen
CGHgR3qApj98gYqJaYuNtK46DMovza+66Hf3J6NaBswx5APICMTZ/hwhF46sG9/1Z+QiMIQhoddc
p9uPN+ibeSQKJN8XTOccDDhnK8bXaXprjVa6IURiNMqbeJ3Y7J4mKe3ffaOXoQwoeQgM2I44O+W8
womNoe5LV2lqoMuQaWvFqm4+fp95db2OHubchO9EgAv4WL6V1Mx0sPtRUYD0cXDQQON4qzdDd4Pg
WHWdtNL63aMbcDOHAEPZGnERt83J4gi5vKiOD+XcDb7VRXg1GRF67BS200H5CQCmWHz8gm+2FwPC
UDP4YGR3cKxPB/Q4BacMsA8lMdNHXi7ykG+kgPzfGQW6IDxNE5DHWRBmtZmemiDbXA35Ckpdbb3W
4Br/d0bhfcgP0NuVL0Ibr+49K2yYUdyH3L4qvfUY9T8GzaovDPKmDMOSIFJAXgFeiwkc+uwTeVgB
l6xK3sVAJKfXUMvSEXjCF0l7TOkVXNHfi7elPuEmnbQhaANA2DnwxQvnyHtfziL3kvNCAeU///zV
2+pZl0jd48uBNyjwsnLEBsdr78KC1N7Z0dAXWBqaCrcLAePTYYAUm3at8bqIfBQru6FJFwXdWk97
vIm6+6AswCgKsRCQMP2w3HmF9n2gawsJEIHeXIN+6dDb//31ZHGQMf8wqNWXMOHVuxtImmK0phfu
KNr7OXrfGOV4KYx6b4KRjOWQZtVyFc5nw6tBhKQFolYMQm8tcxVlBjYa+I1+/CrvzS8lGNswueJ0
8p7TUerajnM6R4XrVZm6beMivKdtWu6H2oouHM7znzo7zOaLXEXMhmztJVN7/UIjHwP91bZwu7xR
FmDCcLFQZbYqgBAu2wGzMEhD47pSMcj4+CXfbhq4sBrnJ6IoMzXlnA3rmb6H4mBeuCbIy29RK1FO
pPnqFi12O4Lo7NBaff4MRkReY4iW7BNDeEvTk+GFlTN/tJM5gD8tLMjDKgEWwf7Z7asg0503qGy5
ul/+qar4dhdjl6y9xhOLGK7VhU365rKfUwbyXF6fc4ma6dnX9Wy/TpGNcyMjRREZ6pVP+43le8SH
DUWqNAfRnFIyfvh4wt+sXcalUse1ZRts3XOp4UaafRX1beb2ZEvXpsWuRRlaXrgdjbnicjabpBcQ
XchnUEl6w3BEiwXLhhG3qlZpHkrbHik6Je3Wq1LlMEIBWdrg1XdBGgRuo1jJ0aoBduJkZC/NNp2+
MXHjzrBTWSwT2ZvwFftogBCVO/dWa3xNjWS8ixWuQXIXbDj0mo8UlyXQUwCgA2iGvaCPu8jUoV0p
eMzcCcvo1mCJMOxOOvWQIdh1QKu1WYFuCNeiEcESnbnQRSOp2sRA3tw0GeJjkU7mapw41377M0CU
plJF9sh/58Gr4tSY/QGuwIRuhH2lEqKXUfft40He0F9VckrSIcIt2gMaGdLpIut1zPfQ1cvcykt+
4uB8M5jwcMIwpAqHZuQq7rLbQCjwXqc1bQq56D3TDVr0Y0WMo1oGnGuo8GsonEvRxZsTZ34y0mbq
xaiqkLadPhmOgx30h4nlrw/tbtKqCh6ycBa6HmmoIvvsAJ1TAKayfWHjvTlWz0Y+mxNZOpHdIh3j
pn3aAyCSPWIucC/SEGXCj+f/nb0mVDjxRIi4tIBLPH1Jv5v0Xm1hT9oVeI3MLAMaMYH83UBtfiG0
tqhFqFToz5P6WBQCasO8o+tWcwVc6pWYvMfffxU6YwJ5iZeg9+y4UhVZhip9VbfS7HI1ATXGI7vX
Lnyb91YFdQloifR2SRbOvo0pKh/cV8S3IbgAamjEXwOvl6sRUPA1yDBz3/tNB0NKQYfn91/QJF5C
poR9SQPi9FshDBG2qMimbpAZ4SManwAPql5uPx7lnUuGbBUxhrmgRDP4LGaaUHCEmhKmro4B2gFZ
rh7kGk4nuQ/8sfKNgKbOv6tgt38duK/7Ee9MKB+M4gsDyrl6cPpW+tCD4jCj1FW6WnGlaHFZ7xCs
jXLMaRG4b1d6h9Bsmo3VhfmcA/ezC8Ag3ObogWlKHnY2soMqaNdDbHInJNxXEovs5dRO1Yo+ePTZ
5KOufSurViAGy0VeFJe8Xt/ZeifDn229lkVUKG2duEqJZVyaQ9AYzGq4EL288znnEjcEfr4azbSz
UWIgT4VXS0ZxDLkdiDy3EYUmhCr0dgNytLlwoLydVA5LDhTAW8RLWE2ffs5JGYiq8yBxc362yqL8
Ky0iifVoZC6dFixRnAfGjQJ2Bu/Ozt797mKiVs/eRM2PwwYFu9PRwb2rXW6qhRuV8Q1ntLMyWku5
KVvQrAkqHUsWmXoEcn3hVHjTVJvVkCh7zZELNxkCL6cDa6Ls/dD3cljoYVNfx2kFXRMshaUcBrj0
z/gSIKVqV0pZ3w1tUF+TBsh6CcmPVnTqD86XIZnsZWsNHBsm8KtvVa111ooal/LUR9CuFhpucxUS
2TYma2rbUAW1prH5pMYKzmBF25K26L4H9G7oO+TMkAqoHzPZtDvgS/n31rdgTxZ2URQwEmv7hjwH
uz90D79hvWQHUCf74HsMjvb540/ydpmj4kHgTLGIZA/o4OnMwP8YIq+LCtdyFPVbzY0NWK/Kv308
yttYFQ00QTIlCOTQQju7rDGHE8gaIS2nUODw/OFK6x1MQUV2jwsKYsW17Vw4Pd4WGOnozSkJ42Hf
w3l5+mKlGtaBDRHWRT+jhUrXe/sRGe4V+8PfO7qHRk+M4u2QFjCCqwqD7dqCAv677z0/BNc3Qcqc
o5wt+BSh71ivPUBTzhydJ5CR9m052Ttt8CecDy1fO6iePf36eNj3Xp4LkIU+w4YIHc7amabpBT4o
7NRtQgvLlCJXAbViamZYVbQa+qYBThrZ35ExqQHv1dkmKqPJ/fgh3h41OvIkjkpfn5uYLsfpB3CU
oErVYOLmyATy0MIKZzhfs0Y1OMK9PIB+TC0/OmAZ0eMZEVsXxn9/El49wNkKwCku7UoPYkmLVtRd
2UzR3QCqeB12vbKKpCwOkI6tDc3xBLRrjmufo5sXluHb7XU6CWfby2tGFWKpgNwStk+oC9mfpDHV
F+7o9wbRaI+/VPf49+xQb2rK252uzqtMBLd1ZyB0pKfiQuTx/igoP7x8URbW6fcM/LhvC8AFVMsN
ddVoqX4LPcu+sGPeFoXQlYN3QFOVAgyApLNlIzqnrgy7JIyK0mKRGn3weajHZkUXQbluZIhcdTt0
t5Dx5HWGQSCh3RA/20aCZMCgmEd4qjG+sBCuIEBGFzyw3puD1w93NgetCeDR0Wo+p42Dno4zx50C
Unf18c6RzORp5MMUSMtCeciirnGuuIW3qShbjSnIjCJ5EKLMrqYS4H5kBBey7LfhByPBWbGQHKUO
d16694rKRyQiSd1xCjXQchnUKssJ1kVYfW+s7FIOcGm4s2NJ0bnVuFwYTk1w9sVAF06P7+1MYUc7
B62DCxP57nh0eGbEERHki4zOqzJb3QAPD4HWuirijw+4RmquUgfmCq/fhqp07v12NMd0AokkbOUa
oSdyukV6LzVtf2Q8AIGwvnrEU2MEL5aOXY+u7vXd748nADQwGFHVrN96Ol6W1WrQj7SWgjCblqbZ
Bmtb5k9g8+uDNaX55uN1+VLlPluYpKNg8BCKBSoITuukbKn4uR57uRK73HVYtEbxn01hL31YGLmf
3ShqCFgRkJIWxleRUu5hg6zwUFlVWrxRcv8qp9e3itsI+8QM74RiIxLEZitvFSRqcOHTz8fE+aOi
Tg80VQOJRm/q9FE77K2yrqCDiLUiZCDKD0Lc0KkvcLBqnFVaAdH+eHbmvf9mRJP7FgWZGUl0dnCh
oKTB7jZjV6hV7wpLmStUYbxU6+gamSxz71uTSunEvKSP+c6hRMuP5huIGKS2z1M0DJ8nlJuG2B17
vLkwhy7BxgfNhZvsBWR89n4GL/YiA0j3SJ7FMooF0zH3gthtYmi0CQ2tjZUFaKo0jrXtqyncQ1qY
nvCiEitHa1UoNoOzk0kV44fTQWBJ4Ip9POXvHJQGyJsZiEBTkPzp9CPDqYetPEWxOzPHd9gNE+Go
obYSiX2pyfnuUJwk4D9MQVvrbKgy6WyKu7x93Bihm6kRia/f4EQUO18+fql3Pifn1SzEyStR+jlb
R6leqoZd2xG5ipeuclFWiATY0YWpm5/37GuCXKIDQVIPfPu8WlGrozGmBfB98Pixa3ea8xnyNIw+
z8MErYTF9/FbvTN/jsFFM+NCX/Cfp5+KvnpHPigi1/ER1aABMmywtB73dpvlF7b+u0PxZvQ9VPo4
55F/q+QpHg5N5AZpN3HLoAI2jULfmW1kXLg/X1bY2TQ6eHDTfWRl4MB4/rFqLW/bzgkpwmv9vQPs
femgqubKAuOtCounbaVWKiowY4BqKNqqAMwzTJii/iDswLsLQsNYj1TEfgnLl3i4DfK5GuFmZAOU
LXhoMZrU9A8EXnoHM4aOOGZedxMjGIuzFTyAGiDm78IigNWB751TZrrtb3wwW9WMyxqvLHeg2bEy
u8JcjLKNLxyX88yczhw1x1miWKNTAsLzbOa01MNDrUOQJC+nbpPLAr82abezv17umqYCU4lC2+Z3
VyG9Rm7n+a1ojJ2rcYoxaICUBqFLtSXehJgxQakAr2PhcfjxSO9kH2Q9hHF/9fft86B8wJtZDSxI
Gm2VK27f2sZGE42+b/NSILCgA6nPMb2WPR2EHh2NpelXl9Qr3x4l9GcAhNGEEdxt59CTjtSuBI8U
uhWQo43Mk2YtB5lf+JJv6ClsadiwFHc5USDUnOsXty1aWej1By5qJRohANzEdRVh2adM3kCz1oNS
DEIEm+Q82wVe5d+MTvbd9wqJnXsnFkhGVgcxTqV74RvMZZ2zNcaRDYADsOesanwWb2r0XuAZYOfS
Voq3Q0VlWJaDX28xodEXY5YNx0zvmnUadQgV6pOFhx7SrFMVYmNfg5D6+HHenksCSgOI0VmyD3Pr
s2hNmkNvlLmJf1ltym/wNNUNZHAdu2vImh8P9TYWmRlOAC8o3M4Fr/lRXgW+Em62KRoZuyrLm4pp
DT2+pXM1orC8MDNDLBof9QwKIJdKbe+te3IXqCSol1BoU8/mXG+RYRhFGbt65Chr/G3wlmNeqLt0
/baZiitjVK7Rp0sXYzHqrh2I6vPHL//OPJPT2ColTsnRfF5TtfoWnjW0R6JwGC2CHh2iGSMSgwhi
Xrhq3jnEdC4aoIlIRlM+O8sHRRgF5vhyq+l6vVdQgN2nXQapzrYRGZFdCQ0PIe+P3++dXY0QLvQY
+r8q0ebZOrJMzDejmKt0hGuJqIBWrWhSXoz33ptGa24vUydGcPJc41dkkKWm0ohcLr7jNET2zZja
KhYbtr8stLhBarloekzhkE0SqhLuzBrVjBYvRJzo/JLGp61c0TpAsUsrHj+egnefDYAbdSVaf5xs
p+s7EH5i4hMYuVMyHmPbKK8iG6oqYE3jgn7ze5PNXTG3oEGHqtb881c7ycCDsTCTFJpjaUbTwkzR
jbaMtg4uHA5v4zFQdHRYZg+QGeR6tmMJxhT0pzJCMYGGuGcgFWKE9XOkqzecW5fsNt5bt3OnD/YH
FgE0lE7fCi03NZBgiXArU70NnGJi5rDEmcJIy01gYZuJnIxxYd2+99FelLDBDSB/dZ4gRYnjlP3g
EHJmeQir3PQ3pkN0KzpxqW/60pc+O/nnnABmKn0GhjsrialOqAW96rFAFO1zAIk4rJojAeiVJ/U1
LJ9tJMsdaqkbNMeR37I+qWUJgLk+2mG9ynyq7n11NLzhwSq67cdr9y0Wd6Y6GRS3uHocsK9nh4aF
iNdIsBe5CaXPZRwaCIUNBexzLexXZhrLTR9VxXGSer7jFf11602dayG5BJzGv1RDeCevmx/nBe1E
sEwj4HQtlDUxUVyxl6JuLNYhnMvDkFZPSVvEt37df+ojJE9Ag9MYALa6jM1m2CPkhR1D2dTIqNEY
+3iC5gHffDsJ/WnuRwNZPtvcmFYNqt5z8CAFB50pVZwFfJwSbUk8XaF40z0OHPNLrgfddpwwGP14
+Pd2vEOjAmcLdj0X9ul8dLA7A7Xj8zg9BvdCK/GxBch1ITZ59yUtKhQgoPEO08XpKF6OETf6HoxC
2wROiF0+YnivrahGYwfNtl8id6cuot5IjzWCahfm+OUt3kwyaSadVYjQRPun4w844ylO3pFlJoir
GsFd26GXVJo7pJJR1rHXJQx0yQc2W+dGZJxAThndUBO8r3oU4DRvU6jWqqm1RaoBtQjjvW4n+8aI
DzWYFCOLfjZxcWX53RXARRwA4zu16P+UY3GF2/iy0MO1lD4GzMPtqPpHDW1oMDJLUDMO+mmRi5oC
Xq367TDEX9Iy/zlHrRaWeCTHeyC7G1K5a2GzP8ZmFyuei54URLbg0GdzhmTvYsSI0HLdRma3LELv
MPjOHjl1tBjbDfKPu1TR/h9p57EkNw6s6xc6jKA3W5LFqnZqdcuONgyNZkTvPZ/+ftDihorNKB7N
2WglCQUQSCQyf/O+Nos7eYl+SNn0EE/6SRriZzVbVLQOKoIgpgI9DDqz+tpL2mW0jXOIxVmo4CFm
Tw1ySc2H2xtvNz5abHhRPoSmtNn3ljZEzTRxELHAQN1Hm+Wg6OOEn+E4H28PtbvHhUkAUFOYUNsj
hrvsOjiZuD8lxUZDe0H1YMiPQP77o+iMQ4mBTGKTCjaZk4JCkyH0R05zP7GTXFNSq/9wQwvvPZwj
6AEAhbveyYjN5CrGsulZH2BRR6Gc+hKGlne3V2zn43AQEbvBxIGc8leH+bc8oJ6NLC9p4p4FjRqk
EdpCdlaGQVYfdWR3MgFGokNPSwd7qi2+zhhbPU7xqDwvpr0+oj2me6hR2XdalSGhkNXVwVth5yuR
32k8VYGRCYGB6/UrKPX1A05355wq/MMwDem7xQyPsM37oxAnqVaLzuwm3lFEGAqZLPJcDG3hIoVn
IpHFnXv7K+2Ogj8eHGSR+G/3gkWWOuVi7UpzaR7MxBl93nvFQdVndy8Ixh+pEyXXre4BN/aqavGQ
nodUiQK9L6DMR6VwH6ij0+0J/SpWbeI0MDfBz2fZQPpt1w3zwknCafCMp3EEp6hBD9KzraSbLoiL
xc/IlVXrKVGtrEU6JcY1eaVIPN23emGnbhuH64MlyTpSSrNWYd8jq9mXFjHKj9nq/GOE63qS5t74
PCcm2kYZkv+tWy5O/qQsABzcprZG/X4wahWXJbPpP0TyNGB6o0zjdJ4XMyXXt5QFuUJedj8s0KhB
ljhQz+RId8p7TnyjvIRq6yAQNRbjV7NNUoyb2wKpscYYUfPGSKSZvFIZTYQGwBejuFCpf8m825GE
rfTirlDgFQvu7g8AKcbsagUdhdKqiue2WQK1hAOK28CApk1FP+39ZAPHAHio5t/qHr0qft8yX0zs
yjuETqF9e51dmF/zWpZfexOTSNdGUvsLDgLd3+tKh9aLhxjLLO7s7CtH5o5/WcIXzw39pMm5MbhO
baSYNKuj+ZeWpZowV+gNUFBTlqGQZ06x22RWNruLZVYvLejPy1Aodep366A8smbDet/WafSpwZ/r
Dv52877AW+o0LAg8wFBXn5pJGQLZWIqLk1iJjI+FOmNEXCtUMy2zWb+gYWzTXAil+MhmZeddIJpX
1Epo2lPS2eQ+UquETSUbqFgalIZrx/53QDLRRUbjvdzWw33V2fpBIrR3ZEm8LUIPCEfadNfhp8Xr
mHclNXWrLyR/7qT1FCNQdlDT3AuqnCLZtij6cSFtgtyACu1S0D0+T7z1yGVUYzyvtTEHqhIuT+uk
NMHtg7sXIyihOiCdILkZ286qLE/y1BlMS+uphtkZ2w+Ftuw8Ffan2yPtfTPei0jZCIscsODXC1iO
xUqxak7OyFD3gRRp9ivy4pTXi2VCU1OV/8anJDyIS3vrCRkGWA01YNJX8aN+uw7zQUVKHt3mczkh
fsv+HO+0Yq7OKIT9oL8mH2ySndWkSCzcrrijQCFvstU2HCylNDte4YjOek5mVH5dJ/+s0I8OJrb3
OmMomjy/9CNg0V3PzFbXtsuwKD+bdlt8DLFkO8t2q/gNUBov0RvLVYABnLQujf0pjMyHVq27U7SS
fEajfMRG2fm4V79GLMxv62wXaYOvBr2MeZ6En3yPiq9e4CCNnnyTScWdg1vowSW6u9ga2B3R5CVx
24zZ98RJq+X8d0PunHQjrv2hXoxgtbAtuL13d7aRcExBwgcKEI1a9Xp6hP3I5nYj5V2z/AIMXQ6i
NBVy5VityR01+tvj7ZBFflm0/P8BN9fpZKfDrAIQPlsrOL0onYEeRTpVwhZ5UqPsRo8ep3RXpWUZ
qPWkeX1uOSiYzgdJlziUm2tduBqTeHG5U+/ZHNoJpQ4TBw72Fgfax/i0pihdfkMUTj6lOAqd+k5v
znKbSRe1Ho6O0xsRLGrhOpV6g8orRQhYHNfrDuwJoXUL0wbIqRlNp+pUObaHeehjbw7/rpZ50pck
MLP2czild+BRHkngPLYDXgBYYSjVV0sN73KzeLZkzO7z4aM6OMvBod+5GZBAAdwAPhbk5paFOUKN
ihrRIZrMDt+ptMTmY6img92+M4qD365oRIEVgxp5vRQZkHe5lCJ6JIs9ucOgYvhnZ8rBXHY2nuAZ
E55twTTmXF0PI+fI/dYJz+ZWAkI9NU5xMrM+wyNoDu/oB1uPjpSisFjmIYKqMcLOZiufiy75efsE
vD1xolHJo88iNtIZ2RzuKRy6xQobin6xWj1mRlddGklTzzwJq+9No1mX/9t44vf8FsDkQY1atLHD
wFpSNJVTkFzzmkWnJl4MygBtc8B0/0Ucvz5ZOn0HXElJzCHxbf2JVIdNQ0NFD2BFxa+1FiPLG8oZ
JOjQ7lGGXgHaDu+6eqw/gtNAerFG3fdjEnZa72pVOGhBo6ALjKT00iIsXZXaQx939uKvYCo7v47M
yT7FI8rR3rp0VuF1GsLqLnpCymtYc1zcvEtmNOLzKlUf7XZpGgqsA+4K8dDKGCijC/h9cIyqxyji
l7IOWOR/nDKbvkNwLr4mVtWT8IKnqNxWT9vR79duvWtjXcUUplspuZfyZOcejje56SqStAbLnMuv
Dh0ZVILyprfv7TLMiktoVA0GGCzV45j0+YBTu1TwSpGwHFBy3ah9fC1QHDGaqMpR49ZqKGvFbGY+
Zmb5y5xZA3JfS/IlMxCHPslhOOeehVPo1yUc9RechxrEWst5zh9omQnbxcqfrLFTghx9qALlrhWn
FwVtySd+ffo4tkWre9lSZqGXDbJ2hLbdwQ6SsgrMqUlJ0+a8XW82VcpTcHmWg4KBepdpgyah0Ns6
qYvhTurpC9I+WbUsCNHroat0meXyu2oOfZI82w2WF4kjCdGjbmgQfThCo/0qcG+2JmAL+mKWEI6h
+nL989K5RWy7sZ2gszpslyLZA92I7GBpoEBpKR558Cv8Rp2G2SSBxstco8Y0BzXOdXk1FxDLYfdQ
W+UHdubpj48ppGa6SchriOfmJuux6mZRQu4i3DPix2nV0DtsJfmlTCr9iyJxfG8P9+b6I1elyIXQ
FXJvFIc211/UN2kcNyvK40haY3Ik294ap+OTrVMInFPkn9sQAf1M+Wuu1/4g6XiTU4nBmSJ9FvrW
b1Bz61xowxh3yRlOf+wWWvTenMrPSoaDaD3UPw19fH97trsD0vYlVTbokr81Gl/tZqpxJZrGOjzn
Wdl/MBeoK85CnVVvDERN7f6PCy6A+mkOcsuzyGTo29RKghsXj8xSHkwymClHvx2h9YO1fHOdiFHI
YbhLEIKEgX+9pZ1shjcQMbUmUuq7yJAp20p5fIq7ZTjh0HikDyiuyasjJMajUEXRms6JsiW9ljN+
13mMzcJkWFgBwvqlqGTjc1QuLo1fyxvV2hBti6OuzZs0YTPwJrQ0SJIjMc6DJ8X41C3WaAzCsTtC
/u4sJzczaTfYfcBfW4zdbOrdqCYLgAX8Vs7SmllBv2J1Y2KJ95QZh8y/t2kJZGUyQVFxFriELQxM
iiJJTcMmPoe1ql7MIdde62jW7uuIndrZCb4Hy5CfkZgNHxTs+/wwwbo8dVLp4+0zsrO+Bu1P8l4Y
G/S1N2lYPacNRvVRTEK8/CgNLXqXGCij3x7kjcMwhstXo2wOBaJFRivZMIZD7M5c2DCpp0rdv1Rp
YOdwfbj0Ye6cZg7SiIYEJT5/qZbUs+houk6YepgNYAkOHMCfMhnLJUGhWuLTktBxSLjRZ1l+mbr0
fV/QNAHw6CaN1brAHx4oqpinru+7g/R1b8cAPRC9RJAenMHrA9gM9RhaahafERfT3YknzCkz5U/A
0kYfTb0jUt7b57FYQSSKYa1R3lC2/fDZKqR07a3oHI/NP1aSq3666Nr7DMq5X4TGq6Et2QnMWPxI
AO6pHIV5sJjwrEZhlH37c+7EVSHABgBaFmF8a8ZaanZfwfSPzk6NzZykTREqQd3qhepE+SM39cDO
16MCwU4EEh0ANAcEeA12zfWC82KMCqVnoyZd/1KiT//RiYbigwJG4KMS641XDhSH3by2wqPduzNf
hqbkwjmlQ7QVtqT4sypLkqD7a1UPkbLGboa+OCienD62RQmxzxLI6fPX2UIIvwhfcsu608zmB/WM
fxokFLOpGam9jz/NOKOdm5PuSeN3uh6XCLtbv2uHJygUKYJPzXfLqLrTUJT9KcIW7/aH2znsJg86
biamIvqf12s4DBWKlg5rOJc4VzlWbwWokhsHNb/dUXg88p0AVaDPdz0KRc4kgV0QodfcjD47WoVf
uNgHB3D3o4B5oyUEgYJjcT3KkGV4ck2oHwGGWT3kCPAHyXLlDoE/LItW8ZKggnawFXanBm9DqEyA
f9l21jIZh4bR0qJzpzs/ml5RTkaUFAc54dsqAYk0pxw9YIrCold4PbWqDfXUBnKA0kNaP+uNqWAn
vMrYzsZDUEZa7lNNyU7A/6RPUt30XtPm8gnsZvIBcNrkTeOsU/HWjedx7YWtb6aQw7bWiitpmbtz
NvCnhO9G8B+2F/gSBAuoYr/RZUzTJAl7SeaTYJLrmioSR4iw//wvgyAGSEIuIu/mKqmzKmzthkFk
s+vPWoozltmW9UGI2/vQZMkwLijZUIrbjKLhczjR0+JDrwhUlIvVeoPICm7P5e3DiS8toDJC7AfK
5DZDLYbM0UOrJ5JGcvq5mVb9LpfpLmEEhAQPNRoffBjUiQlU81rPL+i4WCAEgFJmIOEv04xPT5W1
oFnKQ0f7vRyFor3MKIJbQ3/1ehuqEY36CPZ5wF0yfAdNhuMBxC9PLtbmHmPglIc0dwskAx0d8Byq
IeZkaVp3R6skBtokn/QPIAEK7Xg0+TY1nHWtsPrMeilYisp5xvPnsYkk+7LKhR4YqVY8l/UkZPzD
nzSlip+hHpEArOP8UhuV8nL7k+1sDOT8yOzpmAjBSfN6USKnm9rOrqSgzpfGR2BLceMQas2fjiLa
qGTbQKiE6OPmsusqBYbFivKTmauzi7dYexfj4Hmwyd+GUEZhPUUE5TxtmYU67qxZqaxhAOBP9dt6
WS4JynyYoybzRQVf4smlOh8MSonvzedkWFoX3Kn0FdCzuV7CLlm01pj7MMgHxKQS5bHG2eIHvSBb
PmFNMZ1rcMmOWztVq3lD0eWvRmhhrtQWxqy4k7xyCdeW/ArQbnkBJyZxCcvPZuo4H6JRz77NFajk
kwPIli7QqhYf41hTfzSaiatPbQ2L6a1jIn8bcqWY/Ua3F4kqUl/od3M744Hi0LBFBj7M1MHPtTX9
iKQ1Buc6DdbFTYo4jFxLAzPod0rqzH5iVFHoh6OB34YtqW0K9iWPnsalTx7bYgj/micpFgWf+nsS
DUvuZilERlcFK/syDrWOj8Fc/Cx7tfw7rSNsMNZINibaksbIdnYS3gVS8nem9867BIEj0+9KHJZB
KqrWzC43ZzIwa6qBrJgQ3tcxi3+kdsMJqLIu+S5NjoJjsDTjVa1Ww2dzXWC+Q/74rFRrvbotFlPZ
OY3VEp+4fgAhBK71x6wrw7OZlA7AS8NsLwv46pdCoc8L6kiVHpVWT8KTBnjnEg8aPWpVkvNvsWRP
X8pa715yXVmxF5O7F5vuEd4axWM2FLiitfYglwCGagou5RQKi0Djgehifcypjb40aRpiaAY92W9L
Z3moaHs7F9wiEzTCkUOT/Nbuavnv2spw79UnJ0k83kRGi5xmxlMBvTapcwspdKYAnnf0TSnXsfEH
RRnepWOcLefWqCXd+5+8TxHXaVRwJIkVw8WudedFyswS25vS+JSjUlK4qG+G2HE7/WsE/gonWTsD
Pa0Ukk2BCHezT3ZuSi9TUhSfb59+cbqv4x01KsjjtMMQh3lDH4hax5rDLA2DqEMaNIwRaBgqRT1b
nfnpz0cCuSMYqGhg8LK/PopkFo3aRgXVccRGHuou/tkPWfNOdrrkIPXcmxMAMVU2SOJBp29zmjSK
4nGOGYmnQdBERfuw1qHhdYP09fac3iLhgdeiTIbiDbGT7uxmqMyubVtigwZ11CHTpOEGKFl0+okN
2oWLZPFjvaPTD8DYj6MRnmRWHIXWX/PZfEN+BD9AJgem1bMJclOtAaWbQicoInMN8tnEd3jGdrHS
y0/qMjxAlMbVLrQnzwg7fFtsihuDUz20Uv9v5HxLpemh78O/Ett8wETe/DnUa3TpUq2+3F6tne9C
IckB4YJ0DyF5s1hzY626jDNS0EvCPTW2/8m7YjjBjw7d2yPt3DY6FE1gWjBDaL1tXsx2FALc0jDN
xncRq/nCoN03WFhnl7OMEkSuza4OEuTP9x3NH6FWJfS0wKtd7/AoxNaZYShNW5H8deyVxY3UdLrw
d83/sJSwnKgfcXCRfN4cJkvpdScuGQoHe9kdEkyWAAw16En268Gsdvc4WSn724ZjA/n0elqOkQ0T
Wh5OMLYTMJkqLKyTg5XsqVtV55QDs7ibuHxPkqGMfmPX5V1DJnFwlYu12+5xJHR446F9q1I6u/4R
ZpREC5UKJ1hTJceDUqVBHs92kKw0rNHEbT82M6+T3CiPvuruyLRVkHsioLB3r0c25CJOpZyyOQag
4wkT6sbFB9q+l0akVbG0ij4tVYpDd2aoBx/5bf4HkA4bYjiH1JSVbf5nR8iptBEc3AGU+2mpa4X+
hnOkNrV3KhWSbz6uxW7aooSnhjZNUmKqjVlb4nepGX6H7fUIus46aIjvzodXCIgZiipvBKp1kqAG
jxwn0BOzeUfXsGLnJkdgI/E93uwUsPcGl4xCqVH8it+6kQaICYeEg1FKpJzGVusCTZnzJxm/kKeS
yutBrBFRazueKnTLQeZQm3vDQscqeAZl5ARSGTfPzoLoTVT39amqcBjU1xG7zF4rhC10/Fy201Gf
fy/UEU15J7BXVGOLMkiMNY/lguFDzZrurHh23quphTeYiiwL/S7IYHIyf7kdX/fOxG+DbiWmploJ
QboxaEdX8kdnhinG80USwMMrXhZHb+E0t7ovWebH2wPvzpZKKLhMqEG8yq8/bm/OawsuiY9L/wzR
kLbybS3PL3LftBi4xNUHJLh+3B5zp6JMCUYFqit6SbwkNhFgwDQxRMqJE6LE36uc9wvP8/ifUcfg
bdBwSkMoZW3dsdTVwEqj8r5Fs9eNJGylw94gRi/YmCKOtNA8sb4YUtu874zefKeuCBQUbJEAsq55
aXQH/A/94YD2vXqXU1wDlom2KnJwJf9U2NmVRfR6e3a721doC4CvBJ6zRaTr6VzF1cSKGqWU4bYK
3uph6BwSeZwSfiQ5OqqZEsUPshVpruKE7ZHcyk78obrL5aJTcKUMtYnscbtavLa4Xvqq7Z/wlM+f
ktkenlpLL7xVK6sn2RgLjHbx2eyQrse2r5neS7zj/FLJZN/MrPyuGGb7MiEt5i64vZ5yPGVoQjeG
N2K+5fWrPT2o0iq7E5JbIeKdF1S20JFcC/MpwdTzhL6F/Mmwx9nt6s7yHUT+TnLUYS+sgkaZ+S2e
ueJFicQgqmmKRmsZNx063KdBo4mio/BFA1WP++ZsF2v5pKP6/1VRouzu9tfaCaEoHyL3C+yBwtc2
iZaHvJHklj1l9MIp0MbWUU5i7SCk7RxvIfVOhwrFa/qZmw0fF0YSqnZDQmlI1inC8h4MvJL6UdtR
Klqy3FeLvggqLpPg9vz2clmBW0GskujNw2QTvatEGafR4LYFk1vcYbrajA8Q1dXBs81ZDlHhrJdv
uZEqd3XEgVDjDF22HJdImGDzgi3voP+FVefwoa9xQcBbWJIfbWwfMXbSug4JZmFYHuN3+ceMJsGy
EEwm4pLwy9pEpmzJbAkTbdasVLSLFOW9Z6kY3bZxU/nYzg4+FrXIzfGgCCRnOAIR7p0iDUQv952o
8m2xqBFYj3lpK5K0Aojtooa629ddfjGU8CAE721BAFuUighAgHm16xCMSb2FDB4TVZIxChIbDb1I
juSDLfiWssZ6kryLBMgAOvyrSfXbNT4nRVJ0a0uG105TEihdgkUoeFsE+GZStdxLxnT80LVt9NLh
j30/hXmSXxIpT2h/gO3kDVQtPX6As5N8uL1JfyFfN1e+KJiBraKiRGFJ3FK//bbKsaQ0tHInmHrT
byTn25yCNJSH4lRGxqWusoexyt85ITWSSH8tJvnvbFyf6qW4j9r6ZWim01QnniGXH0YK43WveZk1
XySlOqlIGUsOtPqIDTNoow+Hp3VVpGUO1nfnIqXoJ2ADKFJSj9s8IBJs5DMoDnbAAwmk6wA+pagH
3et041Fx+t63BDD0YN3E1tiuG4198Aq8lUnkN3ElX+RsWFcTc1tr6D6GSWo8O8AmSorec8Z0m95x
K5Ahf0NcV7+CuJ5atxuc71JLScptxmR5XiCb/wjBNra+Ps9PKdX5wo2NJP1LlRQELheUUr/kmdHH
bluhoeotYah+zcJUOWLz7lycrCCtE1QVgTpt3wXzgIZ9XC520Dvf87xYH5C+Le7KGkSZPaLU3MoZ
hsdNm2EqDPPh9lLu9GiFNpMBXAdELYTiza2Zh0po1fBJgpR+sGulzYMSdlhLth/lyKb1rZSBNOQf
sK5/jU3ppw5VRk26Iyne3V1k0TriffTr+r4+CApyyFEGGC1YI+cd7pmifr9yX5ZJdHLCpnet8N/b
E9+LPqDteQ6JLBA40/WIwgIbYAH7tlYmNIgK2/KqmBB0e5RfyJntTiXC4cEAvRgm8/aEJzJKLgPX
Wx8t3yDt2kFZtBBTAIj7aobffJ3RDK9pqNzNWdleQBwPnqPExic7nCGvJpZ+NpWoOa+raNwm5XSh
lR0/Lig2PiBGqAV5Tfl2NuP8Haruf96wFKLqAhMkQCZ4C12vUofdX9nVmh00o5o90OJTA1mdOjeO
1PbsrKn0FEnSfBBSdj8NOTKMZxhmIFyuB6UevqLMstoBlZmUCmZjArZsjIMMYe/YUaiELUW7klee
ej2KubZ1q4WTHeSKXQWwlkzKopMTNGuVfjKMpHvEhs15KMrR/tDmTX4w/F41hCKIEJhBmUCQh6/H
D9uxcXKJ8bMlRWqFdIxcMkvuKpARXh/GzgcrTyaygGl1ZSujem4O6sGP2F1pAfsCycftuIXWSXUC
9Gqk+mHHuuIuoaVfeiQ3/NuH4PYojrw5agZ4xZnKuR1IWts9Dl2JYoAj9f9lLuDlFABm8ATszXpS
tVkosHRsVWXAamBQLD+yEXH5D3MBy4LeESktULbrr5YbmVbow8jeTOKIgGx+KFFDPAjKe1sTEB58
QXhOQgP9ehDVxrG1U4iGc1yqz7m9Ju9Wh0RMWuz0ouUWmiFzh/ADHuonB7TZwRz33qn0uvgF+DPB
Ld2y/ENLyyodtWWORmyhM5W2KzxvTMR9qbHtb73ppF91LZsrF1MleXUT2ZAy2rlRo9/z4swcF+ue
OsJlpwx/DiM1N9eRqtH2ARpZ9DpKA+VRZWEeUVMpqO21DkxfM9Xz0csaq35e8YmLPG3gT6zMG9FJ
sZzilfAZvWpO3n27/VH3nink2vSNycFA9m/uQFAZcT02OTlMBT0ciLtB9sCtAEVzuqS8qU+9Nhje
LFvLh9sj7917giRMR5EYBMPi+ktnqtqYNNS5hdYoft9iB+E3ZvZVadsP9mC/xtZ6BIo0+R+3F9Lv
I242sJ7bAFxk7iG0lH3aKD9yS10vML+8dVqlgzO5l3zjvQEGTHhv8hTb7OSmHZIhG7hl8wmP2KKt
5sat0fU+NR1aFTGZx+PaoT5bLtLn2Oyd+wl1Sn/W7Mwb7OEf0PV/bBAIuZxrXbD7QEqAJ75e8daR
7EGiCRJEqL5dylIf7/8Xr46d73o1ymbe6xi3USQC64IowRk1cT1AFdCkq9h177NoSZ4l+T+8p9Bg
s0EwUdTi2a1dz4y9O0mOCLNatU48BNbFM0Vx4/aOfSvgxQKioyM0bn7hfDYbyMSXUKmAKlJcUscX
Y3Bi8pWi8edYiU9dpNif27RfgqULW7/TF+2+0kr9O/3H8Rln3vw+ziTJWwdgF7d/2E7QFDbToEJ5
PcsUFa+nj1qs3o8VCjXxarYuQbITnpO8lAbZ8IqsoHmmSUowGtoXW27HT7dHfysi4yDpJNYEiQQY
+fJmWQoeIivNjDDgyTi2npNG01McGmPtJfA3kOjD39DP7C56VRqhnSJI/bGbSJL1sPaNgdMjmGHX
Lnmg+BJd4xNmTHkcpFWSi7PA6XIzO9cPfvZO5INMy9tYkEIBRm7ijzWrhpROouLkqNPTMgzFfSM1
w2cnj5EXGdFLsSh8BXIXmgfcm52kgHYEvWKo6kBGtr3VTFYonA2IIlA7Gv5R0nnw0nG1D9j3O6P8
gkBy0vHpAp5yvSmcNE9Hc7WtQFnwanUdu9Y619Drwr39+d+ed+imAC0FT48oty0ny7nValU3WkHY
ObkvS1n8Gqdt6hn6bJ1nnj1u4YTZ6x8PKpotoIuAwghQzPXk2I51nSlYl+ih2jXuajvL+8pRvoSm
2j5W9Vr+aK35yPx6J6RTNoQTKQoW6Ipt2zx4GiXUn2IrQDw7uqfg2r0uBrUFO1I0tFWplzZKHb5r
HTAn82w675APqYPKpInZ2XSvdav+8wcDZTKOPrVMAXXdYoLiwQ4ju9PMIHfC/KJlzXDG4bY53V7u
tzcno8BzRY8PXBc0u+vlrnM9TvAuMwMc7/JLSz7hoyTio6g380ipjkRkj4bbbN1Oc7qeXWUGsIBM
r5Pr9uSMIHhlawh9NRn/PEvn+PPYo6MmHLF/ffffalFJLrXSKi1mMGt1e557erB5LU0HueXbgMMo
IkEnRmP2uO0ytZ2pYenQmYEZqpmvhd38MmqRBgRPYjwskR8tEAfemsxH5EKxXteJD4VGsNjc+hSF
aXhff748qp0iX2ozAAEteUveIYen581dklnjUSvi7VBMDzgHCwpxaFvZrHPkcUggjSCpJvUORl54
J89Zkx4EnZ0ZCQEgbDLo3pPTbVIZagZFBOnKCPJYih6yJFUvIzCioGqs6iBa7wwFq5ZGjUAywsLa
XK76ECM2UcbwuhOpQjpvbTycRxy/rtajUtDuUELYTniVAc/afKe4i5OunRw9KI2kCqQJCdxoUqez
Ao/wYDPuRG08wUwZ1wsBCNjCsWmktX286nqACzY82yxE/DGOjHfymmRflFaRz5Ts1oOvttOZYBk5
BTqMakhQW8q8rPBowp1aQ8eWR3AzIW0317Yf5pZ+P+ZZiw7mqL9OkfojdbTkQ6YBI8QLJgnm1XHO
cWYo9ytaIr6Z630Q2Vke1F0ruz1iRo9WOH2+HfV21uhXkYx8Gfc4hM6ujw0vkpBH4EqvodBtgh2x
IfB0kGiXtgjjy+3BdmIe707az6yNwEmLvfFbDKJH59jIP+kBrujaA6mHcZYWaUTnEAOURSqmP0b9
k2YB7+G1izQnCMvr8aa8njjCIHLDFdhmq8ByLuwiOZjVzo7+xVbC0FnIUmwPj5WOaVPnCaOYi/5q
OvlyivK1R+6fcH57AcUP3gQ5HrIQ1GkeAQHfwlRxJM9LLbWoCi6t8hw6XYQoQXKUau+A/RHPIooj
wk0zm5b29bo1hTUbSLaqAWbF0r3k2OFrl0U1XSl0TDI30aXqZDf1fIf72PxvUbVLUM76fNeiD/FM
i8Z4cEzaoUbSVCuiO3mOPoWS4b2SxO5gxWvnAYo03xt5vAR/ukA0hylnipovh8/aBLJea6rerG01
yAyK7Hkd/rDtNvovgwgpF8RANZERXi+P0qzFgIiyGuDnPQKRq7pvZtSUH29P5e1hwSaZZx7aUhSJ
6Ltfj6IXUZYiRkBpGYU9lz5M7K19zzMBGAUq0cmR89/OE+d6QPV6QGmC5J3OpoXYhdTfL3lbUbuM
i3+nKkvu48cYrp8yjB7PMwupl4GXWDLHAbJQ018FTlewwS3nteuq5mQl1Dh5Q5bnrkZg7/a6vD1u
/EzaaqJ8TENl2/DTkrUBtGdZwZJkjdcMJIL1JA8uWADt4EPv0A0YC+0AirjEK66S6yXBt8gBw4X9
dhIhhQj1rPWVqlI8qUnnICxrKuXId9/JddX5KDUt/pjpkmeWTXkQY94efH4I5gaiksuDbkvt0x1e
aDA+rABHsvEyhWjLa4tzVDzaKVozDEwC2gEQZt5glKJyzbuQ9jVdhwi6P2SlSxTGg9vYDa8ro0b9
ZUGyMceF7KEGDY1CpKIcfN+9qQoTStFvBEe3xWVVacyzh55/EEeWjudqXHmaPOh/HElJ9AXIGPgC
T4tti1GubaUShkxB0k+WHy7TcklLqzzd3qsiRbuO14wCiRcJISH4sd0/8tDOsGhUQWmzAAHaynxR
VuvfKbZ4dKsKjKcpK+5VcoCD1GfvkAiZc1HiFdo94of9dtMiKduHeaOziGttPfSdEZ66MMcqXCmP
htqLU0QnUm8gpoiTbOpSeCpoUr3wvaZhLv0xpaOlKEmKq3LPpW7of/6Q+fVEo0UEglYQcK6npqB0
3UnzZAWmulR36pDkbj7G9kHqsDsr4rs49SIAb2Y1KosA7s9UFkrL9uia1DzDk/KSFNMnbW7y97c3
yi+K2JudIhpxlGpIH7cHPKHuF4MP5OQBajpVZTN7oTOoYJCXMFAjLbpbtZEWEpUIwKvJfK/iDQnp
o84vxYweL4li7ytyr9/JqYZqRDHmfi8l/8BEVJ/o5ClAfo3qovRKfd9n419rDr3CUcAmjGExPJel
pZ0gPUQuWiCRryDF7vcKOJQoDUuQ/mt8vj3hvfWlikZyJqg+8rYvrTWDVi8rFRWpzdUgz7MwoOzA
eHACaD9qyhGmVHyw7QIT1oS3Jn0ApP6vt01GA1AOY9sMlr4q0dkfHM9iHf0YTw0virTa7aDHXNDc
NS8T+VcA8wRjgKmNnxN9si/NMGquFK1LYKwY6uSDPnmLDJNk7ArFRUt/fBow/XmMuB/pm9jdvRPa
88U2x8kfVgH2nKLlzlqd1gMCJleug5rwpW5D/JFx9tA6VGvNynYZxTarGdut1Diri5Y+VDPaAv9T
K20fJW1rBVkBgbKW1u4+T7n3VpqMX25/nL2w9ftabTZ/rTQxe4wGUeeojdv2hfbZ6A3luQlTzWs0
1TwjL2d4DqAp7/bIO8EfPBdCcg5PXooIYtv8FrfmqHL0zkoIy6PRPA4z2upK3nWX26PsREfQcVzp
6JmKGLlJrUDJzpkJuzkY8x7bx9yoL4lWPc7G3B2EkbfPK+y4fhtps+uKQkPqPI8II1FkeJpaTlhi
ANKWViBHloRlbitL7X9ZRLgT5MAiSd06m0jwOfqmS7l1jHI+l04t0TNIj/DMe4tINZ72mGgAGdtC
YdzEUa3XFAqzdkChRpZK9NIm9b6XjCPM3O5QRAsBoAHLuzU6jqU2if4faefVJbd1rum/4qXrgQ9y
OOvIF6gqoCOjSIq8waJIChs5x18/z27bYxaqpjGtubNMibuw4xfeYGm5Q7CZNcfG09/D9k1vugqU
wvM740r7g5Tnp6HkBv1pA1ZFPoDZte1AsS3n0XNEHXRRlT2YcLCC2YvqL0qV/5m6c+/bYyPuEpdY
byhbx29ytb0fSvtbDuB/Jyb6v/ws+h/oxF2h7vRj6SV9UXAujFJVQ0fDNPO4uJWun5JKtX0X7hey
FMm0vK6L1Wz9yGq6e3cy6+7Y4IBxYy8V0DN0jprfs16d94qnV1JGqu+yyQk8GC+prWgQAlcs/sgS
mcJGekIEdTXfr57zRfPW10IBVaVqJDAmzDeRvjGG+WbUxeMkEc9DlrxZauXW1sqPldUfFkN91TnK
YVoRoH1+eS+vF6I9Cnc8PLBhEAc7X92O9mOvV9YaIKgf3aLyNhxUdAB3NtHl2yZHIUOXPsMkibKV
9dMeciPVGhAjWwOrEw3ZQP4YZdErbezsg6NC9XzpN/EaUbIGhASv5aKCUw9RYkFU0oNBN5oAMmEO
ibVTPjw/ylPYvXk/ZfoBw52IiMrD5qMoEjlrl1MedxUlAhkwTMu9Z8XjqU96lL/wowoKvatvYpxP
/Hqtphvs7ZojcXF+WmZjOilYBpyyYklvlDw3X3lDuj7Ykw32nef1lNqr9ul/QcfQQMFb2LXXmF6r
pTOdwLWYPoypPWTjFWgcW5ZqP/pgEkG8leFb1maJncy0A6mx922pu8pHX2c8pqqJtns09wfFGPVQ
0Yv1jfBKQJdeQvGjKKwbGvu7vPvLvcnPoUglme0wvbY+HPjvzkuaenYgJLalawtUjPTYDK3ILPw0
XxH8dZXkUEh9QjW3f7RjOUI8zzOfyH70p1YdghYa6872kut6se4UU4CSk3fyYJ5vZk8B1ZMTLASd
iB4Iicr3dhY37/sRMeNaVX/YiVPfFFB+A2NFofL5XXdtTsjSaO+h0wVTZ/NQ69OYpXYa2QGp4nLU
knnFrCjZ84e+PK/w1ZAepV5ENIoq4/knDlo0dRS/abRVuPNa0TA9lEv+wYSncUp77+VIJobDJQ48
pkN+toUoSKrGkLSOHQwick7RbCTHRkdJ+/mpu9LIYxg8K0xq0WSeW9GvohOGpkw0mMosG3xklPID
JfdPq954x4X//WVakNxoW+vOiCt0p91HV7GOYpg/Pv9DLmcXi3lkJpFCgqGGsOv57LZ6p9lxPunB
vOSfSVb1g6VAgI693AWSVvY7+/UyVmA4OGPSBNWmALgp2TTWaNJLLfXAXBVl8CkgDf6YF+Jetyvz
xY2g87G225M3FdXHjEJgpM4Ptj1+d3TkNP/C/GE4hFo1pw/ztvP5y6sos1obZOaywFF1B089GUtd
nZy2Jyd1lr3KyLUJtCBfy0kEuG/KkPan1wtL3kUChrVgdurer9Cre00YWZ46S5tPz3/ataEo4KkU
SKhp0304H6pUCxQl0PYCnlCqpyEBQqb2LtZrTpTtDHVtF9rys7hEoEpu25/o+kIgxxWCVNM0XxtV
Xd8h81ufYmCA91FdNjvbUO7q82uTt5iiCAwVSc7cYvy4rpdMJBWftqqUBCfKeqcE61cyvr44RWpT
HBVYicc59/ZOwOWlydA6PQKYuMQfWx9KAOeJ3sW5FmB034YVDiZ+icHNzoReH4XzjMwR6nvbss/a
K0ujuYmGm69mHvqBChPaB3v+Ztd2CD1QUkFkhyC3bXZIPbQ18qUsm3QFgOW1rFh31pjImE2780HX
dgigHF5eEicQK5vDjJS2BrOs0QI17XI/jWf72IpBP8Zk/n4PiXgnNbwSfwAP1rBVQ8bLQnJKfvtP
B02i9NZJQeY61/rkjeIiGGSqseVneDKcCjaQ8A30xI+2F+k3aqOut6beNIe2dLpDNNXlzo69/H5+
DrkPMjJS1G3bOok60lSa2mpAJck+LZU7gOLLMHWDNnqCbvX1pWf/fLjNs1CqlTZyBeF72LlQoNQm
CSbeywCW8W/Pj3S5U4n3OfhSMYa4bHuhdSgpFEXJSFLvI/SaaDrlWtnsWM9c7lRaibw81FvJIGGm
na+m25VI7FbeithcV94SksdBCfzzltLbXov5CSF/frmAREN+CP1YYEG0oM7H8sqmiMk21WAYusg4
TOocfVlL3TKOzYTyjz8qXZQdpzxaicpwVb9PAZrWQdxWYrjjX5niU9XpQgmVKKtHhAmV9u0yu8bn
0UyN5rBWznoUePa9asQ0lBiorGCBe7tvUaktE7d7pyvDNysd6w94haWaH9XD+ildo3by+3aAEilG
RadDkU55/lq4E3lAoaWNhv6vwrRkLdDX2ak+qPmkwXczJvOL1Q3cwbPstxxfuvw2+TxQFOoGkrm+
uUJwdaJnao9qMHdFH7ZzopKjCvH5+VGuyGZx58p6Jh0LiiJb9QNBcAoVDQ35aFbo+yaTeFWWa4uA
HqoI6YNVL0oKz6G00iNWZg0UU3fs33jpYFBzjYzlIVGs6T4bov51v2YRzEBwVnuJqbzDzjcO+4aS
l2ysYPe0BV+skJ7yttZ6Ksoz2vJ2LQ70P1w0hyd3nY9zZSqrbym6q4bNmGPXGUUekN4ut62JOshk
9kcPXOg9JZHoq9W1SSHNsfr8trYjo7hxvJ4YIe0bA2xD0p2szkEm1Gjq5CuN4tEL48RiAIGI7Op3
Bs6RULJciJkV2KvSJ5kpNR8IQt0czK6KboyeKiDMZ11/Bc1nfUicznmnmjMOZGrTl90xcnAM81Er
E+UBtcnhpOmIlRy0yPJmP63UEXbXqHcPS1rnhxS+KkzhIiu/dlaJuWunKtrnhADlMalwXLlZioXq
DQrz+slF+70CMgJS/RCl6BH7nWjN+Zi71jA+GF7RkXEZAr0UQTuSSjBl+ec31GUAARKHAAzUAogm
cwttnNQs0ecyWwJjtst7yWk9GpMoXrW9AqCl8ARk8K58bWfznvDs5X3JyOAzqCCSOFwwLXBLpQ3s
0ZpvLXW80YGlHg23HHf24pVRyBoN3FV4+RxUK87vMIJMU5lSiiT9kE5Iya5YH5iz/WKAKKYV8uxL
9iWB3+ZW1qzGQZivX4O46pN7G4zYIbEL9y98y8+jbEKHrIEqbrTtCrmoGY5Fs1SBZ8Dnen5HXL4w
fAugD2IFJgwFifMZm9xsUlC+YsaysvGrNjF8MyvXQ8wNt5M8PlkObi4KgHRgBbkzDfK2TdLR5K0x
NosOrsMcKC6Iucg/tWRV7V2u6Cs3gpI3D92sxuW9krWwpoUx4TMTq0ul+KmhuPapX83+a12L8cFz
TRGFZrQ0Hzzq3uLQ1grctxpSIFpejaf4XrsOmPZVpf6qj+DMHsdGS/eqyFdOFLtNVhKk8QJ4t/P5
yzIMohaqo8HiZu7dMvUxbZxOEmtVvTyUbqeclGKhIi+E8+I3SKLqGBiMFUHMloiVl1OKI07K0sWm
esxT6PGUkNW/MopEDEqwm0uqeP6BMbheJ1ncJSARos5qFdNRMaK99OIyTpTEAPK1fyNTzkdp1baA
xGhCAVgM8XG1xj4Ep5iHFQJAh8JDeO75bX+FY0mFj0aNrGKAF9wGptNq5+1ALzYoQD7f570+Vgct
WT/FRoTwNofbn2uiYW/RrI+wpbw3uMjXoQNW0jfcsXzXlmt3q1bxiBUY3g3KqCL/llRgmia9uTHb
hgi8Tr+bvSo+QB8qd66gy/mStw+3KRUQYAvbTrLd1c6gNuYctKY2BVNbZg9iSez3kTXrGPsO9k5g
fQW0IjtbcA4RpkT5wdzcEwQ3Y4Syy4zmkweCO03iu0R00d2sqx/s2UgDREogkKB5eEPOURy0yhwe
k9r48Py6XfsdNGxk0C079VQ1zzdKs0Sprc79BGC1rH8HtpVDDqL796aq4/ZPRaEoA0hgKsqT0UzL
21JzWgc/OOdraU7FnlTF5eVJbie13ggDJRdyEzLPeWKxNZ7UvOkpGq0zPFgIzR2LJddf/BoAF6Kk
wastEeXW5s1xUoFpVM5Q4zjFX8ZFGY4d8J2dfOPa9FK9ph5EbCC55ZvpxQfLs0c7nwIK3L8hqhMd
8pFu7bIiGDPnD2tv3c3OZB4Ufby1+vQPyg17QLgrKSypIkkVaRWxNaDo8yXWF8sZ80WwrTM0lCx2
Eh6Levw6N43Gp7ZX0QTwjGAuh+LQT0t3F6V4OVRJ3B+KZDR3bgq5sc8fLX4NFSu6O3RfSKvPf01W
U/oYFWsMisQ23tVdvR6noYp32IRXdhIa76ipyZ4n1frNM6I1LvSIjlGURm8Q4o+79/1qD6mvKka3
80UXXRdJWZTFNilJSuq6reVME5Rw4ukGOlvR4DXqFcmnvDaWP209EUTMcbtWvo2E8kDIWg+o5eM/
oxfFYJ7gPqfkck2VmQD34rXwh9iYPrblqCl3uAmmLUoJeUkEC5PlbeWq1TsHhZ/v+Vhh71RiiJuO
KlsG5y97L1naPsXys6jBcT3Jdgfg3POVUutSMdENw8QGsNmJrNP9PCPN/G0oDWz4euG+zSMr/+Iq
WXxrVpPzaNZK7SPjTPMoQea6Nsf2vi0cffHTTPX4KM25AX4LQlrAKX/+IttuK/ljKYNSoQFuJAED
5z+2rWvFjuahCSazdA5iXR2ilmndie62zwSjsJcQMaFojXzUtmkfOa0UCEibANAYLNGBHCcXdeVH
yfKlBEjy/DddgD3lcNR3IZaBwZcouPOPIhhzeyFRTcgXf7Niuw/WhtBE05T6zmjn/MZdrQ5MZWO8
NWdh3qgqpqZekSo3ndX8kbYTr6kedyevgufRzYVzX8zqrTcoy949d2X6dbrKEtOLjjf9//NfmgOw
EyPRaFAJW7xyliZ5MHLhvdV7u73VlIrmUG9ELUYUbfUOOubyLnUqWfRfgKikZlrrh7WrjLerZ+6p
ol/7aVzA1MvILijDbC6ccsEO3aqLJphxaYfFZ4ggq+I9W4crh4Xwh1HgFVBf2hYwnEbFESaq8aFe
2vwV6uzdIzZT42FISuuxjkr7ERna7CTQ1d3JQS/woOwSnARwUQJvDhh8y7yKCh3xPaxOgtwqPhZ2
5fmxoaLD0mbq8H7GIexV1MF/Nbvoc53ZiDNn87Sz/tvrFh1JavaqSyEdShEVlvPlx8PZ0ifHGINx
xYU8ae3urmkpXaGk0ewciqtDyUaVVCySwOvzoZBAVZLeRWZtzdwfXbYYt0uVfLKLeo8HcTGv8qNs
kgGSKzICpGHPR0IqvCpqpxiDJsKHVBW48jhZZry3lzY+NRlKLTOqecdoytvfMrVcT6bxYi4Bv4Gk
WEZmHqG8sX1a7JjZ1kZvCFYX0IWRFD2PRb93eV6ZU5l6uybVVxWf5M2cptbqwZuMBpiuZQaOsosO
ZEjDfUHyf3z+Trs2FJwsnJ6BI4Hv2Eyq6EDjOZU9AD3JucnMOL+rqqW5m6c9LbztiZRTBySUc0Gx
HDOEzZ5cLWOeREy/XThqeYgV2iyDa2U3La7ZvrEa3TvMe/sAkNCeSeaFb5gcGj0pKs08FbTNNh+J
X5vRTnU7BHGyDHiGGZpv1QOcei9ufU2sJYVaUTbvOyGTb3UN7QHg2aC19f0ivPom0kluOW5WYBhF
hr2huf7WRGW6k/RcWwtpwC6BNhJqI//8594GLYxIgCcN1AlEgo1CfdjG9XgCK2ztLPv2EgYxITHW
xBJcEbTxN1kvofwy4C3fBF5fq4fFJCAapmjvwXxS/vg5uGQYi7oYdVMJd4OXe/5FFDzBR8SVrKLP
mThVrVd/iQCWr/C2U+2O/npTHrLM8uLP5aK3mk8tO03Q1DSmCBlc2ziKJlsKVPKM7KTmQg+nKdZ6
32oGmCT1CIXdL6p8hKhGjX0GHorriq8UTqnAve2ST70VkRWlCP2/qVIKzZTXewusVdom3SG3S/c7
f4f6wzKH/kNtGnF8TMduLGmrwoHz2U1cNJ2ifhysviesSC0B2NSclfSkF61VBF5kId7hltrw1ho1
rHV1dR41X9GS6r5R1jboysI6NKzCQzF0GAbSK4jTQwKtrvYLjsPr3hwx9Xj+UG/DIqYdwVT59ktm
5+X176XmZKZWHeTVOB9VI6vDyfPxYaq1xNkZS95FmyUm/KJ8T7IOkMreLDEaIQvQ7KIOgLi2x8LT
oyMyvhnQGlrUtaNERzQ/9173J/2v81GhqNl4r8oKEXHfJogYaiieQLsTvrBTgIcmZp4dC7uVxuPj
6r22mtwbaApOKVjfiD9G4bBVv1mOwEt6XeClJPYSfUGEZ51Oi50sr5ohq6zQrPpOBKaOwm3URnZG
Yypf69OMZv5ya3tt8m6BqDv6ioDFfUqaPtL9Em+HU+QJtNIM8vP5oKTGjI8QyZ9+pE0Lx94p+hhW
NBHjEDhTnGQIRWgq6vPs/8zHHGxeT5ObGMttm83LN9UsRnpLdnVrSlvLRcUKi2HM4TeFQ42T/Dp6
Fe+CBcvk+Z3z1D89m1iPwIxTggAfTywR5PmJLZteLZS6y6h3sJypktI3LYZhfZOsdVZAKqkyX1db
o+QMZaK/6fva6KmY9cqXNUeW6lZdx+qHMawJ+DZKpf5QFOg0LSJ1HD9qxuHdAHT4taqNzcnr1q4/
mVpkayGKV8xTMRrZBJtb2jdM5VIVb57/vIvcm2uIzSKtYAwAgCzA+ecJMRh9NrRJ0OOHDTlpNIf1
aBpK8yZaPMXBKzLx6kOmCN6JHNZcexzn2ssP9Qx57FS5pkalOqr+GTL+17f5v+Mf3Cz5Eldl94//
4Z+/VfUC8Fb0m3/8x2Pyra266s/+f+R/9n/+tfP/6B+vxx9tP7Q//vb4te7+Fgzl9699UpXb/+bs
r2Ckf/2S49f+69k/nEqAhsvb4Ue7vPtBTto/Dcdvlv/m/+sf/u3H09/y21L/+PWXb9WAEBN/W8zP
+uVff3T7/ddfpMD2f/381//rz159LfjPDsMfVOz++Rf9+9/+8bXrf/1Fccy/S3dheZcBOwcZwppN
P57+yDX/DopC+pq7CE2ACuAaKBGyFb/+oht/Jy8k/qeUxv9PJe2Xv0GQlX+keX/nxaOnSfgmFRKM
X/79s85W6j8r9zcqLW+wpum7X3/ZPqS81dAMUQsBbsEw1ua8VE3fZ7jSjWGHxW3QGlp8TIS+7jzX
28hAjiJ9kqS4Izo8W0hfrVROPdn5GCo1VIeZ8gSkJJEeE8XY05HcG2pzQgBTTjSFijHkF32zegRa
IjcyD0hcqDtJiryjf75q+CgUOqTGCvU+MqXNSK475Wau60NYVQrsGZjfD8U4dfix9aIOR8+rsW9W
O7pCWvd58lpjp+Z7ZekolCD4i1ymVAvZLB1dz0iKzQ1Ee7pNIQqbWycyqpcvHVKgEqlF4sIe3rxU
XS06LZLqG1qtKPdr2iR3caErEEReDmpmQqm3sA8pbko9/fPLTZsKFxlmfC+7eXS5USVQUnh7ReEr
00aJnM0IU9+T9uLno5TGUMeuE/WhrkYeRcveeU+ytAesuTaKlGFm20tmwdazanCmJMlrsw9rtzfv
l2qOkD7v9mh425yELci6QBHlfgDrsrVnwijalfSLPoz1sr1tNLP3ayoHt3TnnTss/ZwDzGvviGPp
np7cte9zcZ3CqIOK96XgQaoQE5R9Hw4DTw3sk/o0EZKcfrpE/3Vb/Xw7XR5mystkE5QB+LFUeM/X
yllVVKkKvQ7LSKsOCI1h+TMn9gE2dvvC5IUojKsWtR/WjBO91Y2IwBqrXT3XYaMVzt2qD85tUdnt
q8axytuXf5VD8s17YEKm2Xb5+3IU5loktKvINjGbbotDhQtroKz6i40W+aqfh9okrUaD+15f5AzV
d8ZNZWbW/RwXex90uRnOR9ncROOoDDV+TVVYcMBJYkwNcEWcvbBSI1cIOT+CdUqy1MU3N1FSpEvR
xDHfssbLjSX0CQVCKwG6XyTH51fo6gf9Z6jtTTRGoo8wFq3CaHHcW4i1pNSJ/uP5Qa5t7p++Z/so
2gMYGbgPVVingBOAcOFGPikafaOx958faptQPU2dLCAgTUqXZFvSQ9YmWiLVrcK0s9ow7mEzJCoi
7YlbfOM2zHdW6ur04TvNvQCe+MLFWMTKmgLprcLcSZRAkUCdTHGyFy+S7LbRkSGAQqRrK5XVjIpT
wo4qQ+L4j8M8ZqfaM6fg+Zm7WCTKGARvlBqoOFBm3bwWVZ/qeEmqedi7GNLZkD2/Gwj5Q1VpcVJ6
fqyLaXsa66k7Ihn/W3Qtr1VUESnmYT3a89cojkafVm9S7QxzUU7iNUeyBICyVO+/BHtX9J4KUfZ5
qLqZeKXYXgL1oUN3PMMfbW3L4bVmi/kRP93mQXqyvM7IbT4NQ7mmB01xK1BcYn10BkUQcMzpPS9A
974En74Dlr3YtfJ3MukS04xI0ZYBGEHztpI+ycMhHrwvbR9ZrzS7akIlNp2jigjcTuX7yvyTPdLm
k9xkiYo9f21MBLjKLnbyUNeUj4uKWGhOKvfSXQumGVA/EkUQJNB02ESN2QpkNFObPMyivA2cohlP
KAoOO1N3Sc2T0GmgougdSHrFllObQ7VWlUHJQnzNxNc6F8ZytBWjJN03XVLbLq3HQw1/6FCuxfy7
YQgvbBDw+Y2bXPeF3tXvXS3WH6alcR4Kg4nwG2WcMlLcbj1R2KiCqa60CtXasX770nNAb5lGq2yA
SnNbeSZ/qiPqAL6RvDMpVOa49RYDHeUWmdydk30RO6FxI9s4IN6AB5CZnY+ixJ46uFRNQkpZ0eel
hi1fTUscLKOd3Ldj2z5E0/LDgff9/vnPu0SNypGxqeCk0xAADXc+slFT3nPtPg0dIdIZQb3UeG+t
i/W1qtslOeBi7yATbxvz2yVVs+rY1EuDVi9qPOtD7aJP4kd9533JaNR9iYW9zIfMQnp1T8P+8viR
WxDfgWylpnKhqgqUSJtmaj0hWBwDYHH6xRIlHrR9sRyW1dgr3VxbD4qtqpQBIdvYIlhyDxp4q65p
CBzWOKAnjIC2TD0Odp9EoZ3V5he8lu2wXuzyw/Mrcnnw6UZ7MhQjVgdCsKkmC8wylw6z93CO7OrU
i94+YB6Xhc+PclG8UXE2AKADpwdcjBToPF93ZN3sKWnzNGzSti39XEU+0R6LGf2c2bxzkta4WxZN
fFiFiA4V7hC3UzNG5nEs+/kW4Rbvpc+0/D0yp7PkXUFX6vz3JOi8aVVtJ2FXqBmbH2HANhn2ttGV
yaXXjA4ptQqe6y10ol2XeR1QFggHocwnIA31SUtBTjw/uXujbJZQS6KFoiqjTItTnDLec18vs13t
48tw4AkMQK2EfgwX+OZqiiqzcYfFFOEyFq/dUjXeiyRusRMRVGx9hLWH7lA3iwkbVrGT3/JKpV9T
6ZUIXHBRtwkSWSX/09O/6xyqP+vZSfYcH6/NBPhh6kpcoHRvN7dLXyWKhsWhCFPYujfF6q5vzNxI
T8/P97WJsNENlLJuMmXfjJI1qxaniOmHSVZMd5bXICnuDeJE5D7uLK08Fmd1FrYpZXKNliIATnbS
+TYVU96BR+5FSHXlzzl1XneJia1P73yo6yhIXf2P5z/tEmRFdYBMQzp7I+aHvM1mQFcb13YuRaj0
TRYWuDXFfhLF/bEhhX+taesUKq3d388pih6rFZc0Hw3xhqW0Pj3/Uy5nWZLXQAEBmqb3tyWpol2n
IviUCCLCfP3Npud0FFKFwADPvHMZXN7250NtLqdqNXqRjgylE1YHKLNnNxbiVuGcePGDPSBb8vyn
7Y0nn4OfHnnN7Ea1iRhPXcossKva+J5k2Yzelo0mCpicnedeBm/nu4hVlbEdJtao6W2VtFNind5T
KxEaItJumkw1cz9xqHTjoDZqjwo9n8PkII4cRb37OU8j7c/nP/jatmKKwePy1iAbuLUZEEamNJ3G
Po4bvXnbglL76FCZPgxRZNxPrPKpcYo8zBczu/PiJjoNrvAyvx5fWn7gOgbejVDrU31qS68Tc+V4
cd6KcJ406ngcu8MwDq0f23TQn//ma/uX+hdQDlkopeB2vsjRPLZaXMUihHGcHVbE2/xsWdxDrtd7
yiTX9hMYaGgh+KvqFBDPh+qrFC243InDRhXizhDzdKLDGZ3SJVH8ReQvdkZnEnnPNBAdXE0gvc/H
y8ZW8ZrEiMNsFdV92Y7an6pT7uGIL+8+RiFmoMqs82lbvGczp3XfYWMUqlU0fqrB4UtAnxbozigO
M3nZEaeYvZLv5QsiGSgkvUwjAKctSCSm1kioWcYhHaT6/VoN01uhGdPOBXAlHELWBHA3IDspyPB0
Xn66ARTFnedcSeNwzc3ibbZmy7eYa+FuSY3olT41zh1Wh+JklnpNfSwtD2PpzG/A4Ba+U5Wr//xW
vaTOs6D0gQF5yjI0lbnzBRXNygWSFky14VWvMyK4j6VYFV7QrkH6PTPeqW5ptb61GM2PKtWMk1os
5g3uUeljrcfxrVFmYu/tu7YUNoA9XljIOdRbz39UoWqTkihNHNIZNn6AxxsPhT0CE9z5eJnsbG9H
riTU9wgGKQ5sxlkmY+nsXsThwH74o9JrvHtb4CNesVr39UAnd/FacevF8CXqoq7frvMy70WKFwgp
CUok2ZdyDPDDqbecfy17wRsiR0G5aEnX38upNQ8giIZjL/IO0cfepQTsZcce/uErXJRKv0i86vfn
p+LKjFNyeIKpUk8HUXz+G0aHK4vGrxIUGPS8halrnVwva3c2/5XbigaeBElxdUiPrvNR5LETdjkp
OBn2H5V+7h4TUQRlY83cX95OwnltMI4XADcyEBeY+vlgBjD/NRt7JZjTDHAOyd6JeMJCirV077n1
9zTsr02hhG8g6WWChTc2sTgQGAhz+cDHGR5obC2bDkriZDvy1VdHoXMK71ZyvbbWoEMJbdkeWiVw
hipHiwbr8DSa98o1Vy5gcJikv8A1OB9bZQmaHGJtG0YZWyt9Ey9uQdtfnn0MQJHIa6Z7uuLJzqfJ
1d+cxrNBN+cgRuh3gA+qBCl8qse+nvr7pl+8cOwq8w8HbNFN57pjGNXRniDNlUmV1shE2rAlYLRu
SmBZqVDPSWIl8GJhhurIrb+O9Ro+f8auhAVsRsk1Q/2G4y7//KebP5GoUQuVzEAr7Pwwt5itW5Wn
+xh87inuX/kg3jEquDCw4AFvs6ExarV8Eq0XQJBxP7hTs963yCPuhFRPeJ3NihFWAvyl2EZquG3p
6H2ltiuSOYHdAmYH+SKKkxaliDAks/rN0KYSb3I1+W6nbr4eZmgp3yDgaLj8qlno2Nl4xP4wftMN
hhL7qIUCJQN7pBy6ca0fRWm5R3w8ph0lkydv4u2vtkkUUaB8yuQ2MYxKUhM5UYJhbJbXr8x86qJw
1YzWTXy3APhykyqDQJHIUZd3Sb6ao++pIvmWKVX2Dkvz6I1YHD3xe4zdcGdhyWvfRk6nPCxTPMRv
XrxpZOgsq1GU++llnG+aJvMGW9EGHMfGUjt5tZcg1KjkJ6cFrfX/NdS27ahOIJ3aXlqodcn8mmei
u9X1eXps5jXaWYMrR+Hnr9o2MZZxiiKnwhZM4CPzGyx59cahd/LQiGH6K1/F+wq0GrwCcpjnEzhU
WZx6dIeDQW3b4WjUqRgOGT5d7yK3sE/PT+GVcydJ56wU17NUrzsfDHtJa8RzFiFrq18PinDXkzdB
AP8ro0CLRboDyu9W8TZn+CVt2RNU7gffKzvFr0W5p0dyLS7hY/4zzGbrZa61qnPe4MI0Ns1HXOlo
e0eK+aDV6p9pH2tfjcgaqAkk1kEd8P7ybRsE2l/4VGJAGJ7yXt7GJZOTa5GpYoWntIXiqxDffQSM
rcNfGAXpW1C1CEHjo3i+bOvqZVqS1ex8DQc8/kkwq0W8E/1c3RzEBtIl94lxfj6Ku6T4PhQl3myq
96eYmxjBXaycn/+UqyeLRFt2QEjUtnD7gSIO+SbbPWkG85UQSv4R4RUr7Opor+S2N9Tmva5apNDB
RmJTmPXFPdLTXtib03pI57o4vvyrwCnIx/OJF7sZSrdH8U+HyVGNES/o0+5uXsrk6E298xeOMN0J
4gCQEaRpmwZJR9ON2iZHuILXQARXtSeiDn3nCF8JsGD6YrwIMYJ+1RbJHZUdzPYxZZmm0bprliS5
y0Gr3UCtNfxEd9v7sRT1p+dn8eqgtD6BNUFTQPnnfAOOMIvLMUP1Ph2n+iQ7YDjSmtN91ffra8rG
Pa0GI9m56q+E4eCLcXDiWCEOtY3569ZzRndh19dpZr8qpskIdFepT1Y+OI+OMPbcSK+cMmlPSyhH
dV/CRTcfmVlrrfacZRSOyuOQ9NXRqqY9d4orU0kdHKsy0IOAC7ayuvgBqYs6Mgp44PE0xap7LMkp
jloNNL7N+uZD4w17D/S12gH9GirPsk4BKn6zN1OYNO3ITAcEDLh5N4revdXjpKwCeyjdz0POHWnW
Rvkm7nAHqhPZUZsga9+XWazfAo/dg5FfuQIAk0FaApVJ7Ly9OKVY/YJIOfK7VZRAMB7ag6pGTYCw
5l9ZVwTN4D+A+oOktXlaTUCabYYqe1BnbfJ2RHfVN+PR3Qlpr+0eC8lCScMCjb8FUttKNakdRWmQ
xuzRQU2LYzJ0L3Zu5At4ZgCgok4DhHKzjvGwdmmUMkqNoH2QOsPXFYnL8PnTfu1ToNKapDR09el4
nR8EvKDUOi8Qq0+6dEVHDw3CFon6lz+dvGcAx0CiyBxaHpSfkhrXW/Ukz5GoN7wWr0AdWe/JFcPO
slzbZ6BR4LxIzwb61uejoO6Yt7boUOnuFvdmUmLtLlJE8RYeXXt8ftquDUUOCDhIdu844udDreg7
oO+B1nPrlPbRju3kpJCFBKVQzZ0VujYUPAhp5AXgg41wPlQmtNFZZxSzQSzUxzXvi5tac4ojLKvd
YE6+kJukhzYS0RxdTzg920KxpqXgrIF5BFpr3SaZAh+gUk4UqX93lB5r2tj5UHpoBDelyp3R6V+m
vvnj5TNLKoMMJfgG2XE+/9xoSqIsoxfI7TWUWEa5VPUyszy1jTftLKIMTS++luiY0oWkHW6N6K3Z
7bNCxQGuq3XlPq4s/VjHujhUkaY9WokO6XAqmxOY9PGt23R7YgHXjh7vK4rhpN9Sx+b8S2Ovz6CU
ICCc43PpO2iUH0buyp0Y4rK1Ivn/3L3yWZW235sAvcIjdUnGBgFvpORhXiRR6UMXcL4ryD3cW6uG
dj5qDKe2SqsPw2SOQVIO3RszXfWX+xYCWaEUICNo6Y4rZ+Sna2BtNH1GnskOelct7k07ye/QIfv0
/Aa6oLmAykDrA2kgbP0oN2wbg1M9I1MMrj0w7WpYTmszaA2UpQL4pToOcwCja/keGRnRVIPg1Uw1
AW2yxcMYxHcMkbcQzhJtPvZTVczh2KveGI5WV/4J7z7D9WV2eFXbqB7v1SFvYENBORrfzy1qIk5H
2+40alOFUYuljSVe0mq2c83Jy/LnbQtxlJaAfOIlKQso0Pksxos31W4zjiFKTtVjR7ZwKEs3Mdmt
q3pTj4QVavq/OTuT5bhxIA2/0DCC+3Ilq4qSLMuSLdttXxheuS/gBpJPPx8Vc3CxKsTQHLoPdlgQ
QCCRyPwXXfnz+rJuw9DLqBSJcMMF70Kr7nzUxorzUtcgQ9it6I5ZXsQHux9Vv2q77vj6UOuP2kyQ
KLRqhaxWqVwa50PBuIgsl7sOLEiJHYepJ4/LYjoBShrKY9KswoVI+/zoFzffoS1sl5aqKDmTQwpK
uOVWXP/+nw3qJUpi6dUygg8w57/UZX8vKh4/ZRuLm9x245tp6aYfr892u7AvY1J5JkVcB95y5hNn
rlp95HOaRasflnhCOCOp3QB43bxzDW+zbCpwKMmtTFl47CiybEKB5WZKbFS2CCOuUVQ2V/uiWuX8
g3j0FbvydpZzG2DX8Sjls1VX5VwK+ufLqaMiV47jIMKpMjqEV/XldowzMflDmk9HLZGZTwvdvp24
t9/RYsfE6fW13YbYl1+AIgtKj/QIKSad/wICP1w3sgsRzn3nQMnjgvNLdSrTnSB7uW+4PWhMwNBb
YXNbBWt3QDCDyNuEnpvGVdBU+vhrsseVclBX6a2rDcahBEcavj69y63DsNTdVzYU1/aWZYMNLq9H
WjJhPhbfsVjJgrYRz4uGWuXrA11ZR8pFEK4oka3iTZsPaTSuVIQ21+FESn1bCrv251iZb14f5cp0
sLN+MQngSQYF4PxrLbFU7WZs6xDtA/lVGpFyS+5dHdRKyffeJJczglaGnCDzgUYBum0zlpZj2Dtn
VZgoOC6YTqf5gCGLnXW7PHBg9lZVc7JrKuzbpp1az2pKEaEMRTzAEdV6NEBtI5SmFgedEu1JJF6b
FC8fKn68+8jlN9t9ytomr3jphUo9egGgofhU5LuOyFcmxcN1VTcyOFlE6Yuly5YysepwsHPEIBYj
yHLzpuvLzJdoK+0s4ZU58ZER98NIcs2AN+kvHEdo35Zeh+2kLk9GX88n6alvhdWuDyxjRbuSCbIh
tsaYZoRKkia0OsS40ryXhTZ9MWp1TwP7coMzChWBVeWY5ETd3NzFXCFY0ptQDRZ822FAUaZH9Dec
SmOXRc1H+PcOXSdEkxEAGi8heMPrsv5zk2WqJfJcUetwRBvBV8H/0acf9jR6rn0cdjeICB0gi71N
RRQK2VYxFdA0pNQCvVl6CAfKXuPt2obDbQGwLWmyB0jpfC7eVBMFGq8KZS7c/5K5047D7NnH3Bvz
oHVEtJNgXZvVCy+NW4P6/BaLWgxamQt9qcIBr6KT6yhJUGK58+a7CT86qgfkqqtD5Esa+88XmoYG
7whZVGENtuhYdQW4fbt2dka5suVoCEGYADvAZextthwefHGr4eUUJnJEj9asyuPCsgE47d8sjsOe
4+G4auOAfqSasImpTdGnpZJxS1Ch7X03cwEpG1/p1f5sk+JvWYzvkqH6VM/euyZtd9rCV77ZenWA
2GXwlZB5vkdkGxWS4kIdekM8B5k2NiBOq70pXltNKmGwkXkcI3WyCbA6YbGLzJpR6g5AcE+ARRv9
KXXbvbB3mTpR/MeNhffSiyD6ZiQMp20FMkQdAkNPTpEYLB/H9yGMii57MJZYD2rwHTfAPuOPojD3
DMGuLSc9fbodkDShaK9//8/mhNLrNGJIawzuvTloFd060Qx9q3LmumEooK1qlvSoLuC4JBqlao2w
lJLe6h6zRQHknWKJxEsmN0q/ytW3OmC/jEiJGbokTDmeUefzyrWyUhDoq8Kim8U73oe8/uLafN9q
aBr7qNbpPgADsWezdNElW8dFq5acm23D42mzPa0p7iolSghhE87O0ZAqn2OEL+/cVjd/oTKd+sOQ
GI99WrV3OpnilwGUz5uTVAo6L3AQkkX6j2uY/eebpmYptUH1ylDrPeUum7LivalS8+6sHv5opo/v
QQS8FWPAxMHorbcDwkqE701MgPDetxJlp7AFOXaDBYSHy1vc72SOV7arRY6/kpPg6nMfbaZGtHat
Ui9DFQujpyVpkK2gsnB8PT/dvkvXufAREYJY5VcBBpyPguFTNVSFLMNI9OmHemn0D/BVkRrq+uSA
P5P0M5Eofi2G+PD6yFfizipwtEKvDd7FW6xoXw56ZrSiDMsGRUuVh5KfG4gqL7q6Jy92gfV7mSUP
J04/fBOSofNZ8qeAh2RThopt/9Ka6t5S+vd96h2yon3U+/HGlqVHRuHeilkccuRyhBHftE399fU5
X/mmlKXJmSlEUhDclr/1SsRVz6UVDkNLBCyr0u/zfNnZOVdWFg4wr/31JQX8eRNncwvFV7Qgi1CR
dnuDoHt3U8nxq4Lw8c43vJLFsKC8OlacM0Xwzbr2c6FUeQWIeaq01O+cwT2AYvHnFB3f6s0tcb7i
SqRjs5JgkMdsknQjmrShbxy06NoGgWVRtd/MUS47JqJr2NpkmesjCuIKl+6qXH6+V0onlqmh5Xlo
efn0PZn07oiHaevXU+bdFWLU7rIx1va4oBfmf+vkmBnaQ+ghkBhuIlmyeFmVwNsIgaRiq64MeRGW
MHZunMLuwyyL5TEqZ/1p0UoNBceFljOuqifZmfRqLbcI4mYx8LUSzk4WctF74zfjNqPnu76811bH
+YLMCjKdIF3zsDbq0c+UyPHzpELV2/TuXTN7iKI0Pelq/MFJyvuskg+lcHU/s6bfbz48YD6oE5Jg
kjhvMVdZW5k4BcBPU+xeuxs6T6BOPYw7AfHKEV3fmTatPfYA1+n5bCk1ToNVKVloCtmBiLbbu6i3
fr0+lSsnFELj+qlXTTPQaueDdFXhNuZsZ2EE2u4wJckSeB0cqcEbdka6ckJp6bCR6VJyeLaga2MC
frtkcxba05IHcUqI65yYr0fyv3xdYtzVX5/aRW2e7QJdCvvF1WYHltrF3GSOwBmsN3dBlNoyJtTq
ylhJP6HFboWNNxUHZUrbQ1e4nj/Nc/KunessWOy03Nm51z4lqjkrn9hae1qbk7wmS5MWlVmoqWN7
XOpSCRTAlW8Ukljnu6pOg36l8Q5W5/xbuk4SF0mtZjBv6/g0lNieeSBqDrNZqTuh6XJCLwVcKger
cy5n8nwodU5M6URlGcLBUm7NaPrZSVO9ff0DvugQnAdARnFg2XMx09zeTqgSkeENVVKGTYXCRyDn
JhVPJrncfIRnFnVBJes+OubJ5Ma+HJtO+Fyp+ocVUQ9GNpLLT8q/xRh0IMd1akI0xA6JObVPapd3
E8Gjbn5atRP/ztG+hYWrlFH/brG7YT54pKt2UAK3/42uYvosy3ZCoLOcj6Oqtx/yTLYYNONZjT1G
0VZlKJ15ieFHIWh8oxABv6h9J+uws+Y2YGBc8CLN+C4MACcoEhjlsbGF+iNFdPOPMpvqfHB6ORmB
23rqz0Qos3bsiyG6MRVrEUe9qcvFH3MH9KaOLqBv4gGb7gScK3k0683Ti1CwQnG3hdZZFVnW6wYM
8axZvo6tZ38TmYXbroZjT1Mm2nutNN0TEEX9zqmwCNHc/K0NWTJZfgfqhkD3qK1s3xA8QQsdoVuu
HHuJT5M+rnr7aAP3prP3XLm2ideNRUOLAdEUP9/Eg8T8qfNQPdCFjcTijIkRD423P/Y8CvX0zRE3
gAS2tUnwGsOqhNcWYZJHxo1VyvGhgFq3c/avzYV8ElrtqshEk/58Lmacs6SLhMTV1M8Y0cRhFJXK
Tsfh8rJAOOafQTYLluhzmuQzg+RpRpszc/OwSe0koHe+R3K6OhQPyVXPkyf69vKr4mWonXYswjFW
Owhi+BxGAFb9YZr7nVldXkzMCrTOS02XJsUmbC6gdWbVLvhAuL/ddU2vw6etSzUosINL/KKa9kgv
l4kdI3KnU9BZn1Tb9DGL2tRrM0a0RGe8d6j6B9YsnUOLw3KwirOcxsx4e62KQam/rrwn4C7btC7P
M2qZXlKE9pjKu7E2UvqxacMlPO81bK5sRggmbHjec3SIt4V5d5LjUlVeHs5pKd8XpW7/yIWjvL0K
Sxd6bYKtRjWQxjaXkNOV4ANbg2EsXT7oXd1966u43LmFrnwsThRZBG8LqJNbOFKHqbqqQiUJs7qI
g6QR2q1IVW0KoFVr7+WY2oexddwdyN7VUfEaXmEiAPu3uT+syMGexZyHMey0kzDxSdP6KXuwo1w9
1bGZfbEXzwpfv3CvfTfmSANo9XaGYngeRJAN1dfCVB72jTbepF4f+cJJ3ypQRoTXaENRNAUWwqW+
iSIspal1dZ+HchHx/dRERenX1ljvRMT12G6Sh7Nh1sn+U5CZ+8Q2J8T3Qqt3s1ubPNfxp778ha5M
fsIuzA6LDLvhYC4T987ooz1j0ytfEL1t2sAA83j/brFfHe4/USKiLFwqs38YEfkKJjPGdG7E5XHs
zPZWKcv4y+tf8MoTiS4itVMqQqiJkdCfzzrt5jJrhEDLwhpTceSi8R7SpnVOSdQZf6Xrtr/GVnVw
jocxqKvZdJMoih7asBzfq2Ue7eyoK2GcJiDgGHy9yE63yP+S2KlPSpOFiYtcO5zL4lih33oQiZHs
nNMrmxdNwlXZhM0LRHcTDUo3mvVi4lFGVtH7GfLHxyob9nKkaxNy1vqUSUK6AgjP19dM1VbFXp33
Up7A6F6W5lSpmYtEvnyrKBDnhNYSJ4X8l8fL9mnm1GqkCYuhEuF9j223ulPTZI/wdW2XAoyAUMwd
CFZrcxiHKYH04upZaLhRCmxcTMemmuN7M5mVIIlt+xbI597L7NqnWq1MSIqYF82g80XMorIesODN
EBeIpK+5uvw4jbX4/PpZuHKv0w7kkn0pknrbRxfSZpGpYwAfOlYqP+SYlzxWWYS+yVBhgttHhrUT
ca5NCxdoJDDI96hjbnZgNoumH+OWwolWu6GlmN1JmdU9ZcJrWTovScTNWDrQuNvqQ6Go5WjmYxZ6
xSjv1EROt7LUsKlohvwxjqFsk8gUtyDK0x9dt1inOCmX/xPePdPdfU0fkc3J0qKxhkIWZRBrs2+6
DANNd4mJM+5ifvEUtMeFinBFG417dIory8phs2jYMOnVbux8twxykJNbzmlY1Wr1w0tNdmfnVYfX
d8u1UcjGaJ5hfY0a0Obuy3QJhnvOEYtRtO+iBJhpYPzw9nAIWoc52Ox9ZOrWX+KfO4nKMnWOKknD
KY+VgLLeGFSaPfuljhT06/O5Eqi4cyhm4xpAZ2R7/ZSLrBD1dpJQS5RvIp6iQyr1RwW3u+D/MRDb
niFWafyLirZnNOPsIExTO3Yc1HOHYfiUJr4WvZkXsm46JrOW3uiHX+ix4NujI6ygo4FjCup/eL+e
TCV2j69P6ErigPgU5Va8prwVvrr5SK01ljqQv5A+ILIRsCei9ORgONId+abTUc62MwcRAJjFlwUk
Dx7jirXDIboIXrx9qHysnZ2VE7t9m64Q0j7uOF+IaNYf0jHrghHwrk+m6BzwF452KvUX238dD7D9
WlpdOVibkIyTaovkVZWFo+Mgzq/KwXfNPt7Z/1dGoR/AUOCc1irzZv+bNqq6PLjTUPPkL6EM40HV
2sh//fu9MPzOMj/SVGp+vAuoM4I+WjtN/5wydWopIaciDRVqCQ09gA5MiILcXZF0xkc39fIHW+L6
qJutEjqZNqR+2erle0dHZjDucHAOPG3EqaSLO78QqL62hpyOE2BCnGkU5dCmiRUkYliUwDHE/Khg
sLeTyF0c33UOeALQouG9Rl/qfA4lypKt3rNSJoLo3UGIyiRLdu0i9ScS2sPOkl0037B1JmVi0/Oe
WvO18+HM1MyzWJEos+g6Gg/xLLKjG1EivVOpnUR3nbOCbot2gloQTeJ3u8zxg1fLGuWa1YPTjTT3
DtJ29TuxDSWsZ30q/S626vdp5YwPSW7Gx2GI0vf1Ih1QrUPlj4gHBpWxmLd9n7lhNartTSlN41ZE
yg9Q1Xt8+su9xxSRdoBOCfWKKH8+xVRTKw1kBGJOdWE9zHmX+bnZpDvn6IV1dL75UFoj7wARDrYW
zuT5MDYuFVqRDUkY6annD4t+Uhv9YyJ6gO/el27Q35lO9IgSX+GbpXniVXzrmXieRlUbJNX8OFXj
czTS2ZCqVP1WtidRDIY/I9dTG9NO6eNyTdaK1MpNIcEEeLg5KbC/PcWk2Xgyq3Ee/ao2Syz9hkHZ
2V+X0Yxx1gcAABLYnduUJc6RzEDAwMVTczE+YQZX/awp+5f06ovy40IVd2fAaxNbaR00N0GD8d/5
V8g7Z2oHroZT5I3KrZfx7jKmpHhrwgdubkU7rNy6tXu82VKWl8JKpNkBxaGVtzihpIdVae//Mxew
IiToazVgywm3jbpfmpK5ZP2cvI9VIf2mzNOd59NlwCHJAk+8PhvJuLfExMTV6zGXMEN60YiDLRJ/
dOs/FQCVnelc2QtrNgdAD5EzypWbA9IbcV8nnWufqjie30lR8AQ3HN4eoyU/i9neO/fXx+OuWfGH
IMA3N1tqWn0pyLJOJeye73JAaBOPrdnvEd48ylqzdiL3la23EvEApHJvw0HfnKklr3oNXS/75Oq9
/i5KrOxIzWg6vR6xr34uUiFwopDXkA4/3+CQ9z3ky9ZZGaCHEjApN50xT2gE2XuE+msLyF1E4FyR
bsCVzocyZhfpQWOB4kL1925ZhPFhnOh3LPdWmzU72/By9Vb5QGSA6KwTRLfiVn1q1bURpcap1Wfb
T9qWDyUVYyfFu1y9tQ1HS5ViKJedvvlGNT5hE8PoJ1d4Pxc71wL8gL1TC+Vkp453bT4AIEyyYx6F
oOTPF6/H85KIgOVS6ykFQHkLw+64iN4ciJgP4FcSYz4T19v5KLMRqzKODZ02dJb5aT5on5VOG57f
uueAAdGeAbVGMRQe6PkoHhKUSR1J7KNm5A/RoklPWWOpnzrdinaGurJs3J0ryRb8AU6Vmz23mIgh
1+6kk3eL2240rXdD6ewJAV4dhI8DyH/1at/utUlEKhLFDGIX1Uy133HvUqnsdZkuS3Jr1sGOJvVY
YRXbqmo1Fmi8lqWG813VPrdJXyC0gsli8oRnzpg9apHsOj9XG5xTnahqVL+BWx3f1ku3IDS1IPt5
XGwLP6rXP+fl9MmCXuCBADpX/sH551Tjspcp3IqTGdv5nwLQJf1/Vex0ii+jB2VzlUr2Sn+l7b/J
LL1yLrvCqlQWmf6a687IzMfF/ZiIJrDKot052VeHg85JZxptK2CBm0ll2LmCW1FPHJjltmpM/ZTa
aDPFY5n4Ew5NO3H4YhFXDg4JwNp6X8VG1kjzz1tjjFKzNSvTOpmj7flA+qujuuBs+vqnupgVowAT
5VbmaQbbcBNFMNZDgG7ARa+b09/m2DtB280m8gH9L0Wxyp2357U5UaTgKWAba9llc/imJs060arW
aWrMIkCFvjnGnlHsRPprcwJ3RtIJdJoCxfpb/LNyAqZi2iimefISOw4njy6AOS7ytmscYKNmsifD
eSE+/0K8xc+Qs/giKrHZielA22ZAL/WUiYhOYrOMfYR/SFe0OFGawAFMs2kSStM6+u7dUuiWL9pY
fsGMw8oOSM/VTWCMuj4EbiJ77VjUmmJwcYi6xwKwB5RdyGbea3KtofvsPUHrgIcLWHaqwTTnNxt6
yMikMk2YpzYupq8VoIvjXCn2wWigsqGb5N5PwAZ2ntCXMetlVFSGqYCsZNLNhTJM7qI6Me+TeEmK
h3oevXceYh/v3MIdbxKBfYSf27U8WHGjVKyB7Z4oBNYPZp1FP5FHGG5ePwBXtiSFDfBoEKdXMefN
MYvRecC2GaK+VyXmw4yKkK8Wc/fWa5RZIxiKyAl11dUm5XxLUi7r1UzpUcfozfnelI1NFcvR3368
gFhwH2irEjdV3M0ohp4i/pGbpxkTjsAaUcAeTHbY6yt2bd+gogBIkac95KjNiumVmjuGdI0Txg51
FJRuMR2wZAfa1WL7esOTyLylovfm1u9a+oZfTufCgSa1JZhPuTNrhUH+ptBI9AEjQNjtvXZnCa9M
Dh94ymIrUWANvOdLKCtzUMWg6idzVfb2NMY5IramYWHLfe6nBEUfZEL/5fU1XcPs5iyifsAOAZVE
Rr0V/rPnwkRvcyZh0KbYH+apeM7k5By1ZnYpaUUDPneR+hS589/XB14/1uXAa7ME9seqynk+X6E5
6JYTe8iKh+7Yj+XwkKNNfzsPtrZz0l4KFNux0AZYXzDEHNQrzsfK2yFthmHWTlWqwrNuk6YIUGDr
mPXUKPkhouT2K8Ek8wBi2z3SpB6OduZkZoAXan9EUq6948pwgqyn6NNlpvauNUR7V8QJ3i9Oj9yv
QtfMG+r0neCU+Mmsl7hLa023U5m+EjRovILSJXDQwd/SzjwUulS+j3byrNa+UaY8CyIaJzsH7eoo
yIjojLCSSTbr1ZWmShWl106K3X5ou8h57KNM29l56w/ZfBSuyDX8MwJ3wSYBqDsKmpM6aKdUWYi6
6fjTa0odybHxdu54q7++3a5OiZzQoStINWALDq9SIxmirtFOPUYovtobzm2+YFD1+igvNnHbSVFi
50YmFlLP30yqwhuoLaZGPamVVVkBDOn2G8ZilAWphrg/lbxMvtSJnqXBZKDlRj1xkt2pGClU+nE2
qFAjXa37K4wpavwW2c8/htMtP2TUjrk/uXlqHqFEtGmgtKZVBC046zREzI/Lq8C9skFw27N/WGXj
eThZzuia8T/It7Wh4YvbGBFenWlmVt9LGbm/PTp7fzTewM+j6crPU6/gjWrNhvkN64Z88mF5W1/N
uINCAA2m13wV1h7oVt0FwlaYsToFJVK3H918VN0ASxPaI/A7609FKvNvcSumODDMUh+DUa2XNtAa
d6pW0kzR+/zis3X8H7d2nMTtKu00RkVm+3YMSNhXa7f6ufNpLrYbWFICLEUnLlvY1ecxwHOLZgH8
pJ54mjlHfSoaH2PRBoOoaU/F6ZIRwUuSWimo/VVtGPuN87FUa2jzbhHLKeExJALefcstz/aKu7cs
0/Z2arNRQS0wyYZDMcT2F8xHmp96Lct3WNJHQzAXkiqpmVf1rzevwiryRAMGqSM26mZ/TpNoshrq
EnhNoQcepMgDDUTN1xuxV4C/DPDc1asRyGrNu0b580Ug9sVeayXLqY00eUQt1zwpqivBDI57C355
dzLU+oDnJlsByZs0eFB7pXdra0Z6M+LdqYmoedIWcwZTasbK45hb2PDEs4GO1evLeRlVqEyo9K1p
SFKL2+Y9Vm8VSWRO82mW3nKX19Ffz5LqTmbArrncu1xaa866UjMAUJwvZbPgsjppXneKapl7N8Lr
Z+VYmtqSH41onr6blgA/rNaxUft279lfxtTNVNZB2qBvRRdFh6SeCu0wWmWm+wjfKqaf9oZIfU2T
WnKcvMbSj1z+k3lMrEk8T95SJ4GM0ikDo4wuww3WgdSsROlN4hQXHXx0Cx3iY1VEs3GzyKTJg6mj
3OoT8FFEwTMgi4M0ovD10JQlRijzUjhZUFp6/J+YR1cJGndM3INXNe49MLTYvLFjAZrUaWvPb3Kp
P6vDIGJ/lKVCFhJl8Xgc7bbMj1Fcpk82KOKSjkvs9sGLsPshGtR4nXQr8fLlGbH2ObWoOBjabDe+
Hunlf+ncR5/A6hdPoxvbv0U0KJ9ApWG+LJRG++QITfs6GIOr+FPrFgN2TjVvbNHVlg0wWJfvzULT
QQxbk/ehGto68r3cyaxgnmtnOnWJKBAzdpSlvi9RCqKvutSQWcZUGWK6bi4PMtG4XvrA+6tUT8uo
9Y/Urjs4H0uifhajW6RB3hhjjuzFUpb+klpl5KcGUhuhsJukhMWlR9mBfqD20ZRtahxloXfNTZm0
wxfDSowfNEN7BDpW1Hfa2uODrShJgf85p+ZzlDbdO8zM9eUoTE8mKzGsNsK+bqoqcNXcPmTuVLq+
acXmXw/LawsBHGsGW2YmsYFL2Kx9GCUh1s9TqX7Bi8VsT+QgsXdkq7RPRa2MeMfHGvZJ2qL31EXs
xOt9Z86Um07QgfQRdVQiovwyf8u7XLBorsI5TQZlxk2r6XiPjV7DGU5T2kleZAy/XEzifyqD3SOO
UTrp3cK//jnGYubLtC5Jm1zy7p4KyWKcmm40nsfRKwZyMDXpOfWx9AJbn3Qbo60h+VsZtXmvWzJ9
pHeIkoNSuOljQTr60Y1FQV7oOdV46IVL1V7NtOZXu0h8jAankExN6fB7JthJpMUHY7yrk9z6mQML
oLlF8Y+Zld5iHuMsnv82bW590uVoO0ir6xpdqN6e5UE6ZPoBpqlUHbHASQhStTssN+BsujKI+lh9
HG0FnrpNy567A4fwYw2l/bZ03QnkS5Y2f/Xair6j9iO+VS4MQ7/jVfTUUfA2At3jKQmgX2vfd/YH
Z4zvRdpEz7IRyl8eTF0eiHHoqgDhVeePhDjwLcsGXQtbrzDnkz4aZfmusE0WW6ZZ+wt2klVhVJe4
yUkfkjz1W3fMHioQtlngmLP7oxFi/JNSYXlicSLoAuyhKVDRPv1Te8ngBJDMFRzCcc/8gfb88DzP
Um3CGsFk/tTxxv5glJpRBwNKzpGPs3j2TPkwLQKV/pbmVxDrf3YetY7jjE+ldRjmiA2SF1b0H/8s
Bdc1SNvPY5klQWoJ5wjwzyYltxTnY6/MqMZZWe76htb1j4XRINCFs6bDruySVbw99fgEXeUkjW8A
R33nST0StxFy5OOJE+V9sGPTxSVsmumNm1rdxn6Hx73gWM6F41Mak8+kQkvr8wVlRv6kGe/c2p4/
GmWmBjIzIOZKdTbvxOJp7FktceVdp8sGZitPoD5AWBW7eCYoMYtz7O6dYtnpU2T3U3XIq8LCUGVU
zU9REpVPdiI6m09Y41pv2712Y1H0f6w9G+aPQ6OE9ArpGnHsTLwGFK+vAMAN6f2CCOqzMHVtOdlO
Y4m7Crs5AVJHgRfSSkJpkI55cr/at7A3TGlPp5rTNp6Wqa+rcByypqKYVbnVTd60I7CRtATzOdXd
fwVV/C5I6CqGbhSbBNymQs+97KR17w4tlOxCF9qDCsrJDmSZDe810aHpVWJ8GGJlSRStcNRL7/BE
jnuMRhKphZY9EjMFTJHnNs+KX4muyDi0UneKT/2YVWlYIF7FO4i81ghTS3rkqE1CaMritPnOABNl
y4T0BPqpp33CASOnI90qZAIY1mNRPJnKnAfosetflxK/0LAdRke9weBVT3yLr5jzYVI4NpNXTpZv
DJFb+3Ab+/9KN1WRKshUyDGVYy7/YVGNy9lS9vqTq+fFrTHQ8PdTKerJNwwY+MfMidPuJiIYqwc9
HhwFRbXa+RSjAG77HnfW+5ZD59w5TqOoaISbReHrWVX8KdKhRagLlaBvdLzbdzX6rRFYK62ljNk4
5OHz0syPkbcoI3YwVUkMbyNr8p0sgzqdKWYlgg5N6ttiiiy/5jUQDsJRgyXu76EddY8jX5+7iFwu
83UMv7qT1TQjS4DiA75f8epRSVN4eDTTKc580F7xt85SyiGw2hEAPC2p7E4drOZ3TYmNB5w1WJmf
mSoZNnmw0hyKrCILjuZZaH7c2HV6mGdHuR9K5D0pqljJN8Ps7ffLLGQaEiiN6dAoOvdZomWK73gZ
JolDaQripcimR2vIum9lHRV1YNROOhNLrRyylNSa6LCA08j9WkprPHBgCu8Yl2P/Y6H9ECIpPbt3
MknzG9FydRwyhyT1R27l9nJMcxlrt0mlJN8ddTSbQyNHbQhoTKU3tZ0Nx35K61OXNnCvTCMXWlDN
TXnPWma8w9K6q4N0UeIm0NGqe1gK6KY/zXmiwDrkvf3ctJbxJ/FsGK52V0j1WPQumvAVkx38TOO6
9lW3JTz0td19yNtW/OkFF12ImCCILaOLZh53hN3uTywHl1tJpS5bRer8VTOm8s+4aDrZgWhn8zkf
Ffmrb38nxUnLyuU3Rszut6lYKjK6hurvFPWgM3RgBK6vjI4tDnw3i/YnxpBPYnD7X/1QjF9rNK0L
X8DZ/ZJOzvib9wnpXWNrjfRnvSO9M1EJLD6t6clTMsxKEo5FggSkh/vV6IPoh4/RWv0gA0QwpiRY
pgWOjeql43Pb6s7XxrX6/3I37YYHKP7VL5i/uR24nea0fhkp7YMzdelfq6/0/3TDbNogNqPoL4GN
q7nTTcouuKiWsc/PqT4OZqV9ztXS+TSKWQUIUyoostP5L8RhSknBDpzGwrsli7KnY15r0629sJ1A
0a67J4cmgNpIAmPUjXvnCfesvPCnpElgTyKS9aTWhREfpNJX35oot/7k8PFIorPR+6xYemLA4rfK
P13kKR+qdq7eZ1Kbjumo5fOx0tpyNS9Ihx9lWYtfs+ihZJVR1CzPEkYaWyKdkk+19EjanTjXHAwL
IQr6Y4SgIHPIZwjBVZ1/ZsHy8W5EGeVLUitpAaGhVpqHRbSachhVCpQHh3jf+NStuJCyPLWcsNE0
6pboKsTWoYh7PeWh0pXZB1Xac/25SwkaQdca5nLIJxWoI5Ggf0JIvG2CynPm3i/Zqg9V26pPUNJt
nCVUSXgj86pmv6ESWvpagkeq7w6ZN/u5h/CfTxPOim90D1s37N6mNvVp6DbDMe/d+AuGsd7vmh4T
qDlnSha/B/v2KRc2Lji9rSrfSxxIFjLpIvkodW5RP02pRE2tGS2+noCS8ac6rmtfificHMcqru6s
XpsSfCJG46FEIFcPO3tI/059NfCy1vPo4GVT6UDxmta3R2ZofYBLRDMELZqayp3EfypFlMFNnjOn
GE3i36xMX3Dwnccbz136+VjyCsQOUbUFDWk8RrlmPF2xqGDaQ3OyoyWtbgR4/nu9/V/2vqNJcuTM
8q/Q+jzogYbDbDgHAKFFRmpxgWVlZUHDNeCOX78vik1uVzWNvX3fA9usmCIyEID7508qZYsuaAEX
L33arcvGpxJBckH07dqyjFF0Hkm0o5qarxBaJmw/hEElMukkJaAZvxryDjaDlyCgeJI6lWAjoUIb
eeOjs3fYVkL3aS7mqOkKzyzmaQyUfi8hQazyTk+1zP1ZsfcmbUSVQ6GYfIztgtpTPY5LnJEen1/e
oMY6ykJHiWflghyDVGog7z3ViNuDlxR40zBE1RGx69xZuSr22lUgWY1iN+zMQWYgC6+KPm7dqnCW
asLlWZprPl/VLcNm8gc4Fvxkahv0kiDKYxMnPeIo5lgDda1aGsxn5EaM82WSSfzoJIiOyb1ZYdV2
3SbZTirQMnNLAtQK2bEIrIM/xEIvChwsj6qJu1su+8B/7VEWos+OlIzkiCkaT7WtON2lna3PA+aE
ONPdGI4ZzqHqFbE76iI8VJBnZqFRm6cOhtEcTzbsakvk6zIfccygGFhAJGeE2xZTe9t390hc6oNM
T2OKUkyp5ZzFCFoewUGkct4ofNxk06RoushJVU/1wR+D1B4wGaFJIWEe2fWcuVCjjchUzfs2Efe9
1+lvY4cVsZg7y+9mMES3g+4w87cVjoeHtpQ91g64ClDRxaiqjw5zhMmIFWxCP+TQIRW7MXjiTD1T
kSF9J3yHFVzWRRdH7GIMOka2DsaATdeBQVzRyS3fbIcrXQiMdl1OFHdvmeYYGoPZpe1q0pMjrpcm
0bfAn2laqE4rmZEl5UHWjgEunAr8imGedKnGDGNwIwHjAQ0O8VvkHboGC8++noSimEAq9pw4rmp2
HYw7r8RFykCxLJVYiiEdUcjdzxY5h5ig1EZpoJ8IDi5RrqlsYj4HZBXs5RTh8Dot6MzK4A1D+I7L
+FBiuSLDlMHaXp0kPJsXUrP41ncIlmyPV4O7soSXfjbFmJ4Bo7ZdAqCkqVO8lu5YntYkBSKwzO4H
mQTi1Xxm1FfegnfawiFWrqlZ0rKIRzl+aBkIt/ivoJ4oQ33YvO6uB2La+RgeuWPcKP8vFuPIzgcQ
8YDnE4zsag4eEgbkqYoQqpYjSRb1WohTSOsMIHQV4nML+nv8zemf5Vf+EXRDYCc0oYj+R6oWTDA/
IkUx+qQn4vcApCqQuFg5sBfElEiIxKI/y7b6I/gFbhFeY0B7sCj9gfTTUJrMXsvsuqET9mYdpjf1
XPdf/yrEBrwLVDqBuhpg6s+8mNdMlgZ2NGsxhSfkacaYLyQQ47+M5CUJBHXIO47hygdE+uOFa612
Jua589qFpxQKYFifRtf+WdT+HzkPFBajWBEeOvCleIR+fBXsIrKuEAaPRijdnoa2Hi5iSPu9V0bB
mlMS/ElIw78hva+KfwhirwEKCFn7CRldGh4sUVTN6zlE01+ElWkQE/brwDw5CEDJyMjDnCPIOYsW
HEeG9raNcS4Qf7UFMYJ5KLj694IrewWJ349vXKgJM0rlKwQQtfN2ZuhtGpF08Jc/RLwKEnOgVcY7
9n4OV+h8GGuqYFZrGDXhqxaJxMCDBpn/fEf+4RlDYiZIK2jx3auK4WfxKpC+vqHVhKzxcp5ObY8a
GeDL0QYHhD7/zy/1h0cMmYxQlIIb+h6b8vNLKaNYtUz9sOYqkbmox+YiTTP/ySN2Bf1/JK3gqIFY
Ckl4wJgRkvDjh4M/PhwkPhd8OD14nQnDa9x+mHICgui8wnEGffeficr/cBGR7eWSq1sOriFAwj89
b71G36NyI3xUY9vl3tA6RQI9XI6c/r9szYPXAPcFhis8AhjRfnoG/EVGSxkpuw7RVpM1OHxtFkR0
/8ld8YeP6vurwOoBgwYI7Z87mvp2GGcdcnAQzFlWOBEs2eLRv5zrdX0V/O9aro6192cdUzUkc+Kp
0YJKMXEWAZdbNwodj4t0fst+/u8f/HDyf/8H//6gzAq086qf/vm/p+YDjXv0m/qf64/969t+/KH/
vZk+hdLi82+ndyb/ttbj13fV0PHnn/nhV+CVfvtLinf1/sM/VujpVfZWfwp79wlXkPr+ctUnvX7n
/+sX//b5/bc8WPb5918+4H9U199W4c/65bcv7b7+/ZerN/S/f//rf/va+X3AjxV0aMbm4/3nn/h8
l+rvvzix9yvA+atKDmZBrDlXWcH8+c8vIWUKoXnX9K5rfhfWu5HiqP73X7zoV9DCCOeAJgcSOGRD
/vI3SfVvX7oKQOAlB2V4zaVMf/nn33b5x/P6j88Hl+K3f//ezvida/79Yw2jF1KkAVCAEoPR8OdU
Umxmba0ajxe+upINLYFbuw99JysdmIrzQQcgoBOGeNQsRMJhmiFrRxaRV8YF74aEZbNyyWc3tvtw
sg4HMs4u3mj8jZZxjPY6wNMAoh0UECCSx7AsMgkwFT8FGIsnGURD7Fie11DlHAWZ9bElk31m6G/3
V3U4DU+x9vzHkQ96gza1ZZ/yxhxKwyjPBBOguDmaieFQWs7MU1yvv3+S///u/t3dDUvhf7q9L+/i
vdLv9ve39/cf+e3+jsJfr2WGiEICaw7O+CoD+ef97f8K7wsmP4AT+A8SFP91fzte+uvV3A3POjQQ
37/4rxvc8ZNfQWQGBL80xX8xof6VO/zHPQRZf/DOImsBgk5Mn9CI/6Rtsx0FJRdXIEGr/n70fFTF
BUOQs7JKit9dmH/zLP37V8Iuea1vwVT+0/gSot7Kc8K2W0ELZs9Mu9EFpFO4okb+2Qzz714K6Rv+
tfgG7/DnLd8PQ618hTfl1t4FVb2QenjRHRd/pq+/brD/d3X4x8VDqA4OCwhUxTh63c9+p1WFWAq0
Zpe2q874ss+laSNQLbV3YERFWdRW3fN/vobXa/SHFwR2BMknKmChw/vxBSesA03YNt0qQn7VTUrJ
Wzu34uRgBFoj5dPJolr+mVwKU+6P+zLeJwTT8EZCMXX1ACGp7ceXLQfJnVQGqL72wuTiTLb/HJkt
gfeO9Taoa3I/GTbDPGdxRlSgUhuP9HvDpuRcJjoqIhH0RcS64Tn1GrluK4GkGZy/LktdkTxELfqx
RkHVLgX6tvWqOLlvp2XJgC8is1HKvgQvkDZeNlCmDmgKJvvY0O4VUtxhlfjon8s7PlIMdx0ySBGl
Vg6Z7Y33gvA6BZNml7zi2D5s6sBRIXg+6dwQiHU+SrcM30J8dIi8AT6ZDaKDfk9pZY/Q06r3hPZf
obRoQaIlZ2As7aEB4Jtz1qVesQSqxfUAaWmayMv5EJgDEaLfEq8Hk6Ya59kLa3KOEj6vPODn6ziG
1BgEfwKoKYnkpsE8cdPNBOm3LG52oUjVNnKHd5dyf1vyGRl4fJJA+mLqvQvdefcM8CPNXIMjaTZY
+4GiLDQNuzPpwT3MKHwMSySe9ah/QBKrRg1X2jBc4N5v9Q2oFq6ymJv+i8IYC5I05se6j5BsJ7Xb
FcB6xcvUy+7OA/H/ACrP26EXMSp8Z4llJkb/S7wETt42LjKeEHgfFEvZOEfjV6RwGhcYwUz0RxVb
bI516T04CB4AwknLqMktcuqPMRXdFrhruRMNcVc+Yl6KUqRyD168u0HQaXVRPXLFvUQtU+bh/9zq
AV0xeTv0fSGojdYImArjrCSmzJven/ZskureDhGPAbSNs5fJekj2qgUdUl1DxrOFgGvG9A9mqe7M
OljcYA9X9fjuVxIkJFWt/zGVntbAuqXeQtCFeHh4bOOs9wXZgkGHcYZLYWFTrbwiHOi0cWlz08hk
QQP4or8qLAH7waSaZ248SxCgAXQFylXiU7uuBARVxTvgseJlQXgIGr8WXgM0nYFJjghwzJnf9kh5
VfyFx1O1ixHxhJbBqV7p1KmTItDTUuA4AWPs0CxFgH7WbWq86AkprfTis5iv6mrs8pKy8pmgiDz3
/DZ+ccLB3ZOh7p4id1pIxnn/Zh2SrDhNGJLwyafyxnGtxiZ58Sji76JY2YcmHaq7cYriI2o00sdy
6BCvi4iRjUR8xD5VNcJg8PSZHJl17mMAvcWNDlh59jxoZTK1jOa+LiO36Ohcfm0wLN+YaAT2b5Pu
kDYG7eWRlC8ELld1GyrG+xUEcaP8cOqQ1SvfpkO7xWDu0vU8ogKoSJZ0UVNma1HSO8jBAr6pJp/z
LTGxGW4n128hzNcOd7+OaT/36wDFJ+VmXDgZN6izacCkpwGlp9qV5bYLZNo+dh00oZA09O5XOaU6
WVt4pBAcCCMwyzmhXXXCloLrjVKYjoBxU+HbwpHoWaBJBZ7OsRs0go7LLpxBObBEQohBLi4KwpLW
9aJNjxw+lYmUhXOxpNZptyO4luGdJFY/NBMNuyJKF4BpKIYLT4QsckD6NWKi93U0l3Q/pnZ6Hgc3
nDaIGTXvA6ykcQYjQsRz7kvzgeY7Z9noUQZPsy7TZN8ltfo2MGnvPYQWBQ8ttBRRDhbT0Xky+Eu9
E47ThcWQDMwc6itqX2Ai6O9EVYG8aspHtH+JjcvCLotD1NCVUh0jVyCa8MoPCJmUhVaiXE9TWeUi
TRhooHlfQc0A8Q9uuNGWT8HUCJ0PbfsNETELKGFgjpanEAnjdjL4RkYSAOVUbaoo2IuRlADZU/cA
TQrWC1yPnTM5n22UTEceOuyiWOPlbg8aNEcRxZY681WGOd13uL2ogiQAPNfWxettPFRDZapOHwAp
34g43pbjQMDeOMRdD1xuWBXv/cSAoEOQNNi+0LvxQ/ukr9doqTfYgVaEiwNiFg9x7ewGlhzQrvA0
z/wlokgLMKX9iDgqdSG5g3Z544np6MXskbj19Ih9aANz6taNq34XCxFdgwH01fcBE7M/V1lV6R0d
6QbkoAMsdXnqLB6brKyqgiXLe9+II+26E3bJDVigb5J6SLENb0KQp0PP7invbwGDjxmABwD/YOmT
Wr9prA3ZgOimAiDNDgR2k3WjDM/TWH5DAudDI9RN4uEmScdb5uszS3yxonX6jEx5ILclxEIQcQ3r
SspbwnAfTcs2cfkBDNSmtHzKl7b+MG6aM22zKv3UzOqMR2lRL/0TZQyWlmjCktm3CiqmPivLIPc4
Qqsj89rEyRZiv3ySJg8o1t0Olhh0d0EN8y4m/MWLd0Ra4M0Qir2oJc8QaYl5ky34Dr6WYl4lbXKD
jExAbW58rqiPfT/QJ6Cb/n2YiBVsUBs+mYehgkYtjgQ9cVJuh2sJMeRp2whqaMvSIEt6+1pGDkMg
W7+fZ7UKGwJBgId7uKSODwompcVMnXCjDadFZZw4syMwS28WCHUjHBKCyILiFTklvQMixt9QXtdZ
a8XFqVv+7JGJ5CwIxY1ukkswhQCKSxPQY79Aq+fzsF9PutnDzYccbw4hVdL1D02E0dAFyRILp9p0
/bjWS7NzF3KIZA3qqPs6Bi6/qyGStwm6zkPf37dIUJlYkFVN3NynAzlYXgU3LTQ6OTqC0i1eAG++
HVdJaQsmAnedIHt57RjybEv7GV5DTHkU6xwBsBAR1rrPFzlP0Dl6ya2ftOzcXOs0+x4UmeuKM2OD
ykzq6FtXsXSX0uhFOi0umbSHNGlLmPbcHV8Gd1Mxpe4moQH3Uz6vB6fconZyfvcdU594siR7bedL
CVLPutDkhsJfTp0T7ThxIIecl52opClM4rwF2Ou3njZTNhDvNC3x7YhCgq3wK5OlYdu+ojk5r0HU
9nUqX2qckPJZ9G4GLmxjy/luHGRXKN28QLsp18LULzbGK854gdwQcyun5ol6891AQsiTZJWhELPG
zV2iRsX3z17inOYEuFkdg7UCU3RvrHv2gmkXDOw2DexeN/I4ecKYDMooU6T1OG8AN5+8pV9WxB3e
el4d4lBsqZlvQGSPa6v9YxiZB2a9bxD7bZOA3/G6fOr7+C6IgnPViSPo2Qu059MaBM3Ks4ub9a4O
8saaj9i9ijycVdiRXarEVs4IjePh0cHjmoXErqnsTrSuzuBm2jU8O2c6eV8gZCgW3WwmpGdkDXrv
M88hb17I7yrrDTnsVDfokVsBYl/7nQdnQt/lLpotvXpxjrE7PqjF/QIHOUrm+qmAj6YpKDSJuGXn
eg8vOVr48MYrknaZNcZmMMmKrJ51l1tcF+xLy5Eb77i0eNbl1ZClqQOqt4mCu4Srs4cvIkJGe1uF
VuMcElEIVUH9ZIrpJEuZf3Uo70ZK2MoVC1R/7mR36Rz6UOv7X12CD7FjTYZ8CpN7nfOB5iCYOisd
71vwb1gU5WNPw/sRYsg8gXIcchxwf7AigzcSAeppI8HhrkL0clb5/pJ3FBFVmkwQTsAONU7spOPZ
2cPwu1rwaONWSV9kP74Z0G4J2lrvF4O2VgY+K+sSbE5SLXzNoI6Coqp/jtRk8SvnVzt4p6HHfoNW
OFxbNkQ5GoFRIr1IWigj26/+lHxBksvGSudgBX0vR2JXxi9vsEytAGt1WV/1as3iLs14DM1ZCz/k
WhAG+2E13QvEE1+FQDu8f7yVeDxD0/gJbeKBuCVCGmL02Lk8aPIGcgookLr6YNIQ81ubJlk0oJce
eabyUCJxcE2VcXZLrxF9Unp03MZth4KcBbR0Adq4xcxa8QKSIp0F1H4Oi2YFErTrbAxgA7EjG1d+
z/lGlcglL3yo3DJPuqD9e2v2snKijwpyhocuFWcQjTZXVgz3ix4C6BQdMLd16R+HTuEgAoZcP7lj
4uXweEyZC/nbF/T0kSr3kTK8GgJK7ht4Rwta4cx3fRZx11UV6Pk0pp+QLizgd5voaaqi9FsCEnkD
FtExWYzwwwLd6wwWzU6lKyLTJa8gtLlDvgVCSN3ebEUYnJagrNezSzpE8frNJ6qbEggrUxm/OXHq
wI4HUWHuYazOVVV2KoMcdzeSq7Wslq7dwTUNvrA1PkG444hDE1L4/WNdmnavXK/Jw5nzYmzUcilJ
PK3jOTJn0VF1r5SMboKkG06iS1/pEox5AznHZ9l7XpmBdcfxBnW3eQV1fE5TRY8CqyAyoGh3hEI2
vodYpl25gY7OCrVtGfV7A52X4AVz+DWTKppuxiaMnyy4zTKH2BOHKMvkKZ6n5CAbT0I/RWR5y9Jq
KDqPOjmoXjxOE9fPja39w+h43i3AAdZmaR10J38Zmgen6jD+wvg187yLym6NOzb5CD2HruCQIM8G
d+G3JNGQ0raz/8XALHx0uwVqrthCKDQIiLJEBNowS9taQtVZXUsuIjz7+26GUtGvpmTLw1KdIqit
Vn3jfmrJk3XlpqoIy5o8tMYEN9BE8/t58Z3CQkcAnRAkaGArsm4iXyeo11cgy5O9XFJ80MYXRe0y
ag8RooTvRAQB5SqE3odvZOtz1IpcP6k9ZJaQSuIBqzE1+ZfexX1rjy7y2ELybZQ2IHRFItwOlwTp
x1af3JA33lzweOnaIhmU68KeY2MyQ+5vu1bkkIvEw8r08LEA8XK8k0RkWXiJO+I9q3Cw0MqYNgiz
KaTV3QCbqReFWFyHWe7cukKxEvwDCGD1OXkebRTgsNVAO1bOELgnkFbH+OsxiMIdPZbChz+n50dG
/HoVN0QWxKCWhVquoUuCHsID/b/REPCukZ87byftYjxZppUIgDXjdxR0ZuO6G8YEEAwMfIQghg44
ITkGCDPIQl1e+IxpyTOpzHBqMxsk15dL3rY+alwTfFwdmzZ4q2bfhYRtcOS/t5OZrx8w2ZUWcs1J
8VWr5urUSvMakuUT6q02s04EpUKgnNXk1MH+qtIMxQJrFA45MPfvKzbMeQre8Ggqq4p+8WBGN6Je
TbAm7lXXiBNTsMdoKIYOtQ37fdNCL+nYIHiBp+vD4HneVKjrLUK3AffYx3rVlMhRoGP4UPoYgm0k
17ppU5wo/ErlzKR1nqgSRZn+SPIocqaTAKy/LtkodopGcQ2VnY+9cjHOWQ+reCbeGmpfMHEMzHcU
LV9SUePOC40LoUsQry0cJS60f3pAv1l8G4XhQSCdZYUolSP+nmvkc+oXAvcRz2hKacGIu1samhzx
KBtsmEmQO52HC9/V4Y1g7AxNZbqrY1etq9Cke1Q2ezYDiNU+SzpMQSahV9xp0X9hVKI2u1fdCtms
00oSNF0Zy8NViEiuvHIDNKrP8r2xy7iuyYh+ooY4SIitml29EH7Dqb5rqyouElE9Ta5bwZQwdyvB
7ZtRPMygzilXg0/TLZ73ZFuZ2K58nmK3nhBOjMSKbBq94MUOI1+XUy1yA5wgg+z+DKjTnjmQ2gKn
yqHAEUMfos4seSDRp4fTBnxJvh+i4gTb2uDhxqzcrswEin8h9nPKAw5q767ffRPxeKgJluZ5Gfpz
ayw5NWl5QyLECETCn14DZFLuUlubPqNT8A2anpJDTq7Hx2jCKtgP1S1TbnMkDjS/0CeiChcGjy0i
u91XDwvzjnXoNVcjWkywxEOpDkfKFscYBNiiWz0DxNLDStPACCSSaOfKSK963zMvC+DVlYyJPQIH
H25aM1scdBB45ZTlfBsCmofeN43aV0g1uxUjXrkr8eZXkhkYTWA8nzNA+OVOD/Ww912brF2h3Dt4
jiCdtQLUUjU47iNBDVLuO0G8aoZR30MrFRxwFmcrKhL+XDnVDB8C51BWjunOKVNUs4ZLC2CzZfqq
lk6RbM6QkHp2YuPlkvMnq7tlhwz8IJ8gMcmjQLDC96GTreb+3W887MPUwf028KclDM5exdybCsZU
rEspprKEj63JICjom6KzafLkt05fNIt/zXYQzh4SnD5bUMkNEII+dgww+1J4tKR1kpctDTEsIox5
BoFeWBMQBB0uL7gd2q0U8IioufWrrKUp3HcTRtAajwcUGrhTQgzK0nsb0Bu3DZQH0DlweIbn6RKb
SWY1QeqY7oDXtx7keClh8WXi/XAORXBG3nsvsyWxbpE2brxzaPOoeu/Rg8wW0CfapiYaYf6zPPqe
z8YMbolrQUMG11EeqPiJOwGExSHDCLPAokTyuRt36KxYhYa9Ji3ZtmVwQYLS22CmLxilIoy4LaqX
Z6JuUETxNWRLuG5DOazKMMGxQ8ovdTVDScYsUsYdHPK4qxDBO0cXPHPitNBOHQW2+O3QerJgTW8R
x1CZFVRV3bpqoCC7dD7t9nZuULJunxFP+O60YAQHACv34+JKWKEAcHCF9K28F0O88pV/w0BCVllo
ZpKhx2zOwmY+aChE1nDmps+ltOY5ChjOUQFxTlRjeO5RiZ1ACZZVJG7yPjT38USeQK8e4Lbo1/3Q
FX0XYYcTVZwJA/MN8swLv5w3bDKQ7tdbDA0FAN2jBb/7xi320a5GMnQ0bqdE38OvBRU5KYZuuYtZ
z3Ig8OsIOr+icemJLNN3xVoRRK3KR9E0t7OAgMVvC4EfglzRZK3mOxSy7xITnZMmfUmFe2ihXWSh
j2jPdl/xcEuW4cGELln3zQChmd5qivUybW6lox+mmj2KEZpXSrbAVNe1GVYacEg6TPtKNkVfx+u5
9D6RX7iCDruwsbyMzhK9oUOtELNX9B4224XJwocqlFZiJaldnttk2C4oL48QItlDCsowqPe9cxAc
T++YHqBwQU7eNOdAHdbGMTnujAsoctjYhyc2LEXdiFc4tTIJNGa+Hm2Wal9Brz5EbN1d83wcq16n
IV6Lzr+PucyYQDgJxCzpHh7WxxIy3ij1V/BA4y5a0BGD+qIOpui2LrMEyH/sY39LknwG/J5Vw9ch
YPxshlRuZ58W2DX2Mww5L3MQ7IdIbOoJ2Xc1dnVIl3cVrG81oiL9sMOIME7HqyEGB1Pcq2VwhNhv
B8AgNxDdTvhLu4q+slYUVdvm2D/Q4swuYENfEgfLIKmwabvxcYjGu1ECQEpdGK3QEpf1pVon1AMr
4OHD0HmbxEeTyE0dTzkwj0sQsCCv4HDqa/BGCoUraTcecSlPKZKqlBKYMj6C2T9K9EUhMvwSzuGB
t7pDFZB8iMv+YkkNdNnglwB9xmEn9ae1rqpjlVIQTc1wX7r81FugX9jRA4VmcT5MhYldlo1zcFvV
mudL+mZR9AOx97rC5gF81NkaH8LgYPFhRzLHTsiTJAzrBTk5mh16yYs+wrPs0N1Y4tgPkWqWGhB/
GZs1BM90uGV9dQym9g262outxgYUgtr77ZLXXkTuAKxbjAF9QUutVnEUn7QOTeY4VwBTcKiWJ3Mb
dD5g7ajDhqDaCzb8W/R6nQRGysXtACD4gNbw7rvJYNhP1WEa6zvY4nQmkunA4M+BT+0aPeNuIBJd
M+Q7mEGPuZzTMQfsdBmj4RgGQ5/H1Xw3Rfa+7kso7f1Do2FvQlf5vNKB6DOVYjUtHVil4KvUa9W4
26YucfbEfYWzLUIlwjekkhMgEvqVhvpJhFg6IceA9l4mh9C3SVH14qs7a+wu+pupzU7M7S6EFNeM
zetUJ7dgjB79aCRA3vVbH0yHBT0pO3ARDyFWLQZuEBznSaX1FztZSHHTddnGF5u224qUWC5B9njw
vBWiTNeJJ+7mCKCCP6dN7kGAwUNvF3VoLEyjR7I4N5Czy4xC4I2ogvAe7nSZl0LlYdWf5mn4hJA7
M9zfMOPcpHH9nkoY24G77Eo4erLrUY7irc8OvcHZBFbz7gDH9KFMzV0X8zuNZLa8juQexs8z9r83
VJSGOWSMj0jWMJvBV5ifEnK18Ez5sIw3ieiOyAvpNqWzPIPBzubBHIZU3/T1CBfBUrpHpPw0916F
c7ijW3NeYKTYzYRWmDQmX98vzfDQIUEjr0vAJJ3rVDazOGnt6rD0dkkKz5TndvY4e5Br9ynEJ6JR
WyLxXOD56HdoAU02lQnJuccaslU88R7tlRd0qxoIPVwWNkt8lcJuFfLc1yMAHyKQIj5jnH1B2S3M
gAIxy4cGtvuTH0Uq75Ts+ZpyB+4FAb0+dMwxCokSkMgodth2qq/vh6Vsv8D721565NgCMk8th2i7
dAvdNP7dZJvoEiS1izfTpBW8JZ37OU0pkBjHmzUWohJ2zapESAl36y99bUp0FzZI6MpoW+lXZ+YW
O+RM5wu8ImyG542gZ0D5nb/F7/6i+9LP0agobjnYwy3Uz8l90KTLc4x2vBs2TOTspGjDzoEbiVXa
VEshp9Bd1aI3F0CHwWvp1O7bDCR5S+c+RahjX8Iywd0yb0HD9aumSjlYHjWsy6SZ7zg+mZXFeLOC
1xNDlY89bJRV857yJABisegiNgrxE5QFmMctVp9WmQMU4sEadIKPwa5M76Kyh4/OveroewwXTaYc
5C15QEmwsE9wc09+cyIWbksIYf35qR9Lk5c4ue+naCbv9ZBif/aBgladDjNCEO48h715dLVCdXlQ
faKiSBbU2oZnasYGgGIctpX+qPdE40w0N/JrW8NQpiJ10wA9WHlopH6Alw2iqZDK6Ziaju7sort7
EQFYZXMDUAa4arEIz8sTCu9tByrFHYD8lFgoQUoCQI2S5Qt8zGgyRPb0vDOO7DdMKqw/7pKsE4RJ
HDgVIx4gLG28couQemcKzH1tALvdpe7SHRoVbSBMuAU1FNwhTR9zMBf4dsjSvMKQcVxNmLafjTTL
rg864GRSjbLADDutoqoHoN7YaaUAoRZ+AKhpQgz9hTclOZU0cc7/h73zWm4cu7rwq/wPYEwhh1sE
ZlIilXWDkjog54yn/z9oHFrSuFVzb9tVPeNWN0kQOGefvdf61lSEhW4bGEQRhkUjnYuiT6/kaWBk
lqvBXq3Hgb1jMaJgvma4gTOtO0WNojgddDAgo2qM58p4rmq5WtH/aVZBohOhlcyWIxhaBsSlYGPv
grY9ib1RRNwBIPR5MrRk12mJdWO15H3b+Cyb77Pki4tEvUZJawzdlVmKGcc1PQ9dcMbdugffQNFP
+cYR31DXsIHqlrIgZphehwELjUL75OjXo7pr8Ift1KQEW11UM6R7HfZBv8rGMd50DEBr1wpin9pf
rtVbqQzk0tVGZXaYGNIBaIPZuoKHIGR2OQkTFWM7ncakY6olBe2j1EjZBrdE6AKSCOnotNoxYlDH
3ynop9JvDFfD0sE1nQhPM+NCtv8x5yh2yg6MQ2/JU8i9HIg40ZuA/Be1SH3p0dJjPXyEyS0EmEWY
bLmGPorK9h9tSIZ9xSjSC3oEVow3zABzPxN98aRXRtOu/5FkSdzoCo2KMiaR0A4jXsuZuMeJCyqn
8B7LBmfiN63Q/9R5v6jz9N+K8/6lPc3/7/Kj7F7T6NuvMr3lz/5LhWr+AQ5XUllaOF/SyEJP+k+V
niH/gTyVNA24N5go+IF/q/QQ6S1ZDRDhiLSC8rTYKv6lQjX+AEsnL5Ap1QA5CWj6b6hQ0bS+031p
CE+XKDoCg1CaMWfUP4C+SoETzKSkg8fw0DT2MY5w6sCWyMxVwhT2VoagMXim2tA1nf0m7lcNRK2K
4ViV7htJLGRXEaiqd42WTvygJfbrTqJP5URdGL3MnUx9PqeF8h3oRUkLGA4SD1epdnd5jFDbMQbg
VTaaOmY59FrqfAuxhWcgRa56F+XIkBy4wzXuslZh945yEzEBiqkqc/Db4nAmJsFMjnmaMXmrWSo4
LnWGHzsIeqZg3RSxIcBBSpRTIrfavcROxNGuM1mipGwUQqeeG6P0WBb7H1anGTikhXy8rfG58azT
oMTurOpqTxMpIwiasUZZOYIVkploWf73JbmW3SJsZdXtsfXdwBpN9WMuNaXlJNiwjoOFGGQXt7PM
9l82Jo7NeswyhNqzDMh7QAdMSCgxSg5LjFyvWpoB2QmtdDu4jdUFN1k8CNpGQrKw+DF7oJ/ATa57
bebcPqDLeZFGkohp1vKnHdigY+MhvGMwq+j+Mo2mITm4xdh24XPY5uIVtkxODdFsomsjXTHrTxi9
1GHdREP90GR0q5iLwpTuPSECV7ypyjK5xSuaqE6PjuegRGE/MjsYs6Nv9OLLYJjxlZFoxmuSBypt
eyxYiJmLbhjRWoFjA/A+xVeparX3ZWUhfVHoPEZ2PpIO4Ya+oLzOBm1XG5XjfBewtA70ev0RWowO
G25VAQEGHCDMAnKvooFXVZdyOa8CpdKMc2xgsrWbfu619SwUlbJT1TCUse0Nfu8UZFBkCAyk5kIU
lFGtSD32j6XWc4JSy9r4sYCn0hNeavnS9opoHmLKDn1TdoqcuLNKc9KxRj/JXDMb02CV+qRV7OlY
68M2F/CBO708yQMeS6QtbtOOZeCkbUDAXSyRKu5IfWWpK5H+ueB2mZYmbpkoqb8WKlM9qkyPWido
G+BbtUC0ynqUoJ6gRZvgNIZF010aKTRw8vnG8E3KBkbYukDwFT3KMOw53IIYgT9LmyPE6zc66KjK
kgK3NhkKJv287dSGaou5o0jWn670kstJhNgl8AuVRWMpKW7ILGWqV+VCYDnEL0vEV6SwCJ86TfBN
oCwTpnBtTISHtqlR3jTaKNzXUT8MbpQZ2r05DOKDBQXIt6k7aZ9KQaapPFp+7UkRGkbFHKtvVlGh
OVRjkcoqjyOqY4xOrwZHvmthHNFichhSoNJALf6JG7u3nCkBw8b0cYFDtNmPyWfgux71mUb1HCVs
4L1lotCJJNVlEa0zJ01HLXGSMGi+tT2wY2dIZ/NQBlC0qKIrHhsjjMbbsEu0kwqXCZd8TlGMzkXL
VgaZe6jJgsmAzVGUwTZL+bSu1LbEeXTEIi+d40SgBo6FsnBlraY7Ikgtc7+MhTqwBTSWHJ1VpIYs
P3ND45+JzBG8hlQuBRFUEGu06BbkfcScf2b8ouzlAMlRlYnit0z2u5e8ViEdUFhYEIHUVFUZ88yd
tB4jI75Dp8DhTs416Ybi3CgJFAkjGBqB1j2IyCcZCbaWjOtYnpgHpIQalS7iDfopgxpClTLVAQcz
El8OehqDzdeAGu4otok22GInKwJrZ2JlDq11sUJbKRDoq1KxFCtq5SRe/15t/HnXUWCRkpAlaZgC
6e6+l/3qIPnnWWvJ9Z5LyfNlBslM12b3968iLd6h/4ial82NsZG2GIsMib3tYyCXXIth14wIf0aS
Klv4IrWgMwrmYei6OT6GMWWnLsf+85CE2l6iVOtcleyDP+uld1adX70e70Xjy9sALkQEgayjJMK9
+MHiFKIuHCpdqTy9yCTOHnH/pJVxc1dFuUph8W8LzF9I4Re99PtPbIK+XTT8JuB02LLvL2ye03hv
0qiEFdzRYOzVUWu8RBr4lq2W3v+hrlLgg2Emw3DEIyp2ThMXkej9r0L86E6iOvvlu1ncT+/sSZuX
qI1+rQrffv6fZaEh/aHLOD/ffETmcvv/qyhUKe+oFA0LPjyJDks27D+tSbL4B44lIgpkkUfnrfL7
d1Fo/iFyjEOfRqEp8TPa3ykKP95DS3ykakCzM/ED8MuHh3M2a0UYzBB6XM8yb0dFVKyjpYtVTJFK
f1a2iqPRo6kEV9Ve0eYLvkIJf3xg/nwHLA48vNhXzA+GDjmukqKuasMLwGqs6opjpxrmkgcn4u8C
mPmsGKR5XmS6OXjC3j8vWlULfiYOupdJWLHEctbckFLyi4Xo8xXlE2n4vTUJVwwpW+9fJTRT6uRO
VT2hT8Qr9OYiCu+iCBo7ZjVSV3KWthsSl4STPnbaA8dyOfpiDXrv79D4bNg68OPoqPoUGSv1+7cA
Ng0UTiwDKK2rxiv1Rqeb7NO3TJuMfZVOhiL6wuaXO/4vViPsPvy1v65HWEdxy+ClW1Iy8eV++CYt
OfOrVKw1T8zLGFV8GIXiVlBTuFpzKJeWh+K8DrZtLQ1UPFZFAYGmhPLJKpPiKmgF9a6cRRS6PUSx
Q17qEAPEXq9ekqi1MCQUQUCpxW68r6QZjEkZk14LIyGXNdtS5jGx6fDOOgjAPLBs3qnUrmszVG9F
E3gLZKpRNuj4xZFKK6hh1mkiHBpWMDH9u1CJ4ke+rPhipIr6aiYVjYSJ2I52mYUBqtcrS0f7ZkXP
1K+afm7BIWR3KmwQxbY0OoEbsxP0p0CbfPWkpODW7hJ1Stcwy+d+ZeaJRCfsbe9G5N0/GG87ujSq
Vnkipki+ocvInj8t2//8VglQX1AVsPNTIRRv1UK+FA4QT6Rv0B9EV3yrK4q3GsN/qzeIBgB+Vb3V
IarUG0dgdlQnGr1lhuwMYFS7i1uNUaeZMvPKuClQerxVOZT9VDz9W/Ujv1VCWTFUodsuBVJeUxp7
+lvdxAacrSLTqKmmumkeGJegFzKXcitAIcDens2zZcM4Mg/GAGLVqZH1f8veKjb1rXpj3Ksiapfi
tfhW3VH5UOnpPCjdekjLHwKW75v5rSbsxxhmoLyUikxwVJSWqAWXFiHFZE5VieyO+jJlwssAwdRC
6s6lBPWRJTszEsBNLQy9wfizjc5pa4QHVFjWYx304Q9GgFljKwIqINswZwV4Wl/Ru0vbtYHqe59h
Q+r3sWCpTxUn52u5UmigRY2s7iCB0BI2ONIcR9qzkPJmyTr3JIHUrh6NEDKkMYCtkhQRtaRsNJ5P
3Q5xLRdVRO2UZ6dRWoY4ajbmkmuxfUe2JgvhPe2rkClMkgpepJZWtwnQeDEAbdLAM2NzjO+znouW
o+E1En0HNYzjeYmcM9+NauzPBysZkeCWcmZdInSoHVpX7BAOGs95TXVE/og8mVrldn6OmWruhJn+
MP3BYqMOafCKvVQHy22l9LVkxPa60/aYnSqriL+VRkF2HU5VMfOWQ1WBnE4XEBArA1EHE7L4Fgdb
U5yAGtMPjkjjunAYLJ7wk8jfyGWKYL1Ugn+eiti8ChPmaszhy+Cu6gzucShNzQ8D2vA103JVdHDA
xucpktrAi30xrV05yuJmZWqCdq8KCGVrecx/cnYFnWVVaf/c4NJ5lSAho76F7ifZGiGVld2oCZJg
jvWaf9Wn9SSixQb6gVo16BjuIVaWbNby1HREcUTnWhcJz4lkxNa1DvOkdWXkJg9+5iuY4/MO5TOH
ngJOU5TLJ7GNFewOZit1btJNLf9c4Qd3Q7njiwFeIJEQIhal6soD/ZrlTD0/YQMR0Fambf6iBQUY
ZjlEtrjKsw4juaUsjfGilwUOI7FZy25k4o0DqVpPGJHyBo12Lcz0n5WSnFRHSWj5u7pZDtm66xWE
F8IgIjrhWJfiri/HZRbGswOdTqpCGHESGQdUgxHqBmbq48vY1QKkFAw9oifi+c2cljHtjOVFDQKv
imtlcMd+EMOd6kcJA24wigsox8xfzEDNrmfuXpiMBFsotlIX8xXWrVxyiHLwv1ldGS/ZEn33lAaC
eFuhzPJ5InAIEjSIENauRRlQYxOXUuDKqlibHHsI7HKtGg2jOzS5dpsVcWts8kJhlJvrZl/shq7l
zhyTWr/ryIiPkQzlJsBOvUm+AtZ/PlaIIoZbnc0CcoEE9+T9XgosvcPWj7sj7QYBrVxjWNKrGvYN
a9ycIEhgGx7lbRVnIgk3ktjUYAAXFBUear37oragFfhuh8X5C0oDy6akq0AvPuY9mQxYYyCjmidU
nXZOm3MBrmQXz2l5UQ2+ud/v6H/1arAacHIy59OoUd9/9LmAmYsiUPMilNvX0L9mdxhQKvRKqnKe
an/8/uXe2NC/1g/6YuCn80G+AwBp7e33f/HB1nU+1yxoqtfPQXcOzSgP7VDrDBCmtTV3OGFzpXaG
MKZJGZN9nN8B+BN8lxYAGgn6I03qVqpeTjBjG867mJvALAZKQBBLn0/DUbECmo1kwjWTQ78wan/k
7MPGn/iJ/3XMf+mYS8vx+t9n1U/nod1L9vKB1vD2J/51ItL/IC8BX7VlUqfqwHD/cyaih078BWpz
kTuObKv/nIkk8w/ySpeIFnzLIDcWws5/GuVvpBnuVIaApmH+LVwD8Q0fnjMs0aKkc8riiEWN9zHg
UW6xxlqlFK9mSSQLmIi16MWMVBovA88llWeRl0t7zJIuBTNqkH5NXvXunGBqxnkBVdAht2FUnCxD
eWeLgoROogPORes6NA7QVhBJZsyCZg81WkvTLhU2RrQo/Yeun+5yy0J57JdVJzsTKO+HsjWC3NMk
Yxf6YXaZ0ljBZtgay8wrMFPI4BpTbjubVUrVFEAum0plRIE3G+CN7Qi33H2GtExxc3DgB2bIxWOV
gr2Fw6LzBmUFdWNa5LhJk17V1vh+rXhdaY103QxiZm1CJRvvdVOA9AlGekbilYiL9rQaVPCqDaXS
YpU7FfjpRnrj0vgjkCxIFLDKxzsJ4MVmRLiFCmqWki3/mnUrFnrpIUgq+RUiKylHGnzPl07WaxS+
chKQmhdoMpPvTh5jT5o7ERGhoD4kTZRFGzz/1qsRVdVeHQbN8IgAxaMlgphU4aLFacw00RRuJQ2u
uENsZvLIIVyljws4m3qtC/lyGsWMH7FestlNIedsG5RaIyPj9H2UAy3IGBwBkvAMOREpkB8Bv14F
yPBQONfGC+YvkwA1IWofIeyF33xf1U270Ev/Sh4KJtz+JNfIlWarfcb1oOBT0GWTe8dQ1flARE/8
iLrAchp24d6NpCSmWCtabaSVJ0TPNfZFJAOZ1qiglC3lByJ6UCHol8cCjHkdr5pGix572VdSTw/o
/QsqRFl7xC9IcDXMc+i6gjX4Tu+Hdbjyu1496w2+nnXYhsNOndShpZeZEb3xxb7x6URPQ2pJo6Oj
gEUPItn7fSNGHyzy90Yr0Du5F/ElUtwSldayVX/xUp8P26IkGoaEk4Vtw/h4pE+7KA1qarVVqVXX
gjHHjJIGweGYIXhNSLpoW0X9oeQfr6VYHP5kev1vpf91pbe45v99pT++1IufMP2/bZO+5N+bd02w
5Y/+ueSzkP9hmTBMIJHIzAV11u4/u2BYwP6woDSxCcDbWfK7/90Ek9Q/dH0Zp5qMOUDBLVidfy74
6h8MaUhvpNjCc8Wqr/+dJtj7Qge8D1UVG9JbG9Ukke5DjTdIWZoxOcsuNRJcLKjU2SIwCoyydjhW
5hf98OX2/0+Z8+erQSKyyLGiY8L+9/7x0ONgGFOhzC5G1CSr7CzPwdWgMBBV2mOhIBogOucrxtdf
vCYwQp0TKIUVe9qHRzKLfU4k2ZggTzKuRlC1GyQ7HHYjT+wLYx3JqFAs6YuH8y8uqyrChGHcTSf8
02XtdWahhZSmF3nWZjii5rYdrQfOa/s00iXvl9vuL9pP0lu7+911XZCDss4LLteVxteH6wqPwYxT
EVHNlUbHRXOByJrJd5HBJDwOvHIRIQp5/siUVYqv4u6ESlrJN0gVa98BnSrTppJerNkmvL0Lv5vB
d7O4G6uHsEMdvW37n4q6NWMP234brpiWq82VHu45N1ZUyL1jMF3O1mbzNLOs5gGZNrUj34IjgQKq
HuJzEXqT8n0qbtX+Jszxn17NxpMucERbmyaYgQunnlI+i+plEfGT6sEuKKPFObeisE5QxxgbXOTy
RghCF3+Ao1xMf6usjZ1SkgNEfLtxZd3PL3roZijZRkwrT2yWrzi1E+F61r6lQoZ+pXRQwVXFNVR/
ug8/TPFpMm8086WKfeZyDOzKs1y9VjFi1YJzlfyj959bDSw87sBu1SjbvsjtGLO2UsFFOfs53YOV
CGxW63o+MaPI6REMN1jDByHa1+NO1+HYzSXnzr1Y7tjSUDGzjRHPIKDnDJzAWnEvBKVbJ3sVJefw
xIatq+tAIO16C9f1i9tkObR8vEtADiPCkBZJxcdDRgU1JsgGenlDlFUIZRdlTjP57iTSXarZxFdm
E6ElBkKMkai6LVr1q8zWT88FDwPRV5IucXqUgJO9v1Eno22ThD7LpTVf2qnFBjg0s6OXNM9o5sp/
68zIcrM8eiyQPPYMRznGvn81TZDbDgK1fkk7WBxQtBEPdPCk+/iA5+mraPRPCw2yFwCTgIygarKg
fljc/MHohU4hum6kUrEVeAlqa9wZpb9tiVTSrehuqvP4zxPXf525vfHT3n2pvCqhBsho4FDBhloq
kl9OjpMf0FlLjOS2nrQnmgUhPZE78LHQqunkelLcIPUMgY03ybAxDJN7uQxvo6w/69CfEaaZypaY
mMIDT46aMb78/qYzlmv87v1ZKmI9ElZVNkJwgR++8QhqAxCUwLrJSxgNa75t7FetucFCZsE8iGxV
3EzJBs/XVhw82Pm9YeO2EX4Q8sFIm0F6Dx/6pt3EkHNW+Dv30q7aajtjPeOZQdGHcOGo0wIN0YHb
dQ1OwV58hPBvHLqRSmoLO30l2jGtPNEWvguHZldsNIC0p+Y1uAl38r5+TnfBKlz7XuXJhpMvpAJb
il3/oj39/mq8LcSfrwZVG9lsnPY/boBYe0wa5sgCzbthcpRvQeUwtEYFQVRIqDr+T2Nf3C25ZNfp
ngsxwsAQ3bJeVRYucLu+r3yb5n11Ux6HffyjeOVzgMjDpP379/lGo/zd+/wwz6gDcRjmPrRu4m15
UCcsZg4QlFWxLzbCBnF89VPi2j4mp3nln/tH6So/4O/3mGr46I/Wfuj4x3Br0cN15IuyJVdliiD0
biwylFKXdjviUiJh5wQdimOOd23I6Yx0Fhvfi9ZQxLq9aSdeONjGxtijnb6WzuMFMFKLcCnjB13C
MNAnVt0aVpQyX6njfibF1z9axfXkQ4B6AqtAL1CpbfUxPaHaWKkbuD3n8lhcyYlT3NTHeP1VaLG1
lEsfrxsQIkWUAMEZ6sdIdyYdVuaHPSbre3EnXUnb+So+NKfshCt3Izyo9/DXz2jf69BOEhswg9ba
YJCQxy+UJsQc+Jm8FChFAQsN0f11Xa9TwaGpWDcOfy6FD2B6RgStah1WXk5OwIACzZ3iNVoYn77p
kpviSaFDFhEGQDd/Zt9BvC6Eu6rkoVulz9WNsOu25kP8rD/AiThlK+GajUcBznKOETOb5MTY0U0n
4pe7sXqswC7PQ4ULTHWFYiXEJNS7Vu+l0OEQeYHz+IIXrNAD+YuruIyHuZbA/z5036aYGidjcb/x
j/4xuseFsA3vfIcMj8OCfho9HI1FsULqTIKKldnZUd92q3Sf76N15VrnYjt6RJgSf2jLD0QHpMdi
8/sHRFLeDxpN2hRvc22WNIjNMq2X9+tuqRZjNfvVdE5hrmdrTDOxhcZ+RbCNjTCZ9X+fAHptLC8L
MO/symibGme9P8f5VrR2+rBvyicQUWa7axrPCI6A5elRTP6GWMbqW2muApAOxa79OV2FvgsRXTnn
YJHo4Uu2+j3BtfMSXBPCpHtdcRdMj2Z9RdYDv0+jMJ3wHDlA5U0My/iN4HFIK3DKkXwzFy5umGnY
FfFJybw6dX1SbAC4BpsWPrjCBZZ47CzlKi12vXhnZJIzxac5OZbVmhiKZTVurqLYoCF/alU0Vobl
yvmdrpwQXPBg9t0P3nzFKEn04guI7O61Ycyg3yTdPpZhlp97Ya1PrxO1op5v8rlxO9jvKOq9BOhL
rVmEOvIReTMqQHnGADZtcoB0AmukopEk5ORhQmgYYVWw2jRXRxBJRC3jzUM2Xozwuu9w/0QrXHOR
cSvno53FXK3hi3LqYynD6V6nwOdRX0ben9Ln/Uxu9BkS0SVXyQAZxnjr6xNmdV9uiL02vtg5Pr0a
0hoIqorGaZDC5mNxgThaJbImqS+BaX5vako3JUliW6wMGsWlfPji9v74BGrolegzmvT+ZaKUxeX3
f6kqsAzpDZTm4CbWM0SwUjW7UZ5/U3R1qfN3IcE6TmRsUU4ohwAmA7E1cImCemOVxq4mDOqLiy19
fkPkN4kcVCmt4NUqHK9/fUPCEKuRGI7iRTL9h3oItRWFo01O1SFQ8N2Ggb9uFTZVITtbiXCKKuOs
IUPiNCKeDXzsf/MgS4VHWUPviaqLNuKbHuCX68PaNAL4l+eLXw9rdaZ9RUuJARjCy5kQlJlgIBo/
pvbFvvy+vcSig4oa8PKbyktXETO/vwpjpLSGWXTihShhTBJJI+L2W/A8JXfe72+Bj9XsIudi5KJq
Bl1gGNkfGgNCkJK2V2Tdpa1awS58PKNGA5+deZyZPCtKrIO5UFe/f1FKZT7BrxsoL8tzxX/5nLzs
29bwy4UdaxkyTFnKlyTZFSY4NCxR361UgQlDnJGjLu6GkxG85CQvKIgd45lFQTyZ4lHDZlQWT1p1
q7YXv7zPRcIn9gD1pvJ+al4rjCkhdL30MLSvkb5X2wPVcpLvk3ljTpu8Ok7zphRsSfXiRaJJwztS
M+cxM1xEC068NaoNBmAWP0545tVce9G8qUkaKc9GxFN/nUPY0jeZ+CTCqITAdqrmjTphZviJrdeB
XuY0dAN9AWfMQ6w+6sGlsy5GcV8ZnIQ2Bm/EvBKClax8S4t7bRFWnhqifvQNe1xvnOFFWdq+BoXD
5JcIy7o56NaVafChM1dI0RP0zFV3rPyz4FnCgxnfyfNJDi+csA3d9flMTH4TYSdDRenWWv8iFadc
OUfVbcrxVm93sbQOh9KFFhRzrVCM4yIkICtqO4Ic6fyavqtox6lYdd+I/XEYggLJYEr13ISRg0il
1Nep5DBnLZpzPnHY2YBPLrRtaXqyuuX8rBu3fXcb8qMRCUu1csMsajTvO2slKZ6sbOhRRD4H52Wt
bkpPifeDtvv9DfZp16YskzEU0J4VYbBrH3ZtlIhDYIANuYQRXjxh0jPAaUgmGbEiCNaEmkCa8p9T
sf96RvtUTS/STJ5ZVWYh5WU/1gohCnaUyKJymfXvzBmyeiZayROJFTWLfVL9bISTiGuUHncXnJV2
Fyg7H3Ovf1Sre7xoLCgwPpg+orTNxqOcnUD42Il2RrRdaedJeobIhmCmpJ9A0VjvhtQLaO3ouym+
btTYVXDpR9OuKlZw1PqdbBzo3it3VHWAdHw6/Wer70D94iZDNMuQcyX7rig4jblb/NSluMvF3Ujm
F911zQMkU3z39bXItRN3iD+S42lWgJdehfEjjFFcdeTAROQ7dIdZPaOdsI363lB2Qe9E9VWqrAwI
YNEX+bTMgj8tHUAuYJJighIhCusfzixmU5XBlCvyJVJ2CUas2u4P6Va79r3UGX72ZIEdoaLWj6rh
EqnGnAM8TTxBUvHP4rwbIX6vMo6ko3Esw0Oqvi7/Qs6lHWX3vu7gQk5BWoJuwK2IBJ2K/WY6ETMT
G0eonleA38jqY/BK1axuVfZmZfox9uhClMeO8Dqj4JdDMW4zqVxB67LSZyt6meIjWCRGIX6xnqKb
MCITeiO8gjhvjobgSsE+6Jn83/vTXd/1xPpU4GJeAvWslD0HpaM6M6+6AmyH7dIWoZNlwxI4ezVN
L2Z3sAqRA9NFgKcodofeJWvRby94GqFoYkzd5SYjn9ElTwdEaq2D98Whcdtohed3r1I0uDEoJK2+
FZkmcMmYFN10MCPZBuojEVB2zBk+YgrnVMR06/j076VDJx8rZS0TTSSe1OhSvwxuIF0PqVMyxoZx
QMCgHVRXmn/yY7T1/VqrvyusbeFR7sZN1PaOP6CAq68b7V4KYI4GHMfLq6r1XrQkdLTutRi1Q0ec
TwhOC8WTXY6vsYRr84cIS6bKSruZw5VUrPMaBEUFyO8b5Cgj81nXV4pRLEchv16jVPD0mjUTHZ2g
3mblzp+2I76Fjr5e110HpJZn+muZfteUW+ZJAIHHtZasMaTW6SaeMO6xF1DmrwrTvuPLXOfP9/Kr
UK7Ik8z8FYyt+CLcdaIrfQ+Ay3F4qVbK4FmFY0F8GY9JuGY/6M/tCUqLOa56nnKXjSZdh9spxoC6
hJPaReZVQCdSt7xrkz1t1RVeUkanpDGWhJltRfdQpmuy7QIn56lvjlHnhcZK31huA5XTCZ+IlSue
g721Kk7Ji3CNHjrDVXAZvW47bEi3bK46eqlAMOm7XMLnICeR3CbY6iaKeXcTwSxM4bblPn5QicJy
pnOtuupD/sWZT/pc4BJZIRP9wVCLgJaPmfUFtXyWWLl8ievY9PqoRCYDR5MDYmgza4tc5C5eLOYk
YRr0tYK0QzxmERJLYyeq9FOoSneNYBwaMfliz/hUetI/NA2clUQZIBj+mOdiVXUWCX43XmIsUA6D
2YJwpT76uxUlH32R2RjMYt9EJ+9LO6WN/MqMJ/ESM+DEnNXdi6F4zSidQ/78gqX2eoitL9ZMrG8f
10x6lTQtgckvV54ZwodX1Q1BjpkLX7IUpxTCMBfBGI0oNFNZsILmRf97VDxd2qD4ioV1yH0636es
sXThy635Q4rcV5afsl1aFl26N6QLuWrOKDwZVeWM/SnSWDP2U/ijA1Y+/JCyR0IZxPS1766r+LqI
7/P+52yuTHIGAeHWDurCSrCZNIABg+VEzSnRhbexNHEPxOEqnxxMctboFVRS8Y4c+9xwx8GVO4fY
ap6YgZA/PFahG6Y70IjySnPUDYyEm25DIXImBdXxHfqFLq2rNaRTp/Iw+3nByTz7z8VP/y75WT4W
nuYWe+Yo/BxToxUSUK9/Sh6yV+mp2ktb+Xk6C/wKgR+QtmiTagHMaVhwqG4ebGZpBV2lFzZTvlWM
wzic87WpbMrstU++TdlxlPdivwKFJcZXC7mjyQkvZKcpN712E1cHsXjM3Lw68IDPqOiqnZTsLZo4
wTaNNjnAkmSNu4YNG7fRgn4gn/yCxOwpAcH+NNHmLhyDfifgLpUl0E4JYn2KXn9fSnHQ/XzzGCYq
KXnpgHw+jUwtgiYz7eZLCFSh2oz6Jo4PqrqSQOeReNqt+P9VHfHilhEcmWkON7b6jMN+0TmVt7nx
2hUnevHmfCSojS6jKq1J2gNkHc4rDVcUx7cYRKPTXNIn4bHMnOLUOBTXdAhSW79pfQ8WTJx58hV4
tEcdiD2eTkKkzupjfy/9DC/5PfZHqCGHcsMb2lXHcEWermM9pwj7ars4+FfdyvB4j9v8vnyBe7gu
cO7bguYkNyz3P7UaQpdDV1nS0Sm4HaoO3uAmvDI2BMuKL3jRjY2+LWu7lm71K31V7sJnuF+paqde
s21/0glk4wSr/qQdE97aUTlqHt5xL1sna93FT34AmusGjrgCWYDq4SWmQcMDFTvKM70W8cY/+Lci
5iWu3Xfxu7wN1jE9ntiBF14dEQSelE2/0b8jKOy9YiW/yg/xHmG5doYqqt5Wg80TNzPc8iDSJIk3
TDuNHqrkzfmG2Dih/14a56nfTgpRcPNaGw9WuEJcye8tICI2BSyXF/Epf0iO+lM3oMy0g2N2V6GD
qWg+e/yvJqVO2OjFCuKVBNRRdyBCVQXMJm8Att7se4FA9WMxiHTrHptpN9DDZH1/7TfGGvUiCTBJ
5A3hGiR+f05aR7obvms/+iN0nchElgoxh/xPSMgeHSSh39S6kwIh7ldlsm60tdyekvQIbMhQodw7
ReLkqh3+QOyZV0QkghNzzckVuxWKQbwAdbxXpJUmrXxlK0krs9iFwzmhxRps9O6nGlFP3SiMiPtN
BNRQPYKMVJqrgaMJUjsM+dW6M2yofKDlWiAVgj1zu4CVTF2GiPjtLMZ3TCLt3z9vn1sgOn4nSabb
hGJEIaLn/Vqt4v5D0JTNl6wzyHMceMIxp6Z20jPvCCH8tSQP1Add7q7zBa5IMrbAf5xMRLYugJz8
/fv5tGHzdtg2yACQse8w8Hr/dhACAZ/rQumCsx/kuidqJRPWgrHGaH6xTzHq+7TUoG6jMvh/8s6s
t21k7fNfpTH3DMjiDszMhXZbXmTJdpzcEFkc7vvOTz+/cne6LTltTV5ggMF5cRoHnXZkUmTVU8/y
XzAEYZT3phuhJh7CYFox7YdFuikv25vhqn8Uy2jlLvsdWwPpi0lDDvCyRSwYr0Ox1GgRP4idcT9G
M2dHlzzqdnh8IWPqKNQjVMKrEAxYNhfh2glmzrfpYVRnc/NLCtDbRNh5jq16IsUDVzVreyfsZdrc
JvW875Y2zrLNoo2WSCJUlGW4Ju+iH3Kj346f2m6jR/e+cYMwhU543o27Yis+VRvYllfNcrr01+Ha
3cdrZdlsx52xiNf0Vj/y924J74/Zl/6quBGrnrikw+CclREiW7cMxupoaU6Q+y7HcN3E11OzG+Lr
1OA+FsZuiOZ0fI1ShkNPZ/y1VOw7jSNHQ+WKdzPvd8qDjI3X6o7b9z/npOEP6o75mvqk/1CIkcmW
PjFiZd4ngPHMYSiIiDHWTt+jebjAGHVmrqYr8tuVMeO8XYjV9AOENeK5ykP21Y3mRY0J7ix+6Nl3
GCY886BlqNlMl9ZTsMejJrzP7ymFlMviLinZoF0mT033u7sDuGSglQOlAtT6146gxSgppsCYtT/y
ZXZd3oZPtE0unZv20t1Y++jZ53zuL6ur5N78Nl6K6/griuWEXXsnDTyMmTJcRg8gz4QLWYMSetZo
WxMgGhar1lXS3dXe1qlvenehrOL8Muk243A1dHdtswuNa99YhdWqtRaKvig0OB8EHcLDIlHWbr12
9YXSbqYQmaZVb88loraYW59pWFtIgkWLtJ6bEatlFn9ECkQiC5SZtRybXdFeC7EZwf+Ne2Fcx/jV
W/Oa751dKe110twqsAli89oNHwv/0qtn9pm+7i/2rASJAnZEiwHG0slgBYqr7XpDM+2nKS1uFT3M
tl2qQXLvBmNZNub42zECVpumMSIx4ACyeY9jRJRDqwY3He89GsrzJnSImFV5mavx99GBo/p+RJIA
2ePmIc0dcg6Bd5mmEidOepZuVOhdi3jlPqq9YjGN6VcThRAkiTCpHZtvqkQyjlRJcA6WLsAHOxiy
eZJlHKkWx1WTCnpPNaP6UVk3yJ/MoaE0Kxeq9fs3evoaePJ0g2R3XbVMwMAn3fVywIGiidJwX0wo
6CtVyzK18Meg2JlPvWgv3r+cdtrLldeDfsxMUsIg7Jcq4FVTNS7cdILdE+6dcOq3STleDZHnrOI6
QPQvnL6VFhXVGOkhjrUTg5bAsRHANVAdg+i97SpqRr5PNVMiw9ug49zS1ivsqyI850z6Yrj4uv0L
5k0aQYF50wTPxjx5MnWqlDhp6NNBfEaXTdFmWMQn98qtsTYP3tq5TJf5HfPS4OBf5s/6R0I9Q9Hw
MwrsSNmQr1Thyop2Rr5KScAyoslSa29SGi7hSglR+oC8sTS9haD1o4Wc/4fWuDG6jbtPo62vbTMP
OdItWV6ZzCO8qHHMMFeuM+/gqzvdLEgutGbVViQRK0afbk9+DbH9OhM0b+8Ub9+T7kfLsFzSEyAR
Gbf8K5Tz8Gu+HO9KBBrsGULERAk6GZ1OiwSVauBZc4fz6GND9ANjZaPogV/doiIJlJSTc2mEfrJJ
5COWEi1UmtgvYKB2vCfxELNpvybqYSqqq6xFTlKH1YeiHwdloQwCMVDrC7wfdVbEZFepeotq6o/I
RSKKocju/aV5umOhjEMwUm2knnVL+hQe3wylMNKCbZAdBMw4pjgJvh19t/bCbxipkbU+jF2+QSjt
nGuw/L3H64zrQrggOBkugPuTSJHpBRB0aEwHfB9QIgHUVSDKMQsxbE1FKGhmWfWZgcqbTc9XxVOR
zI1OgqW9tC9fbULF0Jpa08v0EOURStH2FsiyR5FHNh+l8er95/qLi8mNBK/YgFfCUz5+roM/mGFh
mjzXqHwKpSxdrDvPudY+jAlctPcvdpqc8etpIkh2DghXjpWTTFAvdZXmtt8fcKGh5Ya690IVjGze
v8rLYXHyzmD3QotgnQCLfaErvXqAkaEPtVZa3cG5pulG63WGzAUKaNZMndj+JH1zh6I33DjJzkQH
WV1i9WVK4thDG2Ihs42CveLe4uBTmPDq1rmLGC+CquZSQBtslu2w6MsbvbpHVzTxF1q9HpSFa2yk
KwaAbm/baEubQtHd+tCLjWU1bVxv6ZqMqBfaD8pJptYDqVKDPuMivE/vtUfJ30HGEkHEG3Ivfp48
xqjy57MSlT0Eh8k+u3nbzFG7Rp0l15dNuBnSm8he9S9F/OTPHWXeAb0pV6W+9O11tG3Sjeqt437d
XWfr9sxDfnNScEbwPx3wMVgwkHrH68YAvB6E+GccUJmfu1Z3y4wPz3MxIEtUPbVmfhvQzn//xb68
uOMXC6eFOTPLSC7Wl+T/1YvN7KCH2GWpB4aDEWXgsBhTO1jqpgm2q6uNhaqrtIS6YZMpUCJLjLp+
+2vjPejoQLSlpTJausdfW/UnP+jNITskivGIYm2IvlCAKGCZlUsMzsQiyn+0mNmd+eZvdykhGDwm
rEsd8LUUWng91K7bMUZipqgOo1XVl42zVsDiSfXaVPOVM/3FXzxlRJx0COqWACcIzuz4Ykqjtl5f
5Vysdw6lqm3qDKpIXv4I+l2uZAWnrXS1gdJ3kRT5mUTwF1cHearbaISBfYPIJA+CV+8YgzQIEfj1
HZRMdZlZTIsu86/1Fj6uGYbXSF2WUcQQ0H9kMvf0/gJ7+5jhDWoGAmUWmhKE3uNrCwMPv87JqkOd
1tuyFtQ1KhIwVQtlxK3Pxil+2/Fq5mq0xdAzl6j+00a22yMDgK51fQBa0WxoZPUN2ohIl8LvedRF
EEDzLEYGzLFzZjm9wYICAedb8opp5IJK0cXxFw34NrZSMAFL0xGQW6XeB+ChUTFvG2WbVTq7GOOu
66GxlZnLgTAHIYpVSnhhYS+y0YpEXUFxXtm9YR1q5uzvv4Y36Tm3hw+mzmnPYF9nux3fXlQkCmBc
X91DEnNQ4Bl/BF1Zr6y8kFr8TPdJBvDrCxllwuUmMjcU0WXwsQkFwy4jNVaN0+bL1CLdK/S9MJN2
WUmF3CI6c6tvVgxwVZfkHJ9VjK6xiz++0y6bemvIrOLgFuC3MZhDDrkotbkn4m9BCaLs/Sfz5gCV
mGwkSFigGlxbcRIH3Lqttcy388MIsR5IObgVpAWSM3vQlJnd0coUDorbEE7gtQqQuCfBvcdEFFmx
JDyUgNXCWeqKT7o27OtgugjKML+yDNBq/jgxBDYQ77SgemMTlOjXQ2vdeqrv7pAzjVceJi8MYczL
zor7m8IM9W2s0VOwpidU1hjtVpF16wYKuKEJKzEI8A5AXiXwvro+9nDcBt1SmsIiGW7c0qTbnaG3
Cz0dtIFKotIYyqUS41foptki0htewDQZ68JW67uW7qjXON3dZC9h8rl7YAWj2eQ7u0TBsgnPpKdv
KyceGTBE+DEcTxxOJ2+mDg30VuskOkz4b87xbELEX8XrzE6QmVUnWn5h1HiIEcQ7gvk95J9+1qju
s9qo17HwlvpgdB+RK5lPFX2ACiu0lQE0+MzxJU478RCLgCEJ4DTkYQ7F/fF6LUXmt66ThQezV8K1
3nf6rYaFBnqajZiNOOklrZeDJkASmgE50NOm3dRlwILGAQdNNj3c+dmntEjSy8kNr1K7ay5QMFyH
SV1fGYq/bTxNbN5f9G9SDZYgTABXHruQAk4VGfU2q5TA7DuJ6HLXOoviitkakm9A1x23z2fYZJ4j
kf/qmgRIjXwDHi1B8vg59cIEoet01V5EzbcpqZ/TIPmYePEFhg0cgsy9FDVYvf89tRcO1fG+kwbV
LCByHPQuT0+EWNcrYSXNsM/ChY5tnXHA2AFmziMemT7+Xr72ZKbX8JCa8jK1wOyAzUToQ4qFYVHT
l+USJ9CZD58H8UQVToZ0pNGp1GpsCG1vmvkTUAy4pA3w368WJMlc31Y0/OD+iO62EzhhGRv07cZ0
L4abDnRPEW+8EbPYhT0us5hak0LoEQFoTPIeUu1rjzwc47vWvDDclRv8APabBHQGrbVHRz01HhDN
wEbHWvTZk65ve4g2eAx283pnOst2ZBIG4IcxqbXEMs/FALYdfijFPqY7nmLgNFzENqqACGk/ePTv
rI/ovSyd+Nbnhqs9BN4uXyEwWOF/aN6MGE9hsvmJqMvAKzQvPMSFJcyUX7XEFIKy2VEBQq6R9Hv/
zb09BZARYlsJ5EtBX54mw5CZEYy0BBFS10FODDQ3vfDGB1ab9128eP9ixOA34ZnLsRNcTgNX/uvx
4gzNNFXD0uj3rbHqxR3Cxd50W9e8PLWcI29mwnV2zCfb+eIW19g5Aco7BM1T0F7W+ifdeNaM56Gn
xVXsfHzMlGtMB8oJ77uPE9oyDbO2racyg3lA2BzDJVQKP2IFO4ftPXM9axUyJlOieeMx0QBU0YEZ
6eMLr933wXUusKt7ghaOsOd3UVfzSad/wRuqW6QfLax+ShzLho+ud4nTLOIjLlWZiS4KfXU6KUPd
XHSBstT7bD7OewB0Ro/Ri9HTlKOxHDeLsQMewSzNRWbGjvJZM9KTVFHpYP7XplB19WfN/B4qmABo
O/dpkKaq8L4UgPwZ3QL/qczTdcetj/SzK34qoDChS05/9RFUzEwNx5lac5rEDLhRpfsMdQA/y6ma
RY8dYKVkLpy7qthH8XeD4XEsXPoBFw46kK5/7/p3YfUpt/YqiJngKQe7Y21LBOknCEUA3dJoDzF9
Zkibx3VbfAI+BYx5WCQ66AlWLK7S5sIBl04nurxwxGx6zDnz5shRuu6cPgtztPZB/NAOA1KMkDAN
wF3xlYCpYMxtbjhYtsWdcsdUsPuq4wkwpz8frvNsblTLnojQzAxgHPRrQK8JvF0v5SGJh7DztReP
iotBxpJZUBosun7Rxktfn6NuZLVrO9ok2dqlNvYuQ2CM/We3piV5IeyLclxF1aqXbLyxAhByFb38
52G8bSpA6PDj6uGjGozM4z61+aeBOS4oXLSi7cf++4SmSrhsnTXkQga0lbh340svmWfiEnFp37lI
ps9292ViZTqQVxzSDTmrboMlIjsF64SpqLvO26XuYLy1BQ9PKOQfTC8q5RCDjIovqMkGcYkfiqNf
pe0SA04LoEhWf43lPHmYxfVFpt0Z3LxSfO+0uy45eMMhYthYm3jIbJ3qAlVSRoUPWXCdeTe6hlna
Gmcgw1970VWMkm1yid0X5b0+bUBHZtOtlm1RJc+MVWrux/4jRD69e2iTVXrR5rejsx6MVRHeVzHU
wL3W7loG/95HwfaYhgsTCTDnCiB7am5EtnEZkQKDurQYSOZnGk2GPO1PzhsbFBw1HkJfpHtvstcc
waFm7PYTA8AQbKl0mbWzZsQ6Sz1EUdJfTKXV3xoNigF16l9lgwgXnuvh5avSRUF6gb5wPLhsBBBz
ZUz6a3dImaExC44hxUzemrVud+9EmF16cn4r8mViq6AfJBAsA6zVpFgnlINPB6Yr1FVXc0wlrhrP
zeCj2+gaWgBpCVq2g3fiLC1UI8LEAu855WsEXcWZR/K2/CQngnEo60BXVSEFHsdWpTBrbIqU5CA8
td9ZQbcoUfIRhtfNpk7jMO4gszj+16Gt6xm+XO256vvNO+EGJD9Qch9l9X3SdcVTt7Mn00wOFG/G
lV/s6AaMq6IxfoQ10MGmwUA9qWgOV+PQz7N4+g5p/EUB+BwpUr79o9Uh7wQpQMH4B6N27SSl7SeM
D5Oow0AyUT/5JmaC8UjFlZPqri1xY7rE9fePtrfpqbykpeMoC+SW8u+kAM9SPaknYdD6rPtm4eQZ
CvSx/U0vXGeXGj7EiVZcWBU2o2g1e0iWVbfVIO51DsPL0hlB9Fnpgy8qPuaMFSlQ1s2bKsaA9tke
OLRgPw9njuMXVNfxY4JlgJIDfoRMTtTTlDqcUHzCUSEGBsf66JCOWneDisw0ahILrQ+bZZFggiB8
yiULtG6E8/uuAWLhM25EqKhbGb6rrUekgNdoIs5MXO4x7Pa1le/V1srMcnft2JIDg8jecqqbel1r
hbUZkRBeBEH4bczwrcJwdt2PQj3z7WSld/rloGTySpCelAX58Xaox2LwcmOKDwJSxax36vtRjTZn
3vqbfEY38LT55yInb93zzVigZAmQplYZdEw24nka3mcv/2c4MP5slOIsC5lofATDpVW7T2V7mw1J
sYpstVphyYCVtLgdsEiY9R2QL6ZOcxUow2KKRnCuoHy9Ae5SimQU2H0HqTMfWkKh2Ct3wdvVz6Xy
b3exbKYLuliOLtkYJ7u4CB0rMINJ2VsNwKbcDnCWQ3Jw5joYBAYFRYtFXtD6V+Yg27s+zlQDnwGg
1TtnXuFLC//kHTK5sABLyhEGVerxO2xcwxspk5R9WyZrs9ExP2t4ispkXOD3DklBFOMK8fO5gXKZ
0Eb91g1xsingSSx9kyTMTJm0RPY5IOMvbwzbSzRJ2O46IhXHN5YVfRYlVaXsSxcf+wavIn0qL8gP
Egzoesi/GSZarbfAFj6GPqhsVfoIc3sEJdUpA7JuSnBAtPLpzHJ8UyMzdqE0Zifz3ijmT2q/qu3C
aESn8ZB4TnYzUc9aerv2EqffTpl3YXluhWg5TrmDdJo0+Ftzqy6srWlqSG5th/xKZ0pqqJmy8esG
KZnU+pG5wbgqxwwZeHgRLzf8/0JhpXjODk31/Nxcfyn+p7zAt7wYq5A59v8+/mP955/951zqVh39
YZk15AR37XM17p/rNuGjfxIc5N/8v/3hX+Ip92Px/L/+x7cc2UP5294oCst9866uShNmYdk+Hymq
yA/9dJtQPzD+oblKrcTAn5nFT0kVxdI+yFINYRxQAAZi2PzoL2FhNFVeoK6U4IK1KalFPzW0jA9A
mZg8wKyT7TcG8j+//e7PLceD+1e6h3Mc+BhicENyfMIpCy4SEb3jDZDUrZpHeUAYz8qBJN+2IXWO
2dDOrHGc7tMuMC70NrZX7AZM5/y2/2hNtfGcWoH3heC1aY2xIzvB6oSyYhDlR01XgLMX+a6LB+Vg
NLWDPXjl3ocRhandgxlv8c5aDHGRfS7bWr3P+7B9rgvzzvftEoChrmKilnXlNupEcFunpncZKGYA
Q77CyUiMtXHjVHDW7NRtAIB3jvbdSlvziU1e7cZOh9UzDfXBLwSBY2gYUswmyGiHSMnATJhF8gPL
BxdI4KgB1kXvW33UUA39PkX0kmY96kd3mEHQ6tALClcxGAYSmomuQ8owHdpTTWfmsCJqaoNcG0Ew
+dMTAhXY6yDNdZ0TZD97KdNzt+ohfqsuEPd2tPFSiJs6uMjdWHxP8s5fQ61fRa26K7xee7Cyuviu
h1PzqCvodwKXV9WNLTJ3PjD7FoukALKDrGB5gcZ+Qh1G7Lx0uiDBpWsA6RgEsTRE+Xsl/7VWXkuk
Hx+8cmlYTJtZtURuHQkf+fNXYxDyOmAVvguumtNuEUK+u1BxQPzzbPit0HH7XlA4ChG33XPVtNXz
H0SP+g9yk+9fmjDPjiPH/6eBhLPl78cvA9VfAejmS0oAus6zpn6uqi/NcSDhQz8DifigMfOj28+0
RBW2jAl/KZRb4gNQS2bNtO5c+Agm6cvPQGJ9oCkEAZRjBLkdi/3/M5BYH0AGqJx+FqqRTBDE7wSS
k3kOQ3VZrqCqR8tQl4Tckwyqc/oagU1U5VpLrx+irpg+BfGwbo2E9kFq9Nplr2CKmJZ4tw/TYO1C
ZRouMz0CYQfl7JPlxyBTQojXIiHNHkOR7BmPJX/JRfzWersOv1V5nf9oTtfNf8haExKb8u9r7fAl
zJo/8Ctr6j8QA/vj5rkL69fL7uXz/yw78m4EHaUgO40+qVL+z7JzLES50KuiWNSwc/hn2dkfUGFV
yWD4BJMph3Pl57qzP+CCwA8RuYHdSIz5nXUn5AH1T2rJuuPqGmwcgYyFJhP44ygVFeGIcDWObZHS
RNdWbsR7PdPVEZKVL3bREMNRcvLg0sxDzWdOn3covNdeS8/NHjOUIpVmQLmk177lmCOtVPQPH0Ok
yXPqO3O8EY1WkdALrD1nqZkq22QoPjt+N3yFkmwViywo4zmVdPVM6ntuBKAd5/AvX445P2AccmYe
r31yOrtWTvzt8br0cdz7wtQa7IZm0eECp4ceu0LFjC2QdqEwaz24TuqS3utT+DSV3QXTIAaqL+vk
tzbPf4dgLWTD+9wGumq/hV+Oto381M9tQ9pnc4aCX0UHjuyPkufnttE+AA4n7uL94uoAn8juf0Zr
4wNoUJ1uB1g3cjyJq/+5bfQPtGI4hlE5liM0rnWS572X973McV5vGynTx4rE/IRdCodLrrxXhzsC
TI2HOR4zwVFfgXwN8SsfIASqbBW3HMxvqWWWB1Ttm6tEq3qTtAzLxHjMtyQC2TPALIN5TmOPd9lU
AmUyUwPml+MHV03fZ1eTpUboludliT6QF7S3Yqiu9NQ1drEi3C/4HTHFG1EeV8JQY1ZpBuV1PdKZ
Lh0Kw1mtW+gMaemorlK0WrNlY5bd4+RkdyF6plBXEy9FGs9f/P7y/o8/G2SN++9L+76inPn+5fvL
wXCff/3i50dLXH76nyUOOJBCVXId0F84rmyoXAzEH2B/IIYhx/c/l7j2AfEv8hRyFYuaQyIvfi5x
3FRAojBUpv2GPw8Zzm8scS5xdDAwmpLdS34RZxf8efnzVyucqssfSt9050Hf41fZ1fqyH4azQmrs
49eXsVQ6bpASVSHlVdi5pxupDzXFGqDUKF7k3Yc6krXLpO4gYzl9BaM1MBQFi1mltBbqGA20zzrW
8ExrhuF2NIEZrSbPhJVnFWqHSZyU8l6NYYsBnW5hVlYHqhiuCt1ob9MOf/Tl5DjDVyP1GvIpXP5w
1k2bRyoyqgzBuYcYVSlGaGiJhsShWVS7akQgfov+iwdNwRz1uyRsgRW1+M5ChAQ/zhBMU2CS1Kof
MbFMAK5cRHYJBYUtn8AmLpjDOqVrLV1KFmU94OFezUvPyK7SzI+RYsoyBio5nmXo4ht8vbmKO+iP
3u5LvHkjP7+NlSB8DAETRHOUaNrHkhyvB7eWhSARlWy8ahM7Ah1RV8aFiOJJOtdDBLNSAZoZA5hS
zmKTLp45IWAxJiG43c3NOIfxy/APE3gqlft0wn4Z13cDgq3ewkgoexOXBkOBZg5ix1vpWYaMAbNR
2iVGkzhgaJkXdHNDicUNNjDia+w72Aek1uB8f7WJztdSFnsBMgNocWK6QI+JXfR6Mcbp0Ah7rFCu
mmp3g0Os4KAO2tX7VzkZHQA7lJcBm4y5FmNgLF6OLzNmntO4ba2gRp31F3Fo7+tOk2M2o946OpyX
0PO8rRbl7Zxti7KgF50ztTnJx15uAbEXOk2OjsHOy+T41bbzowKTk7RQ5rYZ1NfJUOmbsAalPBko
5bWhdW5EIJ/cq4Ps5XoEGb44W5GgIhscr67XgLSNDRXBvSJFIdnAwWyRNDWz1szWzgxGXrgOJ9ey
DZXrII7BMz5lV5dF4IW1E0Esb7JQWZcirJ+UsbPArQRK08x0PTOZY+URYqWWWe9yivhnEFJhvNKR
Ar/CiSBw5gMG7Ldlx32vPVSn3Zmhd+G86bE8ntNMKMMFEpOTMx8tyOUD4v5bOhnxXZC59nVEE+RP
/Nhv5XT/8YeetPP690PvIOuhZVs3NBPa40pIfvDneSdQQOYgAfEAixg1JZbaz5ROxzcW0rGUTTF1
G9ToP+edjRw+ElWoIyNQRLnNL/x53lEkgaSlNJdEJ0ZNv+cbe7LzZCUkc3qAVZRqoNvlSfVqJ0D8
H+Mo07RFUXr2fLS9uTF8AabSbDIXPY7ajBbh5ahX4cekTyFRKNZBmOjpGinFU8SovuyNJ6130HOY
7K9+4qdr7K13Wo8wRwvq2wH0h4y5utaj/g7TiXkDG3/+8tx/azH+tygwZOz49wV531bxn7X5HIOG
vP6VbDet47+XJrLdGu1jmi9g1GDcyqTqr6WJpTFJPmBiIaOyPBb+XpoCsW8A1hItBM6SiMan/lqa
/IjCAFs7lWEocG8W02+kYjIGv4qblEGII5Il2fwqBtunSpO4dite0EwIRvVx8zgyRkX2FEaylUjf
4Cb80VVR8ahrOeXW3w/tF6fuydnw53WpsxDXJU9Fje54R0yjnfWFovornpxYkAFWsO2GEhGEDBnk
9691mm7K7wg7iC0IfI5s8OQc4lG2XdeN2NE6fjzHythf1ZY4Z58p7/j0SUoRR3kK8UJPR/N1bdip
pXEVOjLpsqlTqLeeFm+wf8kuYSOkVwryZ8JYV3WfXrz/DY+H8aZ8mpDz4ABysBMAT1XWzL71Jyfh
2gMxcGkHBgiX6TpXsQMWVagtK3Qm/wwH/zqe+MULpNyVtAPa0JjbnDR3dNOLmlzF47f3ECrzYO7w
eKMJ4psZnHEd/MWTpZ0Imw+pTKlpcpI6uW5QVD0U9KVSF+FOYHW8cKcMOQjTjrc40Xw2Y3XrTF2y
SRo0kN5/tCd8+T+fLcWD/JaMoYVxErstpY65tqksiw4luaCwpzX2JEgcdYGzSXutWuhigsifQcgN
IxSsRIMGj+b0IH7wzKAhOw/U0DzzTH71+HWQoNwZqsioOp7sH40ULs91ZYldCXpdJbB3pgZohobt
X/71//qmf/UEENXh1EJy6sVK4PhaWhn1YWLAUu58F+nezjO/BrmTfGYQZD6UHTMh1+oR8UKStI2v
FCx65yT5ksA4lKupayZUETxtOrOr37QXWfSuC0XXlOM2BNlOJrFmqhZ+UxuErkGnZ1glgMcHdYQc
HBYuusKlkziI0o3ajd5NUOiLfgzmKc4kN26u95e96JWPrTXwqVFDR7jGThgqVVaUV6IVKyTAbIyR
Un9RV45xFfrK1zTG8iQIAsY9yhCi3mT10EmHhtbemTX3dj/DbUDCh92MKwfr/viJx3YeUDzzdqvA
jldmN7Vb240w26tzlamylwfqD6AX1swZMYRe6EYj7azHDp77kBVYNA7BiMabQtpadIX7ERMda1yU
vh9AGNPHc1CxF9nM49jH4UU3jf1JjKUZdny/Q0n1ip6Wt5xyT3KzI5z58ixjLo/aBIS5XNvXSQDW
3UnRN5wiw9lFou07hNM8tMG00ktnDFcanfvH2x7IaI3/T5/wHxrhIlU9CKUDz234hyKf+l1YqsFd
5flM9pR8sLdhEJu7cHCTfZiY+N5lK59qtMHyrTHWeLaJS9MxzT28TGeYa/UwzhgPgi6dsukhBlj+
EFHAfGuMBop/W52zWHl7/ki8kuQt0W2RUfr46eid2Zm+boBI0sPuISlGdZ05pbl4f9H8+iqOhEuQ
S7xRSC+mIPIUV4VK6IPr7sX4nBeWcyYavk0X+Co23wX2L+j3U+FDDOPDqTR7b6n1kmgeTfZTJXSE
IPyMfmWH7ENb9LDkq0ycOeJ+cWVILSQDYC44A+TU4nUKHdWNy+AJZkln6lE8C8aY7lGM71CF6pFv
P+DXHTwqTmaf+cYvOJPjtS1jDMubDEIWECdhBtH7UAki3V3quaqjVj443qPeVfUXUUcxFKPKVBap
pqL/EPYp/ZVRnTb5kEK6biMBJWlw7OIqiNXxO7ONq7JP64XwiBqzOEuqe08ACukCW7+fFB9JcivL
oJfGWfoNQyvjFmxbtBva2DtTL789Uv8MnDaVEZ0nVR4vrwqSodDLsShUdxkULhCz3nEP+P/s67gh
wNtDu8Jn7gYYTLB2lSH+Lz1SNhwcXxUqoexOvr56jMeWYqgVkOK4aNcNJMm5p2QVkvkF1NS47G6x
2shnxdijWB3lnLCaGa8AGuo7rN/HZZk5j7Ht5bMBt9qFIQDq0ufPNkVu0Amr+3KeVr1YFGrx7Osm
auZp9QWXb++mEdDo3992J7QMmR/QKUVrjTgNIw2Bt+Mv4w+D1gWdbS9LX9j7iXAy8ww33AZpg4jR
2IOEhUriXoSNZywSs3QvhrTKd15V+4//hVuR2j5MIphuvMFyDRlQiDDO2SMVUhWF2lZfuhbKIAil
+sJBUfgWqBkABcOnm1+jWhiP9pWmV83+zI3IiHayZ2QKTEluWsycT5eXy9tMeiyjll0pxQHEBfb1
6gV8w/CKDA0ldWaP80T3r8ZaMTZ0v9w1nS/UCUP0bd+/l1+sdLq/vCY5jISVc3I0BbrwUoXEbglw
Un/wg9i5ttipW6hy2AcYcKFtH88aQE1bxa7LM5JDvwjKUBSZpnKe0908La/y0mvsqOTqg+uhQl+7
zkpPkcB4+Y6/VZr/x/eJJJHl7wrzDUjjz8H5Y5h9e6ZhJEfnTfD8x7p6zr58D7Pn+mhSIn/Vz84R
5TmEcZs0moXqYhXwd3kOBoxliMINMIyXEpyX+3NSon8A4AUwC9M02kcS7/GzcSQ+wADnbETTW3Xg
Cf9e4+h0/QD8AmRG34iWFgiTUwap5yqVo0xIB2hdZjERTzNGcBZs9nxeuHWJ528dCzy0df0xGl2I
MqKvnR3UrPpBbcqZ2gtoL0YuPBR3qzJaC8+MngBTqbNsAIrIhB7zHE0R/r1jpdYi7fX2MDZ5OiIg
IpxNVJ+ThBeyLnwdGqTEn6BmRMCYXpx2OvsJXQWVnwiyWB/WqCuMTrozJOI1Qi57bo7g5r26tu9r
t4GwP+bJtV7Vxl3rINGGSWvF/BFt1yHSdhFzikt8q8Uc9bCH2PLNpYdX96ZBsHXzain9ollxmo5z
zwZSMiwECLYwj09qXafSVJMOXrwY9TRdNf00LP0+fSR9hESXlhCNvPqcL8DpwIBHxAtnUUrCKGxz
iUB8fUjyklw9d0SER0YkHuJofCx6KJhaCw00t41bYVXWKmJcN4enH64QnD2r6ykvcfKuONMghMpF
KLtXx7dgl5RMdsctFFmFvKF0VhsNLXsaNB2ZTDOwr9Ua1YpgsKa1pkTKMh6ReHDHRlla1hhsg1BD
UriIvxVpr8winMLPBHcho/fJHVoytNK7ovVh2SetgQnPSpjbNg9Jfwy76xZB4koZZl0DCDhrZyXq
OUl0i0TLfFKHS9y2rxL9O2jEWYTSR+yZi1GsFbqp5BvzqXXQsMkWuoujVwSx7GMxYFhSS4W3QwX2
/v1F9YuHa8GfhkNNE4VB/8mtlwGzuRRaz6JWctRFBjTZczQskPWdehDMU3EmgX5TxrvCAp5GH5pB
FG3tU/qEY3aG2+IZT8KkjKveSbbqWETrvOvTZZLGHsrJ+te2wZJDTfIeIiWcdawgpZNaq8yc2rLW
jdclZ27r7WPgrvCbklMpEOinFUXrOhVCIdyVWw3dnFGUmOdFU22IsfliVNp68ftn5X+LNvb76Ggk
rJqwDv54DCs/zH7ZxH6NlDY+sEYl7oVBupyhEAl+zleAQ7OWpHAPnZiXA+/vU9L5QEuA9gy4Q4Im
rYF/jklMilUgCNKfQdpxQNv+jSb26RqSPqlwMyyVLtALeO04To1TVRVDbaFVbVQMGnvQ/1mNIvu0
bpPxx/vb9rTxJq+FloMjRZxNaqeTbavWyZR0NQaHTWa2s8n3I2hnarF0g/rx/Su99PBeB7eXSzE2
Aqokzc9OVZWHCRNjL+RrTX0wz3R32zmPWYpIsTYa2F5WVQjEuruwYk9ZeH3xhOzDYvLUHdIn+edU
/9H5e2yTkXtUGCMhVF/D9GAQGov5/2HvTHobSbIt/V961b3wgs/D4i2adA6iSCkkhRQR2jgUGRk+
z7P/+v5MOZEuFonMhwd0ox9QgaxKlcLcza9du8O553Q6mj2Qg11+4Pk1KZ4X1IlIlkW7az55HNlV
avS94rjtqIXQXZTUAXsxittTHy0Ub0R1UdVXlxedjSkKIJ7gwiI6ojBBdVib5V8JeKekHVPHLSLw
B3aZP/hl9zNRneTBHKpD78E8m0p9fghCaVgOmrLSR9M5dICkkLwz3BKqxTC0HwIUf5fYMiStXc5Q
5aHoXgYp7pk2UsaloDtClt6CETdFD8z2ndfRMBdJXORPfWU+DF09rKCc0Og3T/qyNe1gZTAUExty
4HopCtJK4QkKYKd2U79Y1XmRfKkF6mDowiv0jGewiYSNjE2984yT94jzcpTdA273+zBuHDewYaOq
LFqK2hj/yBJojENyWbet/a9p05jUwry97Dm7pGqCRVH45uby13kfAzyxYdHF4pwAOOCRwFicPsqY
x5aeUoJ0ZSdEdVlUP5gaQ1cqZYZ2KpkoTRLKEAwcxwEcUUrdNMtRR6PeKL/0nVldycc+eIrTx7Fm
kZyjt7kVd7njOkIb2tdK3+20yqFe/VL1098t/GGa77BrIkcZ2aUPsS7iPgAIHNstS48Z8L7pkOk0
uysnAF95GgSJZZj3xzMzTcZkgHBZR5871YsxUUI0OaTEg755aF61YYAGJ2wPqTR0Cx/K5nGwtV0R
UP7wFGM3WsXoAuKxAmNbQ+KHbLZVb8whfYT2J0M8oNsC0vihZW296JxDmyAiMvWyv5Q02I8ztVsV
ebiRdMmkEFfDAtTdgW3tGAh3nitDuQfio98WZlK65C7QIPoQrDlhka8KdE5RS2nulNG1lbC9Kf00
db2AGk8qWZRFg3SlD1ADWIn3JsnRD7gevvm+XO7thEF9x58Y5ZaBRTm4lDh87kL422yzVBZmjiYk
6zD9ndk1hF+QF/8DWyYRY+BCoQnFdp/uczAkZW/GiQNtSzKuxmGZR/60AFiSbxtD+hx0QX6ryIG5
JvaFHNh3if+Y3zfsJRQ310i/5pHv+0d/p14k+kWrZFaWtJyibWzPs12rgndYq3tzkcoIdci/wCdZ
1D0UskFzLd4+u6hgYqXRKGB1s0XlqU9xEiya+SSZjbP2zQ7agKo8TGFFDwwFdqzt25V9n1eTxKua
tG05QIxkkRSd7nvW03noyojr3WhvanrYK3sEodOxp3knwYJet69WPknwfVivoxyHt2lnbO1aCq6k
G7OZxPe7RgevTSRErYB5j5k38xoGy4vWd1y/6vXlKObOPRnCgMASBAplgEATJYZl6Q+Qe1bR4JZ1
g1qAJd0VRCU7GybgHAHOYaiujckaHy5fNgm7pB0rEiHIIU83KUbGHd4bfI2TftOsMrlPxrsxRgaz
R7YUfAuHR4ZrXNduNNhhTW886C3qMp2B0keE3jETx9xRitwtRhUSnbxwvtUpOnlJHaTLSHsMVaQj
gzpyNgPaZHBmUMGzMnOp2S28v9GhtGFjL1Lp2xDCQ+9U8JPGb6aMtpY0Yh1Dso/7aOv0HnQHEoyF
bY4wSCPB+NGbwRvQGXkRTOO6zpVpb/n3pZUNsDGmKtoE9a0kl63bp8xog49hIBYmdpCOlhtONPSV
MgF7rF9psJ67KWDSYn5eDLczFnG6n6Cei6z1LNtFL6NzNZQtfbtZqU34HKpq9Ztr+e8C3u+DVDc/
/uN/0KQ+OvcfCnjPTxdzEX73j4odyvUwkmrkI6QVhMZHuYjxL1FmRdReyDdRCOej/VGxs5l6gTiV
OSgialwXR/ePkp3FtJXOKN1v4RLgwb+Ti4hzdhLwCD8FupJqLz6S8a1TuyHCVXs/Q/jKibu1Go6b
0fauXETC9C4tIbz00X2Pq4QfqmeJIdAPajFsQthOzM55Otr/T7/9hcdDhh9OwPubUMmk78VAxJzl
qgF26zey7Lle0q9zPd3n+ejGhvOCD7u5vNRMtgfHyloAz6EZAbEOHmjmWB0jr0p5gkvb7rrbQGlu
cztbxIrslt64KTPUNrTuNh/9jR7EuzCFo23Ut6OvbcXuOv24kYHMXX6mD3edeCQxhScm9Hm2WV6h
RLqS5NPguXkgERYl26D3V7HS3vriw1b2sw/x3H9uyZkP11V/BOZD0yuV/S/ZyLLAzIeshXsxWkoR
KqWDcyVXOGeux28pbO3Ilho7NikM85YFtFCRHOwCPd5efqsPHTLxcUnMgatRAxCckqdrRBbsy7bf
8HG9/NMkZ6+ZrW9hSNvRMj+YqX7ozPa2bqKlAwOfDAfDlfU/xA+sT89aAEW4lag2na5f6UarxrFQ
F+leC0hBIOFzxzpBtdHZ2x7ASz/cRYbz2DvJtkzt56Burlwm703A+ZFloI45PeokYqr89BEcb7R9
rUs9KGkBiE3RN7VK9wXtckW2n1FmcvMQjYe2R+pB2+mKWi9sNdzBHOW2irfKSiEYxffh4GEK+8Rp
bxG5WnRyvO2KfmG0+afLeybO28fn5ZtRgaZQL+agjs2irIrM1IOcTzaahwZq8UTyV7oKNr13nqS6
vqU4csjk+vvlZc95NlIYDVQj+aJpztKz1LM4cH2GNWb9d6dKPxU5HNdm8Hh5mfdgaP56lI0FkyxD
kgT0p6+n+bbiVQ1FnJgZ97j4lOk2itqTtiqafC1Hxi7q9B1wmbUcS3vhYpjDh+pf2qujs4dl+KHI
pg09zYUUonFh+Q9QT6DUYBDQoD2sjfijcdjYkb+W8gQx2/K+IHMxpxG6sNSVB20nK92KxUcj2Fx+
N6aNz3w70hPKakIKDcDE6ctNgW3HUoOccqY4nwMr/aQO3S3TNgez9tzEM12wXvFC1br1FMIpaxb+
oonfKAmsnDTaRRqiF3n4bRjgkQezUoAh6of7EvMbYDYsRuACnrHsJPShkN5bWVW6zaxunTBNECAz
Ok3R41hhl1W+mGJpZcUt2hTjRrWS7UDiOMBV4Nf+JkPZBjL8ldhJGap6T8Wz1hyIuv9u1f1qKI1t
xY76/PvA6e+Msrz30tfSGhghqW8ARe9HVVq3QwCJlo6WoDO5HkKz6NhEy9hP947VrbzaWDpl9G2w
/ZVYUE/zT5zyPdyCSILpd/6QuI2ZfIOL9Ta17B+9Jq3rGsap0ESmMNpNkINJXgaD3uQyerAVGD9D
rt4Y8dyFUfapC/10KQXVPSWxg+2Pm84MNkaf3uZM5Fm+9zQ55RtUutqyqIY7tefY6vZLqoSPVtzc
h2ViuMUUf+7GAia6LPkUwRPu6D4KXZC1+c29bUtA6sIfdpYgIjNtcj9cJUW3Ci31SxjxRU37JRL3
ggEQZXRWjbU00ZMxNoZ2iCub4RtvJRxJbv4M2Fvhd8VeFyNSBtlKL19x3MUyzPhXmvFj8HUEbIFi
ce1tLbN4VKJ0X3mJm07Wk9Qj+RBK6yqT9uLvyqmu+lN978TBzgq8Vd0kCJ/4u7RHhMsyxk2LHCLc
IqvOD3Z12S9iL1ym0vTsof5qGu9kxjfgoQ6N3y4lPdkXzrDJVGcfZea2lJwH4XWkUN74inawE1QO
TTi7I2Pro0SotwEiCZTpwMdkS+pd38dUWkd2J/4gP5BxbdaMSiWOIAN/Bnu2GhoUYTsZA+mVdB+V
8qZoDfRhOLdKfVOX5lL2oI+Ngp3U9OssjiBV81e91d1qeUedbHQLr7lJOmNBocitEQ0DU30T+u2j
x+iUXVb3oNNWuT66GjKLfonwWs/v+Bih1cN55ii/1FkaL3K5X5BL3bS1vhOfOkj434DzYlt6keBL
7fUeTnfkMZE5TUp/UyNQp/vo5QWWvagd7LhrIav0HwmOd/E4AYX13m2A4cwd82Q/x3jalHDGJsHk
Wqr/ZIL50xNuFy5WU/1so8CZK9HOUHrUD4NNJT6NyKKq8FsNslFPGejCTro03RqK94yYyRUPdc7J
A26nbAGTF52fmfOdqtJMbGB9robWvGU3gC4hIzCuEcN+6DS/l6PpzQOuoblPD/3UD0aenhQlbAhu
78Q/A04xpNELP8k/Jcbo1oq+C8d024qG+ghJYClln+LM/yruVNnwvgQdllRTETPt5otF+uqhfhQN
o3vZXX8skBKcMIDC7Ap6BADMZmFmo0VBlno2xTtlNKiSywnKX9MvvQHVqqrtBv4pOcpOMdvvk6Ye
dGOAcBFkpZ9fq1Z+LBuLR3Es0cfh1gBWfLphEGH3iZbQbxj74DFs7M96Nn1v43HTUKMzLbJfrbnN
+vIttJplaeEsdGl1eTvO2sbRI8x2Y+hSKa2pIruGNtxZpR8tgrx4iwAEXF7nnHHAi6CDlQRegY3M
jLBLylBSG030VpJvhawfkLBckdZtm8l5PyNZ560sa6RUHi1LLfg6Vvc6Ih8aXsjxqhsJ4cXKcfZ5
Fe7SlmMbtFdK1efCZu5veil0NRz+y2wvTH8E0lyJdkoOdSkyYEGF4wEGH8XI4sIMp1TeqpWcZ8mn
BJVeVYo7k/9R5FQQnTborTBKe2oOUmRpQTnIDujG16EOVran/hISByXZtfTvTKpFFxCkg/EOlJoX
VqVCt/I4KR1XjW7SFp1QFIFRFnILddxohY5Hfr3y+T8glnEOYmafviV5v2W8B1FHeU9iwiPUhCxZ
6ARiXBytQfOoYkaEQLdCZWBhlUD++aHIOqkzrVsNllGvj7fCIkaSMr2kkI4U76h363RSt8aYbKGh
20+Osaun6qZu/K8UvtZFLm/atFuVSL5FZuoO/E46IP9GFFT5/gHkzZ4JsReKZ09DHKyisr5XxmjZ
2c4+jLn8AmPXVCBNfGMX1+EOdaOVXkUPaYTOGoXO0oyoemav42C9yEm5r3ho8fvN0K1H6uFNoW3B
ye8gzVhQrVv1OnfcEHwV0VjLelnd3hooiRQJ/LqoKQwRCqptc6+P3qojChyhM1LkaWOTZotT0jr8
vK7uZTymAyO0CJb6vl22sf/V1yVKnGQsTbQDa/ezs+OtRq6so3tbOtOnNhtgpY26tQl1NNQnNwpx
sIi0LC7bpkOllikOD5LfQJYe7djfGIq/4bbb6ePwi642t5M/3An/PVb6zlNfw9J7nIoEsIJ0WzvI
LnvFwNgS3rqz91qEEt5wMIPsVWnhY5XQ/My9F7kmBDftPWWI5dgBF+c7eFOzrAuswAkffKLPkqjX
gvAW1PF+tBCBqoJdD3Wp2MOuKe/l1H906AAoqrMRvxdOBIbcqPJgbLtBO0gOf3rpqS/DnwP7l0ft
bWp/rrqRTM9YAsRYN3K4DLnw1ZhWjBc/xOAfwZs9TpazqhriJ4juennciEBGj5wXW6cYanraoZYG
1wHx7JGPeE5zb2XjXRd2t3rMhY8mkLA130EfJk73hjncGen9ZEUIIhN016/MFTBNmH4SNSMbqlbV
6KG81nZ92t0UY7DTuIUaHT6xMH6YxnDp5/1tRnKaG/EDTIuLyKlstMbYNsHz2kUEyQU6WtRChI2Y
w7jxcVNdj3vCBsUVmzr1zWjFYD2njS6ju2giX603NybetfGwTzgq1GraVCiWiG9TSe0KMBoyDtKT
lbNBCIVpjFsYA+ISFZFc/5kj/XzZI3y8/AR6QLQpwc7Tq/vQGVTkqOXd6Qz60pPIB1S9vZ2IKoUZ
ZJG+DWP/yWL4J9THTe0RBmrOlbT0g8PlEShagopGcwPE6Kz8k8ulXMnaQJ8j8VddhnSkijankWxH
REsvvy6ZLt77JAUWxRiGBWAlB9CAGzz17krmSFkm+barG9FOmpyRTl5TLcCMPFry5GoTYXytxw/Q
u61K/HBUKi9lMLyWZfBYjCUkdJq68wpp3wX9mkSGkZj+u6mHaJD7QNJyUk58gwKqbzF2ROqS4MaJ
w103Je2isUWYIzaXJI2OEnLoxlYZSQpoEttqv+khfBfFrskkCoOTamMW46bvdQ8lczjnvfaWuZld
bmmHPNZ2hkb9yAofyT8ea44O6O87B0xaBYB8EcDsPtklwf+IBmviZ24IGUKdWhPAQf9LZE8og5vT
XaaMd30jMtAEH6WpzbAYMrzglO71yjz0TfA108IHKc4/NVWaoRnvrSqDpKLAX7aphY/FVumIjKr3
WCke2kcmOq7Icw7d+9s3Ixl1Jj1JXLZLNQ0eW9VnPF1OtrrefJeq4NdxMBG+ROHZzIpPttnedBxf
iVJE7UuPcRTTPuq8pxxOdBTA6LSV0j6N/S+NRkZI5ph1yPN6aHbiCXZ+COVrGO1gqfzUGCR1DObt
ApI1NSMHzrs1KIlhWfv+Y9nIazyyFnPXNfYeEpinmDUpmT0oXrOWp2RfytqOWdWDTT6dQAUuzkXN
eJKW6duBVi5mthtJ9jWTI0qe0RrduimCXRH167jyH4WbtQrrWelRAW7aZVfRYtILyX3/y51oS38I
gnpo4AWVrVEm20blUpyqrVnzgxbSANhnntTCEFdwtKS8/8MyIZlpbeNGCehAN0GpbUEi2IsM3V7f
/gltBYS/TMUsdC/YJVK8jevhTkPA12gMCDWytzhGVblq77REIEXirdXke5F4RzjliUSqkJvvQZUg
GpBK1SKWpnFHo/2haawXQ0WIVLUfS5zzymlhDjfBsfq19yxS7CBCWWawwqVUMU+ER1MHOudmvCo8
f2Ui/t7mDIf0QOwKcmv0NRjZupHJkxdO+2pC9yPi7URxQPriM5El825zRdtR8t8llvm5rolOymm4
iy1IDHPLomFfagl3e/TNybpgrUWp29IiuRU3fZX5V2LnM56DOQdiZjqtRE/zWn1DeSsdazTebacn
OmIzuXgZMbitoR2JqU5cdlUfl6P7S4laDMKB358jSOTQDAatyQS6ob0V8UlA1mxn2Zuw9GLoryx3
5iKAUw1cmph0BJ/2jrY4igxHsG6AzXrLzXH6CQl2FVpMSkzyhprNMlTiV3kMnno73odBCoFGuxyc
6OH9nf8L+oGf85T/XCTL+7eTAeJx/qR4/b+D0xUKxSPr+NAkfHr7/naC5Bf/9z/6gtq/xBwOhWOg
ML8DEf/AKPIjgU2kifVO83rcF6T5Z4C+BV8HdvE3+NhRX1DwQgjIgZjFhAD/b2AU39lOTi9cWvNQ
OYJ+J9W3jFlZVokK05o8W3WnBqaeMba2Wpk5C7vtf6rTtKj7z1Ria1rt/S+1r9w4SijfgAK+07LU
dvMJieKsUw9A4UhRNP1gNN/+q2zu/12mT0xDyBhcGCMRdCOHt7eq+TU7NrTff/EvU4MYBKtgBpcA
ShM+5C9TUwTMDS4h6k6nxMH2vyh4MSnPECOjc2I05M8WND9iIEKF1l+QdWGff8fSPhRRTADVqGgy
MWvSb5qPSjZ5HjBXq2sgJnxIohQTqRGjfDFCJkGKl8Zn4tbLs89tNvaAJn19GSdhsiy4xrilInTS
2p6ZguBaqetMyEl4C/0RrXsARB8mGvqEakJmdGhhx0iEN3WXbY1KvgWj+x20hbSCOu4Vrh4EXJPp
U1FU1OMsBGaS/GWc5PHGoqSeMGxZFfazolTyoqf1Rah8ABWWgBmBepexc2PBefk0TV7tWr2VrIy4
K4FdatHa9WM9WTq2gLXH8CHUA9lPPS5MG1JfqZhGZunlWyKGxP3vkzUn4xahAPnMhZP1zmx64GQB
N/+f6+qNSa3/dXLEfvsb/jhiMPqgmEYupkDoxD85LEdHjHNHqkZrEkS6GAr5C+WhwIcK3BJidqGE
SV/zD2/OEYPSx7ZpwdIMJvn5O2fs3BFjMMakrwPwlx7CafYUD3HdDPAOuaNggM/LVF8G2iQTEIfD
4mibzsAwPpYqxXFmJcARKH8AOj9dSzMmRxki1OKjeuq3Vr1KKwbCVOjrllo+LP3eGtG08aNlZcII
XTQkcqge2hVPQn1P3zQ/Q9mnsBlPjmvrjBDJyBbpVba3YtlYX35YAb6ZpZXvKSyZrM4sLLwgpw+r
2o1Vd3w8t86tFz+eYiDqdrK3beSfACYOBWP8JQfYFCfZKreyPCJ6MSBilNa2vDAkrcMTIQNWavb3
OCw/W4Rfy6KRlqlVyovBaDVXtaPSjSCUi0n+1gNFlI0fWDvCyAHKOqpBRp/ZbnSnNnWGZkKx8u2q
XPYTf5GR5uFaUaOdLUe3FcM3Whj+CGzvUStpP3mgOO3S2xlebvwWVv6tiO7/h7ETcRX+eyfwv9u6
EaPWb8cHX/zKb6cewPq/xFAgYRhXKCXnP+9VJnf/hSvgbP9Fdfz7mZf4HWiVAG8JkhihlsoN//uh
l3SoWZmd4N/jQej04yv+xs16WqcWPXVLDDaA/2SMiqEWYfxHqYGf5lbjBL26t+7R3GPaMhyW/dcc
quH4N3P5t5wrp/iLjyvNjtHke3psGZ26j21lEcorECpmspjo3N1V5a2kX9PePi09fVxv5s8GZfLl
RGO9xrqHOOWmS1xv+J3f+9++1LlFwE8Dm6XCZkHXdrp9ha5HhgS1/57GjBslr2r6S6VEmyDXrrhM
sTt/hdq/vQ1XA+hNvCb3wOxtUnzGMHa+us9QAijDYon7WcbFb9f6v32dM6uQROv0jujQcKeIxPXI
GpIOqFGe5sgwDV3/uRm9YpnIIaJlSa1dgTCdetX3F2IpesQgY6gRzvEqFnjhzE8qHfoI6IQsKwF1
grL0FWXXM9/HIsXGgaNUBPpmZt5drha0aNCVoseHxGRnfG79PlhNhV0cxq6+NgApsq75Z2KeViCi
mA3RmcE/3cDO9qVSTFmjGCu3KmhfK33Oe5rTiyEc/JDd1OwEqcaqQ8ay7+RdHPvVW1ulQ8z14qDA
5veG1zOpOVXJsqPA9NZGfeGvFaORUJYIouhzPjQT4EE5+hmUVR+6IcML3/zQUttP3dg726iIY2MV
D/zwihHO+ne/fTTgg2J8y2LSbS4W1ta9rPtTq+811JFWjVLe6XHou4EkUBiTtRw86T7V21dwBdMu
qSVYUStk6I7865noYTZG/P4UDkhUwQ9GxM3XPd1ks/BKs+nYZKgvFCpR8kJ3mkNkj1A5j9EaZPXK
IGbIHPmG/uK1I39uE8h6OSIQapvw4glHd3RI9NySvUabjL3OpNRS8wtYqZXHuqqRlGzo04QRY962
jKyhGd3EUqXdG9Zg7q5sggiRTh0CIvTEktwEAlg251NqGKOm29cae1WJy69mm3lbAsRvXRfFW+Dc
9PASOT60IxKXUtkUK8ULETYfEunm8oN8OMfcaVxhYnaE/JA53NPdKDR0wns7l27NeDQ3o2MNTxNs
Olcc08dvzjJEuLgmegmA12edY+potVarrXRb+S7CrrvBKn44FDDhLWbUJwrA3CtMOJdVePCf/v4b
wrXHJYkbIYKffe8hV+K+8ifp1lZ2lYKWo3mldfvBSYl3+2sBfXaJjJNfyTHUXbeq+pCOu65ats6N
bFxxhcL1nBgMPMAQdwBMFrP3ON7TD5UnltI6tePcNp2GelhoPOlStQ4rZuGjyIu3Poik1eWdO/Ni
J0vObINB+iqtY8u5te6T8puiPtvxc609X17kg8udvdfMMvo48GnGmM6tL7/2GWMXN33ycHmJM+9B
8IboA4hbNm/eWKLIBmEebHF7SZqWkW8vHWCjg//QATi8vNKZ03Sy0uwj9TWUquoUBHswsmsEgOgi
DV8uL3HGDkQkSvGPuA8spXjZI/dV2p06pGUU7PuiRblvQng19utV5pu3sVeMhzqAH/zykufeisue
ppzgrAW9dLpkl4xtUxYNS/rVphz7b5VpffrPLTEzta7yxzIvWaIaK+CqVgU5nnEtpPwQwjKigb6C
AJcLhIU9W0SZvLYqvDbYc1A9v9vZFD25zmlWrWGqsMunxtauOL5zpgeWA10T+H4/tgpaeBlRg2JJ
Xz3IviqsTuofQnp6/2D//lpnbuIKpFwAL/pgb8bVRu+VjpQbxfrLi3xINsT+EVcys6K9Q8NO7YBi
WBUaHYso92YGsHDRjsl9F40opy4kFFcvr3b2ax2tNjP0NI6tKczHYJ/ChqG26Y4C2480gCiPwoMX
KYuqLpZGb11xeu8378zRnrzlLAZURrOTYo91q+BRLptN7bSAJ2kcLgJV/dqVACN9g7k0OtNtu0zj
2yD51Q+2ae0hsv7aV4c0/KXvdAbxm4PfoxGWg7FhON6JN7VmbIa8cTObni5qe9X4Dzzd8RcSX/DI
OTSyVdppIgf7og/WCjEFW+gOjIAb6dvlr3PODR2vNLtVe6MxWwNU3j5oHyq5uCun4IdfffHDQF1A
kXENHCCO5oePApkZ8CgIkCCiPH2xzmml3pq0YM90IL3zLXpNTv2qoHM9je03rbM/+ySkQ/lVilxg
Z17yEBXZIqgAtyDa3GbA5x9MCKhh0FzY1to3rg2/nrnGLJTx/nzA2c57URvIle3g+XPYT2UCzLt2
kAM45sdr1/I5dywmgEDzUlug5He6F6E8mErRKsE+yZPKbRn7WrS6fo3A95znOl5ltuMQ1QcMlw4c
g/CtbmEtkF6ZcNqlanrlnJ99HTitYDKC0ZA+xenrREltxCTHwZ7hg6DI3U69xst67tsw5Pb7CtRM
TlcI5Wjqq45XaaRkETuIbVQP/ySOsd6ps1HjpJ2izb5KmzeQfoRTsPeUB3/UtmBnmE0vrqTdZ1+F
Lg8MPUyowWFy+ip5WGRaAURpL0xf6l6K6bUvruQmZ9eA6JWaCBS77xz0x05ENXPZDCMzAPd+8CZt
GdebyCivXIwf0zAuE0rlf64y2y9Nm3jDMgj3g5rJi7TRVbc2/eBm8iiPhpF6MLXiaxH2AEKMbwa6
pMi7oz3/973Y8UPMjHyABNWDaSrYTwOIjTLRQRoPobYIR3AMNrhLOe+vFWnOeU6SYDJwKhe0BWbR
lBeOchm3fMKbdOwYEB8WNvQcuno/Pl5+ubMn+Ggh4VOPLgNjMNuqs4RL6tqFpL0Z1IW4pCZ6bP+5
hWYhfCSylm6wg33uPDUofQ82UCltZxfF6vJCZy2THiI8PeSqpIanb8TdxpQphZR9Jj37kbWqxmcp
vBYAnN02m7l1Id7AfO7MJpC70fpKikJ0035asCnE0Z1jJ64OLd3lt5nRX2ED4gggvkBmTBWAWvLp
6wxtJllVHYb7TjMXAPxcO92U/SH7HgeUP7LtsJSjBS0SOVvXQG+kK5/tzG7S/ad7Q1cL6MyczCfu
kyi0BvGiznOjPQfkX9dcybm8/2SNmWmoldxkg8Eapi5tiIKtnTmGq2LdgEwey3ojJT+YT75iJjr7
NgsWIENCxkChxELVYeZa4AnsCVT9kFHK/iGC1hge3eDKrXV280S/T0VEk7mRmSl6VttITM+Ee681
aN88o929qrzyiomcfZOjVWa+ojWlqBno4O0D2Fpaq1xAMvIPlhBdfkZf+MPddWqEedkFIOqbcD/Z
hzar1n5nXlnhzIEiUaW6Tq8TElhzZgMOurN+k9XhvpJfQvXQD/ljIGAjyZXC4rlPgmsQNK8A9znB
p28Sal4dJKWBPZu/6umj1D83KFJdPrNnkhKaLX+tMTuyeU33A5rHcK8HU7vzY1SK21wvGM8rdmlh
fYkcxHdku3zoo/ha+nXt/Wb72ExyKbUda8On6XQvkfGtcX5efr3Z7M+7Szp5v5k1THaoDPCWhXvA
64q5MbbmuJi6hcfYi/ZrOpYLdJJ0FIRJvaz02uaeM5TjzRUbcHRhQYXct0Gvhfu4BYubAXn/Eqby
wol/ufyWZ9chfEYZQ+OV6bufrKMXrR3LgUEQ9dUc3piB0MvPsvz4DxYRHFwKvIAsM9vJfNDNSBeX
omZt9XgTLhULOdAr5nj2TY4Wme2YmSkSTX6LC3EE+WjU4aNZqdCqVbG2DAf9Gtf6+eXAsom7V4XZ
5XTjwKhIaaniWK0gWdR+4ZrNLimBL6vXTOFMkESHwGEYCliOoMI4XWnQ9bKtLO6NSmGoV3lQo35p
hq2rD9UivTrXdM7NHq828xzK6HllG7HaVLnWF4GtrZIHBQScvgjq2zbSFsXw3Oe4X2slhj1HpOQu
W8tZv0IXTRYoLNQ2Z34lG4rYUyx8JDxpOVNtlrlsx95eVHKnu0xceYukZEy5GuN+k3tFfcVYz7qW
o+VnrsUpVaVRxHZLoO7bEL5w6flqGfY9npnfy2jRiHY1U+7Iop1+1CkNbEluK+Ggm4Uk3ZcomYXD
IUq/hoKMrPoCHDu/ISpy6addSWrEmf6wtgLCTegXqR9JPWWToljQhvuXMa8XAaD+pAvQBry1Bm2t
Wf8gT0Mx9a/lxEk6cmU5I9BpUrGcPCQLw3pIql+n6OWyzZz7aMdrzAJVBpsGSx1Yo+h2ef4Wtg+j
cWXXzh3D4yVmntKWgqAsO7EEFK2HTGUmdWuPv9bKFfM/Gyci+sTXgaYanuHZfnme0gGEx/7rgOH8
MFzk/qNfIDXWSj/aoNjL2eQts+6mieMrDCfnl1axS9URUdB86YIJUyUXV3pa+NqNOcFI6PSQFIZK
YW8sOYGtziurDfU9Za+hlLQx09S/ss9n713yGjqBoMGQLJltdCQlCIgoMu+vPuTmmK/jFqa6TvuR
htUBLZm9Jk03omyoFfIqkTZdfxNm8pUW01mDOnqIWSVGbiqYWfUh3JfKwWEcQq4frjbLzp5DiFHR
9xKZz7xQbRt13CVNTgBVKegueo55Y5h+tmqTybhBe0FfVON4KxuFfuXSP2vKOlEh4o/IAMyhBGYP
00KXsHBTJPJO6fRNpCjT0s7MzrV8w3bRBhpvLp/Q858VmheSELw6zO2nbqCFmyJK2hK3bkiHtnyO
u62qMdPSrBXJdahHtvaLF+urUEkYQJNX3bfLD3DuYtORtBVsM4T372TVR26oh4+vNTuRpUTewYK/
nPbUlaN71miOlpgZjR2Fpln1pChy/jIVJazWB80sr8Q5Z63mr0XmZa8qQNjWClhESouvRKdR/DQA
xE3r8KELf0mSK7ZyLs7BOMW4viHUK+YXlefp1egUvFO6m8YRQtAd1eYgvXLrnjVJqHthRAdfRE/v
1Do6hSEwz8QkB3tcAONCBfU1MTJXCa+fu7OvBPzRBLop6oYzS1SSqBqTgbWiwV6Gobps8p8MMwNM
vObKzhqEEFhV+WC49Fng6/RJ0RQ1rjxPkJrxfgTjWkW9xbhFVXd549jFkmZb2MDrYC4h5URfplv3
44/Lhn/tIcTPjww/aywuE4WDF0VvQYVgaribwu+X1zhrlFSJRBEAAN47NePRGqldBDIQjnAPJ/LC
sLdIACyD8pMfrK0CVcwrq51/o79WmxmL78UoGwNl3huMWlWQk9YKfJoPl1/prL84eqV5SJHpCbSN
fLtGLZem9+oX/+gkH60wu+gsDXhTXrNpjKs35qOfeqsgmNYJk3/OSzX5V7zTjB/zt4SW4tafH2nm
ntrBiqrBg9C4Q4lXHe7/D2ln1ts2tmzhX0SA8/BKSrKtyEmcxOkkL4STdjjPM3/9/ei+pyNtEyKS
RjcaB8eAirV37alq1VrJIkHdvCuiu6UU1EXHciwS15A/xEZ2Q9fmLixaNyAiky3Iz8bYiptKYipD
HGV4Hi68ZtaD7yfu9dlbDRH4qoHZALAiL3UZ9PMsOaGVTuySUfez6az5bjaNL/moFRt3ptXN5MyQ
sLqqoTLG1GRQx+RJQWEqzblSZxmsm82GS1uWhKiHE0sHI4elfIZWQC2OlG6AOezyLfXP1dk5c0mI
fLr3ulJrBzaMOVjob56TqN6K/a35EWJ/gsimqDtszNZjFmrQHHxXkmz/34JACHgwwpBkILN5spmU
xP8J4mDzErc+K4tcis69AvbKy0CTY73J9JFAy5T0Zshn+lF/TvJ4aqONQFsfsV+GhOnXgjyEkYgR
syrzTaY925O9R39mI8hWz2GUZiHSReDkFa1J2Q5WMalcvsfAsEBxaZYL8hsBGMXY12mkvLEDZYva
Zt2zXzaFtVpA3NzTExJRnHmSlWlPxJVIkl+PhdUTCpQjEGeY62AavZynUg5CXvYzr4riZ5Jqrtnf
6tFzL9OXcRhz+e66tTWXYCB+gb4v7IpCVECw0cXO6JDrD3P5piokHfKLeLhp4JHYMPVShBGf81RP
ll5Iqq4A9C89a7oE+RMwkUCS5tsGLmGbQytJ901Y3BTljdMelkckoo37BIILa34wrO5j29G3Lrde
IsmJO9OVf93/tVWBHqkG0Aw5IUDRl9+k2v3sFHCKnaJo3HGVU/KfeSu5Y7e/bmdtq4JSFlgRxVPw
jMKiGOKpbEc7hXSRNvbgJ0Ww67+/FjXnvy9shXHok3mSsvhU5CB7TFdTEvi4/iqnzqs5IBFKum5v
9QUOtht4JmzOCxfl5cChlKlXc7s45AzVoa4S/TAn8A7EY2HdBqWK7HPqBF5lJo5bBmP2ZXLA6F7/
iLXgXfBtQMNIO6I7ffkNGp3UhWHitBJ8VgPZoxQmmZ+v21ibOMgrUYukk4RtZvn72YUxyeeundUi
PiF78Njw2neBh5V/sJmxJdOERh4Bjn/t0kgVVdNUTHl8qpoc1Qc57D0ZNNCuL8sfTdlzWDvm+Af7
DCVZE35HMuooP1/aJC9cT3IxxadJvg+ax95IvaT4qviZl2X3k1NsuLjMhbj4rQW5jYo5TV1i10aU
OtQoQlhH7dj6XCJv3H2N1dsxh7PBf6+U73l/bkTHqkXox1AKA0LKU+3SwUKTo1RKzfjUN3vuPFAB
826ZWq/QA1KmFrwX45fKsA/X40Vo0F4ur9C60/lAxwG1TIpal2Ybo8zKcAwoVPywDnq6q7I3Sup1
3/1nMjSj4jnjqZpu9MGjE6FPjrMJHzrwlmAzHf86cvkQ3nTQuANxAkt9+SEDYMK0DKrw5EynTt4p
+UYAraSGMfDC7YqzC8T50sAUyhXMqOAkk4EnRxvt5lup9t9DqQ6S+nEYn6e89AZ65jTJfzt15kZE
vd7yME9lctERoItTbEmoSguBhLkJT5w1bpDU7kBFvldqr0VB5St1xQ17r28ctIBxj2D/XnooDcFd
iEDyOu+y8FRZDZRL35py9PrhR2oewizeOJbWbMEWDWiIavjSu3o5tGkpZWERAAPR+nKvZh/nT5I1
A4V2oTm+Hq+v91CdsivIUGBpAKBECJTThVaI1ifvD/1nEnOJSo9KEm2EyuuliOI3uyeACUSe2Ksv
3cmUFobbjFRQG1EeyR6rEZbmp8l8kvJn9S9n2HgRr0QG5miAX7DWS1350lwN2aTRTNQsiiGlKiLt
NP8v3T+oyZ1dOFyo/r4+hGsL4cKeemlPApES5Q3PfMVMD6WveH1p3KWhdWMr/WcN3HAw/pzbb9Jd
GrXuVkZjJV+5DO4vb4XBrUN7HOyJtIkUSreWPcK76h98qzxC8hajx+Z0xr4p7Vt/aA+qXOxKWHR4
A2ysjpULAZ+xFIjoVYJT/1VzmezDarZkVkxnvFNb1dPlb1P8eUqjmyZtPE37OnWB22tbZ+dKALP8
HdDa5Eu5VwoXET+TFfTkU7Y56IhtCMso4VDn3grhlaQEMPpFvpmGBPKLYgyTro2g5gPtPk9/yzeh
vCvDyUvQHA51BRIq99G4M29mFG8kt2g2SBxXtgMaxEm+I81DJe7lzDm7hCwbRAW9OFkr64cyNm4a
f6rrZzSd4/jHRiwvO8vlOc0cnpkS7lS21em2NGCqGp5ixL+NtxEaymbwAc4y3YQH6lAUf23YXNbH
FZtilkWfLaWkmMJ6TdCmf4uaUFS8if2b8XtbfwghJeZf3SGDdrNheM1ZSkhkXUh68sgWjsjArxnu
kaUTpie9f5arp+S5QbsrgG3abj/pdnCASXR/3epysRK9Rf2FS9fSIclj4HK38Aul7qaR9/FY75fE
LqytNOTOnppvbIMrWDVwkGeWhLurnTSzGix5tGzuPLoYpeavvFb3PLmQqa8Vr5BSb5LfhGX4XlWz
m9D54E/jbwN8+IYFp0QnCuv0Zds4C92x8edYXrztJUlBVXOAessCIGJqceFdH9jVJcqbhBsY8Aqi
WBjZyW/mMFOmiFbawtO19jYt36FRbVi3la4nLpzZik53reXvUBODJ6R31TQ5hfG8r1X/8frHrBx5
+P3rW4SxN9U+1rqCulxOyrCEocd3nhKrhiPOcucuc+MQMdGts2BtLzw3uvz9bLAd2rKW5zx7sJI8
OiWqM7l1sIfnP3ANxZSF95YHoDjMTWkaNJE4LNdZua3tG61zdqjAwQpRP8f2btY1L+7k2+tGV26z
PI0o79D5xVVTrPgW8FWbcqiQe0lpk+hLHSoHTes2TrG1tXluRThM1AIqwwqKh5MqpTdtqN521YM2
kHjYwgGsGlLYuBfVS7imlr+fzVQ2Gn3ndxLhQSJtD5wPUSXD+qmzAOF6C+yNW97q6HFZRtwSemjy
PZfm2tmwh6rQ6aKaQMjMD1BV767Pz6pDS+ch12O07MVEUtI1ICkl9vCsQgfPuFfkAv7542Z2ce2e
oS7VsP8ZEkaum6R8HhdDSmicrAxaSbRe47G/o0qwU5redKN5PMhO/IO0w9f/5qQQHqNmBHW7nMPm
fBvP8FW+L4vYVYJpIwxXpwvNDFJS1IFhiLqcLrukV9A36JzhPuXRrKNl8/66JytXZHor6ERcHk8L
f/qlBS2th5RWETof1HxHkdTnpmwqX9IWCWjKzdbvsbW/vIqXXg4UHMHQY07YmbS0Svi/6RyI2/1k
AomFSGZj0JafEM/VcxNCYExwvsS0cUanqf0Q9+OugbVKnbZa0Vfj/MwRYWo0I5dVqInpq/xZ4IJl
PdDOMZdP16dn+ZVrvggXk5LLLowD+DKqcEam1b4a3yTj2zHuvDLeCIUtj4RQyJycgjCw8lNXNvd2
PB2L8Hms/lLj+sN1p1YNwaOy0NOiwPfyjDrb87pE6hXoirlaytNOrz4rEyzE8m4M6o2LwGoknBkS
7gHAuGojWJ6bjVJyN1eWF6BjfPNzxECuu7Q6T/SnAoOCi+xV9a7OSsXJE+YJXgBvQkmBKuGnNqas
phfhz+u2VpfsmS1hCSkAR8c5Bhdi6c38Dnkb+Sab7HetpTzX0NYihTJ9N+W5uLludnXWYL1BaIEL
Ky0HlzuF0qiZHiKzd7LktthbAb0iRe5/zCH8dVEfHzdW8erWt8gvQ5W4YH4ELxso2vTKwFxqkWs1
ioTDnha+jZhfixAy14gELfRA/I9Lp+baL62yTP+B+rGGW+1hexffMiIsrCixs95eUDaJcmwNxBBR
Wim2+EHWxmtpnCDTRwqHi9GlJ35Zgc13yHU0llZ9VPqqgv0qLjYeoCu1Gx1Q7y8zwrTEQae3Uz5y
6jpOcZvDFAvWLv2W1nF2SFMHIcUWAl84u7v96HTm3lcTedf7UrjLERbe9zPkeENqardKGDlcfme4
2E1zs3VluceI++b5ZwrBOgaq+Q8IqEb/3RxADbT7MYCoAkkGWz92/hvNSTxee+1mjmt9thcubB2e
OQLrciIUtHkdJ6Ki1exptLanQ/54fSGu7TVk6v41IPimGRDZRDNZJi48b4AY2vtaz/eW0Wekd0IY
pqONlb961Vrup7bCpr1kei9dGiZKdsHEbdgoS2dfdlKxywYZEu58SPaJWidu1aHBmds86pC8Kr/W
RrGVZV4dVnYCbnxwmbMrXH5DGg9mF/oqp5Pyjd5JJ67dMPl+fWTXdlay9bRnAjK2bENYQ3kAE4jq
JxQBrZ2sHiut2Um8/FGYK56CZqM8/pJ9fBWjZ9aEUVWcwpRzjb0nUuWD5XvyNHFTnh4oAu37tjxI
NarrE5eyDtGl5u66q6vbhQGXC9lYuA1swVXoYMsw19mT8v6mtr3xT7Zv5urf3xec83uIj1F04OLi
ZztFRbwr2rocL9vmq/E7MyFEhDTO0mQNnBB6BS24Gh1U5U0zdbcxImzaZwO6wq3L6+rKO7O4/P3s
4tIaQyxpM07F+o90lGzXCdGISKCPmsLnWDlcn6LViD+zJpxNmSyp9jATjTHg5RlFqOXQ6IL6DxIz
nOk6cplkZVhal075it3L8Uv3QvJUxd9RYPiTjhBODZLCMGDTIQGfxqUNDoakqye2rDncUYL7BJ9i
1Xwat1gnVpcULyUA4UsamIvDpZ0OGEUayiS6UgQyIK714uzTbALYbU03RXfD1gboFEJSFFF3M2X2
VnJ4bcpI5FG91dj4dVmYMsWs9KgYeM0b6s8UpBNFlA7T1+NiZZfi15mqRdqQUqrgpKZlkZwXGKmh
otU0lLm7mzSGx7KQEBct3CHf2CtWFhoGeauBRuEEEC9JwEYmy1eoSgOB82I/fqcjOhar0AhOzmfD
iI6dfGytrbLtsnyF5Q3Sla58APUqVHXCDlVLZl11ZhWfaofcnWlKn5oouUfi2d/lspX+/lOBzQpI
O4BQeEtEVtRCT8ZUH5MXXEZKibJU7gd7Iw+7sn1c2FAvo9OIc5oA/Dg+tRQoJ90/JlCthuP90H2u
I3v3B1Gy1ClgS6MYIlYp/YE7nBb08QnFiaWOn7VuZejhQfXl9IBq3JNUBQXve/P5ut2VJQCe9pdd
Ydpa3U5nWyrjk9R6enAv20/NFqHImgncQnt1oVB69RIpeGPJTjrEJ2ew7wMfbZX8oR83oNDLd4rh
B0EoDQcUVeiYE/xozL6TnQAjlgpK57mwtjrI1+Kb5gIaXhFEdbi0X0bDqDQGDZJWfFpuiVA0RAcT
BGbuf7g+H2tBd25GOCUbLfd5uIF+iFLoa9KDat+pt1Gd7fT4y3VLa/vSuSXhdCTtVmn1hEPWdJD6
OndTWf4yGhXFPgWtyH2q/X5Low57268hFLZb9OKGErr9+KQ5T4Z1b0b7vgpdGm3+m2PL/nh27DvW
1DbcFuMTPPr6AHOSVJyWZE/yOalqNy3rjf12Nb5/uSWWSuJeM1rL14jvmSqt5Tdes3A8dtnP636t
HZeMH4VEGpdIx4lAvBn17SSXfJAxOQgtK/uK2sCdPNRv46L9UfWHXn6un42QlOBcyFvELqvhArIB
DCp0aIAOLke19vvaR/QFpBoiKlZT5jtTyWnDj1O3tGhWm+Fw+nHd4S2TQj4Ioi1/HjJMDoryLu24
i6Bwo8QweTTNHfKO+zAo/mDPX/Ab//NS2Ebg68zLHu2bU2KiihqawaHOtMItBkVy6zC9zYY+2TC5
Gj6L+DkPdbhsxLpiOUMYWy8gYjXdd5TZY9KTjblRSFg1Qg/20hxFj68oozJKDTK0MmUYvXsCsxl2
j5tly9XZ4tm59D9BmGQKqzstEb7pZV580aB6yURzmfzdR9lWAtao3qr+xg1gfTWc2ROWeSIVYZ5X
2Cuj+CGokHkqj/Z8r0SHXm32sq+6mXaXIO+49b5eHctfhsW2OkeqZIgcNBLWyl2u06No2nuK/++v
B/+6FaCFy5HJehOG024zv4lGE+wN+XCrONZpDfXUzXUja6cmVI3y0qnE0Sk2zkPfZ0VthpHYUE5J
nb7pdf/puok1PxZAHclWaE9g0L7cN0w1HMi6YCIBIz/lTzqKlVvAoVUbECjRU8AXvypW5/C6d0YU
ceNtjxKdftlUuzHZ9+uerN0AwBv/a0W59MQOerhqzIB9vn7ItRlNYZjlsqMhGRsHykuroHiZObck
7LXmmPqwjbcclGGA2GhqZO4IkOy27cJxX0dlvQu01nqQJRgVKz0z38dq+tAMw1c0L0JXClBMK5Qg
ckvdLnbhFFWoSHWzO4aIDqa1/ZdtBrTZF3TWN1rg3FVxRH9fhBywNbbdqQW6D3UnD6E+aLZYVtan
ahEVhcwaOJ7wtPRLDSoa8s+nGd00K2333Nwja+uwekEPvRpB2mt5v9LiDPbvcq40f+Y9FgBzNtID
cOejo00eEopLH4i5n9T4UU0/qvqCegblVT+EZvxZiSuvN99r+fcuDhGGLe4adOTku8xexBkPsvoY
SKpn5Ps2fYsyNfVDMzpcj7C1dC3af8CFACwChhBfAVm8yEiE3MbN8k08ZA9RD7p3Lu6MMN7J03xC
0PO+zcCI51XouH0IjXLR3VRNgxBYtEMs/jhFKiJwk7yx265O29mHCas40cy4bAwg22Y3emNcugiR
6v7tdfe3jCx/P7+4LTIXqQZmu0lRT/tcjc+5vZE9Wd3w6EwGrb3QFYkNk1U1VcRLzd1w/BCjZCrL
G9vd6iZxZkDwIWyqZpIiDAzpDupTwktVPybB5+sjtfZKQCPyXzeWrzgbqSLui7yJeWyP9l3eH4fx
CKdD+jZuNwJy7Uw/tyO8EWrFdggmNiLVeGtJuxH0NYSgteRQN/ibCLzu1VriGjwwxADAjlgA4ux0
s43sQUWUcRXS1NkbLPpnxwzA04em2cW18oZHfi9tPRiWzeDVZnFmVpizwpeUYh5ImCAvakNjqXOh
dcsZfdfQchvN8cxRcTul2sLWr87imV1hFqMhslO0ZNjm/XcyyCccU2iIM1CA5UZ9fWxXbdFhvTTx
LOSMwuE1NXSaTAYz2VvHtE18N1Hoyk/728aPSPhu0f8uQ/ZqSM/MCSdYbBlRr9cEqBM8UVeCaOCx
yB6uu7R6A6QRAmpDsJ1oPQibvFNnulGM9Cao/mh6CoqTs+0p85NPx3UGi0vQ3qCq/BnS3LyOH68b
Xx/Pf22L51g+VxnqyNge0vf+1Ny2euOBBHJL+9lBTuu6sfXR/GVMmLywl+qitOj5QAQx5FmSFjcd
sNmHPJmzP8DlotEBl9LS8USlVXh06UpY1MVAIupNaVSeivCqLY8btZTVwTuzIZwmcwe7YDYobPQy
arCt7U3Zk1nHuwFaesp9fzB4Z8aWwT3bK1kOUwGRdnzKrPIvRYr2vmH9jVLc7rqZ9c2L7mc4VWAZ
kEXdNbOrgjasaUkrtdqdjPRd6RtvyuzYF8WdlMxvy/xYOl72fcPsMvevVhpSWOYiIMdTQVhpYyfn
VjZjtkLzrIgtLysf4dhq+09jiSoo2rsaJcCbGcXY65ZXj1KqBCSYeVfSTnY5rqgQmvGMygaqCpnl
WdE43g2+3Nz8NyuCe75Cn3OtLlbgq/Ukq5x2fsL2dd3K6gIDCbLQpKJdIFYSQX126Vhz8Fhw1i6a
rpBNzxu1+GU3fzVRZzaEONQruhuykUeKFofqkps3vDmVOeSm0BvpSfqPLgmHS0uezTQbXNL8oz08
Kbsk2Wp5XfcIIi0qzWR3F23F85WVdKMRahMmZORMtJ8GRGXtpzjP/iAElkQ8eDpq2pYtBNpk6lY0
DJwlaTsDVbibQn3/+9N/bkEIMjWItURVG14L1o+iAfHgv6uqzdvN2oIBMQqKapETZXe9HC4pGqVU
Gjju6+ZIJ/IY7Ow42VHa3em8xiZvTO+V7FaS60MefMjyt7lfb8TE2r5LixvFIWhIIcoR9t0pmXtU
XpgwnQCHwR7+sU7fd6axyyNzNxvJ4x+M65k9MeRTp3VQM+bcyuw7etc9rSvvpWLaeDestdLQuqfp
dCnDOUTN63JkqwAFy2zk4dD15a627p1hcsvqSFINJsAeIsXQdjPeb1q+k0boyT8hI/cnnv76AiFG
o1gu+3ziC+z8c1cbhzlzPDve4uRdjaAzP4U4LZIoGdGp5hVmHCCOs+WNc3mZD3GLOh9H4ezXyrkG
ZrCMY/2W7n/OyEHKN2Jw3QcwadBmGCQ5hBjs1V4ykpYnru1r38PAtL2wVOY/mo5fRoTAQ3Zezv2l
MZeEUFSpR9v40fr5Rtitj9YvI8IOmxhNrg3zcseNyls/sHflqNxuIs5XrbygxKBnhA9heaKdXV/s
vooLW+buV5gVrB8dFHpND7nlLEnZ4XoQr24PNNUvwh3A121hGZVKUU5BjKlQMffWF2lCvrG4NYZg
r//R2AG4IpgXeT6R0jcNC4O01rzUqGVEGr8tsPMm20h6r51PC6rrf0aERanprcHhxc3PUSPTVeYB
tblhsg6anuVwg2lbiNzV8UMTFGJfFeiTyAAWWXaNHJhMaJuSQgKyjT06aMKDpCT1Lnd0SibRkG28
DdYalzU6pf+1KhwrepiVc4vC7Wlu6qPazJ6pyDeTArVVke/n3rmzpn6nPum9g1im8zfdIW8tIziZ
8fs5iY+a9LCglRZGmevBtBq39MBSbwB/ipz6ZdwCBajU2bG5dpN9S6ybWg88m4rpf7MiOG+kTTMZ
lcOJJvPWo1LqPJrTVpZ8NY7AGbxoU9IGKxgZglzOuOkmp0JFi7t48mWo15zJm/uNgF0fs/8ZQrTs
csz8giahSZLil1x50utH2WpdRAb/ZHf81x9gKZdmeETKcdPjT+mMOzVwbk092aWbFMPLDL86Tc7M
CKeV3sTSAnyBHcFXDxRk39M278SR17X3S8MgPR9/cHxBKwnfA2wFtLIKx1fmJ7EsJaz3UH47flAy
fPqDcDu3IBxe5TCE1SyzbYXDx3B+nvr7LtrKXa8FAd0ji2Ae7TiUey9nRy3KxIbsmstoHt+GhX5L
n3VshBsxsDY5YDPpP+bivpA7XFqRJKsJuiROThEa2PBQ7xMQAFQzFCn3pGp243hjctY2R2NRsVx6
cS3k0y8NanT7arPfJvT/dJGbd5P/d7Bo8tpVb3ulg7SA6it/siOD60KPZGnHgav80qg/po7dD1ly
0vUvZX7gML2RPhuhF9XlzfWNaHU8zywJkYHmcD3mQZ2c/H44LD2ooX+o7R76CvY8pxqCW1nbisZ1
mzy/6ESjQV8kwemrQS20eUhOXQVmmsJscVO2Wno3OwmaVMko73m876MkNjey6Ku5Dmhr/rUs7IhT
4Y9lDr3oaaonWnyVAETxdN91CtKCHuiw0FVRcqrj7yC7N867teXB5WTJYUIMRdPz5ZTmKa2xamEk
qBwkf435NN3pU/IlmsxgYzNedZK+OweiFSSJwUJeWpqq0C7SiJuqNpT7wufKHXp9UhyM741mvunL
z9ng7Br77+uBtLZOzqyKFBLq5Nt9pnN1LZT7sH2TlxJI449jcASouTGUa+fauSnhHMgGFTLMpYqQ
ARlpgLRV9X0TBRQFH6/79CJ2Kh4F55aEo0DCJzlZ0Fl14eZRuq8iAEZj9gzALfHJUFn9IZFTV5+o
Q/rDly5DFPxYDE9z0b8dtpbqshRffQw4GmgP4FcB9nA5r50VZFZYkLo163KHvtWYlYfr/q7FKEoj
/1oQBjaiNAaZDBbgHN11ibVnYDcfBuvxSR8gZULumq+amGTf4k4ZjdyhQ+MmpSO9kGkm4s7p+7th
7t1CG1W37bo3UrrVsr0apGemhUVo10pU+DMvhTo9KOzfweg6WQ15fOsN5iY1zzIhryfsl6PCWWVb
mcFVnnt16DyCX/XMIDq0TYJ2oSrfNPrNMEJo6cjv2ljaOO9XQ4VmSyqnGgoyrwDCfmypgbFAu4In
2/8ZBBsLY3UFnv2+sMWUEao0SQ0iDv2bsq7fWfmNERZ72KE3HFk3tEhZgvak8i4chPGUOGM6kXHX
1WI/pjOCdcrNnB8k8PjXY381NLiBwRi1sMWJeA9Dj7lZLui7NpO9pZCL+vY+aux9pRm7eqsFZHWl
nVkTAjHUmoQCJQMoOfe+DfIDLn3z23WPlkk4Dz9SSmi1LNgpVKoNRzxmMz8d5ThYqCaKtxQlHQQY
n2JpX2Te9Em3NiZKdEg0JkTEJNcIbitBeipj+YNGEtJuq3t1aHb/ySdR3Smr7cKm1TE9+Qa8M+4s
u9OAkp+H9khdeMNWhXXDK1PYEKtegu9FxisTtZG0uS+VB9PaODjFEF9GzgCBbpvc0PVXSiMdsLQh
nLP0JMe38lPzzYG2ppier4/blhFhetpm0PtUw0im9a458MhIPC4i3uT8wQSR2F54RtD+AC1zeUgB
pbdKKNTT05A1rpncjbZr9M+DYhwtyTjw1PXSLNuwueYcdT+wzTB+8J/l72epJqU2rXHuy/RkxbKb
+nclPCpRH+9+G424TNW5oWUPOTOkmQONW1mTnuwGfIt8LKK/ZfN3U7IvRqBRsayl+Y7c2aURx5h5
hixG1DBksJ5b9cbZ0hJYiWseM2AWbP7LCSHEdaPZXSw3ckZvb3zIq+PkJG42bxXTV+aFZledJvwF
qkc269ITSHnTCcaB7JQP0oM5Fju7sT3L+BpvNUwtPyTsdBiiVgoNFPSs4gPa7+1FJs3JTm03Lu5U
1tbdSzwdmBQF9TVQ3jA/LYfEpSu239bxUCrZSWkeoJ/zbJrI0+i+coJDY2zs22uT86+tZegubY2T
mfSxzOTkqbMf4n2rQ5I6bLwS1o0wWCCiaUgWW5iCNFR6QG3ZqTGt9pRrIMWkupdPetMHh+t7z6op
TiEaXlA6gj330p84l3NJ7dP8FMk3bZvtUD6PUI74fSNcdBbJGMjJaPe/NBLxytTaPM5PQfTQApdX
2hYdKm3j5bHmCu/HheQRTKitCbubHmRmyMGWn3ZScwsx890fOGHoiIwgqALYWXCid4a6K4siXwA9
inHPrUovfhNVsAQy2/K/JoSV31oxz84YDwYwePOXPD3a3c8/8MJUkBEgmayg43M5FQnpM7nUMBGV
s7fQ6NIX4m1q3a9tLks7IdBzWK2oZlxaQUSdC06PFTTIdkOkuZL6YBhfESj6kzkn+wPaF0wzBCaX
hsy0Lsk5KflpKtDfWCalz5+uj9ja7rLAIP7fhAjKsfqmglRfzbmufzD0xwYJ6JnMvyxPSCBtFePW
Bm4ZNUgPCDPYpS/9Scn2K1bt5Kcxyu9iPfZYj6Tcd+H8u0r3S6ydWxIWfqdI5Rx0Zn5S3K/Dxnrf
8mL5+9lRHJnZrIellZ+MaC/pKNovZRgYzn57YlRlkaKyTOaejOOllVjJkWuGK+40p9+msbtT8ttZ
jm6z1ID4+zdxFozWhS1h2ciTiZSShK3hqE/RruUVckqVrWheGbflbAEnxblM+7ngUa02UiH1eXZC
dJPslwTauq1+zAiP7iwZoYXr4/cSucLJfGFOcIqndphYZoG5b00I2V7zocnqgx74bosGffXJGP+G
qUKb3Cw+2MFJvzGlXTOcHC3w2EbADt9KWyOwsodffJKwcWRBEWexwwiE/ZsuP83Du9C8ve72yn0E
E/Aco4HHnUHENs1prTmzXWbQX2XQYn9Q6sfrBtZ9+GVAOIeKtAcFsRiwrMaNtbu8fj84h/9mQ9gn
KqvWpkaqs1Nnf+yDx8H23c1K5yvKwCXoz0dqcfRsGSud3sfBzDUEer3OU5Wo/Wg3jr0zjTHwxqJq
32llgNKVqYT7OU0KV5Vk5RDpbXLXjk4Ks4dqeF3eJx+uO781g8IyCbLAtpJlgG37Yz79LfXf/9vv
C+siklsacwMG10znvWMgIEhZ67qJ1RihJRfAONqScNtcDu0sNYlJwYx9vr3pP0rK8eH6768OkU26
EOSZtbROXf5+PyZWICX8vhLKrhoex2ZrpW5ZECah16Lc8qcoPxVd7dGNThvxzXUfVseI2zzg4pdE
meCDxvEUmNKcnaT4KRqPcv6t2UIMLB/5agc8MyE4MWmjmU+Al6C7it2s9Dr1IH+c7K2C8tpYAQXT
qFTJNOVpwi1Fl5s+rjoeKFH3JLffGm2LaWNtqM4MiFilye8G2Oh5zDlI2UpDd5+Z8n0cJD9/f0bO
zQj308ZMAihYMKP3ltta90ooedbuuo2NsdLVy8idBl2D1UPFlaBzFfuTulULWZtz8Ej0G8EJTUpC
WN1wRxqwQ7w8fNVb0tHPpvS2XHTC23lLKX7VF5UXPHkJKhViQkzJdStE+Ix3XPl5hIyQCtPGTUus
1i1bNAnpfy0IMyKVhjNaIc74c/Uzt5LEHYa7Al4NS/8yJvcoy25Z3PJJmJ8662f0uRef0sSV08e0
23j8vkLg/+PTohy7CMYB6bqMgC6LlUobrOzUB2mPdmr4THPNbk4azdVMLxlcUuq7eDa+FPJ0B9P0
4XoALvMv7gmA1WHkfWG4EvtF8qmcJ5R3M66VJenLMDxWgCas/PM86De1PG6RGq0P6C97wjYXzCXv
J5NTtjce4/K57zeOgtV4P/NHGM5G7ebClPj9g/pT//J149dXdx4GnAYzIFeQUl9OltG1ukbGKjuN
0sGwIxcK4bTYirnVKVmyE7JGOpbAuDSiUdM3CyvIT9kUf69SUsvBuDeb21TVd1sZ31fQp5fwM3Qb
PC0WUam4NKYkXTC0ERmRAYHZG1+f4C6YEKmZ7an3FEOCpCkxzI92C+ddSGPZIW6qhzKOv/Y2dBd1
OeteHwTBTnFi5zbx29T2qjKKPKcbt95wq4OPBidZL3N5NwiDn5ll3VVtwjurN9zmOabxYQ5+P+0B
KaihwIlF6gYy18vhGNNCt+os5yYR+PTBQE+NrfF3KXBfBv3MijDoTttpmapjpQx27XAT6W/n+tH+
cX1lrw/XP66YpO6EDE4M+cGU8po+We2xdQ7R8LHdokxfXWz/78diQtiPZTMeEtgmc8BW+7E85vp9
WXqbKYktR8T1QB5UCmhUP1Xd96l87Ou33RYd+pYJ4RFjQHJlDcPiCP2Gs+sox3mLdnbVBGK5EKtA
H0Rf0GVk6XlRxHZY5yff9t9qkxG5liSHLvmv3fV5X50UaIsgtiJHzJ370lDga9Us5TwnB70+KCNA
oVCBTMjfF1sE50uYimfH8nRfuqpIe4l3CzluASq17B1WC+IpgG57Z/t/S9MPmpBuw+wJDqUN39ZO
j3OLwvJM7WmYyybLT7Ys0Wby2d9sKNzySViadl8ONcT3+Ukaxtu6f1+Vstuax8pW3aY+6e0+ib9e
n6+17f5lt6FdTOEJI2xraRDLeeKwTkeZ94s7FV5q7/Jvuv/pup21uCDJTobdpC/0VQBqQzFbZUUA
gtco43fpm24+JMmGkbUJIiutIroDKRn/XAbfRKdC1s06O5v1rMW122/B0daWEQkwCLI45EHdCRHQ
dIoZWyWH4xjm2VcrrWrPhAr7FPd0518fsFfokGWbNqFCsigZQfguMkVbWuu30syuYMxO6BYPTS4f
gjjay+qplJWHOW3d2nj+fU61xS7OqeBRFhklcxmDs0wEaHWrbMKBdQUvYhmHnhM9x/PvZ98XDnsq
b7BX2OgUXBqxwngY1XBMTpaRmh9rGMMP2qiNx7Lt/a077sq9nQsujFJL3lqnxHNpq4zqbgjsCfRv
5B+qMHqnhSMUI+1urm5G6+gX9AkbMKy12qNKG6rl9A+QUbn5ve2grpQoGVi4iFK03727PsUra+Li
w5ZwPhtpc+hbOXF6EJWK8zVEQSVCzsmM4tvY2kiBvGqwYVIvTAmTCoWsFRpdBy1OB0GqDIHwMZof
O9txNe2dot365QnSCuDtKHbFHD/R7k9cBYkHBpsFJIrFFEYvpz6Zkn9IRIKfsNTyQrtT0y/X7aws
UPz8ZUdYoNQLJ6cx/4+061qOW1e2X8Qq5vAKcjJHVhjJtl5YlmUxJzDz6++CzrnbMxjuQdmnvN/s
PU0Aje5Gh7XQXJgPU/ClHfJ8Z8TTqemLVnA/FyWhwxeE17ihFt9ZZBuzZAzVnPrg3fQM4zWKADQ8
muvb67lqvPs8uDMxnEnrazPIKlVFtySGrywndpFtIHMRrGelf0OHOWxAvUpbeuxD/U4uh7XltBtd
HSuSy/PKDjtXHqzd7Y9aXDquLsy4A5fB91VS05xra8CFivuWqDvGzZsISr8LbgkmD6g2bC4WgA7c
nZ0zDJmh0o07K9vxlhbUy4zxGQiFD7ncvYz2KAsUdFEgJkcRHLFKHc/+OQZDHeHllvqh9BWzLR7g
t8rvXTp46fhxe/cWzdGZJO4qagZiY7OGpGk6qcpJSlKiSAkxbST7AeQ2nG6LW8osg6YJjG1gSkJ2
j19ZkjpJVCdS6g8JhlVloDOsDMZxmGly6LZAqiFjnbaeEgUjSbusBx5FWG/1qlAIRiaAANWOXkQr
+2/ujwOGXdSjWWc3Z/xs9K72Brr9/abYo85M6pmCm/Dp9uIXNfVMCL/XU9dFyhxACEE0qAOHzL0t
YMGEA6IZ15+BPqKRk/NjhZ31VaJYqZ9M1PH06aFjmbSweohQs1zdlsV2hAt4IQvTkRgmYwE2F6oV
AcSPFWybUWivlLbbqGvub4u4wq+BuYEMxpaKKApOk3snJGXfyxaYc/x2rneFzViq8egGb0STuoWK
Xp/6pUxfZjBT1Wb2XR0SdI6CvxUFiEEp3WJC2aoVfdPCIV58E/cCq1UDhTrbTn0n1b7N8bzN0DSh
g2is1sgwPuXAviiU3uvbO0obKLP8I1HLVx22MtVjQTCxYCYuvoWzS22QqJMcog8O7YT6zuwzi8jp
VO2trgJexYyJvjGfh83tU1k8eDCVIxsDgwsOtMs4oYijamgHHEptJA3QIxq8PhR5/nOrjvGH31K4
bZbDsbK70EFIFm2c5IvZ7Irg5fZClmLaCxnc9g1x42R2he3Lh+cYMZWK2EumH3b4Eci2SydQclra
FpCzf3NNAc/nGAg5ZfAZXe5g2qlgkEQXFpsyM/N91P9on2URTOqSpcXqfkvhzqkqMVs063MGSnlD
RRvG2K6yLE63tGqVzIt7ZT5YpkO/JkNCd1U3SnfIbqUrCciwrgJYSAwcNx0pkyAQhH/LCvT7w7ij
zRog7Q1lkgEiv7+XBP5s8XqerZo7U7NrpgBGEG2bckEaAKtO46/YeritOYt29kwI5y0GPdUaCjww
vwvDVRhapJs+msggjh0J/JJIEucy5KJ1okJCYy3IjEL1OG/7eUu1P3/+XGgK+4izyB+970CeCaGP
Y7evw8ozgx2QhARKv2ir8IDTgIyN0iTP0pwCpAURAfasTQLX6NYwl0nzBohsoOvfPp1F/fotiW/X
UvN2xuHDlyvWsJ+7xyQ2/8Y4nUngrpaJMXN7UmGcgEV9p/T3pfl8ewksjr5yrmcCuCsS5n2StAk2
SxkMWNd9DmDb3LoHtj0LTEIdiDCiF8Ty+RjAfDHQZg+Oj0slMEslSKIJ/a1znzebuQnChyYPNqET
kBzGClF8JwI9WryrGNpnfJYOAhZuG0uYQSgEXhO1/j11Do2ZgLRE1IH4GZxf7eWZFG5hs2lPYz6a
8CRD5OujWwIYqMjIqMukUseCzHpDpLl56hCADjaNGPU8SQu8WXrkcZ28WQHhhQxG6Op09DS0ZLUA
uOgC5Fq6J0spRDBeCxE5Sh2sfM94eDGbdnkQ/dizbiB8LzgaiNlM3hD91LR9Jn9rjyZg+W5r2uIZ
gCURUz/IRWCa41Ja3CZYSsficZseZbilTdupbq0PjqCPSiSI/f2ZkemtUW7zEnETWgdcw3qwgEsr
JttZvPtny+FMWQQU/D4zsZxU3qKVvhPEPksVStZrjsAHA5IKBF2uQmrQeZZQrKIu9kpduEqxS4sO
+GAowZwY6knYrp6sQvQeXF4WcABATuKg2Zld3rPNK7MccIkllgUMQN0Kj1bvCJzyotYhyfb/ErhU
RWZZI2YR4AM6cL6PmkXUWH6Nw4NU1RmxI3/URYE00+Ore3kmkdnAszVNRRBXExtNyUBYXJlRTvp+
ZXUgklFD0kQYIx92iSJ7c5R9bWpRBvj2jl4hRiS6msmphfVSswBPcb4ta4FXXXTd/6wP4JCX66NJ
g9BvxPrqQSPdHN7bsf6l1U2ig63h9iUWLYYzcV3UjU7KthLT485R9GwV/ToXUnVSK8/ZiK2q9+Nm
e/vLly8UximATIziCWokl7vUx1IJlhN8ell3Lk36TV+awJidd8WsfItLbXBRSH2iTvcU0ciPOlFX
/+LiQP2LnCoAhYH2eynfHiRLUthgTDNlDVExrvJY1HR8u73MpYZL5K/RHaGCNh6r5OyGo0a5liVF
5iPz6c6olo+5AoQkvBox0VxWB7TQtSAp1Pf6cIrbeZX28jrIItAjagQNXetJqXcUHDOMpXiIzB+3
P29pE86/jrOaVYs5z3jE18lNRsLGJlX6clvCUkCD17zMKJaBNs8XdrTO0tKqxixQnu1C2qySuF73
gFWSt4gO8J4HYbaeeLdlLkU05zI5k5aaNuAiLLbn4Y+k1z/pnPPqFGA70+bjtqxFPQYrBRvqxKTi
VVq/18GBZikInyztJUcDIfhPdyWYR1PQrM+FedT7lULD1RgZr3FaioK3z2533piei2cnfGZM7TKJ
cjucMh9zZICwSTco3WNcrd70tXxs28cQFGyjicZdeqhRISqGqCcUyQMPMPhRR9do4lw7iL3mYHb1
QhI4lyXfj6FXRP3gEEPHNqf9StQOUW5gc5RpXcZ3+SkVUaMvvuXBo60CawjMOHCSlxuQpqZGSwev
3bLO3CzAaH3zqBilm4fyY2ODcjoIVnbjBlJPBCfPzN/V1p9J5iyYkjWB2qsyjO8wEwZ/EQ13Rftr
rH4BcVjTZiIX6DCrDxLCSiXQV43IuPzL2jHdJ1uYg0Ct+3LtshraZW9R+G65cq36obQL1pDr9tPs
zip61p18H7YHGvcC6714w5AB0sFGhz43Pi/e5sbQ9+GATQ9UPzcwF9NobldSYtnNpo5FQ4yLanQm
jlNyNHBkNI5GRAzhYzoAeyN6YAAwt89TtCZOV+eYmkqpd0ibaJQAtu9IlR8AMsmdaqekIhL4RWGY
wcJIIfLOOs+hbZdDjSk56I5KHTceVtQAc6j8WiGRJ2QFF8nidq/sa7ugLB8UF6ukwXuueZskcABg
HlSvRbCvS8EPEBb/WRi3i1U6wqcwYVHeryVrbyvqGu2+boa7cPu8li3vmSjOeWlxL4cgS0NiwXzL
aXlI1UNgSKsQxPKT9YbQFeCznV37VdULIrxFfQTVGBIaBgJzfsB1BkeV6RQwuoodue3wQePaHURk
loueE68zFWVp8KfxPZF25pRK22Enlcje2OG+SXIv7WHMgzVAWZFKJK0igmdfPL0zmUyVzryJhe4y
Mx0g06G7XH0tdExZa/nGNqzH24e3KAhbh54CC7XwT8t2JghDb3bRtzVcdDZOm3Lqe4RB1ew1cugA
a6IUvDkWDwzgFv8tP/P4PVEb0rod4IcycIop6nMfU2KKkoOfsdyVQ2B4hOgtQUx7NZkmA069rWAV
ByfzWrvpdoGFcqxRKW7e2SBjyZ5pAv7M+WfSZJsK7RS9so7ydDuHXjnZotLW4h47cFAqRr+xx9xh
0lbOus6BltLurm7ymdhlR3R9XgE4VuQMlzZYBS0djLQJFg7+RoRGUHaBqiMKQscpRPX9cy+88cxQ
8ft7LoRbENjHWlCZGJj+jwDPWexz9HTdVsslU3kugYsclSEZ1DYycYJl5qrdu9JvzEgjLeq8Kob/
bgtbOh+A4ssOg6NlrbSXl20CmqAcInxD80np1kWyr8Zp10R3WofbcFvU4vEA25zRr4MaSFUvRVVo
IUEQYGefdERU9YoG3VWiEUCREO65mFvtlEcmNs9wngugVcXxSgwGJxLCOTM9UAYr1izgWvR7W1Jc
szhKVHRzFhXtbLu4kynAOhRUFNslD669BVzm7dNgWnSlx2h0N3HsiNt4lOi5SxLDmTFZ2Jv1CelV
l87pMxB09yPDoSmrn6GQEmFRsdGrDe51dDqhw+5SARhaaqrhLerHce0bJlprtF1coXKITmckOW+v
b3H7QL3AWNEx6cSDxFSaHtRNm2I4H5Th7iRbw8ZONBFq9KImmOiUYDwE4OHgdLrPtSKSxhxzg6lT
uIla665udgr88VBsbi9o8aaCIAAG7nNam8sVjFLiGFTGiKIz6OtKf6FRuB67lFgicLvlNf0jiK/j
t+hYtYISY25V5xDajytneE5Be/A/LYdHm6jbBm8mEA8ApjogQ26/Ufs+As1Rboar25KWNIGx5yBS
YlwAV4+zqcwa3QxzP2xn0DaZepf+xGSCSOGWtBt4s4CCAF4LRmO4d1DWawCiNuF9hqk/TBJcbBVW
v6JOedQpKuN58HR7WUv6AIutOWzUHV3GnKWzhzwMaxlTtDWloL/+BdokEkrNuhARUi3Wcs8lceYu
tzCGMMhN7icA2nHVKULHtNMYD41um+tQtlO3mmi700Mg9U2y86szg9DtNFkC9o7jJ1Jtuk2uhX9x
H86/irMmUpzE/TjiPlTai2W/K/IPlPOivBO8yJZuA3A/kTYAdxliKm7x6lDkEZoTYUfSamW2e+ZN
BpBl3T7MJWsMiAqG9QlMdfRwX5pGMwNR4qhiIFAtm5DYnRd25avV1vtGlVZJh5x0rAiuxZL+4E5g
WsCw0QqlcZkDaoRtgTpijkHKWSNRfw+4ZlfpMpmMnchMimRxZhINZa1tsHExdNt8K+JVlyVeiIRA
EIjAspduIdJ8mMpHw46q8E07iJxKWZqM3NfU8ZMILgC6ldK0mywz11WWCnpglt5H6CWz0bvLeK74
aFtXqF7lLZqgpxxQWmZn3jXjN61zDpFx0NAChP9r74ymAH5UYfvFO2/0sYEvBglKwI5wd1+PMnOU
IozZGhGySlH7EMTNlwJJgtzWNpqBjO1cuHmZHOV6OJhzQOKh+QvzA6hOC3y7GAECh+ylxqpTEk+q
hTlcZ6r3Q219zRPNrdJ+a9Wi6tCi9iBzjaZlHC1avi5FQSfTUjEw3VDMkz86w52F5sB+Mo62MPZe
EMVIhXTQUQF3y5A5J1u0BbgOJjSaA/reprNLu9GrCwv9As+3L/yiILwEEQgB4gtTbJdrUpXKKGoL
J1grR8M27ov8o5j2kmn9+aPTkDFpwJBqFeQ5uGMyGjtFWgxTFLok70K0NeZgNfmbkekLKZwtqfUx
amzQeH3SxSTWQ2yEJCn/ImS9kMJZEW1uoypiUwB9L33p0ZNpSk+q1LICYdHGXmC1Atu/dM8gkcH6
AL0YPoA7pWoaBiOu2ASPZXYkMzPXSR9M42Uy4dGBowoE0DLsSS1/DQEzhwGd3W0tWXA+DAwdKX3k
rXHfOc0vnULqh1LGPddHUuUfeGj8DfjPhQzuudmYqIyoIN7xc70iKI1rtk6MXFDjWVwIavzgTLbg
c/j+jjjLUIusAGYDbEirQCqCPiSOqNli6U6pIOaGQQbxGoahLu9UN9dyX5dZ6c+xDlKpyaxIkGu/
Krn+AkQt6t0+m0VpCuhHMP+IPAs//9Il+ggKYxuzIeG8o2pLwrp+6rTIKwoRO9GCUzMAiAFTi+4Y
TIhyii8bAG2M9bBkmKE0IHO+S8yDNWy1hNxe09IxgasOhUL0xCAK4axFLatVZQZS4Zt1uSqCdo/8
8DHttcf/TQxnLsbEBAa0lpY+AP4xdWnlxBkE8yTsZnIeEmPUv1fCbZlqN2MBrNPSH/qMKP1HV9d/
tVdALwOFNOuVZ/pxlj3smkgurQ6LMOsXCDCdZ7n/uL1PC9EFmwX/RwSn0CAwtecYk7C+ggFkEk89
JU47oz1hlcbjwRp1T6qrAziJX27LXYr4kfPFjBAYD9AmyrfLAQ47bFvLAMhGSbWNU+XVpoq1jsRB
W8CD2DC9CLQ246gaL4NmYQS5sty0SLSVnVj6DqVPsFFWE0Arb3/Y0p3DKDYj/GFEefwkbUUHEPAi
a+ur9bQBHwYeI/N60o7lLMqLLXV/A+EdGHgsrIOLZlfl7HhHpW/wIMBVUBJjN9n1ek53Wm2vrAFk
OK0ro5Q6xM4WSD9ueO+0xjqwBm8q4/vBHl2VPpm6qFlqSaUBTADQeSwfmVTu1tAJ6BFhXJZ+URs1
sRkHRaQHvcDnLZmAcyncxaEDcNh7DTo3jg1AkHNquGoEJEg7mETI0ovuFf4VQ4QaGA6QqbncY60s
1ViZixLJoA+rVtwBbWZVzIqUgwwEo0OlbEf1MBVo9HasnVmPf2HC0ZtnM8gzDJp8juSfnXEV5omZ
F7RE6XI/qfv8takqIrjDS/uJd52Fp4jmIKTkTm0aijpvuxqn1khenG1mGnjRKHiGiIRwh2aMOaAj
LCykRHsb4i97qolq/I0QJBvgigDbiWT+5Wk5ctBomTVCSPSAnIBb02PRD39xJOiHQRMoqk3YLy4A
d4YcMOlDWWEgvymJlR2rPvmlGphIBGX4nxsTdEiZ4KpHbwAKBpfraRLA0LVtXfkJbTZJIb1N6k8l
jw+4vLcFLbhveAhdw7VCFQ10ZZeCpkSOgbvUlkDJaQPiVNJaasO9beFpkQyekX+9LW5BGS7EMTty
ptVWG+TIgzWlb3cTCcofIOwhZvmn3NeI5TCR+1loAh88PMWllGDMazkKZOg1eoKLttmE29hIBV58
aVYTzFp48+F8wNjM924EcgSNHqvKbyR7Mzj6fRQ+V118NDG+OjcVI7BBK61bJJQ0Qb5B84ibZq1A
8RcML8ppQJH9RBFFg8flUjFIUWRx11S+XVa7ktJ9IYLeXdAQDPghJ47WTmaNuM1E1aLLuiSrwKZn
kDq4i/RNGBZEyyMSjCLXtrAcJKsRVqBOBo5IfgDEMsPCtrKp8oNE0WYwETf1qxFFeLLd1sOlRaGq
DkB/zGeh6YwzSoPeBfM8qbAXTput81otdiaIidd9oSskqDDnZ8+RLnBfC4tDLI4KE1YH4GyeuDRH
3W/oAdIGrvRqlc4dWOET9S9G3xkPF46KjUcCtOdSIVrFNiRndCpMYDj2pq2kdB9HjrTXy7ER3ICF
TWSnBG55vDGumWYKKndI6qJeEuMfrEej1/Z6Dc4Zcza1dVHEDrHKVhMkDZY2EQKRRbNQHAKe6uX6
xtbppDwoaj8L6A8pYi3qTrC5rR0LVgpN9xh4R6YOk488HGIcGDIdI732o+ZoA3qDOhWQK0RIWEtS
kCOzPxss0Z/FXd3UCJKitBLqa0DPteZnlISptPrzlZzL4C5vEo5qoyUp9bNSczc15v+UVNDrsXQg
6BzAqxbRkmPyGbC2n9TGHmIKr5hs7Zn+ypO/GeIG9BRmwtAmhzPhH5laqxi00yqKSWZzE4IgXanD
VdcF29u7dR3CYxEyy3LreFoA0PhSt4qSNjOQPPFIN0Of6q+mQgnNW9LHIsBNkST+liZVBu8elRi9
eLKS73mAGTvzSyp9v72g67PBgmAHcDR4rF2dTZNYZjuBmth33pSJtKInuejnufRMBVynsENE5Eup
5RmWV6Sm978tgAu59NqMw6jDAoZV43a72z9+fQHxVAHePcIrOB2g5V4eNxoWprYy8fk02FhOQdr2
xY4ENnJRBnK1yBpoUCy+i1uuCySGQwsnQB/s+AXQxbL6fHsZS6cAG/KPCM6XGSptwno0obX2RIr+
BQB0twVcKyvQm2Bw2bWAw+SvhV7I0ZTpSumnzUhJZMqdT5UKVfmqAgmONMwCP7nQuHYpkLsd1Thg
LAlQND7tXXvaVJXXPPf1ioZraR8XR6UXKIJogZweh0WhjzLqlb5ZBppr63WwG3PpeyGjMVWjORVY
TKa0l/kftjygQGCG20KIzw70LAjOAykqOm3G8iRt8IoWo1Y64gBloCu1f6+11huVUiLBNAjs27XD
ZoLR4CIjvDIwPn4puA/AA6cFeCWhbQdcTHkReuAECBrwtKUPt3VmaY2sfsAw1TFAxaOdY3Qs6QoV
AZZjUT8H+p1V7gNwN9j5Wg0SUtoWMUVB3fVFwHQhIIXgJeC0TYvb1zItNQQ5cuNr2q+WQWwLBrUW
tu/i97ntK9TEGlINvz+MMRIPdwFJwi9lTFJbsHkL+ghHh21DBIJeMR4KgkF0gsNPbRDUvw/ZHXQB
3HvguxBF24sLYmIAro04h+c+yfPGsOYxaPzINLaVBVyUUyeV7lz3+8wQ1AXZ5nBKDxcOQQgU8Fbi
Ox3KCa9nVY5b+NaYlIC10SO8Jr7f1rpFIeAhYXlPhvXChVS0lObQ1iEkxH6VyUvfrbPm5baMBc22
7TMZXEglKcCU6sKsBaCM7NpZsq/R3DqCJmKK5VVU/dIGsPm2aix4sSwqtw2GPCC0stiUUz7a64E5
TXkL9JHHongAT7tAwKLS4TULjjNUKYBbeWkcMrvEMF3ZtL5c32djgBzN6MEijaq6ur2BCytBfdhC
WZZlCrWrlRS1rE3D2PkxIBxW2lD3u6aNHZETYd6bUzj01eDNiso3OqB4r9VKbRQ4nd75E/jQMyd7
KSP72CvKekhbYubD49Tlj/pc7I14Y6Z7xX4x+9fbK71WFbRdob2HodHi3ccbevhHVDZNrQd2SlCs
InQWrBNJRVZYHQJC1TRbRSFK86A22RnjlO9uS78+UEhH4hDUpgpySfztbiuEhW1t9z4G7tzemUkm
b+DeSWUKnmTXZuRSEGd3wUtXBGFg9X6abItsPVTrAaM94VEyRWfK7u/lmaLSDseFaiOwihGkX+po
EwfUbsx+8NshqVOAeGcgn9dAcVgAONeNZyBYOk4euOg+p6QaQ2UtyU25ub2v10YGH8GYu3XGFoJc
0+VHxEpuJi002M/nwAPvJpGSkUhU/+P7yPKyqOzioqBoyCegQS5YTMYAOEZ7WCX3TchGJf2oEtHE
X+soe7sDABSsEXj8GEyLzoKRBrWTDNR4QBU0avlQad18jCTMOml99qO1gMptTnKz1bPpCY3omiAg
+czEXR4oYFoxnQOIOTSFW/wiq7mf7bG0FN8AcNGkgwxrPlXZMXsfEi89OPPjpCZE7t2gWxvpvn3E
D22m4NR/FPpTGuxkM3ZFGGzX18ZmY8xAWcRcIjL/bMPONiRXwbdqlJHqx2NTrSYqU+vBKZK+do3I
KDGYV6GiIzCJC4NKANcDkA8bmMBR8+XhvlOzvs1m0BlZPdEwepY7HcYbbQJQU6LXjldm1mqakxU1
/9wco2gLzhCMHiIRhim9y/WGSpKVTaYovpZLYMFLTcNv4rY+3b40C7uKZiB0cuH5AGxTnlOpzmiP
/vcQu1rEyk7uTSqREuN4pNPw0AaX5SQwSte3FD4M8SCayBj2KJ8Hq5N5tK1qUn1MV6qA7DOBpfWW
UYPmx2QsY1ugyQtvFlS/QHzMqq0Y2+DLfyVFXSMpG8WXTS+vXd0CmxupNA/w+SB4c+5yjOGMf2zh
L2VyoYicBAYd7FL5BMOohvvOK43aBQb57bNbMBFAiYVWohcPKCW2eqkhaY1HBTJ9im/lek/d2WiV
3M1KWuDdkqV16aJfF7whdtXOXhjNGEHLJUA33v6IayeD2Fv5zOkDA+IK1xnEZbY0Sj0+QlLUDXJM
tjcC82ytJNTaGXO8Hjo9FlzLJZksBgcoG/InqMZdLhxA+fMIeD3FHyfbn8zoOKECCLpXh4LqQ/ZD
JxEscmmn0a2Bgp+F9jlA3F0KzCSt0VtgGfpFMfyMIgwrAm1SzdFiCdjJbZGkrlQ2pE6pQHsXLgu8
AK4/vCvaYPh+XYVGKo1H2Dx0CUorexzaH6WaO24L+vpJ4MQXLAEAPODEMf+DHlkeHd3JcwSaYDMA
xlP42PYYY0/rVWcCiwixyW2duY404dVQP0XaBXMEV6C56SBVtAcgHJgA9OhHbdJ+rUpUFmzeshQk
itHUiXvP9+WFRlzOCiyQj77qmORT1W3TahB1ii8dEV7v+CGoBQqDbFvP3NIwtOWQWYnm21k++7LW
fehR2Lo1OikFVmVZEhsVRustSiPsVpxJqnDTwFefaX6QGW/jYDxNRnsn9cGv24ezKAZeH8EHQnRg
pl2KQTka5dMs19BoowLAZwydDcuWbKtangVJOObCuCgDazHhXhGGw7Gzp8LZiuZINqQmNFVgwmd7
NEa5Wv21prKb9/eaJG3w3x8vDRU5WA0FU0uWzi+ttiw16tCI73fj92LOiIPhNlUEG3OtdqhCQ+PQ
gYncpWVz+yfrWWwAINwEiLKOEfVq+p6YYyowSItC0HGFQgujMrA5g1TGFPo8hhCiN53s1XWJst9g
V3b8N4IADo5LbqCaxI/EOF1alYVRmwxcs3bVIkfcE85F+/6nJ4PjR70UVCcw65j7u9QEeQYHNEg+
TRCiNrm8ahyrr7f9hBCIdEWtJI9/Lg56ByZopGfZw/pSXNcGFJhukeVnFu1Ib/VPemRvzT+H6kDf
zX+CDzYtqnFi5q4eAEIdW34k1T6TAhC2P07fOOj1RGYNbD1oSuDhfZwsN8tMCi2/b+NnPFoCVPms
9zqzRZN41+6BCQJq7WeSEkb7csv0BOXfwE4tFBVfm1Q6laA4yvV1rIgSBEuCDNSz4Rl0sE3xDKl0
6OSgigDhbJaOGw5A6A0x1i4D2Vl0PLclXVF9DmjRlDsZxwPYrJXavmp25Q0d0DDBo31b364DFgQq
/6wJ7IyXmxe1tYMHKSRpwVEp6R2wmCqpuVPCGo9UQTZ0eVUwCqDaA1w3/xYfalzjucb+qUkcuUWo
RmtaxfdlXhaHwm4EF3fBEKG5DH0W6DJFmw+/sg7A7V0uD4gaIlTmiaSELxY6nX/e3r9FKaxShjgT
ERg/dR2nqhEUaq0CmSipalJoKt0oCP7+2PUBJv6zbRvbh9iS0/G6UtqwygEQ31pZ5iUOxnYySdbc
2lTG1V+sCCMggF7BHAh67S81ooxVpRiaFpGdHvcuMIJ74H9YtqCisbhvn+TPMA8w4OzvzxwsYHdn
sM/3gLpIcucRE5bJ2iwi27u9livtBnIvjDYG2CwZCUT+iSUNAOILAXrkd3lIaKA/gjDOazS4c0t/
0spGsHU8Ph6qCEwH4KzRbIkJK74NAJX7lGa9op5S4h2P/a4mb7vTjtQeqcj3O8N1t5L3IFgjnwm4
EsrFKpKmVI5aQmi0az0v3tOP/fbwfnsjuat7JYM7rhHdKQmSMerJe/0qCIb5vsmr3+bCEqW14jTI
8Nvr47j7Eu4Ssne3wUoghk8cXYnhrlAvqUHjoNH+9HI0SEm+jGS3+XnvE/du+7T1BPv16afPAsgr
aVxI3AYzpRY7lIP3TVm/HofHL7vHn5uVtLlrXUB/uSI1+PSntySykPbsRk3Iw6Q120bvqKzpbvZe
I3e325FquyIF6Vea+5yQpw9nJ1gqn8e4WipnMGZdnlKZMsGAav46Q8mHrXB1zA/9++qubnJg/v/q
DsC9It76RMbtLvEe739+ndauK31/925r/PIJoouXkdQjG25yIRJa7ruZmpJ6+tZ6x3VDvjxG3uPm
J1lVRHEDsn/wXqS1QObiKs9kcle5Q39tECSBeip28ry5m/zvNrlblV7zZe8O5OlJJk/bl9sy+dbw
/xzfmUzuasfZMGoOMm0nL9qhP9Wdif6u7Mt3KMs29B4eROMfy/bqTCB334Ohw6bPjnoa3FAnqudt
A/c9EcQ17Eeu9OVMCHfbk1AbWNVKPemufB88/q+bxl1vqzSLBI8G9VR50MZ0XvWn8W1K/G222T67
9Pkhc0UiuSfp1Tlx91sbciluERqcJrfMkNn/9tN1i6O1e9ju0VexfhBqI+c8rwRy9zp1OiR54lA7
eeb79uNFESQNeGwX/vf5bjZrnqgux1C8w1EijVviz+a76u0jsvVE6vA5v3RDH67GDdJQNvoZtxnc
ju4xJ8cvX76cdo/m7tf9PXFXP35A7H4g3rsoFbrsd35rIt+JFklRo0kKJB++jd4xcte73T3xbfI9
dF33XaAlPDji1aZyFkRpumY0ZBxa5B+819fGDclI7s3Tpp2Iu314D9+EWyswWnwTBaWYfOhlEws8
rOFX+6fMazaRhzKM8jGR4bBNnyYSeslG6BQEl5zvTqF2qWVou1dP7frleIzuj+l2vQ7J7lH3Nr61
8V3FVT3qbt8fbttMwc3gh6VCIOSVaY6r+HaKSUhEHdrCQ+SsC9oRaFYw13P0Rm+9nsnj5p6sVqv9
04cwUlkOv870k7Mrlp3HYTFAYw6vzQOICe+90NsKYoR/uQSIEpF/cjD5zNn8OU6URFNSDSt6XWfe
DKXc3cOX7hNSuQ/bhweN3D4ifujrvxfht0TOAWBIflQmJvGQ7V77nV64CLz640S2DyJQhX8JFX7L
4s6Lxl04KoAXPeXkxXtVvNP6EZbl54a42er56eHhXbCdnx2y19bst0DuzAJdKcLaTGCavbfu8csM
WHEPVPduPZKZ7MDcQ3wyrn7E3/bbpzAiHxHJHtjTYzvfpwQ+SvCwX3ZNvz+H8xTOUOlK2mD9Xrqd
BpLv8idPxP/0L3r6jxB+9rutiyDvW6y5TLfVV4OuyfZ5v33pyP+2mE9VPoujbbWz2rnEYoy39OQG
bkcMQWjJz4HwuvmpT2ciKp2CfT2PtNOL98VMVoO333sD2fYDESjKcmwO4JL/3jseVTLPimiuMMl4
0oiBP9+GFd5YyuB5Ar8jPB398vXRF0WbRBUEHaSn6CnoVgHZhk8PsUwOAlH/4sp/r4mzJdUImPs4
Ycp//AbCdDK5WFZJXuXVa/6cHcLTQ4Vg2XWzu+/uUyKYnvlMTNy4enwmZujsPJCbmF29b+vX9e70
acs2hKzwbH2Gv8Mfkb4s+7nfK+bsS2+FzWwxmZ37Yu4b3bvbI1yR7g/vW2G4wjXMXOkmZ1rKqauT
tIJuHg6Te1xLZL3ebXqyWeEBucdD+baZFlgOntdxqId6ShxI86KAKA/ty/ZDtCKRampsxWe3DY0s
QJyR2YpAPbA/sr7wU3XAAF6hi2yHUBaLlc5llaj/jgq72ce1CQxuF/Z3LZ1EbyiRP+Xz91MbmJX5
eUrfJtfcHF/fyIncf/3+ffB+4AEuOCXhsrioEhgigKFLmdIrCPFsvA3d2MtcTxBXfRYKb1wujbMi
nRNlhfzpSL4dq93rm0TwxkdAR6zVhtjkR0KeIwQME0HIIDD7izEdkvoGEBDYhBe3RAPTaZqmlxoe
CM1qfvAOgt9nPvBqaWe/zy3NBAlmDlx0BOYOXiBI5bdEfp92opNavL5nYjjjqMMGBwZbxguCYet4
t2KP69t3dvnhdiaDC616Ow6a1MFSctKuYSSO65j0Bzv20lNyjDaVNwo6c4QSOQM4pmEQFnnBDkfd
tN43h2CGe3Txotn+H2lf1ts60mv7iwRoHl5Lg2c7TuTEyYuQ7Oxonmf9+ruUe3F3XNFxnfOd3ehG
NxowVVUki0UuLrKul+XA8cfqKAcYto2GyXqp5FZOZc0nNeyrxLo8rc9frKzqd1PuPaWgAid98tNe
lrGTLeRYTmCpexvme2YtiqF8dJVClHl5klWsKUJjhPv01RP/g6EUDMX7jkR+er4i0/oihYjng2yW
l44k6KnWHaY3n+3kzpZ9u6ofcsS4xBRoH3LG1e6qrt7SLTeQ7Lhel6xNWw6e/mkCDQIw9CrNPQWn
czhEAMHaiCp6UuLKZeb9WJtHOYfE40rQ2UJSaV+tk+MM5DHb/UmIjQjX3D3n6/uHtXx9/FgZ5SUw
kQhDRgtsokRSckV6c/P4qJkPDXnYv64TUzeZxzZnS+8dG+Uz4nIaGg/YDTd8VrnVYNrr9dlw0xfA
+RgvP+biKGeRJ74fobd/dhaIeDWC1W1Wj/JchbHNLTwG49b6Jla4tzbKY5S5F46cCoEYQfe2O5yc
TUOmY/3HXH+dz//BTgLsgIIZ8ClzGZV+B3WeAQyf3CCcmWmOHY3I56C0OnGLhgL95b6ifBf7bpd2
K4yKZ3o0EXRCXMKqd1ekr5DY2axWxhk1E/xh3JALmehbYbMO/TBtg+tKkI7PwpDiJNMe86MCa0Ps
Y93OJSGWuFnl7q2NuvHLWq66qYc4DGBvrNEUtyUBa7ClHfZo1nGVAW8Yk3E/s2RShu7L2RhHYSW5
QOylmZ2jd7znn4DWZZzb72jmdispAw+yME0GAWuzrngZgeQltOvR2Wb203o9ccyw97f/uhVHWbcQ
cYbQt1jW7nrgVZK983sY2v01/b7DbmVQZp1VXej36IJzy95yroEpP/AYFmWa96UsXP+3YihjHqsh
10E+IqE6sePBAmTnPknN8SS3Zisg4GBp4axl97SQCgE0PWpUroY8SzodKjfmyHRAPozppRiaR7+C
xgkQ2Ur8PqL0b3VhKdy8LXeWQcOkCoQYk1ridOKRXKEEMGBETn+unSXbafCoMeQx9Jt+/3CGIU7F
vGuH5/A9cPqHjOXUGeciUd6h8+MaHatY0Hi+7iJX7i2Vc5LnAomFHUOzF8LbG52jnz2cEmrppEPW
88HiyIF4m87EE+upJ6yU+ULx7VYU5Ri0QGxU3cPGAbkfNaR9CCCHlQ1ayE/eSqH8QZDmcpPrkPJ8
uLbPb6NtkKnYtlalzg/HJ9tUyWtCyJF73R123Omws8zyhLoxKj//2/uSZhtQwxz05sOs+KFK2tVf
EF8hsFqzcRgsjaE8R8wnejuNuJh7EzXBPtpoJji9MpVYpsVQf4YvlCin0QqRXzd+hxwl2VlFR4A1
/xM/sVwTw8jk2ev/uI+nGgSIfT+rpUIOlr4yyNvbySWrFcZGB+SZ4XhnzbvjQWQq1MgqL4jBayi5
18G3FVLtLYP4YNGwlXMXHNh1D5khj4o2ajGvxADkYChJnIJyu0c1VTMt4cGwWlYCb6FAcGMPdGMd
X4o1n8w7iUvFe0PInRPntEFZx9+Emz2wQczbknWP0ZSsWus1ftljeRbc8elA0kO/MZmhL0tFKHfi
16XuNROktGa/TUeCpFeTEsJdlBU8JQoNLLfMiDRoUHs9jga4yaEl0+lZP5coVbXMVNDCw+/2uKhQ
owryxuv7eg7or9aEjNdgeatDHNj3VZ61eZTDmDCcsemN2UumZNpljF9nufpfbWlFUPFdh1Wkz7lK
9G1YmLW+kdFL7RivBusOYxwMzaCc1fUIRv/vPess/tlwxM9WJOK6XrMKzizVpknoIj0BjZEEUdYB
wa1gOfyhdspX3GSspOBCtv9GE2jWp3asQqDpIUoFZuCqgrESf51Q5arJxt/yT1VmD6sS5vvFfA6x
nAYNcC8ztZbGAveJhDLHwRFt4LlCvIjSg2Ybq7YjpkguZmsWVnZgOGPG/UKP0xCzuI3T+SpLGlue
TJczE91SJtZriHmSlPsQPISkbQU542xogYXnV+IgZ4kQi7GihVTb7UlSIYlQT2MqDYUExM7zAS3U
7aNynN6QbPNRemMm3BZKfLfiKBcidug8K+cHGEARh+JDJ3Mwt2NWueevvnNp0i346P5PU16BmN58
vmonxxLtvrVRjJpse90o5n2HtZDpuF0VFXdUYj7G6vxkflYExPe7qSD8qjfBPmKjw8wkEVmvNUtn
iZ2v/jurpIl8/UROwRk1byamLBWeafIktr58hxUdLztk8OKh/xN1ABouHOdDVPXxiOC4NTE5gDvL
tckKqpbX8k8GFeZ0htCOmOE4O6/d8GIjxUG+WHWU/yJt808IFduUeloNkwch1xkFWpub1ATo6AjE
0TZbrf/D98s/cdRbSYt7cJyMiAJ2h+shPZi1ZT4hjcjYutkZ/NaCf1LmgO5HOKqqmaROGADsPhc8
Af0Vy0PMm3Lv9yln1DWiHgsVfj8mzwfJEo5HvMHWTITWssn+WwbliMq8G7xh+FaA+t1wpt3BwR+A
TJtPw8yOZUj6vTmucZvpjvkVXRgmvHxP/xNPOaZRSz25aiHeOTlAQNvoAGaEAgtI5NlL/BNBxTVh
VqqBrMwrvOKCBhD55LoAvfkrGyB4wEq3X4b1xVCOZYcLppOZN+N7wN+tdnCx3IPkecKTKCDRPj4m
r/xf+dRuMhvzgL2naM3ELy7sJJpYMERlprAD2SW1zEFJDd/rJt4dvXrCXC7Jf/XjBoPmo4JHjW8K
xX2uG+M6NEQMo0Mr6BEx0v+wywrlesyEQoO8MjdFYtI9ZenAiQkKx4m8W9TnKPGJlNl6/nJfZxZe
SjOEBJQoaKKY55Pebq0WeiOf16XoDrGrCioJwUN5X8J36w9lexAxNwb932Yxahm6gg4DsaxEhPUx
uSYbZO3f/Mo8Jagx+sfTRtg9cuYqW+9fVNJbBcFKRafd1/ujfelWTwxlWlwwuDQwSW6mvaLJ8GMQ
OStZWwA8HCBlIJWWUrO4OpbiEYUHXQ2oLDDFCcQgt5uapOh39hsf0V1jXsFbGhBDI31B4p4gUbsF
hn6ILPXoMXZ6wYmC+G3m7pUkDXTo1A3u66Ivt5UIsbJE8m7dDWDJY0bos0ZQxwkaQRBFg7sJQ3Rp
2BF6hhK/zA14gFP51r14e267/QK/v/Jg3VecJbO/kURdCrHS+1MRQFLl7DQSuYYdC1ZsrXct0c3K
uS9t6TmADhHFwKCEeQwJPeE8T0oZAQI8W0xicigzuxPJ5CMxIgEl89iZMjot6unIHQaVdKsLSlwW
QzWXiiRArPAzTcXMv0Uf4OgPQyV7HELmrXj8GNZNSMI1AnSNX6UbM3Qy05pOLBq4BQCIDqkY8CLM
XJogf7nV1kjhm2nkU9mVqk1krNteNXmQ+5nRY7Ey1H07mq0G2gFyf7+XHuLYa3R/QVfRm0j3ovE9
eCE0TzBcJMbtbiduyk1AxJczy5d/44wohZ3bfGd6KTDaoI/9dn0pF6nZUEoQZI2jaZXv/IwvqJ4T
clI3PkCVHEnfO/ybdBAC8wWTkktL2vIEcFLw0gkPrDt0KdK++SDKPUSCkTUJJxpubfvHQ+KE29p8
89cc0Y5JQrpjZOcBObOQifOv3tsGyjt4feApPrrU3SQkxmO8hyE9re+f6UKM/WNhYIm+3WmhBXFi
Am5qd+ysLACH/G7YyZtQYUVzC2HWjRxKY/XWqGvBh5xdtGnt0TC73jGOMqld004yCw39ZIuxxvcX
t/BuvhFKXWNRI6d+ixZ/FzInG4Q8HW/l3nszAEequPdlMVTkFxlp5seKXBbqrLPitn+XrL4mkZOa
ikqOW8m01WtuMdO09zVE5Sl/G/QJF00pttWqNpw9mMfM9Bk+fcEYMRwIDffgzFLANE93UXJ1zSV5
7xmuZEkkW2GWz2BNq8n0L9yp2XQvyqq+RHh5KkRTDn6MgaVOHJs+CnSb6bF4S0jVkDhxfWXFYqD4
vXqQmvIYWgPmIx6Lp5SKbwY/RXe+506lpdZoxk03uWxgIgtgwkniaCwy29/6BHmYJgH2jplaSqXe
CkPGYzBJGXvulbddNzBRubiyLmt1PrJbo78VQvk+FZBPo6gg5Pl6+us4O93cIdflCJbQkXSdrw6O
tTugDeG0QU+rvw5OD6/brR0c34/Ho7RNH/AaP4P9nGy3oWNut0/mOyt5813Ou/eJ87n8ePr54eSr
noJPtICw//gwkD3vrBxw5kNJ3NVxC9DUtN0K5mSvARXAJBHWRTQb7q8PAJuFAR4DQATpW3cKfZDm
Vp6HauDkYJawsp7W/WsxkmSdn7hXFoZl8Uj+iaMTHilIxuKpMjxX1gszUq9KySBnWAg/ceg/JFCa
7JcS2GE6SKicbBPW5K0kvF1uS9Mwg6P/WpDhuTJFhu//BkfT2wh+Ewy1Bm0Zj828PcewLPQhyzN5
7orNSUlk8xQS55GsgDvaQ50uQMywlGehmwYxBGLRmZAE3Cff1defylMnXlSHveziUSFYAJQCnlNa
3un43pPcbm0NsdzT+33n/F2ypVZ6I5SyXPSye4LcQGhlwWpqgrak8K9nbZzDdfdpWJ+f+drqu3WZ
w2y2mWmeVYyNKsj5f34N3i6eMm7Mc+64psR3yEgEOfk2scKzf/YeNmS8Zrb6In9w7v2lL/jIm5VT
tiryujJGZSu7WUjeComoG7Aws6LgBXu8EUIFKn4k1kmuQIhlnN7Uv4+gzBlWKKKd76/ld7Bys3s0
1iqoM22oxE529VVwenyQttznfQEs5aS7Tcaw0DzegITpxL81SARJFjoKNisiW/th218TYl56hjdb
6KDAslRMegBxGKgR6I69eExBe5uM2D20iqOHwbfd+uASbm4W3D2uNHNlKuYTvxtJmJGvs7RhLHpx
W3/IpzJtnDxgbrYyzMaRAoA4V3Gc0nQRvBw2sfnwMvdYHy9PwTawkTVnnOlCcvR29ZRpIkLLwgjz
yN3uGr6rW1jmsAbgEk7dfnjZ55sjiBoCFgxhyfXd7DlliHjr43/Pez43oFrOSVm7G5VDH9yjZtsA
lWy/xo95x33LYlaxFq3lx35TJimNtYp0BmQDjuGjFPicPG3IdLbt9OFd3kdIQZvGf4KHuN1nykYx
+bTTJox1wxPGySwXzm8lA4L5qrH0eeFNDElIwWHQKTIqoMm6vVZUI4wyXxdwojCfD2G3WSVkDyIC
G/WI0BoJC320wPNxK3DOf/y4UvLQ1xphgsCddXhDKRA69Khbj6q1AsRUnGNWEwkIZrVn0bX+WOcc
NvwUC7gCwP0QC3zJoXAEeZMcxf2n5u7Oydvc9MQqiCwFXjc7S1mqNqW5ZgyQ2Jo7y4nX5apbDy+5
aTz+BXpo1aDS9H65VIcYu2xszspJ2+h2YstHhsNfNp8fS6eMVmwCRQhSfEgMxMvB6Tbgm0ZjyCrc
7/fStiDb3AKyiP9v1GGXQqWbPaAst8RUNUGJIbq0n4FnQ19FvqpGBLz8+szsv1qI+G+EUaYqe1I3
dDU/rzN66DK3zU1FIxVvx+pJjRnP1YXs2a0eUyYqchKXF8UsbTK7DH6Qf3rd1oA5nueqqHXf7bM2
kuZaBxku52NGNqzmgOeFTjpU2NDRM/fzgDGE4eYXYOA3a6OJ6PQKE4+lCk5PP5RbsLwQskI3EZrZ
0HZsZnZoaYxrbQFwcSuRckN5EMdh3ECiggLSm7OKN2vGDi5enP+sQKf8Tj01qZ70kFBYjrLGjN6j
bR+3eO4g8mElO5fvyR/CKG8TSkolKRmOq7P0bU1E03K/44MH3Vpxq2SdOpzFWawZR8vByQ+xlMsJ
jDQShRhiU7I7HNBMgnjI2egWIX/Ivrfw1NuufedzzWrGYbkYnXIxCcZHJWMOwc/XHUISxxHgYfIL
Z5PVn72NV+X2ibMyMzEjk6Wr87n9ei38WDPlYqImqXu5h+icBA+qKRB0LOAy2QMmab/b5hNSfWf9
P3gC/nQ19MCNdNQj5LIhlJ9bqnC2bmo+blaeszqKQFUxVJe1RMrVREGcGHILV7Pbqb1ZoUA8V6L/
k/aIGyOkp0Y0SqXHAYj13eA1eBI/VdRQudee7M4sRf2GP945NJp6dzAETuVjCfoS7JVTfERv9aF9
rvaC9bGZ5zuQx0fcj/ujiFb8o0oQzu9tbfUKHv9wZv6IP/53O0ynzSK/F6Z2tlfRFgiOk8Tmao+u
3cCWH++LWoAm3W4y5YeaTBHUocUmw0I5wr87m4EQEppQ18uwQo/m+YtlIr+rrbciKW/UAe+V8JmC
N0vhJCfwy/Ib4BnWJmcZVr97Au+Obxmv3L5mFSG+kZL3zplySFHkK1XSYLGYPGlhUrrZcNajg+Rk
uyo9AnwvcMtzPQgoWdjRzto9rZ/M19cXhCaT+XoExOj+7i/AxW+3gnJUGDNXBQWPW0A9lPYHh5fL
Rlh1tonsSUs+7wtjRYB0ZUTnizoYa+x7/AXGUxsJNwdcWJtwJaRE/PM6tytqeyQzrLX5jnwwHOX9
D5h3997uUwGRGsRtNkYyLtWPPzFrlMFCgel2KymvVEu51Ps9zjaC2RLws9nHd/v+AhiPBUxMuI3a
h6kJB36C51P8nVOSGGM1HgITbSUcyoYc6dsVHmHNY0Ts0ljzJLswTGfeoV87CPZDlUeBHQyVwq18
3mv9MMLgE3eX7ZUP+Q9YoxgSFsOSHxKowKcapQaYAEiIg7OY7rvWGjlT4cjz/Z1cDiB/yKHcDhil
tUCaoIu8ifqjvXp4eRHMGXyJWJX1YF9WjR/CKIeTNpjnPD+33MYgVXHSv7r0gvHOZMjs2h13LQC1
LPbx2XDvnRTlaQx97LJawD6GX9ca42e4bcsaFLX8Vv6xLMp5VEFUe0Kqo5JLrjMN1sxf8Xi5zCRJ
jONi6R0V1PBD46v1iA3chZk17WRr0i2LGaWydI/yD5kYR5iGo83h4hW9RgNPko/BBj1GaH31awNk
Rs9MPOKyTA0ZFYwClHWatYKPDFxFcqCgZ8tKTnCEuIi++h0eMetPZsF/Np7fSvH/hdGNW5XScXkf
RwpeFdbBSjDgw9KJCe4KpqTFKxZzBP7fsugerlIfBdH3QwWvCzQiGSS/Mnkcl1+cP2RQrmKsMMJa
Eb3vFMZbFxCAJ1Yi2YKcKFkx9G8BtADn/kMW5S7yCaNtRw+yjPXBkoDLcsTNYKevx5bVKi4tW+6/
raOcBSAhmFElcvCAOKS5NPV2OrR2sbFq03EfHx9XhlnY+9X+td0fwWKx/foCQyCzz2T5BfpjxZQD
GQwv8L0Kimk42dxF7m2cdiPuWCDCBYTf7c5STiQO5baNPB8GsOssMEXjgTazdGQ75INQO9qaT5l5
Plssoq3lyOfH+iiXIvRd4kkj1vd8PVw1pz1M5+NlVh+T+Tpa8l4zzAezsnkZfPbUiXZtV0penyhu
vUU5NMdQI6RHuOdwI18RaCHY/NxZ96+3+RdpQ8cED4xQEJEblWlmA58vi6pKJcWV1Ryz1EIysGA8
czRDS8CYQ6AEUX8DwTylHkrme7nGz2sihUAqYr4Lf1l32GK481MIpRtdGySc3uUK+tOJ9Va/x0fe
vO7Sr8MV450lpHqscf/foL9dcpM/xVKqIcu56hXTLPbQWEE4N/7X6Hr23IbU1gpkUHZjbqGUn/cP
bTFL8lMudf/IeTtx/ZjOTlPDer/JksApubcv4LVjBSVLSvlTGBWu8rneNFVaKO7Umnp5TL3t9B4k
K8NiMVIsWto/Sb+C1qZWOg/DOLGdV2ChpZd4v+0uYB9krWgxTfdTEBWddmmsBO0sKEYlCAzCDvLp
YPddPaCLQXQUNpfR/IP/tREAx4f//yOJHsl6I7fzgcUETIRAeZtfn2wWCuYGUpcPBoB3SY0HK8RU
1lVfaSh3a4BxFbvg0Y+IZbF28rvp897CKI81RX6rSJhF5iJXfz0oSFVfuTVfksmw1D+mtX6euWrH
Lf5endFpe7ls7cl8yRKAsk3Q27C+Z/Gq/3mylLeRpHLoRgnfg6qTk9r5anjs7LXUM58FSyeKmbjg
bUIFCCNOqBOtwAfXDmkPQVxGDsZVBJ2s46M+8MQy9qXA76ck6lDljtONqIWk6QnhM5eYGjGcDp4G
MFC40zmRTaBMDBezZPU/pVIHa4hjqg3loLiRQcbYSld8g9TZ9IB6z8yGJSL7+8mqt8y/SSsT5lzo
ACYr4HWnkU4dRqU31ago7vUqgG4pB+CRCCRwFMMq1mVlecRWkIk9m+069cAXOq4Yi2Z9AHWoGF6K
MFGUFRd4TO8ds4dFt1vzgemn7zJvAl+bo5NgLFdSyJC8eIH9XDp1yFE1cNyQYOlZbZXPqNDyr4a5
37dIPSPUINrqxeSBiwzOE2s6+uID96do6qSRkPXVJIDo4o9oD5UrixsVUPfWAw6ut8RX/dUwTN7b
xUCLJ9scPWWMXV9ScG1GFePQBQxXpNbOGxkWPgUaEtEg9TodnvNH/xwk5HLpXwLUNT/vy1sgfDPw
Nvsnj1pwmqKfo9UgbxcViM8DwVStjnhoBCxeAGdG/nt09uBlNvYKmEtzO1iNaP1aS/9BZ5sByKEo
yyJGOc5R2O2t4Pd8rIC8T3MT9C3xMgm0c+8o22aurYzr/uN8licC4A7LzhZs+0YuFT6klRZ46G7T
8BwHLzVIM64lWlrdjwm29ihvZPdPBubf7fS2bQ5rbvOlMXvFWF9AxRQlpseNmYgv8NfKC9qQP9DT
en6+ytvrrt5++s64Zhz6kpbPnQEaZvJhfhN6dm73eizAq5ECJub28UPoihYKOuMudeY0zrneBSvl
9b6WfXN1UM7sRiC1xDHJQj/pOGgZsN2YRBiYp8EK13xnc5d087598o5PW5sEz9/1JYAGABloQFgd
o4eA8SnzpUd9ioxxnegZQm8mxoRQn1JjguVg9DXn6r4TDymRNVf/qLhVFT4o6FMSim0vveaTRpT+
K82duD1HvRUaAwn5ghTie1kclKgiEVxgAibQdRzte4yQy06dbnbDhktaU9TdijsGk12C9vdvysKL
Lj2rfy7huy7yI4Aai3xsCkzjdIWn+ktqNqIRgPK3NQ6eYBdnblN6Zte69/dtKUy8EUqFieOkCr2e
lpzL8VaF2MmJPjnBVnYTwhnHJPrJFA68e+GBZTmz0JhLz+ob4dRdlASpFiQGVpy1ABs/xQlv+Q+q
9DgWVl5ibDD3KGaMtPcCuhsm8k9RaMqIUtJLedALzlVEs6wdTzcFEWPh/na7D1AGS3/LatP+8cgf
TSGTDJ9YRgLrMmDoqkw55ynh0PkmYs8l0YxE8+/jaS5NFvbA2WgjxTyKNeOQ5328MQ5YBfqSdAwM
xRT7X9RmeqvzHF8NnuvrpnPIj8WTbEeOppEE9cKjbXY2ED1memIY5bfG3pNLKVdV6JESiJBbC5vm
pdphkBxI5GtTWiORYrkHHgW1xCGr2lm5meWs/FWE8DkKNk+JbagAb2arxJQe7u/G7wT0926g2wYb
AXIm2k0qfD6oqid6bvlshESvY9J9oPj0UaZWZTxxfEvUghH7/NZ0SiblnvSu8bJAlgC01v5IO+Os
mNsLi/Lqd0npVsivjGYO7lB03nkukmTpGpeeRq67wuoCW32IV2i20R80z1YwOBm0QA5uYBT5vkAj
IU7/Yw2fvwTQekyUViQB/3F7Exnl2CVipmK5koeC/+njNBNKR7WVeeiw2QYDQ9N+Z98pgdT+8qVS
BWmneO5QrZsGYOvusz1oh8mujsfUhct2QmQHxTVD7u8461YuPWsj64rMw4577i7+2l3jY05SG8Ni
4zfPeYnDGSwHlMH8ejEezk/J+enM0OVFy/630RplYXqSJ4JU656bK4SvScOTxubO6QOiGjjs+8J+
94/Mi0W/Kua4GiqGEFMZqNZvjYaXA87dySvvHD1ke88eSWQD02TKW9CEA2eKoRj+akI/0GvazfV5
9HI9fd3/jt9xDvUdVEyJ2bl6ngucBzqBVVxieLUt7s3YCq3Q+YrspiRfO9W+L/N3Iy0lk9JoPeAE
jAv2OdfCgErLGfZO8sd1wpi4mwPp32SJvKvOWtxtx5fzep3Y2vv7aL1fEOWyIttZlWmnion3gBdj
+h7eE9TtYfilX3sjIh30jjz7SAJObncKrulRNuOtvuoPvUC2iV3jKSmvjW3zFm0rc1sKxGJ1tS16
tZ+fQmUiRmmoOK/Fp9TJWmleBt5UpF3/5AskGtBtz23uH4IwL41augFqTrxd5rWj0eHWrRR632D8
EKwccUp7hB+1Bwy6QE0qQIHo876wXy82A2OGcFtqmopxhxjqeSsr5bU0N1QomdKYI/jpsh2noxfq
aLj35fxOdH4LQockRttJOFVKUBNGbVVqEQISYqWP7VsXI72qnpSvd9FK7O6yRspfY5IJ/M4i3Yql
QYNdrOVIeWKsZ4GUGfZSjsi+dFQHQTtrxNKS45jHduNBhn+ICEBu9zIeeiOPcsjqZmzHuVs70rq/
xG/u7C8IwDwY/WU/yS/5CfUqwGo+YDb9rjVZ+OKlq//mQ6TbD8n1UmvzDB9SqkQ+RsZW9WzRHPRz
q/1pzLQlRc+Ya/A7ezjv84+1U+YaFyM/TDFEPu8Og1V8Os7b22G3260LsNnVpwxWrJqn8a9bl6S9
2KkrzFmB8hXXc8ZO0i5aEMppsiJhJjI6lW43QBDyGAUYhXMT324L8FfteP9UNBhq7rTGSk9MdTiG
r8Zg9t2qNhyGqs9O8pf94gpBuhSgCfQfU9ILQw7atocT1Yh3yNCjFJp+ZPWOCE7fz3yeCcKiOF9c
MI5ARReyKEjfLuXHoyqLuDjOWw3Ta4VTh63l84wVA/wq7+LnFQNJDjw9MZpZpfe08PxhbNvgIupH
gAzMNNpI8bngrqoM8tvM4czUVkEH4PnPmfSq76TJxAaPxVYRd0pkT4bHiDYX7Q395JqEznJQEny7
nB+Lxtj6Kg+B6bhM3DloNkN5lvvLMLzUyO4Vpp6bYvksjg2R6msnWtGk2d1Epueof9c0s0OPsubn
ljSRIvnL9WZohOaUO7160CQLU+KrsGHFi3PkQCvGPBQcI+JlDBWloTS+VngYot35F8nRPMxCSK6y
hoCxycjUEjk3dcnOqlXpmyOeaOlD4jNCiu+AlP4AECoomHUugiCCxhxqTZ/WSakElzRDDe9BBwO/
hTgu2/TvjWz17xOYp636eSoOQvnaFCDKUMEsr33kuQnoSlRGluKkYClw9MZspTm3Kds59z49lpfU
MAWf8OqjbJDQ7kabV+xUczBkVlh5e0M3DWeIN+pLMZnTMdy0HkEHumBY+TZQHQ8d6p8eEhFuc/BM
jByKUiJxpA2t4L3H7C/v876JLrorQzJkHZCmWaup2CqoW0/hPTW4cJEZnEoSXUVT3wZmYjlghDdh
QJYNPGJGHk6ylaxjyy4et7Hzrr2vtY1iNY6x7n1memfhktRQKwOLyfxmA5cJ5bhTMZA1f5RhY9NB
KEg4mcVDq/FEqfx1WR66Q5iaXELyJz23Mm6teE/VQLrHRjVbmWVdv10KvkXEFEKEwcji02HwiCpX
No1ReGnQmVxsRsFK3nHC5V8lcsZ4IEXsVr4pChanbOc4qCd11JERJQU/tMXE4TaGYmaxLXQvPceK
Dn87IySY8Qe2hLgF1ehbF5sWURnnfRpegg13DZzce6ijNf9V4+l99EpSoKk6JzH3Z/qbxm8RfzAi
NAvwa/F/DII28B0yVAjt1RhLJlHxcj4MatX0VXhJxgfjCeaj7NMLygzteObaECw+TvVXRQZ+snh9
VT5pHePeXXiZgWgGFRZhvuYwGY3aiJBLp0oIuOhSAmDQmfVk5pqZ/629l9zmxl1fglFk35GqPSJc
5arHIXdK3+51kn/4p1g5eBzCPqeOTtFjU5kKIwkxB3W3/ub262Yd++GhqyGoJ2n+ugbtuoEZhbiY
4IKng5E/ejzpGuu+XS88kDXcCKgISJikPDO73Aosq6kdmylIL5G4LzAP45337DaySn6XHzzPgYsJ
Xb5aCxIJLnlkTiXxWQiG3wlOTNrGyHAQ8/CogAl0GOhlVcR3Upxd2lWGaTcP3isgXvCuVv/SbpIL
7zOulQVDvZFHqUCqYsi2F0Fexn8ZuO6AnLy/q7/jmXlBMmJ3RFIqBojfbuqQZoLmG1l2AXulj4HA
X/3Hf6M7bY6KKF25kULpiuChq1L1q+zS6Zv2POwkp9kZWySr/WqdW/KOaxm2M+sCLVAydA1DEIBo
EemkAvAeDSdJQX7xqq8mcIbmucv393du4ekILtEfMuZF/zCAPJxn45aQUWyujUj4aKe63IrfVSOq
UvdlLZ2SjMcV3LUmK5pB7Z9npL7YdE1+QSzRjjayXRl4x2tbeOaYnYRLZ/VTFmVmRVdGiTLV+UX7
01fwO4TfBcE+jp655qRe69asOyfJ7fsLXMizIvBEfKui8x+30jcTxY/NjNpSyoxQKy4BZspPCCC0
a5xtOs7B2OFA2ne1lcY2/yB9lclEkM9uYtdv19zZN/ac8hYKEREFUvprHXCsniiRJaZmkq017dpw
z229mWpbrzddiGzLdkRkgha9EXFiZObtk8fKlf7WPuQocXnNZoVwmn4PF5nUBWHfl5cgtBTlLc8O
cst4iPz2vhCBHAIyCKqIF/ccjv7YrySrPc4zpvICtm8yDE8VYAbhI98r63GTndXH+8fzu+Rg6CB4
k1SwSyFuQObiVhzQcNLI83V5QTK0a4kmmN0mqFZBe1Q3tVU9Co8KGrONOEa8+amWK45lbLMfujVo
fACs2UD2DvEKTXsRRWmfCuGA9Q4A24ESzUf6H8jhnnQHrzaNh3ZdyIwb5zen17zqH0Kp1KQ29DzQ
mxB6GFzx8uF8RE/JZCU7AYwz2waNHY5taiuQnDwpGzPq1vc3femIjfk1AbvH3DHa6Iu68yShb8qL
MlmFR/pBX8UDUMWGYWXvYWMqNW/el/jNxPxrl1URiwYBiADewNtjTgyp8cp2xIwmSxqcHHXFLBOI
INr61/8h7bp2XEeS7BcRoE/ylVaUKZWRyr0Q1xW99/z6PaxedEsprhLdi749M5gLKJiZkZFhTpyo
XjtQFVWGbuec6fNWmttC5HSFMcjm/AycjRHtJtXMUXn7UcXI4YqTBc8sRatRjaFBoVmn5hyYzeP4
Jy/NEZCRzivBfhuZ3XwYw02dbdSfYmP23KYq7RKxCZM563b2AALJhXQOCyMgaaOVSBjFSJt7pT6H
ksG3qZnWb3FmBpVTJ5MpDZ9R4fL+qx46ycekPI+yJQ8v0h8UmRQFpP1mroPBzZE0W882Mco7DQDX
tdcDRiVaPEJRlMLIRh+tkOw6wSp0B/+ngnz2/UP6br6jDulqFZRWClVaqryi1me0tEe6RQA4IgcJ
rFzzvvmafwItgRKQ7+Z/MAs8+Jg1L44dgbj+ZBJt08RmMm9F3p2sSbXidjPkrj4/pvxe5uyidGrf
DJ8V6Vg8ks/oWSrtSHoLBkyURGF5soOj/Kv1bVLsMSPRfxu5Xe1K6lbVnwiCuj9V7NaZxUWvie42
yTERnJnb+IkjKmb9UCDmLh+muLSTvjLl0JhdNEqE+JVwyylGrJoSxO+byuZrR+jNaXgMf3ahVeki
Ujn48zgA+xoqjO287e2klGJ5Dy8sadQ2klprcn0Wt7F34N6PnZtVRopcmstbIO8MDRWurTH/KTGy
F9Grnbu1Gzms8r+yHBt9rCqaBuBdgghF+I4GLr6j6rkQxGRafZaOwxf5VTxUD60XOgJIIIJTtndy
zJo5TubsJA+BQQ6KGz9ggirS8+fUeDPBdomRRDxmkKHXkDdfMcv3vFFc0YmOMSN6XElBasLll1KB
0VQXUtJwpD7zpDHz5mtp11Zf8mfFxakmTsiSd+v9XMuj0stVOUpSHWBnhGPtNKjXLBNrZ9CCaFbo
+J7vCA/yMcXs4o5hgVfKNFeS6XKklPNqBpsB3XhKXoNdrzzPH/Jh0MymMdTuY548+B2FFSfbQoFq
iC/3r7q48upd7rREXfUhUX2oP3Za34hmFJgjks5AA70HuAlG5KAmZ0lesctN5cM3m21hFzvJW8Ap
97/j/9BNFWSyaAYDMR91AgoqoUOWLd+xq36oT4057nKrnh1RRfS5w3Xhl3mPqVfmRvfFv5WPY2VV
SLQ8tL/52NR/kU2WZYayrdyit+PE8A2uMfTK5MBs1DmL1iTH4cQJ7jDvfbO1Mqt/CESj+xk/9TAi
28TyCWNNK+47zpZIwBQATSGS71L0xX0ThinVMxI152mwwhHO45da6KaWp5tO3PN8ZcYV91CTfx01
Qyp8KOQUNB3JF+pENb7PlEjxocuy7adG9zqOoUE+w13Qv6gsRteVatMijSBNrSFoJt+272KNlSwC
ksPFzTlEdqf5E7aio7aHungDMEguN3P8S+kjo5XcCBMLOjNPRYZHsXp1Lz6AysXFYRcOfJE0Zznx
UoBE4XZ7beJpzW5kWImVtN/1WimrpM55HUoa1spvD9wxPs0O/+MI6iDVzDbt0sqGjF+7tO2bbx2o
fDIPsZqRmrnZ2j9Ko3K+Um+DyQl4qszAYUVVKxHB1UFQFwgdg9KUycvHJZ5QbrJYNtTx+f4tvSWM
wktGkF5EQIDelJtbquYq0p5t8K3RcfNRKadU2SjHLAH/Kjmr067qXK50CJiEOCAmDlWLPK3djh8j
eBEnl4+O9z9oJWOzfBBBTIfPQcVmyfRdqp8WpFOv4vQJnvAufBidAX4fvKYWM0C5/YwRPgpvajpA
PAbnP6am8jvd5iwA55oOIrQEK6OKewdm5euvAFpZLSulhQ6Cs7+rHD98nYtffgOAgT8y4pQ1Weij
JYQs44JlOndZlUkyDGrYnoHHbn/BkeGQ4UayEPUHZL4Z2yuueAzagkwFSIXAqaViwJA0/VjMVXuW
hp0mvGtfHDiHCQH5j5EErqQ0phbYVZNsxYSRXlmLB4VL0dS9FtQyK6O8bM/1L+FnIkmmNFmyYhat
BvKoyGyMTraKF1Vxx4dGjswcKIOi3mmsQHulBAxE2MUWUJe+yIcCQ42b9ozJwt4pflFg5j6I+6Ih
WXwklsi4YqsG9VIedY97uQxKXoA8n99i2GAiHirMmC1jVFye2sHTOlNIDF4wSb8hJ71nWNNVz0sX
pAV3//2AUCeuS7NfcG3XnrsMBZVyV8q2XJn+eChbxa712GwEtAFUhq+eGLq2/DLtnV5Kpg58yjtV
aNBidI6bwehyOMUkM7PZDnhUAv8kjTW3P/LqVza9NN1O1L1gestac/y4/xm3DDBLKRAesgSbwvPS
t8N0YVESIRyVlGADJjjBj2BBly0xN6vDFBv6ufz80h6eFNRwIkcwz4qX7TQ7tjuj2SieyLoCy4pv
dgRlNhmZ4IW1crmdF58SJlEnVQVMep98Toe+spFm1JbMyDRgmOb8gyt2ieyR0IzehaM2WEW5ub8Z
397fzReAdRQJAg2vO6HORFzGrotN1pyF98JWHgckBFsxNWTe5qMd4hRAnBoXeOFmdKYduEVcP0VJ
Pv7TItra1jXqYNE7Bu4ewsBURpNELuCD/fB0/yvXLCJyen9/JHVDS78S9VjBNtWFMVVmhNc121Ul
yrSBCa/xvrDb1qpFP3QRkw9AZY9jodwrRcgw37Sp8QSaIMhSDW9GvwACTWt6T06TF9pI/THqVas3
40IkpQcdyROwVzXNuU2QTUTgGvoPeWzFhBEMrBQQr9e2BAsXCld3cYHZ499r00E1Uu47tMVJFrL2
NvoiPDCX7iUQnaV2Dkrp+/u6eogLove7pR3EkNei0zztSdn1zVnbCschSM16hpS4O6aE8YAuj/GN
Tl9Iog5QmIdST0NIanMQyQ85pzhBU73dX85KGWfZyn/WQ51ZIMVCL4NM7YyU2pn7qX7F1SYHhkPa
q7nBF154aHxGMnHFAwRXvSwIqqArIuZyXG9hN0SBTHoF9NRtaMewjUn5oUgMHfkOSKntu5JCmYTO
H7UIJFnNedhOpmx3f6qFC7u0uk1lt1b6GOyknyOScoLJO70Z4T8lc/B6m/dG9MGOD8kLCyG/ojrQ
GhD6LtUyDT141+vWawWZ25hrzunwFhGM2u6ferSlRo6EGHrox/+yzRfiKP0ZojCtZs5vzlX+pysw
XEX7WSYR4zqsnqWMhqDlOFXMWbleEzzweG4xmvfc6Wbif2USuikSFiB4TYigaXhZeAEJfoU6ylIY
O26K4+4c+HYgY2JuC7JzVlvZqsIA9oN2LpRfRI1+Q7halTl4it25tlJvtARL/hOCg3RGW2qNNklb
8yIz87Rj4iFkDJ/BMg56Q1M6AlphyxvRqo2v+3dzBfkDiD/y/DxSDajy0nkwffA1vSqK7izkRuVW
Z+En31mBrZuN0yLHRUwkpdFwLPOg8bCU/Q6NV8SRzV2PxrDRqHYp66Ff0+DLD6JOmySz3uVy3p2J
8BypZpHuuGEbJZGlxUYgBwbgaEhnOJlmiNKwnd9FV8WwjVd1YpjGtQcAA4x0tMWhAKLeBDKjMNZa
39fdeZeh0A7uMK8/zhvyPB0ndEMjuZ7amdHvrXIrHGrGM75il69kL9p68fj4UqX1CY9TGVFUn4VD
OxaMt3vRZ9p0YWTSAnTD9BJCKJs8zXJTZnPXnaUMQLPx0JY7v9ukzaPsOwwVW4zApSh9weGghxE1
DqD48D+uFxP1gkY6ORjOwWC174AzAZLlAliRg/zxgEbOaR+AjUYzB2uDwuJ94Td5J9QfZPRtAJkE
FKlGaNTqPBbyXKZVfypi733GFWt/+keQfQ/7gvEa0Ir7LUlFlRBDWZADoqd89mnnF2ksdqcuNcQh
25YDfwhjTBIL26d48oCcZWwsrSR/CQRZ4QKbQfMeZbLUiBfjtta6EyciH4y+wV5uGPZ9VcSCG0fp
HZgcGpSDUeJpnuhRf0ozVHrFEM0v/9K4fy8CzYeAHyk6CuFUiKfqIZdnUd2fhFl1OP2xkhIjCCrG
Om7KDosYQEhwNEufI69L1zrYqZ3Qz4uY2lLdeq+52lbbDq/aNtgIVm5xNrEjzLSpPMHU3cIrHzov
3IjGAHvHUEj6oVm+BGg5mZdRFgPrN7VgYdaaGc5Sf0KhJdogotJAR2BkHMYl7UJ+w+/Fwut+FrsG
1Y9/L1rTkZfBEAskZvAd1CbwaazVejKeVFQSIns6FJgOHz90z4n8ojQnufN68aCKj0puxw9g2mPI
p00OVq4BW4X0qIRHHLOLKPF6GVZxUY2nKArNigPuUTujGtXIXkMYkau0nOe1zVlkSWjsAI4D+FDq
vLVB5oYg6CCL8AaeVj1+kvuDjGIdh55m2HNUv0ifWTEiOJW4mRyaffvbb2xVqo2pfgubbVK+Ds0u
Ra+7tEsEt8htPzbK1lSFLWC4L0K7VQtbSIB2rGTW23NrMq8/nzoppfYHribYqpZ4InpgBQMVv+A5
0b/SxNAlI9XN9PO/aIcAUK0MMAUUlFLMKJT9JAz78ZRoVttsGlvqduWu34qyXb4VwssEniTd65MH
5aMDOvC/SMeUGQTX8ER02nFFr39L+LkdT139LI+dWaP/ePINXGfDB+xREgyx3ORajTyMx8W2UJjF
8CpoI+M7lo291hsdvdB4EmEl4G3KlI6qQMwgsBz5E18mnFmKcgZfc8oZRmCJPq6kAMEBoDUY/3n0
iaAKeX0TqkLkphEt2adUSwwpPUyTM/CPQmzf39SbXl3cNshBDf5bDqz4tRyokZ9E+OvTeNRfitpo
tqPXmCgHn/y9xhl1YPTbbL//GLxpF24jgWHbb17Eb/EEDy+AVEvK9Fp8T3pM1isgXtkH4yEa7DL6
6AWUE4UFkDszVntTPvxerQwvFvZVkYHgvBY3deqIaATihPJUCRtSbZrcziTMYYqNqCFmO5ebEEOU
m6w8xF33I6qaH5h/ZcaTW7HM/OoJAzepqlAkBPLUzktzkhfC8i1jDfLiMXXn+FBzj4nEXPWyibQu
AR4pqSL67GDeqU2elUpG4TQSTkpjy9NTfpJzU+Oes2dxqe+HiGHqyQq648gJBkBMVpJkDJd97ZjR
iATsjIhcBegErvdd1fySDGUqnNLha9bdNn0SO4jkwT6fnpSKZ7g9N1nJ5ZyxrxqaQjBnQL15xoop
T0af8CAaBB+K8brDBJvP49E7eT2oqfdvnQWwt/ESooly8/R6/0qtneulbGq3M6kR9SBcbu740DWv
9a4C6L+d3ftSbvB530vUFMDa4NwtNabrLe3iLBpakgunA9YGdkjZRZyD8XaGU5guyP5dNwFDtHcS
jMSeDbDZnSUbf34sXfeT8cWkELoJXP/6IPhQYPXBUdPoqJ74cVqpPn+yelAqF+bp8/D5/n5IzNns
nMGtrPShdnebl5eHhyewbb3d34+bwsMiHjYMU0l1DaMPb7pmB4CRx6QRTqSxm3MGuoZUrU0J+fc4
rzDuUDJEeJBP/fyRkXyrPzLEr90xAkQeHkWQtd1wcGVTH8C1rIWThJRmCnh3vanDFHilJ73/HIcM
jcrnUVTsVsGwwsSShlOVLZPQ7n/GYjPom75wx4qwbpIMYMC1UhC0JSWhPAonUXWK1K4GVLV/lK9i
4vTDOYIzc1/cd0melgcoPowYWihRzaNsWN0pWlMmgnBSi4dEwBRUdx51vMYPmA/fDugAmJWNlFqj
7+i+1ZTn+FXGxDs1cUf1JGWGGuxVxRwxfCiebb43MR8uq38C25V6xXiYm9yYMrtkDf67qRktqgLn
EocFi4T4XbzepWlswexR4+rAVwjf512Eopi8EcCw9fIFJsT7e7SiGASVQOCSl+m/NwQqwL0lKYeZ
tCfpHch0cFD/uf/7K0d+9fvUEcxqUOVS1IJD/TfSHwp6db1+pynu5r6YG898qaH+swzaH9FRWon7
Ccv4RAxiTVbHuL+MbaKBNRmZgqri8PuC5Vv6Qfi4//k3hTqc+dX3U2feKlPPqz1+f+GHJPh3eJC3
vWeEkVkwZK08AFeiqMBCl4aSlDpE+Yefka0c4qf7a2Ft1eKgXmR+yshXpGn5ffErdFCrZ/bZsAQs
f38hIJqSrlMWlUoM9KMZ815Du5HV7dF3/7XwDrBZ4RhK/E3ZeiFx9sN8AHZNxvihBlPedOMoGIjA
AA75BSydPTnjw+aLBaJacUquzmlR+QuhaFGU6izDMjG8QjW5Hxvt+ff9k1p7lGBjkF5CehAREx1j
JpzaJOMyPOvAH/IXwSy2vdE9xhgitxsYVa+VC3olitKKOIpGIucTRrl9JDtiy5Eh7lhEqywZlGLo
PbIVoQQZfGU2phE+dKwNWx4o6kHREF0hIEDnC2Jy6u6EKeFbLhUW1QOizgRowAVF7WSw5NxEz0sL
2YUcarcwCUKUOTyjpwBla/mHF3iSmzwCQvvAYnlYfuneiqg945LSr/MIKwIbv88IRVfP42IVlA+I
AEkpkhi/nTUGsLHDnpkPYu0TdUfkQqnLZpmndMJc12dAx2VHQl9B/sy6jCsW4OpAlst6cRlVwNrr
OYSgXfDs/ExMyR4shnO0ct+vRCyfcCEiUNCtEHPg9le3h2DnW709eDzjmVyx/ZcyaIBVDHZUNQYV
4il67tz0VbdYYzlXBcDFBtUQfGxCu7kkDkQfwCq4E4ZgBQA+37dYrJ+nAmTMLCoLOcPPN1/xY+HO
E0aj35ew5n0Be/bPCqiXWPMFsfVhAJaG/cKAVj2Pxp+t7r5sUsaBsxZDGRMyFXk/ItN5shRkTzqz
ODGWsno7MGAWlUf0g9wkadIkC/tOAJ89OFwLIzL+NJbInOu28hovye+/hVBH0uZT1acDhIRWaev/
Oo24GMKLX6dOgyeVUk0dfr1ApCyaDuh2FAypYnnBNwV++F9XcqizCOKoT5oc/O4WpgI/veae4ggb
YWCSIa/akYv1UIZ9mKUBRgvrWXyXDBPhT6VrMY591exeyKBMOs6DL6IYa3l9RVoeyA/4K5jl3QaG
uH96emJBVW+wffTeLXp+Ybh0NWr9Ea/7Kdp4B/Jsnl8wI2n3/mDtz1/3l7ZqIi9WRpn7Yi7rIUp0
uJZPqSN7+xkcbqzlsHaPsvRymBSx1mI1sdcY0X779XR/DWuu/pWqUXZ+QlsyxujieA674CH3Tqfn
FnwPBkPMuqLpID8DNaQIHP71ocyJltetoiyTSXN0R/5BY8y5YLHsrQkRFJTV8MiDVY5G1/VgGYm1
IgSxrqm5ky0gMgILgFEz/Ig1Q3kphr40JTrMpg4TETQ32iBWdwMG8HhNry4FUDfGbwLCtTMEAAXz
VZ3F91/xdmJdyzVrfCmEuiZ+MbTTyEMIn2IeY2NIT4WnHoVtYDWb4j+885eyqIsSV+A6UkfIEl1h
728Kj+XOrx8JaoAEtTAgLyirD94jsDqPmO8x6+gjNWQvnuETMW7KmnqB+EJBBhEZHP27Pe/CsLRq
Hye1L0mIgN4lq37Ld8jGmKWJnCis2A5jUV//i0TkXDRgz5F+p/P9Mx9MbYGxCqfIKA5GsC1Gd9z2
D+YGyMMnxfrNOZ05HlmndTMDY7GgYOr5WyylGlPhxz4XaxJmUVgKb8QvOVrfwG5nfT2B3+3rC52H
+KfZaMCmKuA0Y3m339lYOgq4/ABKX3jMRO1JgQ/ATs8OnsDX19ZKDsQ2Hh+fn4WHl6/QDu2vze/7
+y0uz/eN3AWigq7ZpeuEutl57w8ZX8bLcwjJ6K3Mzio4c0tQM28fTFvAcfunGPU6YIgN5qrXorlv
kMr/SqeuvdKLUdyKkP76Cuk7R0hM31O9wP3Yok3uBZy3kZW7LIDbqq9xKZY6bUy1EFq1gVgftGDa
73yLgaXLBJf7e7t6eS62ljrSMSplPqghhVet48JCOhoII4WQ4cSu5hAuV0O9l6RpOy7tIafZghOx
MA7Dc3dQUgvYqqffDBsqrz3Ol8KoVy1pk5ZTUgiTD0uibEgNaeM/6s8/wTD2Odjxm2/BXV86vkes
uN9l6mMhLBzMpRmVGOLUGtxj/gcUoIH18rU9/zij1MB4eJXFVbzRadRfUQZGgUdRKdPY+oOqJNrw
l4v3/p56BEkqYmjuwgc6bpajOHme/DgJgKDzZpLZxq9fCcjKMQa43pR2C7hlY8W2BvXfbn5/LQmt
wMnNr9L9+vrNtHnrxgfJf0AaFCA6aBCOJAZpMWVIAjW2+FTuRwzDORVu6IRvtec0bmMEnv8rdyVz
Gx3Br2gVFlq2vfvKeoPD/raAFx9BaVE8ZkUyp/gI6ZjuJTSzpi/ZITnrhwrSAifcVY8sasXFttyc
E0AKqDmi2w0h0rWHVA2klspqRkq37EtzIYYy4UiVjGu46u5JgsTDB8M4KtABXospB61AE1+FyVHv
aH71Zm+QAc+wAK6yGZq36ohfiqIMizhwkpqRQj4BojZ7ylvuhaZQufrnF4kBwhQN0Ox8aU5gqQzq
ozX/6VIwZWt6DYSs0lzKp3of2bh9poqGAZZBuwXCYQIXHikR4DSdBxaKitHqJo6APSLzqWwqQ5ne
4vZlit1KVty3MQU0WagNOWeVrFaWhnYh1L8BwMN/09DdfJSnuG97/rTTFbtx/V+gDSqOLIbulZfo
Sgpl11K5LXsRcdspVr6CH1xn9pjyMjvp+Hv63YKugoTMKtPt04vbvvSigLVYUURC3bgk61MiIRw9
lRg34qeSo8+vTYhaO9rtgtws+/oFYOtGNn3lHIoO477fLvhaOrXgsq26seqF4cT31ozuh6qVHL+I
jFL2ylY2VbKpE3EHSiaG3NsHBHI1BVRmEtgYeZlyOIZ06rRJKwBLmpy033KkMeZiBmqztOXkIZy+
at2JA9CHjTtFwcwOnTwDyuu2hen3v9uO8Z6tuAL4HJAALh3FwLF+vyUXHq4cBCJJ9Ho8kV+N/DTX
T9W8KbjP/kvtQbvwgje027DoIVfMxLVQag8iGX6vIAOaxfGtrQmNXXdGP+4rguGU8Waa3rkWNEGe
Vgw/C2uKj4MAWkIuMub8xyQf2vzMOJPlQbw2xNffQ1lIvuqHCNo/nubKmvIdSfAwFraao9nzKRAe
J0OMC4uJk/r2LW/FgqQG9AlIMdGtl3M6FJXQD+OJ34qBSeRn0oxuICpuU37G2odEnErNHuIUnPwv
OvoRx+JQNl4ye1J/kFIzqx5HYTDa8CRNrioftahiuFbLuu99IHVOfYiWtoYHAjAepPdS50I36sId
l4sz4zbeNAIDGQs1/GcrqBMgyRRyoPMcT0H9mvgvBHzPyIKiDz8pHU49ETQPTpYE2BO2INvWlSn6
B655joWnOn0RRIcPPhg6sWadCGB8aJhAMRwNa9evphLNpSYFwnjS00gb7TwrEzOQE/mHPmmzkyvV
nxbY8GOtVL7NC+OOi4GSRBn7x5BqGSMJuTybF+dAeOgGriZ43QECR2RL2apZ1HM0zpJ4L8cvLY99
+IyjLWsO4vIj/7cQ1JauF4yMkRqWnBbvddj/+iBNUHvVjsc/QjBsOAnEOCPTNVkU6EYmSv+I4IF5
EuiOkRj8/PUg+fEeJz8oj5xUWzra/IimORIGEiHFPxphTUpbKSRihmA4ySu71PJmW2bEvn/iq5uM
3u9v5KR8Q9aH8FdI2gbfEkHZ2jk6FJg2Mvpoe9JYjsTqsi9ELZ9yYXTLaeiSLtHjfcyHbsMDVCgI
7v3VUM/MXyqjQXfBTSYAcLSo94WICUDhQR3DZC81BzHULBVsFpU6m2kE7kn19T8IQ18pkgi4MGgV
uxama13PtSWE1U34OqrbVl7ayNG6D96EsmNRy1FW6a+lLfBvtOijyqNSS5Mk0reJDmlc9uQTkDXl
23SWGKZv9YjQBarBL8Gy6PRSPaCqp5Ao2Wct96nEZHoEN3nIyPqtqRyWA9tH0HpwQ2oahlGlJFKZ
7PmFzzY7IMXZGn0QFkbeMUStbRrapZYgAKUjjOS8PqJGn/0yjutkL28F38w/i7d/rwKXv085c4OS
lVw8VMmeCBY/S26ehpaWTtuSL+whjZ370tZXg9BJQwkaq6IiXL1KeyXvYKtGXjUyYNElNIn0ObM5
l3ISv1UNRAx/y6FULeengENxN96n6T4pGiPkW5M0b1UQGYKfOQLwUWP5p0lYhnFVMRYkqIpnEX1T
lMHv0zQr2xC2KO+3zdCYYfUWZr/TObbu7+OalpN/5HwHPBdWosY05lYJYIjy7FhHxyZk2NTVc5LA
GQOoHcz7N9z44ve1JCB+AybNfSUcyqQG8G8b6hxjEWumDs2AfwuhVLsPiyQSK1zVJLf85HeowyNI
VBA6cNuh5RlAXTpZ8ZdKXEijFN3P8mHopsXWTU6OEY2h0oC7whQ+ysZVC3E/zdox5V/UdDaDAUTg
MpiXKq/U7TkUrSj4zOqnrPMIGKgFs0mf+cLoeAJCxEp5vn+2a+85mgFE4ERUPJR0ViXKBV9tZOx9
npo69ymqnK20v7mBGBznNdI5SBjR/+phXwikdkYbwJuhdgmsWe1brV6Cqw3kihMjUl097Qsp1NUg
oUbGiIeUtvuTB7nNJRteP4E+My0HhmKt3g4gk9BTBVcOWb9rmymFU8SNE8wzoLu/9GTTN+Ov+2e0
vmX/SFi+4OJ+xP4otBr4TvZDWdhlncUY3VOacatEjIu4alDQWKcCXymjYWL5kAtBYdZoUSO2yV6P
P/04MpNhO/idGTNuB82f89ftuJCzfMeFHJR9h0Dh8Mxk6XYEbX3e78Zopw2VW9a9jfYXP/0Ziueu
y81p3OlDeQBg46ktm00+IW1TNIwNXtWWi++hbENdobEdqe5kP1okjDeDQl4KEHlV4BUK2ojVgbN6
nCrhUYhEX9oNbjbpa1/l+gJXTkfQVm3rfjaGknEBlmtE+8wg8UBMwBO4QBp1AXKp1IcZ0y32Chne
q1B+kqLGKeK9WlhdpToxAdHmfS2lkwTfp4oyLvhudSwO6YvrU0UpF85YD5GBhuZ7btNnW79650hn
KtVOLcCHLGOEcwOvBXmTj/vC1zQXbhhg4+ghRqsftdxi0KeMQwflPuAeubn39KK1RwwGzPmOARC8
L+kmAEJbecPVoP7aC3O1DXPO0eqnQVceEbkY/581SbT7ok1xS1QVkvS03Un6dEyD9sBlnclH/7Yp
/6+z+3v/kGq4PjsQ3GZRyKXJPppTY+A+a+1xzH/8h/VIogiWH5UntzIEZAezDLesHVxZBjNcc0iK
ykznhmGRv/tgaOVH98LfkiiTrNQcF/Bij/s8aaYcAUuPQVSAznNg8RQa9XcwTId0rF09yx4njPlD
K8MTkgmPIfDzwsxvmh9Nl56TuHeCQJgMkIwmw0c4zJuJb0DqJY9eiDo8GL9EhIA8y61bv0hLGzBw
aQC70/xXQx6kWQegzz4f5nOsSJgp4dbTL0ELTU0xGy7ZdYr8oGTaLgxasDJJDPu8quLgZwDkCg6Z
Qg+a6IquHFAHxWXK/MQVYk31+iKTXqVZqB5qriwZz86aQUTuBInrZYQEyAOvlQ8tSGOMkYBQvrRp
LJnvVKfNsxZGsWLh/ujk/F+KrknoWwDpMwimKUXv1UmSYg6yMH6h50rQCGHmSpGWLyAi2vLadNaC
2lZ9UNBmzeN9/V9zFLQL0ZRWtmE7llMlJPtU0AuTKD0xx15kUYetbiYI4lF3QIwt0Q6dOIcxfD0F
hr+slpvctQcePSL3l7KmIcgYoJYCrgFUppa/v3jAZ5+HP1L4cG/z1psJCjhJvQHcvTFAnMdIa61t
m46ZBMtohAX/TXk/RSI1Fck5BPJi8kJG1IeKhkVesLZplzIoDRRbLlfDYVlPgH5tcDTMucX0SVc3
bXGtNAIIO4qu15umVZmYKakOq9SOThp8liVnhlHnxDHr5VjdsgtJ1PFM+tJ54GuQJH1pOZh/+q/7
57+6XxcCKIeprJYO5gD7FfEu0nFGEvEm04Vh7RflT3QhiX00u+K94JDIRpKoPky9I/K58x8WA+YF
NHxpi/9CyVGGom35EovR66ciWygjz3P8el/G6olcyKD8Ez/QkikNocQ5d+6byIQx+C9XEgloEMmj
VoZI91q7+qZNay1L0j2GzNh107qt9FQlrR2orCiBLoIvNhSxjgSgkw5GIrSIXouSVRHNUnoHE9NE
A6ir4dBxXDJYgtLrgtGJQbLrA583w7TmLNlv36XJP3RpXO+UHvQyBc9lNlEGlPA49ev+Pq8o5tWn
UYpJuHGMpwZRPt/X5jBu21Q1Bo0Rwq5vAOBeIKxBiyLs3/UGcEGfdWAxive8EFhBIW/i4DxwRiWB
hdV/rSdwoKJk16NACTyHivzCLh7QMCqyhrmurVZFqh/kC2B9h6tw/R0REdD3XSDLQGrOaTlbB0eC
VJz//ZZeCqFezCkPNDnuIWRCaiuSJjtCKz0oBDb3xSxKQ/lswB1IMt4mtJjBvbheSxqOEXyEDGY+
JlaXc0Y4WhxUWQIn0L+XBF47FErQSI04jDo9P1OaWuUgCd9hV1xohV0JIvmdMrA8ueWb6TWB1RHx
0AJaAQbxek0B5ly0XIt4GhnxyBJbeUvyvjBmrvlAnqow+6gM7PuLW1OJS5GUGdBLNWvR9b+cFjg0
/Ok5lWMriAXrvpi101oGdIC6AQ3pEu1GJbUQ5LMw4bQGEaMq+hBEbP0m7I6KksqMwHJ1SQRlP5Qp
gN2l3WF/GrQqiGGf5encblLlxKpprRjnhYsMhW0CfI1IKHsm5GAUUtog3achaPJyjKEzR71mxccr
y7iSQik4n5YVL+RRCp/JGbvRSGA2wTbFCE9XpeBUMBsIOEUMBb5WOaWqK0GY43TvC0grYshdfdDa
iuHJLnpL6TVg1P8IoZYipmGUaUGGt6Yggz0PyQs/1IoVxqDJjWR0TLdcp2F4YcyIINcXh1w3uAjA
NE6XwsG63c29jiw7SqmRxVeNXbTDYBHWlKUV7cb6/pFDWQgMgQ8igHr/h7Qr7W0cV7a/SIAWavsq
yfIix4mTTjrdX4Re0tp3iVp+/TvMfe+OTQsmet6gMWhgMC6RLBbJqlPn5MeyTnd2+RabYKSvQCUq
kkJZCRBM5RzZEgPgCkArrldrbBsCrqQ2PxqasguLHkGCnNRc3VFoGoPxNt7f37arEwilTeBpVGRK
eOYZCDu1sdmW+bEvVB8PY08a/nS5KXCPtfweGBUI4rUBRlv85XpYeR0vat5hWOMUIYiDo73Pobuc
gaYLNMLzEJ5G6+eYmu9RD1b8BWqK1M+AYMi+2MpGQoO7VYpGvrqkF5/EzbRux3qI/El+nNoNxZMo
K3fsHKNDIniurC7pP4Y+pWgunkZKRa15pl1+pOHrFKIfvhuR7qrccvKLQYTIXksV6DLaI4AMBnEA
4ELXMx2rXY+prfNjNQMNMxR5um9GgGcpKESgQlCUZ6u2hudSi+hmSbPUA3PcDzKS9NzQ0n7/F94F
EhaDQKUS9SJu2xiFklfpAu9CpwdAO1DLqU3ZK7NIcPh8XjD5+INGdPAk4yqKM4FbTGtR+8WWMMch
0DEOkmEDAo9eAldXn1s19OUUCDgybCnRIOmzJdmfAkXg7CXLz1MscPa1LXXxLXxHv7bQLJ9UOFYK
OuIcsIR4glxFIbhyrnnVpRXupgegmAoyFqyznH2VKocQh5KtxvDm95eQbytkd3vG3PZ/U/tJVXHh
vtVUxMjNNyhkOkPr9u32o+7cWQV3kjO/mLUzhN6fUBDW1/bmpU0uMUI0cD1rFsKFXGubAlWAIgV3
UvGKAqdoeOyyeuM5ODkACkDYJfyNuU8NOwKcDLuzOZudh5opAtKiH5R0r3ZeLL1IJujhoHn1IphX
WWCYfdjFvNbaiPM0GTGvYPGQ6GEcNovmVBN0Kz4LgjLSfLTJBTtl1TkvhsvNbD20OTh0BoSH1HAk
2jmgqRK/h1atAK0I3UxGuMqTTkRdMXd0gc/kS+VFUI+yx1dJxLe9ugNQ6AbGScazk9eeo10LTtcM
e35QvsdaC1oeDe+RpZacKReJR/Jg6M9doCMBiysG2npQ1bteLeikFxIlZXG0yADucWUPlMwuWvze
eLHlfTjSTdRs9OZ72v+LBYP6Nt5yqgbbBpuFCzdJcH+PoN1SHMP6NEYovUH1NBcZWZtKZgFEJKwh
jk8Rgl6nMDrTLo6tafweRvlLV1N/KtQvNfBbUyK6kt7cFhFNgN4CKSjqUWjC4s6oeUKmWUqjKTAh
hJFsJFnxY9x/OyWINLKNOhFV8po9DA2HDBCTSLVxx5BV9Hk6jdMYqINd/SpNULMj5EWQL4tTn5b6
D5SvrB0Y7hfBQ+XWbTBSEJ/iQQRaO4BluZHK4G2aWnkcg34w0qdCj7PnKTO+JmSxdyWkgGSt+T30
snrUypQeY0M39rZWqoIgd7O8+ArENk3H8uJWwIN1x7Kbh16Kp6AYNORjv5elDhpD4OvrQEah/35g
u4ndeD8D+KTjKQ2BS5Wnq2qpntVRZmJxp5NG001G9AcAYnZJaQheNrenPrYlIL/wIKidgEmXv1WW
UZzNJkz17+QwPkiu6Sav0Wv2QJ7Sk3RoX6uf3c/5+a/HB6PI2CLHggzxzfEuLVPRmtYUzAxcOlau
bWUbVUIfWCxCqKxMJUNYQxUepXcsH+c989JZQ1X0czBlFCJSh7yHLrXyUGZv94fE/P/qDMQ8gh0Y
DLCgxmawv+sYYxaVoczpMAdq+jVq3lMR9mJtG4CPCfBLhE6QKPDR00ZprdAyaw6qNvEl8y1VSmjg
ZW5alUcrL6Hejlt+bbqL+j4a1vbvR4c+PXYBRYYHj/rr0WnysORVYk8BHvsqmsnBSF/kjYi9cmWt
DLBeoUIGyi60XXAxpp+UpM3QJxt0kIw3evncJvJD1bXoS0Dq6v6IVuIZdA+RF4NrKCCx5PxCVZdy
aboI02nU1Oup0Xi0HluvrNTiZ2Im8hGd+ihaFp28uW/55mCH3hKS4nhYAD5nAyN0PZfxYibzXOhT
UOfUQTcgc8fGEFQbV42A8QZRC9kX7OtrI7ImVUquxnMgZ6HTNboLI6r6t1dMNhIb0GgcCbhA8C/S
WellLRuSORjyjyzrHQWPE3t0LcGErYReJMVQdQNbIoIhn0mq1Ii0QyPPQW78MiVfR1Uszw8EKkkW
FcFImCNz2xhbiz2zoKQKGAmb14urgq5JfZj0yRKgsLAt6ugLXYrDrP1JZdVVVVdpX0HTKXiGrK0V
eLeBDkIIxoWVc4gJuhUNPgUhGO2vITmXVu4hVyJw+LVZRLg1TYRCvG35LQym/CGuEnMOIJnhZNKm
7rSPfAZTdG0GI/RZ7zv5SjhkZUXZ0i0L2WCeCqaSSdtm7bIEZTK0H1aRg/YeuDzr7w8SSNkYhAEf
wLr/ySB7sVzdlBtVSvQ5SOKOeDWYXc4tJOEfaYZoXym9KmAZXosa4H4GXx5rBkCJ4No9tJ6MdojO
qUApi51cB5C0/0VbpzUzv2sWv9NF4hEr/oi7AMvKgXgao+TCVJcOtpmRWA4Wvd/ECoRUMkCotDej
2xbqBqKzqE4JLlwrURgmmVaRrYNpmyfv7Ie0k4oUJuMm9nu72ECzqmw+tEYwlysOaYJN30CxBy3+
Ct/lMS8mkljGIAdhB0LdcE7J96oyY782Ymsr5SR/lJew2d73y5UFZGUQwJYJpBzhmdcLOBt60pWm
Cl7F6Wx1gx/mIMfWHTvU8WyMnaLc3be3NpmX9jiHqfEGJ3oJh9EhwbVZwk2/TUVH2dpEXtpQuTHN
udWG0AmA4ujezM9jP25syErk0PnKBdO3EqqAgmD1HSY2gtTYtakSnPAl+oXnADiqrdQBVVzQTTuG
gpbSlVnDEwrRkMHeYI2btX5qwCxE6jmYJ0gqJGF7nuRNOtCgr0W1zTVTEJuRke9DsAIu6HpERZa1
SVmUOMNqFx3mrxIpWC+R6ll6JLjVr03epSn2KRfBqjJnVRsUmMr1ZwV9bjhZwkUQEFd8AXi9T9b4
T4AiZwO9nrLcp9McGBDbVggUmAdoTCWmU4vyhSsRHqEdBQMEChCsEs7rCowg1jOE3rDWIPhMN+ry
cX/v3MKK8GTE5Qxs7ji0GP7xesKkPlaViSgYTFSfq+QpjHZW/6WW9yAC2lDG0GAeMvnLfatrq4Sm
KMQ++B0CLnfVhU8uRRGrOFJ0aXakZNlpWpZA1GH4+2MfYrIoU2C9IEbK76VUS7VoNDE6uEMUNl4K
zXPdFpGor0+iDhPs8cpET68n0TLGdjYkrFNdpd4s/cnCHyN0nksXcgnSaRahZFYCLEouuN/CM9ip
zJnrIyTkTClfAiAcQKINsGrhSJm5TdVDO8+HWJM299drZQPDIF4NFnSwIUrEGQzlaonzrl4CMukA
41bVaxIDMBECY+HXi/rrvjWe8YJdZaChDDysgosoVo8zZ6tRbA5TtwRNQ8aDZo7oDUXV0DUh5bmr
0TLlzCRtnKSNrSBLIMGsyUn5aJggfHaS2e6DrFhKwYm9shVResclCLBn0PjyXVmqskiz2ve4bA2x
jDsqpB1pU4uImFY2BhOug8QCnhUoHHO7EenjEsomwxKMB/k8/xbxRa7cdNAFjyQkwG9AcvFJul62
IiJXI65WoQk1KfQVPVv5r9yEllSYy+jzgBKwNolo8lbiJVgZcAMxkbkDNSG326UBocQwZ0ydMTlh
V3p0fi5KHAXd4g3LT4HzsHOLe11cWuPLWGM7QJGhpPDVg/nevE2JU/oW1AahBFrtVZG11RlFTgd/
EGQQSa93fjg18OEOM9qafVCr8g4dhLsGap/z8CvPH/XwFV1ND1rnmYvX1EEjb9QxPYL6u7cjt9Cf
CxmCLgkEbe7PwtqGRerSBJYS58aNjEu8GAs6auFHmvZM1Id0TB2ynNJCNPzbyUb3MBoucD7JQMHy
kpuQgNcAgEUkMsZXYr+YqNk3+UPV/tGV/i1NCKSEH0PjIIV//4aEYZTrCMZnIGnIfO7inI+gS5WZ
eoNV7n42NnUiXG8t6hr6R/s91p24EwFHbxcaIA5cYHBKKipy3GznXhicZShHZE2LS6ZcnhAjUYAd
sILQfFTRbjHu0xpkhrk+C8LObUBgZhmChF0EUJW+Njvay1iaPUKhkX+VtG1vvyyJINzeniYMnoJY
yxSWkMfgprIdcvSXxTAB+Zp5Trx51Bxiv9nzAvhl5Yd/jfM1YQ8XDjQ3IslF+IvnYOadpBOEAzlX
1V1FUPnFCyb+rtSJIEFzW87/NGXbGpLJoJ+8eWZBwmzCUbIE9a+yKbeFNHgD6Y5tPzl9E3sjxZMy
KtFgFQdTdxr75lwsR4PkbjVEFOX+0SW5SPFkzZHgsBb2C0B4+Od6RTMm6BAXOEuV4ht6TpzZH1AT
VXdddOyRaPzr+zDetdiiQKEz2AufMl2ixjJSQ16CsDqN0h80KA4iUOHtyXhtghsQyi9tmBEFkzx+
pctP7e/fQ2gGQlcOap/o9ANDzPWE9YVhlA17KwOB7kOADFsvHt4kM/nbxiM4C6CRCJpIWYL/RuXs
DGjJzqIEb3Kgm43tAJzJvm5PoKwwzvej8+2BeG1Ju7YEih3E0gaW1Fh1UmXwbTvx0HsUzFHshbYg
hKzt78txsfW7iFwE2UNlprCWSocPkE5EmqvPm1ra3h/UWqQCwAzdyshrqCgBXptpZ73Qe4u5Adhm
wrz2apT/plkkfHsLHGHLhAYZ5E1YRYVwEXGq9RZ3GGQXJIQMI3FGbXDSeC6dKW68Mf5d2u2LMtWP
I1Ncl5wusQVn68r19PoLOIfH3i1DXGdwFPSpL8XdkUVNO7IPc+bjFZPL/Vue1H4Semq+yaC5LYsg
p6tzDa0mzDOgVwpfmAyHjoy0xxzI9ckC1qDSj1L/tx31bJ4JgJ4sV4szlru16RLN654i42GMP8rl
GT1PwgT6WuTAOgLNAH9B1YXbB6Nc9j3OCdxSPLprX+/74+0VCN9/8eOc2xdE7aLFwo/30iGrnuv4
YTHQr7m5b2V1KwOSxkSEkWHjyylqhHIlBBlwt213YeXqUjBWTtq6w+jfN7R2bOD9ykSS0a8LSO71
9pJnM1T6GoZQ13mQ4uUxD7MP9Pa/aeouDOkXFa97x6wE+cM1R4M4HrY1IgirF11bTUE8mI1yJgd1
1rlp+yCpjyXw8f9iaBdGuJXS5RQ4Gj2Vg4nab3U0bKqJ+qAmcGsLynmZumlN0wd9nSBgrcVFvONY
5RKYU4zuemzJ3CFZPzaI9+0Xw3wymsHRyCNmNk3xXmi/3h/k2kyibQvlFZT2UHbmgoaa1zOcFdbs
fnrvpCiQpu5YSOn+vpk1r780ww2qtOO+aeJaDpJyo1O3SIO0RD777b6VNWcEUOCziwJnJR+DIzvT
UHFu5SDa5cpJbRxj9ukmlEDmGYkkCFYnjj1XURkF7p2vyc4NMZpRxfGlQ1u0iKONkn61cbzcH9Hq
vAEXjgIzIyLikSXQE246tEbIgZXsZnRpUe3RRKUNUob37ayNBnQ1IOFBuuiWvh9ku1HadhSXGQQJ
AmEwBROmpD/vW1kbzaUVztnaUiuaIR7lYDwP3YdivkvzVv3rvh0cELhZ413PFBnxzOT2D+CbNK9k
OZjVwzxve9kNBxBoCSZsLcDCwVCXQc8eiqBsQi9uLxJWv55nTUbn6KnEGMjQuVPk2nTeiCuT7JOv
cwcKGHcAL8K/oSDGF1vLSUWCa5JosCy4MvdTlkI8rJ1e7q/OLccGajKQn2LHBjzhRikN3y636RzS
oCmCxnwfSzDzBWV9tNRvkvLWNl4IduwP8jSm26IMElB95PPRekmkQwzyOo9kTuiSn9rgdbl//9NW
MpnXn8ZNtzx3nT2hizSoftB97j0v29n/Jh/1bwI77OC4nel/poB58MWyppldhlYMOz2YCpaHMQLP
fOWZ9qbU9nHn2N/G7Ey0XfwqjCefF5d7prmTNMPSayOF6bbaJ/JeC7d6idSzoyoHvdsV6VeSuMq7
FJvOHPph4SZfKump9kFV00q5Yz8vBrKt0THbLWSj2h+9um2NY7s8RPifoVnjx6/pcx05ZQ9xSelQ
WmjeXpxQpA/6mXC4NwzuWWSZI201atOgQ997cmjTVyhrQFX6tVcMKKDXrmk6KfJNQ+wvoxvPH9VD
V1R+JD0n6TYDgjyt9tb0rtfxngR69K40T2Xp6QRahTVBR5yXL5mrD05pvabSn26MnASsEqng7P+s
QN4bBjtqLhzBiCfTbqZoDEj5hOLgVHuLBoW4aMfIZxaHutVr/Ktw2r0Zegvi5VA62aNeuQZWAdLy
wMjEu8Q8SW4WfZ0tj9r7nsZelr5BuLgxgv4xOU/76KBuCBje7GGDSXOwLO1BKV4qv3qSJledH8nZ
ss9F+ppJp0ne1s74Mr01ipNkj/RkQIoI0u5o+1OPcvhoFx7YbmwhzTOLyTcTAWSTxmimWLf19UTU
syV1E1IOARizAPmbCwgNt82yL5oqcq2pVIO0yqHwqxmP+VyMkPwZwN82zaJG80/al+sPURW8P5GD
hn4gEifc/lBy2gwgjByDBe4CDKar6PQLRb4bmVV3afvA+mhM4rQAUoDfcZPbxkaT9/b8PdNtJx21
zaQ7M3IsoIIGaWw+ZhtwjO1YsjePM6eRnWaQ3H47GO3OYpl99MlaRdB3xk42BNdX4Vi4SVWHSm1q
OwauUTrMsWu+6zsJ26J61IIo20yRBQzuZpp29uAlBai2YmSLUZqs9pnymD5qpkOkXbJJ6LYCc7nq
0ep35ccHJBhNiAsMDo4LR8TUfHt2Y/oZcypSqhawKtz0x3VFR7AMj8F3sn/Snv467l7/OjchiRbj
UZnj18N+wVq0fqFuewu49cpl1QxJOdl02fRz8W3Qjl0d4dEUi3K3n43vNx6G7hqoxuNBg/v3tatb
aZvKxZCOQJTMj5IsPYEPzKnG+KnK9EOZLE6ttgAvI4xVKBjMqic3bhjm20q1nwdreYnp/Av5u4e4
tUonp90DbcIdqjbPYVRgUd1E0bwIvYuSb0/KrlzGDchvNSswh+exBBzaNNxIEgWym+2LiQUSDPKf
KpNr5g60WtZokVvlGLQpNGeb1KsKimLHJkTN4/4a8pz+KI9dm+I8pG4V0rRRO+LuYDy3UYmmXWBW
KuMMVpBXTU+8vJSA+zY9WZsf6Ji/06z2yuc+/si7HjLy+Y5asjNoP8b2oBXEVfVpqxY7wVfe3qXw
lQxhgEsOCqM6t8hhRK2qi5cxiPLE9GeJ+pD46rwiMgyvlPr0WEkQW4tMxPyMbAZJb7ye0NSTutl2
mrxU3KWTCDbeMPgNACU+AQ3FMY5KkE9MZblJGstBlCyQZ1kMPBl7w+9U0j/fHwbP5fufycZdGmh6
UFOAM+LaV9H4wJREuzGoQPpoqiB9HMATKlX6nix02+l7y9pO8w8iuXb80NgpE2QsldG3lHlf4yYz
Zj/UZvHuf9Xt+0sFugZFPBRB0FNoch4A/J7CpnYMRit8LqGnXJ2ViPhDV+wAS21oEC+94Ga4spww
iT5QVprElZV7WE4Q54ztTIbJrHWX9AD6yH8zKCj32tDEtvC2YFfGi5tA3Zuj1OdAv5e4AMTxtldP
pgpRDrrNUXMeDtUswGWzWeLCEDCV/xjkPBQtkqVeVTA4ThstcaCeOunbWd9Q0Y5dwRVjvZBTZjQN
qMrxWOzWlqYxnzB5irlLq3SHO9aDforkU/erfaN56EeKIEiwOH47tn8sci/AMLfCYolgMUl3nVv9
At58P4jgjqtGcGUBwJZV7C3OJwbwBVtGpYyBVYdOMX+3Q8lPimctpvuh+E5FhYBVr78wxzlISYql
rmKMKd+PD7LhWo/dXkqd8tAJHGPlCAY15T/j4hxjVsncZDMM0fRVrZhM8W9TOoKkS7CnVl5b8IsL
Q9xra+hyyAlYiJHae7EdPsJvhav9IejvdDpBcWPdBS9McedTri49eshhKn1qnzTZkTaDX3iG3x5w
gJiCrSyaQC4+Lci71uYEY7NbPKONf3wEi8T9ELiShb+eO+4mk2qoLZgtm7vH+In2Tv+TQtY9Psj+
sAegTaRPLJxA7iDIYr3tKtwlgt5Hc0DzWmy1rQzBTWmvA1Esonq4zRNdjY6v25XNZFfEnEfUGHZ0
OHUTfFEEElg72y7djwcvJHTo7UTG/h1yp0ncYlfGTrl4S6CWLvwidkCGvrV82fFMuom/C3bZ6hDh
c6jlAAiOJuDreC9NSVlKIcIvuhEOeYdIPylOKWokXPeTCzOcL9ppUSSShM0cBYvmVR995U3INFAo
ovt2HLlzg8gfb8Bv5QquQKIBch5qSqqSpuzIJNnGSrexvrWgpynYBqtbDRllVMNANIUm6OtZrIsh
Snuq4rlQ7sk2PWpBlTuGmz62vWMMTrXPNzJ1pDNpBRfe9Q3BesagQ4rLNd8z1oNdJQN/CFwU2RCq
Lrvh3darjVkGVgY1KRldR/U3cKa5IwkF8eUTc84fb4zABh2OrLuEf6PmS9/VfajjeGviM8m3nfHV
zOmWlMdFftQ1kM5GP1vikBRsWOqDkiQeiYKh247tl5l9nP1Ntv2I7P6eJNZkeBugGoE5ZOSVXJQI
k4qCIjZH40nyXI9/pOX7PL4JlnzNr/6xcQMSS9Uk7oG7mYL0qBs7cOv5eRCfDEgfgW7qbLw4I8SM
79tcNckum2D/AkyE5w2SpdKMagXDmqcfnXqaqi0xz/dNrF0mAML/rwn2CRfXP1ODQsWADqwgfCXu
susd+zQdYtFVbO0OcWmFCzo6SKXw+MgmhLwX084cI5W2Sw7Ai7Ft5X3X74RkYMq6SaZWhZy/AfaR
64Gp9ViUYJWYApBlbKpdtEF5wTw1kFm13XZHD9PBfEp+Lr4B1UVtf39S16IDaib/tc1FB7MoLX1Z
SvSUbSmqJ+jOOxiv903cNt4zl0fVnyGIVBDrcDYKJIAU0sFG6wFvvbP2ybbfZVvTrbfkWfILX6RC
zq5f/Oa/NMjdAws5I1Nfw+DoTo6I+Wh1xi5Gw939Oq0YzbQvMGPFiBb35lGZfsYSPWEFBXuK1wRk
T8urieM8fmrDOZwoxiG9+M1zDXmw6Ac4lvbUsfbLLjk0XnYw9s1+2uY79T09md/C0xx0T4Kr4ere
BqwGtCqgN0W3HuefELLt1Qwj1sHufcol3VHqUnRMsTW5WTMNGhvQHAD6iS9fW8Aj1hpbM9tPXvsX
crA2IJzeJcf21O0H6gt8kh3q98xxR6+WGllVlTW6HP90O/ulx87T/GSjBPVufBrf41P+4wX5X8GB
v+o7F4Pkgn9WLnli2MwxQdc/bgCXhIjNl2wQJPEEZj5fFReRspCncqgMmKHWToKI1PK4kNMsysyv
pZkAy/jvkn2e/xdmQPSO/h6zgplmVxSeta33RuM4pQe1DU85dC/EgbBV9qRvGlc704NysP5/88nf
beaoArXa0GA+jXd52sax4mTtBBpbwXVidQd8UriiAQKAEzbhFyNFt6hsV10/Bc2yBYgUdexZ1JC6
GrMuTHC30MIEAW+IBH8w2SnQqScFUynweRZnb32eEdH+ZxScz1dJTdPZwiiK89g45TdddfLyoaTP
QM19GDK6RoGYFxjlhY3+E8MuxsW5vGFGhpL3GBey55Gj/VyO8w9r2+7AguebD/IvXHiNX+nuoH3D
c0KqHRFFwwocDEH0vx8AlPn12pF+mDK7a/EB82PnGIfONX6T2ulGJHMcdL7/GEQE5fe9BRmxa4tz
11I5qTHPoISwpG2SbLr+r4vebFBwRcU0sclsbimLSDJIqyN8WejoMN6K6KV5AtewI6zhr17iLy1x
6yeHzdiFHbZY9jYewIbrq/t6F+5qFzwl/yoo4/Jloj+WkRhzB03YLbFsQAQroKr3qFHowjna+3ha
vtqRYxzNw/jbGNzwV+XhpVtGoufK6gl0YZ3b5FEYlwRqdLg1Fy5EXKo/NlJ+++gjUx1kGa2X5ndX
Cos5qw8VkPX8d8zcvk/aWm0oID/AqaOyaUdHWfO0bp8+TprsWnnrWPO5tPdR/jU2ftpx7NiZH477
pP+VReXXqHxNJ3rqZ203i5qI2MrehIuLL+N8rAH5VkVqthrtV6JK4EnaLKaj/iqTc5RDG+9fvVQv
p4JztSoBJ/eiULhauNGgOopTuXH3KMPjuESlxyl3x7rwki/2/t8Exn9GyudSlJCkyxJipGmzz5/a
OUIr3Vej9SP6pVV+N/l3quDKZZ17IdZg/W58YZqLFYNko1EqxfLL5/DBOENncmO79Wb0LKfxpkPr
qILIsXrOXBhkh8TFUdbbupyEI8QVI6tSvEaa0JUYSpogdbN6A7mwwt3AE1XJZzUdMax016qOgreF
nR2I8KXLpueOj/KFQn2usiwaWKgFc8Repd8K+XFQiJOGjlYbrCxfSY/aTAWnGnP9e2a5QIU7D5Hn
HMMDb1Lm2qfQt3Zz7zRf7zvm2kGCnmzIo6CoYqCx5HqtirCN07xfpqCaE9eYtrTGrVFEA7NqBO0q
aN4DwxUsXRuZJKUq007Dy1092LXiNv1Z1UXNMSIjXJSLK9Cp6KGKJ672Fg2WIxv7vny+P1trnq1f
DISLV2lNaNSpsGGFL2H6U4LQ230DawHx0gC3HGM7ok9CgQHgq6zZHaC9U2+MZo9GkalCs5rgQFod
D3JXaHBEERxNi9cLk9adMigVzNV7yRVRQ6wuyMWPcwsyxXqaVQN+PNuhJPguCV4gnx3b/A5hzUL/
9/HcYrBs5DQ1+H0VMuHn6XGCPJHTnNMfyjn60kNJ22n8+6uzGkovTfLLY1nW2JsKXpDJK3iAAMwL
D73ZuEOhe1YHhqjuA3Rn5fxSNy0ggjLYVSG7OkffBN/Bpo4bOtpQ2MCR5LPR6329bm0YkT41CTZU
nhSmS3Wt/mFZSXxI1TmPNiTXjdlJRhmgMiWXi5cwrgnYK1JFmfZZa9o7ij7l3JNII2egZSusg66X
07HX7SECTKwW4fjXvpf1lGK1EGtueqCs1MqlfmRu3aFNuBwK6VfVNPlWjezZLUM9DsxFEzWDrBpl
0QaqUmhy4guekzrJCRjf8aKir+r4w+72TU3w7vldk5f767Hi6ayPHC8AUKYBdsH++8WBR6HNko85
LGWTRjzSxMYuVdvKxcPAFnj9yqDA3QXWdBDe4u3Lr3yk1dJAZKBqof0iNxn6OZcjRLlC6WE2ii/3
h7VyBAHsCjAJUiWsjYHz9tluSdiREMB7Kn9F5hVQK/vEWvK06iSniwcijfN9iytnOlqsIAXIWCc0
myfGpqgUob1dkdHJYEd+sWS2Z0Hcbj+AAq6Dvsn2X5hjE4mEMtpm+bd9XFplNZZAD9ugzNRQJJF6
ss1k6yMyW9HxtLJw6EtivSwaWthvWFcTq4Cm2pgrAalCkAe3bjwtboZOdoMsX9peVHJaWzsFRHoA
jMjoXOShQE0dm0YPQDu4lBY/mXd919pekkobKzIPnVm+N4by8fezyQheMJPAlYMglNsFZiTLYWHJ
QfZHK7Q/Rd9AbuKXoup//oUdLBlAJwp64flcb5+0JhRtByUos9eSZC4a1XvF6bq/VGZmaQWEDrx8
QQysMDTk9XgUtdHLrKcgWqzid9Ou/XHRPdCfCpxwrQCP7mG014KzQcOrlDuEqy7rDACSlECV6uWs
60XvFXiF+cqkTBvLpuZmnvruw7JTCTS5NNpT3RKxPq54J5MIZmRY0Je6IVcY1GyKEtQKAwvw1D6j
fm7VvhVFD72tbuLs9/0VXHvxX5njIotC4opAvkIJzFR2axQla7PxyPQTIdTOs62BA8ggkTuVhh9D
iPTvL1mwDp5/QByBbSTcg2ialbApwccaVErlmCGOvCXcjrYFuPRDXW9zmfzOpVrQBLuyIXFeg+uG
9d1AkIczaoGnt8PsK0FRxl+gqFt+Lam2l+QvlZ77mlELUKdrC6oD1wgCCxjU+f1vKWUc2hSAXRA7
eWUKcHlYH5Mm84sugqCqHgoS+GvDw8UVXb5MZEjmWWzVbFHlyijUIIrdRUYlFHDAqHmgEZij22MK
AMt9F1odH2RU0BYGInZUYa83Zz/Pg1Gh5hxUy+Aw4mP7qOfJrgAqu1BF5FwrxxI6cv5rjE92G8s4
WY3ZqcFA0ftDlQYNTXjUFkkSP/VUpKfI3SYs0C6h/xq5N3SXsq5xzlMWrc9BvVpq55b0bpw+msgO
jdPb/fnj1uvTCFhNcBKhX5At2PX8oXKrmSFptbM1/jDt8zJ2TpQcs3APUilayd59a9xq/a81XCIQ
YEBM9Nkjf3FBkru2oaY6aedsSSRnTJONOuTdhiSmV6OAvvRUkILgVuw/BtE/jT+QUgSc/Xp49jS1
kEpWtDNgdelwbgHUL/NDBCrB+wPjHlD/aweRE2lS9nxm03wxMA0Kd3mFsH5uU21wWWnLgaD9sL1v
ZX00/1jhnL1ORj1NqKqdY1RP9W7LyCSnqHGg/Xzf0JrroUcTbwvoE+k305Z3RZOmtqadiSS7BcDl
SaU74M64b2V9OP9YUa8nLQKOE4cchkN03R+zE1pIHENpHWFvr2g4nJNLMZouKwJD8D40bTzHzZtl
CgLtmgeA4ZPtVPAbYFDXg1nmJdF7DRupA4QYed2EPmYkF3H1rW1XHM1IWKNgh55Hzp8rexgZeo6c
B/vFih51uaLPNsj5a5W+RJIGHiJ1mvb3l2lt06KLHvcspP9xgnAj05p6SCm6785l226s9iOUnhcU
M9A55kGCyL9vbM0nLo2xj7nYSFY4dXlaS/AJ9aFOvpF6H7duqAvIONaGZEHazwQcHMGVJ0GWKMiT
jCohZxDgvOnTZkFHiXoE8ceuV0V8VWu2WG8dnuimjlskt2Ra3iQQuRrJOf6S0O8GTsBI+130dJPW
grlbcUG4HiPsRlEbj122DS7mTiXRTKwpNc5RuLR7gHzRXZJDCfz+Cq2Mh0U5vL4ALUKo43Zt21pK
O4Cs+hyVgwqeG/1MldZFDRjkaciF6Un0ft/gikugJRpiuCCoRDcS34ykLyQzsrQwzzV2nydB/s81
Gz1Azzl6wmYRncGqNVSaURUCC53KH1F9NnZV1cHa3Otx4SLPB9mnSc+nwZ3UxfoJAstYE5weK7sa
fZ6gqsChyCCIXFwfhkSbyYJTSmoeNFBiLGjqK/dpaZ2qEOC5qBU4yko8hD4T6NrxEkW3LN9g3BTo
jio6XTuH4Akyqh9FPLnLJEoqrs7khRXuTCy1fmmaCnEDcDyNAk6JC/ZYodT2L06rq+Fw05fKU6an
oI44K2QBkFipfhgjUoBm+D+kfdmOnTq07RchgelfgdVWC0lVKnmx0oLpewNff4fr3nOylgstlH13
k72lkmpie3p6tmM0m4Nxa8pv46iQRYKNRynt+oo1Ok+qIY2B2dtPB2MJlZk9N/GIMYEcDAOPro4B
vsprwIvTOuPdbD7pPFBiP0mOSwG0v6bRN/xfsbaLDKBwPIgN0gjgMqHFD9jP1x9UkqJVaU31cHER
o9E/c0589gjImIWGdVeA14XHx3+/jwgoEFUghYcpFOlcp6YimVXUZpgD/sYGkeSYfSrm3wlKlrcF
ragpRvcFBDlcDfRzSWvrytlWe/BVhLPy6KBrFBiQ1kY0tqKjVyIkk5kuc42CRG+FybKwg1Nap0zN
Rsw856YHa1NtrGjFQoNtxwFEm20iQyhjM8YjT1LiAPKZVCy+c+e68PSSVhsWem3f3pGlRYeTIIy4
1glnBq9XP2ZmGPcpvHkgB7QMGMJb4fPKXdBRA4HS4T7AXEpiOgtO/AwmiDAxdqmN4Ut0bC+g1RmM
FxW00Ld1YUXPIQz+NaJmeD6y0gFEbwBCcGuGiGYPVdz7HCDu7Y9yfunyZK+CWid7/Q8SAY2ABgGA
E6L34XoXwfwej0YFiXNMXvQkyc5Dob90bW+jORwM0nbOktM4K0qwAOk1uC185UXQQa4MOAO8s5ah
SnpZzllMWVqZoWXsTfpdDxRfHY58OKdbs1RrNwBDY8jJ4yhB+S4ts4GbRFWlx21WdK8g36Yh8XLa
+Zkb3l7SqrqgpQlzYggAAfh4vZ+WyyekOKkZYrBq16u/e/273UY9wGn4Vq12TRRsBqowum6DwEAy
HG4HYC2YKCtEj9bDEnuTb7kbByRn64ThFeSt/ytDOqHesdNcy0ordMZ5n/LmJbYAFdD+rsrCr/sE
BOPToYvpc8q2TP7aiaGCihS4SOkijL7eyKGceFy5ixUWFjhJFt0OCKe+2btPjsb+3D40udL1vsxL
YZJ69DFrlzKdrdAitGIHVFJUdQcC5vreHjX3p7ZwC5CRzHp2s/E8YijqQemG7Ns8Ks4+0RwkZSh0
PPa7jLhfbn/b6j4YJnA8XfwJ9/p6H9KEa8jH5FZIm+rn3H8jMQAC4uJbQTe5esWvkl5ZJGAAcwuU
PAGGLeluSpvm/z4TIIjzgJ6paAEt7WPfK/6ieUnZeEPV/e6nYk+077dXufZkgMYUGW5UlQBVKK3S
YOVsAdTJCjG7fsj5xlOxtoeXv11y5k1qKpqV47cDcwK4KZmfL4f85fYKxE2QNw/5TlXDTQSMrCVF
372zdLMDFN3QqR5jDHBP5Pxfom9sDS47wlNYyw8zGGbe56Va2SEt7iqsBXzttxextlFASwL4mEAy
xaN6rWxsnmJbaxo7bBOBZTTHRxBsbALMrG0VXhoH+mxi5M8WP7+I4GaLVlk3TxYSVYcEg12ftlmX
hXWQT+NShKTKM4gMnGmECFWJD7aDLiSX7agDzIp0R5rYbyf1xFruA0P039M9gGkSYTCIx3CJJH+B
5xSJC2G3KrprUzfQOtsDmS8Zxg3bvPZ4XgiS07RuPirZOBDYLMw8lyMwI+4VDQk5pfXUQvNcfSPJ
uHpqwL9GahjmAYwl16c26O3saLVrhXVteuje3ccORXPwFurzhhi5jq31i87TBWKS1naeik7jRxB0
/QRP94avtWZygPqIJnyEVYDUkkyOAu7CBslnO+zt2Cv61OftFrbP2nXC+DH6g5GBAZWMZHfmBROT
7RLDJii1T3gHFqOwIKnXb/L+rEiCuuHKAtwdhyO3r871lKBWp1ihrb5y+NtLewdoGvBrbrj2Kz7H
lRxJCWg/LUORYkU54GGcCGN83mAXgU3C2R428gUrmvBXFtqMJQ/A5QPlpVA4tdc9glErJ/Ud4/jP
Fk+AfiBaQZ4AlUBpQcucjK6a4mmAoTCCSi9rQFsura+1c+e1xN7qGV/ROuCqARYWiLxwbeQUuttr
DnUIEi9N/xM9XH6pfbq9oNVduxAgLSiNAaRFDQhg2tcsf+x0DJjGp9syVrUNIP/AFkd6DHW+a1OQ
FX3c1XNph2Z/0sw/aMpgddihfeG2GPGpkhHHXv0VIxlxY9Q1pR2wlNxidGe2wCME3sbolZXG/K6b
vw/VYJ4aq3I/JXm9Ye7kqq3wCQ1EzWBwQUcIZq0k9QP/cUIxx+WEJtolyDgfyxGI3i+IOD0A8R2T
5BMpvg9mNBrDxiWTO+w/iJZME2mUZmE2ROuQqen9uW2Xg5ZkgQ0r9bMEWnJMp12sG8fSzZ86mm+4
AetrJ2ik0AgAY9AteX3APAMxVDNmaNAFINEwxWfwRp2RBAFMzT1mS++IldyldQ2sNqeKquzt9rmv
3RE8MgKrGdMwAMO8lt7kRjZWeG1CMnYAd81J5jNV3XJ3V95PlAJdtMJAhZGpEKbuwgtZliqviqZ1
QniG3tR+BdbTnhtRClwezvZ8+HN7UWsxBgoLwKCDjyhmDaSLaWJASpmo6gA3JJimT5kTVBUAHI+1
So8gmg16qw0W57MyTi9147VuAmStrcLKmvlGOAfGS9DdiL29XnPdDdDWvnDDh7jfU/U4tr6jBPlW
O86aGMBZoSCPlAL6YyRfOEPzmB3PSNEr3NpxdzyiV2Y3xLvask4x2bASa8YI8zcI6iHRQl/v9Zrs
oQHVKzesMJ9qgMCUqEfmnW6eClJbewKOro3buWZgkUOwUZpChx/Khtfy5lmJlYzpCExdDPeoZq17
yOkDNS3douVaXZlAL0X+Gm1pMq+CA6xH0x2xsnns0dJkAyKAV5rXxPcJszbeQXms6N3mmBfCpCtv
9iDt7eDRhqArBLwCn3PrWJsVUOsU0DAFQGccvbExukCPWbXTpmJnkhTjJD35XNFKBYpBNe+5nhCf
U1t7Rn9os5vyRj8jKiqPypxiUJ5tYWysWQqxNahsAtTDkilCEhRs1RZo5WFTzS8AnjlhtzbegXUR
cKzA6AlHQS4EZUlTzg5i5ZDl1u9aa77N6rw107V2X0QXhED8FbQ50n0hcdZNfW9i703u51Q7OMNw
NznUj7UWoDzJv80SvB81ctoiSEEBDeGepMF5VjAAe1nhUnDtwdQFxt3s8oMBZsUf+TSN4W3Tt6bH
CFvRfQodRvOKtDx3mDtrdOGcJoAZMmd06HWV1wEc0S33tyWtHRbuC4D+sTC4dJISFwoaV3kl3ODR
ZvvZxbW0rGYLKWR1PXDqdaDKInSQX466w5SEVQsXq+SHjFTAPwRMX40oLN+apFld0IUo8YhdPFKO
yZg2WShDoqF4DBhIHD2nsLamL9ZMGpxRAIKbxELJQ3J1iGi3iEGnFbq0Jp5i9Z2X2MsIYC26FRJt
iZJOiPN8RFVVOPWVdeCF5XgDw1RaPi0bfvBa6hJcYWjzRw0Ljdgy5yXFvGBmGSmCr/I5Hf8odh9Y
+SGf9szOgDeY7Vz2HG/BZKyqBvL3qLfDb9Xl6HXWgEPnphBq1tW5GIzn1qmejQRwn1YX/Qddhzch
JtpFp7CkGklD+TzmyNWoRv6oJygJqv84Xf1uKBAdC6ABQewqV2z7PLZat5jscGz6E3fbfUrj1zpR
70Ed8eP2atZM4IUo2dvOuZM1iwNRmdGdTes307+QodmL/utNDp21QxJkIPhHwJ7JWNrwE0YkaRw7
5NUuBsxxAWzjXb7VkL8lRdL0RVMxkw7HM9SIVy9RPQXIX9fV/va+rUlBYycYZBErI8cpfn5hILBG
rdYKWDwyFPeMnUmse/PU+Ap6s/5ZEopSsHgIkkXUJ0mKncVRNBEP1WBj8BF0vYE+Zuf0ReE5brMV
/K/oAzxI5AeRxYMGytkm6sb6rLeJG04dO5SLCw8Ep+nPSuVP2fC70Gm+4QGtmFoTg+jQdh0pcJAN
Xu9kiW6+ZpgqNzSt/HfDCqAzTcoWM8hKSIv2VPiDWBFQ/RxJKbqiNQvOezdsB5/kwNiFZgCycmm8
+ltV726f2IqtNfGXQC0EShF8l+sVFRq8CocNbqilS+2pKYm9zmKfa8M83Ba0dlhIpBmIK0S5XH4/
qJs0S6K3bphqv7vy7LbK3oKwvCK+rX+5LWt1UYD7FMKAMSXTJsMlrzGqMbthPERociu1h2wLAH3l
Tok47X9FiOVe3KksTRg4IUbsm2v4KJTsY6Agq3EZMJ5sXKq1nUMwJOIX5FXhYl+LIhMrGt5gNaP9
Y0z1c/XSYkJ5EfNNWwW1NdVDnwrqyxrKSB8m3PO2stwR1axwZGCY9JNm95ienR7Ay6go3T6jtfwB
UP3/ypJisjlz2nhuVexg7hfn5Qc6ON2Indjo7RQgc21BDK0d2F9xwMe/3kUez1WlADo/tIFu0t2R
5n76Yqm/bi9qff8Eei6aUFCvJtdCMM6gdM5suCHn3zr2qhkvhRvwbvDc+IkYWTBtERes6gbwxf5H
oGSQRpObTkwWFx1hsedYQBXT3rLluVLvx6bbMH5rt8oCY5cwf3hI3iHdLlS+GlVtRpnMRSU+7Pjn
sXrmTe/f3sC1U4JrLi4tkDlRQbjewMWa5q4A9GYI7DRfK0OzmgJq/Nnkb19bi41RFnizwMn8UF4q
MTnVax0UnSZ9FqCZtI7cVi0eSlIe/sOKMHSAUAPlMtTLrlcE7sa2XAwKvdNfMcjlVSxCbiX5D5UX
YSBQQ0D8jQKj9GjURl9xV21p2NIgM/3B9Qr78+2VyJBZwtWDDBDSiZ5KMWp0vZSi6A3MTqoUo8pm
usfudidH6zu/NcrUB/Jzea/l6RdCnHaHXNric0DHnsvKLg9DoSlP6ayNgbEky6FIdHWnjxl6s3R1
fiAJ4GN6zGTvbn+w8G6l3PB7IweSWWAtRxfj9fc2QGqcetulYb+oD7SNn0vlvqSf8nE8mChNze7X
2/LWLqNoHPkfeZJFo2kSVyPwk0O02LvAmEaZuou/x1ukKGtRy+W6ZN9UVbBfmklpmJjkl0s1MAyl
RdAic4LWFqDjawhd6D7tMq81tvICaxcHDWiiuIfs64eL4yx5NmeY3QoZ/w74QU/pfzj1Vq5jzQoA
3BliEFMgqyIpmg10Z531KQ2L2QYstsKzg5bpX/vGAKCoYm2Bi62cG8aexDQLCE1A/yE+58KwaZy4
tE9gdEwzIuxPM4zillogLiu3OIlXHghEY6JHA+qI+XLpFXLrBV3Bda6EGUgPjQrwk8Xsa+P9PIph
ZN/IqL9UW6/6ypkh5wn0Q1fEgXjar9dHSyef89oW92BGd5iXKLG3pZRrMjAtL7jJkLbG8q5lNK0y
pcpsKGHKyWHEcAktyd7Ndrdv2EcpolUQSWPBWg56KGn7Yq3BgHsNxSC4X3FieDpIRonxzwMM11I+
2FKquejkoaFVcp8aVZBs8ZN9VHAhAWVfE6PqIJuRNI6qoi2RlzTMAW2ov1GeBEr/UIzP/2W7/ooR
in+h2ANXC6qzCveoVNo75hrLWaPlsSrdLWjhj1foekGSqWVTZ7ABBHyhDbSeLkgC8+Aepn+cycQD
hEoTyrDI1+g2mrWlbStYBwdkJK4Y0Sqo46vq3kZHVQroxkzf8HZW/FMxbw1Zmmh1QnLoevNafeoL
ra6hBf2+GJ7UefRN437mha/keyt7zsnnmCv73K02ukNW3lkh2RII8qbo8JSODZFL3dUmNrPqfmjp
S6t7pQ32hWJfWweiR0uy7xp02DHniT6X7V5VdmDPcKcnNcneDOp8boutabWPZgtfhM1QdfRHYhBP
siBgBDJ1hhw/hrq+lQBiZ5Y/Vmc8PtMLGRI/Dm7rrfh11w83GmOQQMD0GOZFcNOvtx7JxbaHh00B
eQSj2I5KEqRVbWz4mivGRLjpgs0DwTyoK6+lcEWNAdbfYZtnmKtsB5fQa7amCld2DmMoeFvg25nw
y6Sdq2yWcUWBwV+aae92fj6+YpBZOIL1HMzzz8L+dXvvVrwDsDsgv41mXaD1o233ellgUTL6sm+V
0K66qd01igacAgWjMsBPWfrphzW2KfEw71F8VlCYGvwG7bs9psV7998bGYQCuzaecNCbowP7+lPM
bmwUpzSVUCtMFOeb5vtkjFsDhzKUtLAKQCDBg4DQGHXTD5HdPE7uXOlYsJN7hBQnwwZjEjwhfXZ8
t9/nJaDgHhw9e8LIwn5QMK/1782D+ATRyYu2LqDuy6GRWdpWjMKuEnJyTtsvYFxzOh/8HbePdk1h
L6VI21m3c2ZS11ZCpX7rnGcd7Kr1siHjo8+MlYhMEBwUVKzkSzEofau1cRZHSJ2w/HCw+UtaBfOn
6t9HHpGcEZAtAvwBSXhJTRfAFfBFK+IojQ9oHg6y+sFdUn/Ivv77pl3Kkd4Mu7OGrrfyOEpSNL7N
zbkRs3v1xmux8v5drUYy2Wxputi0sG1puqA4cq7GIzUtr0wARbN1RKsKbxMXl9tA07OlSnrQTE09
aE4XR0v1Ndd3AN5MNeeoK9qzaZySOg/S9tnMG28KO9KchqnZ6r97h6eSDDQGbf5+gXR4Fggf67jr
4+iVWR46EXTP4kERDnfM9pLMrxlSR35L/Xu/aDZex7Wdxqss8gMAVv+AGtCQXBDUjXEk+PbmXdr9
P4rDad64CWu3Dfj3CHWQFkXoKwXuC7AfAMigx1HePtX1zhkOCd/QzRU3EKDdf0VI7xxXTFLRxYgj
kURU9Naz9Ec7Tw6bY79rrxAQZNB1bIt2JdmXcQE4bSesTaL+eWbnjv2e2ru+bnwWfx/aJ6qyreYg
4YjLCnIhUI5zygV00K3aJ1FpWd64/G6UFByCWCAVYAj3lZZ4BFDsedp5t6/7mv0S87kWUvFIoL97
dRcur6i7glkegrO23meOCTfpC0cZeTZQ03twhi14srUjvJQnaUnVF3g37S6J3AGIK3O4ZNQTSLVb
gxzv05byjsIlQhYJrzr+RwpKGkBNTF3Jk4hkR3P+Und3ifWTO5XX2vdoOYMrXMUPBKSUZaQt36by
U6fsm2I8sOY/3IvLD5FWbLNExQALSaJ2vMvjbx15TaYN9Vm7eoLq3UKuCQ+qzC6au+m0JERPohp6
0lPiqwCi7MetatWarqAm5gAuA/MjGBe+dk+mgeipa8UMHFyBVn2b6uZVK45p1Nv998z5fFsx1xTl
Uph0153EaDPeOwncd6BMTsZdpj0nrUe6fvf/J0h+HQoNnUednUSMZUE9/9by0jc6DYkTsiFJ3j9M
oOH9FlMGSPiAe0p+WnvcZp2mPGzKnZuq+04L6gboTXqQLDuXbjyxHwIyWZz0xg4aAEPZnHEwSxjw
73xSBlryY7F/xlZELC1w5l8z25tsoxNGfnDQM6SrwIzBcA6yliALuNYSUpvMNKmuhkvb7HMFhJWG
w6N2UgofQEWnnql/bh/gmkBEW8gRiWotRquuBRZa245WVmjonAXlWmkdc/XV7vHamcwf2Rbt35o0
BFtIsqFehZEO6RAJr+yG67UWThkrfbOzf9BS3dPWeRvGOWSxsRUUyG8RMKQQDWCAEfEAWm3khgGn
qKuuxghEuKiZb4/mfakvr6pSnZHX9uN8eNYbuusbZyMXIo7p0n5KYuXmgZkBE3vOIBaOxR8XToqr
dq+3D25LhGSiU2BeIMxMkP/NyLnI+z0KnhtXTraMov0BjehIsOMaAQtAOq22jpN6sFkcuXGxX2z3
gOfiyNovtxfy8YiupQiduXhEDctlI83hm6tTDubNyi911y+0T3megQYYlTr3AYXIT7eFbi1NWJsL
oYBtpGTsIVQfMNMaoxO02rmNtnGbxQZdqwGWhh5QgCCiZxKljGspc2Ys9WRCilF2nt42vt1xH9Ok
ebrVlrUlSdIG6s6lks1lHIHkFNmFSd2BnyXbKquv7hoohiyBjYTktbQebpbD1NWQYoJGqXSB69IE
m+/xh5wC1A6JStHdg2uLzL8kpVFq1TEm+MJ8stFWHyteZ2P4OH/u9mWWvM88Z5ieC4AZEd7Wio93
CpKhxHBbkQ0DPN/1eZV5CRKTwcV5JaSAc5MC9jU17P1tKSu7iCwFvEb4GkCfkLPXVmnEHcVrFrmk
PAFDweu1+JRZT7elrGjElRTx8wsNj5WEZMAgSyLNcXZJ+VJb56Sv90qzMcr/IUAUx4X4HQEiUk9I
O4nlXgia9DrVjQKOjU6/ZwOoXhInMMuwnv407WPRfRtUzZvNE58wlgG2zOJfgVHe5SMhjC4WbCrG
3K7lo5kejbBxyfBKakEC6tNyepk/oUN/y/teOzcxASBeZmBamdIdI3HhdG6CSCKly6EcQW0wKkfb
eP73c8MgomBLRe8PYs/r5UzoHXTyZGKRZjIgu9g+oU+div7nLQ6DNQVBVQDBC9AEMNcsmcDeKlt7
cGYWmc4BJIQn2IxEBWX4RDdSn2u3CniiyKID7gw1cHlFcRNnJfgSIqon30DPm3maGmfB7W374LAh
Ra+ieQ6qiN2DFkqnA5ACsIWXdRYVw0sxh4MNrH2tP+XG3smqPdo//KVJPYQwW0NB7xWtaysv+rDx
twUCTHGjr0+MDLPqxLqeRoo9eyaoFBfnoFoYSn+alOXY2Oxg1/7A7gy726t9E7T5W5tu8Zd83GQ0
EAqeCDTtoJFLRotqGaW1wmgWVWEZbQHXfEjBYHMx+I7sBGrx72p5vcTS4LWS2nEexQVmGU4uyLFp
NA3DPRuzo6vuMvTfsUc7qw9OcgD7zZObHKuahLA4G8r08RJi4hPVYETdOGTjnc/wwtq0BgO4zjgX
0Zz/1Otf6JNs+IZFWxMBTUKbH7pMTdRPrxfLCBgKXPSgR+1bMzxpD//cnYbdBP7PXwGSxUyS3KyA
T1xE1DQ9pbmrPW2Gw/2QIlF/+1asLgXIupiIw0MK1tnrpcwp7YuBN0XEh+nE6dGqysfcUE63pXy0
JI7YKrjz6DtBc7P0bLZL33aDoRVRMltnA/UNkv8Aq8hzMf+6LWjFNYAk3DGRmUAQLSdcbFar8UwJ
jibvfAZk0uGtLwG0kp2rofM1ECBZBpxIutUVt3YBrgRL0fsSW86spBBs1VHCG2+sXphxrifjkBe1
n41KUOM/mQ+Gex0PzzD/getqIV3oRre3QA6Dhe4AOg3Fb0ATCDTj6xMFKBWauBeriJpx8OI09mL+
ueInC6bHsAUI9YYGrcp79//RnIyWXmnhQNZ2bCRFcN+0+cWoe+CY53XZItU6WSeua6m/aGW+Tytj
PN5eqTCbkllF/AGDjvISXAy5nTyvRmUCkg5gA43hbOWIBOzAUQPmGF8mZdoQtmbEgQXm4iEUKS+A
O13va5ObLQjVlxI3pYCzgraTJyOtWTDUNEgVXvtFz/q9WRh9gEk45VA5dn4P5pz2pFVFcoz7OQuc
qcw3hn3Wth/FWdwrWAxAMUmmgmPwsZybGibdLe8Nar4UVn7Sc3qaa/rYlE9tivbF2/u+quvArUVr
kShwoSJ9vRUmeMWngVllZGuP01vCD6MO8z41BxR+m/gwNolXjc+WfSZa54kmmew1P9dbiIQrDxrK
eBg+Egh+6KmSFL1q0JcT07ICuz0G2ha9cXYayK02npM10wVed/BvoAiMN0XyGnrNKAhipypyDigH
veZ2oG6c4JoJvpQgXSDdnFuyqJCQwAVh5FeyhMaGiHfllK4KEkeY+8GgB7rFTaFFF49ix3vCkd4p
o0V1PVRnDOWN7gj/aRwccJaUdWDQI0lUj5e71jrn+XdgpPE7Cnjb4s9cvZWPgGdYph3vDxwRl0n2
g4oqy221WtkHbLGGC4YUFxqtpH3olQGgvRqmc610Psy9oAEA5mjSbuVZP8wqw0KiGo15VhSNHEF8
eb0ZS2EOWmmMJUJ7o/Ds2gHuuuqjI3w3mGf1R81ea1THa9PPaKBsNi+sKNSVdPHzi6Nwy2XhZYK8
uAq8Kudx4Y+Kds7Y9/+wmSLacZETRU1aytqBYTCb0eAIs0AVBDqZ14OLIE22Ih6ZntJ530sRhyNC
EIPJ0vVQS9C5KwlMQbwcuxrsbfHTiNx/53oL2q14+tDWh3ThiGAr33Wiku3RgwgYNB9kkh5zzukL
Y0/xtO8nX6sHDxwNh9K512h7VvhGqW7FXiAyQnYYcDfwEGVsUdZzYE8Ru4zyCjBQpoOZyKHOtpqC
1o4XvWAAJHIFX4/cZFC70zKNllFGDf8eT+qBAbG5WrzE+XP7gD8mxVATFzCfmHICFpo8F61qeeZk
fV5Fjf3JRcMr6/44NPNnNKK5P3gecmpt3M+V5/ZKomT106nP0wSlj8gBnlxTBg14k+vsD2mKYFTY
hrDVSwpYJ3R3o/EajZCSAmsJKAoWg1fRPPtpBTbm+rWyn92uC9q292NmvWbDqR0N5CyMsGEbuZG1
YBEehQBFwvuC5nnZRuTouEMaBr5cVXslnzyVJQ/UGfeNrTzzev5WVrFnDOPnYupA7N4tG8/OmrLi
ViELDjgzuDiSwU5mRscEbZJRqVJl3/VN+WXuFHUjlbAiRSDSokkb8RIeU+n2ulaSp3mT1dHUdPaO
O8t0KtJW23CdVlQVWRE4T4jsxRCbtJedYjWuPRp1NBhvefwIbuUDVbWjxrS9W9u+zdEJMf5j0yTs
Etrk0NWIBlM8eTLSXNtUVgvmpCYqst7xLa3S/XE0tmBHV64EBEA7gJSDZN07A9KFLc+XpIwVpWsi
AKR8VvMdi8ejHXOfWb83Ow1WnscrWdK7URup01TIDkTmjPLjYtwl3Xw2Xb6h+R8PC0oPZg3RQYRE
gdzUaJaFyrqmbCPV2A/DpB8N0hj7dkrPaVo/EtZ+63uV7G0n2Rrd/OjJQjJAb4Wrhb5+uQUnx0WY
QU/WRnNxrlKESO4jMkFKmgW6G6l0a+Ln434KcehAEAO3yL2Lu3Fxdu1I0HlmW21UWEE33inVI5pm
NqzYymbii9G8hoQEqlny2HUL2Zqbl32k8eYODXBPTvctY3cAkNyjxPetYjt90735eKddofHI16Er
H86eZDl4ywmoENIeW1ab+5mnxFcGNGjefn5Wdg9T+LoYPkSWBamK690brbbMtdwaotb+qZhhaVZe
kb7dlrG2exi9AQGIwF/Gm30tw+VZw+zaHKJU1wKVKXBUs+Q8drl/BkPKn6yO0Wy0RTm0kq1GX7pr
CDQXJBDw77VU8A1ZXZb1fWQW+lPVu+hW1E/uGHso/jSJeb8w5mVZ+jZkSWBRFozpY5p3G4Z5JY8h
vkKQoIpSL6Kb668oQBKd0qHqIzAjBNa0w0PpDfmum78a+qOmqF5VjX6DmYDbWy5ztsGfu5YrzuTi
ViiZ03A+NX00/OFO4BhepkQ1QHuWwHxMXsF0k+wmVKd0zy19eytMWXl1r6TLDEVFvJh4dCFdZer3
dvzF+SGODW/Suh2s+NwdAaYFDJzAwKN7e+EfLbmoI2lAQ0SToSDUvV73hPSmnY4tJJe/TPNE+Cmr
UdEcvKXrdrdFvWcgr4Oxa1nkWhbAQLMMEQA0TGAyHWr61BuvJQeMAUgwgAw9N4pX//iq86eyi5HR
uC/cnyhCtnw3bajZ1qqlENqYUdfv4rGPSDKeTBdoEKCRN78XxLmfDbYhbCVWEOtGKhxmCfspB6Eg
YbABclj0UW3l5Jejc/WMfJE7g+NXbf8My8Bbn820X3YZwB0Gz6GpqoEOry2rvTHyYbfQtKifmx4l
qrgwjR9dmda5x6bc/lQVJakBzJBxc7dYhIVG2pIuAER9phw0Na+LQ1KZg3qaOivV7xylTJ6Yzsst
xHiZy/f9AiEVg1wgmFSQlFGvD7cb3Gwi5ozD9dRddZiO6ZN+tI/0rO7A4QgaCI8PB+vuU/XDisEk
HNgbuelV+3X5AZIms1afWrNc+qh/q9O94cUh2RXZ3TT9XNRj2gyefWqbINM2HNaPcQ8OVydoS8Fs
AoYFZKWueZoNCdY9sCH3a4tSbyBlcZxsOn6xCxpHG7dIbOSHW3QhUNbdrKxaFzBDUTo1YPppjgR9
ODY5ZXYV9Mg6FtNrYSw+6MRvC155X1HiwNAB/kSGVQZvwj0F9ZZG+ogVRPezOOOeOS7x/raUlfcV
CQoYIuT24DLL76ti9m2v2vkQNcVdz75S8pvoG57eShoPAcaFDOmNsWlsqzG4jCLLfFPHqMnPY7vj
u6q554As6O7QCNO9WN5wR7qHtvkeowH79iJX7f3lF0ivTUn4Eg88G+Cln5N4eGg7Pcja30mGmehd
f+fo/V3Lh899toXVsHaIyP9AXcXMPHCSrm9pnXTEVdpmiJTFUT9VKdwXTAbQl9vrW5WClAIy8SgS
IV96LQUYNXFTk3aITLNSTzlpm5OJSeKN9sSVUBlZPTiwAIBARybKK9diaDumtM70IcLs3t747hws
v/JB0f6q+/1jaWzoPxEXS754l+KkvUv0sR9qRoaIM4zcmmzKgBo7Dd8MbiXBUqfDfd0qyxNGCTGy
r2vlnW5R5IE0Z/AB2MN2yxL3AXIa6iPGt1NUsAvnlE/luFeThe87BXO4BqHNa5O5+WOlLoBXj9nW
CNFHBwuN/qJfHdUDdAZ8wOKfEfoYHXPGqFDq5Jfe5Ilf8lZ7rnis3S9dTTGHredANgBXAwB46qU/
a0CT/XlbQz5cc3wFwqz3UWkg7cnR1qDbYzenOUf7uH5iwCVpk/jU91toSR8UUYiBGiJHB1I9/Oda
Q5RkRqMWGThuupm/xU5vTcB14Zh1uL2cD4/Auxykl4H3LJJTkk3WlTKL+dzyqEEVOsj14k85AhHQ
yGewVLEquC1tdfMAavc/0sSqL3xVkjpmGcNhiiy3pL5r5cpuyYHy3iJR8q/m+H1hKDOJKWOMzEob
WGZNO9Gm4xFKDl5D6DkvxsBmy8bjvX5Of8VIj2iDpp9UB25WlDjmZ4y20zMZ3WTD7q9uGwAAACRM
hLsvWSWmDrxmyYhtS9tDCQpLq2nP3NF2t09nVRf+ipGbtAbXyJwRY6VRT37345mDSHhMPzVk2pCz
sRyZ2NDOltpUTByNg0llG9WMtBs8qycbZk9YtSurhzwS7hDSkejuwfChZGRrNyMsoxOP1LRJvlY2
BaJp0tLR46o17gz0iAeUkTkAtdhWFmFlhYDLQnUPUBRoX5Ij+rwGi4Fd5FM0KJ3v5AgErXanYWr6
9oGtrRAAqrAUYLcAspr4jIvrlGgMu6ZVE5JZu9qISAeG6nzS/DbB0gYHbeLF1uTOio4I6HxMcqJd
A06ztKmk7oAhSJYJXSN64TXtALpPNf3NkgqzGVM/H2+vcEuc9HI5ra6PqcWniHO+d+2l83rgB3g1
LabApM7Gu7xymTHgDoVBdgQzux/ap3rSlnqiTlGZF0dDHQ8obv1r+yiU8lKEdJWNgXDgxZEpsvIv
RseDTnnIjO+UbtHjrGrg36W8P6YXqlG2A7qyyf8h7bt6JMeZbH+RAHnzKqXSSeXaVPf0i9BWhpIo
S5lfv4c19+6WmNok+tt5GAxQgwyRDAbDnmPMH0j5BaQkoUZa8JAsEsMkbBhSLTrmZOCRIaWENn6x
AJghKiSO2epR3TjkqFoJUDGyYT3cV4J9KSiYAAWa18u5krxbi0r6ZHRIp0cois4nPbf/2HVeSR5C
MY/y71qQGeMSgE4javZMinUccD4RBd9U43dDsT7Xarc8m33ThxnVyDGprDBt3A7615NYoeXkF3Ox
htkM9OYMSO/XRl1tH5TNc3B/C0TP//99HWdJ4SQd6O/c7oGbz5ge0Cc9yrIVEzu6r2feidjeZdLq
Q1VGiQWc6HyM+u5FdU916/jp+tpVJ1dH3smR3BN+yd9Z1rePQa8Wx74BhTmSfduPURS1qBRU3sEP
EYz9d68q/I6ekmXxbSIRtXf2NnoGkFHDJPBNVi1DfqmnuqJFvWKNZwJdC0oyNxI9fuP2EleEOXn0
GULHUPoQLGlZd03FxhQqVpX6ma66eZ6SjJ2tGdubu7X6YTWH4kDd9AtNcM5WNqmnyRgvZkI+AcZu
vIwunM5uAXmTNrTtEQR3IICYmBGY+GW/6BIM3NedcnCHUkeOF2i3faKVoetS5eAZq31mFigP6rrV
DsOkvFoGqS4Z0xJsq/q1H2fziEbcLLyvVsID8naQ6PHSMBmBttQbkNbWoYRNq6lHLbBnzqOrJpHZ
NOSnmfX/TBVzz+AQdQ9z2Rl//gPBiMRB5ogehxuavox4Bh1ST49WxT52SfNYZ/Wx6bsnR13ORrpc
aSnDrN/TJMDHAU4Vjb4gMRA8XSUfuzkzSyPKkMYFl9d17hdZdUkMj982FDNnGExBGxdqCKI7COA4
JPoN0BrXp6U/tqfstf/HW/088adf9g8iIwYUc0c3AoVVobKjjXoCgYUx+2kVaj8U4pff7Y8k943v
6XNqHMbElwFC7otFLkUDYzyWK3rXZkMcrQP/cDQlzyw7lE/kwY6ZeVRHX3sEdMfr+NwNkmdA7Of6
d63o/4DVcQD1K0L89rU5zyqm8KJ+HIN0fSjyA51CS/3iFkhxFz71fIO+Fqril8UfadfcrgkGliZ4
ztEujo4yIU840wSU3FOiR4riAoKqMDGnD2jUNTDdtLpUFMDgTLXXcHW1/meXKu2xTR16pamJ5nmv
/VgrWurb2oAmi7zu4r6bP96/VMKb/+/+YB4KICdI58GObc1y7ikoySjIlWqNu36gVT+GujFYJ2pM
sjzQnuHgo1f/ikLCaysKnSo12mlTI1qN0M4ztGhePB35w5Je4BTEuixwFDMmwtoA/7gVOJHF7nSC
tY1mc11a9rBU6nFS2keAJR2LjgaNHmlGeVTsJUAzZ9DV3+9v7u6KUaTi8TjoCkV2byTHGcqvuRGZ
PRrOh7b/2qjqQXfWb41NEMKs6anOicTB39M5lOuw0ajwohAvNjXYajIraeGqUW5cyeyeEisNzEV/
9NZfw5cU/B7GwZgfUqeJ0D1zWPEhrTOdFtS+5NdvR71w3/EIwwcBlbWIKpOkXlJna6lFTlUdc+tT
0itRCyCXPCzZ44L2Mr1Rr2rzlNrnDk21dfKcut/UJJU8HTvOB7xO1GhxBgBLuwl6nLQvDXPSooQ+
4qRhfpJwWRP0Mf0mXi6zOUIAwvUO0lzMRaG87QGwc6t3IIhrpybRtchNO9/S5mNVLye3IV8m2/JR
czKS5pCDha/UR3+2IsdJD3WVvsxd/5zXQ6gsssTQ3hPDcwAgV4AzjHKFEIGxxc4qqjha1Knt66p/
zkwMjJfVR48BLX8B3OuMhIeXzpfB+KLXsu7zvd3n2S+YQeSLoAnb/RiJbY/eDH+MKcqxWq5aT8J6
Kn3Mq2uyvmjuRgpOGXJF/18WErJbWUZHMxc4NFqk9dfldaj9yfS9L3ZsD9dcWkTecQ84RBGmxPAv
3se/FVbg6N2yIXpkGqBDYUvgAVw2+/VSdJ8oqnyTnT7YwxIsaETrMKCQvCxgSLlvYvY+ASCFfLxQ
RWuK2B7r2WNBzNHDBUO+76DUNlJkTimrU4jZ4DeVRrULaUUkx+CmCLZbN+ccwy05gjaWnLQUPdjW
J6PrA7ujoWNkVwpsB5Yc2EAualv7yRy143psmuZPtmgnDxaonHIgP/yiIASb1+qiNRk6iNULyHwl
1+/W6HInygEqJdoiEAYIVr80G7BGkl6Phm6cEHWFbfo5H8LeuKjJIU+d3/cPYEccfFEAOSGviykq
cZ7fsAtF62YEWU3KvGBagGfUWefOokHOQFM6dAse8ElWgNxxpmBNAWqMNK+FUxc9U83Lapg6TQca
ghfW9o8qQWu6d/Cs4mFEm7zzWqw/y/aXmYYaT7qQQdYB+b98Aed/xGwMmG6FfQYgiqdMyqJHcz4V
GHigl6JJ4lEFCbL7o9L+ZErxMZ2si6P0v5EzwztfB2xmp/vbf3vf+T64CEjQRAdoFsG2zFlZpxyx
JrI/V5YTZiYYoKvjiHaY0bPOLXlBK8N9iTvGdCtSMDF1R9OKVQiALGUcDzkx2qOzrsYHfSim0F3A
OmYWZv2rNzEE2ZVGGQxV7vrK2Mi40rmgra3bfojwztDCtXMYdT3ylEI5zmXWPi/eWh7Njqkv9xe9
YwAgC6gY6FTE9ceJb02drRQ9o+jmjrrMPBYmOqptM38FjWDNrEDpn3LAkxs+neewSShA2B9LxV9f
Bzuwk6dqPrrzT3RZLBqaPJG2JT7oW2THcvvqbr9Q2I00zQiqqboepTT5ZWa5DyYhIDWGy+wnyXxt
yo+Yazvm6pfEvVRVDPcv1R5zxFmjLCcuVp1gLbefIjy3awcIxhWbGY3oe/wIglpNDZhxmdi5bIOq
OXSFJEMoovf9KxEN9Rh6g4sDxLzt8QB/yQPorKtHqtFP/jQ92ZO/TnHXuH5haRfd/dUWzVlDpwJq
oPVw7LRPC0BahgwckO1xSaORBG4q+ao3Vk5RQfE5SP7yLAygNLZf1epNS5UG4TPoncpP+pL3YZ2y
+aAu60OXGMrTahU5B+F1PhSsx7S/V6thOmgvWuIAVc20/3HGYTp4ie0GLc3KQ+657Jx5/Xf8T5GH
sPkZFBRftcEh18Ep6xdK9OpxRLH7MKOnLTDXarmwsdf+A6PDyaq4K4m+bDFRyp98mzHlLQUyMR/5
weWFah44q0yqBNS1nw0vBSglVTXPB9qE+/dPHPxKPnnPqUpvSsGmWw26AayoyGbmoe1Qf7V9t8nB
hOsri+2DGkNWNRC7mbiCoZ0HbdI4S9TT3+zDu3yq7ShOArBlI6rsETy/TO0+zsylhzEvs5+Aolti
w2RL4ec9qc+ogwOPazXilGgdOjbyBe3cqfd9agYNTd1t+dujYJqsyzaLlTaR4VXsWAI8/cjacI48
TI0JLxOZ07JoNWZEwFo8tabO/Kwd9cMIfoZAzxNZZf7WBUNpGdoNPmhABsDL3mp5PTOtGAdmRsrw
VTdzn8rAj3beOBgMwDOiixuzd55gTgC/0plpOZlRAviIgraHFmUaw34B+SDHLjmXxO+/3Lf3/CeF
mwvoXqCuO5j2wKSvsCZaUeY0Q2FGK0r458pQi4dy7IBumLlaoI5FETaj3RzvC92zm3jKUeqAK4UW
IxEWxoYRG8wyt6JupV8BbnhpjexTknvndRyfWhalKUi91/xqJoPEVO14cYhT0UaLGBEJDzFNNHu1
11rMNSOv073LAMDwEPTvQNQGVe8xJ+ht9zH98Lur005iS7gNFHaaP6ucDwV+KULlrfYkjj26wFe0
opJ5PqEVdPW1WyTP946K8hEeIE7BIcZ0uuAloZMJiSjUMSLSARMtBS6N7ymtbLRrbxPRXYmSC+fc
AMzOdilzpaChe7GsSB1YNJlG4GTf5+SSpVnYLAlStVIqJb454uYhpkReDbElOoiFdTGwZ49D41rR
nB7SD7zIAruj+uCcHxYUMoPu259Klj7duRrwgDCG6RoYMoKh2a4Sr0I/NrSyIy//XFdHlZxy4Fks
aRXUZJbUGPZkIXUJEG1MbniGSHutz206oohkR86on3IbJblWw4CVcjLqyveyr39//978O3BEIRkN
Lont0katb5XB1JxoUB4A22wNYZ2fKAVTq05e2OjGnnmoqIz78VZtgKOKHcUEDJ+mekvhvntautbN
M2tJnKhKpjCtNRYwC/GCZ4PEcJ4OtlEVgdfNMprN2zvxhueNWwHVwRCXcPEA4bFSxKtupHdkOTZa
ce5IISOk3akQbqUIufZFAVoKNWs3Gtvsq5ESf9WAUKIUh8SlR6NPDqBUfZ6+GGhy97KoTxSfZb9Y
kYeNDMj1VpfwJbDp8BxUDdMQ/BjebbOjtIWijqkbNa0aVvkDUt7NMvq6l6EMKclK3L7AW1lCsS/x
+pbZeCuiOiuewZ6FMNwOjfKpKVeZ0dl5NLgspFfhEGHU0xbWVc6T2Vpd50Ya31KF5d9zsBYCva8h
hzHtSIAOUv2aVjb6G9Dw8WC3ZPpy/+LsqdIb4AHko9IqZkdmQpeETb0bKRnwAtVhmHyjMc3TfSm7
K0UPBRraoK5oOBR0qZ9SU13r0Y3S4uPcNH5WWX5pPFWAWp3V6lQkLSyfeyjyn/cF750mkj5IpiHf
ACovrlnvNEd32Dw2KXaYtlV7Wad5frFS9cHJZvXBsCf18vfiAN3i4jUE1hgelK04ooB+kZHVfXsR
FeVp6r7lGYIXTZZE2Tu294IEC+DNBl3adnEjBuwGhMwYvfLvL0UmQTgxkCQu41RBgmpGuve6ZBKV
2DOdnI0M+Ue8RDcQ6TN66U1lUN0ICDN+8ou9jE/GegK8kyXLqt36oHwuHnhHGKXC0y7WUuqKWNU8
Km7k0X+S2ocnPaaHcgmDevYn6+9meBFswAnDOCb8T1NFoVkwH7nbYdNK240qguF0kyZdAIJTS2Kk
bj0vkCWheA9gCVR3MeK01TM22OPcdb0T1cpnOqvB4tKgXCRLkQkRlLkhYKpU88GJCj3ze6b6jfbw
fxYiKrIx1m4CiL6oLtNAbx4xonYA8Ox9Xd5ZCVwtRIAcWB3zloJ352kI3fUlU6MlT8+AUozylgSt
2R3ui9lRaURRMDVI4KrASOVX6p2x6fRpsnLM40d2nh+8lD41aUxMgCWZX9YSkM/9LOnG3LFuBnxW
oEvgTeSZ3K3ApV6rFRZbjRrnZFufnIAane/JMjR7uwceFEw3wmtEPz7/infLqtV0HpdqVSP4zuzs
5uWBKLVzzGZZrWdPENpeXB7MADLj5plPFVUddOwfut2/dXYb1Jn3zLpJYnl2xaCkiu4XGN6bvCsK
njZgpCHGwJhq5jxkxcfR+vz3qoB35y2fBV0QvfusIWpjer0aVe3gL92xZixkzW9WfwE7nKw6zR+x
bSgB0nVOzQtQCs5sxhf8/oAQFLmog6pR+jgkD0NLD61tI1l3HSWh5s6bgOkZVAe52UE+RdAEkB2u
auEMaqTYP8zkD3Ci7++a7PeF17rXdGJmE35/XR5d+v0/+334WTwhBLf9zUt5t1HGrBWl3TLQk7pt
D6MJ1Anidef7i9hTL+S3QI0HrHLUNwTb3FpV1jWFpkaE/i6NNgDGGJjZJH7N7pG/EyLY5sTSFLTz
6FgJywEdzJ6gx6mVfTfUb5gPkLgCe2bm/YoEG633aUrYoKrRwPqToX+v59EnNjlYMnrXPQMKEw1O
JD6HDxDhrSIbC3pFGY4uAlY99ZP+dV4/YH7WsI+VLHexq2qwMngVkNwFhMNWVDKkCFx7D7aaozKt
QJKXNTPs7ZqFjmhwmfBJXbHt27QmbUWIr0aYKPyuD+YHFWQKRuGXKTne17hdSbDQeHvQnAQbsF1L
plirk6HwGdnGsTJ9q0U4Cnwj2QTq3ulw64xyPDD4UZjainEJm7IKnk9kjZ4/Pg5aqCBHrDEHvEIZ
itUSX3rvHqEajt5PxNaA7hWsWpOTjBpIIUROAi48VKrx/4RURnex02nz1tCL1wauIfoLhEe7KtBG
ZDk5r/C3D3U6RzmxFr+o3eNgXW1v9Ic89TWMSA00jWe1PCQy6vO9fQUWLcBpAA4On1EwGImeenmn
ES1ahsE3x1fqPnsEopZTZx9o+XJfWWTSBGVZ7cbG6FCFDtMq8zuzCftUnUBe6rvpcVWWsB0MKvFW
94wVUjKgUuCZGbSybRVHrUnZaSAoiprkZAJazp3YSfd+F10ZMHP+8ffrQzc7AmroA3qIhIuttgVh
GOxQI2CgoF3Zi0bkYNx0ORStjx5M38pLiXncXR5oHgFSiNEHxJnb5dlFamgzhaLqaAzWgQjBajB8
VGdkneFkyrom9q4FWnZhIfEQw5sVzs+1ixWlwl6LGvBB2Fc9ebAKCRjXTpkY7sQ7GcJNr9acehZB
nQq0BT76vXD9zGBwP02adlhMkCHVZ9TDWP5zkGFe7O0l9/3gz1gYKxVfaLyoo95jyo2n8VaAB9D0
52QrAchK4G5KzObeTgKJApymcNl5YLg9Ny1jxrikkGUDQD0h1mvdNsHQVxLt3xdjITkIsGQOfbgV
gycIeCjaiKIffTFGTOsRfyplmKJ7TwCUAZVKdDUjIcj39Z1ngzxkq6AOo0VT2gagf0yVxe/c53WW
xIQ7z6aJcwFrKpLxBiLdrZzabnrF5LHAXJLVn1GuO+u0lxEl7KyGmwmeLELGyBSzNqupLTOtZzVy
x2oOU8PsQ2PVfJbOh9RtFIlF3DkgxDZILgIMi5NaCtpOJ2oZ2QRfyiw+Fs7D2n+QskTti+BQGTCC
KDMIlzZBwDQmI15oAJJ4oL22H+qlZyD96SXnIxMkrGV2e9K0WGxkN3+A19tkL4slcdJ3RaASw1FS
+UCv8GBiHkrTc76WZa19d7ni/fJrGWfTrp4B3YqjpOKCiHpWKbmSZ1OmRYaWgOhx8cwLqqZf7j8V
u2qGMB0VA5gBwExtlXnCfItFtEaLSnMaDk1ikUAxreQ8rFn/K/fQWntf3p5d5d4mIKsBInQ7f7D2
3mTRsdYidW3HC3ju1oNptUWAVI+KXJGShU5eWeBubaHorMBYhaY3wC6bZB1Qeyvn+WYVmTFQxogq
P3g5fB6lgMtBCz/VH3oveWX1wVbGD5Ilc+dFiE0ROrho60DQ5QLhfLvHOoYPF8B/atF67DC1fB2M
c1b6J/IJLuMg0cydxwNY9LyjjGf7YNO3sjC95jFngix0fvlWc04WOBhg93Wa5mian++vbMeP4h0F
6F4E1D4GL4WFNRgjntUeZ0mrqKojxUVLrv1tHZuDa7yOrsRG7UtDcQvWXUdvIP/7O/uuoWTdZh2W
1uEFrkKAP/aB+avtDpoMRG9PNfBI/bckwcIPQwHjX0ESA1mx86Opvk3WFNi15Kz2rMg7MaLTW05e
DkxaOE29+wVYTYGafQfN9/0j4p8q6t57GYLVTWdgz4JSEfrguyfanEYnfBzWYPw1lZLV7GkeXE6A
8QGsE5dKOJ7Vc1tG6AxXwmj0g9uvdWg6eXeBizoGddWkT6DYkr2SN8tDjyS8TfTOopcGZWRB3Xtg
gjoFeiAifV19PUkvU8q+DuNx9rwLMxs/X39NJHu9v6c354Y0EzfL8DHQMocm/a0iql1uso7pSqRU
9ElpL4VaffCsXuaB3pgNLga9sLxzhAecYsgAOBzFMxMlKqv2oHmf7F/g1WkxJ4XRu/Q45u1lriXJ
1J2V4SlAIRcDSxirEeP1mqwYajDVLCZoQeI0eWz1vUmikjIhwpOzwPizluhZnKuXLA/BIWC4X//6
hDbrELYuAeGvUVkQkdk9+OP+TLjBMuKFm+eZB8rv9kpQPaX1ENRNSxbb1/rY/fWbgV9HUwluE1LO
fFpvq2MsL/HzDk5iqh+R0/etL57zTzkf0/k60D8pGMBd9vdqzfP2nNMJhWYkoLYiW9tsQE23ZuAr
Rvez1wFx2AlmJjETN7aVLwx5JT5Xgg9XBds6pRlKQYOdxfCxA0Ul6Pnofa26LuzPfR24sUdbQWIY
pdaurfQghIsBvILg90uVx4l9wuBhoMo6vG41GpkgDgKExBPWdPPoJooBJEurinNcmxYVvDL1879+
LfDD74UIx8N6EwmSFUKUDDhVHiQo/bGq/vpyQgqmYblb694i4yaLVTBWmFW8ut8B4BbU5bXOJCdz
21XBl/JOiLCUgWUE6UKjip0UDVPVFLLKOXQN+bq47MErAGM9JZ2vj2aYLehCNDqMGDZtjD7FYO4a
DCPJ0hd7B2jz+Nfk4DwY99uqfpYNdGZ1nsdeFjeWgzLVqZWNtEtkiKxE5rqYRaZleTx73zrVC/gd
bkdZnlomRXjvTZJ5tO+wks7+bPWNDwauUe/8+1dLJkSw4FPdL03OhYBjKQfZjLYMBytPJXHcGwrb
xnfhFDBolUCPDy4XcoPbU+n1PKfgJa/inpU+cbPzkqQ+MQFrHLgjeVDHJqQAowAyQKzRL4BzNcru
yPoK/dokIOVvKM9Z7c2Lnjf+2k2H+5twa8gQn6PsjC9E/twQz9NTs6lBHxeNG7NH67CjkOOo2VWQ
g94zXIwxP92Xd/vebOUJJwtWllQjTkZj8KIezLUH3Mf/UYJwrKQcs3WYCI1nkga2/TuXxQu33tp2
CcKzzNRkySwLS0A9k42d3xWQo/zW7JeO2gekRUN7ljyksl0TXmmAhCKkbEoaG9Q6aNYDc1TJru1c
ho0e8L+/C0u8iXZ0TAoaj9ppXr1ota4WkUFd7wpxED4C8Re5J0c4msXKs7ScGwrER0QiKNx+ZQ1s
SFJ3v/9ey/j7jxAdFw5V9e1qSK5SDLi2NK4ywHxiZj43HzEdJmuG2rk8KAfBuUEmCKRj4tyy1qOP
W8HocFyBb8wJ3K9Tj1lLGZj8nhQ4GYA54Ox9rhji90PpjTm8mpgoYdWoL4Bm/gM0NPSsy5pRdtQM
J4OxOaD/oIYhDsrWEwaRmV3T2FtrGiV2ph+9vH+9fzY7SsDLnRpyCHCO0PiyPRuQrLiNWZk0LtS0
v8zgXP+hzFPhD0jfyUz83ta9lyUo3OQSHalhyMrXz2rbXSzrnxlvslnLIClv2+IQNCJjy9Mw8Apv
sDgHtiBzwmzcUEc5lvAIgpWMp6brAsMoD0wFZWqbPpWZfemH5/sbumOPNqKFDUVSqeLIELhVqIr7
0H39UMIVzWg4lL+8ovMdpYzHfJFVu3Y3F7jMGFSHswj6h+1BaiTpNdJRGvf+7L6Uqp9lZ4dd7i9u
V1v+R4gYpQIgAlgiDDdZBUZw0nweC5AI1w6TVbb2VB+pEqT1MRqM/L6wiegTBZfJuEArh8y8GpTO
h6VsZ//+am69eZ5CA3gIHw0BDSz/+zsrq7udRcwkbeA9oS6oVNHsjI/IhP3MMdbqe6Yuib53dw/D
INBHcMIBIWgrz6CjWQPyn8ZuTuuQLCsNlbJzj1TNZKBlexsIfENehOG4XqIt7Mlo2Z1Bmthrk1Ov
9xh7TawRPTL3d3BvRWgrgvFACypmJESlG7UKX0CbuHefFxuMn4iE+oqF96XsLAbJA976hT4p2Hfh
nIa8dEHyMzSxqZ6A4wwJ/4HfhcQIXEIgwgPSRXwKs6FQyqxjbUzy5tmlZUSz9bepZ7+t2vjrpx1w
FxiiQWQA0BNUb7dKMJYVqTUvr+Ki+K7QL4gKTOfl/n7dnspWhODjcl63kdGiilHsm1nuY8hCqz/f
l3Fr5iAD8w5I1KLRFCqwXcaagaaisyGjZO0lsQGQ/rmdHtz0g1GeVODTqBJN49uy9du38oRtA6ow
ymY65HnIV6gPS0Dqz5N7UWWUjXt7B28IrHjIqSMVw//+3iYQ/IMMfhU3YLKpUzsq8wcT4Az3d+9W
CtwhAN8hHwYkGAjaSnELmtpKPVfxPJvhvHxgZn2QJpNujwhCXAPFbANeEbyIrZC2hfFsbQT3U7sG
dHZ8c8KsAfuTZ3OAYUt66mkpWdftI7QVKdjtYdEHZ2SI9AtLCbTp1UGXHhRikqXtd/cPSKNIlSLd
g3aE7dLQWJTbs6pDzmSGFSakPCANSHtod1aDzgOOaPoGUyHCli8NHiFiO1WsN2XgJBqisgpJA/Wj
9KhuLRys9DtJgh1d1kptBguSvPFLPj94k4yr71YAOrLAJgDnAPU4tGJuN0x3FQ0JpSWJ2upck/64
5LL2vNvN4uNIvPkTvheaP4XHDbj2htb01IuUsQuJ8ppWK4a76ytHZ79/eW7RbHgvFpqXgN2CgSSE
f9vFLKvWANCxTdBG8aseDp76ioIHMPsTX198ZdXPTLli2Flxlx8NMgnNEKfdxRjy0JIN0NzqIfJZ
gHdG2xZvTRcn9ZrCG1eDrYA7W9wpbhxWhuuEMkHnqdVZsmq+gVsLCGA5jpOFAjFaLT3BZmRdgd5X
MiSohQynxv09ZEVoDPQ8K/p1rspnu1aRye99Vv4AaPFnqheSybOdxWLTeY3CQ5PqDbLhBKi1HlGO
EjUGO+hGnKef61SWa7q18wgQMSAO9whvPqqA27OdKfCDpwEZ1tZMjp49+7CO6eIdl+zbaHy/v6U7
C4KiohDC+wdshIxbWa7VtUbD0jwGZuOP0vlWay+ktl7vC9m5eTAgeCrxRmKUUwQ5bPtqIK1F0jif
2/GwAuwMmCemrE9lZ9uA54v3GFVMqIZo6/VybNcFyWl02z0AleXR6B8L80WrGEhXf9xfEPcetnqI
qBcVblCqaZh6NATvQq+A9Z8lChJ1LjtUWX9Bcjox+iMYgoOy+dPakuT+7SlBHobq+SnhhomEKGMG
l3nNvBwcl8vZzNbYapTIA5DG/WWJO8iz00hPYGqbg3PhP7fKkJvz6uRkRJIzr1jU9kqLElJVH1Wq
wHcGbmhQYDf+8kph9A6JF0wYoO8H/xYpW6siLU1EoUXc11dF+8xLSsOf++sS9Q8iMAvL2Us5QuNN
YbFPcqfWSU7izMF4Dp3Tj6lVyca0bzfPQrABrCEouo4CJj/Dd15TPrkFaAcHEidoYXPRW5E4eriw
6ScFYmEBitT7axJVgq8JDUWAD0OzlINlCeLAOqpawHGLnR4pWiDJF5ht+ee+DNF7epMB0kAPOSXO
HijogzO6edF5M4nBHB4sDVpy6Hd7fgaWgT+Pn6rOZ923v5eIyV68JXA7EbwJmcy10vOqcUkJFH3t
Zzfm6zOoc6cnF4b90PZdcckSeznN7dSfSNvLELnEa83Xi1cFiE5IXwAxRFivOgOktlOLMjY94FcU
g3tuRuvr4E6HcZpPxnqVOj17O4weQZvvMQZ9HeFBm7vBzEGYUsbuCsIWTPwaQTINR1NtHb9USBFY
pUHDqlMTMEyxXnLfb7wILBhxOHqTYcaQyxO7Z5VRGd3ZKut4HV04q3nbnSytZIEJupiD00/NSR2a
NiR6M561BjDffjoX3qWe59Hwa7teQrBRsw90SMoorzr6oQSBmiSZtHN5MZ8PUjS4uLwnTLC1LLVA
fGNoZQymGxKWitl9Ky2lk+QlbnCb3raCE0oCwAS9lOIkEmDEaldrXbAWf6bNn+IJ/Y70ZH8CEGPy
QPSgAWfAb0M531f3HZvB2+rR9Ah3BldMuMSeAeq8VcPxN9qfjv3OHnXlWn0sPt+XsqPWGymCW2qO
Dq1Q7yljUkcpnCMCRnXnE/CwWqv0VRnMjy28jf9u5P+sSbjCljE4aVMYZTxU1hxMepcCu8ZSw6Q0
1jDth/Rwf3U7hhC9IoD/wNUF6IvoXLCUEI7/U8YLBVoj3vtrZUqe371jwrKA9MRxU/BrW1trlWTs
cYPKmI4NyFPVwntAUJRda610nqlern7TyTzNvUNDkwqMIdxqjn2/lYkMUj6QCvo4Js9LCEZZX1t/
Zu2f4vf97duxQMDXR94HEYuJ/JUgZ3GzVnU6hOE9UzBUCsaxDyDz6x+apG7DZVKsC9Kt2eNClR/o
mpWVxnalcyRYHjMDYURQFoVgOh2wOFXczuSYlRPw6Nt/nBb92V3IlO7j2mffaiLRmD0NhXON/KOH
VBlGQLZbO5lTiz5WG5mHhPi89jlnL0n30Q3v7+yeYuKFRi0GzjxgNvnf3zkEdW4NzgQGu7gcrj3A
aIz0oZGV/Pc0E6OTb4VcTByKOG+TYY3TonIZue+c0bwAygKn8ycZPeXbqMp7j5ffatBGoxWMxyXo
nt4uBmQ+5uRVTR0vzXMOEsA6VQNAcBf9i6H6ag28PXqsRvQUfOuSwVeaJ+odEsULOzv1J/BZZomB
JuvBwWB0/tRPX7XsDI7Xa7PKIuO9XX//oXzH3u362ODzWdHXsQEQXRSswY1+XEklOdtbFUIwA9wn
Tm+J/J84jK+O7TItBH1iOvtMPhiIuVetPAOaXPYs3S4HyXkOYokeV6CdiGZgaEd0MzZqHc8V9TVg
Ninaj3YsfHWlAccEsSb0Ew3ZZ418dFUFcT5Bd+rqs9E6Zsqv+wq94y6ANwUNrngkkSG+CRbrCcNg
i52gH6c7jnWYPJbeaVh/5dUVDsIxG6ZzterAzAbF3PyrsfKX1uiCxf4z5cf7X3LTwoBru/kSwWqt
dtsoOsiTYts5mEuIjqenMWRHdiwv2bN7ZRfjA2U+YX5fHhv6uBIf8xf3v+GmwCZ+g/CsNgb6QYBN
jRTz4esUZgEJ/fHr8Ci7em9NMturt12rYCPzblCUavBgI8Mx1I4sHi5mqH3yjvSKt+5KXvLrGrFo
ODvhM9Bjj8oJqMEn3K1T+vTnXH3sfIxFndmJHuoQaMNHR2JOb18qfB/iHdwFHr/Zgp1r565oAYRa
xy0h3ZEYK+6/63SBVo7jSbUKI+wzOwnrepAdwc4thGSeI9ERMzhiyGWsZWHrRVHHZFX8oTm1Y9CV
fj9c7p/0nhigN6Gpns99IeG5NSmVArdAnds6Vq2yROQD1giTPnQgzcpl6Zi9vbQRfYAWCwEryAS3
ojzYctdrYL3mDmB9FppFRxYbSQQkNfTjtP9YRGZg+MeL2sW9J46Vi1kFcRpidcsFLVRZHZfgZ1Pb
ozL9drCw4luCIfZEw0B5CZTYNLa08yQZ+b6ZWeA36J1sMWODYchkQFdsHXfrTy879RoS2Ok/ZTuA
Tchv6cs4/6TsmI6SiEIqV7AeCXjaSEEh13PtozN5h6p/ptlFu3rQI5BlryPwH5dvFNwg9zVpz5qD
EAclSV7JQ5p4e7yFTteaLR2uitIVQUbqAoV45Iy0nspqbHuahPIsh0GBawU2962ozFwmDEyadZxb
gPn1skw5jUDJ8Z1kWo/UG4qwsJ0RcIR1K7kuby6jqFLvRHtCTnGq2rVEH3sdp7YVGMT87Nnfhumo
ecWRmcNFG0CraIYrcDY/essB8eU0X3P9y/xfpF3XbtzKsv0iAszhlWmS4lDB8gthWRLJJps5f/1d
rXPu9kwP7xDbFxuwBRhbxU7V1VWr1qqz21CvN1P7gET9Vn7QK7wyry/ARUsu23Kn38YtvaEmigHe
ESy9tZcNt5G2UYw2Fcbl5UfTg+WNeLPg+rJWbovvotnlpLDONtBQQNCFMzzobWVVOSaFHpFI2d2D
Az180Qvns7YlB5kVu3UyT7ZL+/UNaidO6qLNxCmdxI989nPqIp7ywpUwhm2Ci49C7gjZdAaK1jjP
1tatbgnpAAeab7qkcIrpfqZ+keWb2K6IZdfzGk3c5QlApyBbBCBVkfLjq+XQchnlDuxtNySbNduo
o0NoiZEtxNX2+kpfOu1TQ0jZn+9/UiuNrKYtYH29eQhT4zUCnVetmk4trkyiejGJzBKDKTOCWzTA
nVuCRNGALAqAGlYXvyO71Dl9RuOVS3Zh455b4fZP0+ld3Oo9kF2GhSCwdeTy06oqBy86ZypmO9Yg
i9ZB3EDwIKvQ2KWmruTmFpcOWW/G7Y7Oru8vPImsNXWYhZHNqGE9I1FbS7ei/Hx90S6dFgaJ3mP4
KwUZBP6mTSqzyUNxKG6GR6PdV06p2XPshD/SeMUPXL6bzg2xNT0ZiylXOTGAx79pLbTFu0K56XVf
exLrlWO/aOf7vLMMN0Z0bmdKFbUinYg5azWcpleJBFbTOUm9N0GEe33yFnf8iS22fidjisO2MssI
tlqwAyneJMVOVHmryZBLn4GpOzHDPuPEDOlqQQ3NEeAuw4l0G63TwD9F3uBGrTfK/vUxrc0f95oz
I7OmdJKKGz35MmOCxOQxQ/5P0FeJbtaGxV3NU5fSvMxkwLq6At1c+S0xxtqW5dGWgXbucz+cpPtJ
iVY6g9YGyD7rZDabAXpZmY4B1rN6m4XqFkLsrjZskaOwDWUF+b08Rjhdw2A5dp6+tpHGCPhpDcbG
rzD50OTW1qiNzSjRxDEeRmlY2ZLLo/tjkFu+fAbsY6owqZL2TkK7MSun2YXqvX68vk2WvSPoVf93
ZNzq6T1CqxjEdTckueleNMF8mlpvID+nut/Mw9ZC3G6l3Q7vdLRIrezR7zaU81uUnYg/xrk1BD9v
JuENXt4Aup7bSdmktqClyOTXgF3akT79MKQJxQpgMA2PpBbILJUqeQ11nbg6JfnebAVQfApg8l6Z
Fnb1XHyZDuZFvJKQRVC5s0ojqxfCAWg7epccKkcwbOE5fegCmdrzw9/YYj3bTFIKgATO1WkKbaxk
wvUQm5tE/aEUthKOjh40g9OKb7KJGKfc/JVNC2k8ZKdYe+T56bEy3CKNBl/U+pOoeaH1o68CGRrQ
ylEYnqP5c6xWbig2Cn5GwfIGcDVSh2gf467hUpKasKdwsnOZP8SWddtKk3d9VEunFPUvYDtYzvmC
O2IQMxAY5ib2srFt4QYGeoi7wRnEBxpmdtz+rNR/V4JlxAHQ9sXLlgGtkdvjTo/VEdNoWgPip1Hr
KO2H1DyH88oRZbfPycRd2OAOSdnF45AXwniEVhzICVIHvNlOH75cnzvO4fzHCiijgYphOA1eqDYX
yjQL63g6hu0sBjEyJy7Sy2RblRL1hDqR7/RwGlYCIy5q+a9RFH1B7gYOQY27eCur7TokTsdjXKs6
4+UXKPRi42qa/DlR69+gAFJfgd8t/SEWwmZ3fch8HurbPABgsAz6Krz4uENeCfMsUAEzO5Dyzpy3
gnKjAftc9LsebaaDTI6dtrWGfxfZ/NcqkqCg1EJgwyfRda3OZzKQ6ah2R1XIvC52he7noO+H+On6
ANn38zsHJiDDBm4QaDVx05ukQEDFVjweDQspFzOs/bBIdRtFLdFRQnXtibi0mniho1kNEHJQbnJ3
lkHTaciBEztOkdIcrWYYE1sjtd77VjzNGWreJvQBp2gCE0+oF9H8FxOLIJvltND+r2uch1GzOZXy
Xp6Pc1kDtpi4JrW2Y0s/M2F8U5R+Td724shABwYFGFAbgBIHWS5uepF/qGhf9d0xRqwzaZDJQAG4
7t+F+He+pvx2sZTMFqrceD5oSBTy6S1JmeusEczuqCeDn5cyiB6Bw+yjnSyvzOLlqYApxgkMF42G
cmA/z6+GIh16o1HqHtWsztOHW2zXjRqOfhd+ZEZpR11pd3Hy1OnCSszDuW8TnMsy3CmuIzalKKuf
GzYolJbTwYRaehk5Y/JuxvskBiwI+tFvfahtVnVVFiYVjApAgOKqQK+MrpwbzPBQn4s8EY810JnQ
kQrj8lEeCZ7x/codv2wJBS2g34A74YdmxkldpwURj3LyWspA2m1IhJSFsAaAW5hCNOJAxwMiIix1
xU1hJCXjGM+WeExr466UWw9R0g1aWiujtltCbsqRvBd0pci7NLhTo/L5NEpRrCUdMAjHqEmcJt6J
0QfO/6S8/0tvBkoYwKtw32J8ABJydy1BoNhVE8YWf4iQ+JTJiy5XzqSs3AoXXuy7dZJRlTDSAdxM
56Mp26gZpLSRjmUcv8mTimYml6rSnRr3N4AzdLHuXR8Xn1TFvkeOnOEWkUVmcQQ3sKiXIlEZVfWI
0+jP0HdDZ+DGzCwnlzObQJVlNEE/3pVBJaYQx/q9Yv5y+ZCRAO4Ks8ogbDLbUycPqb4OhULTZ/PY
Nh0EfO7yIt3kNerm1CvEwEq+yvGNzI/5plK2JEk9Xf8poM1hZRaYVzm7q5BJQ/rim/iG5fG5s2hN
uZKHmR4eM6GOGUJGOAyIJTEX0hpu7tJvAz0P3B9Ky7iq0BRyPuDEnDIp0+U4oKJqKzeWcF81uJZK
J0yfV+aWfTU3KpTmEV8AaIH2OB4jMOBpQo2pSwKlybR9FFU/hiGR7tIpl30tF+irlcngjhEh6tVk
4ryrJP2+SYdmn+btQdEFeSXguphlDROM9mAkiNAfhZTa+dC1UkmMUsL39OZ90z8N+eClhuKvjPri
CMEK9FZYXYtBS/hRp+jrkeLvUUcu/TLue/d93JKvxBneCqjklo5pZ57hWsQeH1aJGy/vr2/rcOvA
Z6F1gYf3l7IUQnO+T4LRTO1ufjJoEHePrZkAjfVVlLUnoxg8rWkEcc8bhq5GmyVQNGi9Rb2L37+i
DJldAGmTIK0iT5vAzKfl7sq8Mu99tps4G+wbTk4qRoUaSMxW7wdCK9khruUlhd1/lXb5bKzkV5bn
8WRE3F4RkiyXe7FNgs4bBo8Iju52buRInWsQdw3ysTZ93JlUNQFt0R2MCSOxQ+Ujia2V6ILnePjv
CoFCEcADlOG/K+Mns6eEFu2iAfsCKd5deogeLa/fAxDQe6Jb3w5b4QmcAWugigtfw5ZMQdCGsg0E
kb8130+MJkVr6KmMcRHcxA4Yo9zYyHAft+axSdKfVF5Li114c84gt2pZFiN/FWGPRHlkUyvaE/m9
1n/oZb+yP5ZcCeI0xjuEgw4W//PN2CR1lsramASJpKIYp0NpJEPE6AymuEbRtmaK2/dGnMkgNoKp
KQsmAYIYVmjjtbG2QRaPF54OaMlAhu8i/tRplI6zHOJ4iZ9RIW30uH1sqHKbjPssK3fKr0GudkIm
3KXGGosvD6L8z+Y8sc3FUFmo1Oh+spJANZw5cxLTLX2wVNXheyXcVrJtpLuoh7ivjWfNda+ysGHA
ig1CX7xFWcsst45RrSW61ONYiEaxS6vpaKmjZWdoZ1C6lqzM8cJKAprHKH3xUAMmlTOWFS2KZglW
soZwt4PX4lEAiHbTm8rKqBbOHavKQ0zUAK0fbqPz3ZkPZoYPwVpK91oXVKqXKEjXevRfcqiwdWPZ
QaDjEbOgwYCL3TINHM85aBEDRORbwXpOsztiSitZpouonhlBfz3cCEQFAJM/HwyqfnXc1RkJwMA9
k5ukrV1BOhJpA9VLeyxbVxFWgmA+M/ufcZ2Y5NxIqsQy3ukg4S++AMCPC/tH7ppvn/KHZDi6LVu2
vm3W2sz4XPR/jSJxgIYD9GfxDVFSPiNEjCkJZsWhX8Ud/al6w2be6U6Z7mjvmCswiuV5/WOP240N
0Srgp2Gv7/bWa5k9xiJYkhy1Ajh7s4YBWzPGLWJeT0JLlBJsprEFTVO8/iLTMUbXEAJq7YbRxNNi
TTbp8mnxvXP+jJBbxl6rSZcRjDAKB0AHnirRHlO3VAYnU0YvDT+jwa+Rq9GGldthdS25Cz3TM0Uc
J+xZ6XfRkV0vmVvhuYqmgLQ3PdTVeshpmn3sWOSua9aYBthccoESDsyfYTPvcHLrqmgrFin4/oNJ
FXIvK/sZcVKVe9c951KEhAcbnKfGtOhRpTw3U9NyKnqSkyC/gY+wZWOTFbtEtpvYqwV7mA9rVaHF
PXRikPNqFFAEsONjOXVn3pLYhjCujZaS6fXj+sh4IMp/TuKJIe46qkJoOMoSDCUv01cZGAfzk/4C
NdTgZfcStX9ntrJ/u5ELex6d/Cg50vP1D1jePicfwB9NUR3J1GL7FJMdHSG5q9wOvugPbvXUboyd
u2KOnYOLDXNijj+cwGfO/QhzowvF55/y54N6X3pK7IybG+vBJZ/aisW1leQOZhm3GgX/MAnq8LZX
AY0PBqQaJIahiY/FEyFrwM+lax5alIyAFUobqGud71VB6gt0gGBFh/JuBKQo/8p+1oV/fR6Xp/GP
Ee7QV0pEpqhoSBBWMkSzZ/09lmvJSaZxTQhrKWBi0BGDZQ0B9uezlHlK8gYybSRoNYKmjP3khzvl
pmueNX0fkd9VvZ2eoL8HsnnRuT7I/+Nw/DHNjdJoZBA7QMw0MMf7MPts9IPSOg2EmKvInsRDI7t1
9Vt/6n6RzlGbl0iN7fB3BuL7pnrUrFfV9AmATNc/anl5/3wT5/EoHSrwB2M6IiKErlalnU8huuWC
rzMQ5sG7bm11CriwBzlimhRGgcusif36mxog6+3Meo+0/qFtURMf93rmlOV+/IqJtBvM7Sj5JIXw
KlDFiSPPuGgfFWXXZWt4n+WT9Wcm2L+f+H6QEoKZha2OSA/yXndGuutt6zl6ENdYJZhTuHQa/1ji
+dY01P00vWCToNWSPU114jZqvsZU/3+4wj9mOKdfqFZslgMGZFnPsuGlN31tp4pNXfOV7OPP6yvL
6zL/x/ODw5bl4YEx4JmAhLgT2qjtccVQT7TuwNa8KfonJmE1yX5lPWc7Uj8PjXMoP8zmMHV+JuxQ
oZfern/H8g778x383apb6diJKlxJrm+L2dEAm9+o822mTzjt91S/AwSgLRtb1twRCh1j0bByCAh+
b9LmUQi3nfBLp7Z6XPmshdQWmkX+mR7+XUH6uVQygCaCvo/fBNPPm+0UQ4X9Ho+1Jise1a5yoOax
r8ttav2WyRvt7UQ6IuE/KcTLOxX9HNty8vPKzbRkl8m3ES3cuTYOymBn5gQhzbWyyrKrPPlm7jIf
0CWc5qhrBOpz8TML0sfqlm5Gb3hSX+PHNBDW6oCLt8CJPe7uzphiEKTOSVCF0exPDeQ61QqSe2jq
WZVDXTrt8P5Q9LFwD0D74Py0ZxSyG5KBw5ErgHwXIDuk0U7sj4rlluK2jWckzp+U2ddbZzZ7O6RP
E4RjJlulToNg32htGq1s3cWw8PSbOF9coi9VKNsK8w1h3WZ+UwV8FkncQph9pf2dZqZd9j9Rw/Cv
b87FhT41zHnlQZFntWpxZuLoUOSBAl5mJbk3KigB3BeJj+pkiEZctzRuIPR93fbSe/vUNOd1y6FS
DDLDdCkKEJ9FU3V0Q0vJjn+Y8loX2pLfPbH1Pf8nHl4va4u0+C+oC8lWxcQe147M0m16aoFzuapK
pAbFJhJQedpmk7yjVbOdC9kRjXgFWbb4RAPYHBTXICiAAB5nK0r0qZRFjKbJPdyKnvDLcMpN6Yy3
/e20EiUsb80TY5wrmGejrat+gDER8rnO0Lm9UR5KLwQja9pthfnHpK/pIi/mEk5HyPkDQUfxulHg
M+We2lPpaO22lp36ybqHUEURJTYyGWbnoG3BEF5Alnp9Zy55o1PrfGg/NpkhN/B+YWUWmwg5Idca
VdxbA8L766YWr+pTW+xbTnZmXOZ1XoBrJYiKgz47VLyVxBp8wrdmZwvjTT8kTlTfF765FoosusGT
deXcoDQa45xOMBwb21H5qpDCsJzRBuHLJjE+jKfr41y6BE+HyTm4VLC0usTLN0jyu1rMPQKQFfoX
wx6ZomhGNOxet7c8OsYSh0o9KwKfT2sPkhohaic4+Z3G9ILRDOGUw4a2rhko9Woulp04Pq4DGOgf
c9x+jZQUHHEmhmehvbz0olvpaDiQH0M8Ab1yZKHX3maLDg0ZRJQIwW+KXPr5+Oo672gdmjAYC5at
DMlszxqSCNdncakAIjEGvP81w10PcpIDDZjgXibZfaygK9o3qns0s+OA2ipT3f0Eaw5Q8HpuF1Ns
K7Jj6GtpoUXPevIN3D0xlha6Fwi+YYBm+EY5SJItfha5Uzav9YfyULp6epdJT2a5b4Qcpfe1HCPf
jvsd3/6ZBPSKnc91FPeJkHUSLmcRRdZ99NzntmY+dynQQpsKkiTptk2P6XBjPhavabmxhH2SoQ1w
Ik4vkw01wIgnPyTV22AeCZ02/681grD6+efl6PxD8gWfR8VNhq6f7i5uN137Pqd+DpUF05/DRyG9
acV+J0Kohsy9bVZrDKiL5/ufRbqgmpzDUe0HWUf6bGPFLoVey2OwJs6xeO9BpAW649iRTGn9fKSZ
LHeVGMlJYB1SgoqHPHlq8kGNm7z9SerO7krJrU1P699Wpph5C/54nxrmjsE8pCB9HaYkCNOXLv6i
T3cAxe/F1o6mD4HY3fvjdYNLWx70NuDoQTmC0aidD7RspxiK6g38hkbQonUv0ucmQocSWYu7l9zI
qSFuYEk2t6JiVqg1joNdJoOjmS/Xh7K0MU4tcKc37CvNaBsMJdVKR4Zm9zzcpNn9QN6r3Nf6Nenh
RXNARYOwDRkraA2czxyVElXQ2Eq1UuVUZe6GaWbTZgJBkEYcEKJKrkJq//oY+V7tbw/B+uBhGKw2
qFadWyWSYJTQ0IRVt/0tBGCP1UL3gSZ2v63c9EPxHLl3tv8WBc6b5Zuh0rGcxbmC2Q65ebu+j34q
R9Gff4qvwt+Etycj5BmQpITmgz6gOEay0NH7g2K4bfSoWythwmK0Cc1CZIoZ2ASPvvOZBPJF7SeF
pavTTsQLRBjdRE6KZ3R/38h6Xj/WUzrZtKqsG9DUtA9qqpHd9dVkW4Q/7KefwA7nSURmNaYi0I6Q
wJBctW7tuNv1+WTn5kFQV4LrpeMHBOM37AUdbXxGshNbsCBVSAdFZmXuaVlrNlJfgnt9QIsJGgOv
BWxNdDujN+p8REbTF7jI8TYxpqCP9kP1gnOnzF/VZw7IJmjbutROPmbNJ++h6A7WNiw98EC9X/+M
pcGefgV3SIpJ6oSmwXsvikR9oxclUKkiREauW1kMqIFDBVSL0QaiS/58sHOn92FDELxnsQc2boi/
yB44BIXiAY1UuLedyrwVb/r2Y1zN7n2fc37rnNrmtk47j4NRWwgD9fEeShz7sBX2XUF3dHyWxX0v
sqokccbmTS5/J33mTJKf9jeTgDrzrm/eJ83tyVaTdk3hY/+7UfhLKMkulchWTSjENoQdGVMv6Td/
NWd4DAC9C8w3P2e6jsaodkK0PFDwB70X4u08a1vBVkFxOb/E6S5BPrQufWPlcmBrcTlfaNJW0aIq
AVl3vlbtbEFaHTFS0MQqIDaZBTILJa42kwCp6OtjXNx9oF38X1Psij851Xo2zFk/zCjXoIPAi9ty
3qK/5Om6EbaFr42Hewb0ZgjMZivi2VpK23Qf15OjR6kdR2EQRr/CwfSMaA0GtRgVgVb8n5GxkZ+M
rK9CAJcoFs+Uol0EVQAtJ46h4LnaJW6kFG4MdKQ+34yNLZLJvT7ipRUElRHDKQEPDVKhc+Popsv7
AWx8gQqaMk8utNwX0lhwU6Lnf+GXGdWriIgIpJw8h7EAuS+00lssVUXtFvX3pHfBVeWJve5F+UoE
tjguMEAyng3Io/AuExnWSp9InAZKGEN9KwbENhmaxO3yee3xuGaK84tqPgHQQmkaVG2mb1I8h700
jRJfpOZaMmfRQTH60f8OS+eeMmKXCqFM9CwQyzpTvNas28yOrMbo/Drp5+o2nKWBTntBQy7LEQcF
8nNDMoRgEZolzUtRKky8UpcTZauQMJV2dDai7tBa8ii7ckLwc6TkSuV0gyHQRyMqkvpLEuMKeURd
HjdTqJHC1vJanw7mIIPyOtLHptrWYgn9mb4Xm9YGQUZhOjhGaNpauxwWvAAT6mDQJWQFQCR+vl2t
iWZJJSspIqbKe5/tyv1snMT+jW51m4AH4PrhWLp4ERXiSQbwOeDavNhFNadoSjTbLKjND0mv9wbu
pFANYyAqxEAoPpsSZE0CUs/ZfNNN+e2QeGr6lA+hPyifoxCE2gcUOD6uf9VCiKwgFYO2OiBdwXjG
Od3cGrJ2LCMaqHFty4Jo52Lu6xl4z0ofhAp2ObxdN7jkoWDxu1+C1V15gWYEjmUzCQkNWr+V7BxC
qI79qfyan7sA2uV/YQy8t0z5D8yWAHSdLzHpqFGAxglUPLs+oJuusvuXbO/Qe7KvVsBACycXGI4/
pthuO/G8RQxbcs/GleF6jk3jMy7jX5pE11zf4kY6tcS+5MSSNoQhxMhgadoP6RZN06hEhNMzhCpA
/LUthNvcg+S7iq5MtBi/mOIruprR20zK55XZXdo88IYWmHgZyyt/Y1MTenolrWgw1rej7KWjk4mj
Z4F06ln+UR+ryssfo5xptFNxsrPkmMt2PG604nj9QxaCdAaf+ec7uHunNqqZVEJBA0pbG8QmUgX1
TAYtidYooZZcxqklbj/pZa4P6OqlQe4nj8VaEf67C4sLGc4Gwu0hI0qmKQ8xocnkGIVL6g1Jnwio
pQ75Z/VexHb/OQOS4Iiv0zZ/Nu8GLPxazLxUOWUdB+gsBH0eUzY8315tpsZQr2mxvcKHeqebd2Xn
jK7Y2FZn129170jD7/YFso15bTcKBMseqt6WNkaNx2a+illfPFYA9EEykjHqWNza0nzuM7nC13T7
EQLrc/jWCwdqohA1ldtWOAATEGtvqn4/dq1P+wbkrclei/8lWRN7XSvYYSDsBogSxIWcn2zndBQk
pafBi6T+giKSbZoQ0+m9TAM9rCv321AKVOEtVX8NytpFtbgiUH9HVAVBFdaMeb4iYxVWtWmO2N9H
tHx6O3U3v1ebZEN3xmPvPYMKzhHfLVcEA1pz6Fb82tKW/2P8IuEpxn2dl+pMA7ADA6nQHKi4Cq1n
i8jve/YWBRsvMMwQBTsfoJZNDeivRWy5ea+XTqb6DYod0Dp1tJf62YKotOHVawpX3xmRa1a59JCG
JkWQDrORub07eLmbgEHPb+9VJ5zs0e7c9EHYK97brr3XbsanTX7s78a7eKt9FS4qwMfk/bob+85n
XPsg7mkeo7m/MQt8kGbL++ZX6b/HTuOQj9sKHQe923laYG0hlvZZbR+Lg4VvrA/C8XfjGl60sZ5N
F1iBXbuNbjP7DfHcRsL/N9vGpnsiduZc/1ieCPD7RJyuGbcp26JqI7nHx4IAE31m9DHRnSxoHcGV
Xz3pqHndNrwTX7td62yvm768doBkRvDPkNkoevI5brmpDKKqUx1kAgQ+QDRpxT5Kxh3cE7JsIZK+
1+2xkZwvC1qesDuBKGZgMb68Uipp3ld12QbmMwba734Dolm/UHct/7qQ72J0okzXBkSvEHLnnIw2
qCZFhxwMJbsYAIPuaMk3w6Daxli6QrqrOrQJr2DD2dHiB2eAmItlK0FFLXI3WmP1UVUURRuoRDtI
BB27VvxR94rfy+XX9Xm89CTQcxMhQCXBGrq6uO0djlRNTECrgqgRb0ArgZfUmqTkZSRwboLblCYZ
8lKfqjYwhtHPmhI1vm1VuYkpASOzciesDIfvB8qnVO+0BLbGVj1GWeor4RoKes0EtyHEUieF1LHh
TBATjDSbRK/X1+TyLGHx8VQHWy7+vJBmiZuwqHotw5qUExRM0JzVxKY7J4WrZYVHquHLEuuVft81
m9yVDryNKoYhbQMaEkfRq91kRnZOH+BP7K4H1kbdXh/k0jSCLAFEBkzgGgQ859cLUYiRqzmmUZsn
3ZsMAkYoXfxx3chCrpFN5R8r3HUyRLWaVRK2d2U3z6AFc9Ob17Cz572jJe640hC+PId/jLF/P3kD
JG1ezJqVt8HkTJOd/LJ+thNo616uj+ky+DofEnecqFWDPT+EldGPn+KXtRt46bT+mTFwaJwPQhqw
ClEL36M1qifMgWb1CPACdGp06sp1teTmTk1xJ2lISwDOZubDm98lSHjATvss/FtaVNyJbL4M4B4h
hwI3xzlTSa3iJklgZR4Fl5abRFL8WiHvbWfa11dmeTx/LLEtf7L+lhWTsZDbNihyK7dDGbLFUn4A
7uhFqIqVCHBxF6DJHMEvoN/o/j23pbXtmBJtwl6rIjePgcaT3mcEZddHtHx+EFmDEx2I7AsdgAEY
+lKaYSaub6MGoGy59gQr35UmGLZjTzaiO3BZO0Wk/ADRsjdG49v1L1gcJwuv0WwNChtekTGJKEg6
crENsvStsDDM7CaK1+DFa0a4g6t30FWnsYRRWoIfD/EhE4YHKiQrPnbhKQmtJsTT4CFg7LIS543C
yBI6Qw2xQehniMySaIIRNHPA+EhrCKym1M7mT3kAV7MCWbHRIz31ugL1iILca2nhyHiCVslTOcfb
67O8EDiefxk3A0CrVElXG7hy8Ih0hdoNjzWA7l/h7NE7YztIQAW7xrNxp/W+/mEGZtjYmhqsvWsu
nQ8+AzV1vHFl8ODzDQ1dq+ZmOPZo7kstJ5YfRlk6ZHQ/UVvTV4tu7Eo7j7JYphqvaYCiWUGTG7Mg
CNrUqGXH0MhzYk90V6e/CsvTfkbVL7xxbSA9BfoJNqGVs3t59QGGBE4dUL4g7rJ4kmGzHEESYqCF
MTZ+avqhTt+vr+ZCzAoDjJ9ARTkPbcps5CeOqO7UuchU0gdtM/S6bZWpKN32KSr9N7QzrWSDn613
STA7xVWpOUOKPq2MrSwAp+Ve/5bLo4UGetT62JsA3aF8BVxM5yg1w3gMkKSWEhcsHOKWTLpYutDx
W+ObuHTAMCZDr4Q9ChjrzPm4O4FKEbgsx0DIsp1Kp8YpJfiMkYx4O+ZrofPi0BSoAYHDREEtkz/N
41x0ZlOOAWAu4h5M8PrdCMLbnWyIZCWyWDQF9JoJrwGRIx7AHya6mOZqj4FNoK5Cb2q2lbVCASU1
mg2vL9jiHDLZFzx22OODfcrp3jGTvopDeQxIkTR2JG/jFLyj0zR6nTbN3nVjCzBSxiuFLCWgIKwb
gptDVN4HRNPlFIijYD1Ykd70dqFFYLYCoZA1O5ExlekDznHmpFFU+wZtjXqfVEb2XnY93nxGEWYj
BIel/qkdaEZfrn/g5VHF9zEGVrQBM7U2LkSpuw4c1WgJDEKAhw/UUHPW2SWvTMPlnH9rPInYvCaj
w+Euc2OODKFShCmo0NB1QBf+tNcFId61RZM8iepQrSD2FkaF1QUnDjA4aKPmXknXZ+hyazLuzD+/
i5shJIjkUI/UKdAflfd0p79e//ULpYnz38/5MlC6RJCWw++XoSnwMz3Ewc5qbDSBlc80Y3+v2Lu8
gs7tcWuhUaJ04KmdgNuEVMkhazbSK9F/jvVmBFbUVI+j4EmtLe5KEjso0tnD+FjHH5W61sO/gPw/
/xLOm82lrkXlqKC7NvKU7qD/0stbGem46hfxq9wRcw20r1Z3/2tlBliEf34vntvlPIAlq8KM2s0U
dNaPsnLrdNvMPg191Kpfo9/Z5rq5pb2PzkWGX5VYAoJ7zig9ZGlok89BksqovhfJBGx1eG8lVWj3
crFGQby4nxRcuoi+GMc3T3GRNC2j+C/moFNkV08+U3DrP4W7t1nadr0J1vHE9K+PcOm06eCRAdU5
IBR4hJx71MmSmkQZxBnPAr3xiUhKfzLatUQV+y38qp1a4eaxyqw4HId+Dsy6cGop3BTlprtFz78d
HkyLrISyS6cEGj6g5MTTHfc7dyqzNssJJNDmwDIjeifinWBnrVHtJKFRNo1aBD0hxe4v5vHEJncy
e6keBjhp2BR7ApBQOW5oVZjbv7GCEjwSYkCyXvSoIdZujTZB9VdW21vojP8YgFVaMbK06Rm5oMUk
C3UEvOdbYkwhPd+JKDHL7RjdRpLhy6FyzAwzd6dEU1cmbslFw0MDb4UXnIb+2nNrSF8KRVhSMZhx
xdmD2bW/Mc35nZZ31cpNthB6gtAMmURGZwgGRZPbGFGvzmoTmnMA2KOyG8ccEiFpUzjQf5icPBWj
l75F3dEYoENT1RBoNgZLX4mWFmcXtXMF0Qv+4qMl1pgiGQNyFzPypnuSQuQ+UbrJTZE5ceLZ/PiL
HWMChcuiBFjjFnNOZToaIWjVjH5s/JlKom3WpeD8eyvoIzCAUmC8przIqkYFudKGWAwKY3jM07Sy
O6s7/v9s8D7E6gQjybD3UypIdtK3kdNba7XMhVI5MGyIcjR4RGS4eX5dIzVyU6EjrCCDv0e3bXMw
zMnahePUHjsRibnUbKCVFYHaP1Nr4EujSbelMJq8CkBvT0sEyx+aAVIR1TS7naAnT1GpZk6cTclK
J9fS0QEHDGoaaEeEDjF3F6KUXuUWlUXgP8PQTXE9BX0LwqeOZGlwffKXTUH6EIAmEJ3yvLkCkfOo
SS0xaIRucuQs7p+LxlRtbQIS5LqppRsJVUuQEzJRZchvnDuEUdOSJGsU7CWxi+5mQmZPlVvxb3bT
iRXOFbQ1hbgIPDYoqDvVj7uy2OlZp67ED4vTBnlocP7iSY1M0flYTDkb+1SPpADMFmDg7IEdLGeZ
3CElpa8cwf8h7bqW49aV7Q8dVjGHVzDMaETlYMkvLNmWCeYA5q+/i9r3bs1AvIOyz05Vu1w1TQCN
BtC9eq2NZht47qctnmC71gHCSSVbfiiQUUAFyG7LIVQgdjHuY22R+3CYEw2C42wZWk9zmmLea4kj
MwJ5eoaSfW70SJHluknkxGAx6VoDrc+VnqJR4fwKb8+KBepV2ULWjn+bQmOhlzolktEgl9UHpbOM
l1ke2V3UV46g5LJOMH/xgBYpgHx4vwAhzW0RQOKsunMyBehG9WlajB9to95T4yFW0ACC2/OKLekE
V6qt4YFsaj1jIAMHIarTRW+pvjQTg82xrSno5SF1VUuUBgBPxAJTWzcdkIFDXw1rDzpL7dTUjOvA
oFS18kBTsNlfdqY3RT60Z9tRcCfY2pTHhtY/P3p4R1GUqaldrY5c3hY0cfO4ECSeNg5GHE8AbiDf
BTpZntx41Nen9uoVMYsPZcd2Kdg9iDEWALY8nXfArXs2KrSrdDv2ggXvOB3OPLTUmQYMRwbXuavG
g2d2VA+SqZ2ubb2V3C6pxrBrdVT2DfvK7O35WyFptWBWNzo/kC5BDQB3VfiKwieQ6xy905DpVQCT
MElc5VeTjt589bm1IYKgKm5z0DsQ/MSqN9Z44c/mNct7v8+Hm6KqLqQyngRbc2O/nHyQfToxdVs5
0qiu+4W6pp4Eal5dRpiFfh5JBsnPZg51EQh4w7dgE4RwFsIB3ljcfrGnGsJiCYPNuPD09FYuRb3i
26P6tMBtkwlPLqdrYUFvaRTkqOg500M/Jk/t0CKZkdzVUxQ2zih4h2wlkE5GxrnZgrRunbed8jCX
v8zsm3QNkQdSLfNjKuu7Kk1I1Xn1nLiO1vjoqL3OKpI4AgLWjSoJJhe61Sowz8Bo8STp5VLiTi0h
RgCVpQGnUkujm1mGW44KwJplgeRjdEjNLoiUySRlqoXaJBIaXt2GC8Mn38C5lcVwojgzzsF2zPo3
WZLx8iuHof82DbgpLSD7DsdsUL2lKEXC2Zth5Wj43BFsjnapJOvwLXQjSPZP3F5d3fqx5KJk8nZQ
+bTEH8BN26QxIMuIkQ85ZOSh836N5HX63DyON/oPEW/KximDKQUrFspPGi5L3K5poyShQ9oqD2YX
6tqDxAJ9FmTiNk6XExPcthkGNc/nsUF0Mn9iRGAZVIu3eLRxnF2cD8jbi/Q5GG6jdMVojKaJjVIs
LhBCe8MuSGVWN/kkuJBt3e9PxsRdCHDnnCG8hFDQIz/bZBdtEZhMdzX9XUWdUqKjpyiulGq3EKIN
JntXD1i8xGv1OZgH85teaO9GIv86P/zN+HS0luv0HJ2uCt5mSmFgom3llSaeHNVEh4J98p1JN6Vy
o9GH8/a2HsKoOyPFaoKXGT2HnMGyT5MUOQrcGwbSwlc1sCS8mb8KldhAKtX3TASD3Y5CRxZXXzsa
YlEt8jyt885o5NcNFJMWZ1dDEHWOd7r0VmXh2Ku7upIrwoZnoxOE4s0z5sg8F4D6opkhbNqvkEsH
gqu2khIWN6kvmNfNTQnpC2QzQJ8JRsnTUVrVBMK8EmZM21WfLnTs/gUUXaFKkK0BuYYresZsbtEj
g5w7Q4woQaUMG0eHfsict6S3VV9SXouaet3ycn54otFxXhP3XZ0sDtawrurvrM9L104VhRR5nrnn
LW1uiKNhcd4yWrM1zhMsLUbnF8ZdZvuttmdm6MxuXS8uklECi5sR6Mgi5yBOMRbpaMGiNZQ7O9rP
wwsr0DQ3BOdHxm8EAObQW3gkGcQNTVsaXU2LCDpI/QsaOF2lBeTHUupLFemgVSdFTZinOxUpk3ub
3dM5ar3zn7AO5egw/vIF/FDjJunQ51yFePhCui/LDEoyE2ULq7iEdri3SLvzBjm/+V+DACkiTQHa
Sh6NrMsdkGQRhqznSGNHLi32kS1SEeEW8MMI2JiAtwTnNQDX3GE1LWVpT0NahZPxS5suoyoGLRaJ
DcFY+FP+HzvrQNBdjCwsj9iRh5iC+ATaWU6ce7b64ri5UrmKQRTXUXfqj6F66GgiuJbzD4UPq7AH
tDNQ5Wie4G4x8qzXLQofVRg/S9IhDUGFmz7KZlAAP6/tZmUiza8oCZpm18zupHtMSPW0+iXvNboB
HCayMmtejLtvyIteR5pkQe/xcNMQh6z/aoFDXioSqMCHHOq35KX5dt5ztlxVtwAiAsYbL2n+nNL6
SRsVC3JtOS6MXX6TgM4sryu3SHaqdlXHog63LXu4hUA6Gi1ucCbOiYqRGYMUa3VoT91T1T7pVXJV
5i8l3vGWBGkf1t2dH+DW1sCxBE06pIKR1edmVamNunIq2oRqaw/Xozr3F/loHfJ2VvbnLX2ITPAL
iGT+KiGLjAjwm6dnkwJtJrO1kiZc1y3edxfxPt63FyN0ymNGoh1wUxf2Ib7sLrI9nr37ll7FeSh7
4G0Lqah1nb+BfDj08ddwM620S1baedqEWvVaSakb2S9pdJVG1o6ZUlA3xgHyK1AAfDo/C5sb6dgu
d0Iz3V4i0GI04TRNgV54Q2G7oMCJpiessZK5diN5TvwS54FyP6D/trppIbTWi7bTxm5CAxTK2x/6
ZwovizGYaVTWIz4jc0Yvta7SdiLK1BPNiF29EuSJP9Lv3NIrqN4DBgKFaQ06GadL78RWp0tm3YSX
1rpzn0GI7AHRGlR7A////YdCVvRp7NPgn78z9x24Shd9UX5EYtdwZU9xJ3+GuLFMNEFBZOtE1JAi
hQQcYDjrEXz6ddk8AAwzYS70fiGQXIUQTPK6GNMts5YLOZXQknAFNNDFmM3+bOT7rrEEE7SxGhqy
ZysDONqYvtRkMj0vC3ssWNiPEOGB+CNp5wuq3KR4HZ/3v40Ag32O+IJuBIBE+IbnRKfyMqLpKBzt
6w7sFFp+xeTOLZdDO4E88M+eVesmgzWUQnFOGUipcZsstUa1hrAcC1lO1N2C5zUpRHoTX3cyfBh8
9zaEKy24mMXdCg1W0Yzhvhnm8Xc1H7xsb6P/Nu+9XLVI0nhDXV9HIrpm7oIIqQQYBeYTAFMDeWSD
Ow8TKSsdoxtpiDpl5i+DWoYSGn99a2izq7JQK5ehT9ftNQZ1myURpCq/+AsY+FdpcmVFya1J3lOP
pXlkLtW00HDOoXY1otLnZnoR+Q5Urw7xCKndbO4LwbVtjUwnmxgtt6vi8lqVRVPVRy/Q0QsqRZrM
zkuNhpUqu02kvE4MvKx/6J6rDcDpV9QYnJQ/byOd9ZNqwQalfmn46JSxnCAK9Px7LMp9bszhian1
z4+Go2W2vdi1SUO4ykOiNcScb43hXmr0W6W8Pz8skS1uvSq1L3rN0GlYDiSuH9SX+Fc0QMpVMHtb
W2EVXwESa22FhG7e6ZiGXp5to1TgF+m3tjchgXxtNbv8Ms68/LLolv1Uv58fGY/DWTfCiUnuPEND
laQVxuoV9XQPQNVljuMqmQzPnDvXjqFfnXQQ0pvu5CkmYMBf9Pciy3bnv2Jzfo/GzZ0vA+tay5Aw
7sryKhZk++LKktAKd97K+itfNsCa6QLTB9qP+KT9wNKlnlV4DKPoDUamKLHulmwRLaIqMMMNZs66
skSJGI7JdoD47JKlIo4m7ZTkLvGu0O9SVvftQoSt518eMOtKHg2Pi6OVWoySE8EuVd+pvfjLpLtj
AvB1J4heXw/cD0sW5EABbEKJlRuhs6CHolySJMxsPfaTWge+WJmQhl6qByVVErfIylcUY35WHRrT
QZtRuzMtHzUg0QVn/9aYAYNA4l/H6YQy6emGyVo6lXODMWdqfTAS37YHdIMvRBLY2YqdUMlCswWq
Pbh2cXPbO01issqmoZHVbNdX6jdr1BtBgP5ytmNaj41wES0tKiXVZgODabN3c3Srn7WeubGC7usE
NIN1n7rnN8Tm7IH4aa3nQsGSv9H3LNOSScWoHPk2m18dqwZ/otupD+fNfH3yYmCqitsZyExwS5K5
w9Y2YtNO0aQfVgPEpHZKZ7ppCj4iNBcCSQOable6BZGBYCNuTacKRLEDYDGe9byXxnpSlkY7wUvl
PZ2CpHKtH23kIkE4ViJy/y3/OLbF+cfY0yhLCthCMdUdC/xbC4KXyALnHHE0qfM0wwKoFsFV3JK8
/7MU58dJAFS5penAmaP/msNN2LjsqTlbkhAdrZ4oQb8Ve49/fA2aR6d1PswpUDBwAblp3cn8boCO
r2TfBY62bnc+wh9b4c5PWzFoaQ7rEFAU+pb4w/6nHeS+SfbnDYlGsy7W0WhktTUkWcJi0PgJ/Om7
Rm6IrYmKXttL/rkgXJjNIycvZ31OwiUzSNLfFfp/ueKc10a6WdlphelCN5db0jum5II9KBoC57Va
2wFLOWMIPTi9Z8gndokAoLEVw1Rc5XEE4EzHtfp0KSRFoYDWYika6Dw1oOQsU9t32Pem9s+v+WY4
WbNn8ko2BazaqaHBGBjUk0tscVu/MNLk2dFumHaPswmv+7UBZRY42eYxqx5ZXL/oyMsWVW+MOoZF
eishq6LnpH7IL2fPsIjigvJ2qATnwaZbHxnk5nKU0ahqImUVKtZTnBV+A5FBU2SE55b4iDPIIQAk
h4bsFQx2OqysLVnbMDkJ1TsTyLdLOSf6U+ybu97PLovvxp0e5GR8TN+sQxqTiyYNTIHP8FCnfz5B
1cHBv+Yz0K10+gmskYpJZWYS5nMw3i0/C89sLp3osNR3Rq6Hs/bMkMW6kX7GtCbWHyq9fbHOTQCj
eTzOQI+FMnvTgMpOOtmVmyt7fC/mvzmYkDbHWxPdhQ4g4acjdWhFjTLS1y1uOmRVQfHAfCIqXW9t
c9y+kGOVIcENlMCpFSNa6Z6g1BoC8rF3nPQwo0X4/Pbb2ufAvKL1CyisNUt/agJ4nh4wGBuhHbyJ
ehXEL+b8PE2CdOrq4fwBYoAiahWFN0D1wB0go60lahdHsIKW9JLgehl0eu92AICDFGGZB1ejIl6L
zVffsVFuaJmGba6bMFrM31G3GSOZtDvjm6m8m/EcmD29iIbn87O5NU7IvoKgFnVGZOW547gDd5oZ
pU4S4tYlIZkb+0to3zZF8FeDAx0m0tO4+K156tN1y4zIripG09CaJjyFdij6WXNCTOTjJXpHJ42k
CVS6RPlRvk7/sclM3P2QKfuQP+HCdcVYY0LKNAk1nDqJziCsW4Ae3AD9W+w28fX8TVJuQHNzUKM7
aN+qPyC60wTte2o+WpohcF6+A/Wfr/moX4EG1YRS/eksSLaTM/SAJeHsTw/6c3ln/1iC/j6+G+/N
C1TR9pgYdO8Pdy349n+gQHF+udV1PXm/BmQcZad/7HNHSWKjWi5psJ9XJLoyPOPndAvoMRnvOuD+
viu75dLxJb8YyRBdxy7Yny7yvfl0/is2ne7oI7jjRWXgYZYb+Lk6PjUmGo00m7SL2xZ71Qooagg5
yCrPm9w6tFcSI4QmUM3hEXA673WcZqCPh4x8vmgHE1roVn81lF5DnSC+LX6cN7Yu4tdJ/jTGXaec
ZHRonMHYfEj26UOvYmuJwuDmW8oEHBi4sHUq+WtIovS9VEEhMRxWcGMBviKz+x1H0IfWtUOdNbfr
tVRzsqs4ek2Awj0/xO1thQIi8KKoQuM/pxNa1XEbMaiUhbOL+JjdValXPqQvS0fG3XjbxkFyI7vO
a/UgvUqvo+MJzK9vkC9TDC4egDxBToWk9Kl5S+2VJUYXW2jeTRdJ5kXPWUaal+g2Ik358ktgbXPX
YO+uxQXQ//D9kZTVmTSBGCBsu2kvj3fjlf0z6Yla2UQan7rWNbwnUZP45iaBo0I2AnVLEANwI0Ta
uS7B4Rv2b9a+f8pcgJgSF00Egqnc3BlHdrjXHjqfynpIxzQ0jGdnQbXO9kon1PU36WJoJ0H82Tzi
1jf4/41qnemjq6ypwmmTEtY67zfSUo+R14fLNQqWwhTq6gFfPMRaMajwjtVLTi0VS+dEmYT5q6AC
MNGgQY+B29B9YvvmxfA8abs8I9Uzs65UlEkjUQJ865oCJPW/5rlAX0K5LqozDDSYfmhgSYsFMWbb
PT5/nwvkmeVEi5Hg99UrfSbOKvBRXlnWI1486KgkjcDc/7Nwn/a4mJ1ONpraAYsIS6a9p6m1K+vi
orNvo8oEshldLdexBjIu0WNLsIp8SW9QJlk1C5jVgiw8mP75jb19HH6uEk97VZVJGrEGszgEsx+9
dYGOdpsL9iy9OJ69iw80J7lM5p/Rq/VdV4h8NQeg3VOb3fnvEI2S2xXqMNTLwPAZMfo0Zen7MNy0
jSgnst4ev2wIXJtRclKQveSnUkopQua69RYvPrxa+9k1LrtviRtdtnfJQ+OngkFtBpYje1xgkfVK
tsEqmYZZtSv0u2VlS2P32nhlzDcVOt3PT+H2eXhkjptDQ2oH1NdgDrB3kg5ghdN3S+01oZW5Rn3b
CjHZ6xPg3Hyuf34UyureAfg6xnyObuHPd7hIHFj4C838ZPLZxR8iz/+5OB4Nb13dI2uVZg44Iz6s
1aHq6pBIGn4b7u/zs7gZtY6srI56ZEXrrXi22ykNi719O3v6pRC+KbKw/vmRBZChlCXVYKF/my5x
F7+aLgu/9lOAj7IAejEeyJnvIQx8flwfuhDnFosLx4CD41lM4R36ThnQYa+D/pd5gKoBl5AdHJ/V
6I+ePep9k3byXnulbrOr9vIlUhF7w0N3sTsHfwgl/bKkXAhfxsYscxtLGukF7BgWQJdFLwIKbG17
3FmAivi4J/EFblZTIJ+oBO110E3QqEaGQbDRNycXqCpHRQlhVYrhBoIUD+oTiYOnXTBAPHqnH8ZD
sxt+5bs8nB7iyzJ0kMlhbrtnYb3rflcvbFc8gibS7y96r76Of9Y7YWpn3e/8ih9/FHdgaZGaxPmE
j5Ju2kD1a4+5aJD1wYvs1q4enPevzerpkTWeAGZWk5rleEnjINHdBFTeDflZksItQV6AVjnBnU3b
ij3H5rjYuqgoX5oFBteDO3TcTy+/lIDCoenN+KbdyD5Ul761fnEwdso+uqlxbKVXuO6oBC18u+7J
JtNe2hWA7Zyfhg/qmTOTzheS0FXba5GM7/LkK+lGugAe/kLrXVBYtBDcfkwgRjA/a/vyDY++g3kJ
fIx1R32oBr6bNWF4hj7GPzVXvpXDlETXVOCofBvNx447njYuZLOlMKQqwyppQCs9N+s/lvu6EMU9
vAtJ1wUOyNP02HGdN3oKY/LBIQnRdsELNB9J6r+J3oJb14fjYXFR2zBiwDDW/Zfr731+q9W/C1Gq
8ivcDYm7Yxtc3O4lOdVBcQQHR9SkNxIZCDjjgzmIvQmE9cje7J5/n/emzTfmsU0uaEO5VzIcBpux
PQd1X7tJCahZlO+6eN7X0XKQerZPxu5uyvob26HXAxjr6xzMXsu805TGjxX7aelvJFE1QzgbXMSb
5j512Iwvcx4yAOBmX9v3EIXLIWsvuYMvefNLeagFu37zDn48H1xI68exoeOCdZZ3yf2yByTjTveK
oPE6wV1x63FxZIivpoPhIzLlHsMbfSNcLnXi7FJ/JPTu/AJv+i1IkVBPXykL+XIwy5g8S0WchVnS
eq0ChbrKTUWNOh+nz5eY9GnlY1aPbhw6ZHiMSqJZqLQXSfpbmejesvcOXk3TPNxOSU2o6UAYq3bT
sncHbdxTxS2i2e0AccuX4nGULFL23U6LqgA8jijy6fuskfw4bf3O0m5WmtKoyR+cDFwuTMQ1sW4s
7vOBvEPPN/LpqDjxeYBaGYHqLToa6mhXqLuW6BD/VOOnchSsxpZ7Qa4MOR1kB4Gt50sERTdBPCWz
AIXrmn1l5zesDZLMd+Sdmj2BQ40NMRr2RfmHDSfA1cGCPCb4pwC455yaodcELzyWhDHAb+0APmUT
t+dKJFImMMPnq+ZYz1hfdEh8dge0u3mzQt1OzgVbdMsKIIwrLR1YQQCZPL3dYiGhz6gj8cbgP34v
vwtLtRvuAITkp4X1C468uZGcqtMZCqn5Ul6OlXEo7Clo2/l56eXg/PZcgxjneTb2JcQNUOoEOnH9
lCNTUbs0y6yiKqzmfjYknj0rmp9P4KJI/clk+W6gtgBRtEb0ryYNTQUBCJCJFpf0SsYhxeMV8zdO
PnS/SZuNkGg1Se6Ue+Ad3PMD3FwtSJD8nzXuFqVYbLKUClgEffQ68y2LfkSiG5FoQNyrFFhOm/WS
moSdtUy7CGQfnlSAa9YopvfeoOjq1HVRkn/TJjo5114HtMAbnBMqtGWSlKPUp4Ccn14FvbVrFsi2
C95UG4cE6mKfZjhPZLVeq3GF2mnTqvflCFqCOHKlTtpPi+I3tZSs2B5pEukFb24AHQkMR/1ovOcW
LVehN2swA2CIdPw5GcvOUak3ZnnlZmhjOe8gmzsAGW6glRB9IcBwugPA2aKOTYchJspF42pAy2ou
aO2bIKp3/50lblSSbs4aK1GXQQuVEj+1MVG1MPXn7rIUWNr0jqMxcR6JtoSu6hXUT9dmrdJnycEu
3Sh7GqO/iYVHhrjLNojbWt3OVkOpvEurA4Qs/KIRoKG2sBE21IP+XSLO2cdmcKRswRJRvd9Bvj6o
3uiwM+1Q0b7nxa60UE4zKYnZ7LJWMJXrb3+JVibIOcBw+kHuyLmHnkqm0aAIoS3vS3w3iXpMRL/P
OYWlRawb0E4YxslvQ/4uPEu2fh9cBqCitSB8oZqrqxwF+MFmljN3BU6rGlSwVFsOk+qI+hS39uux
Ee6q3BlFXhl1+rGHgPfK0AGU6rd2//v8BtqK5WgJXMGFSEB8KYfpczcmppIlYetcZdl7q4qUR7f2
DRKIIKdCvdw0dG4cs2EzSBxjspC7Mtt5J8cSQXQgSnGQoJNzfjRbL1Xchj6tcbcimll9ZGdA4KR0
HDPQQoHgYaYx2mjyzoHevTr4hZx1j1XK7hYLyjjY1+N135cGyGcL5o3l+GRnSy4IiJse8/lZPDOB
vbSVRccV+5TEkjvqsh5krSzSsd1cSySsQN0CQBeSSqd+2bJm7gazAWBTm1yEQvFibp1daM/71wK3
s4a+nLquhwVglh8qCChIU0QSdSQmRFZ1ndSqfuj+UCFizT6AK05D1V/7oDDkjCodVdbSPE4uE7ww
Q3bJWH3b97KrdGuvEI33551oYxpP7HGR3rKLqWka2IMfEWjpoB3pam7+4jw+scKFeUpzPFAUWKmd
K326yvvfeXLVm4IX6eZYEGXRUgmKScDFTl0C5BVaJoN9NARz9j6H1i4ayP6QwfKf9QEvmWGpoLlD
f+qJjfNzv5UQdEDV9e+PcZPfA/hmZjrOJZb2aVDGyQWTaHzLusqf0wS0c1lZBZVV/c6GLAtTswHu
TIu/za22XLCpF7VqfwBLuLMK32OtOhvWSvV2Orj/mLGR6EWO0zh28svSbA5y/FZn0bckyQKHmsSs
kYDX0Lq5kBRqX8i4EDsPqkzdWVl2mevjq5yaP85P0kZIxbt81akG3h1UlNyiarHTFbmGOZIkL1l8
47IZHpG5oqJUnMgOF0zTqKnBxojLFa2rAzS99vIykIYaF0qlXLZptTs/rI0T73hY/Itdzs3CGHsg
jqDzC5jdEHlRdGiY4PEissItKLOgfzdTLGhB5Oj2JbOeI00QQLZN6FBMRGPcinc92RD/UVKji6YW
86aCYWicDqOXay/acPc30/VpZV29o1tIQy2aDTmsJBaZoIIZOpkvjFIbBxfWBG/KlR8Lb1neCNP1
tF+APmtsuyfpZFjunE0ieNfqsF822ZEVzqGBk7FLXZXWS8jBskdXB01stNwyOSUGBHE7EW/jtmN/
jopzbM1iKfIBCYryRneZmvVTln+v81vZZEBxiziFzw4OHHjcqVwoLShPVwhVqqmg+oNUd54T+aWv
bjKQVgvTUZsR30D7/NogidZMbi6RLLKQGsLYxtrFOclex/TpvOPp6xb5slzoscMNGPo8QGucet6g
21MFriVkcbs48dPCarzYppU7N5lE5qFMH/tSNojeZ7nfpE0WQB79ZdLYSBxwdROlZtCgN7G4etf8
BstITCDaoblLMhQu9o7jQof7zchZTzqlfKZ0zjyrSCPwgCo2YVSLY7R3gkjLWZL52enryB2UmN4s
Y6x4VYWu07rJbVI2Q+sjKQJ22cmcQoWCMkKXS8tX4lEipd6aoGrQtOD85GxP/+fccNNP7SZb6jRO
wxpMRjUdPCkWPN02owsaxwBuQifeF+o8RB27R1oW2WzjTolDbd7n8kAM0a1rK62J8+XTzjrSo/hi
9rmVVjLsmIfC8UE/JRlupOOufEh+ShdaJZi4zUhzZI4LmtWSohJhwanoLekFPFqiKeMcFjTVnRop
+O0KiFH9pj0sr+dXXWSAW3Vz6FqzmjFXcRqBKOepHS03hkBJ+vzf2eECV5lrWt01sBPlh67d2UAE
sytZFWxwwWgcLmL1VS8rhYbpip76a/s2eZwEfTObIfFzrbkb438sCUIGDZCeKMMqCWEy+mT39MfY
+Y5owjYj/ZEl7joJ7IKmLgUsKXmANtIeNEYxQbulLOqm3t73/+4WnuZZjbUZpXMYgu6RNSVkoFfY
POT88m+OBqUM44PdCuowp1tSZ2OP1V+Xv713ALCSzB670ibWuymirNgcz/pcx1/Ic/B3GCbFZVVO
JYAf8g7XX6JNBWlEOLLN8VhgoF1z/pA1X2PCUYjJwWYgJUaThvboaWj8K5lFCosSNP81puC6tOlz
SH4iaw1uaTwwTm05DfTrqgpJIVb4aeJPQwAEXlWgsdavRRinzVh2ZGvdYEfjQjp+TKUetqA4C2Qa
FZwAop/nwpm6DEWkj4Aw9z2yQizTLa+PI0EQ2HSAozFwIQ2KI0VryRhDOV13xrtRHeqECu7im+sP
whFoqOB5Cnj56TzFKDHg1YrEEDLudEHLYa6QNqekksMxF6z/5nmmQvTI1AEMhgYQtyhx3Uv9gmtL
qKJY4s/Dcm2NjbyLWal48dwnLprTrnR71r25n2oy2UotiN5bU7qWbNEwDLgP2G9Phwsl3pW0oMKU
Lr/S+HH6ix5R6FV9/j53Opg2rcusBdy6iTuvzExilT8aTeAXW71fUADBamlI7KMvmVs0rQFXC9VQ
EazHy1xuGhfZ6rDrbqcekrJqA7WdBITBQLBgQbPiLu3tYDQ6Mhm3ViLSY9maUdwU0Xr1IT8nczMK
9TMzmii+RYF0joecUONWeX4zMNFTeNPQSrICyD4Ii3leKlY5kWqDQD4cFvV9iUrH1xKp9xLsO/98
jF8Xib9cg6hcU0EdA0UGvq6bVN1Ea6tHw1mVPQ11H9bzTSlf0EV1GXup0Mq4FIJtuBUaMYMg/oUO
FyIkN4vG1GdTyya8JLM4KPYt5Alp6s6xClXlmEQi+oOt68WxOc5NadFVaqsoyK8l1oXiFI95XQBk
oDSklZOLv5jNz6HxiAxIxIARYMDQ7OoZ7fqEji0pnYVM95p6p9HFk0X9B1uAWpCP4HGE6heoaXif
LLsmSZcE7ZnlFBhKdlmBLSm/tyHYZzuQ8Es9emkmN00yCi4HW6eChXZXA0zDxsoScBpdSkU1B1NH
YoM2Sfwb+XgIO4+V8hcx7NgKdwWRU2fB6YbRGUO6rzU8cdJg6erg/LJtucixFe7aVuTOLPc5rFjq
/F1lBJe4A2jJ3EQXwVy2Nja6cUB8hfsH0nzcWcrgHFSX8VyOkC7Yg3HyBxqVZTeh01/UAMBvhWcb
+jtxseF1/abGLoZofSOYiw1OzSWjXs4akdDPphd8WuGRAOoMsTBNR8JG0t51vMlBCyPws82UKJAn
IC4B3sUGh9Cpo3Ulmh+1DpUpo/EdoP27oHqSpesmJtCcc7r3frqYf6Eb3phf0rh088UtqguV3Z53
ka27g42eSPSaomUWKN3Tr9AWqe+spkYTcHaRjHFAq4smuR7MOdCoqD13yx1XIQwIQ2nAp/BLJ1lt
29UtEB1DVOwG5r4Weewm0E48P6StOHxkhl87qthFbckrruKpz4g5EvuX/BqlN5moyWfrjDk2xG3i
adCMZuhxmmW/21eYyiZyv0i+GXmi9oKt7YUyM6KSKaMy8NFIcnQTtsEqj6sQYv1N+wACuT+HvTjH
v87VUFpgDPLIwK8XwLgscggdi6xFvcZ4baP9+bXZGgjI+wyk3XFZRdPvqbsVUgGWtbVDu5zae7Mx
7mnV7Q3p/S+soNKAljnD0MG3eWplpvjVDgRAYdGloE4l+vhgzYPAzTZrLKj5Am0FmmRQmXLnfT9m
MptygGum1m9QtNCa3jOcxwycyUUJVZ157xQ7k+7AckJK7SDJVnB+mFv7ybFNE/9oQCDwnBOZ3Kbq
MGMyrTbt0STuBDWwWV5WlC2JpZj+cfoHaVd0o3/08KOrjZvVpZeionbwlOmmxh06ED02435NnBi1
4LrxdWCwhIMLTmmrkNJavejI3ZfeseKmRdsVHoAJGGZAMyMnrQ9VC6TOducn8atHntriPHJhSs/q
FLaKZzMnC5ZRFVjYHg2u12v7OThSuUBf2FJdMgPPs2wE2jNVtHRfVgUjg5k4xLYy+7+0x23nBUTp
Bht64EIkdLg4v7XyN3aYkPFke+KQHAcZFZ6DFuf+XdvE1aDPeJ1L9Ruwq7cly6+lOBfxJ21gbD6E
sfHZgGeiTrceYUfeEJV2YZcxxqPkJVFj6lqFTEy8TZo4xTW+I6aT7nOG1hL21tcXXW35511kawHR
tfbvB3AjlQp1NJcFD8LUeVKMq0y60vxRBNXbuPBimHgVof6LnmJIIpwOUy6ZLjE8qsM88bu2JiiB
0jH14qZAZEELkE7dwSiJ3viGCHu7tZRHpvk7L1ScIDW99pKV6MXLdwBvKKJky8Z7F2VtFbe2lbQX
+ijcLoBiXiHXU4dJ7CXfaPf2a40+eFQ6QAzi0fnnNHuNMbjg7dawon0GsjHIeRTqt/NruYHqP/0O
bneYeT02LcN3ZM/vzDUPrWeEP6JXGtTPzqEJpIN5WzxYj7EnsLtGx9MH6ald7r3fNLMyGyWcCOLf
pV/q7orzqFeJU/Ugdz56zkpRnnMjVwObyAeB9GIlhZU5m7JTVGMEkYQwLjt04esug07zlPkrFs6M
Dv3QEK0P6SJ4CG/0J5zaXf3taMeabQfxCwVzXBGpIjeDuaOefts8AY2J215339jEjAnNyPht/iGY
59WPvswzqCSRDzPB0ML3vdRJBiYOCdFWlwwitz+dnvqUTjvVmYKeVldpV97mEARSBgw8//4/pF3Z
buS4svwiAdQuvVJrLXbZrvLWL4LdbWvfd339DXnOPVPFEkqYOejGoHsacIpkkkxmRkbI2bgWFs7n
0dUXQNMSwf2M7WWpRqqi88ooIMgfjf09qdD+pdefiLFey5q7qzvpfWXEi56FZCxgiBAJhfbp5Wy3
U1pOejyBHoDkJpDu25DrIdZQaE/ysxYZNXmtho0MTlcak5XZXjoZ4VvKzIOAe4Blw6nUEkXtVkAJ
8wBfzg5iZiUrRY7F2TwzwfiSijjG81Qep39gamlMswr8UwrlwtYo18CC168++O2ZLSYWSJVJ9EdV
QnK71X43ukQhSvF0e7XmxbhyDkheiUCcYL3YXP2YVR2SXXAOyIRSseEsFJ/yDrxq/FfI3WlcS/O1
m2XpdBexQgok3ECOxGZsRWUaSTApiKZkbH/lFzieeKFdOd8Wl+nMyPzvZ1s+qvICzPoqHsypnluR
rvhWpxM61bOItNoEtCrTYMXmovehU+SHFwNJN+ZeriIN90cqR/tBeMlIQLX4RR1+5QAh3l6zpbGB
oBlPLAjNzGwOl2MLQRxXCBU22ICRmMBNdvvRkztTmrrQEPr4D9ge+BWbi2f3XJgGD9oce1zFwF7Q
jamOO7lXduXrMD4o0PWpQt8QM90Ykq1WPqbqyl5bmlAJGECQ6sNN4J2XA42zqOtEDds5AB0TZ3gR
UtDcAwTtVi6IxQk9s8M4yxQrg5wosNMN1SfJj3UcOPoryCvtkfN0env1pIUdB5JdoC3ndDACkMtB
lVORx1wTxnv1lQe9whpv+Oxk7IY+//GMc4iFIAxZn8b7cvrV+x4twIBfcMeW2wpNYIzD1+3RLG3m
c3PMEhWIngB+zdBO1ss07x81ULWtknwuHVLnRpj1qfUmKJNqBgZ2OniqHrw+MfnhUR5MXbNiH5Cv
VSD9nFa9NY3MXs64ZhgqKO7u/dzJKjfyX0CqSzvkmLnqFSKKvPwWTdLj7clc9Pcz12BuzgLUlkPa
JDESH+Dj4p/QkUN5/jAhl3Pb0GJEhMSNqkqQNsVTnckqt7UQe80EdaiQOJUC3rEmoX6vQ3ykDQ4j
FzqhrFhDD1HxeNMRz+bTycqPMqjCJpLviNeu7MAlNwIlJASe5gYr1HIvN8XAJ43MyVW8H8mdKj3j
ibjaPrA0uT8pRZTSoOjJDhkCVVI4JHK8R06C8t33zHTt1woV+LXZXXJXlNKQAIOaDd4WzA4nQqZz
5aTE+xwUjsHG7/hdk/m7ZO77zrbiFJ+6agUQvHSooD6A3AQSuKC7Zl4RnSqOpBaleF+JA43wJl0F
oC1g8Gf62zlUAAgNxzFzsFSV7vVhiaKg5h/QbW9E3N3cJdqbffpr2vEFuqtElCbwIiVW3dut8o/L
47CPuOFHHWBu+rt0kTLghiKdH4Vxq2V2UHDPme7988TmpRFmB0oBdNPAj4dXoZfZYhXTSh2Mdf7X
JXc/G8vPZXsWnfh1qTeaiIdQUgsbf3hEbtJd98NFKwBZzoTk6GhhY7ui0HttRvzsowmNGhkPAG6Z
8R+c3q7ROy1dOkgloVkWJMlzo93l2hR6i8Knhsin4BKjT3QHMrDQ2gPtMMUp5LS1TyAQEBxun2KL
OxpM66DxhDvKhLHqhzJKVGQOD6rNyKm7Es0fLZar/FfDm8UbQEdJwBgkXA5PxHJV2Tw8gO7dSFRd
cGjJER43oWin+Qg9grVwa3Hpziwy+5mgbTbIZcTIZTxuxNJpR0i2yCvh1eKqqXhgoNkcohssS4dc
laLXdPCPWHlD70xty96G71/KApdPtVLXWTyg5sqSiAy1hmPxcgqbIIEyuKYjpaP2zYOfCtwhT8vW
uu0RiyPSAJ3HsxPOyKaEISuvAqWF2KpFlnGuf0Be976twaFz287i8pzZYRyC1Gocjhqa6AXrndCV
u3DRrdFEMtOQ4ppiYXSd7Ld5GWjIawvoshQmoxkgO8495OlKuCEuXVTg+oVUOIQfZkacy0Uh2LUT
dNpxpNe99t5wsWyO3qAbwM4EW29uVo0mH2kDf9pHZSQYINYIqCS1yq7oOAu5d8UkSSq55cA/BxwP
EaRMSOxCj5INP4rolfeKyayrqH4Nm0G2wVNBqBYiQ5pPyVOXVj1V4xapmEAoDl2E7/CHlodgSRG6
Q9KHRq4AckdyZbSA/omdLk+DnY+fTMUI4CgoHq2Jvc8nBhv1zdpReHaDIg9x0eWEgOS51HJ5ivcD
Fx/HRjoilaE8JrGYmGXhB+8BV8krq714rwLhDJgGHleQLmKunMpXCiUUB8QlI62gkkolQ3/lT+pr
/EV+p3941YwqAwi62x68PNL/WmWLkmHKx0SMYLUwc73eDuq7X31xor/p5efblpZ2PkjedbRUoogC
QoXLOY1l9HvXOeZUKgE4rEh8qrxybRKXwnWUjX+oAEAMwcaPyHFVfMuNMRqiBHdoXmO9eiCAJ+mD
U+pumvWUJCVtw9PtsS3U3HCvndllFi/ET+U6HXFXkHMF7Un8PPFheShkj+zSwc8e/cyP0PbSj2av
ydzGE/i3zOdFcxjTYgPIQLCyrovv9LMvYnntNKDgSg7tYdBQosVe/fR5W/jdfRDa5qZWr1hbOqpQ
f4PuJmrAeKMzw+fqmm/aAMb8CC171SZJ0fybQkh9rbt+2RAQP0gCoBTB1qzCQBpjHafuHlI7BNUH
vmmo+rGm/by4KYBZBN0H5K8gB3npqvVYg/2zwjmk0k8QyhnbxFnxl8XNcGaBuTjGtmq7DMAsVPdE
aNA8Ni5YTFzR+hPQ0eRMDfxB/6NF5oxPZDWOur4DibL6u7KQ5Euk9p3LGpcPXECnkboctTu5y6kI
fQA1oV22pvyzdCnPSND/n9V5Ts6C3cRv5XGYZxXkFSboVDexE56CNQ/5SStfnd1nZuY7+8zMyJWp
F9UwM+AUpTKUF6F95YTU/4UUP7XrPRq2QvMVeUALZQCz3PiHznr+mqw1qN/SeJF0Q0EaAQ3aNpjx
dmIHwhLBw61aTkYE1pwKbOJF+TJKVloreJnlK7twKRpBCIwkGZjg8epkYiukCUOJT6MEbchQxNBJ
+AcNlvdpvJYmW7QjI04Athvt8eztOFaAEQBgAjv141BsJW0DetXb7rpgYqYVxqwpczqAzTKq9ZQk
Zd5DH9OSX5NdsMa4u7DDeUTwMhRt0RSP2+jSSVDyaoswH5I57yEBNeCWHTQiDcH750tyYYdZklrq
1EzRu2SfFt/AWIMOYRWNvnAkAk6CnngMBJ3ArGCuH8axxiljsi8SFRrqd3Pbak2+VhHWi0ui6DO4
GdVuhW1yD3ydI0mrJPued+T6ro8sAHH+xaqfmWDOXV9LtKGKYALIlTrbwgQ48G+bWKrazxgvwGKE
mT6KbbJAjrfhkhYYHM+Rd54d2biuaWOM7p/ntfzPUlRwYYs55ZFG78Sghq0oelb7rdiDFRwgUV3M
KQnMTDFBXV3lVp88icnvtRSGuOgYZyNlTvzQbzOunEfKBVT/rSV03Pn33Z48TzZStEay++Tdxhx2
jRXardkeIyNxSzN/bh1oHu9GW3IrC4WEcCZuPYJpbvWkXgjWLqaHOSAzpSrEdJ6eF94k1kCnjQBr
qqHQyvDM1/yBgOblRaeBddsHFj35bGKYzQ/RnSkqEJ/tk95zKtnqieBok33byOIJc2aE2flDC/1q
pYARuTghvE65JzK88saorzj0D5qKue8uZnH+kLP7bgi1XJLn0fBmS8v7dsvb2kYxRLwfciMwog3v
xveFPZnqTjFLg7//VW+rTQBGPkc0QZ1uElOyQeFmtEdofwl28shDmzZwR6pg5kUam6G9zok5ry37
1XOpcU49435ks4iF7o2lMANZoSNeueNk3p79JdQKoHy4dJFmlEEBzGy9wCOtmnAQUyjQ0C/SKbW9
GJ3HzUudWH5Ji4SqSnpI1ZV7a2nPnZtl9pygcHUihxiWGql2M6DZJR6EPa+0H0oXrCmWLgQYGCPU
tOfs/UzofrnyCtzYF2WMMRaUTVQ7yLLxmW8nri7btboSsi75M96mSOohwoBYBHM2S6HnycXcl1pX
lRGRbIfctlXnjyEZwGP9zzNSc7/Cf40xq5cmUG7wOsC2xWC8l9X6zm/fFbUzw6qkhI/tXloTE1tc
OB26Vei6hUdqzJmg+cj5FRmarqIa0L6xKEG6rKBfKasknkboDXFvO+iyPSRkZYhVANDP7Fo9AhWZ
3qFdyec3vzZRhHhtKNZew7O3sZsMKQwUU1CnRSKJOYNIOPhCPXckFfwLKQq7Q9pGCI9C+RZIm77d
+EJAE7T+qvFXKblp9Xp7jEvn7Ll5ZoxjFo5T4hXQUPAUwHZzZK+86eiX1dNtO/Pr8nqYqIDPaWdk
e5hNV4D7yAeyFq1f4rtE5J0YNW6VHgXto+Qfkii1umaNZmJ5aH+bZLaeD7QwACBATaFfojZBsfYl
NcD4pUq5MralbYdSxH/HxvilL6bcxKdYwjGqnEbRzWLsHhutCAxRKSkHjYHbc7l0Lp/bY1xmCjkP
TWGzX4LJKJSeWu3PbQNrM8c4BelbnfdmA8VJbgOjyI+SvHIIr/nDfG6e3YhlhBaNroTfZS3kyRLQ
wba45cgDiPfEOIGu0rcIjNftYS2uE48WE2xlArVQZp1GZDc5QQQIuXgYEMX4Rty7sUib4uO2ncXp
Q4IQ6WC8jK5YDL2SxN40Q9iiWv0cvS42PN67G4Y1ys5FPxDxnphJ3Oae5Ms5lMtE1rJmhqsNz0rr
cvLxX4wD9BJE0qC5ANnty58fBm2OlBjwRj2oplIZyBXgSkm3RjuwVOBGZ9TfdmZfOfMFj4wxp/So
bXA8THl2GoNpEs3730jDOb0qADZTSkZSae/ormpoVj/IMVDdwrBPsZg+umNvj3vp3BdwGCOrLMyo
a2bcIjeUY9zPFTLkCuUN0vlTTLU1IaBlK4g+IWAGGj5WB4iDpjAnTxg1kMF18dngSSj1D1K8Ensu
OiOo5f7fDHNYpL7SN6BVQuEIjIkQOI4H9AMla7jFeUrOjnc8/nWMAuf6T1s8/ny5hFIl8HDGhj9K
VUqDYx85pJGoL4EmJCxNPm1XtjIzKtYemzn1BimKG7nmj4OyqVUwC3sZnchKb8uaESacArAj9MYQ
gxJ63WolIwaixCPPt52NfexeDUW4nDqBg7ZDX8EKeaw/oOvlPHl/Kvd3dF/i3Fi5qRifm22hhw7J
J2B6IQ/IduCnvS6CnI/wx7yq5L3uefyTl8vkM8CT3gSmRF6pJC7bA65ibi/XRTZJK0WiBjgQ7HWq
M8q7IecpJ2RAaqnuyiwy79T/jOxvS8ws9jrJqx7X8NHPLSXZlDrCwuwuMqXyvU4OCN36XljxQeYK
+8skgrYZLIy/sIV0CZW6IRdH/lhkU78hVYE6WZVltg6wrdW0ZHqSoyoZaSpJg+sPkrhZGfPsf8ym
QxFFgF4CehnRSTT779m5iXaGqJlL4Mf0JfpT1nQ4yff9WwoJguY+G1ZGu7AZLowx5wjXJY2Sw9qx
DotdSioraWJjHBtrZVBrdpjYI9XVvBBz2Ok7xZQD/9CWGriNpm0JbbiGN+IWalgQQ6BKkh2KXt9o
cbwlQezEvmDyY+fc/p7FRT6bY+YuQJs9eI16GcP2p5Mvbfl8ugvj0hh5cRcmQMVnxOKiemUWFvfN
mVXmOIXiXwatdljtk9ZuFN/2vNCMM8FuunHF1Mp8s/CWgcsjXe3hRA14YHppelPr+0lS1xJJbJ7t
r93y95B+kgFnztpBqA1wFAyJpN+p+tZVybblNTrxuRXmAi0Tzg1wZRBlsnNOouhMMJR4TZNrZTV/
zuKzj5DrvMv9Ds7FIdUf9vIWucx7KVJ2ctOZctlukgTE+OLaHC+d8dg8M40biNRQUZgX4cyuX8YS
p4Ycjor3oUFBjHZ0Mradkz0WaGSg3fttp2UzK/+Z7L/tMZu1jMBBiswqFjXQ3AJCtkUoWnnaGUOB
VicJySOUk1IwyQ1ghq710F6xv+hUIMJQ534/gCSZ01jXY7kpO40/Zi1wA2N0148RIGfd/YSiSqf3
jjwilzUqu3oCxA/l+wjKtKGrcBNtxRXk0eKan30L8/KsBr4ZwAfIH8XE7gl6GkB/ZqqjhVLvhLxp
/G+uPPC+YXaBmkeC5HKpwa1bJuiT54/j8A7O7X6yeSg2rQnd/7Q8XZ39Z2aYUaGnt856NReOWQKt
A2DGwNZYVMDKSySCklFboPXTiPpap3UdeUYqA+NVN0VviVqum7U2xVuhHjwnaLnB6oTxPVSHcqdC
s2QLISfJmgRAP9Q4n0z0/nT3flpEm9tOwrxefnwUlIbIiRHIL/FsPbr3dUTzki8cY688NFV+9Ftt
rVF+yQ9RhwZB9Fx4gVDw5WKEWtR26P/ALCnj6Iair260mkdLvgf9y9vDWTzg8IxBlAPZS1RQmZsi
70cJefJCOKqx+CuOFFtJnF64F0QwKEJrJRTMhHwEZWgkcW3JA3KqWa5btz+CeeHimQYcDahR8LzF
b2y/y/GqQzF5oVrXJ/TV4qWWGEgJmp74XSi+6QtPt41dxfyQWECnLSIgvNVlAAsujXEhN0o819Wn
Li6OXCk8hgM0rYumpQWZNtxUwO9JT1YuZLYZcB4jDpWZCWBOqaIn9tKsD7boKRWH+lRPo601nVMk
+yp+xEbj6sluxrcKZTZy8hur4zunrzcTZL3kxrw9eFbH6uczUP4EvwieVjwQjZefEdegtx41vT5N
4fN0yEQD8Kekc9SWemgat0bH5yw1A7gtn/updqFip7zVPhaFFcjbZoQWKy33Ae+EIkUd3MvBxm22
w45PaMsd6uNa7oMtuf/1vYIIPkF0oSBmZM6lQC3FOi69+lRs1M/0K7Q6o4T63+R6ZrMjD5Ul4j6q
3cpu7N5t95DgOva7xpwO5H50oxU/5a8O5Vme4+xrmOOLy6WY00LMnuC0FnLURmv5lDMQr+Ni9Ojv
r9GM6LdvrjwTFvaHAL5eMICAgApKrvO/n93DaTuVvp6R5sSH5qDkRiu8znLafI4TE2fnbRe5PhEg
MgGVY6Q2QEMLp2VcpKzH3msaeGrUFa6aVacsfterwomDBjpQ/j6PeXPiIWag9N8N99Vqr32yBk69
Dj3mj5Bm8Bgy5vjF7NLIa4SOK5T6FEO7I1cqIFSjR/9Rzs1IEoyxMXPOp6XeWV7Zz11+/NvKLCwc
E8iFgaQEWAFQr2rMnHthFhItC5uTFL16EMvt86/IFzZimtFWJVQtDkUcbIaXutr0xV2R+G4VNEYt
mrL/FvJgEhWklYiAhfHNe0HkkfWWkBdBZ5vKXAtcL8htmYrNSazBdibu88rgfGdANDpENNdlc2i/
w8FRooeSDBSUIFYsCivJhXneLy5wfAP6pZD3B8Ef/sN8g9JnVebhfjr5eYnqhQ6kpNYLaxiK60hw
NiOjK2vWRhLVK6GEKhjBLNy1J7SA176RxlasvYTivVraSX/ychN9n237Z2XN58PkcnCzCNOMZQd9
IQ5HZs07HQBREgXyUZtclPXG+3EwpAEUqfJOHykiAtQth8GdVl8z13sO4AeQP2h4jiOnBlzY5Q7n
wI8sqKWgHU3OtTefoYWOZcobhrJbOUquLwDGErOxEkFuZL6CpdEp9tUmMwf6lVHNnFDUlQxoHhg2
D5m5xu1QqO2s0NFMBYJzvBWawTa1yc63p4e1dsOfFuWLmWe+ao6Izk64XBZbWcY5cGyN0RjM6I+2
zTYZtB0h90DFHe8mdmLmxhdgVsBvmOgIQW1ZsTlHsFVHoCNEH2O7cJKVhpCr8575LOZBMiUiqecu
u2NvgCDYUK2MFgB2rSlysR36kOO6XH7G8XiwxOV59GMnf4GKOwadmSef/n79qKhH671HCV3x9h9W
9Ks5R6YfyWLgHYHxuZxznXB9KmeydpzsHnMuurI7uaHBb6P70UxNlGKNWXXQ3GJends7bR4PY3oW
ZEAMAswPmBUZ05lQNsIQdvoxyE+acFdCLzCq3sPiLkGF9LaphSVEihcNngLuzjntdTnKXuyUoIrQ
nhiONC8NAM59NGQViFuQjzHJmmTg/OXMyM7NsUoaEx9McOWSO6oogJbRZ1r/46mbq9fQ0QDxmIiH
GjN1cjmIfAW430lsCirKNdUKG8wABgIIg/fXmuauF2pGVYPGdVZjQqac2QAS59cREiCwBhixJ4Ko
6114lerduCaau2joRwgPuxyeMf/72QGQSGOXZ40YngStBKTCSk8F8melW4Yrt+i1P2DOgBIHMQ3R
cdwyF1iL3KescmF0Uo+JAhiKlFi519CSM5KchkSwwPRz2wOvH73ofVBmYh8eIGb5asmQ6cuLKPaj
UwPN8/buU9qOxjdHo0NqoCXSiaFf+U7MxinwK7DWCjYsXBuHC8yDoRF9MaDjxUFzObWa1JBmEJPo
pDyXxmRCsNOtbaN9XRnl1aOVMcNcYT1fRlUUpNEpBS5WBjp2tEoaGJ8TFTaV5TsSDe5bswJANgGC
6P25MHxz7R4RZn+83H6XY2V2R4KARa1DfETx5rschWCQ0dEWR/cEQVjJHKyHCRrB4FenhaNRHK7o
sjoQmq0s+ZI3n085c50pUcr7CsGUq3TkD6JqSJBuLXZxdbw96VdBKuZ81k5BtlxFNMYeBrU0KkoW
N9FJRmJQywJIPktEoCr/2G+gPnzb2M/bkJ3cc2vMqMq2DUGuUken+iO2EqOzdQp3MjRLMARDtQGG
oK1dWDwdzMn8fALw3FEAcQ+dfA+hScDBGlq/K7TdEFo50Lh0WuO7opHLmZEBqXpzMBuT22gra8GC
FX/8X515/gg6+HDXMZ8dRFFXxYIUnTpbNLvdZqK+q9L2cYJItQCg9miQbWMWm9KJbP/xqbV7W6H5
hthigrv3IzWz7TDQY2hyD2v6yIvrh9sJp4MqAWjLbM2hb3BbhPOntTqgQG7TTmZT8q6COCMSaUqe
bi/h0vZA74pCQHyLXiyJsSdosZ5yXRmjE0/ZZFNi5N5G4dQ9t5bouw7g4ZnnlpjToGpLPOoGWCIj
FW2/tMvW9tRdUjqSySG38Ebyzf82NmbrB5VeiFxWYGwtFHWCh3a478KBNiv4MbbsD3dCL8p8+YKG
GVVJVkM3TOOMB71CdBJUs2p3aXLyEYxOG/SoUBEw/FZCPDrtOs7tnfjIgwvkq14706/XEd8ATZWZ
cQdxFAtxJFMfyDwXxidldCv14IU7r7wT+M/bM7o4VIjQ/DSqAK2hM7HTIAx4eZM4Pg22fhDfSyv9
Lh4iU9jEluoACGVBjiSn5UoqesXsVQKiRwubD02E+NTsW0d6zB9rs7V1a9q2NrGLrWri5DkIK4O9
PrIRIGIXznk65HdZrHuS+H0SC0N8Cjjbu5Pu69gdPaQY+BWUBquOPPsPIg/sPkUBaexVyzQJ8e4t
fJKcpn39+KbSkiLQhxiKDW5h+uQ87PevztfD15f31h/iA1fQbo37emGoyC1DBAD5axA2/fRsnsVa
KWTsQaBVZifvV2ZzH7wFRW1zxXWuwyzUd9GIC3iPCHoCNuweC770umrITuNWeml/BQf/F/AVjuxy
T+OfxuqP3isO1ruY0Lwwo7U9Op8ulzcVrM/8TGgYA6Exm0CverFJy0DMToU57FEV2PkOANJQdsFN
n9ytAS5/cre3zDHHKj9CTimWFZjbpG76OEDN2iAb/b7aKRuoYbqiWT7L97UNmQqnccJj9qyfPIu4
7asaUe2ee0+eVxdgbQqYA5joYcQV+vxNAMAXtmKUTmADkG4KZm5792sip4vrfTbjzOlbFF1Yhbma
nTiuoZP2KCZ38niQWkOvnsXeAHn1bQe7jjYvV5i51AuuUwfwoGYn4t0LXWKK5S6U/iEl8rxV0eGN
rn8ZxUVkQ5l1DRV/FNWKBKcanD38a7GW5loYBEgTELZB0hSPYJEZRJfpoJMU+OAkq3+G5oHLnNBb
gxwtbHZE/ahmgp8BcSJL2TrIqT5ISh6dDqIpWU8CrVceVNdpSbwtzi0wtwTSkhnnFbDA+0/oe6Ja
9MAnd2R0cvmPJtj5SfJ30l7+0CHShBrubT9YSJ2cW7+6LFCRSgVhhHXpl18a/Uv8JdvTLvnsTf+O
iu4YWdImLDbFs0iVNTnrhWsYsyqAjgtOAggZkymXskxsxarEkyelPR47bvWorEHU5o1zfrYgxEAu
HkZAkSlDfITZx/XUh7WS+/nJHzkay/caMqIrU8juXdYEs3ez1lMbP4WJbN9/c78xnJfyRfhIt8Ex
xFtJ3sYenb6T+/ShP5GVfORVov8v4+j3w0xijGyGoav6KtfGCMZP4q54DYzgqOwTi3vAZgjo2s3A
7jjW2rxbzq6+OB/KYpitgR7AHJp9EiCt0b3cnlA2qp+NIPbloYGFfNMVRBIMUlPZSiTH0aspdvkc
p8YwoUVqjcT66mXPGpr982w0Zd+kaVFO+Umk3mj4u/w52fHb4l5z1664VVPMxCkTKTQBxEwnbufd
FZvk4Dv+PniK6Br54dIKnU/ePLnnY9JjHLsKDKkyXuzenxL9J7Fze4EWnQ6lHQlVYARAEHW5NMIr
nBh7PJ+f+q0EqkzafRav+jModZ/VBzmi6UrR5Oo1hIVCshOCd0hEInEnMQtV4aYp5pDkJB6EhPZP
9aN2QKS5E7/Dw9qhtOB9F7aYlWpAb+8HXFKe4l24bajnlnb7ukawOP8Q5lS6MMKsUqBoA3j+YSTY
JA+iSw7Cfs3lFscBdCCkMPGWRNHrco1CANCFuCjL0/S7/xDvg0+xosKr93HbFX6aMpmR4IpHURd6
eOgJZgvighwngKnn5Sl5C4xh9+TY9rCjiBTvPfpqPLoRbd3bJhfmDhY1nuC0m+u5zK0PhsO49Uld
ntInv6TCoXHgdivE5Qu7aFbBwEsGzjb3wV1Onp9xcZlzXHUi/F2U6JQAmO77KxfHkhGU54CeBnqD
QB/y0ggoS1K+K4L6FPKbCOgwUBpqABLcnq3r+w/PpTl7j2IgXkwsml9O9KosygzYELVAwTGBlkfe
Jon1v1lhhkJaDj3z4KNGvfHICTnNh3FlHFcAEEwTBqLjDEDpAw8i5iKXcy2Mag8mWn47SR+E021F
MBQF6aiHYqSj3Rhdbuj+lhPBobXJshWXWJxICSoE8D08i9iaCx8rsSz6aX0aOgiaQ3ozNdpq5NeG
uWwGmHpAi1FLZXEuctB64+gDXlOh81YGpbeRT0bWGdBiAURSeCPxr276ha4ZKFzya0w3bEA2zzFQ
NvPBjhZsAAkvPXLiUkD7POAzirFyZfLqKZE1Ci9QhF4Z5rXrXxpiQiYeEDbA39X6BNY9I0UfX1eg
u8O57ZRXVVF2OPNXnN2FnMznSpADBCFT0IXY9d3w6X9loPDeZC5QSqgJhmbhuGpPB7syHwW6DWhL
ZXPOvvtItB9b/PX2Ny0tL7SlQMUyU/tfFaqDKZfTFEx8p1oNgydeJ7o5TUG9ckRelUx+Rg5EPy4R
sA3q7KmsTuMUaBrXoJigbfld+mTaxMhsfqci8wQMauIqO9R8BdPQNyuX9Q8A7PJGwNqe2WbOzrbs
COCwsA0Oj9c7FKONwqw2yrY71DYywna++cjt1Hwh4FJJrOOf2xP808xwy7xwuehJV4h86/vtCRBM
W3OKg4wUEXGKjZdQ5Nht2Rlc1ehtFDGehP1wn23Xqt5XGAF29tlt1KdDT0TMgK8ZefOpvg711lPf
msBWXyPJ4AM88mo7LmnNOxk3OWkDVTOTZH9GEdSs+R5kooqaQxSMM/M6Ag+BoXBmquP/Tk+t7+TD
lwxtkh5k+LmrE/v2BC6EqkgNALKNSwkMxqh7Xk6g3EdKELbAjviFERb72rcUbse59Wt2p+/XLvOl
/YCbD3RQSHfNZ8+lsaLlSVVypD2R9qOTYsr3oXl7PEtnGsISFC6Au0FrHhM7hlEoqUMUtyf0hCbb
ocmzDZgCK4O0uk4BgS9X7C0Eq4B+AX8D9Bd6bXgWclePMdrbk7TF80Wmd9FRvnOPgLR93x7WT62B
9fNzM6yTqYmacRHMjA7aa7fyUf7N72z7jjeVh8r19o78izqUPnX0aaNb0YfFbR4fCQ1+PbbAexwL
Y6TfK0MX571165vm1T47cElVT7Le4puUkcbaLlIBLXsiga2jioFqIjKJj+kzqlrFaZLt9g3yBaA3
AiJbNUt3BMtcbTXPYrTjvxt+UwufuinItNp7oxms5b+uKp3zHj2fPuZuqNK6yZo6aU9CvKu7O7Ew
QKvw7duZoZtGT/sd/gY5DRpZkVU5hvBkPib8ylb7QTPcmi/GN4WhI5zg5e2pT50xdgBMz8kn8Fp+
Zegupz/W8lZPH9P+UBYTFftdUmxC8lkoiZGoFPWSNDVE7m3SjPhOrUxdMUf9qQPePbYkPJilbS/Y
aQ/G1+9iU/VgIKA851TxIY+tQTOgWs+390FxP3gPUQ1K6BqqgyD46GkCpZmvOHXavVZYk2KLm/B3
5Ic7zQemmfrDKhXPdQZFUEErjN8oqs1F9ku/qfW6A918W5/efh0+AZrhaLOBnuUDRz+hUozS81x+
RnafAxWJD4qq+Vdu4M/4nxxARff3W2tL6PYjcZ9FC5yIuNqPEHEA6GpEyvqvX72bGdgDt7fh0m6H
NAk6fiWEpWAlZE7LtqrSdFBHhIXqJiHkd6i0d9Jr9KFyrqLbWdWctPYliqo117neaSgLCHNHMzg0
8B66nDExDxMPWbvm1MvdROup/CVF+huJ/Ds9nMjKvl66EkBCClZ5lI6QzmVLwGJUhVmrzLhdMdml
46mWa7MgkqkiM628ReIh7WhdruUmlyKJC7PM9ijFklTCDBfWD+CaKR6kkibHeOs/K2YP3Jpo8YZA
uQ0xeaTZuE0NTprSDf5pMQQnBco5c4J5xtdcyYP0alhIHLgvTwLZhlTXbCHyzeZ5PILkbhABULDw
QDxIxUr0Op+VzNmAapoA8RvghyD2yqxwOkapVBHEMZx8lws+rYU1zNAVavJnZGcmmPnlghI5qcFr
TiXvFFhKsJR0QuB0vh1z28LIC4S//Wfn+P3/kfadPY7jSte/SIAkKn5VsN3d7qCeDjPzRZioRCVS
ifr1z1Hv7l2b1mth590LLC7QC5dIFosVTp16u35rVrIG2NMTyVJywmpy3S1TLA5BzI7dgI4aN/nX
4P34AXwDjlPzGR6pJHDxvy0cxkV9VF625HPoRlLNfZoCHHtv3A7o44RNSW5T2BTg4fXP6M0CJeVO
bPF5XgAGZblSkDzaMUscBdvNQwaoRupbvgbIYHE0gYInJQKS2Kt3VVQELoAv+kbh9KLOIImXYwK3
jJOhBp0wUpDNUXmwH9zn6d1+sO+nff/dfUrvt9J2/49TRgoXcGs0isgoZJbog5VMuDnx5JVvxXPz
Kd3NB9evf6RYfOqVmBnxhbx84qGaeGUQPzjhdT1bSVQuevbvF0hHrRIgCkoDR92Q0KZ+vMfAsfJQ
gPkz92Ldix/VNlTHnxtS154zNKmgdrp024GV7dw4O4oaV4TDDdJ+TDcW+lkx+f6rGhpklyU3aO9W
nzRxdBBcfjLoS8+BiNX9rtg478U+XNqPfz9C8sVGblI1tbD5Du3HMNVgq8eM1P5gNe/X17tqqZbp
zIgVHHBUS5LcZHL1ujHRXjH/0ut7lXX+dQHLKV0s5USAZApd0vQgbVK7l+mofDYPJgKhu/nV2tiw
1VfuY8r03+uQzKE2s8omo9a9FL/JD+Vz8ct9dY7Gp/axqjcWtK6XJyuS7N8sqmbOCETNvad/xQjB
8p6mfgu48J16nO5d8N59ub6H2vKT8iaCaQhlMEwPR6ZWsj62CrIa8G92Lw0ofr8At/SlvDVNMG5O
bxi4w+/sl/I9qTAlbyPjsfrKnAiWR8UZXFXgVrjoBEEQzo7W3v3s3mGgEEKC3+Uue9qaGL5mdpYU
Fh5N+EVQSukc8wpdqJWOiK9r7xFUpxbbm/krM15ZOx+6KaxRWcIYDQrQqvAm9WAYPquIh5m9fX3L
ytiviupQV7t6i5pobSvOvkw69n5kRIsFgg4jP+jtnYnuk+Ep1b9UBSYDPcTKrv3S3c+3NP9+/fAv
DJKGvjmAkBeaDviqciMyc9Kx6+FORehHcwH0t3w8gs+9eGpjFmpjjI7+Ldz4Zb4WmMqFcBgn4IC5
S+bqyBJuoHDe8ChVHhMRxa4STMZj1QGxw27FewoePOtY9zsC4mc3yMVe7X9dX/VlFgyfAFgAOt8W
9jCAvc7tcN04aZq5HY96G23HngIuSfUr1bswrdWdZiq+ZSPWesjEDW1v7DRoyydd+T0Lgdat9tHF
VJmfiQLWXb9XNg7kwqItX4YOpIUCBo+QXJWeza5n6BvlEeFpMBjHVvnd8ZdRfO4s90DwXF7fiYu3
YBFngXQbHjzcgI8bcxKXd3WpgB1k5JGVFBiFcOeCEcbiW7iz5Vk7szCSFF3abtMpqbAmHo3lb7sb
vK4DA/zQBlxFBkl9Lopdrh+quPTb/lDNr5gCsGFW1w/8ZJ3LF56sU+1T00zQ/hz1rZ+n1d5WujBv
K4ykEjd8rgMt842i8WaUKIsvX6b2aBRfu+4VlDJhnAZxfWvY3HPzJ/SeaUl1+INDQDIWCqmCOVf2
v2q9UjMrnzEBAxCEPjlMMffpcPPfhSDZhaYvgOUx+FmKpHvHyVhnxzwaHOU75xk7FPZM96ipb1E7
XGY5cdwYKIJwfblcgFCfbzYnfQpiNa2LBrX7amVxmEz3cwaUsrHXE+6DTWLpPCKHqgw4eR76ZzLd
mv0he2rv8hjdU2V3nOmnVN+BAin9mvl5OKIftowfh/amHva17Y3g/Wj9tt1CbKzqyeKaLQBQzFaQ
KVTqCROXZ9fuokLR7sD5FCrj4IlUPGdobjFqwy+dJ4X/Xgaophyuqf0dcbjHs6cxA7IYQ4IKutM/
94hPuiaghhpgzvGGLl+6CNheF7MFbTT5oBLzkcA60WVDiLwtzbGL2jHA8JICL9IRXeRxODCv/WT/
BIRTBNeVZ+WZOBMp2ctOyxPTYhCJubHlfQ+8kTI9ExENCFSqb+Nmv+CijLLBWNDAqE+j1GrIta4M
BhIZp6SP+t9dh+Z4y3Ofy/hZPI0T8+CnHjJzoyFtxRCCPQHDVNBOsrRhSvHARIBSrcxxipDNmYOy
GdEvkugFJl7aW+NrFy9DWtxi3ZFDR+sxugwkr1itXZZqYp4iYK6CRsdAKzfx6/bQJxuceqtrOhG0
/P1EUbRBT1jTqVM0dHubNl6X3/Zii/XowseHA3G6GsmncjjHG8uxmrF4T/LvTfx2XfUu82iSAEn3
RKxZWZ5AgKl5mn0Yej8VO7RFoOwJbtz5YXgbNvz9ywMCj8FiwVQdlXEs7nzfDL2nhR2nU1TXWb1P
zaa460ZVBM4saiDT9S2e/8s3H+UNNNAgYYfeX0zXPZc3x2YOSAaboiSzD90jNRIvjnlYij6YCyh8
km91gV8eGgAMwGboEIv0ndyDPRigqUIxboqo4yJtmqHlu6jsLSmXkQWYED4CC4xdh9GSHwJBwRbp
ZCY2cmjtG0ZLZwccg+6PalMEPSubw6QoxYEyxBZcVL8HpxdhNtmDl2AARwgWp8RDi8mwA0QvCZ1i
onuSsK0k87K95/cRX4lxo2TJ5Dlozj/f/mwwM7cFaW3kNqPnupmvAnWojU7gjLvc3WIBWNv6U2nS
YXPX5aYu4PcObR0k3DwYvNoAjq4tSNfReorG9mWqgKS/mDBq9KNRiIgA7BW/ZibU6N4ib6r2fP1u
6peOHawzLoqBbn74LvLU1ILGmWmUvYjSpt6l9KvKdpjg7uWdPz2yJztBe4PznjpjgClDuLZfs/y5
TPa5ewemgwa9x8MP80uV2Z6zcHJMG670pfkDD8dHNd1EJhxlhPNzHTEl3BXtKKK2SI6ZCSiI2wqv
Tast1va1IwUa3kFgiZQsrvC5IKvubX1UOhHNTveQGOygl+nr9Z1eFYH+SWwz6gkQdC7CVkCHaoxY
S6qlCFkqDdzDrbo5bHtxxOWrsGBh8SgtjbAyNEzUltYyyxRRHWOUSAy7sE9srQuYWXd+2jvi3cz4
cKiUlPmlEDzE8NXytmOM+2WX68H1Ra8dIOIzzLBHxI6LKYUNlI51w3JNRCa3H00oDu3LR9Ab7a+L
WTH3y0BezQIbFyrbMqSLUhu6Yakiysb0uQIrRjFXIWPfxBbb2Nq9tDBNCY/LUkSX/fzZ5JbekmKO
+JD/YoUbVPiXhzpRoM/uS9vxrfLMpduGmP5EoHQDuk5PiDMmENh3+1HLfa35YVQvVAVw29OdH2QI
r2/lim8Kiag+gVMFqHsY/XM9nUHwWJYAKkVlfqv1JNC129iiYDTrvARhdWL8FL2xE3PyaKv5Da+S
jVBq7Z6gGRGUikvmCH7yufwx11oCLss5AoZy9hlJmj0ofreGEVwm7PGw2cCbwfC5NiIq6ToKlipl
m9lIXtjFQWuCQQQs8/QuiEvLyz8Re4+mZbBw7RvF3Td9G5BZvwOzD0dpNiu+jtYhL9tb1pFPG/t/
6Tjjw9CXAypP8KHjJp+vv9R5xyoTHzYpjxZgLDrxUyXU20ftlTS7zPw6buV41y4pNgKAIkCz0fkk
xZW6gVJ5YZAZtycJlZjsgKm4qehWBLJ2SZeOXJBoEvDny0UvHXNZJ6rOczRNA0VzeQ72CqdlnpWC
QGlMf17fxxWPDM43uJyQoYIiy8P1urQp3KlL1EirO3VfZ8WrQxXTVxPSHcsqL/cl0+xwMKatxpWV
GwvBYBDFyGRkY2VfBHBnxxA8heBP+i17Gff66M/Vbfdb679cX+LKuZ1JkvyQUi2J1uRYoltWN60J
yg9QS6bCfrouZm1BKHYsRGhLP6VsEIySzm5X1SJy7qmPO9K+PdemT1K/Vr3rktbO7FSS9FqICsQ3
cQ1JrNi51i/ACH2mRgX6t1XnhQ+769LW1gXUEJQewPNLZrUkbdQxd5mIbJWGdpoAiKUFxAmEg4nW
6nPVoEAav1yXubZCBCULFBOUOBddUxgbD0reUscK0ZFgRAIt3WCOq0BQuRvyDbDeliwpYUYTx4mp
i7dX9dWHGjh+0FTod/WGlDVDilYBYKl1FVQK4Ag6t1dGV9ul0xoiEi4AiH39WI9VYE75Ls6tm4Ie
cyVkQKCMT2Y27qu5e1OQcYh/utaDaoLq3meRcH7284/rG71ibM6+avn7SeA8KdqoKBncoClBx7Mz
3Og5iHHAD1aAOPi6qNV9PtkA6RrGDi4hZnmKKNEN6vEKVR89weBIRCLQ3HzEEW9NxF1xQ1ByxfB6
tMfDyMj+jqiSIqdzBovdqVGc7JtYDd30ZqDfMTf8+urWjMxCtIhhFngZ0Bt7vpGxNhcDI/UcAVzX
H8bYETvFQCiYk7m9uS5qpawA+CzWtExeXcynpLG1sGA352aOCvqJ6W9l8YvaP7pHJw+y+aFjb1R5
r5q7rgyAqQSTXb6/Ln9tqXA8gFREfyxwGdI7qDoKH1MqsKvGVOzLiv/AtNQknDmmF1yXtGZ6PmaH
4Ylw8B5K2qmDus8VGl7ccfLLZ/KpFo/kbtYzEBzsknRLQVfXtUwq+1uapKBsmptEqa05MlvUHgeA
hJ0sbPtkI2a9hN0t2Qg87GipQESJDo5zVekEHPTEUObIGAJMd1eRbm8i1/1SscYrOYBeTZibh0Fh
/pj/ZDyIkR0pnmLi5cVty29aPffA/U8bX58fzOklaxyvGO17q9oIStYuLLKvQKShdRUdINI5x1Nr
TI4ZzxEQ26pHGHnqQT3vDwXTfDfNhoCDDNuvne4PskToMUDGBnlRTE2R076t4A23wZ0X2Z8x7cDQ
eeAkgIjflO0UlO/XVWzl0OFloeQNXxJYdLl3sECnk0Dwp0YpiARDLS01r+nqLGQ9bQ7XRX1kI6SY
E2UuTOdGUISkm7Vs+ImxzXN3HC171CLHTl4sqpZBHcNzppOm+7NgGCYIrvFgYgoa+WcLDJXmrO16
ppaHBIbsmWVThSHYGfPm3iruHHi/O3sYxh3JssRj1O3vc92oAodqDAMcaiesWI9RUrMVa5/JMPUh
ss0kBBaifKJCTZ+nNHEwcXaoA4p+rw0rtfKygNtiCWiRckLhTdLypu/aPO0rEtX9sezYfSmeHI6S
geNsqOmaOTyVJNujMs3qdh4oiUp7B/wCAKQzPCEWplV90LIHm4IZDJPiitSrjWSXfxXxXV8Jz56U
L9cP2MD5See7sNAiJlQx2Rv1oPPz7VH7Y66LD1G1KuAGEuxbgLhL3BauxamIRZ1PVKhTynlyq4JE
hXln1Q82Q4MBfImx1/f2dJz4gw0kIJKqVBw7S/g62InykAD1kz//yVoRDuFFx6Mn91RpBS94Z7Uk
MlXlSJTBx6zxrRBvCaEv9/NfGZIK5axXta5rSCT8igTU2pd+TX17z24LFrZxQD//f61JViR9QHsV
LbGmDKl3E8gsQLCvS7jE1wAbhJYUXAnQ9aAVTVoSmVgzO5ViRHy6mazf3HjvPEP86jH65Uerh8ru
urxL6wZxaBlD+WWxOqr0gPJOn1kKgr4ImrnLqsepPKiUbwi5VHtMdFUx3cqCiUThVXJ9MN6OWwVY
PKMxReu6qDqwcqOqtHHNl505VwZQD8B4LrUk/MuS8i0KL+2kViwz6nZWCxr5+aj4ShYx8/Orlm/h
I1f2DW2V6AFBBzaynbbkCtBiSHiRJWZkteWxBXRMCSoy/GdULabV2UgeLYOw8crJ+sYmWx2JzbGk
uGE7DKlmmJvRgQUWY4GO1ZRmoWXMzq4tRu0wNjao3no7fbBJV+9bPakPo1nkG2e5LEzeZXTdIaGE
Rx9PovREsTkHM9HQmBEPHfuzonqt8WME3EzZX1fMRfHO5aC/DpphIYcGKr0LFqlutkBJzrVoTgNT
JV79w5p2pthqcbg8RwMIccRcy/wB9NZIy0kX+iNRWhoiyJbuQaeGEZKMuCHyaexwfUUrAd4ia7nX
BHVAQG2w5BPT7OIJVU1uapE2v2fcfSdTHuoorRdqMPJwsDO/t7mHlsXOmQG72meWfigMr65vMgUA
rRdmBAXwN8PP6991wW6BwhfaeKHIy07DjZZsQGuB9j1D7SoaQaLVgQm0H5+a9jNv5+9Dp/ktcpZ0
AFltovokf8zrDIW/R9a+1+r40gIpYlX6TzI7G4Hn5XUGHsrARsEaItMvGw1tGEcGokM90pRbu6y9
UdQYb+U7LN3V89ukeI3YsO4rfsIiEtIWpVue0fMDmsak0nL8JSqfxVACrB8HeU1zL1ELX+ngN6i5
4w0PretZBXlMx1A1cz8e7JuE9RvX7CMZdK7/oDUCP/DS9AVuYln/nbYuhlGkRjSy2A11uyh3baxN
h0G0PKqNRvWaWomBFjMGL3Zq66AAsY0+1HH4vaEei3W++BJcd22Z1wbgqhRMFoyXVqJkRmRrk2em
oa186dCBzZ3c08AgTB86X71rMYjYDq9LvtQAbMGJYMlbUrvCJtzAFhRuA05JUaPjpUQk65furVI8
8XQj7lrJ2IOXGVUP3VxGdqtyKjt2FA0gKGZF6bFOX3oxggB8r0Q5UpDK6FVd5Zmjx12yU5sNyMWK
bYBomDsMfFg6mmU0dEHKWEmG3oqInXlZSTzX+DrGALHAOKgpphhT0EzuWBMS7iU/YCZqFjaYlBo3
B2HcZ/lNktDQdaaN77q09stnwdiDOQUD32R8hu5kXZUboxUppn4g/KZJQIk9a0FVm7v4v4NgNZNo
GEeBVnwDqibz2g6pZozEFHbUowW2PTLwpC7ZxFzs8vyTAP73kY33tXGT5uLO1racycsXxySA2ajI
nOD8L9Kz/VihROIOdtSRcATNpRV/GjCBrv9Eh5+0fbbfJtBlV1O+n5c+sHcgt8S00T6/vDbSVTv7
BMlRUtGHzaZstCOr8TVlpxdvwJ4ieXrvdHc5OMKv36/Lt+98wdLFJo42V4oy2xHCX8sfG4xsshsB
LIlTbwXsl6BeHC0KRPAD4WUicSs5Z2PVzWlXGnY0pWiqbN5SlN6sO20GltuouxtkJ3IAL+yAxvdF
/3R9nasHeyJb2lXM9snBTkvsyLX3WfNUx88JpsBvGI+PGyqdHZAdBNcEpIno7F52++R1B4TBrDgl
+bOhqNCQlsZGFiR2PIAHoeJ5G7i5hkJy1xJgOrIOfL33Ldem96xJmtbL0QkdHyaVZ99aDKx5V1wX
U2VQZKke8nICm8NQC8wqcvEfJ0GlUvRlDFlaxYeuyFXHb2Y6OxiWASxvMCSj/QutyVnjg623Lv1s
0tirY47lZyMVyrd6XrIBuAWzvc9JidfdHGfbugVhiNLvDKNBmlDLgAn0lcpYfhQD5/2x6Oi3buaY
TQTGD5CVkhhjkigDEMlKi+l9VPt4DKrMGtCmSbTSr3KCbp26a+3KL6yy/pzbU4+IzKyVpxJ0XuAI
Q4HU9AXmCDpPE4Pv/gsU5QRKME7IYAABLr6zcuSVN5WxWT3MsHXvPe8pSOTRtnEsNEpbv2FxGYB5
bAS9YO/QCRRZnXKcVZJgeBQybDywsDdFMJrz+N2yUl76vBxQfOl1vXb3ymwaybfSbWBx1N6s211W
G+DXFGU9kFfBDXoUMRBqG7l+6eYB/YPqIB72fwZPStGDPRmiSmvMtyQU5dJMsaI+qwbP6TfebukF
/UvOwn3uYPANQP6SHHDOxPOMYbHHuozdu1y4jk/KyQzaoszAcDKyPXO5c1PrbaBo7D+yiv0tHVMO
EMMsFVHpzheiLOKktfPjcHS/o9p7/VZLtvLj1zEiAiEyvLUlYXZ+3/JUL2JSzvmRUhEyu7vJzM4f
Udwqmxed72vrvyEIL+RJ1tKdEqe1FcizoaOGUqDzr/Y224SkB/dCiuTz1A3XKkXT0KxuTTgh937m
7qPVdbeD2xzyYsMyLr92YrP+koZIxED2HLTFcol84UQSGK+RH5kxq35dJpNPJm0Orp+UnNP4SwzY
UhAxAtYHWOn5UTV1XXZo+82PrVnvDPWgADqo+8wZ9zNy0oLSAF3oAc+3khuS4b+Qu/z9xCQ3TUoU
YuHIrPLBHfZdyXdu89Q3Wwtc3caT9UnXzKSFptftMgx48sSncSNuXDMWaDz43+4tF+FkFYqLx3NY
dk/nyFMq39REBf5vi1NnVQoAkMvUKIzDUaXrNDZm3k6mgsvqNvtR555VGnBz/ps/+deJnEiRL5Fr
puixStDNqb1ZceN3Osw0VcNa/OLk9brarV4l10G9BskTYFgX43i6byqHmQWz8BFJaNMjJggGSZGp
gc6SfI+Z5CCPb4qtyQlr2wgCzMXggjoBkeu50KSKNahZVhw141eH+eDInaObIrq+slUh4P5D2g5t
zxe9hDGWWzZOVRwnQ3sYTPUh6cyHCbQG18WsbSBm9WEMHYDTCESlwxrKchB60RZHW+wK9s02jlUS
gDwyKLZ6vtYX9K8kyeqNAxpCFB0jpaF3N6DKQzR5fSmrAgDlW+YKwcOXn6JkJFPfdBDQqmXoTHtV
oOsm2VDuNXODctT/hEhXyKKgaFH7ujg26JQpwjq5tav9vJUUXF0KnlRkH5dgVZVOhQCwPBfqiMNn
odrCO6z8FK/59f1aWwqc9KXxCtEf0KznalzMdQyGabM4sjQ00GoZ+y7CcD28LkWOej/MwakY6Yqq
cLC4TTJ6VBkazJFkGn02a180UaPmOcdWjGHnJQ2QoUrDKe7RY9bZaLk3lN5TO0xjrEXjE1tUe8So
StgxC8Qb2ZQEA5kH35wGzJoTZH65/tVrB3Dy0XKUyrSmAVITezMOR63dkznUrI13ec23WSDpJnQV
4fBFAXjI82RgHYq41l3fv7ZG9qjzwUNwinGZv0bCNg5idUnAKboIXZCjlDs+WjWp614b82Ppdnkw
dKZ6RxiIZ1yWm/vru7f2Vi5j5v4RJR05Y0Y+5XmfH3loh1v8d+vrACwOCBoHjF7Sgz/TsdfYsm8U
vfKoB/hpM/vuuGF+Vy8HSjT/SJGee0ZEMlMDUriOWmrR3JqC+m7/DeQsn65v1up6oAbovMCjgnfs
/BpygPUbAVqNY5d9M+1oTqKR/sliAN5aajNoUJBhKRbtW0E7uIDo/hWj4dkz2pvdaNN9XgtFlqmC
/8iRzJbh8kLRZ/hiZU9Cs0GPoYKuNUX4HCw7GMTmuxqoMdONDVx1PYESB6bZBk7kosFIoESDUYNw
noTZ+Cl9RE55D8quaRgx/yLz0/iHnti+w9H5ev3oVvUccQnwiwANIIF7fnRNrecTGeEI0Dz32/i3
W291T6wqx4mE5e8n/g2yWAZLOYK7KX4dp1skh72xf7u+ilVDtBRw0YxpWkTmk0wzyxqtHCGcU+3V
zI/R6KuFLt/lGKC2hRpaczc+isV/y5J2jI9DAaAFZBUN8MI1+AaNR0CybIPtdHMLOLR6PEtaE3hM
VDzkfFRqzRkaT+BCOYmqgrm0eqprupHNkyd5fjxv+Omliw7eGkoZ5ydkT0ufIMuLI+qErsM95PJ4
drubnG+KHnb1m/EJRHcqfUd/eY7Rf5x4YNiapqAZC6/Qq931s1zb34UVFNCzpRlGDph7pZvFRMvi
OKhVWJWRDliHAF+eUwI95W44EGvKiRZ6TINautuRLDpfeh0jxZup8B3pTa2WXuvel5hScn1BayZl
udjLJG1w98rRq9DcJp4ww+PYd8ptnpegh6Fhw1SvGDSGZYGwv+y82lS2OsXXlAcgDqA4AHlFV43k
6HVW0WmtivSNOlafKpzZOBU319e2elgnIiRzWfSG1StgFj0iuWfZxifNvM8J21Vt70822TisLWHS
zSuX9lrFNJd01K4YMbERTDss2yXGdBwMZ0PYmkk53TzJbCn9pGHqNoQVjXg06RxYmeHRsQzt+IHT
KqT6ppu5qowEfRBwpRaWKMnnKJcuU73hxbHkyHN4FbJ7vc/B44qB76kOLKRVMZCMO2UFutNeQxd4
rnFMfxW1/t0oO7v1srQFBBVuaP+jZDZ/KkWR5aE5imy3pF4x4oiNvxKXARJi81h9SSc7iz2rL+Kn
nmpOjMuNpOO9UtBpw1VcX5uLqAZlI9ApSi6P5kxF0WPyG/B+yA9pXtIdwM6ycdNWhaDXCohO/IMu
yfPbHCeo/Qqk845KXHj6vEcPo6ca366r/OqtQgHoY0g4bKeshQqtEHEUCAJHzBrKQM8a1hPA+Nel
LPshp7xg77FbDvpiMG3wfCm5M/fMwWylIxom+hFNKgDR3W7CeFbXAlyxbQN8q+IBOJeSTrzitg3z
B7ZC1+9frq9h9TiWXhuUaMALKsNCcgf89dzBr5vua5E/2CnzuvTtuozVFZzIkAy4amAOdZUhYuYY
4HkT15XitZnDg+tSZL6tv55IxLIL2AlFfjk1OHdKDBDjEjPPO0G9z8698IYEwNUDcvS0eDYPapn7
ar83X69LXrN5gKWhzIiAB6x10glNAkwGFrXwQGWlCHnSg2fCrjCbfZjrO2VUj7pZbY2gXzu3U5nL
3088Nq1Xq5x3BnSvGncYdnAPKpCQs2ljU9eXhkFvJtLiqDTIJiHjnI2jXRxTgwSYoxy0uRHoavXk
9qpXso1ahoxU+DhCINVMPIdQ9gsoFObYD0aTDNB1jJQdHlIMIrplFdhMbntr330+uC/XT25tF5FJ
RqV46TrDIOXzXbSnCrXuDkmDtn6ilo6UKKgp8jq8LmVtEzElFNg4wMrhL0lSmoxUZjkoOCtTBOi9
Fhzcc+7doJbHpq7+wL4uHWMgEgbyAMWS8yWhIodQciaYdZ+D66/ddxg33m81IKyu6ESI5LUolhUj
26LDXaonPx8A/Mx2M5n8OHYC0kfXt2/1kAzAwwDQXi62pIO1qPKhTaGDg8q8eoyWkt6whU7YErKs
+OQ+5bVbjGoFIQXKd/kc79G/DrBYtnGftsRIUbhLKMqYCq5t13tTui+U+61RnlsSpEdpKGfBE7ak
lAAoagYw2mOkb2ZvwAkXkyY/fRjR9M+ZyIkrkZhTQlpsl2NyfwClHpv/oEa2OFhIWqGKAOtzfiDm
GJt1bC+XJrc82/2e50VQgTjtD3TLwoSDpStxYVs9l6JVbecSBesw1d8Vu0+yHjQFf3QlT4RIR9Jk
tI8d6hTHjIOVxAQ6HazjW+WQNWcEbSv/rMSQqgVFk41tulhqR7ttv9H4TqPhFvRiVYYNrqOFSH8Z
I3W+WzlgCA4vYzi/6Tvpf1dkP6bH1tg4+S0pkgXThJOl6D2FUdbuqwCd6nCnn4Zhw6qsS0Fv3MK8
vnTanq+FDYhg9TynR25WBz29LToXA1T3bv3tuoYth3txUzBi+x85kh4nTobRFQ167oBxcHXXVxuO
EEV4DkbpZeQ7HVR/0+HaWpvkY9c9Kt1dUSIX/jV3X/sHGzwkYD+5vjAZ4vbxWCOhD6cAMLcFWHu+
g4Dg4LnEXhyr+Wl29MNEQA7Mb2jnkw7xiupx41czv7QzoGfECK9LXzNzaFzGuw2E9kJ5dy7cmCtE
6e4EOAIGI4M+lt3b2dt1EasJv6VnWEfKBaQfchelVagad3NU/RojTn1dpXsjEw/2AA4Z+kzEYw+e
0QqYTpP/x26oZWt1lJaQD1j+Dxza89VhtAtBlwyM31x/UYBXbT2T3naqj/L27+uLXFEVjLzUkJeD
KLRdSeo5g/hCTFOLllAgr5H6M/p2R4tDtZWRW5eDlTgYRWvY8gTYdlaavNUYPTqG8joZ/Nsw2jeV
SG5rhKMbmrmiG1jTv7KWbzl5yxO1bjH0tqNHu7s1sxCrSocNG7XiAJ2JkA5IbwtT1DaWM7R4AMsM
7Hs6yZ8YLSLQ6RxcDKu5fk4rDy4A7KA7N5a6I7Aq52sqCWl5bUAX1fR9BmTW2SprrtipMwHSiqhD
OZk6+I2zAocxbHWxT8ob5ymp053F+P6/8m3/peML1QPm36BeIJMVN6wzNYpxVscxsX4puvmEseEb
7v2q0i1TB9BwBzot2UuZ3NlWJoE1db1f/Wy6u8Q9JM2GS7d6MoDpgfkJA7mAHzo/mYmrMQZqwMBX
aHgZHHOXTv/d2cIT9a+E5QtO9HlWEzduM4q7k1oeajfo4PiTG3MiYblRJxKQmyelmCHB0qMW8B3K
fqKY+gdCUBUC4YyBEhTU+FyImdtanVC8F6V913zv3Zt4401YO4lTAdIqrLERRlFBAKk9dLCOxcYd
XLsiqGuhSweVJxU8hucLUJk6GCgTYwHq0HiGmaCR0j1Q3fZs0LkaY6QJ9ZOpp4frV39Ni0/FSjdz
Eh0dq6aixzS+V/kvxUD+G22ZyVaZae29Q9z47/qkN3VCCiq3dKwvp052jCtd8btupAGYvJ6o+UiF
9igy92s1GhaK6fEWffny85KndCZecpMTbegNvYF4Fj/O9AVNGxhD0YMuSJi1z+ONXMP6rqKggIwN
yjYfHFwnKp8NPKUNgTQMwUkBstUx553eVuYWbeeqHJ0sEj7mS0taj0hZSw0XpweMxdzfmvVtRW8x
CuS6jiyqfbF3IOMChOcjUSMdnWIbOUtmPOMQEY8RVrJZqt4SIR0PTW0O5jGIMIwe709hvwPh/ehU
W22n6xv2v6XIJJWF7aJD2sHTWlQL9AXzVOZ25/6RMUKTHzwexLFIR0t3uQGIsGUDPXbOq5M4AczR
2LQbBmPVIC0ZQeBm0YL9Mb7nRMc0obBY6bBlRFGqoGxRDFFy8z/yX308pHjd4AXbuKFI1Z0vRXSV
XmsNpHDNCnD4oLtvNfBqD4GubajZ2oLwFKGGA17dZRr7uSiArSu77DR6dJsa829sqvrIf4uNbVvT
tIXaAnIwA+UClqTMujkAyg07lAGFTeIvCwsDddWtqveapiF6wbVErQMAbunlbobOqU1KoNHA++yL
0XOIn9kbcebqYpAa/qhGLG72+ZZRrWZdouu4mXBDhjeQkTl8w5StOaPgrvtHhMydIAi10k7HqZQY
psvygxjurWSvqTZGDm3lMtc0gCzIC/TTob9ElZdDsqKdzaE88jbZIfBa0s7XTdmqBORJcfY6cGGO
FFZSXUHMnMIXIUrhKaAXrP4AXId+0H8lSKF/2QyTST7CY/6NF+Vt1f9W6Wti042He/VBPRUkBVdp
YmfgSMBSAHaMk1t0nJLIfEWeWQw7A9xm4x94WKfyJIXOe+KObHHjlq1bcBwMNAUbkc/apQEnJfoN
QImGGyodj1P0oi8sBFd6TPYKs7yCY8hI9zWutwh1ViWBlgNof9xPNFGe35y2rJndazDRRH2r2ycX
WYWMoAZWbg2KWbuiBqAViK4IsGQyZC11uxjsKdNHvMgzcgNlKDaftTW1PhUiXRxYgaLJOxi15P9I
+87eyHFm618kQDl8Vepsu9thxv4ieIIlKuf06++h931n1bRuEzsXC+wCzwO4uqhikaw6dY6uoWqw
B6HBX3x9cCxLtK+KF49B3VycNrHaBX3Xw8KQNZgNAkBE+y1qnLfI6lotjDDnphJKgi5nWCuVZK7V
fdANCqYR93YO4FlhrryD2odJQ2ClzDElmPam4YxmBb000JpwDhu67uzNCVR0yJ4WphJRdLletWpS
czBwIj/33/WP9DGfE3srQJ+j/sZrNq2laVBvg6IE8Ce8SZnvk4qQZMjnODtaNSiW57wefjUh+HSi
SBTOU56/93rHo5Fe3UOIaWjyALeOIahr76RwgHZ5mmQ4SgO0PkenThpbyXtXH37f/mRrljQdlXoJ
KFPcp5hPRoRIqIo8zY6SdmzK3C2jM8iBbaHmDMethQagXZQ2ANIa0ES/9mgc6rK3wjw7dl5QOT9q
HsML7+8zK1bmvWDWGfwQjUNXHAG7DvuH20u1FnJLF5g9hDmtMS8hS0trOeNwSN6L4QCMrtMpv9Ea
wPTk/ra9tdQDogAAJqFOBP145ryT0BLKweqYYc9OIOhR7e4vsH24DdJSKZAxuIkwh4Lc1M0YQpjv
mFQBpvwqL9e/k9catMVG4WQJT6hu9WAF8IdCcID0R8a7DoJsxs2zzArYC5qHJovOBVoEoYjJ1lgX
7DH9EeYfA/GlYOZ8urUoXxpmlrLuA1nKGhhuohoTf5DBJr0fZOeUBwxeC0PwEdLiNmV8Zel9WqJp
+WQhzIVuYxT7oNv8TcuTUh7+McFEeiaW89hgnur4uVjEmbp9H37cDj2eG0yog7MnDkcQfx8hvTLE
XkpOxrj5v5lgEo+eRoFVgx6XrhTmJLBSasHZQOteUHQMKuWUU+s63BQtBmFX3WZHWQlnH88wyOUp
xoc2SaF325m11IB3IsoFOCnQ+mRuCXGYl1Lew5I5tuCEqKQeDzkNiGKrHkXIqoTtqQv0ajtXrfQ2
9zKvsb/q6b/2WThQmUIxRYPU+lEX3/C9guT5776XCTJBbF8kDXbvtqGQ0j4mtpBZOmYBteXZUXmj
Aav7dGGE2aeCOeAINszsSMJhE4ajO/RnYsoP5fAX9yFgs/54w1zx08AS9SnTkIlAGIoJNFRejIZz
5V67OIDnFfhv0IngMszaSEBUVGlBdlQiEbzWp8as7VwUbI9z61orwOGMoO1QEc/iLyWxHBItjaB8
+iLINtQ/o0fzqY9O3BNpzaOlJeYQ11q9yc1exQkI1Ycofw6qDzXt/bYJ7LLnvcLot2ZveAaVBtQA
PAfPK7N7ByC+odIEY8lHAYI6jFocFPfB7JwpsNM3navyubaHlvYY5/qM9ESKERLK3B2NXh8hwFU4
Zq7beht5E8YHgCgeN4P1G7xmfjTI+7bTvlvy6FSJzslcqwuNCgdlgIRcLqt7JQY92NqgzHTsxP0Q
KX7XBI6RH1rtMRjU3e3ctWILDwM6r0Qp7r+ALiFIMZmYXCVHobT0+2oSdVsJofkgDBjIMpqsgOZa
kXISJiuGQatfCoXE02sAaGVYbh8tM1oC9QpyxHCLE7yATARc4aNlV/L9VFaepZAHKT6lQg/ywbdx
QEVZ+iYVnddGH0rOo9pZSTv4MbTQKxqgCWfBV/pgCZ3Wl+QoW62f+1oD6g+QL1UF56m3bodWk3BE
4Ahn7j+5pkViLncE8xpx5WPqprFVlYwe5rGGLcbcKk5moCHLbCGIpon0H1zwMa10fQAKIGGl8k1Y
5A6T6nMS5G43av9RmOCfT7mwwiRtKIsSQ4lhRcHkc177EfFzPeVE6cruRL0PlUWglzD1yDZxQG3W
RGo9kCMY3TeG/JCVwi4gf/N9FkboVlk8xcssx/Pe7NFEwWxo/BQov8EHqXCOhdUgoIuG1z7KMWx1
OQE9YykZ8KSXlX0ier/nCZRWCae4+Pk6+PLtF2aY9EkmbZLnYCTHMImcRNon+j1RhU2pTc7Qqo8g
tLPl8Czlz5O4sxrdsZrRDarGVeW7Fo/p2rPGoxG/g3HEMLe1ssVePgpJsysGUMtK99oO6FmvKwUv
aE4m7+a2lpMAJMUInwKgiMlOP/byUBWRpJAjyNhq4VDtktf+d/kXKDLs+j9W2JJlBrnovlVhBVdQ
3O2cBFRrXatyKhWrvqBOAXQnRmFEtsw7ZhK6zNRKrjgBGjzz7IQPQQv2oKf/nshxXABFjRox4Bc0
8BbRK42G0LUdWoAa4NQPqRn+qlsiu3OQCRstnFDBLnGM3La5ti2XNpkdM0fCkDYdnMOR4ejZ+yjt
Scc5K9Y2DKbpMUKFuqWGUZ9rv7R2BFdMSuIjmj+g/zo1xo/C2IT+bU/UtWSJeSWcAKjDoVDKuCLF
aSmHGcxUnrrpj8IWXAu5G+xAF+SAbR0ccLZhS3bhpHbmR37ivT5/qx1l/9x72jZ8qJ1GtoedsQHZ
jV07yS5xX3I7d+JNuut/c34rPGb39vKnMiXWfuqigBhRfCQ57kLNj0jZ3DawBhJTlhaYB40w9k0q
B1gMRU826Mf5+gg+TfEplStvBDeZGe9rjZJTGwY4+XgD7iyF7eeRsjD/OTW+COVgSMJc7eCgDH5n
0KF1s928AX4J5Yn7/j343r6Pd5CVj84o+d32fD0KQEgM6NgKGyT0inoxTgtwvFRQ+U3TvHQjQ9I4
24YlXPzHQaDzTRxlGESxmDNTD/IKB3YNcjHB1+K3YCCeocfbsrMTcBsRG3orNhqC+eS2Y3pRhy16
kDqkvzDhGYLgaeI2PdayFKoKf34Qs8msDDKbYYiJZgPq9jXmHiBRNcqGowaoPY2cw3zdfUpdgZ0G
2lmdSVVaFGUiiJ8RXs3klEHiznJkJ8H3CDTl3Uk55T9GubCV3pf72B9P0kWc/FB6KFCxgdri7S++
6vnitzD7voqhplaAP+oIBXJj/jkI4H4qtoVulwmve70264KpRw2QHVR16TXwOpWlEH+wtAFT9oF4
zsEk2UatnUgnodoHk+EHIbGD1jUsaE97I6X1g8rE0HMqsatX7+WPYGOvJOgGSBgpxwt+OPTIWs7c
nEKbFHb41H5Yoyu9xfaEgYen5ok3+7d2YCyNM3EWAf+iZgqG/6cwc0f9DS0rh6thRbPTl/yI6jml
zsUis5dFi9RTNc7wsN6luPjK8r7J90P2Q1SOff8OaMdfnFCYQwHWFPzJYP+gSWWRrrS5zC3IZWLz
tPuKoDMJ1CcpUPfhIRPWKqgQYVSgaoSiLZ4FyrWlMC4DARC8+JgnvZNHl0oyHNrNC0D1ZvUY4kCW
xiPxcnuLrA34gIoeZDOUqR2FTSZuMyWJjSzCuOtYWn41p86c+kH9a6ht6ZjE1sman8Fst485V2WW
M/CfNImbDIDPuKehG3LtriRGpZIOcny05J+xPKKRWHiaRuyhOORR6NaRCizXZLeQo03n2dZJs8Ub
i1OJWLt/IIr+/AgmWY1BTuJGA4GAaHwD4s4ZQFOAkc9d/B/ZTj+9RQgBpgakqIRvfO2tMmaaCT3N
BN66ZuvP721qh71DfprYi5z3wdo5h5YCRkGAi7N0tu8jjXomQEAATx2i/Yaw3ABlrNjgpFb6g9l9
aGDWHEN2KGJgDu3aoSYZ5gxnCsJG8yCvGVWe8l5Exw6Ugrxm8FoWX5pi8goAcOjTljA1OMWLdEwf
S6BG7b/YBksjzO5Ti2hOkgFGDNl96wZIHNu9E8+2DA5gwNHOt82trh40rkRQL8lQj2asGXFhxmYI
a4Eh7iaVtp9tqKKOEhg6wPjbcMJ8LTMbFkAiaNpjq7OvIQPE9hQjhKQ5KMTJq+BkpelHUAe8w3/t
U0HbBFrG6KoiPzNRASXj0EpE8I20Sr3VJAicZIe53UCLXIoOECUIq9wm+p1svUBfqB78VNS3Te9E
81Mo8TBLa9vABCcpwMb4D8RqriN0LAaxBvsVOM+UMtmZRht7JGwkzmZbO4+wyYCgBZMzpi6YDJIX
szKVoxof5z7YRKng5QRw/ahxITBvt/m+qfpzbJScg37tg2LYRwbjA+4V+Ne1b6DCwfAHmiDHqDcd
sD0YkJnlHrVrC7g0whx9klSo0gAM/XGuz+X8okYzZ9PJa+GytMB8omBGwUYrsHiRdV/onRtgUF/L
ir0IUoncmO0spM/qrBP2UXYfJycBN9ZEs+MqodrpA0bcVBuvfG9ICWCcxl08eGE6+6qyaSQ7l+pt
K/sG4c3L834188mTqRYwPE0/eXKcCmi+mxDceCOpA0przgqtf2cItINPFFB2mUbf4vYBkggtKSwc
kmACAF6J2AJKiqnk385Gqx8aYHl0TXALwEDDtRVoRMh9EsBKVJsAmhMH/Nu3Laz6sbDAfGihkeZx
bLFkhQSg6qA7Jki4cx48ad2KAQwc6rBUFfLajy5U06xrsCuM0XB7tH5oDWucNrd9WcvdEAj4Y4Xx
JSNBFYF8AFxH80kONNcafqPp19cpLqMg7w3/m0b3580BCvFQ+wIiBlV8JtqKYRrVzAJXCMnvUM/L
xuTUgWUTSL3wb4INsCqUr2VMFGqMY6QOkrwJxn+oKCfcGKzhWZZ4zK7097IXBwwb/LHC+ANXZ0jh
zQi2rvTSDnqJEI8Rwv3c8N77a6mZlhihL4E5ZWB+r8PB0JO6NQJ8qFQnSCeFU2mOln7HqEapJp7U
e6iQ3g6N1cywsEhDZ7FdSW6EQkSwkZqidwNZ9ierCm2zD7dFG32rA16rZTUUNSDLqJgGpp/YL1Yk
WZXM8DDJawvTy7W2HfVml+fQbajSkLgD4gkCUzHvsUL/8JePuDDMfMQITJgjyXHO63TEvDvJ6m8M
Wv1NPELjVgWEjvIUysxqAjQXzAHYcgNL2QARmqCK0uicm9jqJwNzGHq4yH46OwITBiCNJi1yBhqg
dqfEu/Gb1YPIWy02VtJxLs2sBgXdzBDhQLuGEmLQ+eZrl9Q86JtWQB40S2JH0rwFX6WFl1aPjjjE
XgsnOon7zPa6NN0YumdUl9sBurL5qHo5dHzREIPeNPPYi0JFkLQ0TVCbQvkdjPjfqwg028VgOEFY
cC4pq8ZQbMUEForWoskcXkZXj2kigPJlEKccumZp7xRtpkBtniQeLqQ84qZVeybgyZT0A91ydjck
pjZoQwsKhFHBgGsv7bOpcURoXMsk+nl7IVc2AJDWkBGAhg/OTbainFWmXIrYfGiXY3ogTEeUlTAc
76plEHOChmeKSSrNVMSRAOqcoxSgAkA6Wxpju4Y4x22P1gqziEzkEkqpC+ZZZk8PISkntBcwW6tf
oFLhFG7ylOxEO7gvjqXT+9pecIqdsLttdmX/XVllkjSuBbGQifQm5USOYf82Nol72wLdU0yugnIU
miaU5g4dRsaCkELtpTMwp1kPPehnRCgqRcPrbRsrRw2ONEwHqxbeWRb7Go6gLWOUGiYn1SoaIcNr
HMQw8eYCgh6SV5DslaqJCR+3ja4FBpAhKigfMDGPvvN1MpmGNC4KxcQ9FHNZSf2Woo4v8L7PyhGD
5hYm0FClwcAEC8bN9NqIWzygjm3YOIkl+2J40faR4YjCM5f9di0YgPhFsgDzEcQkmOdjNnU65BVg
rMhfMkvzyZsSB/YQZw4AfX+xeJgCAmKe8rB+YXkry1oEvQj8igvFDgNB3ACElTllPfEUvVe9Wphi
HmvCDFkEtcQGJgAFiO3bMFwm875GnaQqeQfzWrBj8ATJFlUtNC+YBN/1ZZdmA9yywksPHd+sUDmn
8lqdEkcXZfs0Uf7BQPx12MXJEBmDgjMEU8R2aFW4807A00xOAhUb0swbkv3SUPy2xL+YiaVci3jK
qyaGe9mAVwQ9GcIYw8MlBOZf+8rBk/52VKwdIVCmQUJH8EHug265xQUOvfsoRkUNvFhT+pR2I+S5
ij2JLY/w2uBrm3dpicm2fUSmDmpUYHZra8jBEB0ayMEoO6aWipwEyDPFJECId8VjUYCHpIo+yuyj
r99MlQNqWl83JHJsXRTndWbj1npmpYUBb0Q1dgohcwCQzYvQJx3nuFj3BaAx+iLGxC8b31WZznUJ
X4bR64st1QjhFKbXXfnXAuOKqZRhoyLSjubk/ABmKDj8zXQLEEn/mmAutsHcQVaY0icF8mtU2nX/
PvMOPd46MTkHVCp5BC5DcAeUO9XXIHm3vb1T1pIaCOooSTmEjL+0DfRyiqyJgO0DqhJ1V0LR6ZQE
u8E8/7ptZy2hLe0wn6NWEqgO57DTQ0gA/KpCnG3+uwWQYqPAYqE6irR2vefNQLMKYwRzVi25wMNM
ysvtv/8J0mQvIEsDzAXOKgdBDhJKqwDdc6XxZK8oHDTowq0xPw7kY853Mdrv2ewNfemU36BEps8Q
5nubMsuO93G4K13wCws8ApC1GAHxNMZGcd8DmIxxfJqEtm5M/C7DBCOt8HsMz1ww7trnQzcLDTSQ
jOCsZdLcUCmj0RsWzj5I7pYYO1A1zn5dazjj5vWvCcaNIJQzqxAg+tRm8TaUT1M8OProAql/H8RA
nyuBaEsAPY7VU1ubdvWYFC5kyDaFlLhKdNHIoS55uJa1WxPFtCCsgALAY+s6pial7JO+w28KjeIk
64/R9EuKq4OcK3e1ou4g2MKDqVMvvwQZ4C303UNnzZiFTsVZ7kHoCL6I4kGSKr80fnW0Ip0d9Oz5
dkCv4c8gpUbnAIHbQ/QwN4AS4lBFKYM9yzzp+/wobs2T4ra+dui3squdEyfz9Edyau/nH6ApdFUb
omCuAFhP66hu5hsb0eZLI69G2r8/iu2/j0IGWfUEPyqQsYnUeItrt9Nb6paI5iaZGrcFCaXancZJ
dUxCznkzPpit+Q1IX//2+qxBAZbrw3ZB0Blpg0bFESLcZ1thm9xl+8CXvgVb8E4e402340kl04/L
fnx8dQxkYqodbMlMklSDpJRHemZ1mGaNBlsev/UlaMM51YO1qF6aYc6tDJEuCxGWeOwf5cohhYdD
ONkiP7UcS2tdaRXNDVBLo26HexLNXcuLWK32Smygh9lV6qOl1b+ssD2oqdbaM3kyIZWaeDlgDUFt
uFKtc862tcSIpz0eInjRSTgVro03nZDJFTh+j4myCWbDqdrIHwseKn1txwKaDSgDgJAoUTKrGSqT
olUxMH1IFbYeVwLQmFAhtTAiUfbqz6gROK2qVYPo14K4+1MJlUlKqEy17ahjTaOdudOInzn1OeeV
EVbXbmGEWTtJHkIQNatADaJX04OGsLLeZJOzw9b2OkYN/3jCRMcc9QBg6xo5+jbn039SM7Bbafmn
mTzalY2RlPRPT17qZnZyUDZxCYSa6rZH8Xdzzh/mg/Rd8eOd6uC1+AA2hI00Prdkb/KgJwr9ILd+
C3OyWWKNx46F32JFbniIfkWO9l3zgZpCJzz1gr1ylHwcbLk/HKP2MG6AKUoe1EP2OnrFffAzu2/v
Ej+xx2cLYAP3dpJbvdUsF4omi8UO7aNZDKIQ0YT05oEVFvnAC8Fq503EyVD03pevVmubCGhn2pHd
KNwNv1qPQE52a3AeBbzAZs4jQ55kMtPAzlCiSl+IG+8izlDRWob911ucs9feCmLZRlChQli73Un3
6xNnOW9HNHpw13+faGkhagI+teh5oXP7U91eHswLXP/tXA2GQqNfCrfKn4U7O6LLm2e9veuh2H1t
whKSABc8/HxdP4jZftC3kvlw2wveCtH/fxFvgj53Q0rhyEK/xx61G4mnGsFbpy9ZJYjQwaHrlNq9
Al5QqCf8SsDeg/rGbV/WGt8gXP//CQy56toZCcde2Jsw5QbFnex8AGj7GrvJnew9hYfhmVT2b3A0
yn7yIB8mvKY3yff+Od3ypnZ5a8okmFgMVDUBJOQ4m6dixC0t4l3Oadz+7ykMl4drR2dJDOuqw3Gg
Am+t2IkrvbQbdDDvIbls3Oeb2+vKC0MmEQxQU1PqFAd3fvTHbx2nn7HavVl8Nbb4oEBgtA6pM+2v
6U5wxsdkk6ISNdmyUz7icUe2dXk3FKeJd1VYrc0vLTPpQY7qYpIqOFbYpWvhX8e4t8Ot/Nrsqt2w
se4wyjZAMI4Tp3S9bny9Tyj5Ys+pfYTR0ABhOoMb2bQL4jea3bv59KGYj1HHCRaeNSaJVMYoCCB8
JsfaxdTm936b7EJHciLv/xQkLNphjAR1JDJNJIJbRaWfKKlX6ZzzYtUXqIdgBgiNPoxRXMd9anRW
icIbfMHRHe2BJlO8aHSyb9OBR5u2HpYLW0xw1FEe6WGMdRMFIFFG2bZm2R5HY9NbgMvUE0RSvkuF
HaXZmXQGgNDpRje1jalnvd0mPAD4ak5Z/BrmtDFHOWonE0eBQfrYmUfjopYKF21N/8qXyFxYYWLF
UKchEGlkBqfUnX1jK/rK0TziukH83ucNtK+eDAtrzNljTsqoo1qM05/YGWY+dsbglsbfXGoXRpjj
pxgSyRpFusdzyZuq5ykTOJHP+zTMqdOpWltlFixY+Vs2HAqRh7hYf7YtfGAOFEwhRdrQwYKgvMSd
6gXxboo7P0s8YEnIsJei3i0g+WCiYnh7V/M2HHPQFKkeiw0NiOyD7LNN6UkH4VlF5Wd3287/sts+
MY4UXsvmxJqM9WiFHdCocgL+37zTdNkhXdIRpxyzXHJNsZg0POiSabAh/jycY8mEoHA1GzOkZgql
3HaylJNNkGc6pmFbguPQyhUelRp1+OsO+fd3Mjsk6tHlRZUCGSjw1RH38bq0vVB+GAfOiqxejcFj
QhVLMC7Etpx0aZZ1hc4T1UngYMIG4t5+MFRuL/zmLP3qpl9YYhKd2BPFDKcQaO0mdWIdYzMWhOWf
xkuLScZnFQIVOjIaxLYU6fG26VUfIbKtqXiqgyyViWutsVIhVzJINsqZTWJFsnvT8vRA2eM78+7r
q19uYYwJZWUWi74bMbUSkfltGkJlZ+Qjba9FolP1GJWaoG/mm1PNKwiv7iHo5ULbFm1sTOBfH1pQ
P621KANMuA1+WKiOkuF+ko/h4NfhfQw0EUApt5d11dOFQfqDFveLVJOEIOphcGqGDdiOgVe6G8GG
E0noImmaG8372wZpDv2yKUyMWQDsgzkr9jvOFZQ/AO3B5v2IlXw/Sc2LLmEe6LaV1eMCuqqKCo5j
Ssp37VZBIKxnjk189A1o6o0baF7Fqh3yeAxXO7EAa9APhkl7iHxf2xmAF5yMAt7kYDSYMbko/yzI
ZhJSW6ofMJhqFxWgtDxM6ifLG7uIkJ5BfGDwFS04xj3SRUUPwRQ6wTcep62+jzbDKXwbLsZgd+fs
rO9wCv+QBXs+lNv8PPkFyr/dY9XZ9TNK7xvea2o1JS9/ELMO7RCbSUh/0OQYvuUlnuEUm/oQ+8mz
6if3ymt8nrlHHc2ft1aBOUyjdFKGIIBREf7HDz8Ct/aEzexIx5/ZA+9hsxZRSw+Z/GOA6caohc8l
z/3fGC6zc+92zH4KBN7yh9n8c6NqhAwwgWbTnQWV5jurcY6otB7kh/pSbUun2yIJ+dI+eA139b7b
id9u/4T1eF4EFpsOMijH6h1+QrrTXHWT7Fu7tgO8enlPgLV0vlhO9iEX1HKQJRYMgcanbs9luQcP
NgTDXm47tJZtlmaY8wrAwhlqZ0hvKJSLtuLw4KYKJyzYu0gfzrWp5/BDua+2nTeiCRM45au6t427
4k7dhd68HzfKo+YM/uSSTZrbqpf/iP35bnLHu+g4fMN/97Kd/Ii2uaNxbgZrM14AGf7JFOyYSzzH
EWqY+H1T/lID+HdSnTKySQrJJYfc5a5o/Aisg45nyu2FX72HLg0zKWpsQj0DjxZSlDM4oh07xkG1
TTfbybbJ2ThrZ9jSFJN85ryvsqykseRpu/oBZQGPVjw5DvFCick2odoq0FqCldP46yHZjXZj916P
mPoNmY2ddZ9xah08r5iE00vtVJEI9lpX9yy/c6lfPFUI3jZkUo4qliaxehiZJVu4m/cJbNxet09A
642sxoKVNPD+wA1MI2N8E1XpEnTpTrGXPd3VXsp7cdf1Tn/K78aXAum7+/UOCZjbv2DVRwx10rYs
YEsKEx7WTMTYmHFGW/UZM7HW+NYoz0bHKTesJgLQp2C8EGOxYFK5vglMGHQKg6wF8Fyzq7xzIM8W
W+4cOlxF6fXDFgMCGKHHjQOQymtTBZgk80zBlIDyaID93vQHTL6Y5GWUJL83ZQctWLvD7IXRqeAZ
wvDcScveMzCQ3F7X1SYrBvYwvYkBOki10sfC4u4Yi5k+xgFcllpnKH+Ful+VXg9Vie9EfKtBpaTP
o23FmZdpx1nZ83CRazQKKqi9qUQDZt1Q5bm2j+SemtpI0eml6nTJT3UabRVckfmwHT6y2B8gRTrs
pHE/Wr84rq9+bXCP0cFBYE1ZxmfRjDS1jIAil83eRl4di1cCygTMIgnqtuhEv802aELT4X5cG51W
PYttZc9TaVN1FJ6WFj2Vv2wxIA6gCwaGaFBsXC9EDgU1rUzpLFqSm3ZaC49dYT2SFnp6FkYqvTiN
I3sA+hsUW8krZynoEXrLOHPEJm1Z10KJiQsIkblRLT2pymsfHjF9sptj9a7pwJiWhV7xEf2FioAK
rC86uMCbayDZvHYbVY6waDvM5UD6pTVPxDwO5f3IY2tcW1w6wGJSLlzsOCbK84LUeqtbOF3q/hCS
fC+XHTyrnqpIxmupfZ9r6TsI4n7eXte1CFuaZYoHQTNjvmiGWXnTYjAhLDNPCHI7MKpTO3Wcrbx2
tgG0j0i2QFcLNP31Sk66IpTtjJVMyg+ICRaYt+UqR62dZ+A9AtUq3bMy+7Rt1DSKBBS8EBmhUyiv
uPWpRe4msTd1YAcqJE7aX63Yg5AdvXbUfzEpwKRJUa6Kf0ZzSg2d0eY9rED+XzV2Xp+tbZcKfhmh
y4SpadFCB4FsKxmF23b2zNJ8LyOR0zxbXWJM0oB4BaoHQIpcL3EniKkqRPieilrbgvScKJjINXjz
d6vXLrD5aCgEgRgR7+trM8MUl3JiCtgT4HVRdl2b2GJiYC6yd/vYA+mKWjokd9D7uR2uq+6Bb4Wy
6QKn/tmrXpwFwTxrWdTGUMHrTaq3oI26OwScMF31DowTGiSFEEdA3F97J0utnCplB3Q6IcXBzEXF
SZQm8qxAjHftLLc+6p/KYSrxPxXmqzJU+qFDtZ1Ti1oj+QD6CkhbCt0DTp65C7Z1H1sCKo7HfnoI
E7cmgw3VRFvRtobhFbOnCcoJQlHV3LhhHr3K6jZQTwKKEAXVsm7D7X9f/OXPYSId2thajYEbQE2N
eNuB9GUen3OBF1triRA8mBhhB1sDZuaZRA8p4XwYKpwyWWN4hvU2jfWhMDAcrIPEsQnvDLmyq4LH
oswEFlDmKHLQESbsZAsUVUwexLx3E8lZTC5SqD8Aq+OFybtgjJwDne6+xSFGraBahL9P6Vcpc+J1
YIGrtLKS0IovkGn/JgTtHSakeDUp5h76jw0Ts18g7gcTADunHihSH6qjEF/wiHD66JANexN0MHX/
dDsaVu2A+8dCbRmyJKx8p6AEbQ4YYnJp49Qdw8g3yUENqp1BOGim1UVbGGJ24ziGuRRAGv0itj+C
/Hmun287wvn7rHonwJS6Pk9FcrGM5IcFbldL5zU82TvsPx/lXx9U5sODsK8AwjJLLkAanGrwIOAf
6QB1NzxadyOUxZxKxbv8tmNsmeWLVeZOEVRaKigCPNPfRn/6HTyoOyAHj8G3+fW2pZXdgxj4Ewss
SXOoC72Okze5jGbji6mJsUrS+aMl8ib/mOTw/zwCkI6y8WIugFlHVEeBuOzr5BKnDkYoYlAr2XVm
q8d8wy/8rXv1rzFm+fpIy1HYgLHSvM/ehzshtJsKYjhubkNr3hlPOSqcbvffsuwXF5lMFBJ1kgeh
Si6dWh6nGfU4YBTBqMWj8GAuSp92JN3CZQysGRRIfJ2LgqrUozIwzHMayA8z3nFBqeEs1/dTe26z
V8KdB1/bZzIoLDBGibsSjrVrgyQG0R2UNa2zMjxK5n6CsubtKFw1QN8nqgViki/kJ7LYNzrYIK1z
Yx1V834OeU/8tSXD5QM9BSRXsA4wmagDi2FaG0FwLlrZCaR7SkJPmswHWAnYO7USOY999gLw+Y3w
9JYBjf1nbuF6yaQSauJyFQlnCGNnk62nqtuRl3p4KftplwGqUbld92gV6BG9iMQu1MwOLF+rSicu
OFny62YArB+NITAT4AwDO+X1TymKPimqchTOmON2lHr0MujuWTGHA4EtJMJjSJRidBPdDgxq4y10
bSYVKqMK8ji8HH5Ml/i7pu/njQaU4478VAOnKbk9ha8ZRYdyGxzCixZesZVL4AtyNdJSctFblMCR
S6p5kz+kHxGR/DD3Ca8UtpKUwb6Nqw1FcEOxkr0DGII4jnjDkkuhaE4TZRvV+mb91CJXk5xOSvez
EZ1mDNjd3htrZkFqBsg46hgYIWXHBmJDKUC80pNLg+egq5voImVWb3iBUg+XOKvynWENqKOUQ7RL
SCU9W3jk+7d/xNcYwpvMVDFth/cfFY+4/rhCn0F6rJnJpSST6UD7G9unLYRdqQU81mTmXYs4guQG
vWbJwORYX5jujX4aekmM84vxGDa2P+7jS3O87c3XyLk2wXijdFqQ5j01Idmm4LWdbaAol5vneU4P
abjFcL733y0idYJrEsUXSsh1vX59SDKTiGl+qcEtFtqzZefKMbTconN6VbV1XgNwzcOlPSbfKVou
KYkGeyoq6uJsR6Una96c7ClgMn2SL7fdYyuOnx9tYY8lLQjSciYJgT1Bcsz2Xa9trTtEGOtvy21W
OD1QB2TXVgXyj+pE5xb4Y56gH1tHpr8BiuQyzihc0DHxQmN48cLMmlTsEyPIL3rV2tqxnu564T0I
T1L3lBWHrvzZlD+szDY/RuncFqaXF5LTkNRWRnJIisJOw2w/1yJn56ycBPRn4dMjP2IYjx2T6EC6
QTDXhp+VuUJ41M1j9iq9K05k2OKP8LHJ7HqjnYZd48tQEeYkj5U4gHHML4A1CKUbVg0sblNAEvW4
uEidhdKF2yH5b8YSVwaMmqYng7Oxvr4s4CueLvTtDazJ5/N88QnyDs3BWhHyS6TmT8lFNnENyp7D
Mtlw4m0lSdApfhD84OkH1+iFYmGoaep2iuW0uAztu6oOthUcBhf7KvNePwDY+SDAnJlPjYYqRwG4
yaHivGw+2QKu3oMYrwYbMnQW8VVRaGB+wNQpItEbUb1UXnks7tKdetbP8j7ehXtzN5+tt+gyPGkb
4Hrc2rF2PMURttBh4iS4ss8Eu2ZCfjxD4fOSgxOlbx5JRUBW6ILaHP95gIIe0E331oQxxZ4nGPz5
Dr3lO42CxeLXZZiPyODqRXbyHcCZwHK1h3zbbjH2cBi3ZBPudB9zfmApl8/KQ+IXvryVN+mGJyL9
9Wikq4B6JHi3wO4mslNcQyWCAjvEKujSSS3fVXmPR5OtiDtN2CjFpdX8ARRvnNiT4R7rPkb3MeRO
OawwKXPtfqWX5ViRSrtotvwBflNolJ7CIwSBHgK7uOfhb75+aVw0cI/EBed/SPuy3shxnutfZMD7
civZrj1bVZbuGyOddLzvu3/9exx833SVyk8JPQMM5iYNnxJFUhRFHiLKUTFD8hJOHE29bmVBf3pL
7v2fakbbiOj3xQFXtSmyRU4Yd2VYqBFDnAjSVhSszE1Pl2gx3opjP4mtJ9ly2m6TgP1dpSMRFI0n
xkUk0BPME0uxOtaC6q6sqzZPrKdu3e261+xYHuQfHvpkzHV8H61qJ9hnv9WaA8tDZewmHhM8V3lA
HYMv71HovzCBizQrI6h4fn/+0oWazJI8Wx9jJWlb+fVQQ5JFhQ6CV18AT3mpk/apElEFTq3xRQ5+
4pUI6rpu0cWU8fLbV3ceXLUxWOT7aR+ta+yN2yvwqomqWO+p1VD2ruxi6vurO/35tjksLPMCZbaW
M2cgJV6R9lPvPaXEff3rNAizBObiaba5IIooI35q71Cvadyf+gevJQVBGn51exnX15cZyoAr18DU
heOaWUeZgOBW6BXvSXwUkX//sNzs6P0QN1D8KKTeq/XAm4rGvj+AlBX3CBD7gncJvHvgUrkUnTeK
vtpqkn8U1v4u7OxhZ4H4e5u6x3Yt/qoO5l3+qtmazVnpbMKMYurQBwzMAieNiPz0JayGFO0UqEFw
TFUXt5WaYqSEAv58BVMnSpc3ZndBC0E4jbw/HOY8a5cxuLIyrbLPwuCIaTorIyU9ujHuvZSInM6E
q9ADO4cwC/dOFA3CcTERr57HWTiByQqXBrTTfebdEb3zZGx4NbvXigIeZBMQxvyKMbNYXYqvyjFJ
zK+D5IhHN3Ol/65EErwGrwJOg33oBr+1z+HvCj1QA3yJyGzYIHs+qpz95Ch9ZAXpXjGxpMZjKul4
bzRXzpEBYhRS7YfSF30sLfTJQLQnAwPelfVt9bvyFwwGGzjJnZFIOGKO3YPlIBC9/XXu7jDqBgJL
s4wUfD445Xc1jWzjLtbX7Zud2pqASJCgFIEDOf/iC3tiVsQ4+g7sBX49AbJ3fvXPiUxRuPLomM3W
o5+PGPd7G+4qomfQ5j0887eW2E1GNS+whPolxHtA7T6ivelgPai8doclLAueApxcMh5X2OJVSW6t
Uqpl7FVOUHwnIMXyMbbUXM+dYbwahWsxolwFIGCJQO2vxQ7mCQYlnno/7o+mEET3bdTXeIw1eEQ7
1yoO14CnFTxDAguFKZfiC8RGKPsgU49xaneao+FSuGvyh0l9vL1N12oOHFz3cJogarsauKpqY5JE
Qqsewe8iNXhqFWho/riNcR0aotT9HIRR9jSd1LLsB/X4Fr9DHcKnwE1esxf9o3uPX29jXV94vrHA
F43WEewQ68czlPiAa29Sj407xD/Vn1lHcLG2lI/Ue4jjjVYMJIl3PcbQIOctPc7Up9VLXW0s9Fm0
pN4nPGLNxZ0E4+7//0GM2fXaJEVjIqnH8iUdnRzjiSIV9C1gP1M2nLXPSnFp4ZAzKojwqjynHNnU
plJMbS1inuBx19M3C019P1VnwiiawA7pQH/Up/f3r5EcW8Lrobo6PGehnwHPBnpm7H6pZ3ETKJgX
9RzrKI6M3v0Nj1+frZLC8XIOAq7nSxBRzSbDmGSAHIpjsfnlbeKVhWIsawU2bve2KK8TRQwYc3ri
BQDpWUS9x65ai0gM3RtPik9WpNmip5f4D92d7tkCT47LlvKPIK/MPsknaxIjCDJ+UU4yVdEILz0a
B+GAhKpze4lXgQizQuYQtYoykSJ4haNdPm66F4GTYrmOGpnvMweoIQ1t3HjQe/kxLWkk28HDmNot
uIqI4dSwytRGy8vHNDoq9+o77w5jCDgMLFBQov0EuSxGHwtF6PGmG2jHag8qjJ23bxzvHnqyqnc8
CuelLTvHYp8tIitPS13z1KO4GvaRTT4eNFo5+X54uL1fLDnRrP8XQIxK1mjhUYXQgKs+VidXaUiz
E3+oD9mutlvbRP1u9YxqkYIID7X/9+HKJTZzHHXloGAgi6Ueq8Dxd97DA5lWwk9tNX0p1A8IF3DB
oVyslVFOsGL7cVxBqBqZXNHp1taqQsc3R6LXR/nlqhgVTYt8TMtBUI89jTbZQ3nwS4LeCwhUod1z
sG1fa05UuXAYXKyLOQlR2ltl4PzWjuYqJ/vB4dj01YLA9oArIcZSqciOSGzFhBo3A8ppVZBEgdVA
Kl7BGsUR2dURMyMYEiqW5kpV/HfphEMrSecbonEs3sQvw40iGLNQk9FNEIo7sR3wIuUrTcBoeww7
wb0MeQrM3pz/fna0VGGupaEi+SewIEkn9K5j7hSMG1NtjMg1K1Q6aOABf+qsgOeMrxzkjIxYD5XB
SBQbbOtVoIR+N6WDfzLyjYmbbonQtW8/OQK9uuV+oyA1DNoxXHPZcNLz/ADzSLA+rQxcJXQq9B03
NQoPVmo9bXQjtpOV1Pir27BLUkWrF14kkUsA1yKzjQoKaxpMQvdPKBiik37AqxktMLwuD1ZS9KEk
E7mNd6X3M988WryQ/4Q7xmiiy11sFCWolFEOTuNWdPytv5GcnpPqvk6yzhjQ/pkbDhTm7NtfKgyh
FXZqcAo26nbYDzt9U+9VF2WZHCO+PtoYJEZ6nlKORqxqwalyBZBygYJ7Wx6qdUwLBy1Gj+FG2mLw
Ha824DoAYmAZIcaYvtv2E2D7bfAQrlWaPUiPP6K7cmO63Jr0Bb28kCbjG7OgnQQh14NTfHfyMW3u
iDnebnQo1zlPmrO0Lg5rZlmMTyxl0fdiD8sS1ubKcEGz94kLz1ZyxHVwEDiB3aIininJbPRn7qRP
TSVIMiwrvLuXXrP33OWtZ44trpcDLkRYFurw2MLVTLESLRaV4CTS3tG3/npYg/rrHnmQ2yZ1HQ9A
bngpQ3nNfPO90nck/XM91qvwlDuTK9PJTmzQ5u10O95MVKEwZjt00Ua5fuEAX6vGPPkHD2hoDsGD
P3vdRkm+bngolP9Wf1A44yUl+TJW6o5HV75g0pdIzG6pg1T5SQekxu42E/HcwnlVnHqXc87N6+o5
9NOcL2lWmzO1CPo89KZ5SQquTXc/u4cP17S1w+gGT/4PPIzxjlGeCJlTrRijCYXqwBvhqQRqOC36
opBR5VIMLAKBYwol1Do6ethi9TBJ1RIk/tEJaU08r9vSnXkvOWjJPKpPt9WCpTszUa6EotA/UEzQ
nYeTkaDkJjqVTrVP3JIm9s/OTUm6xpjCdV+Q8UG+N+/LjfbN2zU+DR+f6CDhzZrl/Q59FsnZXkYp
TvWywe/ot8lGgmU0e/MR718iHZ3M9R1/FW56t32LN8lLdGetFNqgF9XYcJVq1s5LT3AhEJbJODBL
ExEmfkhhN3ZNppoKT83rxw9Q7h+qVeh6judEf13QNXeGYYraXAUsYwoFYzJxKuedhll4p85FdYOy
D+i0mzxq2uJ9uW/etzR6LA7lq8Qjzbh2rJe4jAWlSTYns4Drv6tbaSdLeE8WOSp27VovMRirGYog
RJ3Vt9WgI5z80m3vmLq8I2I+b9htQxsOuPA1FGUjmr3UH0EOm7HGgKFTpu3r6GHUPr2R57xZyrtv
YzkHYY7XwpOKqh0BIq7UrbcSt/33m3zthiiwaFfeql5Va2k7OcZKd3M7d/s1L110fVnAnLGZbnmm
xdRkldGU0Wp8BTTyyUkHn+6gdCSO6W2XMO8HK8lzBEYnkjaKykiuklOHRr6xuEvNjHajI8SY2fqk
NPnfn4gYAA2m+lnzQe3OvhhFshFhZpMan2rlcWhpI6DUzvH7J0EBZ5jkaChB8FJxk7fyqgL5Idi2
MD7YztFNWez1AFRYuXtbAEuqhBsEhgTjd+GxjlGlSk5bmKIMEXtFayO/OtkpRqY4cVe930a6TkPA
7mdCEVzMMBwWdnKptf1kmrneF+mp/arvpF1K9/6m/JCeo4P0wIFaUhxUv6J3Ak+DIB+XL6GKOGqK
JizT05RMo0zH3C9+q30bCrRFY9Rvo2lyA+OQm2mPDqr6bZSHUaeJ7/UHXWpytE0LVoSLTi0kH7Wm
t+WK8/vmpbJqd/77GFGEejT6ftmkpzjfDdm4t8CcEUxoYRdDW04+c5wJqpZhdG1pK8/BgEKM/vH2
T1iUkA7SZpQIg3iWHZKoiaHQp1OSngpT21qguBVqEGr+NQb4kueBfZhohMsjc8wVadr6yAOnJ1Ms
ULQayT618s7iaPBSZAQ+HmMuIYLT0jTGS6AvAw0tU5qdKruzJ1tCOGtudFtFibq1xYP3WudUdlw/
jcH1YvwhRjXh0RlDNZj7QCalqgBWo+wEwteZCBQ98A/Oe7FaGw+8AHNhnwBloM8MBVI4MOe/n4UK
mtGVRePlqAGjD7z86rLkzj7OrMPyBiMbqyI7eXXb31tCJb9pY1Q9CkXb0mDeWSKJnW6CYtkooJNF
LWGQMwpjFTroyAmsGjOVEloXyVwLHlh1wNnb67cSDVdyVAgreDeDi2IrERvPGP3CNLqTWFAT9SUB
+r9ALvVY+r8bdB2jHMp66rtNJIdHdPyRssVI8frktwEdMWXKsxXBsRTUOZT7ikeT9q2+l0aM34Ys
Fl7LUYuIdrzLrREnsUx0oepPQrkufcktvF+tCBcdPfkBWsGn9ZjVTqyVJDXcUAg3Xoe6LUxqTEsi
YFbJ22C9NcIeZSt54uqaE6TrJPhqMRPYvDfBJoZ/3VYHUOmEHYrMp4KAUU8fG5IXjoCMlohHveJN
UEFSeCiL2ha9j0zMneAu/J12qyr+pUdvVk9qlMPfturrI1MDSfR3vThGgcqsb4UTbaJO0vpTimoE
kumd7ohtIrpqFH7VagmSbNn87FqBx7X8fdoz8kYyVEHjAdJByOsxZ7UUgvCsEU0UAw6vnjZsBtHN
/U2ePY35kxg+KAYYsl+s4SUUEC8HpLAkp7hXfukbWdime/EYGXZkmjS6A71U4VNNug9qVHJu1J1q
uppuS4cxBMH28GiMTuGED7LlYhoQKSoyHHJ91YW0VJ6t37Jl3xbodbktwgHUhMPGwZiA9BMTNGZa
3RteJfQnMQ5Q4AvmIPUeVO61Tg11FUyHtiwwEdo2HjWq7zT/qBuHshqIEa3MuzQgQcyrdVVml8mK
+vwXMao9VOoQj4HXn7owI5Lbl25cPsQWrf2GFla6GnWMPbfxKpLv9Y0evHcvXkAq4UETadq8CZ2N
+YOeuYYyHsbAmQxbTg8ZOEkEW0LhsreOkxKaQ8dm59tNwDv9r95WUF6PGc0Y14FJ26jbYs6duI+L
YZKH+KQR2xudccDN1TmORHvgESVfRU8MEvPgEctGqBZZH58iT9A2A2aO02oaTLuXwOt1W0uubhYz
FOqq0H6CxA1s4NLblJ7ZJeU0YUoZsY3R7SjKZMB2ybsjX503M4wGf6bgONVBRn8JU5ttlKACGzAW
KuoRIbVUNhveqfadM75QMMDAdWCb5olUoH+7hJEsuUgNuc5PdTUI68xXc7DKiqEXr6RSzzWajwZ6
eZJGrVZT0rYVTdQkNGkfj3FFulJE7ZMwhWZBM8yHGmnmjRgT52FUE2q/irCOVlHbdv5dKAhBQAa0
7EhEUTz5WBaKBdXE2KGOpvpYJ6RoMT2GikHcw8tWnoWEVKD374klRJ7bTlmg0CkTup9hDtJ6Klaj
wSOqvD6GIQwFVanIU6F+DV3dl8IQ1SrrU0tKToPbbMo7xa5XgRviiS66e1fXyUBaji5dBzAMIrPL
etd2U+cj6m/cYn8IlW3a03ADBzdhaoVge0/c+uKriHc+KtHtO1PRgY2DrRZpxyouFBRE4Z5x17h9
7aK6GIPcWrfunCZ7UXf1Z4BWBsTBt83mOkEHYLQyo5tBxbEBgrpL4UqF6Y1SmKan2jGIuj0EVN80
znjiOPH58GEU+gKGkWhiBGPaYBrZqaXp84/jF6+gjLsO5vSrLVAo+AUAvJWxa8j+TnEiQv++pJER
F3MWiUY3FUU9r8MpSQQ3Y5K7AAUZlLMtS/pwvi3MCaOFk1dbKbYFRTAuluS6PlE3JvGpsY3I31Jk
YSg6tAB3HTz8oe4Eg+EvtaCrRLMKlRnO7p1mI/+ubdK9VER//by9sKvoiAFi1C0YpmjsizA9vYGD
ZueTyEldjqpdv7LMGLi0wUkjsQ6tvlwMYiQ87ow5MNx7iG2zj/fHR25ednGHzlDkS5TILEv0lAEF
aQeJuNIa/Z0oLXl+LugX5zK6JDTUDszU0aD5wZvEJdQgmXEihX52EgLylg9ggI98sl7f3pmFAxTZ
PbS4iHgwtRC2X4LklaWUqtLiJkW8n8p9tumI2KxozSHdXDTUc5xZrmc3thahryBkwHmbPGIdiH9q
ErI9mrw28CWhneMwKp0nyqBYIXC8R5nWVL/Hg4rDUbWrOBCado7BaDPme7ZtoTfZaedpBH1dnwOP
6/E6K8RAMH5NqA2kBNoa4ko28kqkgiP8VOiR9/Q6S4P1z+crmaV5tivi1ChaKGEl0UbfutV+blLc
GNWTmpFj8MxLni6dBudojEJLUidZY41FoRvhPQ4J/eJszCz4G8th5z8lSBbqlY6be7NR7WjL+fpS
fHC+72w3UJFhJCVmA2YnfYsB4pqjk7uKrj9HqpDy9bZZ8hSATYkale53VVBmp5Ei4CTzVJPSTvcS
emW4ecE58r8lNsY2wTjedXlXzfuCQMCVIxK7oSvYHG3jmCabtIl6fRCqCcrW2MMRA99XFQ1t3kya
6wLAS8thcyN5Moz9GENw5Vfkqpvf1m6DpkzNiY/jWt7JuFq93N4q3rKYGKePBM0vRgDa4dPvdL9d
85bEMRuWsDj3EtFTRAC8qVRaqx8J5b0o8BAYN9AXpdBOIgzTPOwmdyC4bPNsn3POsIdZoPpTEmvY
/B7sHOWqcra4ohPOibkYA/zxMOigu/RnI0i1ZKPuZk0eabcHTfZn727XJhU2n7d3neMMrgh7Kn9S
00qB0dgBjazHvfMsiqQn6msdkIzyulw45+f1TUGpfUkUZtfm2hrGcNDiPbWTbUF5IlwKcM5FyDgD
X/Ylzy++ncE858OklTvZ2rragVu9oTShHDnOYdn/dj7o4rncMr821bxSZvOJyU9lF9m6vX+O73lG
dPvMRlvvJUzjlVHfjJAf0obqpsZM8zVnIbe9qMrO88Ek6UEOK+geLqrN0XwIdtShJq/xnqsIsy2f
HdlZUTe9APqPk/hFSO1OlIL1kfCOutsewVAZj9BlipSNOsKonuKZ06SoAL4PaEhV0r1nuJ8aX+1e
WGUO70K3jDvXKiJThSYAxpnGfjX4yE7AezuVfagJZqZz3PWyI/qDwMgv1cJeFPMkO0nH/EmgzVbB
Qy2PRZ+3DEZ8Uqn1lQgOCETVP5GKd9fKw21t4wEwoZSoDyGyJgBIJ5KQjJgf0fNthP+haP8Iii3H
sFq0y4wjIA69aet0unOUzNnSkVejPMvi2gH8wZkdxJlCg/wfcVUWZ8gRiC+Rbd4/Jw7HNjl7rjOX
nHmqkooBjrM2W0RAh9vgbIsDB+R/hGx/FsJ4zqjotLEyIrgY11ylqH8WSLyq7eguWfPMc/7Bt2TG
OM2kr1IlbXA1jPY7cE67pkI6+mM6ZHTNy4otO84/q2Icp1Q2XR9pIV71tm8h0Y+cpVxX/XzHa3++
z1h8ZtWhVLXYG6neGkSSbUkj0p1wh7cbkroVcRJUPz09xb9DagxERnTFcQjLiq4geTxz8KGSl/EI
stZpRdDOj4kY4jVsJGKsUWwE9jDKO+tmDbjatjMkxi2g27NNCg1vsvLv0qcVUjoBsezdcCjomhNs
L6VP5+fYf1bFeAgjzZI07LCqEW0vIIHev1MnWW+/XhREKTJH9xcvXn/AWMoC5MZ6pIMBFmyCIy3d
265o0dmdfZ3xEGZp5R4cRHZ6+TkF5Cn9ON7+/qJ7QCp0plyYk+/MtpSoCgYDBMJfe7DtdD0+RylB
ZHUbZP7I1d6fgTD7URRlVUgD4hxzhYN09Yyej/+GoDDBbyWgBSnwEWIHbxPBABX0sItrTni4uNF/
VsFOGQb16f+Lep9WjxyNXdzls08zTloeQ9Rx1hCQ/NKvNAwkUNecfeYhKJcnTdEUVozmVrgy1NY1
ztF7+o9LYNyyhyo31MgAIHnoaG873Cv0sq86ExLjjcGQ1o+BAVUF0c7Tr5w+9La4ryhnHRxdZZ+7
EqsC1ZQKlPHx7Zf1jgjz8z8ZA+tyA0topFYGQHCa1vFqn7vV6jbC4rF1JijGpsexSXMNT0inZOM/
i5gIxzm3lk/7MwDGns28EMpkviepq5fKVnZmMPsMzJ3lWDVnIaxrNdR+iuISZlHeYbLuKaO8m/nC
ZqPcSMOIIhQ9iagovLSKtPRwoWiUHGELbuaY0+OSzOdp1JK4LlDmZZ5FeQVayi38D0+bjuL+ksgG
AyzwVDPywvsFG7/Amf9+hiPlZTaI82pw/9/MAht5uruwIRqKm1BCD+IcXWKr6GNVwaxFXctxE3fl
BOWsQ8nZ8qUc1gUEIyyw9INtRQCE97N1+pf7wq2fC0e0pRcafwaEY+0Lx98FGiMyq8ilqSn0/PTm
HVyxpCoYNDBTgFa/b5skD4cxyUo2+yapZxzUmGNm9h317ngXLx4GY5U4QwRN7yC5keor7xGZRhu1
8xUpT7fXsnAOnsuMzTTHjdEb8YwD9mSSd9xkwkJWRJNQ5TsXhqKcjp2ZazW9JAkTZBW+9E5NTEzP
JgriRb75LyWyLqAYkXlCD/42GVAaumANXFrcAFPNoQGBMxLxlZfwWdyhPyv7PuHODLSOlDaO5pVp
xHIF2lHMJ//iHC/L3uYMhIkYZdUf2nYASEyizW50pjvkSZ45sRAXhYlYRq2xjEAESumoq0O8K6n/
LH09j68cIJ7ImLhlKKYYZRLfImvfpbV+dLKfX7f1+braCiQwqLwW0agJtnMMLLj0m3kv9VVvqPMV
2TvEd8Vm3KZ33urk2eEhPKAUYv9jeBn3uY06COc29ve3mdD4Aps5gXyUK4sY+YdkRkCTz8oO7Rpj
XOwqWKWOr65bsLyX6OSv+m1noxQcc2Q6hYrOSMEZMvzI05krJNyhTUP9SreGU24VN8mJWZH0YB7k
bYy5e7/LmFQRSX9VCia0kOit32e+7Xvr1k+pckhSDI5ci++eucLkPPXVjGkwvKPqMKxOzbTqMkww
2TQ66XzOu+jC4QtWCw29lWhbQM0PE7N3WQYC8ErC7Veyi92kkefQ5kQqPAjGFjoDV1vF6uecuExd
ff9+5DVeLEWlF6tgDEERZH2UGzE75RV5Kx2ZKj7JNMjxkdfbu+StLqAYW2gxudHUK6ymdqJNkdA3
sCFWtEzo/O5ibFLO2bjg5y/gGLOwAhmc+SngduJvlEJJP26r/pILufg+o/qqqSbNhIrR03SPV34D
FV0Bzcj6JV/LT7ehFgKjCyQmpihRuaD4EpDGlUwP9cr8WP83ACaMUGOtihR9mh+RRPpLf6g4C1jw
ghcLYMKHQarzLItgKkgNb1SnSsj7+ouz3TxbmX/D2eFU9qHctzEUOUTPnTu2zqisefmm2xuBqsFL
DEzIrfTcAEb7dchXql28eJxK/NuSAjn3JUKsTI3pidgJ7zkn3am3CM1tyjljectgbN4rdUwXLrGM
XYdE/XP/t5xkM2vGP47xqgMnkepBKUW8puTkEJLIfsJMT14nBm8JjHGDRT/zh3pE3kfEo2RiY14x
p6tv4a5wsQrGvD0h03spmd1HuEWdsCvzys45DkRnX52GOKxlzwOCsBO3h/nVBFRag/vs27ze19u2
oYuMfYvI0U+1gR0pS2IS6qMSoVxz/fus/UwscCExxsqL3NCUuMGevOFuJeOUN2i5N162nJDqtl/X
WaIZtKDlSqZiMadNQ3iXEI6k2BAXWq1aUYKPi53tTiT9HR6akptM5kjqWzPOfFWepmrdB/CHPVXc
n3NfpU7Ch4h33eU4k+8n9zMYTzUCzcuhYBpxXfFIP3OH43QXETD4C3QfKkY0XN11dBP8CJ0CIzFQ
TZVPRHsk/ScnClqqrUZfxh8UxrXXmTKFviXDUNYGsetkXSL74GKIrg3C7Jx4eNzuViKKinMEFvGd
vlo3aMVvX7+cd/F+y8ujLrqeP7+GVRHE4qEiiFhzTPKfpf0D9dUcqS4q4RkCcwjkcp77pQeEpiEW
FR52Pcz19om/6N3OIJgjAM2QRSZngHjBtulAyT1yG4G3CCbai/A4JKgNdDypbDck5j7QSUE5qsHR
v++XlDMNT9qglPseIBoJOlLj5mHdu2iLyU+3F8PDYQ4DtTXrsGwgrpH+rCbXQlMEdbTn2yA8iTFh
XjWYYa1jV067au+iNtGuXipOeoqnu8xBEHb9EOc9IIx7t9tFa55n46nVvMSz/ah1I7fKGvuBRmOM
Mwa58PG2jHgAjCuwsgnv2vD/p+n4pj21LreuetE1/zGM78v22QrUaAjidKaoB/f+xiJv8d1A8KyZ
bH339ko4W/HdKHgG1A4KGnoFAGUfObmHpYefHBv/no57dSCfrYUx8lpoW72VsNul09iSK1IN70qY
34eH5hA9pV1FjUenIsdPXjE8R5PZgX6aGrRzD+QsRMmuI/K67Yn2eVt+HJNkOcIxQ6kYixIY0aZ3
zJcPaWWspt//zb98v4CfbdJgtlaRGQDpqZaDdsuW6I/q7j+CMHaveOWYgHYFdl++wIHdpRs0XVFe
ec7Sq/L5Kcp2G+KAbcZuVjh7sFZoh+3opjmVb7Gr/tqpax7cNdvCfAs4Uz7GFUS11/VdDeV76/aS
7oT7wwldiA/xgO7iYau8UDoMNtYpxc4Xukf/ZWbj7AcwriJq/UQDEcCshAd/7W/Vo0mOhm3+mxvb
Hxj26Vbthj4L5sP6TVztxu8iFXQS5r9ua/tynuYMhokJpsDIitLD7g04GlAH9/nu0WzFsaml14vz
TfuOxM70XYSzGI0AMkMtae9gfJGHgZxgMgUpj3yISAHvweOO4a6MCRRCLzTQHAcB2k1G8oi8I48W
umsMP/mPIlQvD6egj8pRDSFC3ErT53D1+p5R44GXUeP4PvZNLhEFz0gl7bvkdyD+pnPEp/+4EMZh
oJ1ySLUBEId07brRZ1a7NHm7DbK4DDQyzpU1mArNtvBisns5VLmJSAGkzj9ykMfp6/DfOL4zDMZC
izjUBSkBBiYfYXg8lbbq27jjJVEXD4o/KFcneqlpeLDW59gt+qE8og5/LvY1OGtZvs2fwTAGqptg
nzAQv53skQYPFsHgbiJtm7v17X35rmi5OtTPcJhDHZMbTL/JgRMXK4xS/emRmXWMUAccmpvtXX3a
RRvBNbc1MXAjKkDUi45qzhV8OZV79iMYm83BFaoX4bxYOd/5jxggpB9xhrwGRFilNu8sWXYRZ3CM
5U6Bh4bXEYqyO8jolrWlbi6SkVe8ZS0Gf2c4TJgfpnmf5rUxX+3wMkHeOtvfTl9ft3eQY1nsKNcq
7ZLQFwGCNrTyZSf3BDcjNKPcRpl9wC01YSP9wQo8kDejJAdEQ6THKJp/FeufCWte59lZMWZpMJbd
rIg6UW00N3/+txUw3iGUG7Q39fj+gF6Qu4xb1jAbyg0JsQc3msDHMdYgoe9nWveX74Qb+h45PDaE
pc4G0Dz840rZwqugl5EVE7CQua5BpvcTQdUvxr1x6/85msWe3t2ge7nnY0UpAfEzbUnw+NKiSVi4
Dx6KTSWuOrwKo23HON3eKY6HZXvfBbPP5mfo+RZuHYX77gS+AFcPbI5KLy4PZGNzrR+KzFk5ov+s
gn+14HTal2YXb55jm+vFFz3AGQbjXcc+jIW+B8ZOX2V7cSvZAxkV+v7v7pkm+nfBVwnqKJb9ALRZ
cehjEDn26iU5gXD5xSchOFNwNN3enMV75hkQ49P0Lm3rUoxmIAPzXNAdyCszXlbwMwgmHsEk50lK
pnguQ5IQnY5OTX8PFGe5HRBelnlR186wGL82NMOIGVuQWxfTO7D64QYR2hYvZlg+cc5gGOdmTeZU
GBFg3iZ72j/o9+3+Meek+Zblhqmd6OKHNmNcwaUHrbtpxCCIbC516Nz8vX9HXEpre8yJ6so2V+Xm
COTK4f2BM2bdP3PYdYRxYYJY5LjMTu74ApZC8jBR701yOCfcsvTOkJhYqLQyq4s0IImYiH0f2Crm
MqVYEE8ZFnX7DIexVoxcbQUFoyNPNkYvCDjnBM4b/+JKDFRoYCDI3KLOPvK3vdrFfVpB3cAmqdM5
7pjTzfxK9qXz+hyIEVnmeYOees1spvFdiIlZXWU3+18DKW35AxpR78tTQ//NRp2jMgIUhcZTpxEC
VMj0luJe2YBkvkNOiAc0f4jVvXMgJmAcpE4YxrTNTwbygskPldbkKSOTU90VW06KcNGszrGYaDGJ
RD9rSuxZ4yKCGx1ptiq3tgt4C97QiiV3dI7FeFdtbKGEOratm9ly1+jkyG3Q9du3fbjE047572em
a9SKhcHegCnw3jmzDoPX9B6TKqDyHW0cTCHz4Qa5tHA8WMbZokZWMhqrnh3U5FYbkBza6rvqoHa5
cZK74af0ovPn2y8Z9blIGdcbJyhfjsFnCEuYctK+jI7hGq711r8H1MdDmWFSUXPSB26rEVdxGH8c
dspgahWWW0HKaGCjxQ4UMuCOLVZcMopZCf+3QVxNVlHSRJcTdVYcV56Z0/eutNdpqjlkPPK0Zymo
+SNRkC1dag+u2ZHQoE0GSpp8yo5PPnq73Xi7R46Wzt+5tSbGm/R90Td6AhywEP1KncD93TjZnYwh
EtyYmrckxp9YU1z4fQ6oyVXx/I8BQ3jYzlD1yA1u5i/dWhTjTTRBlcWgxEYZZkS0vnMV5feoPlp4
fMxEu0JcXdl6t+6bldW+l0X317TVyKNiYKr6zaMGcmNGKRMjDKugHueiSwNvQgoOU6fAjT+jt3dv
2ez+wfk+Cc9cDCJuTfDbb5z6Z+9KTrb6F/WjoM0EQxYI1E00ODFLEUxVaBJjmPUQvY/zngkH7Z0/
xXBJDzHz1cBbvSijLYzxIH5vCbUPrluwFYjUzaAdD9rqOXY/b0ts0V+c4zDr0aR6DDoDOODR/8Co
XRJuRtdaSXh89m1erf/3BrCKeIbGbtAQqmrqyUDDUGHya9h9TC9bHlvS96vJLRDGVUxeX5XB7JZ6
jKhLifKB65ytjwRcRvb902S7uL0++BtVdYavaL21NrxpLYvPFOfLZJxIEopy2on4BVO31fLd8+7R
v2uJSO76DcIuk6P1SyfcORrjR7ypjQ1hApoG1gEkMtq35v22lizZ1TkC4z8GdRygpDhU/HfU1nUB
NTa3Aa5nLsNDnCMwMYghj2Kj1VhDZcszqc1kZ6gDN4i2ScnbwX8MaUJ690H17eHZsd+3Gf3iecml
q/n5T2Dik1YwrMnX5pALfAMxErky+eJxu/MwmGDECFPMcplDrfZlUziN8+7bvGUs5jXP18F4jrLO
mvH/SLuu5uhtZPuHLquYwysYhpMVRvGFJX2SmHPmr7+H8u5qBuIOam27bJfLu9ME0OhudDhHV77V
QQP76QldxLZndeg2eeC3xs31g2MtiDIfQcILeTqbD+nozGIGc0Th47qM+Teu3Gc6+d34uVePDfwk
EkHim0xSULeBW4ERYTB0nK5li+MkhkMIKT3UDuDOU2Aevv7ZQiizkMlDrXMcNssKEeyS2JzMGB1T
rL7CRXsAvEhdBXShrNBPciMqhDzv+Pz0KjnTOr6R3evLEBa36kcA/QgvOJA5h+WEdWSB7agb1RwA
AhERMScVvPohq0wmXdpsYn4pwZlMyqhHUuJHWgm/C0R4MycqhrXn6Fa1OpN3zPL4T9dInZVY5kUV
p9hExO+yyYEUUXxInNhUT535Ftjcmp8HXLsVQwuXPSTA9UURd1iSaGXv+kIC2KaAtMOqs6KX2gx4
kp820cCsfyyFn4C2/Y8kakc5GcZolCBJEaHxjaOQ/ZBb06oVmeNELFHUZvaamg9CIM4eyomseL/b
AEKfXYWdf+a3jvysiHKEgPMN9VTCmdWxi3QxuJ9lIv8RbLOfHJZ+sGRRLhEBbVZECZY0OR0Qx6MA
kHKSWR9vQ4yosHJEizXt87Oi3GPdK1kKJE2M+gCBSbLTnVEhEdCs5lcJWga3uYtymRmsrl/0RcN7
piGURwQq65DzHaRK+qquH4v2Rm9WygOfPPCtk/LkurTF6iPSleD7AuYykuPUlsaFxnN8LOGVclw7
aLfr97sB3WN/p2J7LobaS1DgFYA2lOe3uUFamQjb4lV9Z93j+fb81sWfxVB7FzeAjhd8LAY9fSUJ
nudh0J1HtEegG17ft+VT+pFExRQtKH+n2sCjh7dT+zMhu/kJyYoxmYczBwJnT6vKKFq/nA/HSnb7
zALCPjy9ZLOu1bLv+lkMHU94msypAcRkN5YzWK1dP5Rr/n5460lkVlbLSF/PX33llOj6GZeAciL3
cIufp4wUhwLdnRkTY+rbZv+SIoPDHGinM830bB7P9k7gAD4alNC4GUpPcJ5Dy3xsQzN2JTdwxBM6
89fdXWJ7LCVc1IwzuZSFR/uDrBYJ5FaoaLyWDzflze113VvcvzMJlGEv0MUYKTUkbL09hg9N2HXG
CbHWQNn0EaT3KJdBAlhXUtc/DB7g4Y597fr935neRYr855woA6RklT+WPGRhgM8S7niSrW5Z04az
dbnUBYB4y5gRF8B5pf2auJNlv0lyQ25P1prlZufPu/bTl8d9/WB/h3iXn0kdrDK1Y+BPUgtEldpJ
971jsgqurI2gDrYHBHTvy9iI97sbVl8q67epg1SHJlVbDb+dmkyesIX31eXW0P7DN7gWYNrtSbLu
agtwPfbOh/O9/7h/vH4GCzMDl5IoH1LAEnLdvEUxWQO1uCdbGIx71SKOeX+XrbavFu6bbdkYPbQZ
HYHfhehrykR5FQ8TlXHVQQH2zmv/ED7odmp+Anx6b3XHu8AC3fvadMN722yte/eQWp7pO8b64/oO
sM6RcjpgjY34rsJHOHfIjTL85m9Xc7m7lKtpO33kRx0/PpBP1i1fSKud//ivKTu9VZTa95X29Bjb
3CFdFe8JAYZ79GBxLAa169eeHrf7JxsOvstLTyUK3lQp4rzhN4yjZH0ldd1Lrva8sIQu/+NfniWf
edduaiXDm00VsKNZjZ3XFVClYRtHjk/DfsRXK4QQRlZ8IU95qSPU9c7itAmNWUeAfn9XG7aYP9wm
d42DlLK1+9i1wA0dtzvpsVFMbR+8BwOJdhELil+cj/S/X/Rfc3W94I2aPt8xkFmbEonBuujs5rx2
TTK3dJ4fRrJy7a9/qA7UzR41Les4Hhs7EJPx0xJL1aiLPRRo/IxV/DYeZXFJ4tt8tbGPu5HcmdZt
S3bum/lx327NlTVju22kyCpZcSzjE6g89/U7+ZtuSb/Qk+/Q/EzBw0DAOMeE9WxfW4IKd2Q5e29d
EZHYn2ABuC4NPHvXFeLbtJ2J60Vj0voEalmStWWQ9WBx7zH5iFEyrV2OrCsHY4UpyUsiy1Z82KNB
Rllz9jpwtusR6W3RJ9L7UTk8N5nZitvTAFB/sOWm9l4hvE9K2y9sd3Lb1XO9Ouq8Lf1RbwWwu61k
UPiujJ0EPj0S6CQE+eSwKYFsQfS9cAdUEOIHaEtN1m1Cmhv1S0AX5RrwC/gfTFa4HcDUCeqvVbJ7
+pIilOj1Q2UJ93VmRTedBwqPu2xXNHb+qDm52eBzuT/6mxJ9d0REGelXkgNu0drMdx6SS+lKAN/H
/iaf8dI+9/y6cVaF82kQBROua1TMTH5T2vseQsPYHayoRU0bKQ3lnben7XAsSXd/1O3ARCIbTGSq
GViFE+nkeV0SEEzDm+XmcEQPr8M1ZO0oK2iqkZp4jpqADZbI227lAgviTluFtq3ZyEjvjVt/W2Qo
Y9zqm9QGtGfvFCidJ+8KGPQmMlqDYBqf2lZcyw1RUlR8DzeBlQ9krYZz35S6RYLutgG9Zu9ZHwqm
M3RS9ubujX9PV5uncnsoLeXxKHZ2R+5Bn5ZZKfCepDVn3Xqb4kE7KQUB4iogjUEaZHMIjVcAHBZQ
11APXW+NLm+v281D/p7WprIKLFNvgRsTOtoBvs9uTK0Akhfm2tCiAR0BmUA8IXvnre3Cve+JBEzc
7Oujt8Sj+/HQPykSIcHGUjfjWr/DwMUG3bIuqT7Vnqw2KpR/4kizN0mGyMOUYbr+gKLppEnEqUBd
EX1qprGODmh1ORL7viKJXVqxBaSvDhzHT53ZgcdpE1tfrQAYKLci6420N6fbQ+jwRLirHgJYwBMC
X5xHdzis8X92elIM2DRkrjp8i+Wb2H1X/Tgo6AwydfwodoIznwMre59WDtDZM/yrYG9T4oBr6YlD
sf/Ds/P3HhDXCZpzZdJbYWEbiX1wn8zkU14d8+2hNbFSAEpoKAmvQvCjnIqVcSMI24S0VvzwCS83
QvN33g7gscX+A4OiRC7IB++KpHYnzdmskk1O7owPPyPBV2iNz57zoN2Asrp4aFFz3eQYObZw0Xgy
2MjXu0RabdZcZnk+tDKwWzPbo+C9MpWPt9gEeqx0N8P+bFqrrk3iJgRb+weZUG59SBoyHuttYlcx
Ie7aLgESb1iYmfZt8YZDvBMfC+KOpoe9+YKtAh4pabYPH8/p8TF1httgH71Z2eBMLo/L0Cb7jYr1
XzdoS25WAZCRrMmSjCFf2nyqQaRxXOh16MGVHFz9gbyGh7khI7GalOhH1Zlh4I01jmoTou+b4Y6Y
8qmYSphqqUpkowN8pJCawjY8nZwQePqtg96hm3xdIHKWbgyY0WzPeEF8r41y7hdrp6IuNQ0iPtMh
uxzJ68kAikFoegRZSvf6Ji8092AC4WyTZ4d45jR43tcwDs51p2crtPdAvZEO5TMuiwI6X41d4/qd
XbsUR73BfL1JJrXCmRYFeXoRHiOyFRxcANayFuI/LEsCpYokSiog6i6XJRZdIHae358Mgmp/xjuw
kBilz2/Q6x4BD6u8YSLILVQA5rX9yKS2Mi6jNvV1yASyexbADYLbJXS+esbaWCHK5dKuHz/rt6hP
HqRcjLoCEYp1x/jK3+mfy9iHOujAr4UKdG5zAG6Q2FYOCoD7e5IzxIgsOVQsDgiynKsTyHl2AKhG
yP7Ima/7k2/D1REXZEuPW5sn948uC19xQcPO8kHqd63t7OL4cV0K6fx6QTGL9XphRcL0AJSmD0XP
zc+Xx23nOIF1itBHkpGnEwIQ54649lpZbR4DYgIq/mM0N77Fapf57gGnLNDF+qhg3JPFpGwGrO/Z
svZ3H8ejW5IXhJbONiepjSZKx4Ge5+a223oWqKaA/+YTa0Jx1Pxa3Q6mfW9v5O09XAO5Ca27Lzjr
9ebT/Tzw8FBPEtnvA4Rgrm5f1+jvSdIr303X4TijqwHYgChYcI6etV/vrR6f+uoobo1nA4bVUkci
OzAY5kdWBZ9xm77fA2cqEU0CyKjntE9q2ix1k3+X4i4u1Pdz8OzH1T7IhnJ+TFgnn+zX806vTPv9
hJaYgCBMy6zWsj5CvAVH5HTmaE2xTIRWKsHTiZHb/Ybxv7bJlzbo/6RCTbhYxMeAd8FaP989+bfy
+nm1t9alqd80xHZXJrnHPzE5g7YC1bbxgebKvQfJJmAyXJa2Mi4jXYHiAk1Xu/nQgajIcsXzWui1
Gkj/SyBLxcjEL1cSjH7apCDNxYOlEhAG9c+6izFRzqq3rFNesmbnsih7rAToKwOkXQerGdqd+8cj
9/NZXr8iS8EFqKp/VkTZ5tEL03hQFSA8mfv47j01kzdMMzAR4BcgAOANz+RQttlI9Do3FMjR8ODr
7VfpvQIlCNBuMwCXc2jJB8spsR++Kuf6Alm7SKVA2zpChTf53kXe9l81+J57rSespjiWGP0yxggi
Y5zCAsuzEo9IKfH+pFCKBDfw+nIWMz0Y1AGHqGh8s/xdClICLc69QUeMthcwvAV/ULkcXpwBmoMq
vCJSy3d6V1snnzPCQsm47EsVhXPp1F0XCqkYw3KW3t7d1evM/ri+vMWU67kASunHpK6EWoIAIXXS
0co1W/TMF3/N17bxOHoWjo5FXPRfZAIfUhM1AVzn1Nnxkxdzo4FLvTcAT6RuIiTGG3uyzezhb63u
RxLlRzmwtbZShNVZ3mM0WbWFx2tstS6PA+MYmcnFFNA86/evZdHODxDiWdWFWFZhKaQH56RAvDWP
SSVA+GtAJSKMxS05pXN5l5Wr/4vlYfJTAYtLXiZXOaxMEYXYYOPfX5ez9BSDJflZF/0U84Lak0M8
h5BIyV3ZkjqHs4stWinEbQqCrmTvIa7Au34ToYauHkqNsIzKUnh/8Q3UPQjA/lIH80GOSBjFduPq
O8G+L9//8aZS98GLOA7T6TjEERw6mB8BlY7zoB/+xiT/bJ5/NpVyA5EolkY3fi9oRrFLAbTQO2DX
WjFXNN+m3y70RxLlCEJVl8dkwIpmvlAD0FkdxtMxPXeYp+c8xEoR8hQhBiqZklkKSrmCjOcqwxDm
e+4AuvJGtbiVD4nCzXUFXXYFPwukzEkkBxkX+Hj6pZgZiVcJMJffQmY3kTir2LV9pGxJK+kGKJdw
YvJtj4wqOH9NAAijwFggsDVMzwkBNbrqYD03yZ5b+8faZfXzMY6SbrxIuDoVPRm+dTTrh7YFZozq
F5Ya2J339T/vKfBtVVkUEXgB5JY6urQfiyrnsNjOea4BElZh8uCe5VuX8x9nUqiTU1tjmnywgZ8e
DRKY8UAGILb6pLZENMkkduj49+M7U+rCQV6sjTpIOU0kOZWhlp3zHVPirSrYyEU6GybzxsKBnYn6
NetTe2Lol/PdSwmP2VjFFq17VguuxBJC+QFBVUvfB8gjhiuMbfaSIU/WuLJd3hp3022izyPM6Hcz
CwQquftV3YruDtY7I5sH5EgtCyOoFtBrLN41mE32S1HoxQbQviNPxyybTxh7zetmaRro5Xn3djef
xfapQAcgUd2RcOvRQxXtugov+QxFQDOoIWN4BvTvlOxM4f04imAXRhOzgN5u91Yww8PvCXfKKlwI
oRxT2kc9+kEhpLTTg3GQj+2Dv1HX5Uqxw9sYM72zTzxktrsdkAr/atGQ9ZXdckihkxGDFqzkxdLz
4uJ7KP9lxMpQ1hq+p3L2os3LZDXY3aFBgxZrvJy5v5QLSzmtaNUaoixvrsPEwEB+uDdeWC+mBfN+
sSLKf/Hot02UAGL27/7mRofK9ES1r+vK4hU6UxXK3IltyZfyCBnFjberbNm5xRueEcqz1kEZu1gV
Ip9vkH3dRzeh/YdbVXiC/R2fe7FblHHDGI8YVTxWUtq1ndutjSZsuPeUTai8FMafi6Ib2hNfGBQ4
3v6EGWWibaWtj5LbIXeah2LPWtdS0uNCGGXkjAm90DKH3ROOwjMPQ7Jfa6h+CpaDYcNXeTPu/U1i
qbAn1ku7NrM3xc1NztzZkkxg2jxilutNsJdQh0IRzPacw8btXq5r0VL66+IjaYsTdGKRzDuiDxhW
eAolFL8w66z1Tt65gbpqJZJLVlitgBkfCcdwJJNiBpNZ8WaS2l6E4hEa58fCjgIrmjZVcVuXK764
Z3zm/BlXbJZG2awIO6k2DcoOvOltlCd/O3xXPlc2vwVAsBsRExv0/lECECV0HhnCl6+aqkkYspDB
XkMd5KCqo5IHOMjR7N+eUavsSYOCeWaFm36f6KjvTWYxETs8yUd4rhb/NSb91rAKi/Els6Rf2wAO
WBVhji7+osvkRU7yOTBLIjCOOiTKBZTBUb39LNc3gxtilOkFtbf7iMhbTMFZrKGmZUv9U/zhKUud
SZVnBB2eVVJrxp8gHk3XuKT3jFUuWp0zKZSR9uNCFTIf282b1Qdnxi/IyrNwcZc9wZkQykQngIQS
9QhCEEk8qhjSCfEa7E88ub1+ZAvZkPN6GY1m3fIlX8kF5ABz+E68l/ACdK9LWDZqZ0uhrPRUpXra
zOoJp9YdP18SN7cYsTVzuygbLSkY7a0yyBjBnCG4xbbb1B9mtGLxICxetZ+1fH/HWdbaDzrUzL41
DNo9rLk71emQo7q+Y8tGT9EkWUWCTEaOFtfsTEoo82HWFnGPtCmwRbxHIzalLXpFEFbrTuKaL/N7
TER3lowsgfJYrT4YKr4cZJ59AaXjcpD4zSQF/el5yAigBP1NtzXQuTCP1UWE32Z7/QAcSjAvZyvm
a2LRmJ4Jp3R/NCSZG2IIH1oMaa8z4u1s0tk2w2gvtbWi/1lTFRnEp4YhU4sMo6CVAqXqccdkdCp0
Ic4UYBrmkIGLbR+68qYkymQ1T21E6hNYBLdFCbPFRwCLVJ/ie/zdLVhdY4vW5eyjqMWj1KNNatIh
bgJnUxKb8ukBgP/103UVW74wuiBhwEWQJeGbi+ZMxcA1k4UJCERO42ZCJenFfGAWGubt++UMdLgB
nlcxbUBTnXsgRRgCb5hXkj2rr1v5Njmq6+FuSEkGrt7XW1Yj7VI+QcFIvITjRB5I1qgDzTG/rnBe
0p/Cr/hx5p2dM8uhuXOe/hxQxfGJthduJ/Td3AerIiKMLZ19PL1egIqiDqGLqiJJVMQ75nw+RHza
w5SOmK+oTrENzModD/LWYXXPmlQWZiNwTRxlVsNcKEI9LnvAzYAbojw4AyD8PXRfmdxKYcGhfdf6
fkkTwaugaBquC43d42dVX2Y69KWyBic6Nanpa6YKaYlrm7uXlwnBYP7CYyL6g7GtS2oknkmmopvG
m7w87Or+L1h8dFTt5swGKHA/REckJTJ8DJe4dAPPBVIhpz9KXs61WGrgkb20S4iSEN5pWEZ+ycpB
VQ1J02atUSl16eJpSioAiKObTScS6ADLzKzl27QAhzH/NuiOyhkmRu1MA1hP+cFLXlLOHbW3KBBJ
V2xyAe2NWdcRNXeFAMP8POMDF2b9FLRY/3wgpWC1mIdSMd8mXCXNiTc+8fefHiAzXnyTd5OSDfu5
FIycS6S8uBplnaT72HkJyHflJqlhlWtp7kLkvGdVXR+mvYGCUGB2iPGBR8FEtV2KX0XYRN5QVUNR
NeoDgpCTtDHCByjAq9zdGRgqGMwDx8zjLluqH0H6nOc9M796X41TM+vYI5DdMRT1HBPZNpzsXgB2
+UaGJliHN3FbmG1Goo1x0+xZOa6lKhyO9z9rpV8NUid2MV/iE7Yznnm37j/LffGUbadVun7DFCno
7V07st1o5R1YiaSlMEqUVRXTlYIm/gLEnRJPTJJixJO6nLNm6PVj9rMsDIdDfc9kUGcp6wl68HLI
2Dc3WWzOuZQNApfVA/KSBC00nMVKeSzfmB+RdLnKE8qiH/upRyFa2aZ4hc3NsvYNANuDPWcJ6/Kd
WfhbdDpnIinr6HlxMXoRnKw105rVt2DsBuYYRo2hNWwwmEVpigSSVEWVDVmn9pSfkg4sJTJc+toJ
eTOzAH+kHvtd8xptRkZyZ/E1h1z5v4XRLsdrU+Cn1BD2qCHXgtqwAPomEcBECSsSXMyan4uidlEN
kxhYtWJ/8lbNBwCkgoOorevcwZ+lHaAcNzwoqwlpx75lVFqWSpxgz/1ZJeVtjDYZ1T6F6MbRyDES
7aYh6JNIbhv0ZKArnBUkLUZ+5wLnMz4zPWlWpjH4SuYcUyQgxQgDB5g1wqF18e94bkWdCf0kXRNV
KpSN8SYbU0OZA0BAmaCdan5DDOYf0XIDm91XsPjQRKAgi3iD4S+F0k4pVjkOCDSwKoOERmC95bqJ
8FU8HdUUHMika3OjsYpUAwhp55VhSZqkEioQIeqtanut2HxJnCb8ub4N0iz2V+iEkVt9Zkk2xO+W
v7MN56eYy4U+Hk4JnmyyKbTPo7hJJDK0PTGC3NGBKZO88gBgFTBZo99F0582JqV0m6BElDwrb0aC
nnalfE+EWzEj4viE1J1dV/tc+krF0kzQlim+xwWJeTSGkzgz1Wo11mtANWgqoyK/aLgBkIMoG5hQ
Br2WXIl4rZei4QTKwUj97O6zHLCkb/G99HB915YP80cSXZgrNcGvRBGSorUB+G9MYvjv47CJwYWF
03sNg1WErFa/ZohdKLAqqM79e4Hf44hnhzVHaz7AyQaMOgrosUOdTjI3DTPTvxTpzLTJaNUwwM+q
UbFVNEgTz6GGfApBZDod6htWLuz7tUFr3bkE6jLoEpfHGJ8ZTlqOflXOI+poj3aVYRwk3Ey7wSDd
OjsWsqk8i8E6CVZegbkWkLOEpB1cwLPVpihZvARq0X7PI58WQVsncyzWur/iNiCB7NRDoltt4RrM
p9RSbAybKPGSLKCjSqGNotTzcVrAkVZW+rXvOFNdF+Bbsc3is9uzw74lrT4XR5nEKZP7ipP72QbP
L7f9KQMkmGY/zXUR3f66R9KUmeRY0oBzmVSOZ/SUoUaneg/edOQRj0ADy8Hvoq5TgHfsYiu3EPu5
CguSZzHwPBdLPZGzok3DaYLYHFjWwIM4AkIBpojIPaJ72ZojI97t0dBYbvNtZUX73EaVk5FeWrKI
c9IFPWCqBvpwSjdzpfVSvebn9oL3xNLsyXxLVqx5i8Uc1pkUOleXRXjE+aXU4yqX5P3IEZRQTFD1
NaS5j3fRVitZIxaLAeC5SCqOyBsxAUQUFjba8ud0spxXq9vJln/TrWQ3/hPYDGu1FI+dy6PuycBl
PDo5IW9fgF8pLMzP6RCD6BsFmfl99sFKfy69xRUgOQkCLiYPYu7L2KHh4iIdO4RkcuclVqDhhTqE
TWJyE+Abr69tWUd+RFHP4370eFFodaS8V9JzrZBSszQMaXEA8xWdSWZIW3Q3CiAOZQ3g0TpaaC5X
5jdq6AUyVmYhtK3v8o1nwb3cqduI2R+4vIk/oijb33YjJ/QRwqIRbJvDeiyJZ6G7ACW0zLbqe26N
pgGWoiw9bM+XR904vpyGEA3O88OWN9uDb/9prQmtExmzfC/POkA7njNR9COoKvta4iSISlLoRWMK
cmAlqimgD2vaxK1VZImdfAzpPs9Ds22txu6n50ifSA8MsmwjyXujt3oPGcJNWK8V34cqm1XreK1p
vLbGKcm3nmp3yZ8meK6LvRF8TAAwydwxdgJgjPl2jpdX5Sm7Xj7y9SEaXC9h0Jkuvi3RaakJmqHI
ElCCLrUFiWNdT4DCfHrevvKqmaOj0zZvDeurwPicxWxS+o466D09l0cdn8dLed1J3gBs7hFdkAaw
Rx5R2rPWd+s7zbyxn160kZiKmbibZgV8ElAn+0fMInxcv5PfQdev70DvB9rsREnRZOo78hh0t5ne
j6fnZ+QsJgCoAtdvctGqMGBshOyI/Rahm6Bb3RdmsfoCszhqkdvb619BeWsgvIsygEgBXsKrqiJq
lNFDJ3Qyxr0S7QoN8W9n4iTM6VEbJJKmkylOhnldHqXQ/5IHOBYBZAkSpF4e9lgPeuODY2BnxA8A
lnWiaKMjB9XqjHVRduEvORJ2Vwfzq67ItAkKa8/XRyPacfJXwCGyQodrI3IMU7AoBfDrhqqjsMQr
8uVqfDnum67J4l1eJ3ul/QSaneNPn9e3jApu/lrKmZD5I86i6LFMy7KdingnY9x3LL94jGzLN1Nq
ZX3FsNzz956p5C9RlEviuLQc6gHrAbQwKExbPmcIoBzRLwHUsWR1HLagfIh3ai89CUDBA6SLPVTy
WsPDK+Dlte4NdhhpFbm+h4tqd7aHlI3xhtwY/AwL82vvo9FiooTDx6Ry24mXSoaK0wmQvxapQOl4
TcNTndbxCghBmg9m413X2HJwyw8mr95kqaN3x8x/0wXkIaa9pgWkUPc+/+ynGE7jenNIWJzBi+p5
9iFUBKUUhtjLPT6kCCNTEB9ENSbFtLq+tYs6g5qUpmp4k8OKX6qnERd573dQT8EHgQsonYJEZWjN
4umdiaBOb5y6UeU6aI1fB4dKVSytqp1Akz/SWmUc3uKWnYmijLJX5nLfzasJ6y++AHRY8Flo9vUd
W5ahyMCbRnOpQL/GlUIWer5v4l3FZ6bOfVY6pudZdW+WEOrsE6NJixb3badPt5wXE77bd6PG2K1F
04SS779XQnmPPh3BW2dAiJiCqLdYFdwJKKXm1OVm7r/8nV1DJVJHDVRETelSz0S+G/2mghLMWaay
eig0mVQxQ9MWd00XFdQ28VQG3c6lkC5M+y4o2nin1V5PMqCqu/qQe05TxKyaAUvU/N/PzHqfJ4Lg
5dg7L3vMWnCTlbdgfWLYvcXLqQPyR0fqEA39lJCxQu+DJ/Xxrq60h37SP4HYw9AB+p32l7lD9orn
FUHjDZpkKdUCVU7rMd6lmt+SOOgOgpxuszSx/KZ1wrS5aXBNxS7aY3TBLDtbzfzQrsPAiiV/16se
I6Bc3Niz76HOUBTizgvUYV7zSPL+tlY+i/jxujIuWCSFx/g4r6NFDKhvlNGrsg7rbKEnWdu6A69H
K1UskPlNEDr2POulSOe15y2+EEcZwEI08s4fcIxp0TtZBXPRvwsT/6Dz/VNWAWw4WceYGEJ5T0pT
OyvQrSYwjnkhUFRAN8PrPBaMThrpUl25AY392dgh1IkqwtcpUbgWjYGTHYh4agD1Yfjf/cqFQOoY
YzXgR6Oa4l0jSsBuLjWkAbxMZ0hZsGAXUqgLUoPuQs5ApbMb8y89ApqLoKx61SdFbF/XGPpR/NcZ
nm0gZb8QZ7RRk+MMx/YuUG+LEFQX0h7xvnIT467IoIuv9g04AdqOYQT+i2gJ/TkSQMsMnTo7mU90
Pq4lODX1PoZ39gtHCwkfr2IhtHVlBIWwt9eBk6OKB0SADPEL9xFbjBKwKEkS+jmokD9DH8eYxWK8
m7rUihs8W0GHlNxd396FwFLhJU1BFVRToZ2U39aLRJcEvY124VcK0sJbT96iK5sk005EtJeqn9fF
0UNnf53mj7zviewz613WuV/xXRftgtTps3Wwi93gtk2stj+iSEISYOIMr7V4GtGdI+S2L39W9Yeg
HL3EzBTLn1FnbOHIrQAB8w+/jHL8oqEITaxgJ9SETCKRXrwVXFnoBjvjvjj5yEiv9FsBYNcG4ed6
B1ECm+dvMi81XfSmvRjr6x+04ILQ4wfFlwElgic+9T2DFjVGh0aAXSF/DeprrjOOYvEGy/gDHMDo
8aMbz7iohfIFfLQDU/U26B/DjojA8VG+wPVxvL6U78lP6n009yvqmopbJMOjXhrBQvSFRgzxWhZQ
7OOe+tQS5EexAUxTVcP0nkCmZiWyttNzH1hETjYcA8Upq9biEP6r6uvAKnguWmW8bjFBIquCrFAf
FOJDg8HAB7X8xuhWagHsLmCcO7742mZ3SbItNdQmdCsrVqH8IFpF+zrJbpBEgKVKGPd88aAVXdBx
EoZhKPNBnV0JjQ/iCciu0W5Qc1NRXoyQ4XQX7/iZAMoLTpUkZMYATfLqx1YfV305rCV9o5R/Kll/
GaTHBADa10980XadiaTMihBBD4oOIrPkQQ43Phqxw0Syrguhq8h/GRMUr0TNAEaM+B1hne0cbGYu
RKkOKUWU20kzqXYMdkYH/D7wtUbTOF6YTcTnh9gKMWWw6oSwYzjCxc2dawgSUiboOaeuaar2ZR8E
HAxo8SY9QYtsvFszPkbP0GTq2u31JS/qLe6RgYLdXFgTL3Wl4yXPTz2seJSVI6yVNYwjqXtX6bJN
fDPwDXNAAz/46+aeCaQuisfnQSUNyAd1zd6f8IAQWOq/uIGodUqKLqk68piXS4rDQlBiPYx3EheT
KHlLW1OozexdjW0vA6SBwortlwWisWpOpqHJlfKrwDHAQ0nC3deUAHZc3kXDZMtRYvspZ0aKJfN2
IPvm9YOjG0n+0lU8j5CpxUKBfX25zLJBvjbyg3gXNH1ilakQmtpQqFaLas0qbVEKRa/zZHGJtqoU
I3JFbazuRsMPGfq6dDNROREUA+CocC9UeChlRhPGLb4DkHhwW6b4dH2hNHnN90LPBcwfcHYpfYnr
hSHHeaoryUrffLtfCc+pqznBnwYwNafcjNDEsgMm3p1iShIgEONDtEbnQH1M/keyx1/fQsWOGp/U
SRTgWxDSqCsh521B+uqU3kmr26p9FbxdkDCM7WLQeL5+6qCHqeMyDyCVu/2YkOJ5P1XWiKoKwNTw
noNZQB81q6C65EEE1PHx9EYuCZ0Dl1vee0YjD3yCnEWskaD8EtWX64dK9/n+ayN/JFCXNK84SY3n
jWzNAD2+KJiAE2gnhZhJDV3DltzaI+EYMrwIQ6zEU1e1Gfm20usYibiORHL2JvY2Ronb7iXLu/XQ
HMWE+MOjnz34SU0mHrO4KsPgLh+nqBpIuhswGfQ0nFzWcDFIY+zUpviMu6wg2ig4SYQptGY4Jlqy
wqi2EoQm57u1L27ETHQZmz+7ENoGC4jTdEnCCYh0k+4YJUOBQWDk5IX/J+3KduPWle0XCdAs6lVD
d7vddmwnzuAXIZM1UxI16+vvoi/OSTdNNJEc7A3kwUCXSBaLNaxalX2mRR24BWzjpoW1ax5MNJnp
5hKArz0cC2232P9iL8/FC9pVTTo2gOAJcHxggZM27JwOwGcjszkKRmeR5RWKl11qpM5WLKibURRO
t7T8UR2/0xw9m0jEpbpqfq7sIQA3OcjlTOLZhug+5HRo9NVIilO6gUNVB2Ixi9n81Upf9OZUO93O
spkixyJ1WSwd9xT5Sz7xWjC/ZYlO3qzXYZG8Hi7C12Hxo7L4mtco9VLM7mV3ybw91tOseH9kJsKC
o2+7UCMMjBTkemhh7MAzjFRw6QZkgVerCle5LRW11PbA46+DsgE1KuGuTrOx9qUGI9T6dxaAfHX+
eVxQk0tfr18Hbj+vyREdrswcMi1Fch4TpKJqSPLQqiw4zuaIZwUvLOKJUtUTLXO7ztcmuF3D1jKd
tMihbuWOdJ+XX6R5GSOTzUE19f9wUnAPLA/NiwRpI2EfU4ahPXPBYGqbVy0BP67zcn0DZZcLcQ/+
Iwg4wGpz+Vr4y8I0b0MafftY9Hfakkb50Css91uB/d0p+ShKExhNHSu5FAKizTT1KyQvhnwwD3lC
1mjNmyHCHGkt7DXLOKxzqsULzQFum6oRhESDETKncwKTsPalmsrH0idRkyZJmHkz95ZWFi8NI2HS
a3XoV6ml2HnZxsApgk+IrwbkS9iYEo1YRa5rcI2GJSz7G0ICd3IVOyMVArQ5Cj+4I84bYOjMPdJQ
y5/ysqtOWx60NULdF3t4uH7AsruOBwt30NThE4jwwXxMUDzP8upUIeNvTK+0UbF0ye4DonhYEoAP
oKKij9P3rZ3pWARyRaGG2KPu07B372CuRxO1sllhNqWbdiZP0CabIn4lSAmdUvOR1fZuauZQmZuW
LQqeP3wdlGVsJP8vVTZzJoeaXl+dChM9RSVMirHFjr7Evs52Y1Mc7F7FtCk7qXORgi1zJq1violV
pzb9jjx1pJNGodNS/+VchKDUvl45A0vm6jR2k7dHs50Z5nqGxuuuS/cUkV3ImmHbt7rXHLW8RfLF
grrUGXC+3eCjzfDvdfP8c6zLTa62Shs9ByvOEO2VBC3gKgSD7FXHeF2Ds/rxh53r0tkFc8hsd14z
VKehecTzk0RGceeempPmhIliLohMLeESYoi8j14dNEBcihpcklT11FYnZ7o1zUdjzAJTe76+YbJn
1QPMGbUDtNUbvvBwl+gNZYnBz6/xw4li8pN1Mxpom1fdMem+4dEBnMVDsUK0fiMDJd1E7eqEKxJu
y7a39ZfCecmoc0yyJmKrF2elKviXqieeCZ3XafiMP2F5APmAmMvwqpOJEdP67Dw2dA7zCq2w1qd5
2mJr/VJ7ZegVqJNmc5T4nSp4kvkTGEMFvAvCJx89uJeHiGdoSowt4evOtoCXiwJ3o0U4LOS4ejTW
wJl//UglhsbFIDmDgxdN1ySCNdvsuWnMpUZFVkPHYnXrtdFkf1g3zFOsXnLVcy9Zn4uF4UpgBqbr
vvV5n92HhI5dNlc418w8meUXuvxk39vmflOV9mRyPA6IAssEWnnfmD7O5JS09FAGdqvTTG/t5FS6
zoe1758dkPG7pvH9+hbK0ilwLGywh9oonaIj9PLUSj8n3sSl9V4N4o/JaKO2B8NGyQof5W0g9Px6
Os6VN4QYMOWGembP+7Ji2v76h0iuJ9DDtmuBkYi7OcJZdq3BdGOs65PGunBqf25jROCNjqquQMnt
BLcGKgEWhm2jICVo6WA0JV2Wtj4xG0nOeQh6ctPdWH5obIFt/6Yg2bq+MOlx/hEoxr1z09MuM7jA
LsqbGBX27Ys+HI0qvi5HVhtwoTV8urfHS6TCG4i7nkwswQ72xYFiGMIruHrsaMhCAvzwU4pUw5dt
v7xiaoMTHipwNiu8JekJnskXHsi2yOsldyC/cBE76B+1No8MfwqGYlNsqezeY9Yibr2NFaOsdqmz
VmrMGPTiVKcmiTW92JUFOmkcN9vNjX+gRQcyMd9UXRT+oAqOuItHkCDXB7gd2KcvhZqcQ48kQ33y
gPe9X3r9m5G4AE/4SeYHc9W0IWnLepdUxLkf063dm2Shz0tJs8gv5i3GBFYE39fPXPJuuqgige1A
B9DQervcZ6bCnhNqkqSsTzSd6t1WV2OYZzBI3mSq4DwyNYaT+mb8AOUQUVasbFkBUtnq5G2/XbYe
J/04Rwjm9pOmAqbI8Gt4Q2wMzUN/OuYbCprcGlZuTDmtTwZj8/2UeUmc6LoB7GGWxuAMyA8NbUic
AxEQrsYMzAdeiXiZxzauZtbHxkwnQCH0+XbZMAdC77tGsfHS3XBhoX0Mf7BQN7lUhsGitb6urEb1
tWn2ZdNae4dm/q5s3CreHDt/sJOE3lw/bdkFA9CT4+k82Gsx9dAPubUNQGOeNg+gb896WNevzNWb
QE9U6+PKLCo73nKwaVi2aaNke7k+o8rzdKZQ9pYdHfexalRXWLIWT0epgg8sRNFU7D2gFoYtbCmO
uHWepvwJHU2zgRk1qqHSknMCLzFcSh2ZRw9acLmOIU+RSDFWnFOG95SgxWkLnEULVnO46Zaf189H
smkewHQ6XEwbeGpdUFuD1n7qZgZuI/1QDHc1Vc2ylQkAxTcCa1h3WFq+qWfXfelpWRkFVtM3LYlL
y8Csmn7w9teXITsakNWgE4XHvKiyXEop0bjvTAmkvABJ56ONrAgqVYeG7FzOZQgrcWnLeR/5SoAW
QoqrjGt0yQMHoAL3SywkZ97572KEi7pCjddqhKARJQNr2UJjeUYC8+/NwYUU4UHS+2mtkwZStHG/
tEeWBja52ZowbxSFGNW+Cd5LYrqdNtsQNK/7TQ+t1/ZlXiNXdTuligYoi4O8iou0BP/7maJNa2dZ
DiUYCG2jUs8QJMaoopmKXZMpmgMLYLmo1lsoC1xK6etlbFCub056n3z3k4ck83ZzSQ5p1SpUWqIF
gOUgm4owwfIw8vpS0mCx3MJ4ApxP23m3zO7Bx5fZ9SG3Uyv+69sDBAJEcNQ/8lJCXN4xsoBu169P
REOjb/fc1q9WjyYKpkg+ygI+FHs5QbiPITIAVl2uyalp65WtWZ943vFJsz+PLhjsT2D1DGbtloSb
Fc7DgzZE19cnS7yjXcSC8cY8ZaxRsHLZknDvwqpPejMc1qyM7enJp/PtDAoTd0nvGochg3XruZpC
skRdAIxFZOTA/KEv3LxccDr6CUpYUEoe4Q62FaTNtwXj2czn6yuUygEtDjpVkeg3xfir1Zi7dAZO
MO3QMroETX8c2R1V4fFkOmliCzH/B20v756mtAc0ux1zeqrM126+85cXI1NYC7kIYBx8GxxGaAS4
3LFxg7+qezU9LdoL9V4y4MLm6vH6bklMBTF9BJDoNuAoK0ENs3ohWeE2b8twUEbs6385jjMBggVv
Wn1hbtHRE/PvgPDeNjSAsjtlNUR26ryChTsFEArGqF/uVZsaLS2slp464w6YXcuLEKElKkMkk4Ic
go2iFXADAKNdSqH6OjHwnNKTMd1ioGRglz+m9GvefL1+KFIxSPMiB4+sMrBil2K01dRZN470BPTw
vo57MJx25hD6ncKCi61zvJxNnD+C3ozF2UOxemXJtGaCho1+YJEhhsBdVeaPcBr76ZbHPfncBZXz
qajAlbml7on0/nEDoeb0W/c//fWyAed5c4+BY4IjdrlsZzPadchQOaP0xZ6+Je6T5j7kzt8/JhdS
hMc+bce5MSgK2ZU/H/3YKcFS2qoaZmVm1ke4iY55YFbRmyu8I+gsM3PPRvUKiItm9TBIEnvZ6WAk
rY4O6EtyDCu0qIIQQmIwIJQQbvmAihIJIYq6NboCTEKnXN9noMcrtAdjUDxcEt3k9HHIUhgO5sKK
03BQrsWU1nFFi5e9RtMMQtWm2ZVouErQ63xdH7iaC1HMhSjhtvkM8PSOQNSq37nFdJtjsiDTb5Dz
CjX6O+vpITXi6yK5il0TyVd/diESi+r9MgD7T5bnLqLNree5QQ/eQWNVTWhWrU7Q9oxtYGj1IKp1
4uTz2jUPhXtLxxfmPnTlt8RvFbspSxX6SDCj0gnNADOe8ADjUiRsNQCI3/rHQjcDpmXg4u3izbai
NcsCOw/mJjQ9BAx1R/6+RHAhXLgPiFFrw2xxliZ9nU0jMKxHd/x1/fBkPtWFEPvy9LwhczJC+AqR
Pysi97tmhB6Y2fSAZIGvB6sGssN953gKO8p/V9Sa850VFBVBcrrOFIszpiaa2jFK3U6xf9wqXRMh
KOY6bEmqJ8BL9Fk47wFAdMFK1t+oCvyqlQhK6RkucGKpUZ7m425RuDPy3+bzEjE4ESlO4VVDB2Xf
JD52CTla86R6PGRvGQ7/vz8vMlQ1vTsZCa+0Vzfrs72vf9dHP6w+AsHygcXHRgvX2L/hRPHXlU6x
Kl9wPIp67NvZRiZRG1h/36dJHyeGpiSY5JmO9+f/Z3XC5a39vmJVjdUBJw7KaD4rtgltDLBVTTuT
mSWO33UM1KKQphA0ACQWg5GWDjKjdyj4aLcZSJX7COV/ZF8UW6cSJbzEKNNYlI0QNWMEseXPYZqR
yGBIO5tf++GmHJ/oqsqMqWQKSqjpK2N9B5kNatls3gHUFrBi16/jgfq3o/7b127+QUH+bKiYw0rN
TINRtrFKY18OezTqXv99WboVMGg4GghEOIGssI1Z2/QJTdCd41mhf3pqb8ujFns/mn0f/LRAq/Wk
H2xMs70uVeZqnAsV9pHQWRsnD0JZlMZPKj5O2TOMqbxIXdpAG6IP+tKQmzkiZ832ATY0vxnNna7r
B7d+RvBTFX9f9UB89UeSsHmJlxlGVgDr4nVRky/Bjw621a5313dLqnVnUoTdQoA14WlI+MOEYdFz
Gy7O7dbfpuWzSTFFi3GchSqp9d4wIZfJ/XvEd4hFHWFl1ExzAvp3VAYBeNgZxvw4M12lBhKngktB
blY333A2gvlz1wr8blVVoTy2uEGl7Yop7Cxnb05G0Kc/V9Cq0SW/nT4njuJevXdEIRlp9LdkKiDs
wp7Cv3ZHQoG9mQyMWTNRMbGKKFMAbhRCRP4Ut29z+NNANtjm3VxVPHTtrefEVoiR9MBeLEYs/lVL
rlebCWBP1emHJv1ajC2CyzIuAStlwxezezaQNfGX0/qpqPcT9YB/MNrDqrWK9i+p1iCjh5q8jl6r
d31wGrNcVmPBbn1vofjobM/Xr4JCgNj4ZtU+a7uqAY4DlE8JfSlUfZ+S0At7yclBOMSTl8UvjUdJ
rLFmHvbSzMDz1Du7tn+g+t1EH4oV0+DpsVr0IF1VPGn8Pl2+0BDLcedIu+PlFM3w6vjcA1kgtooR
grFfpvZQ53U86CRSYhelu+gi4QHICL9+wrVbCoOW08KFZV7gaQ8IphU+7XsDj+Xw4gsa1RBSvnGX
nUVCReKY2ZZBQpm58KAxqQJ9kE2jSkGoxPCFnolBAg0wTy6mBsSKEyb09G51xn9aDEeuEhCdIQV5
KaVg6I8ekw01pLrnLd1op9RShXsrabIGRR5UzuHZTUA/hBCnqFD2tPUSS7m36wBND36PsPG+GPe2
+eL0VpgmQ5itJfhJwNmsSntKTci5eGEnSwCP86TGxSKYnuZ597X70czzkOh3WoVBf1OktaBLGV9I
4cSD2R08kEXW4BALXCWlx/vnGzthIGOPDJbLCYoutxuTWUlS27iB9r5jP9OcoZ38d4HOcvWmv/eL
L0UJr9ySVo5WdFh1weg+AQF5er/m5a6Z17DOo4bUgTGH9Off27Dz9QkWpk3cYVrXuuKJWc9+bibV
281/QLQlwEWgywHeD95wYVUd0xtd34AO1HWcoBd3+VOaPqf2wd0vz5qmuB0yy2WZJuw9GDXBwyIs
p9r0ltorpOXplO2MFuwbyaqtENyXN+7oVSBrRYO+51XR9X1UCBaxNR6zqAOKcdwYXu84pHNUGT8X
Z++UHzOgQK8L4/r/bk//rFI0mYSZbeGWEDbnv0h9l6yK35e5Cme7KMLJiwpA0r7m/khDAsd+Tp00
wHC4wKAKZ1JuaEwA9XiqzwUQ6vJ6eWCv8fRlqk4rsojz8Fqnw32b3fU/G+1oWj81a29aSayDgXCy
jmCkv76P0kOzuLeH1LGNrNGldI7aq8cRFttCL2t6g2SK8dRHQ9jNv68LklqRM0HCMqdCs9vSAeKT
Lb8nO3RPBY17DCFBC/r/Joiv+OwNKup1GbcBKyq+ZbtsxRyFHE0oijBN9tABjIG0KQqZoGzj6nkm
xOy8orVarGapX9DGnvd3NHu9vg6pBqJoySH1eIBEmgbSZEvr1yY8fkxFq0MjVLk40hM5EyCsYQJY
plxMCGhvDFCAp2Ee6gr/86095t01PZMhPNWa7lVLY0FGc3SDZzsojwBqHx/8uD38ZkEVJhiZ1ccs
/EUR3YYhCb9auy5+tQ+a4kukB3b2IYKe61tRFdaKD7Gcm2K41+ed3n28fmAiKyqUAa/XmQxBxUF9
xYq+gQx2MtG/fNvdlt+zn9Zrj1GhMQind1PosKB90j6SQxeNCjoCcbjjO/GC4o8lyWpjg/gx9nbQ
+3AL6iNICeo23G7tQAu8sNkBMZcGxec2Zpiim0cswmC3nbGn37fP5o/6hxEbNyb+cn1npEYGEBxO
AwAIg8gFMNalVYyaBWP93YocQB5PxsG98fLD/yZG2AC30FMTrLRwcqtjjel58ysDVQw9WN0voGr/
xQKcrUl4ZreFkS3hwHJnSYMhwYgjpHItRXlGqrUYBgoOe9sBn5KgtXbiVxoZIcTLntG2F7ja555N
u+vbJkm0Q2/PpAh6a9Ro2y5MoNU9nE0+RmNysOzT7HybvBeUXruBhKDFKwFbzVRFIamR83WChkUA
rEE1cGlHrSahuZbgyHJjXPbpZtnBSpgRGTXraNARSwUAljTfYrEowSMafntvBatnk3SYc0oQm9tb
NGLs+YRBWOBOday7ucXA064JGZx957FMUbwpgaKwFZojvQ1nXyDYRAMkaak24gv0cHa+sBL3ke6r
I8AbXqFyBuX7+2e1ggL5bjYjkkhgkjZwlGS/l/KjloADpPh8XYdkLi6IPjAgCt28iJjE2+A5wPYN
RX1yvmaYVuRFvfeF5uuDk34whyE2O213XaCkIR8zGfEqAjoOXA862y41ZzEd8CRVGQAoPrOP/WzV
wWANRZxP0ww6sbIGP5S77RDi5zfj2mQxmve0gz/044e5bK3QaDDpZx4S7VPjJ9+pV48olyNj7XQr
eBrQVxpQEDvEUz2iv4iO5FhmzAZGafHviJH7t4CxpjfX1yQ7LE7djRIz+P/fMUVWaaP1gJBWJ430
O2Rjg3bIw0EvY0b+nskEu2c7yDcgJkGUa17u3oRBkqULtteTg8fJZHFKu0DTFWckzd1wZCTv8rHA
CCloBW8KTPoMhmX5Ob6gt77Zo0C5wMMEp2yvMJXSzfsjS+SVaobCBg0zbhUS87Q7Os3RMW50R5Xa
k0WogMjCJ0M8h6Z1YUm6vbleynH1W2om4TavadSS6ZtNtzz0m/l7UY7VzmBVaNs1CCmnNb6uI9IU
7dkHvFtnOw3oCwHKvI2QxkH/yycz9L9MP9Ip0OZo+peMDqiNCIaOos78bu6bSTq7SXWst8ZsySZc
d46vWpF0S4GhBh8L2mpR9LvUxdx2276bNdgoFoHRbbsd6l1l32XWI/lSYqjCt+s7KHN7OWT7P+KE
165Yqhx4bphEFOl/serZSKZ9araxWxfRMCicMq4Oov+LLjf09ICRxX1HcrAMQ8t8D6dlaeFGd9rP
ql/uC3LjkOIDUKpflsZRXDrp8tAmi3obsE3wRi93c028buqzqT6V9RCl3a07or0MLSCo/mWl4iWT
uSc2AEdoNQI9h/6WxDqLgthYmqtRAgPfdGzXaW2sN/6xwaCUfzixMzGCgmBoo03qYuRi0CHUZPsJ
PCdAFkVmsh3zjQwKedI7xhFLvGkQTNziBEc9S8D16aFLyGw+L8OhAIElo+xgp8CrY6IEbfYoXmXd
16G3FaJlvsG5ZME3MKsMJVS3qU9TGvVOhTlskZMu+6HXjlC70J8fr2+t7ATBYWaiOgyHyHxLTpyd
oFFphdnZaJ0w+kfq5iHN7/JGRYEsU8lzIYLL5S46ZlUkUJPKO2SNERRFE82gnC/3Y63C9EkXhOfT
Rq8eOg3EbhXDZY09Zg4Qv25th5Ox0nDTQH/pObpqWVJRrvvGDYEViPRv3tYb3jjNUEtrwjADY1uj
Ric3JgD7ijvNFVy0Imhj4B2IiARQqL280421utvaJkD5kjbQxiUas886KMjKNv57dYDSYy3QBVgt
61IQ5geAft9C08RaHhsQ6uo3+b8s5UyCoAvDSAeyWgBKZ/1dU8YTC+vkhqqy97JrdL4OfnRnal2U
OoapGVhH7uy0rYzm6Um3g+6ZJDQm4/Tp+q5Jj+dsTfzvZ9IyMMKPHge0IxRc4i230Cg5euHSetnO
9hBQXRcnWRz0wDART6ONBiD6S3FuMTu0sPGm9NkSrNtxdn+A5NIcjrS7r0uFgZCsDUl/4DeB3UPq
WiRh8puxaeeRG6TusPYn9INnbhJOqikakruESg5ef+Ar36zR5ZpKtD+kFKiyk45uaIeE3Xh0NNWF
ldihCyHCxqG4sDgW7wYoaTyycJ3uQLVNO1CuKKy4TBDqbBjCyOn7wElyuRprdbbVL3FfUTnMUjvW
lhdXq4LRfQHaWKENsgMCyBaAbxT3AJgWVN0011orMLuF+71JGRfNEQSP26Twe1VShK3zWqc0+g1S
auPoYGy1HpjdY6FyNiXgF14nQVMnhoRh88RKyah14EphJT3VJoq61idCkLEabbz6XnPye/tk9a8a
AGc6atmpTV5L3d5jvBZKGplxa1FVEUCWGQGXDPAWIBfipAvm5UEOdB2ojQZG1KPibMkCQgAj1did
0aQYmvZgV6HlR+P0NfUxSbsyfl+/6G90MoLdh3jgcoEDRj+2IxhLWxvWJe0B6KZlvm+T4zzfdNot
yzSU/KZHvDq7tF+Rn+lDtox66NDnWe8wPeBucUGqcOtovxNvN5b7ebynwPTOxnGyflMkNTTzNjf3
9XBDVDw/Eooc0DlwsAE6I3VgioUtY7WujdnWA7rvRVWO2ombHiqMmUODTxZibJITtOkaa8YWetoU
4KsmPWjy+3K+MxZMRtu8PcLVD3Ovinj5Xr3bS0zABWeA7YAqilvVMyOtL+6EmBcgbc1s0niBk7xv
7W5QlI0lN5/oyNejld3ijR7872dS0sVmmd/mAKRVRx3ExtZ3xEu+96AqgUv6y9FQgMQZj2M4/7Yg
aDSS3nYY2Bb8j9l8nLKfHv1GQYzTWEVY6RGbt9ulTz/43wv2e6h/Z/n0cTRZgLfP08sDWtMVoYDE
QPBCCFqSAR5CW5fwPTNUwQOUnPPxl+FQja/jZu63wnuaW5UZl4kCwyP6YVEyw4QzwbpOSb4lHZ9l
UOdlRLIbE6M8MR489KkKNSGXhMAGDTs40nekVfaWE7sF7P/r4O/n7r51v64q4JOsagDGzj9CBOcO
JVyNzmMHmL9JoirxQ636oREaOqlz7y2/+n3hIJuwTjtiDR+zpI+y5DBY0y5FPhjHCSSYdhr+HkiH
Seu8qxWlLd62IhxnoRGXtRsAgRv7aiS7fD667bdF1b4muZMXUoQ7SfXWGdAjiJaAfXtQKCT/QuG+
E7SDw4fl86ZBE3B5Ex1j6rchAcR26I9oBK2Pjn/LyO3rdRMt8Vtg5tD9jSAR3bli/noFvRJq+yCg
Qx2QbG0ALFeQPP2DDDyHPmpLBEhrwSl3GZD+mFeDHLn5ydlOdYouYFU7gUzTeXfpf2QIL82qV3XS
MchAcheASTssyh3uOtgv/ej6amRnzidLgawPjwPGd1yeCwzF1LoZwKB5c2/n4B9PVew7Ev8Y82D/
SBC0KvGB369rSFi3g74AUOXvwAKFtgE0RjiOYjnSjUNbNuha0NSKPprL5VgLw8ZNgAnlT04erzaS
qZi5fX3LZKoMlgH8Ps92g+D3UgZQPcxcE8gwvnrkR/fkjc9dio5Phdcq3bczMUJq06MIPb2RI+1e
NKA9AzcBG7z+SfeeepWXIEmLwUfA4COOuwHmU1C3xqQp2Shw27TqP3h2/9FP9fvKRf2FFO4nQ9P3
6N1HA0u9KO6r5LguBAvesgZmkCpvYXHMdIl620R+vw/AQRvYOlMYINka+axbPoMAUG4xU5zam5dq
E/hNN/iMm3Hjz7/aDxgqYTxbeh9Wrrm7riUylwBVg/8KFKMO5FLGshrgEiRNZzw43pDuCouW9+ky
1HHNxmLHKnMIxtJA90SCGVAWUCehv7A1zEEEFsxTPu1WJOw/1XOVu2hQdGizM0ESucPQsUVRkJcl
2S4+V7w5IF+1SAoCVlJbp8x/zrr8oUjAupvc5n7Qo3ZT1Gk0LmtAnL8Pan1ueqDQAGW9Gw9RojOx
NDPslINIcDDWYDJ+EB3lVVdT2G6TG2fhGeLTg+ASEbCxovv38u4mlHZea8JZsXpQDHcxKYZgcUgE
stSD1d9a9W2KWXSoCYY9ofsiCwxvR7ufND8MiR/p7d7HDMQF6WOQlK9DUPjtV2tU3XxZnHP2le/Y
OYe1T6ukGdGPUsdT/w0Zs2BdP0zWuNNAkgsg+JcMkyQpu+mne2ssH65rrsTwANOOyYOAH4HDWwSO
mVurdVkJN6vizGGPbkJDrQ2NaQ3SBHOSPeN/lCdoXtXOpbbNOJMhP6HHKLBm+yb1b9oBA1BR/NP+
SRzQeGBIRw3/Leg9iwlyLSNL6WFzQVEaaORZs/rA9eZAw9APzfw0pr3iTXrDl79TujfiE96ej3f9
UulaGDPqrBgu48yo+k4lWhKLPMis4cg0F1NCMVMTQz3pMyvYoZr1XZ54Iem253pNbhLjqd5OrWWB
FLn4MDS7xt+lFvl8/chldhhzbvkzjSIFZmtdfiFxu9RjOdpozGkCPkNDY7/pDbvWXGN3s1ZFu53M
FGPr+fbD1QYG5VJa1nqj2WBcwqlsmtjGfHgKHI6LnjIrfegwALfvzd8bdQ/X1yjxDfmZA6CMxBmv
JVxKHQYKNiYghEGc9EnzaLAtB2/7el2GdB/Rtsv7u4CNFxMmjd6hH7+D/+kV34fB5R0NnKo0V01o
kMlBIABKOI4TAVjwci1JnbL/J5E1i2PrrwGGl4d03LmpKp3Ff0hU3XNBgr3UzN6iqQtHtM/GXd2l
nxbyiAkmkz3sF5bEVp/ur++gxLkCpxXAU+hV5wB8QTcAbmmm4Q39mzwvqX1H7Tt9ClviHWtTRXcn
lQUWVlTEQbQE8rLLXWz0eUoHA+0YJLfB8T6PcQO60ta/H8r8gMldKr5i6RuLJMR/BQoqyJKhWmsX
eOq8/rVpuyqznw39ByY2RM0YLunjVthRgmsONuJ/2FUXJUhOR4EhJkLMQit/6pcRLVI2jarAtsI1
i2pVKCGDzvqIvpDMQc8d+EqFswMVs9MXNqCezPPTw6RxWHzfbZG3jTbKS0TbUzepbmnZpbeu2y1x
QabHzEj9j3lnOncGuBEUpld25zE7l6djAalC48jlCffelPldNQMr36PHwn8l7HFJVZ6l9FhRruPJ
LPyDhrdLKd3gudNoGUAQ2fP9jIGEzeJFzlQfjdTFv8PezP2o1+yjMz6Ww7a7frbybQebDu+/gDUV
m0rpZlFvmT0ECmmFyW+JOUXdmlex3mYIHuduCmH6htAuaRIV40LQ87TQcHARuE5jq530DaOFr3+T
dN+BYUOOyUUOXIwq9XppqtzhOLKxCsrCC7b1pRxVLNey+4uTJQYIB/mwP+H+Ep/2YzNz0tG+izaA
P2K9aP0gycdi3431fV8/Xl+WTCCSXNAjTuOKl/zyoH0XZMXThH68vnDv6vmboaP1+c7e2NHNy5vr
svjHi5b3XJagVJvvJsvGG636jA+GNRMtTlfbUzyKUt3FXEhgGRH/I2rmL82ZN9TYpJpTH3e28Lt2
B8KaIs4ykuzACYdJruu8HBx9XGNrMWjsVptvBJQm7LSS2t1fX7DsqeEtUZgfgKoTzvPyS6yGre6E
PuyTvbXg4Z0AOExBjL2b0nIJKysbMMLA/zTnw6QwErLHFG4gCLDQC+shCrkUTNMus4sEOz1ZrwwJ
e9++68ciIv+AeUb+y4cY5Cbcd5MgWrPsFzvBAgEZgpND7PKAOkEXDWuqCuilS0KmzQXUUAdLpGDv
1wmPQN/iZXMswHvZcFdaGP1bviL8V1gf2U1HshRQJD6eClb/cvPs1k7mnjcs1OwJTfpBjilfZr3+
gz3B4CYLzL/QDOSaL6WgpRxEsRNqrA289DuEC8+DlXmHzU+T4LoWynYOPiJy2eYbJE+44maT+alD
UGAtuDnvAq+5X6qfTqYIt6XbdiZGuN3rRqe8IqB4RAXXzF/T2Ql8VdVduhReBUDxB4MGxM4jAP3L
4Q2/6LPHLGkj0O55mCuX1d+vb5l0LX/kiPEiinWUEYrnL+8ZH2SdYfhHWyqsg8wcImRHGZdDJB2R
pQ6GqS3xkMAcGhaokuoogbJdX4d8v/6I4H8/M4XzqlFtoABhtsmeJiSyzQc0Eur/ACJHYPBHjKDL
BP4fMxlWUgFpYTyP/g1Lfl9fiWqzBFO6MDY2KTrKTkZGAq3rwlT3FEZTfuh/ViHc+wTIFM3uODW2
4YHLkWURQbMZeOP/xcD4cG7w5LpoeRRnfAB97qdeAkGjXe4s87tVoj+GvF7fMNnRozwIfjMwOiLt
wTf07OgbN6NpOQMShevoey+9owVo94mWYlCoMd8W8VXnrGMIfn0gpUVzmbvtmmw+CAJdeIbVYz59
R399g0kjmfaFLWlsLH/tsgAHDtZ7AOfw/zs8QlcC5eHNuJzlghaP9WEjfaCnwPKb5c3Mvv3tNqJx
DT03b5SVSB4JelcuHQhHKPACPcWgy9e1ObXzSwqurOti3nsKoHRGqoLzCxs4LcF4apW5bSZDgsrc
5zGUO25jI6wUd+j9SUEI3Hm0QWCGjS0yi+iNV/s+A2JkBr+Hq0dEr3dsavHAraA9ckO8IJiyvB6u
L03ij3G6ajA5gpbVQ/ZYuFeONa9znSEVD+raIt871qs1J0UAcFuogQKntMtgyZuw3NaTnvz1nYZs
JB5xq7G16Nq+vAV5pSMLVKFSg8f1prVAEz0vaB1V3YH3l+1SjGBn7SYfbNLyYLTrg6LeDcj5u8aT
S3bX95Ib0su7dilHMLSu0xl0QxP2icx1XHaA3853szWEy/pp1lVjQt/bQy6MTzuEwsB3EDwuo9uK
QpszeFz0Q1V9MPoBLAgKBjox0iOcfM7h7AcWupYxvUlwTpx+JI1fJPOnWz38P9KuY7lxZNl+ESNA
EnZbBUcvGkmUNgh1qwXvDQF8/TvgnTsiSxhWvLnTG82GiaxKV2lO5i6pt56JfbqmS7FSbN9aX4/P
77oW4+YAf5Bj9KwSeiGRc5C70BSDN2SDpcVxQQsD4xovwtqYvW0LpGcLQtcKNZ598+tCYjPUl7z0
BVtL+fElzOmmaYoO4G5yOW1URX9X/4R7zWwdclCyFX3+qj66NfUwuviYfy5VxitoUV01cQaqunsw
Y1LaEqb4ZoaHJvgvgsaOWUMSy9sonGtmixQ/uGX0sImkIhdUnHv3jLC9mixkLM3BHhvaNkQWzulT
m1P/rXqpvvLOpdhZ4JvaqRdfg62MBda0CH49PgjGFP74HkZhvUDxwrLEOcRIVBNLMFU7oxnlhMTX
5/ojcWP0tUTVpmwKkGn0sKfJQlgqNXG3LwH5aAxyrIm0u6AGcZjRdtFjelJ59614MztvBdN60z4K
UlgOobT5EsyLvn0TzDnd8+rL7AzNX2eBFS5DiQTZfEYSsYonDBPBbU8hgX2k6HszgMmzcOn/F5Ts
ByVG+nznEqdZB0q9qbenAHm78Kmiock5dtbj/KDDSJsitqqPekR7qgvy3iwyzKaWPlmGus3byMA9
PEaQ5l1ZZ1IEluRNuK239abfalZWksji6S7b9/aDK0aYClmOtaAAV5k+Qb1FEbB0pyHtbDFVSPJ1
bD0bI1bZMo4pqkC5SnJ5Efi0wBJpdCdwHBFbAPrrY1B9kIBGPTQm3DtWLUE2YKZAsrP1Ru0pyvmH
qUfCzZPSkdT8Um3aG+UiWBWbi83x6f/gM75pMzGZ3Nd4VOc4iLbQ1Y+2XhVPhUjzglaGfEr3klmh
Kxopw8cmY5ws9gAhjECdAsnXe5bbUJ43AKS+nMIQG0v3SnUMPmN3bs2Bad9gBwmgW3/P0UglZQve
EAUTHv7ntG9IMxyrWeIXYje4LW07qakakLbTNWnVZdjSxeFznJY8QI0je4TI/p5NyQX4WdvgZiuz
XvbYFEnyRax/Pj5MHhHG7YuaU2EtIRiaLR1LW0XkbfoScxgZ102MBv6XE8bZh3Wayv1gfWeXE3xb
i7bBndhZVbzsurWSPqsux70Oyv7D3N8QZCxprxXePK3BVW5kn/PllPLQ5rksifeXU/XarMDuzstJ
Inp+QKwJG9oarRVy9JtFB/pL4r7PjjGhTjYvUcYEIdWSMK5vYMqlTujbjCwDjG+/XohqqPSxTLCD
03/RRCMI1idhvkZl7ivGrA0S+qB5oUpNnS/MintvofEUfSTZKtYj4/iY4KCwP6/rmx5zXZ0nhE7j
gV4lfaJc/py9Y5Ns86xVOYfQP5iOb0rMtXkYXg2TxmtP518uCtH0SdTfIvtilzZvKxOPJ+betMQP
PDXQEOBJr36KTkGHlpwO5H8Qwm9uWJ8niKlYDQGD8BU+exVJiKDXK1efcIzEuB9HkuS/AsFY3Dgo
ZlXf4dj8rzOMrLnAYp9On5HVv7IUaJ3B6sNB8FgUhE4QABPgpINrRTeTvVPoa3wKiP1Y3sad5g0Z
hp9m7opVoIJMLQFhmEqROSGpJZ9ew8/KiM/lhMhrwA2RxposvzBSma94mxdH496bL2AcSdMXM7eQ
8AUBnj+0JSWQOVTy4fIOdLDfP1Trhg7z5g8CN6vUPBsO1KOB6Twh97h4i/YXm9dqw+GIdVdTNQzm
TglKqeFuPXpw7HABcHGObeJRYfxVn0ZBUBegMj96J5kGeq4LZv/19VhAxi3g97GxFhBjoUHWhyDj
/JnvUoKm4j+aoeqOOdlHRrZZ8uCbxw3TDUHGBKZxVrpyDIKNqZBduqls15ovtx3RFqvp4jF3vDNk
jKAQCpdp7YKWZgO1BsInGWvxzFuaxKPCGEDJBwSWMqjybDOpiUZcIhyVjUpSjogPv8NKOMbWsPwF
6AZDhuTeE1+mVTkXu7A7VUIzB+6mU+iN76dWk100Tlgx+mpHxR/jOaiHAzNs4Pkml5tIfRMJWL1x
Uoi7ap6yHcDeA10kijU1Uoc4RDY9slKx8Pn9Xz1wbmiz095YqiiKYgTaZrTzdo731Bj1q6DpquGk
xmMBGRX/W1qMlkly55daBlp1uhL798ghka939SIyVEcPhScZXa3hotRn0D7R+h+JM9FH5aAyDdRs
GJIvZ7PSZcCmu3iSD/EVOoMMbc+hNxYs3jLLqF4nBFEjxqBX6MiSn31jQoWFtE9WkYN81JtLv1KH
8sDYRuO6YdQE8ybA68Qb6l6UcnVoJYgGF3TYmD52YNKDTPyGzvTj8Yu3wmc0UrilxkQKPlbKI20I
atiNtM1CWlouEhrLvuOFJMNh/dDGG7YYz1qkbhDKctKe9HmvF8aMzIhtfzmGvOU9w9lO1muUessT
o/iZAHRQvwRP52StkHArfsxjXSWNwRMQHk+M1oey78HKgNDK9Gjzqqz8RfVu6w5FDzt9LIxjRvOG
JxZkFzvnsa+iAyn3xc1JuZ7oOvfceDQY5e5KL/KjC2i8XOh5FW7f57rp6f6zZMQZoUckw14eM3XN
HT8QCpHR6N5V5ahuYE5Wu5KGxq9fOVlszPe5Z5xEPeiMeg04uqOr27TdUDtBam3xydvbzVM4kVFz
B03gc2c63OImM0OXugv0m1Pbds1Pu+GBBo5GzLcXyfjYIi/mRd2D5Y6eFRLtZF0mA66fovNa43jX
yRgSyYkqIc9BKSS6vxV1d6GSzznH87Hzqf9RNkUGBuJQtRJZ5Bb1kkVRXkyh1+JHtYtmRv3W/MIo
+hoP0MOcyIatH8vdkV5WSD4Bku5CcK68dOKoq7/5CMa4VG0xTYH7DsnVN8Xae5qaZv2Rk2ZxeEWy
zeV1+I0GZfINPcbChGlTlEoAepn+ckbnG81/bynd8/gafuaHemC8EYVoDdhv7NnGXVfOs1jC2SKw
MC4Lj1BeSX1c+m9oMEeXhYHfpZiKP+nxR6wYja0Zsr6ePi9rstqkyMlwOuFHM+5os/2bKebstEor
WsEHQeH9XSGzZeiaLjkcDj1BVXUZW7vFydNzQCot8+OXvU9/7W3PoM/UaL8aw6XPNj3uYft4gjzw
+eisGVsehSoaC3IRTgOIvKtu8djSjfukb66vfvgmQIy8VFLiDD+PAVzXEo/Lpb3f7zkR76jG3xBh
DHjcKFOsOwQRPc6pqAPDjkIqH3My2Cf2nBQBMP0AggZkCxvpCsUUsydyD9H3DvNwqmfhjOPqxsIu
bMxGBzgm3RC7MyGJm4aZGLRxd0ougYndXlTKsUhERnM0z+Ox0KRX46VgofsAoYEFsWy9HQhvdSmj
yHfa/JrLlk+UisR/DmiMMDVDfLIsahyF16/iPfxNCyswvrBUERvZjU/OvV1Hwn8c6s13MBdXV15T
5w1qxGd9k5Kc7MIlCmwiwadMBEosWpAjVjvh31e0uZC2MVaca53+PHUZw6tYtYfZeMSerBe8YEd4
IzrV5YQdUujqXTZroOcFJFv568rQEF6jo9jGHBbnsn+K7D1Zxh06ctH0FwlkJeLgAtTFGqNGBs8V
XneY3R8wyEAzYLSRpJfYGYkpsATmTt1dTrKFdZzO0k0MjSTHXkc5QCParwAbunSRZutE02VgeX64
vxOXFCUR803zEvAWJ42Yg/vvYazNpOorrIcI8JQJNanRUyXXFtNaunxlQiYCMn+qtCkppnl+0rpG
BVTtXPGJcKlnPnHEFIMkFzFOeCaQXbgEdRi+SkY7PVR7WAUH3b8xUrESzBwgGyAXT1Iy0YDUW2Bi
djvblfr2K6HPzeYYbNLXxwblp5O7J8qEX8IcGBaOMkUNwMqfS9PZHREK2Y9pjEnZdW02VuoMSs9U
TLSZeplgRGaQss4IDU+XLKy5IzwxGwnu5P+s5/6LDqPHUVz5ZZ6BTk0r03/pzeJ1uo0XGakoLzEk
/ox57mkxlzUNOyXQUtC6LJP1CWuhdzk6JhQdGKLzxRnmY7lyiQR85Rq7ZytdXs5ivTPSw8JyPT34
6A3R7KnhrzUjcHRlf1l3BM3XOjbjbnRujuKn17j/WOaS6zYUow7yDcmKFrmxOam6YswWMllmlkM5
5nRMom5vm7EphdBLEfqGh9s+Q8M3HwnlMjScLmtQbmkwwbUT1L02EXH6wz0DbBQl+cpW6GQzWWb0
/5/bvD89xiPmSpd7l8v19FKyq1aOaQAajhNEjzmAW46YQNDJ5RStiiCSb6YWOgt4XQzjOogGIowC
oY+ObfSK3Et1AU7R0NCxc/8YH1/l6uXfaPk3BeaY6rKddGELCgq0PNAzWyWx7upcMzkI68+7/6bD
nFRXy0oxGVplJHN3jug5Jab61rzEJjc4H+zFI0pMrOw6nlS00ZWjnW8FekwTgmfwxeY+gscV9Jsn
xiGVghDMNawyP5VGcMoJgvELEY8yQctNYLl6vuKhTYxkngah/psim7bs8jiTAg2n+FLuc/qnp9t4
5+qc8GLU0d5SYSxy4Ilho8mohEmkN395uvDmrKcUbWOKHnIcGZcjxiL7cuIJznBbMakNExXZz+1E
r+1/d3LDMiSEawNuI2NMZWHiltLs2mby7u7hnzOCjmukXwmvK2zkdYhLuiHFmNJL0ip5OL2SQrbC
TKn3inkuc7J1FzSx4pLmHE897kJvKDKGtZSB354lqCgGi1b/FW7aZY82O9fc84L/UXt0Q4ixFopT
JqUYIrubG2cghJBQB5LX4rFFGizBD/29ocFaiklT+IEWtqiXnyNoU7TkHBePCcZASCma+p0MWdVV
tOjthoQLVIZ4wHzXyd5HbDDGYTrvpXpS46iSc2F29N07bkqKhjlEG+iqWQp0usDORT0lGXrkZp/i
m0JlIpqqabzJNf4o9e4pXCylxYXXzzHw9+DL2Gd1PZW9NM8hLRtx2eNhPSz64C21vD5pHxFhbIjW
VnUViyDy0iRk8+7QCDGLhL0JG/XJEfWWCsQztssD0QzfEk568ieyuErPuemrobuJzQvFd6JQuxoy
jQibDepmmNCz3+LF9pmmwOiUD7zIfITksHEAY7UD8txP3MeoLbFOob6czr2JBHdll3p65EQdYxZm
qJnhP6y4HhCwcMM3fCkANfKdoY0Fe51MpBPMZgVfQCdWZHjky6GfjzWShdoa3jjAfgMxNNpjl9yP
We8wESddAllelTKN8eTcmCm6KhGQugC8MKc01hNLPcQVEQ6PSV9xZxk5uiPNsDqZJb6UiDCm+ReG
lJHuatfAghm+4OxtMv0dDbZkss0J/vB0hV7M2ZN4bOlHeGy34orSdL3UFoPkuWZkKU+c6Gmkhnl/
MoxbmUlNAVBznAz6vOkUTwdgBG4l4xKQ2jyqW2PrbKUFr+Q80nExUAUIC8YGMRB5rTje3H8ildjy
4MOCzUERW0tQrzEjbCBFO5hCUUBdHrFvcjnRgRmIFxtPGkbCnjvqjLeRYjy0Cwc5csGaWZuZMbUR
xRvtMiPKe2KlrylP3Ic7ZmVAxngcFiajSw+9+/fiHjpZUzsi2JVIgZU7tYV3A5GWk+Xg43jvhtng
w35QA5zKgM0NRy4xhruI6rYJFZQ28ORSVqY5N2dLhQS7YuXTYDuxMsOw92gnJwZ96wj2i5DHIj+q
3QOey18fwLKLoDL1qqG2UuHtOUXkEFvYZrtJL2QLqFqgrhDU//5FzIeJPbRLI5mFXYrsxHTby7GX
zVWkQWdLTBGbJhJ72ydUNd3fj9kbKX7Id5QYjS4xUhP4cwclFrtFL0gEF9ibOTY1zV3iU/eUoH26
p0++YUzeA+rqM5fEJKC2cpo+cWvzg+iwl33LNqO/Uid0idgU3Ulz2naZAOHqXQxzkWR5462KQPGp
o8YY3hDiwhKzTLSdC1reOSfC+wgmYMQEu9+4Oc5+fgy0RYSR/4Zg1Vdj1pIeSabzpmALHakjmqGb
VEN7uQkgJAFGrVk8/pJRQ397HIxq17O5EtW1gspJrk/WYkvTuaWkthhSWRfa5SbwaNdtFXfhV6uI
ziyBdr+Uuc75ipEI8E5CmCizqGaAIJhqCFAgibqsY6hg7WDTVkPlFSKIPa+8Muazb7lmIs4kLsRA
BTQDFC5FRPT61lgd4TE1EnXdMcVEnQnytXgVgKn5jABJZzbNABxm+ItSoViSGcchEfunqfZaa59B
Y8r+wa9OgqDn1T6Was52hZHc+b0OMjYuxCi6FCWDtvcp2cSkr+m7vw0Wm2QRLIpP11CMTNH9hWLV
ekLesMhYN9SY6rz8xkj3Pz4EO04AygHwV+nHhKBTCY7ku93ppT2/q5t31M61j8ja6gTR8BAR+zov
CTiWsb2jyeh85gRKIwSgKewlGJbpcePbooE9OE+eXtkXXA+mpRzKSxeMhcR3dBk1n1y6v8RaAfCq
UtoTzVaOSvIOjFQR0PSFic7JBk2SZhzSPFqpiTlXSTF7nk+Xk4DM41cMEHmlqV2I0K+UrCR5tanC
RVZQ9/hYA0cVcIApwQibNsDk3jvcUpBRWcn97jQ3RTqh2nLLy9LwKDDa0GdlM2kvXneK7UDXaLSl
2udjHsbcOIpTf/PAiPgUYBiaUAw8kPkv2lo8MRo1Gn//PrqO7s/ICYR0VnXgQO9xSNmuIm/U+fWY
h2sgx7gnwEIMpUPAfgDzkbHHUY7aDB4C3alczizRkEDpAOhi+kdGe1yz54YeI9dyR4+xvL1YSeJs
AnraccjGIzteoitUXrjWxdQsQEybAtohTo+5HLGMgOHC5ia0eOCpwQ7dhFPgvhcdCnn1bJ9MMGSk
bcViSurKTlzk1zPOwqORi7sjx4heXrqpVgUgN4caTlSFiMm+VlUaTFOixa+OVtPMf3nM4lhK7Y4o
I43uNJc9tHx0aH5IX2qr3sR4Gv4u1/NnHz2Hj4kNdoQVmpvzvNrcm9dBN6liLQpRoPXc4hSmnl50
nv2/kWBe92LdzbATEiTiGrtPil9BtPgXBLAXEqN7kH3Ixr12aUpauvUgE2qIQFRJsb5Gf0xhUJ0f
p3RDgfEC6sRXfN/pupOLZnVPv3BUl/fzwyXdXEI0V+t5OwcDPlBhZ6GuwdH6Ck9hx/R1esMEYx/K
SZ25ynAPUgQcnDohMwfjQIlGNUChlJyoYWTMGEhKN9QY6xBNI8Xv42l3Wq0215I7ct6n6PcppWRB
fq8bYx2uyRtGOmliLI/FJqHJ5hM5Y/K/3RzjnZzJrE0DH58h9A0p578vWDxd5bx34KgW3TDLmIky
kjBSHQndCd3SqAi6F7OVZxwhua6LeySEjFkINB8r9vAGQRvdxrwcfKxUdIm2bUlwPBzmJd5D64Qs
ydFPSLw7fqmHr5V2+lx11uMTHcvC39zsDxxTZVKFTRtDWoW999Qu4kOzm9rxp4skOQ8zdfRcsepg
6H0DouT1SG4UQ/TjWpjNcHtOkRB1/unV3EBr1KHckGBUWwpUX447kEBIhaL8ZtcvTol5alfI/VmW
sb7oGTppKzzhj9ri65Nj60c1/4Y6o/ke4EmkQMGdasVZyl+TxIhLzn2NMojTQwIQHT9Yp3hvXNou
kFq/8fsTtpj8ngW+Xmstddvys86FypiG2AfhYPX7YyEZ5Qu7rmXkJuQBgOueqJij0av3w/5U5Bsn
3BbV0xTguv8bDYaxOq2mflpG/SlQf6V1Q7TZcuLy9jfzGGGUTtQiJxK0AKaraOh8vmiyqZEj/H/M
ymjshnUWAHMB1h+QvWb359UrWV9P+7S/VtFWqjUhUzKhjpmQiZXqQDnkEBxLXA2rbq/4cHhJsbip
SEx0itpmPSLeTYM0DtaVrovT7OXXLt2bJNfXSkHeikP8VJBucUyovX/M8Vhm5+4DGP8gSm2Vx1HZ
n1bn1icuIrmnztj8ykwzpgef5rpR61lOkw9jOdMLVKj8HYqyvJzOtSj+w6jenAMjqKXYu/IccJan
l5dNtn4vya8upS6xJtTCUJ/7tJ1hFC3UPbTVBngWcNR/VDdvqDMirPaTCXbKFP2pyfaie7xgT5KQ
PTtSZswaBLXO1OCc+nCqj9hlxLkVNKcTKrC7QutGZ7zvNPNXuWnJ4o9PLSNADrqg6fG4n+h7niee
j6rSN7MsophUh3U80wbaq7NqvQef7+Jzj3hqQSyjMS762/LjuLzYX0uB0LfGMJ4DwiuGjPqTK0A0
ljYC8JExt5V4cb24S3Desz/p5FCIp8fny/v94Qhu/JXrX8RJ1kCNg/g9VJ9lHtjg2O/PBOBND0tg
AJnGhNJFMCunbSX3J0VOz3OvOGtp+y8sNzCsBmQ5NPMBtfGehUvY9H3uCf3JyX2idYtaekk7/fEx
jWVVcP7fRAY+b86pF7UyCKQeWieZMhUiDGIWx9NrPNPdp8q4mOjGrGOinDhkByvKSv8AiI2yvqgB
h4lRdkEJ4llaw9dfgnYS0IuG/m/qulqVAlFVzB3Sx6Xv0HgOY7ySO03b+MFUiUjVonOT1H4WmXmU
Ysnz4++ajXwXgCqxLXtYyoURb+a7fPlSJGihmML6T2bUQwuXmW/izalHJWHyjJJrQJbaElAoS9uu
7Rf7Mfmx9yaagLHsDli6+IOFL5urfhy7QT896eeNSP0lVikYy689x9aNNR7ckmFXCuVqWKhSDy5z
Iybo6YnfsRL5jd9pM9gw5pbv6DBK4kiR18UX0JnYiOc2u18tIIVobxkwbuS4t3k+ZMx5o1UEbRyD
Q8OmA0Zl5q6bd00uTU9oG02Jt1tYMKZrwTSWHN386S4USAdmINEXjl1pAqM2KvZZ5H6NgUvdLEn3
tqY9L9wZCe7vSTAWzFG7pL0UEYL7Zb8ixnq5PXYccR8RhHsajOt3c7+fAE4dc6OoDOd0QdadbnCO
akSo74kwOjXzEV54QOY+rSZEfNuihYDqaHHheTXugTEufCKgSRFRKJLSmznmVJIDbzKfd+mMy3a6
Ks3qYrj0ct+dj/KBY4w5v39l8MYWa9jZ1vcpfr/EUzIhtLKOHPsyyP+9Qt5dxVUebij48wYdAQ0o
SGSYhPepZ9v2J+8meHwMRvaGipv1cd5IuIjwQ/sAahlv9mOk1HrPxsDmDQEvwJqOHl3BeH9Ldmrh
qJaQqo7seeg+I83095QYPZeCFPloEZT63eZc0/P53aP2LqW/dhszwzBPi2nLHaI0TkzO0xk2gyxk
blFKg/JPz+9PDSFrwwjIM0czf5rngTlMQQDwdViqxyhMEsiV7xQpRkLQjAHDjAcG6d8ei9wI2No9
EUZpei2fTcppcrWUz4cdgLZa+3BwN3WlH9b7sNe1jLhoXUVWl0OZw57IpPq9ZpiDn4Gyt64P6HlZ
lznxTN+qbBVHOj2syauRLjCe+4w+U+Xty+0xa6XSOVcfRspld2dw7Za5kddsAhynQsBBv6jPLxt4
DHNBnhS6LoxXY0t5QvsPhvDve2VHTUu11FwvAbk8R3UDpbjVXv9XpuqbBKOBrShjsm1IjOs5CVP6
Cli8gLdWdqSsfX9sjPJpFZYBX7CU9LTRTdP8M3uyntbGMOYV0JeY063CvSPG3baKpyhdhkNDTq83
d+YUl2QVdmKvUbPJ0AHKxxj6+Qy754/xvo0QFZcMNZRTv6pNqp0ey/8/WMnvO2L8rtQkWBEbl+Do
HG43mDo+oTRLPDvb6tw+lJ+v2XtWGFMSorcumKU4PX3TAg0iMDH0QIlx9NFhpuk8BzBSCL8nxxiV
NBBLRxAhGatVTPQNrmuxeGqo9aeyD4gulxgw1jDgwXNs/xAv/X2k7HBNJ5SYRZqAzdil0vsSoqii
Uay0OcI47kC/yTBxc4qdqxLGtJEJTYmwkHe6feE1NsyG3/gZCnzTYJx0F3d+oXmDvOtns6ToZkWu
RdaJYdBjZmFik/fo4DHFmAyp8y5hl+fdSX6W8Mo0FzH9I+oWhuDeMPLKO0LuVTHGYy5PKyWVICJJ
CmAyd1Oel5iu3+85VzXSSngniux2g6k3z1x3oAMxhM1AHQCdsZZBDVtbYFkyL0/F86cSYzQCJe81
IcrgS2I06F59yekP+Y38ON5U1HZ1/ZNjR372Od1zyNgRzRNFX3ZBMSQb/bIpTfiUnc4hwnHW7Ias
wEEqts4gHWcdPWwnskDOHyO9mB1eqQZPj0dyrvcsMfajDMvZZaqCpRXIvYOeZx7IH8e0jAT9gdDr
r/3np8BZyzVq7mczFQvKBOzMuT5eb6IADFGViO8hKUpN0jOgVB8f4bhG3/w+48GyS5c42M86tE68
YILh/X23QEJPJGgGUnGUts3T6EFjf5iQG4KMKLZADZgi8Q8VQ/kLKGXDw56aqtG8PeZsUNVHdBgB
jCSs5WlqHJxki/rl9fGPj2TAIAs3XDCuK5OLWMGizOHYAOCJUej1dDmnS1t7uhBuKDhqBG+IMYJX
K10pY3ETytcR0gYoEvISE+P26JsC20bg1u4kVQKwkyGHtINZ/zOYIyQPACnCs32jluGGFuOnmnmH
JkgHF6OZwS6zUe30yP6TF1xw9Oaas7vRmyr67/XPjwBstx5f/0j14+76r/b25tfdUmjqaAiWX1b/
6Wh9D23zlFsLC4n4dU8vurHdxnps2njl8VgbyTfeU2e8lKJ2VTXTcIIrNC33i2iKKfQCw+9mRWn5
C3CJ9qd9fBZW3JGgQWce6BQ7ohhHBbaWD4+joKaR81aRAgswZ6Y35xg9jsBfLfHN8WrJJAld4Cyf
lJ26kJA15cjgeNx+I4OMcSim/SSs0uEEddQyEOXu8LaqUMi46HTZ2by6Bc9cXOXphqGiATo1IKqH
lJmCcQbzP0ZWNyS61P9VFuCGN8ZaSFoiKok6wENgSkChU+uNLvf7imNex9+L32TY8cQCmxKycDhC
vyUCROECxELMwM8Uzot8BEvmTtpZfP2Llv8ldCtdMCTbWe7y83PzjjEmrocfDW9veGLC29afptM4
H8QiJi85qdamtEZUoSAdDIAnIzwvuc/u4ScfqBSbfO4AhQv4UNwWslJEL0m7Ko4atisOy6UfG63x
l/ENd4zZKPNZHUsBtAqvn+Hx8wdoZgheDGp/rfY8RIHxJNgNNSawENSgn0kOGNNRK9iYsYHWocWh
1K23pbHsyNHG82T1+ZjF8TgXWSmAlYgqdtozvmXWtHKVTfF6nQM3cZcdTwu8T2YLYuD6bIwFf31d
rhk/DtlxZ/NNlpGbzJtPMnV2JXs+77CMGFsIDAT1VNoOQT39Qh9vhj5zwUZZhldUHKlfDAryTZ15
I/lo4o9mRYWyGK3Wwel9syAtBf3TdstD5/qHcPGbFiNDAbZXuVIPWquXVaUPnWE+MQ9WhVIDbKeB
wPvx0f6D0H4TZMQod8VcKIbH8/DihNkEDKusW8h/7eUthxZXepjQdB5rJRbIDF5dsM6Y6dsMwbBj
vlrG9sNANGzoNoe74Rd/av83d4wfatQmCNoh+oYnJzFEBq0b1kdhcVH+/yFm+KbEBKx5LGD13ASm
7aX6rZA5tGNhJXaPSP8Ve0J6KpqAjeKw9w9u9pso44oUr/wrmVoalb7y0KGiromFWdea0k9psXf1
zxdeRxhHHVBnx5nf+Nqq8sRGG2LZQtfPAt0o9g591KXeWjWHv39w6//lT2F3q848JY7j4S3zru0c
fUFE5Nzp9UXNazSbD0f1z5KiCIyJqfwLoA684fGpm/puCNEPsWX6q3ckOZGBAX/rtWFPKT3aOnDW
bF/fR8+8FNp4dvBvU6Owk/Uw6UpcKIODhO6bJ58gH0P6JfIH3LMd98XfZ8tYmmaiTOZKMQgskAkw
aJnYeGCrW47HkHlkGPuizt35pbiAjBoSzcP02bmj898xqfTIx/8No68YWCvJIlHxGYvflrV+Wy7x
LjoaBll4pqP//v2KAZYz+mG1fbqmnw4ezculgeczdtBznuvjCaqbC2BM1ER2ysAZsts6YPWyBaac
Jwgb9hyzNP5E+z57xiz5mMJsnSHpkGLklk7eBZPubR6o12BxHkk0Y5GUaZKq7vCE7he57pAB6/Qx
G+MJm5vDYsxP486qWdmCjZAgebg/o1dlwM47YMqMVFDVrUH9J0BLHvcrLkrteJrj7yNky7JBJjma
MLwQN6BaUs0QftOlW3FiOo5Zx4bue2MXqmUYYAsjtASZRMRYiFathqyRkC3oEaAQvBIOx6RjNew9
wbRr8fINkHJbvefDKDYCrMOTDASnGflaYrfCMbAe3yJP5K/vgxt7Xmct2pmutUB56VzIdA87IF3w
3tD/R0KMxak8Ieuq4VmdWs4b3D22G9hHrmA8jhUVtkgbCG2ozlsIxssqAwaKthXe/GNE99fY8DFH
1/f4AxW7YtrdHF0zmbm+NBmk42WzmcLlY7EOsUKa2KgNH6k9f1N4AsLxU1eXeUMylNTLVEtwiCsP
Lb201N3TnmeeHkdNWPJyL4MukOyrMAZbG923kfrYxeev/BXLNfCk4MLfXpfiPDpExop41fySTBNI
fGvq7yvMTW52p8XB3/w5RbsDepO6OfnzhxBaosUcSGLaenUMj51t806WEworbJIuKPE6TQbVK/TV
+X1nnp6wswdO/7hXFhHlBMM8tbu+BG4uspv7fZQPbE9sM/OIY88NOmDTci6T4wXYPJ3kB9gnPVS5
AYXb6OJGzUgf6QJPt3lkmDdSUDt/FVxMU7JRSNfogdCPJWr40D1eCMrRgevT+Oboeve/hmS1QaXb
eQJg3GPF5gWebCKuqZDlKWVoWWfpSCjtFoFZrX7D6g+DDrxeb47FYrNxbZRJvdpCEvzlH4yKf3J4
4V0NE2xIWTx386GGrqN9e3AnaB+3jOFmUHl74RAbfuyBMrOJOK+NLvCW4AVIBO8n5E2d9fpa5ljF
v3jppH/IXP0dA7BQsF2m+fNskO061gWJJLIdSHbUriPtOM8h67loJdWhw8Abb9U450zZ5FzShFOh
mYLN1eVr9lZsvzhaOzLffJtz+LH0sq79KEiGsDn+2KD7PKTWwtyIlglRPLgWys9ka2CQ6UK+0GDF
kX4ucSYGySbofS5KcJcaZ5QrTu+mvhI301y/0D4znHqv7mj3qu/tr2O0CVKYrdX/aB3ZtF1VB3Kv
olNiqP8AlBlRMto9Ivzj8PoPada/Zeg6p3djS4pkPm1LcbhJ/wNtZAqdndG1xqHCExfmEYRXXZBi
gS16f1Ka2TJJTx2vZ5xjE+fMw6XzFNUXQrSt4FXuLxXL5lkp3rufXW43TbRAcktQOG/irUDfSYac
FADBrcmCY0Q4BpFtgavnYlXLA5DIhWLzxdoloXWwnrbFAZV7Dqkhfn9gr65pgZvrd8M6vFzgTk66
fpFJjx5y8oFMpscJsjkCIDI5k2iS15XfgyM8JlPA2uKxInJqOpzsGkCU76O2+UTI1KhDkvRCAWyj
77Cx1SV/8J4mmCLdBtc2hBJr2Xgg8eNPljk2smkShujUq+DcnOHM/T/Srqu3cSbZ/iICzOG1GUQl
27IcZL8Q4/GYUUxi/vX3tO7dNd3DVV98u4vFPgzgUhWrT1dXOCUFRkhh2PJfvNR90p0/SNS4qNrT
bAm/p3gxPJ3JY05TMAjRJcnxzTSyHXzrOf247RTLj76ZAOYsNRiNyDBhDk/HFJD3/oFHH6qOGSFv
d6iVHbb/zAtnApkrOleM1GwDakGyXq8CD11TJHDHx9t6LR6rmRTqpLPvZJbnfChiGtZPDnjieJC9
mNSY/Xk2jg+zLLIqepT0Q7zKyLUkwAFSnq+xMTo2SvzfY+G0BUsXbY7/g+f4zq5t/4jMEE+nxSzD
t05skN5Pihn1NDse7T7waQzsgd7q4HKxHOntwqvELUL4TBhz7Wqilcvy/wpz9pkn/vYdnj6LcDcT
wYTpmZ5aVnzNcqq29PiKLD8eqLzw/Prs/QtUZ1LUn47WZt3lHCuwWua8Y53PnwH0VwT0PGjhCUv3
tlNzhTFoUIX9OComhDmnU707k21vq+gM9dQ30byv1v6l9TgS6c+/pR4LD1Uug0YPElMw5Rcrguww
QcHE19Y8b+d9LgYXsO8LoTRt6EURHYM6aIlaaSg571AswbPUWvcYfH25rR3PCRmQENA8khcNPcVq
TYQUsyfckhPPfgxQKLFVdhZ1wnwd74etZQ/oH/6iwV2C/3FcfjlH8+2MbKjeToNeWRakveyR14cJ
wSHrPIIAC/9F5YkyLGCtQEtElKRvm3K5RDsTzdzIqZwKyWjBUWrQlFKiUgN50t62juV9SMaH373X
baaNsg9ThNC+f1v68rTCTDoLJ2lVdGfar7p9P/+5eBo89GC6LzzajOVExkwOgynqNIZyMcHACglA
aX937rF8Z+MfY14ydjlBM5PE4EosN1afqNQ397Q9EEzyKc7CBnU1n8f7styxNZPFwIp6Vs6aGCEG
qJ1T66LMhYu5IVhFgTE5lIA434pz6v6K3osQC2Ap9DtoffwIEbitH1EIQesANs5z8ZlzU7ORvKZr
gdCMkNba+4qErrTCghvOuVsuZc0MyACJAYXaimbO2022w9qDL2WrnUmIhX132KHzxY2heEoxqDK0
gSjGBuRdp6czx3oXHm5/JV5cyEbxU6pQpSDCuz+7SHJ15DdafE1yh1TvwVeebovj+AQbz4NHNjeV
gCq0zxzpLif6IzeDwgkJ2aGUNu5HuaFGQ5cdefxDRxFcdCu7h5pzafIEMSBR6NbFMEoI2mOD7Trm
sOnw/joDDGWiyIpJE9ZbHXyml/XtD8FD0usmjFngnMlWmV9k/PnW7jfOQBee/5421dre8kJ0eij+
Di10vKRUiy64ZjA71tAhVSV4w5l/WscuHOxy4G1cXMzQKd8imC8RCLpcmDlEeNJWfsiIzIUXnhLM
17hMmPc9B4ha0PK837fviaOAsOF1JPkKm9jQDYV8EecLLQdK30oxaG2aaV8rI0TK7xnWCO8e3LeN
zblQl98eKpZCgU0WxLnsnIk0mZHUlS2N+85ktPeIx9Av0xDMP2EOENcQJ35YBICZPCZ8kHrl3NBR
x6fpd4bBHWUD3OTYjSeC8Tel7uKqszr6qcAngDaye8xKrJFtRL4NF2vKq0YsR2PY76NYigWyZZaL
TLuMajFRetDWPpP4Qiaf0onQqOw9csx4G/zeHDGjEXv5Xkm2B14D26JrzsQzzj/qQd61EcTfhweE
KF8h5yJfTsLMBDC+L0S62UkBZSYl0W4f2fde4rTPa/IofqITcFgdMXyVPfNSMMtZzJlYxv9hbCMc
J314GpyJnJ/jFfpsLw2iWo5+i/4yk6P/fNnl1iCIZxO7815eDHw10xnvq1eOTy5e5DMZzKOHthg2
RgVdtk4AxiK0v6Dsrb19csTQL/EX1M7EUFeZgTr2s9aRSvcOVo8xlrU8XnsYUbI6jjyF6CG6JYka
dSYJ5ao+M85QKOnASdZcbOKlf8JVqK15T6trqeg/i5LZ3ixZM6NKn+B+WzSF6n9SGXzXaryqQ2TP
i4hgcwtl+Y488e7TORgJZrO3GsdFlgO/fxtWZpu28ri5XEYJhnWcrCQEDX45yR+PR+66HY7Xy2zP
VgkultQKsG5wW3ZbVM7OwA7fWB84nrIYXcwUYkCjT7JeSMEK9pRkXpiH5NJlJAGNb7dWRSJJm9hR
9G3QnJ6F6aFRvN5cc37AbVf9m9dCaaIpT+hX3Yt2+XaJ7zLwj4wGcoSBa5S8d+ty9XOmMIMmEwqG
tWTBrmq8NsWcSKndruTf9Uur2KJK4ooMq438OWwnV4tOOu+dtxihzMQzIGP1RqD3KgiVz19xSuKH
Tci7ypdfkjMRDMaE2BNtXBL4KOaKQfOUbnGVEyyxMTa/FPfocIeyeCoxYJNqeSgaGf2CTv8LO4Zp
erx3Brcmvs0BNpkni4GbLsTSHDOGrBeH7nkoXOx+cYq7/Xs72eaRFOvdrnRbT7/XapAXpA4v8cCR
z3ZmxbUOku0LvCd3mo87F9fQ7ePAU5DtyWrPVdlbKb2ETqdgs45d4Lcnr1G4oykOp/C3/kb3fNvh
pjqo592AV7Y5awDZdVzQg+Hsy8/1QJ7aPyHxSj9QbVBr+9rTbU2XHx7fbsq2Zplpgg6j4SqvIL0b
YS9GutO9HGkyjqTbF7vM1nDKWMPeVopxNC4bbayg3ZX+74zQjtu7XwUWYDuc6HY5bzRTjkGZotCL
Uo1xzAv3Rf1qNmVGNtxZrtsBn3zNHs/u3syKL606IeDDBLzwW7WHzbnDXujb1uNcEFc8nQkZOnMq
E3q6vcev2395ucVhZiQGOMq2z6qSrjOondZwxthOHw11VQduV5HyxdqjKar1Cx4PHtfxGAwxK6HI
uwZmiyIEeWQFuELvFxJ7vKEZzoli6zmtUg9DSr9P+is5Tr/82+bjQBFbvlFyPVbEER9mH6w8wztz
oJbjXGxvlWmkVaxSK6HvL0Vh/w2kbLcV4HjW9bkx8yxtFKSwLKBAsMb0x2Vz+69zXmMgQP0ZmUpd
241GT0/Had9vaDd2s8tj75LZIJREq+nhaNvu293jqtR4gLP4Yv92bLbDCmuIZEtrKOBsTuYBL6Wy
dz55s7DLT/aZFOp+M/upZYfxrzMUBMuy5L1TgoMVSJVRPsG+G5vbQUjtdeN+uN5cM3GgDon7OKX2
zJy6IbZMYEdki1GY5IbZPAMyyCAJIeawBCBDW5PTqTgfSz95mYJjxHvz8YCabbNKBb2pWwpvtXfZ
B0h21Cs+EcXtVx+2e//8UrJUBKFCt6WMWLT0Wu2rjtgHvhjOkWWHHfPhIputjLdYv9nrtvmQ2h3q
d5jnGh1Ybqs8cPtbee8hlrtWTBUxO6sQafjIGLsE0wy+HXqfvLYt3l3B9kxZmphIF3qkes0psEb3
7vipfaKgRuuE/+WbiG2b0npFnKoG3peioBW/dNjK1zkdVomN4HiridlsXNG7jVbXGOTG6boSqM5O
VxqnRRhkkKm0IA95zMjvBlRNoB7i3Boc0GWLMUWryKqQYKmS1ZA4IBceqP+H9xW6SLCpxbRUdsqn
irsuly0sTQFbiJN7wmO6f7Ox921zjD2Hy7+4XLYAqee/xDEo3xqF2WLDOy0k0InCQ7p9Mtfq7xir
Ci3H3yTEP/oHztX4Hz7Wt1AmumtLUbLOdCnJdL/11p5gT49YZv/FRXj6+P7bKb7lMAh/Gc+d0gnU
lluQc96vAwct45SRqsa2NvDocQUuZ3O+BdKYY+aFDagsyyiAwBrtkHT+DQOalECTRsq4V3CtYJze
4bj+ciDzLZQBexEzSa1iwiVfthDp7fseuzYfgqPsiKDTtw/Vlrc59D+g/rdIJgSsxKqJehEfEAQz
F2I+7CjVHUi+OJotX5n/FsO+FiMw6k01fXi8ZLv9aE8e8kXFfozpmmHuOCjHWa46z76ddREUTU4E
uhzM897zJ/VXmpLA+1W0Lkcv3qFjn4phKja5SldUYW4o3Gqeh9Fzf0026DU4Pt+1awWRAa+9ZzmY
/rYlVX+mnlBKgWoW8JKz4QRYPx3FHK14yMU+E40Aq6eNjkIJdq3K5KSuUNl96c2V7iGd7nBuGZ5v
MBhSWGnYo/gGIN5i1C9+ve1617v+BnSwb8MuUMI81a4Q5ZzkDbZoY8noB6XcGjBxEtsNxst35zV6
ezLQbznZCnOft38C154MmJSNWsbpAA3L3fnuI3eAIZfd7nWH68DntdUuPvENw8SWSxOLTtlgv8Ka
VbksE/SHXsBfhk0KHihNkAG+rdJigDWTwnyzbOjVcy+DI1No7Exzq8LVsAQsWSfl9txw3HGxUV3T
FYNuO8KWNZalH0wEVaSPdFreAUZ1H4UN+jLgv3X3R3ce0J4ceu029PS7zxCEp6bL+XxL520unrl7
cq0yUeeCeOxQLdCZFf25bcvFatJcAOMeUhCPIBtHBXC79z68P/q68WlDL0qbOZzx80XwbgtczKjP
BTL3jGScc70/ox4InqKt6pZ+/OBvX24LWfKQuQzmYhmGRrXEGDJOJ88ZwE+VVJxX82L6YiaCpdJP
m7pPFPphtvvymLxWv9GfEV7sT+5S5KV7eS6IPtJmiNu1UmfGlK4BYwrBJnAe0CCUkR2NSX3d5RiO
uhOLV3NhNDKZCTOHdlDiAcIuLsa1Xd7tsfhQMRRNA/G/hPo2my2RwlYC7bRI2xwMTGRLDTFBvFZD
l4NQEoxecPRZcoS5PEafTkYbdx9DnhKT5DUj0SEHL+ptZ1s8QnMhzJ0YSnU/dDKE1N5pi2itdd/z
t9iV3y4WideNhqR/D92+/EC0k1XFJYa43iLsV5v/AHrJzb5aHzaxrgkTQCJFfmX/Ua0InoHSikyu
70ucFiXuN2Tg99ILGgobUBfC3L0Dbnf9iSbvRmjJQb/FEN9QZdSWJd1QZJN5siuyJExVT78fFDtJ
/weCyR0ZX3mYcX3+/2XFmSzmoI0YMDgHF8h62RrEey8fDD+5H1CLc2rQtTnHwEUT4NHWPfAE4lLj
5pGXDTv7AYyzpikm6HoJP8A5vQfgQcQLw0c0bPBinqVDPjcq4696eC6Ucwk5W3C/lK/h8fZ5WDxz
MzUYbyxSYQiGGn8+wztJXLeO69dcjuelXM5cB8YJ26goQKYhwVbo9npfk3jV2aqze80xTWu3RFr3
nEBxMfUxl0itOjtkU1gUVVBAIk1HnDxPcC8eOR65M1A8zZgLeYjVXsaGGErxhHlvC1Lsjfp4+xMt
3l5zZZhLWDXGQcqQt6ZRDUY2sZBeJfIrBxgXQ8+5FOYa7ktpCtFAACklupMnuMPZzrcr93njhx4P
Kujp+Ov4IkZD05RpYkyIEaYXOeasNAXCGrpEw5VQ+PQBiBzLUce6IYZNIlqBlaiipEIM7Wc6DY5x
pxJ0l6M294/M960Rm0i8DJkWmJNBNfL2uYNaeG0/2CRCSP05/D/68pfRdiaQAaAwklNZC2U63oUR
stOH4qhOhs7TL55qi23rxkwSA0HnTEysNIUVcZSQbYgeLmA1mNBCsn0QUbkGvsZHcQu5n7rLO8gc
R2HzioVZXsyg0kGx7wQP02p33Phf2tq0eZ+P3he3PIWBKDDQW+nUQc6231geRgJep4NkHzS0LN72
yeUAZGZNBpriWE4vlQVrvqTI06PBzhswz2jZq9XqDmft6+Cb9m2RXFdhUKrUm2KoUriKUzvatbFv
8BRHXucvsrPhWXIREmf6MWilRHJoRg0OgtNRHgPlrjgJGlCe2+DNO9wMhqiTXuWJCYwXkXTo1sJd
tr38vvvqkbusuFtyeJ9NZYKbTpDK5DzAhtW78oq5L1UhjUue3VWJAL8BFYZvqqsDEu2AmoqbIV68
pr+NyvZ+l0OixlIN6S8XFyvFwztv366UM8HOqenwJr4eXnidx8u3zkwkgy8BKEFzEeuDaesYQPPx
Daj5hTUQL9wPyTnjKoMv2RmzotVFg2ldSu9aNkRw1Vf/8/YpWHqazVBMVX+GBGiJFIqgx7mrlFXc
rATMU67FV6vZ3xazGK+hXxsLx7DJUROZ443A2DQn2UTn8Wq68/mjocvG+v77zFlOG1HWOx1/v3Id
8EfTZRmtNzqYQ72tx3KAO1OEOccxSCi6wIIgNLnbTvoYbsL9JNp6S+r9AZX/O+1p4LTt/weg+laO
OdJGV2eJpECmBvJtIrpY5Iwi9G+TbKKKfH5yWQUWfUJX4MaiBLuZjDFVLHLuAup5NSLTj/z+/Kxh
rqJBKrZ5Lu0QNNb8kUuqw183jW6ZJjr6kXu7EqTNQlMZYwmNFWC/KMgUwP8tEM2PJFteDzUW5Iwk
9fxDZsviP7oDZmKZ4xzVU2fFcjIhUsUZkxL79dn2262vcIFZo+f1lobMeVYa7OKRE4hy9PeCKF7u
YPmI94ghidc/KLA+uK9voyfZAXnebDboOD3Rpw1CGFS/Pj/B5WbfveEtdQDQcO7eZf+aGYHBgBAJ
/9Qs8Mv2iq8B0e6wQBF0GdKac3bo37llASaaaEXQrIn0G0O1fbGXFRKu7dL+Uh6Kre5yhC3egzOl
GMTp1U6v5AxKIfI8YesRkgl3EgyY2bz09CIpIla2/dt3mfMSTFFn6iMVBRYcc3VSsJMiTN1g51Nm
H9+3QW7bEL3HoD9G/WlciMVSGO9ot3iPc/NTi1A7+zUsQhlRqGUiluaenPdpq7SeZV+v/+hZDQl3
Yukaat76qAw4NYLRSLICcbRKOzmRt35cR/dmbiMrFieOD1AMbFP2S7BSwI2PG7px6vDCi4gXQ4Fv
rdlcptgrkZTG8C18gt59v2BDWLBTVpiuR32T7vH6/GfPqJlIGjzPIGu6JOaYjdA8SIlXbcSECIhB
Vm6MbR2+9tZyuwk4X9ZgwCoMIozbCBC4VVcIPqQzai4bcRtjAxX4Kj552aTldMFMQQax1ASbQqeO
ykObfHIc730fZJ4c9OEAv8GAT1rGQ6EZEIIC6hkUoijTcvPPHOg1GOBBql5O2iaka4q3nuVpou3i
IgPvK48TgwelBoM6rYC7U7hAmxfEo9ipMpAQPPx06J1jtmua+ca5Y3djn3ujQ3dvQDsHejvZGZhL
AuogYyvdiaDuvqy/DijlBLbuciNTDo4bDMJoQXsRhRrmTLGsw4kPyiOdu8T4iZ0L5L+DcYOBl0TV
QxxsKqsm29Nezm3xs0SJHStMieb8szfht8uzydoyzxsjT+kl/X5Zpc/hHgSMR9A39UTY8bI9y2HW
v68Nk8GPOI/OZV8AsvbALO8jx4s334LjND76238YIc80Y8ADM7ljKoBdhzYxRvcTntSwIG9wjOf/
JgMZw2DJZhFSGHbSw2CgLoIGSQf5At72Ca4kBjfaXjbltob/Y8TqmmYE/9EOxYItF+epZW6cNJNB
DyMNUyVRowkFJfTOgJqKknAjbuH1zPDw1mTAQ87LTEgU+Pr2dNl3JPdLAj4imTvPvNh1MQtY2AA/
UIs8P3ew3biKCoJgLHYF17DsYJc3pBydsiY6uewQLX1uo/jO6uzbp/razHfLpAyCCIZVBMkIN0Gy
ByOiuq1ssUk5c2IXNGrroLIDkB17PRpD5dgNbdPHjRoilqDvHT5TEteXGJBpJfmc6hVO/bjxvMq2
RqyKB7eysEaFBFsVbyu/nFL+PonsBuN0kqZCEeFPSFDusTBqDYbn/eOrSbC7zFp/cqRRp2FNbapY
g6ErJvZwXx+0syilamWtm4wM4aDiFHsFg4IrP77P7c9k/4lnDkfa0lmZS2NceEISr+gsSMNUDcmd
2H4dEZ1wX6hLecm5GCbinrKiQ1fK+Ro0CCQFH6Q/fvBqTItuMZfCeGke5XHea9f4Bw3+MTjcQE6P
aha3QL7YgD2XxDjgWCVS2gXQp0Z5sJmw8g1z7TZtdMT74QtvFgvrRnnfaumFNBN6/VEzz8i0PBgj
jX6rk9OJ0G8XUZ5EPJA+eU7IE8VcdZo55aBYgSia3D05FtIXPbmc1DOkvXxmp//OC9mJA0NC9qKm
Hy5YRUdlIvoZdV1abUh4/B2L3VFzIzIXXg0W9NC8QLNxVWGEbOthstjE5gv0OoZEs5wKXfS2uKXi
jbWBFuPgmvTl8sssxoPzH8Lch2kkd1FDT56zd5qGQDrWlOM/X8gZIAH7+cIJQBebYEzVtPC603R0
0zGnIzoLWiyUFwTVmKCGt/6LaYnzLenv/hu/vsUwRyO0mlYwuxz4hdkuDNyDLu+ZlnN40RhHDnsa
VGmSGpMeQbxDwkOIdUUxyA4JDHdbocXLd2a364ecHTsjQkNAqEAh3LseZVoa/AE88Mjm0TsHaYEt
L8e7OMc5F0lReyay1LDHyswgEo3NoLJ53yveeaPt27WISlyMe9W5reNiV+xcIHMqlK4TzL6nOmb3
FWiU/cO44ojgfS/67zOd+lGdsrYtodNp2qUVsQ4JoiXaN+p88rYIScuX6L+dkB3DyVQ9FcUOvv5y
AmQ5OjoCQG/kg3mBoxX15hvefp1cn2mlmWKoy3FF34+OaN9HdlGR2lefjM3X0Xije2H/H5thedox
t6mgyTp4nCB0un/BPgeaYk6ccpvu0ifwqvBaHxc5o+bOwQBH2BRxnknUG09ed0wCB2EeVnahJvz6
+fXFJe5fDkm+vx0DIOIlRAVahTjKR3JyEGv6ht0/cQFkMSYxFRmM6BbiLZFxyPFyHvRaNZFKBntZ
f9BcbWMnspetuO/vRY1mkpgHSSunamhCKRhQe00wQIXhKWENngIOVC0VuzR0wEoqFr1IJlZV/jxj
cnTOm6BRcYzV1VP5YT32b3WFtqFt+HHb75fqiD8kMQHCUOuCkJsaJG1P997HU/P6aLl/fhO89EFi
n9k90biR8cJZw8ybJEqmpdPiCvPBAjEqqiK0picduZoXgRR21dsmyHTdynk+lvty9X+znJ888FqK
91ADAzmAbCiqiEbCn4aNx/EspWohApC9YPNE11uTt9G5+4UtIFxuv+tEEwMqP6Qx8B+WeZ2NQyte
U7QFVpLhhP+yvAv5CEniPYLHJrvuHHz7Vd+ZHkb+Shv8K/4WT63bn3np6aPLUFwGC4Vk6Fc3mMFb
3Gllm/eRiOrZdi+7lYpCOKJqERL9L2tNFzFxJFIwYXT/IZH5yI04xsOA1R1P2QMKw4YBvlWkg9Hz
NL4eEFe/8BMtC7HuD4nM6Rw7IQmnIBFpKXKvOMETZT5DuoW73HgpkvghieL6zJp5dp5A8pvCizrk
Z++nyZE/X3279a2nT9yDMiUYtNEtyrul1IULQ5cl2UJ1GBRPcOGfgutCVvDMy+BQGhm8Dk487UCn
42LVvUFwQyY2rY4iK4NJgWplvpnoCvjIXq2VnQx2v/Wx7AaU2Hb0Uj7a5/uj0/HShkst7z9+IfMR
uujc11iJhV/YblCYwKqKPfxtqleNC65AmMYmtrk7q0SjuzbNDzAydry+9yX4/PEjmO9TpWp6jkSY
CXTWGsHwLmoSnkkSbrhF7f2Xk8++B3OBJ0loFbWVQ1u8uruj/HZ+cp+/qg/e836p0vVDI+bq7qcJ
oV0EjdqN4/hWA+JxVGuDw36rEYVEGGwsvXRvYaoAEe0KK5z32FMChxBejNS3uVXjpUfPj9/D3O1y
iptY7+hndpwP9W360B3wsIDtsiEdRh5pzmgbWJwEztKbby6VbXoRLoF8ySQqdbsf7+KDXIEWMHIe
1PUq3A1IE2AzV+SOBIsj0L532X6GzrhtP3jQtgg031+d7X5JjDAaLBM/Y0QREVmQVe0H3oAtqxZW
r3FglAbsNzyMZdzrwyKz9KwScT/juAeJ0z36SExwB92WMW2mFPNykNtIrYX2KshDWjxTiBQiLT7Y
AsY5MNBhQ7kw5+4auxrrloIMpKUgYxKLroSCBRnddFPYkx+Sj3svKomG1pu7LCOFgyC1XB03w8q+
A2eT3cagw6IISx/1KNmbdvr6T4pXP7yNgbLyUkxWpOPMAU9PqF5hxgu79fj3FgdErqA/u02MJA3B
MgHLB4dRKsk5CIkZfJ2dMPGi4lcfkHByhIRgnYa1GdV3joMtxLQ/tGQgrCgttRMD2B/JKNEWYk/9
VGN0iU6Fxzs3nNtLZUAMA4dZLhn0Uzt0cagbYlp/R59zrR+teJBJf/dffqUoumiZkqwZbOOT0Art
pTdg1Wz0LJL1d3rwS9wahvtP7DeTw9jPGKQA1oOcF88JEoIsiYjeYeqXHEGLSDATxFivV4beii41
tR694NNN671FuA1ui1nqrkV4+G03BtmRMWy0IICY1m4cb7xTtgHIHXfk9xo3S078Zn/NXGR7brJk
0RO/JbOjtolqhl3XQvKAtWivfwIv/EzINNgZAIi7hm3x0M2EMQ+BVgcXhmRRuJPdix3j3goAM1ie
dORW8xfep3OLXqOV2fnOyi7CehXopZD9VkIju+a+1SteAoNnPQa/NSPQNLWEFOEe0dUbpqHR74L2
C/u2fyyltH5ow+K1VYMBlvq7btiO/CdwwKetlphSbteC43/SVpf4/nDgSF28cmefi8FiU86rrI+p
DTs7uzd3rSefmjunfP4SnM9oxV1fvVSC+KEmE0KezbNUlwYEgpRAci77tiXHr/YDWMVdOy4t4uJM
OQZCLpdcNM8alYWlVO8V8dYhycD1duTmB5cIGH+oxYCIOCUYQjhDVOk0Ht1yGlc2BostotupKzye
4+1k14ev6dk/5qsvg7YOcW4BKuEGLl/9a3YasGUosizqP/QdWtj67xdeB9rSI3+u5PXfZyJMsHCc
qwYiWvu6ARivbWHCaPuXD/5M+5NHdbMcOiHvZOJlLUqSyRyJc6oJlx6zKk/6pi5Jvy/+pPvz8+/I
3zSpc2zv8ebd0oImx5JLLbG6PJPLHIrBaBOpbCA32m1P9RMSUsoGiQz7iCZCzgFcSNn8EMUcBzEc
6vgiQFRKsifpDuX+4yfniC8i8kwb5hSkQViXpgkRpbO/714NF6NyRz9b8fKFy0/UmSDmDJiVmGmt
OiIyqH0kJs8k/UJVCHN7tIdQdmuTSI+12zrpk+uWmEH3hEOPZz555vU0Lx0FRdJFrE9DAQmpGRyV
mZ/GRiQGmj7RZFSZ2kpFHF4QtJj3UWQZrzEJ/6eyVPqXNA0vYmPS0+Y9Bp0boKm3Xtlfhx5NKBgB
5nzDpaBrLo4xraIVyTgWEJcS5/19IvcrsE9n5O7Z53YMLT5B57KYQEUYBVziF6oa3sD70/2TB7rr
VeCrYDhB8pwbfy1+rW9Tso/PDIlfU8v+15S6PZwRDOGl/RSuBhcUq5+HiJdLub7tWKicaci+MzMl
mPA2MHC+Y6J8pNNGkNwYu9o35nbjrjDe94fsAnK3IZRlSNc3BwepvE/9EbRov0Kwkzicr7sEAvPf
Q0OQmb/KZi1UErW4eHbry3a1eozA3/v7zR7RCvllN7L3j4Z49blMJqwRRiXRsgtssD2dIiSJyevd
RvaDO074xFONgXBTEc51lUEMTn8rYbVVPBwa+Vco2GK9sozdbUvyfJdl7DcUPQzRYYeT/xQSugjN
tRJ7vVoRtIDjqZfbyR9geMXl6VmKNBQZDSmSRJPBOmPNDrVI7A0J8FgRwKxMTiCdw7RjMZChslGa
4TnMUkw6F8dY9dzhdrpcIA5BVLcbEjvx7UOAMbb1bXsuH81vtZiLMDCKortQxzQej2hQxMTo7b+/
eNPOFWGuPznIYhBuCVDEGWQ7Okor/bRRP7D33g/vucNdizH2XBxzFYaNrCcmhRosxc0cp1T90Qtt
d/TeqvWmefe54+NLTIs4Zt8WZID7nPQmRiSgIArVuYP1P9hBRCkjVw90d4BNq+M9Md2W6C7PtkvP
o7loBsdHOQ1lM4ukp5dxhesYyxvTnug81+e4CNumXhfmRSlKmLQ59g7IKdBgwIGQxZfzTBGDKjqD
x+rSl+OENS8IYChVJQjObTpM+WjuQB6B3Xy/jljV/Mn9dks1//m3Y7vTlS4eh8IMYUCndQV8OWTt
Vrywfal4/EMKAx35JGt1l8NDXpz3LCHY0xw+iORZJOidCB26HYsX3tK/+Pf192+fZMuEgzmUSm3B
nm1NJBKspzPt1UAFATXXL87HWywZKNibgbqKis4alqonmWq9GrSz9NSOtiM+S7RedVc82KbHo+9b
6jbV56IYMOmaRu50K5PoleaI4TrG0KTb3m9GyeW2mi0i8EwtBklMOWuwPyOHb5yc1K19xXbAW8Z5
HCxGfTMhDHjo/dDLlxZCHLMi4m/dP55fOQBMb4q/fGEmggGJTi2nLK3xeXr4gh+6TxdS2ebaeJfs
TaNzqV+Wvf1bHgsXVSnKdW/iG6Gepmwlv3woz3ZZla5gOdF5O0xu15Pas1IHxPpyiclNJXGL9uG2
2tfw/IbaLKTkOXZmKEiaPm0vLkbdyw6oQiem25C8BCvMOJD84/ERxWQn8TTQS+lP8QkzZOuNW631
grRrRPncnpxFwJ7ZhgkD9XNettqYSE+lSdLenyYbqaaRfOlnzrXOOykGgzlWpeGoCPgKuexEFsZK
/ejgb543VUm43HvUg26ZmolVtKw1zvEIU9O8yH6/TkB21pHVbve22XBZGpd6+OYYwA7GxMJ0RioX
0vZDTLDrMrHVU/DKo5BbzEwomqEgNwFuC51dd663YaO0SYFjY4d3ilOtgrXymPvDo0qX7tZ41KJe
hvqJ8pkS/fm28y7fhzPhzJmNk04P1LySEMWA3nh/r9v3iHYfG+S2anewaXXed9THf3RtfItlSTbK
TKoabMOSnrTSz/07ewhtdYu2Crpc5B8VgGcGvlYsZ3f+EEiNEkgwMBpZ9p1XEKzfsjoH+f8tl/xs
0UN1FUkm8OOhaYexp6aAfCIYa3pveLKr23jwPv4mWCe2OX6BKPX211u+EL+lsWaM5aBsz+NFQnKJ
FuXCzfBBR1TT0kEfAUfW4gUyk8VETtbZKidNgWb7fRI6eu+qMppoK++5eT+mWAuz4t1Yy3mRmUQG
w5I6yLWphnYK6bxctncb0Nu6gytbKN44n9PxtoacT6cwQJbUZVBMSi89ef0q91XvKHK2a3M/FwNf
8TmdhKyHhFpwxocG/LIpNuist7ypwWVMnlmOeWvlUaIqbQ7LOUjTxS6KxBiDRLc8nxx9MWSfSWLi
pOYC7gLtMkhIJp0c+lJ9kshT9VzYa3O3+mXb6b1/zNwjok9en80ybs5Es2FTq/Wp3DdQcvu+f/ee
xopgkyKxMz8iIu3VP/g82OKdASaImtJzGagNtIVdNckWKxI/51s6/X8cG3JMNu1H8XHbKxcLD2CF
+BeisNvlI8mIlNKCTHGFFzra03o33lu1LazsS7nJbH4SbTEe/ZbIJtFapc+NSIObvoC8J7LRLz+t
qvXlw+Q9K69H6q/7fCaJwZSk/pc9tQKsFKhweBSdX7o3dCXtc8961B7/PD5hq2T7PPhChAahYq33
qF7x3rfUTW/9EAZq5KJR60GivgRWh/o+83JQ+p2uH5VSnKKXg/NVOeeG5S8xwrousgQntEHnvvfe
rC1yQdp+2yPS8Db6B6p0HImLL7WZrRnwyeo2tpShpSdVuseC6/HagqY+TTX3la3wzMngj3yJLNGc
IKtya48uhTjlu9E2wc1cEAzRSSuQuL0Nrvu6UkEphNkaLMRF6cdynC3P0DxnZgBKk1Vdj0Icn3xH
fezjYuv3NQ4s98VIdbrlQgwcSWiBPwcWdAaRvboCbSJY15LXEndk7tr/rb8yQNQEkpQrBoQlmb3f
eh+VZpflyrxz0JWa2PE/YdjWZyCkMmFNQbkbdRHuukV0iHddTCwbN6QfINt020+v4e4NO7IbMsvL
qGpFTG+UF6fYRPeXBFNf6/V97lS2oJFmZSNI3GZ2tAfjZrb/5HbFXjds3PoFDCqF5yDR9XbENe3t
t9j6sr+/2B8xSTdrSgrvZv6mJLL39nzkTp1xQhCNgaHwPJh5FwKG9g76cS+vvAtsiWZl/h2v/z4L
hYNOwupWqcN37Lw9etUUr/SK595yLfd/WPuOJbmRZcsvghlUIBBbqFTIkslikRsYiwJaa3z9HNSb
6c6Kws0w3jebXjSN9IyAh8vjx4GcQtb2PL4Vtj3sjoCA7n4O9sPTQ77rgUj9EoHDBwwdu2Un398N
LjaeZ/b+ZRp3kyCh3qysYg2rsWZDAPLzqKC47ahUz/JqqaQ9Bpizw+S0qUNiT8qs8cBejg3WrZ8e
RfWlzZ70tWDuCU9DxDolfBcsPxKriC0MfLye5RnkC8f+m1yfMVovKkluRoXXUrm3XIcZU2qQDV1Q
GXy9P+dPaWgrOdB0uuBpbYaF15K4V5zHnQGmpFUSA85dt4vOHnCXR81VzvTb7Xe8iQO9EsYjhcCr
3etlCmEnjCCFtZd+j+6NSx45/cEuKXxO7e6xEix37tw7zT4W7h4P26CWyO+tDVr+NV//Du41yxES
77JZD91EjvSUzZZdHVcWo9vn3cykr+Vwb1cJi3rK2YLzYozs/r62n7D1akdt1zrCt63z2Yktah1v
2YtrmVzK0nflENULzjb19puXoBkAwPZRyJEuUtF3IM6V2aj19P+q6Kl71nbfQDn4aNoiT70GILc+
FBc05MkSGvhYuEB2fz6nmMUGYjdiK6z1l7hnuX6OW9K4uCAZytqIAkgLGgvT9cfjsPtRHR8F2rcV
5l1/IM6isHjoii5UlIuaHqQn9KOXyA4k0cT31oCQcS2GMyGkZ+pQmKvuvQCadA9o0uHJevjqgloJ
jEInMSG16FtxlmSZlKRNsvVbnTrHISB++AJ89X3tRQT4W2FVZSt2vTofD8KYxizDBDjEgUWJecUJ
IxLYNwNwxO03vNlCNAxMPRlEVxXCxx7KQiJFA4PhpVz2dC3jJvbyNkbOlyNa+AliD2EFZytSvpbI
WadOKaWoVDREjacGIGIJgAUkk6iEPT5Kgob2pi5eHY43UFW09P24KgluUS9sgkt8uX2Bm/boSgRn
jxpjkLBtQFUuUm/VZ/IVjDu9HWPh7X/lya4Erfp5ZZCKRc6SeMBZRtvJHkq7aax1jvYkZGXbiuqv
vw9nlLowokMQ4/uchsBClH28w3bn9P7xeWUPEnaCNvX86licUZI0qUsmSYevoj+rbwoWQuSKk8oO
iidC3kSR5nGmKYqGTqfv6nDyvt8vVg11QAcZ9AbC7EF0LM481XLJQHCAS6wcsBQtTrmjX6QjzISo
Qbi+lk9G/er+OLMkgyC6NDuyVgzPw0V5OqrOl9Xz3tbyzcrTlVIYHCasrOLGjAuIQUFZ372ev3+/
P2AMA6tOfRcdyS/2KdrdFimyTDwD5JBKxSCn0AwwQJ4bpLKqGzVecneqEgvJ0P/yIg3OVoxm02tM
hriXV8nSD0AXALFx+0gCc8TDXCJaT52SQESUWONvGagJe1BFGrHtGdExputMNSWMs0jhjEUyKRh/
kVEFO/jGg3f4/RDbOzhGkC/ZWEgqrp9tRpxXMjnjhA2OeheFBl4xxr++D/58J4HiXxT7vQddn5X9
36NxpmnqJjWq21UMRjdB67dYlYfl2qhVBbYIXLMag1uyOMOUN+Ng5sgeLiDjV54C6yhM+rbV4d/T
cOYoVhuiRDVdTR9yk9dz7Z6nCKS+2ll/ze+r3Z+9OIrZNu7/yuTsEnYcNeCvx6lQbnxtVKuLLOpm
P8LKeka9WuAbt+3tv8I427SonRF1GQ64CjvHh9uvabNMbPyjdIbM2aSpH5Mk1XAW6r0BSv30dCj2
azUcuL8S+91sgbjN8PlKHBe3VKY+BguBOAnRxOvoVs/ZqXkBl4sjELRl0imaoys5sg7wJqcX8hgV
2Qw0BsZ4neDbQ+6gsI+5RYGULQ91LYXThAlTBGneQwpaCQxFfd1yNRf78ASn2cQUXsvhlCDJ6lGb
a8h53yMDspHLAXhYzPv++IFF6iIw6CY49Uoc76hSdQENfw5x4N5xvBDxxMW7p1YPDMt5fgRYgVr3
6yiD9dR+mx8qYj24s99gaSpGgvfF+bH+Cr6j21e9WWS5/k2c5uRYCV1H7fpBJ+d8wYS9hXWwAA3B
IoOM9BfzBe9O37Jd1wI5X0YmmmrosauIPtRdOlv6d0QH+R90GEb3fG/F56fSzrzL4ekJdPqTnbyg
xkdsMLTnDEBWV3Hdwrqz0TsTsfRtWYTrH8b5popMktqU+GEvDWAgTMw3uGXfrgVwjmgu+rKfqvWq
vXNrZ7Kl7f6H2VD5JvJGm+WPa1mcNxrYVLTy+k4BWsXgICoghXO4gPBW/vYz+WpY5aHCuP1LHYgg
aKJbXP/8KhXQu3Eiw6rjGnbOs7vMva2vm9XI64NxBkjNs6id37/S6fV7hOXPT9T1oa0JNs0LyxJb
XpBSxlSGbXRgD+BukXaKPE8IWS5NfwSfk+p160czU9+kgiB2M6K8FsXd2yD33VxgJOZyAsfg9++F
A1Ybl+1yB5PLAvMqOhV3haAejiZSQJS8ezm/6ZfUE9jVTajO9WE4+72QDmPnGSRUz4OLyYKVUEKg
B9su4t9Pw5luthL00xAinNVuYGHrAQAdMQZ2M7m4OgqPapuWStcSNqz67Hnz+RLd/7Z+rggnzKz+
mff7ZCf6PP/BJP9zNB7BtoADaJKXHl7p9eyBcxG2cPeAEHkd3BNVPDb7O9fn48xxoJqDMSk4H4gx
LuVjaIXHLAK43kIvcId1i/ZzVVt/QHwuPaxo5l8CXdysZV7L56zuOuWTLCrkzzsgFmAUAVZFFiDy
vas68BHztRjO9lLS0WDpoC6Ye2mt8Nyt/RKBTv4Ho/vvh+PMRWaCbSKpcRaUQbA120p7kEomVu45
1a6zj38wRvf4J8Z2AMFb2Ir+rg/H2Y4KsXrTl5ALdYGNN78Ne/mtfROJEd0hZzfm6f+Z3pNjPr4y
69z/6PZ6B1Ragq8G5uHdip4RnG0re7s+G2dKcmWKMjXG2bD04Ixlf6UV/RAdTHR/nC0xjCCtqtVZ
llb2oKMD8j64JtKO7cDnH+3g6ZpJ06S9qUEFoefEO7ylR0wNLD7CPWbjeUdPd0e7P+kn9YQZCcEt
Ck7I0zcbBZFg8WFSTp5yCo/Mrr3YO4FqUSBn2/v/e0bOmqBVrPbKgps8oZM5ddYorSAKB7UsUGi+
5R264eJ9jJuTGFc6whM5L2ySZdbjdCtrGrBH70SF2H2GcYyfDzv/mxu578MYrTBRETwJfoxVrsiM
1vR6r9PieAdAC8G68Sw9rPh+MFYLu/Gi78hZmHRcZlpquF9AM7A/VttjD3trA+X/bd3VEHpAdmEH
9e2PKvJHPNVzptIK1Q0cErPBoIGEr7383oEyx3cxki+60k1ppiKbRNMVZLSGzgWQLMmlIF2PeF48
lIiANrBq5yvZHXFCwG4twem2rvRa3qcr7Uw9WxMgMOEdUTxsrQug4c6sWcS+k72jjUFFBiCMqIaz
FYVh+pmqRFuDS6J8PKeaVdEwY6czlNbrv1MA1CvRs9/SzmsR3GskSR0rWqtAOx3n/m30ngXGeTM4
uhbAO++FhSrJIAA1rzXJACwD+TPmn1zMnGCfkUDelgW9FsephlQOdSfFuDKzsYYQWPPfAgGbGNdr
CZwy9CSaMP4BCegao3P3ZuVrBAQSwdtKJ5TDeWzQkQ1BP0AOMvtXMGdG9mVHHxH6gL9AIGr9yXzk
c30kzmtH8ZyhzPV+JAeGMfOUHVjz8JREFbXN1OxaEueq+6aOsFd2WY0T0IJKC4p2vVstf2Qdwezr
iNnut4KDa4mc4zbpUDYoquBz1ZZ+QUAn9miCZ8rXbMquilIyQkS/AvQQOyIaR8X6KzASj39ebn8r
gX7zXYWiqrWExhMucHaj2DMV8ULobWv3j9XhOwmllLdlHuAbkc6Vm5c02dHJiiS7ie1aAZskzRzV
qabL7YMJDBHfXCibmRXjeolg60hAS3Xc26JtDpu1vCtd4P1GVmAaGe9qrXi8vhq2DppKmCLfjS93
2Mos1PbNVsa1PM5U6H2amsNqjJxX5VX+U1rN4R5I1Xynj/aC8aL9sVSsL3VkPT7/Ej410Wfk7Adp
F30Z51W4M2J308rYKLIbW6Hc9fl4uzHVc6bK0BSMTrRPrb2uVcsf7vZYJQuUs0DzRQbR4GzHMAez
mkWrhryeJ1AzehfTedpZ0+7LL0E4s1mcuD4YZzTaqsDWWg2vDOzu2r79Sb79uq3tm/HolQS+ZrAM
WJmA3dI4zBl+V9vHFoaDn5/WyRPAFoDc2z2PWLZ6EnV2BaaeLxwUZFoWJcElxrtHIRhSZN75mVlF
G9Ja7vGvvzjk5yk6oF6NbuRw0YmdZaC7Q5lH2FX7D9HgP/aKH2eLssAkUvjuU1AXw0oTEMG+he43
cLb8cO32IPLMAhPMD9BqoB6faLJGNM1D/PAs4pMWWSl+iC1VaJMBqLPqeYn4InXzfWudrTi0tNDS
B/DF9ymCANFrFt4jZzCqNJ00UEKsKokt18s+ctbF3T+wbHj/COTO//I58wuf5GHKjaXCC0B8c/YU
51Jj3zDBpvADTNUvkakS+Gh+x1NARlIn6vt7I975e/QrfEwf0kt5gK36//AQOANSGWqY19MqzkGQ
+Hp+kXevzEsUOyyt4AkNsRhbJ2+bFNHj44sHtAkWUMS+W2NUXrz7p51+2bnH4/uAnpDpTeBe+HJB
bcbaXFCccASo5vV8DtBmLt09S9xH0f4LQWhgcjlKnXfdomvv3y54KH2UB0R9nc3O/JU55ssDg1kC
crCmQWCLR7IMRvVv6G09o10g8i2b1dRrUVyGkuZ1NesFnhkwXSAmQ26O8m2IJagPpm9Z/jfsScG2
HuzqWRcDiaiERMaFX/4ENHEUqgoOCkIIL3Oa/W5nu0BIIYNZkRWCJOadOflGZsHXBQaSDCSdIa63
UahGaRwboicLI5YPO+urX/xA3PU8f33OHquVmV84cbZJ4nB92VyEkuXUmCiF/NQqgMDRnSC2/iAJ
EJxTFDCYXGwC1plYkrTVdqK3nrsRsPai8rRQRzmbMhsSxZalVUeRYix7bfcFyBFH6MRFoQm/z0lB
qTNWashpvFeAR5B3XjJ0ogPn6dBZumOhuWq79j6VbFExQqQujCt4DOAcXVINol9XHI73dsASNHiF
ab9ult1Nj4G3M6wJO1N8+w6DD1Z7kvxf2WiJKj6cxYFCqNgwRRkhGtU1+X3f13WHMmpBCVo2nZ9l
Hqn33+cUDFitZo+6G4uAGVwQ/S6LYY+VrDFVpoRwSQIpl26ag673UxmVUIXZrGB27unhbN92EKth
uXqLqyCATKjMUDYjCuGnZYOpBf+NovZ+1w8voTnnHmOSJhDCNq7OkM2VEh83p4Py42PNqlfnqgz7
dvEbUkqDbWhzFtpZMehvWZBVnUMSqdDuJuzAyU5JkvRPTItMtksHI6PnMih1YpmNZi4WFitHvdPq
k/FL6ypSuQGh8XeTJEDUAViMDSkT6xZrwtDCnTaOaKTUklI/5U2B7SldVbKXcoq0P+Vc1j9BeLDc
Z4mZXopUbR6zbpbcLAxy8ANQDQ1IdRqw0k8rs9Kpln58SuY+vx+Bb0c1mjKpdwdtrH+qRZm+5XMQ
X5IgygqLFFX5GKSLntkYtDbOGghrwZM9NJFm100cvUapKtdWMIwyoMnROHvq0g5sB9xbRrx8KNP4
gtV1WFmnZWw+N2CK1r0oVqXjhIrgmwHS/c6Kyk6Tz0odZ49DLi3FXRFLSm4v8hx2blQHOqBC+Shd
QjlOXxdUO76PtKUHcInOrzBIaWbJSV+UtlY05o8iybLabfNyUBwpKLPYzYa+fw5rdZC9ydQSxcmJ
UieYIC1KFIKirsX2+V41vrQLJhHdtkjKwFIUxn5EcUnSfT/NCfbs9Yv0OKCvhQplXHelw9pI6dy0
Bi2mtQxk/BYXYbkcetydYZFh1LrDPIW5IlA+HjiyqjjFEBLQ4IaJDR/vncSrd4vN11GrgjfFNzBt
N9nKPJStpZfGGHnywsYMVMJUfuqbEhWGPGPxc1d2NMaFaIVuDX2JT6HUbGhtbVbyH0GVTcyiaaL6
Kjaa5TZRiibBrRDdcNTKMAc3Q5EaMxxGnFNLSWl3NlMq51aMvBurrzU61LYuq/LZxEoat6mW+mcf
LE3tMHRAfktVWKROMZgI7c2RMgz1pGp0GisWPNM4z6W90md579F2aKZdx5p+drQsmwoLqyjo09SO
suxIMwkzd5iWucSCrjZcKquvNYrFUk1jzoJ5+A1bRU1DJViWoMCQ8EWaZB6qqDDm0R+Nyu7GnaFF
3lD/lrJClIGvZWHOWKGwrYP3k5kwJCbnuE2AZ7HhI5x8MwmVp0UyJoux1vDmpJLdAjGUFfdTl1h1
YQITJcFS9AGVvJKipyoTFrqjXied9dcWdOWIAEkEJdg3aXAeeNKm1Oj0fPKBCJttjUrgZzKMP7eF
cOkldFjTMcoA56NSeAXCGdCp79uyj/XFNyjxzKG0I9od+9ZA+Xz+zYJI8Ga2xBFZNuEcDEZV3tsv
izHo5RLKfmmY5L4P9MSjFZQ3b+bhocwXamvxJLu3z/hZj+CCZF0lpqGD54N3EpnZ0rGdpMWPq4S5
pO+R4jZlfyStXjolIYrgw3FVj/c7JTI+mW4oFIP5q7Zd2YWhxU5mWY1kP0piaoehXp3ZIA0OwXaT
4+2jcYnm/4hSTFmGiTbh0bnwno6axho1kX0Zy4wPxCh+qJ2JkcsYVIR6sCx3haF0dqZItXdbMD8r
+C4Z23eBvGQEayLe8/urQ8pSEYfYZLL4YL23Wa26sjnsx549gqrGnvXEUafL0KX2oh3isp2sGDz8
VhUkglT7/eN9fLoaUWQEMrps6Ayswx8vm8layzBEpfg60WQb2yw01aKjMVjJVNRupCjU7avGsGEq
J3te4spmydB6edyn+CtTaOXj8LuOqW73Slec8l6WzrK8LF+6sR09LHFqHPCJZoeimdi+qKPquQBA
05qLOfCKPKnvzLDsnm9f7ufYCWeCc8HHQ1DD+NqjXMVq1aq97GvTfFep9deu0kTDnhtKCvIiwnBt
YDU2eRKHao6bHhHN5C9h151VdQoc6HP8RtVeRDb1WZQuQ5SuoH+KlO+9lHClKjnI7UpwVKh+mda6
xUg379t8yW0dTVzBe9gSZUAPCMPAOTwGlxnJhVEmE6IHnxHXGO022I254HV/DjlxZfD32N4Dt4o1
Ph8VjuoswrUyzW/kuD6pXTu78kCMpyLX2hMiAsMyeqOzyWSENlvmIRLI5wFKeHnrDyAE0TsGFkyD
c1YNyxqiBZrmK5NHsDHdCljijOmbpOsOm93WrHb60lqVPHpDWNrFfLitnds/gBHT1HSG41LOZ5i5
qbHcWG9Az51+Ct20B8G/XB+pvrwo8pdaqQ8F1fxEMu/lsbWGuHVv/4SNz4zQS8f7oDrFBk3O7NU9
5M+DArNX5sOXRtHLY0IzU7ejIFAawYVvfHAV0YECMXguoHn++MFHjSZdoneyn8sagLgJXbCkdNB1
j6bt+DJKceC26pB6BU1yW1tYKTjsZ/elq6YGhDtTVSgd3/Azo0kKoE2yP7QKO5E5HlxoeYuY1si+
F4VUCqzPZ58CeYQqoJfV4allzn0FiiQvNSOyHxeJsadKURwBAMw8M1SHhywN8jspGPV7s6S1wJjz
hY1VtbX1nlWdqeDU5qMRFcX1EfA/2c9UzMGW7HFO5pdSAsdZP2IekT1GZXRpE2Ivei34yhunhmjT
RDq5OjTek8ahHk2mhFPXcrEGBXYwfCsTH7srrYpWdtzubqvwfzjrvwJXHb+yilocqKreQyCrR0uq
v6Vm6rVafm9WmKhK2mMcxceirgtrpIpA9sbz0ahi4PsiFkNCoH4UvaSZFhlSrfoGViQ44G5V7DQf
wMyJ8plA1GdXputUN7AkEIASBVWHj6LmOI56rS5U38P4kX37Cvkewqou1/8478PiqgezIpqC/lSW
SMKtYuqPZmGclyD7JcftHQDMjpTWh6qOn8YlctW3cRy+Jqx1Q1lygxQLXOXFWpI/aj274Wg83P59
Gw9XR+iOqGwNOuECP57dnA1aJVOn+kSL7MEo7bj+nhSoYGMa9bak1eR/DIJwEVeSOF3qF3CSFCMk
0citJCehlvQQZacvt6WIzsPZfbmMDbkmo+qn6eDIw7kzOi8gh4pR578QxBQCC68gvOQDBqOqWTsF
jeoXLbsbm+9JV3nmSCyiCCqpWyeCA8UkN9WAeuKpFUkyTYqJze9+lmROYfwoK2OvaaMrpVSgq1vv
AKklcjlQlsgaXw5jAaUD0UPNJ0lX7EOaf0EcMexv39uGZyYq1kkj5cBTM9R3eNSVTVFSyVDCLFV8
rQ1CezT78YBda+FiNYbaW2VMFtcwpnbfmLQ6zFXfuzPC0PNosu4L0+kguN7PhyaIwmDJNWLCb/Jx
bBdJ+hA1qey3rbpY2ADc7tR6SAXa8tmaEcQBqo7sTlZNDOV9fGZpSuE98SH9fEgOixGcu64/hIYg
svzsHxDAwlRq2FGLqgQ/Z9bNuZSuBXE/VVu3y0uvrgiqeMtplqcfQa0+apPAdH5WToJ9Erg32aQI
vflZj1xnIxt0BZkNKGQflaodnLQIjKNp9Isvjcb01yqKLAqhGzGxZgKn5Ey1hIKPWS4NwrpOLU5R
abT+YESlyFZ9VgpD1nXk4ggwEETzCVvS0FKP5Un3y1wnTqen7W4sw79/bxRVLhNLw6AUDHrxUSky
qUmHqIWUSM+Jk06o6JR9bgqu7LPqQQq236LCzVBZ4PmYFpoXwdRpum9OQe0jdVTe8PbZY922mnv7
bX828VBjSEOJzyAIArWPB2pzZYmTLCG+VHXJjlQ5PJZcyPs8U7XdnAzzSyT1Iu+9dT4NWT78LKrs
5nuT6MqeTAEN8qLsiB83+pA7UZ8ksyWjwqxbeluGRODGPqsGNVE2YbD5MJJIbj6esSxmrCQfa+Iv
OagUzGHpvb7tRGwhW4dCeZMhFUW9QONzRFalw1IDBetT8E6Uyz1Lw72SqAKrtPW9kL2bGgjXKdbC
cM2lXK86ona54cdm3NrDoGcHI9PGvRmUEXZ/ohlQm0MoUJKNozHcG2J3dJSIyjitL3VjGlivEz81
qsExo2g6IUOsrFlhnUDURvxKIYthvbWK9ATsKx8/ljaTtNEDRvzapNmuzGfplBWpsTeUpvd72oSH
Iov6/SwZmq2PanLKp1kR4c83PB5F2QsoTh2FTAWa+vFXxNMQArlaGD6TC2QF07HTQ1cvvhmZbxSK
VSqdFRroXFha/kyFScPWfcOfm2uZWkPdYf3zq/dRNUwOg0UmfpTS2EraaHL0aI4sxN6V4L43RSHX
Rq8QK7eRo3wUFU4SlfreNHzTiEz5RLR2Gh+SOc5Ui0nDpAnIYD4/RRMBq6zozFANnb6X/65OlmdZ
VOutZvhSGQSXJqPt72oKZIGL+3yoVQqiA4Je4Uqr8/FQ7WJIsK6y4auN2fxQB6Z5mYZ2lxWnbS94
kJsnQpyHPUoMJpSHt5dUIlkmZdRnXTSCDkZrx9IbS+D9BU5hU5BBDTRzFWRZPPhHqU1StAO+FJx1
8ZIFNN/Lklydb/sDHluB5Gf1bugLmKhK4AlyBqZN0PApjTjwCfYXv7IK08hm0kr3zdgMx34k8imc
FuVYTNLsJuBn9NJEzndtnvdPtZId9ATUkHIaZC5N6mBnSoP+Xe7S7mtSzdU9jUbDGZou/UXRWhSY
+Y2vrpm6bur4FLKssNV0XukWHRuk/nEb+DQPA7sMUU41cvJMslnwyTdsFB4ntAu+C/E94VlUezqh
A0vUwO/gvhRLkaPo1YCvzlzUTeKfdWnUFz3q68HRjCEqPBP8MC9DCqYJwZH5adr1ayFARTgMjUBL
nG/mlBkGLuQkMv3ATDBIm8gTSJ5BJ+iYYerVCQ32oF4MnDRHWNeMUuN2c3AX56y5H6MxPWep+aI3
iXbKYPgFaerG50D4gnhspaxB+MxFFrLSD6zrQ9M3e2O+GCHakmUeVo8Lii2Cp/HZKSKbM+Hhobko
x/OIza5fq1xFlZ5HlttG/lPrQqvpUwsLbK2g+mvjwjCrqeAFIgVX8d+PajZrYduTkubn0rwzGFZO
LJZBBZt3P9/d2nJAdRBVdNgpvhiMo6C7lqrpeSnQmc0n5ZeuDItthKhZ3X7vn7IBDaUaVFAYDoWM
im9iaSkrAKYqs3MAZ3qfpfFaeo2onQUkOeLpDN5teav7/lBSWIEoxFzTb3QHYcs+3l4k07zs0V0/
F7msP88osziD3lMQ1I2/l6AjQKd0i6NEGntS5akQSP+UbUE6AncUumEf0J3gHENfB53WdEN5HtJQ
PyfFsriVOk27Nup+p1IU35eR3NgRS5Xn28f+pKGrYAS6GqIJ+Aq+d6f1uRYuOSvPUz2wxdK0sNIB
XghCxZpV9Iu8fOma30k1zX/7CiEYBgqVZuR66PtwrzCWkhYrXqLq3C8FcCaIKF2oU2yZ2dgJHsZn
s7jKIrJCVBMWGLCjj982IUWiZlpenUk9Bk7RVMzvJoRp2IGgPCyRHP0xh0Q/Bt2UYIVpGKsPCugb
9rdvml/PgpgCv4KiT4omIszOO83ulRsYzTAClKGqzovSGM+6BNiKTKYVvUA1XEC/nJNxLjxZLvvn
nIDN3YqzdH4E10JmLSw1jp1EqNcF7E0Nl8Jb2OxNRiPZmNWrftz+rZ+e+ftPRccBjRcU2njrXcUD
YSD1qs5pkOhuppp3BaLsXVWY2tttSZ+CB0iCHUY3U9Zk9Ny5dibaPqliSKQ8L0yJndoYMgsFhlxg
hz8bk/V1gcpVNzHph97cRwWIzTaoY6PW0AENsN60HgoV1d/GyB+7Vk5G2yg6Mh1un+zzHYIgWlMR
qqy9TcDqPspELj5neNWGX+tLuDwXdQr+pgL4ovq+mrBy0v1bcTrawjI0C+/ZZDJ3RAKW+qXrM9NP
xx5AK4qurXnGnnGZWLEche1fozVW+BleFP4FBi/G17oqvWlraTapH6qpFluBbCZYSmGwKBRE5p/v
UceRIEOB/0T4xz1eqMzSpEVs+hMgfjYxKRZLAiqWPo9BRGKBonxWx4/COC+ACl5EwDiNXc3A91jI
qLAQbUrMv7b2SN3WVYZwNVhvyofmZltGSz5I1I/BVbDTlmaAsSXKYMX6Sv42UgQLpNMx0aQZqQBk
9NngIwxFxQuNGAQLCKk5tQySuRlJxPzFnJxqCE7xFAMd0F6WQdnV0uW2Vm7cJ+iEDYOqim7Kn2qV
YTeXY4II0e/rbKbWTORMsjvTSJkgXPikJbq+5jgMUmS6low+Hks3seRzMKvSl410H1P4a8zBSy5T
RX0zkSDOUxu1qWENS1n6mTE4avGnHB9pFQt8xadrw2mQIcpEwYICsIZxuU4QzG0UB1MJ2FCXeElZ
Xgq5zwUV3k0h73ArFM4ZMpSPV9ZEUiYFJi39fogBZCRhH9/JYVEUf/um1sO876hDuQIFPe7TEJah
ZMTM0p/CODiMOYtt9JVbgRRer+HVodMIYwDqktHI5cxt1OXgaERqdDJmu1JSuwdJe5C4DZ13U/iX
ph2yANPD3mwVhRg8TO7mRmOmpCIBOWXyg9lNdu3QrnNuv5xP4cK7EGNt+DEUQAAj+fh55mxeKxXM
OMmJIQHDGiUvi06LlwEp0bGeWfjaIVc9LsDo7UJtiW1Ta/Wvcm+Ej8bUZLteMgur0cP2WFRZg92/
+s+yZFprGYkeGoKAgY9f1x9LgAIxTGBD4X7Wr3MV2yC/CxJzKYxT+EIr1yM7xR3Ow7fbV8Jj5wEA
QW8KlQadojuwbpTipGjL3Jh5Zp4A7stt7OkqD0rEJBs9n2aHjuDkFHNTu91Um05ixumd0bbTTuqM
IkRJsA+OpWrWLjavRncUK17PVIrLSyOX3VOWm9gRNY/SblmiIHGaNpSdrlMYlofOPWldnQLfbUUK
EL0Cy8XHJjgUWyvdJgXmE3VTzqAAXJ0v02KYJx1U7GW1U9T2IPXfU9Q3bl+fSBD/jeQZuI6Wmqdh
OQHaYGujZuXxfTq8/Bdy4EZRIURVG03Nj19pUYuui3XIoWTGDnvDZUX8vdJrd1qod1vUxqNHeviv
KM60gPqjlPPINE8d6x+C3HihtdfN546AxUgdBfZSJIz7UBJNwXBS4lzgzJNC5yw1T/tONBux9ZEY
HKICkB+0nM/H1KyPtQGo71M2LNjroeXFoS0bc2/O/Z1OZ0XwrdZvcZ31rsoH+AfoB/CpEF1xwZU8
aBE2wUHc2LDJSo2idxo1FtFT87xMyCAUbQWOK1RdFZ3HL6WoeSUMNIf+qMZVbcckDCp3iLrhaxsO
FJuj6aj+aMd2taVzFk321M59b8uT2s12WrL+0ptyETlNOIahhbq6FoLdrkx1DVOb8/I2GHn2aICo
XHOLVFcDhE+hpvyUq0YDQn/um9F00PRBOhurYS3qin0yfoaCltjKxYnaJNCF3MPKNX1aSEKkEyD8
9ZeBWsZeVmwp2QWt4Al/ymRxkYhwVTRK3wNHfgqxao2kMM0+9EHA0Xn1XW0Vb3PjHMEIK/I/n1QD
YF40LlWUypB8f4JjK3MfB1SZQp8lwOQM5iMQ/Xu9IVgmVkhWp3wf6tAptQSdsfzrgv+V4Lnr/eDO
kgi7+enlffwplEsSc5RrlDIeQ7+TjrmcILSrd5m6o6NpUanY/aVNeRdG4c4AEgfxICds7MqZRN0c
+nH2NdYkd5j/DP+HtOtablxXtl/EKubwyqREWQ4apxeWPbZJgjmD/Pq76DlntgTxiOV999TMfnCV
mwAajQ6rV4fHJE92HX2+Lor1JXGamOmCwpWG05yaes4tJdeAiLMGPNwTSGmL/paiz2EID9eFXFgU
Fe4DypngbIRvDJfyXIihgJeMz7XIq1J93/qPvhCv+jDFUS1EFhfwJCwHkrAWA4kk+AGMgewMw/fD
lAJEJnA7RcNgNglxRlNK+UNfSsMqpjl1EkEJXDUQ4lsa6rU7hHps9qHerdCPI97xPWDruQDXuoTn
cuvDrT+0mXSfd4Z2D4AyZp1d3x2WJ3gyTQaq/yhnT442HOHz7ZF99I5EfUS8EK038kYIPKpsUO9N
b42tgCE7b/WH79uuf5d94puvC59+95n1/ZaNCBr2F4fDZlPVzA9rAYUJr02Rc7Pq3BvvwFlhkBXt
zXIBnHJROvyz0v9Kw/yt85UOESDs4DchXkk+wqDcRMVgi6O80hTd1Qx0Ig27Ltbt7Am2NNHGhbXO
ikdxGJ0AqAaiUsyIL9H+Uw28Qjwh7Uy5zAFK81G+VDoTrUpmyVM8C8qtorwE1VNby3ZIgNC7vt8z
dsQ4/QTmKuRCHCuxomK/h7eAPGqYUehzdtfwlrSEtJp5ExBSTcBp1PmmMP98s0OqyQXibOL5w7ov
v6g/mkH3mqLLUQx+KfFSi/XlJReRL59stYwomP9u3Trxv/tMapJKbENPiLxOVy3w8dsZMOFK+n59
C2deIEgSEf4A2gWoPhuW6H4UiAQetNe5iila5T7BUOtQNQu7XlDYS+uIrBlgC8jFAwSC+sn5FvZc
weu5LGGUay9OHRdmyv1Kl4SwPcy4/5AyTdbCISFJx5ZkiVCPqCAGkdc71PO3qnWvyk5gcxh8SBZe
lrlDOhU1qefJIZEkQ29oAlFl/slxVnCXGbumWojELhpVpgUBUKzDqMHnktiak0qGOsqzOvLEVXkv
PfMOuvHMSnPvyveEAieZ/bquEXPHdCqPOaa4HBSRtJCXg3AqKewkROlpWEpvXprK81Ux9ylWhppw
NaREoxM5LjBOglPdGZ/yQraR7QP/1ocpzIRF1pDAZR1wTgskzVeVCL0oT5qU3vJBvsq18F6vYrcY
DSvKaquSn42goKbeVIdx4L5K9KFy7fr6vs4YTERQCAwRWgOWgOWfq0sJN7rQ0pR42kE4qI/6h2r/
zm1+XVkB/lwXNqeap7KmQz5RzZEOhTHBrbw62xYiGpq096pszZ4ujXSZ0xbcZ3gICDgQ7E5280RQ
EpVhmeg98VQMmcr6yGwVTIQnCz7PRfl5ugRolUDCX8N/iDzOxUxwgCCrR+Kh4HxHbtUtMKHpfXrf
HQWvtHw7jzNzwNCzn+8iwJIa2gmQ9kfK81xqKGN40SjLxAv41uTgq6Dd2USOppMXXK1ZqzXh/SS0
MmKIB+ukaojjBahp5D0rrjqY466/RbckxmojAFqwWrN6eCqLeTWLkVAh4SCrt6Yxea+1+QQvwZyG
hvYLD/S0QecOEYo0J8sSzzewrnixQXY48mpHcf7VLwdwChVlIHDwep3/cl7oxDDw0eNQk+Y2F1Kw
KcMxs3+uAsDk/hXCrADRoaCOtII7qQSmWjSHQsrN2LgLKn1BB2b3Cll8zUCYdknTKcolNYy4JR7R
UmJWHDnwXL9U5Zl97gG+glMxcWQCdXy+abTMi6pKcF8HsaOrKhTwTBqjYlcACKM8of8eQMyBmqmS
OE1GDcfvDbKgFJdeG9qAAPEDVQSuMmKY809AOE8xnoyHHYwUTCw09F2FNnQn5KWvoS4Um4K9ZkHn
56wURuSgYoyaPDwPxhz6I6Yf+/F0kYmxQrJmXCP4jS2CGVsLi5sxvPBuAHMAng+92GwZXC34tuyz
IPYE5SvH/sElkOLKmhppryvmzJLOBDEHGYRtW8iEI54iJg4w6lu/VzwQYjjXxcy801OsifYXYcrz
sCYwQJd+l0Zx7EW9UTqFnwW9OYzGu0rS2kIxMjSJ7gtmk+l9gC7/fhECNb/Ofz6AObqRiyoEN3ns
1QL/LHL8quWVQzJwa59Xe5Pq8g1RpacyKNdDWwcmSpzAT5IysVLShjZNUt6MgExeMAtzXzVR6k7h
AAAIbAE6y4HFA7tD7IWVYmqUOMl4rxXKQoZyTplQbkPVGWk9JImYWLYkUtgCwzatvd6X5VsoHQQx
WhtI1Fw/5bnlSEiR4KCBzUSvz/mVjJCHingjwXKkyhHAMQp/oS5/XNJR0R53IoU12K2k9X6dxl7r
qMBAhNkvof7M0WP96/pqJtVnXh1UqJQJVovmDfThna+mlzqD9NWYeJxoZFbVFTlC0t65LmRuy06F
MIsZlKaQg5xPvDCxJEcEy8/Pf7+GdB1SYegBh/tzvog0qKS6Vgo8B/WzmDwScV2Rr+si5tQLlSjE
mJgHCRoFJn4RyhRjto0SIoKb1L+n8ab1bTXdXJcydxoAweKxAahAVFiWorL1lYoqsIhSPhafaF4D
86WCPucFwzsXJwEY+48c5qWu6iLneiGMveI5gTfIhaYvZKCT8U0+aKyq5Fd+mmyTojTHwUu08CYT
5IX7Ove6nn0Dc2h5nbQFaKcwzgQMWh+oWqmf+kuxq3Q7zJ3w7vrGzryjaF5G/h3IDWAPWNcbUWFU
Kz2JvZzzhig90KSx1Hrdx6ETFkutWTPqjgQqUgUoB+IRZZH5bRXJAWgcYy+lo9moX0GdmYmmLFyq
GY1ECw/Qs6j5I4P2TWp6Ek10XBn2fjXgDPV3PmlQlnHBQ4NDXMKzzi4HyWB0hwGxpvKMZSWB3pY1
FfFMt5Up5oE1jtshW8I8zqj+VESdup+m7kaJuWB9mUU10TSYVV2FNgYWX1f/Ysdw9KhZA7sjA11/
biaSviZBU6uxV1a/o/Gu6yI8zxiUUT1cV7a5k0FjHtqmoWpw3JgNU4kvAxdsYCnwg6U+BE9QYEnJ
ClRdCxd57mhgKCbsJgI+8LucrwiFnooCzpt4SoqpUfKTAaYejfw8sptMxYTjnYhOWIx73JWdn3Y1
hKjgktUdIzgI4b5MltAl07YwTxFKSROSayomAWHLLAZdJbROIaeOfTOKYqeqok2slnaD5rQ82Iat
vkUjxIK7OxfiQR46W6AWeNEvusfSthrGXsDj5Il36BhoTX6VHXSwq9jtRxcDkrdwaJfp0Qk/8Y9A
Rj0KnqDBKp4EHkUnsblfo5M50ua6Ds4JmdBpQMMhSEJb4flmxsrIp2k3JN4o3MbU1CyxAN7P/ZCL
p+uC5uy4glcR+UPg/JHvZW4VITqmZ3dSgmYVM3X07D52k9jUHsfPILaGpZrF3N06lcZofMYXJYe8
KZSxC4Aqf5eD1uz42lpOjk6/iVXHU0mTwTqxr2MeCKHCydjBdjdqyZq+4mnMeqdRrTy2ungXEbcu
7Lbcxu71LZ15rM52dLr1J5ILVZJSaojoatoXoUed+qNuTf39/yeEuW1dMI5RoOHYaL16JW/xy5hb
/v11GXPmCY3QCJ3h/AOywsrgq7A1hiT16oZ85Gi+qUd0M6m1/f8TwzwdXM3TcODS1CtqZZ1l4WZM
hldNJktu09xy4AJ+g9URZbCGEFA3X8rGOPV6dEGbLdpr3LgPpkKDspRNm3sN8X4A5DTxKsI1P1cB
oEYAgBKy1DMkolqCj0ZdFVM6ru/bzF0C5B4RGXCkSAyxHgQNKsPATBcY3DqyQgVEArVooTQKTNyC
pLnMMjqBYfQEFO9RpGGuraaXetLqNPFIu23r0FSaGzF5KvNVWwB58ZvvtkP0ngZvKD2XgmINzZJ7
MbvWicQHyZyJR4cJQYhf5RLtoe45v9YQtBWR2/vRNLDm+p7O1FQREqKmAvcPwDX0TJ6fXFiD2xF/
U4xlllzZGu33dEvNT1NC3jrDLMkY5ZUFkTPKciaSUZYxDoZY7qMUVY/O5be9wzuRGTbmrbAtN3SF
6e4LEmcuAgSie9xAMATMx/RBJwZKEHLF6HiYRj9JVzn4wFCd4sLb68uasYLgZ5En8rjpvFjmoVYt
0PfR+IkXSzJad1djghER0l3jP3L1Qsp85rGEWwvmDhn9J+B5YgxuUwKfo8S4bRnIb8wuDQgoAUm6
SgeZbooW8WSKHsx9hA7Mf7GT6MUCsxrSskgoMM80kjWimOI/T5O9rvtsPdL9HECCdjPg1VHjh16C
OO38sKTOz4swCEOvbd4LwPB5Ba2Q7TZF66qBQvT1Q5vRDGRkARwB/m1qL2PuOTjMapUbh8gbw8LK
ym0dyGY1LARzM3cZ3iFcaAB4EY6zeVmQfKZirMioh8l36djavPKlGqhp/Bw9MvV5/SOHUYtIC+EY
yiiHacq96mt2y72R/B6g7gWbMaPpsPFI/k+mETrIOIS6oNAKtLWRB8pTR0fAYEeKgNK8AOczjV/H
rhAWjml2B/9KBGb4XCfkWpAK9B1EXqEllozwXyT3GThWVT5ZWNusQpxIYs1hUpBMyHyUFGsfUKqe
xwLVN9pqC0HKkhzGBhptSSfKwMhLS1TwJGIrKcLIJWKQ6a4wPiEcGaRnZEAHkaBj7hL61/xY0TOA
KCqFrgwhXndSvxSmzgsBMhHNOkAlsocT97XC9wTZLFRhRzX40uLh4/otnbF3WMY/EphD6YIgbhMB
EmK+dhL5DQy+VsVra07Yg7fARmhnXRc4tyREwqjKf4f4LEFCaxC0AKsQiFLvIQMzAj9Uj9dFXCqA
NL22ADJNEA1s3rlKg/PHp0IKG84VupWHsdk073SpNnK5cZMQUMNNbMDApjNCulqLxxZ5ci8vfDcx
lBsi/YpUeRdSegjTBnQt2vr6si5vKqD9eCBQy4Uxgk09X1blc7IBDHfqoUnb7PAQ0dtAP3bkxwbh
XAxzfeTWSBquzVMPHQTgV9bam7G4UZdQckuLYV6HqPCbsMoKvLOqkyRKZEY1MoxpmZiV8Xl93y5t
KhY0FZZQvdNQJmYWJBpcohO+T4EIOvhR8diA26agNZYFDG2o2telzekFqAaQQIcjjQIooxc+33Lw
CuFJhwSV/QjJMY4+lphOWlbNF/qdlpMyF+o+3V6UzODNTk2KLHseF2gNxvQWrScnpLJrQDRtMHXl
a6mlS1xBM6LgO4C5AbgFOPBsmKABW5UPodB5ceTL+5Qmz5QEojtqSru6vo0XZgJPOmARE8XH1MrE
ZhorXxW5suw6DyVVm9MKO0wW0iLTU3pmwM8lsNiI1E/UuiqwFtxWzmxbvnUgsXLHLG7WAO8Ri+Mr
0ZWV2rBpTIVf1xd4mWya5OOJR90UwFeFZfYI9VzI4IR2XvdbFu9kayNoJshTgPEEc6ZVYabQdYEX
ivktD2kMxFwo7rB9Tnqaq3GpY720tvLPEGgo8NC39sgtPPMX142RM+nQSUTQlX6Ilk8RcqgbKKWp
icfArqQbcbEoP6uN2j8rYq6a1MpE9A2sCBpfPoJYdhN9Gk5jVk6EGdW8HbsLZ7a0tOnnJ0sLgigs
OwAovP34+za0he2P8UfT3oH9G5lPVI3xhJ0LgMce1H2JvRt/55E1WrloO9e14MLuMhIYY5gXyDim
kxbU6i4BralfK6A2BUPy7+tyLsN8RhBj4NG93YqlIuF6RfektqPqVpbNZu35nVkkJmZDPFFpFSsf
SzRPi4Iny3JySIVSBmMSQLByEI3C5K3eDUvrqXclfq1sX6q3wlzY01k9PDm16ecnEsemjIVQwKk1
/GMs7eXgMZEWaF+WRDCqnvsRP0RExm5Ktx197/V9Lr0unNjk6V8YxJNlMNoN3OKYppPyxWFqg/bL
CC35uajN2G7ujWzliwuGYs7EgxERDenwnxGTMmsCSzqRwL3aeXxETd7HYywVCyLmtu1UBLOkOkQ7
NQmi3hOp2W/UXbTw2C8tYbK5JyePYQwZZGAJDXkVmwPp7hfOZEkAEw+GksDVpRz2no/sQ7FB40AZ
3khv/bHb6zf87ld0IFZyd13owqaxFO9JEwA6qwW9l2SlnQullQOfmKkLuK1ZKeDbANHhlG3Rp5+f
bF0RgXsgyXA0PrVEE0CAaiHQmHvvQDL1VwCjXiDR6ZO6iXsv+wB2wyLKsU5XXedU0UpeKkXMGh2E
aJgLoqPYB3KY89WEWeKLYBLqvUF45ScachcZKkxYxBgo3ZJfcUgLq5vzXv4KnHqkGYFdTJtKmwRa
hWTxkaW9N2Bp6TFaBhmyBTWf38r/rA7CLp6lNu51kvdIZA5fhmnSr7efawOIkBDjoh8D7jHro+ut
1qOZDTpXVHcZOSbhfiDH62o9s4gzEcyDlOdFocUgO/VE4SVPPnBdy/xQo///VsgXru3MI3smarrV
J7ottgW6jjHixUuTGomON0l/oZggIizFoPNyUOxFKfZ7xsW5nMm49Z2EOwQVMHrdynQk8jAZRjaW
NGDG88GK/pHEGLqJAUMYNFymJidWjHk9csY5sWRxPjXVhd2bsXkgjdaRUkEDtQEsz/mqAn4QB71I
emDcWzOTR7NH9uu6LsxuHGb3fIfR4DNkjI8iSGMTF1Dont+mZeCCMtGU1bVM0/V1QXP7hoQ1Ksro
gkFdntEEvaRKLyctRdN/a0Z0kxRPevYy5deE9uf+PdLjKM9P8yMmHMj5tiU56aNIyilw8t2x5sxM
cIrSAt4k/jE0CUR6p5KYRYkkD3perqmHiQdgopJIaLVVthRIX1aTJzGAGuAvKodwjM8XBLqnQFOi
jnqNZBUe7/j5iufWVDXHZFVu8qXu3Dn7cCqOUbteT7WcoziqUIp36gcnBnY0PImBIwgroIwXGixm
nr+zxTGnNSAvadAYi1M6Yqc5b6b+XfdD7kOA1FDQw6sEvDCANGjnON9BYnA0I/VIj0B2hUdJyeSN
HqhLhQtm4y6kMG9fFodJJCUCPSrPpF+BSqUXQLN4H8tvXP98/TqxDQ2sLLZ7TiWVlHI1ZMWcx6Uv
egpSslf1Vcy8CFW1pjPDeE1ucvogDjeIbJeqXSxa7o98FGNBYoXI/aJ4GUZ6KYHzjWIsrwhmOTvt
HBMcc8qG7NH1q7uP19f7jUM68ckv5DFXLVMzLcIh06O8SpoHZbS79TC4xeorQy0vW/Xr4R1/15E7
4F9uk6zspWGe32MIr30CYyu7KedUKxjro/MviX5o0OSTZ52Tk3WNllWy09B40QvRoY0bu8pf1OZt
AGhvzDYoGFp6vovDz7x0VAwbpLumaOCd3I/ZKq6VG53DvEO9twrutm7KTaMK2x5Dy4eFesC80gCx
pCPrD/wBa+39RlXbNtToEdMleMtfTX+qjeRO/w8tWrlUXIVb+/rRMZb/z8kBkvfNUouSDmO9isFA
j6XI0SMFzE22i7xEQScY5MjsweRs+9owgvMNTevXxc5rzIlcxozRMmhUOVbpsRYR3Xd2lPWuAv9A
9m9R4Inl2O25J6FYBd2+NTZ9AAIww4xEU+0VO1Sf0xioX6W3In/PZbt84evYhp0/u6KhkgtWTBVB
H+O2JjqGb40djqKSialGH0lxg/xeoqPqtAFHkdZzZrX1F4sOLGvqH7lgRUIrC6q7yKCfW8KEk9GE
GuA0lLBziQr2FzCNqP5gFnpm+8ZgBkGCsXcO5+8q5AyEfVEckbUQwAExtpGZjtJOC8DrdTvk2wLM
ytcPbW5bEAUBdIa0KphCWJenU/tM9Qu9PVb0JsXooiK6h65SObLiLsOcwGNQmP3gKQsuw4yOokVL
Ah8g2lpAG8TuilZmmJLGdceRf6yFfDWqqzovXZqljtT/LGCZTgCyQFwGnhKUdliggGGkaHWQdYxp
p4dCDs2uf4w5VxWRld+hV0a+X9hSJpvxR96EHwWcBbxzLL1pJ3OZMmJW/HGI2/yB0kB0CshFi7ds
8WgTcqQEg2wiHOaDGPTaNskwv/L6N8w8jCDpBQAITJoIbGTGeBdykohVZHTHez0UkWGWTR5NlNxH
MlZWstRV+11wZOw0IMDAJMHG8aCSZKQlo9FyWar2x1gdsptRVrj7RGs4TC+MAxUUKk2+pS00Xiqq
wQ4asC1nqPtng9E60TCKHjfqGLKoSoM1+CDZgntcuK1GdKttynbXRvovzI2UbE0cVGvUwPjd+UVm
lQaMGYbcNo6E0Z+VUBcrrg0Fl+sx91MeGtlsQYflyvyAVHDdSrA3ilSOCyZ+TpFh88AhhxoIAL2M
ItOQL4MojZEWSbIn8K/fydy71t915U0t/bp+qGze/luxABgG4gD1RYwaYzy3RG96cLPk/VH2HUPe
YFbpxhAwbysszKL/6kA6CDTY01D3VqpxQBUvldFZWNF/PgBuMcbrohjIoiyLrg1GjSv7Yym7PtVX
bRm60wjYIrdBfrirxk0WbVNU8lX5N98+5C0IjktMNB6eMxLcXt+NORVXweeMWZWY6oAw8NyuKtmo
dLJS9EfOfy3b34NxiAuzUk0tv1l00JmUx591o/CEWjiA20BUn8sC2Vjah1nbH8WGvAOGacaaCh8s
Oqi/O66wMAG4FRfQQPOHfSKTeU2DiopFLnb9UfK535K+Iv4qL/CEBts8qVeAt9hDCzYdgZp+Ntpi
s4iWY+KE/ywaWzyVmnmwSJ8veiwasFkKTX9M5Z1MNmXrKck+bg+Y1ts4EbVydOlUxU4gMKGjne3H
JSam2RNGI81/P4C5WlWblvIwaZsUco6SpCZVMte/lUEe3oJaTMvkBR9/acXTB50kT/CEq4SoOGYy
CDdUqDdlanhKu5R/nH1zcYH/LowJW7geI9QMgp0duHotxKXNIyov1E3EURNj7JCtmea9hS5RzFRZ
Xb82/0Ov/gpnc6w+FbV+kLHIJnH3qmoVDrLt+rMz/nqo1wtO1/wJYjIinvppZAOjw5xfIcleQ5aW
vpT8uokfMuA7h3vJfzQWRM1v6kQ8KE3SEHeeH14UBlSM+Ko/9tlnH+1VMFX7iN4zG+1ryIXlvvuV
N1//ZjPRiQW+6okc/8J7ypuMbzpc0hZvlw66HVdBuFRg1rLFGWanrPW22bTNOvy8LvibqvjiyT0R
zDwFmFelJ7nS43KOYOC7B1Xlr5EH3KSADYQdDKf5xTkx+QjD7AKMydj0/b5o9LUB565viIWxpBsi
H8PytuQfRL8F/fEKuS6KpFordmYsr/VuIaKc7MW1T2a8hLrsG9rm2CtwCyUbHRm2oF833FLP4tzW
IK0GlsuJUxPuHmO3Qtrn7YhhFUdi7BU3dLLWkurCTB99ZaUGGG9tJ+AFAPNw8l7/Mqojl6HxYfTN
3PBvRW6PCF7N9yAy21bAntzScdVLa4r4/voJzlwN4Hd4NAGBYx3RCPOV6EQOhYKbdmOVjlvq3ynS
BkPQ7UE+lMoSw+G8MAwmAN0wXku2D8OPRhpzqYJ7mIEAeR1IPSYTmGr8m0cPftaRBe9z5qSxtn/E
MfYNkHEBVO5yfzTMyvNXrjb8q837K4AFUBCqKJg1zvfHIqmtkledIXsLtsFKGdHj1i8R00+KySju
6XK+Lc/Js1ByRS/XA5azU8xuYau+cSvXfjljIuVCauKswy8XyYMPIJyo1ci3yJssKO1Kbuy6OXCN
qTUbHTfFpzyImmQgeapD5VdbMWr28bCUombTn9PLjwWjzw7oPPQise244F8WA/SvQTf5/NbQ/OIm
HJJpgnwjapbeD/FLJyifcO61rULqKjOVNvsh8PrPN6BPEh8A9CtmQZ2b804uWiOUoLJFeReK96il
YzS4GgSWLC6EonMv4kTu8lcU42eQkuZGJam4HaV2KLN181wiHzpEtcdz2+h3pdhk74OHxV+aAj+r
WIgcvrMDKG4xFlGKfb+qBA6C21w3OaPHrGJKmiUVm3FrprD3r5jp5yf6W9OsIIPu90d+WOvR4Hb1
LrdoUZntS9CuqvbQ7vTRBDVRMoB8MnsTFjb4u3ntQsdPPoA5y6YQSJUoIZLBG+p2R4zfiMzYaVe1
1dweFFdyXzlztPeENwf7pkvWjUVXjYUoIl/fXbe689dNltFtDiZkwNYYLyHwh7RFNQkJueSGYk45
MCg8yEQrO6meCVnB/zNr+b58burGlEbLH2+M9r6xWv/l+oewhJx/9PvkQ5iQoozzfEyjHGmhQ5eb
z9h/4b5O142G4QSrFJNFE5zIvUasDnGr2HtjfC9UbjNaddzaTemCASQ+hOhQzX5IJ/Xny5C9R4A3
JZpZIu8aLrChRxE9Sl3+HBnlx9DswvTt+vqnO3WhEujHmijlwRjNBhe61AyKQHAOGRU4ZHVBnuzz
ka1WmZP7DRgvl/CDs3dtKiQCN40Hl71rGSoefdoSegTZB9lK9Ri/DSHJFvrJZ6/aiRTmqlFD8hNN
KLF3cSt7GFoc7AopDN1caYyH6zv4PUroYgtRWoGzY2DEOUuRord8VkUNthD+VOc27rAVV+IKTfO/
ODdcFc/QFpf+tsmG39bOMBzyVeA9xZvBNV5bN9gUTusKq97NvsI3RbPqdoN/O+chchNrySGYc84N
BOp/v5WxAOBnBaKggAUgYmjmg0kFZAX8PWb+xKJo6uXaD+6b/b/JxJ2JZSy7Dz6OSG2gylyxj/jX
3H/opI2eHRTAwNLbQoCVuX4os+d/sk4mgsxjXYhDPaFHrYuGbU5p5eRtV21UPVrqup5LxmBxSGFN
0xlxT5nFVWB5ToOoosfc6beNK66yW8HmfqsP0+mCFt9T3WxVr68vcPbenghlFthxdGpLyGA/ud7f
YSJYZBVVLntVHSpmmEuBCQCwtuDuzb/QJ1IZhzIFm56ehViq2OcOXSvNCGjzoVpjnlqV7cF8JPrI
6jpcumQ15s/z7x6zQaXQwtP0Udk+8kpzEBE3oMCkc/2CMfwf1+MfMexjkGBSXNsUKHQZSPPfxoZu
dfw28k1R+wheuiw0NeGBW/I950oTSPuLE5ckWqcVFjCe+mIstKDRO0b8OkgNS0POtIkwMTeyYYw3
Ch2txncBT15VWWADgWTLwm2dvRj1W6ltuLeA+xLpDpxrliovhSxzpbOzj2PUW6i4LoslXKXUdwKy
qtu7hhx12R76TYrWAAvDy3NbiXek1c0GFEfGzxO7Z/IZTeciA/OtORx9kQVW5KS5F2tOU1SWVizV
/2fjJby7EkbUgYGJHRrHSVnXyRVeDV9+Foe12r6oHNh2Vtev7v847n/EMO6mrwbZOIEnjoRzZdA0
oBQi6w9NekCrj1OiWQkujwioiG4n0DUFCqEDrpbD/0i1NZ8fKFeYSbQT4s4SI2Hhji/tAfNyRpxc
6mLX0CM44iw5Dq3MdxUuv2sXCRDnDefJdjOPEfVzrRP4Fq9CnLsk8mLjpizJS2HcGmSdBcVu5F+k
8T7lt6RZ+21rg/dyy+leaSwB1ucWDboCPBjTKMqLab6RHjZUyQeYF62kb3LUTXJkatNCFbwuTZWl
XZ6UlvUZTgVKTCjQGDIJS4AIgptavZX4xgQRbhu5Ub5NxaVywdxbgdIiD1LniSWRZSDRh0YSae7j
Br8F+XsdbnjQhbelturfr2v2nCDU2JHsEQ20BLNdVz6n9PrEZHakZWmPBYwY1/4qqn495tFBl5es
9Ux9DygnJDUxfm+aL8VYhiFGfO53KI2OubaK2189TTGkrbP0disZO6MQtlL0ZWQ/7Gr99stPxTKP
YCA0UqyE2nCMwBBSb6PyOV7ifJhTjxMRbI18VOiQZxxmMnb1c98dqopi3p4bJbKpx8cqXnpd584N
WVMBKAQgMsABcK6NXOSXEpdzw7EJkcaJEfZpd2K71vt2HaJS+FMlQeM9qN9g/1DsxqS9c2GBXlES
hpiCKQOwUrmd+Ca95qKpxQvvxuWdPpfDXjE9JkkUQA5nbBvtddSeC/SC3l9fzGU0cy6EMeVNl2AA
IwEyBkiH0hJln99y+cC716XMBO4Qg+FpU/UH2VQ2vY1hhwPfASp/VKhgUf0d3g8VwUnrjJwd1Bgt
0m3yZzH64IbHVNlpw8eADEIRcrYC1EApk3XY/A6jTxnQhmGb6cValDdibgd4afq2x6SJhW251N/z
72X2HmjxSNF6oM7S/HYY75p1bXeqiVYWNVhADS9JYg4gBVAF7TKQVGmbUN/ESunEwRP68iye8EBr
LGD2ZrA1WBkeCKTD0F+KLu1z7cWiuDCmBlYWJ3upC9d14VTdA5WoWfbtQwa2IN3ta97s49EEqITI
vIUGWzPyVw2/aTtLyN5IBj7CHiWljbjUpH7pJ6sw86h/gANMR3mY+by+A00qrcUBdRDBd/SqHMy4
AL9wF5PPBZ2cuV/Tk6IBCQdu6AteKykX9BowH/EoV3iiqSWg1yt3tOHBUO4x6qYoD50amjH3UAUK
uiBNJb8ruLsGMKPoiyg7EpLfqf6hoe8NM7vbZwyh5NrAzZsFBVn4THZOSCAUMGG+LB47ORZdUNI6
jVZGWyRc49twaJbaQb45Dc5fdrx/ALhMVKZTsY0JIUDBlqQxsKzHXW4inVaaB9V6f3+Xrfdb7+np
6eXl5ebmbfsLKTbzqzcT6+PHxwL5yOOgv2/i2WFbQYtQVXvQtCrH0APOwlRX1FVcMCLtg1W0anbS
ynel+3Q1rtWN4OQH1eFXGjGTLfm1SNt9+T5PU8i0iX8dYzcuWtcjI9DVBDPPjgqACabbYOBUAHIr
7qVeL0EUZ1LlKGviPQEDyQQVZifPCCHRoqrV1CO/DV8Md1yD1OUmc1RwhF/fYGF63tkDnuh2QC+J
npWLtNzAS0QaWkM95uZhsMAMbj0fAvNTNkv71nvZhmZvPl4X+Y1duRCJNilwyEz+G0tKpqE1ogAX
uXq0d/vq9nhwX929nViDZUTmu7s5oHXaPLomzMp9fbter6311nFWJsHi7bvdwrs6ExBiq0++hvF/
whFlcz4v1KNmRk7e2fUvAPmiI1lbVunRbYJs0nYJ2rQkVGLyxdBoDKKl2AIEnI/W6/BeJo70JHnj
DSaadY8NJkk/BA8L+z49U1f2nQVw8hFBCB6W2Hd7b7/uD+7hkNnuIbQ487U036dNd1NMmzPzTXVj
Y98fiGm9iWZ+WN8pt625XlAEdq4MXM9p60EMgyjFmLjxzl+fKkvUYKC1evT37f3erbwkcr0n0TWc
Ffp+LOHzDvjOr2GrLcETZ5X+RPBkZU9KF5gC9H+kXddu3Mqy/SICzOG1m2GiNJKGCn4hZEtmzplf
fxd97j2e6eEdYp8Dw9veMKBip+rqqlVrIT0swvAkmCLNj8ZL1TlljPe/3Ujv96d9IcuEUYIg6k9f
tIyWoGtjA+g78pBvcMJSMh06w+0nkHecBv/ovWkhjZ4DCI+tTO1tCAxoMCSewAiFNgPoEF3bBBEx
14eDr58LrKhiuYWTb1aGdXs3X5uYQ5mLOcxCKCn3nqedeUfeAXBrRXZocbQjb2+opm3kzSoUY80i
c1IBRGilxOe082B2Zk/9DfdQ7WNXeBbN3MYG3WRHb8U9/qlKMGcGRK4AehqQGAbnArNFVaEcRT+p
MUpw5Hf7gBpWSX8GJvjKaUJQ/rdzOyPPpVPuSqc+Ag1hz3OQOj7h7efEDDeROZCT4lQksqInsGST
mMxf3+JvhROaCeHoG+CLtN8r2+TIbRvq2x4NtiV48l84W18Z0eLOuBgQsxvVtEpDTqu0s1nY/pOb
P6718f0pEDBTBkS6DnpGEITOirTXG0NDmb5JO007N6ZMpb134p4LO7IxY9a0iX8E5rTxd7UjvNV2
RfR9bgf7gDRO48RYRO9ZxDyA3HvjPfTr9+qCC0StBq8XYCsX6B4ivQszPQn1M1TmrNb6UW01ezqI
FvHPSUi9t/tnZCE1BmzEhTnmjMBcmkxZpJ9bC/3pgObbmoU8EDGsz9wM7cgJLMTURDPv22WbN2fH
emWXOSm+VwdyJWGYqqPvmm3+EJKBdKAReCu3ndM9eNZ9gwv+9A/a2oBoBVhJ2N7NqYIQd5QM+tlz
IlPaNHssrM1vyhWfs2aGCUYliIYhawozCAM3w9Z/MpxoU1Dt4/5oFqq50GYBePz/hsM8OxJIPGtl
3+vn92yLBhw7fgIi9tk/qofJaaGQoeGKRFLzQ1gzPP9g9uiAeQ666WilAl8rM0AVoXyeKKN+bg7l
Tv1Ud4lZWbKpOeNL/Es53R/mvPlYY5BeQPZCBuZXY9l3+Mgrhb4LjLNUWqFM4KFQRPPRHrCmz7EU
zSL7/NcSM59+IwUQw4uMsxFYPVUC4FoPtWTG7Ytq9QIVV0K62YXdDkyFugXYheC25210cTPVaF1p
pjQzztkhelFfRHNN8mx55v5tgK32Q0hQGL3ZgHrkNkCGP/sH3pZXNvvyrOGhAa0sBSyBbPoeoBRD
69TSOMtH/rPciV/VbxCZWeKzuPKmXLSEKGEG56BJFUms6wlrU09utaY3zqDPKJ+jXxrk02wUM8Hu
PH1qK9tu0TldWmNyHE2sdqHitQbSczNcDE0y+ZP/JByrvfbAx7T6AelJMSVrL/yFi28Ohf49SOYm
j9DA7IkCzBqP4DV4kb+E73aN/XjJQV3aYC5XIy80IYw7AwFt0JH+Ex1hj9Xv3G5WyDMWag067nD0
/uA1isYjFnYghB5UmNLMO5txTZJT727F02hShdYHwdqFj4l731csJIpgEAAuAbkYNBmzLJIJ32Wc
3sAgv9NI6QR4kir7FvdngKoweOaJaKfAAEgUgqW03fc/V1lQFuf24guYuYX2sA8xK3xBZaKh64lo
VmBLP2tH3b49iCbIPT4SN3LWxBVvfQlwEHPxDJgSMDfJzENt1KtUABmUd9b4yfbEbVkJu+k31/T2
/QlesgO1dMwtmBJniYTrI1ipZV23Rc2deaPYIQ79VU6+tgHlW2cV4sCvBAjzT7vykDKSCwKyGHgh
gI2KbR4bpRgyH0UsnhMOTjjuq8zMoc5giVIrrcSb8s26IQ0PyjqUo6CeNSNor0cmBoDHjJOknLnp
QSh3fLHXo21hEA2daB735nlfIZRMoiMPmIn/Mg0nJSeK6CJKo5rkDF+8/9luNO+lSOjkCqhg48/v
6jPPN4b+0leUR8+Tvx8HKI55tuebbW02aF5QIZ0E/r+UtG9xQprOUksE5ilqYO4Q7yV/BaFzcyVg
lLhCEVfOwoY3d44MeZY0m1+UWaB7VlmPEDrVkEaMQJxgJWFUbgKx8K2yHb2VnbNkWZdn5n9o0IDs
eN5ZF7edrAxgB+Qq9awOHPq6B/DL+5JYbOsBkxwqRupodZw9Kca4VuhfWtq5QwmJWYRKKLYw90bP
VaUPBQUV8BvgJATCedDYiHdK5koCKY5pYLf5DkTpanSc/F2kP2ZGTEvhyPeUFzYBRyeQJf80xv00
2XVFfPUktEBjFj9EfxPrlgSq5trm8tfkd1ge08ZDD6fTJh9+SjuFtDHV9+J7tlPkJ16f7DAiXm9X
+kHC3+4fzts4/s8OBquZgtQfmguZgaoyOEubCek4SNme8H6qgD0Gl2RbFv6mqJvRrLpENONK6ral
Uj81iQqurrF88dW0NUXB06lieGafZr/TeYTQi8lpI6VaSEQplUgJPjzSZdqwvf/dtwCQGWtnAJmG
eBZDYONJKRB7dfL1xJVqPdmC4i99EDl1GyTQNwgBYO8GKOZJ3mAbBc4aQuLCVtLon4pbw11pigKZ
YjwG50wy69y6HED5qJq8cxFByqER8qcIR1auegIKE1JiJWO1OQXaayiseJ/b5AtM63i5g2ocohg8
GwvKniqVfMX7bpo7Xk+lTS/YHe/0jRm6fbMDHFPxvuXVLqt5Q1w7WJjFmCGbg3ewwkqyqHEu8XGd
+W7UGrrFcygX9R7vWWPeBU4dChDl7ep6MwWevBMDrrPRV0LaaCpMHcLtltGXzVo4efO2kMGoIhoK
tF2hD4Kon/ETXQPe9aj23SqWkWmLaqrysUJnsWy7kvLRbgEpNOOm1B3D5ydootWZ3YRRtNVHcQ2h
cJskwNeAbB5ldQjXwHUw950f8WEBig3fFV70gKbxcfzNg5hromgojfDOks2+t7LQkrxHQbZq3wY0
J5dLwqePSf5LPIjo/y42KfS2EhKhOvY1do4S7XLF0oS9IpmG8aq5vkw1bm0e5/CUWdo5WYneHNzT
ILae77sLf5sqEGfI0x476tVTSeDjvSsd0qdWeyhlg9TNe95/j/toclJ1WvFDfzK0N7bx+kSFCv8F
k8i17VHqRWgbFL4r6g9wHp7pP48coHEkKHatTsVuE8unRrF5zxTN6jN54p/7V9kaB1OJ9gLVLFkk
0kk5p7rZe2bHWQb499eczu2Fj6W9+Ej2QmpLRQvK3HdBl2g8crUzSJak7fyjgrph8yhY8h668u+S
v9GeOHj9yhQor6ws05/CEDNVYEbAKZxBrDN+43qqJHSG9q2i+27dx1b+NJavWWkNvuPlVPW+G+7Q
FU7ZfmRTRCT5EIy/Kt5UBUcDLmhQiJA5yDF0FvQRoaxN+MJKOlPmnGlEa8JDkliRd4JQhlxZXLxp
DSIklvIkfaFC6r0Yz020rUAl0SC5y33L6lMACoJWOLa7qfnQDDJA5jXchi/xCDmWbNcoaxjOP7Tn
9wbP5BFkLu3kFEJNrnqsVRvNjqQenkP/aHQ03oXRW1mSbJPGb2hpwqWN5vyP7BTlm1gxp+DgN7aq
vImDOX6p/tbnnmUgw/OdNpotPLZRP6peQqTqGd6GZIOLNvRx7h6hYX/SVBt89toPT95qnZvE2zJ7
BMowmDXID6pmy9MxK/YJcKUh6bitr9MCheP8NavMQrPKYV85ofZUvKNJ5f5NuHCDo9CkAqCPEA25
FYVJiI9a3fg8p/puE9tqSYGNL/0tmPA7E2CthIihozd0POYN2tUstL/VNEM/107VqToe5TVRj6Vr
6epz5qDuwokkGcSM+trz3fGYymj7tevY7FFED3iSB6/NSGXZkvnY1MU1Oo2F03llmXFfbSIOUypz
vstlJE0T8BwV1Kg1oqg2mJWqLCXoOF+Z/dsnP2JjRP9w9jOHMOiproeL9m5Jrio/cBv+gcPNE03D
MfB1UhfAU2QzTaIV1yMBc9JOQNDc6TiOwbg19FVau5t3Fr5E+lcj0pxfY1uu06gQS7mVAjfXlR4k
faHxoLTi4JSdJtB+rLNDrSX6ORf6k9/wzT4z/MHM0xGkYIEgvudqa9CRT2JTLIX8q+C8Naj37dMe
XwhhUqgMiCDBA/3e9VyhH0kL0zoI3daTNlUYmYZWUUDZa80pajtoO6vmtlnUQUnuOeJek+pgVHas
Aa788/6ZuS1SotgN5i2EhVg4XVMZR64WsjSqaR67qhMD0iS8afZ4hLOKZSp6W1HZVET8iB9BFeTe
t3wLEJotQ81Xwg0LCKPCxCodsBhibQSJq5YPmWFXPjh5Nnl80jxXUn9F2jGtiYd2C/6hUa1ar83M
498L8TyAMSDIZimNHEDT954HsjrxqF6EO5iCFmBDJeUr0MEVE6w8AG/SS8wnz2HDxYkW5ETmEHfF
rqimkjvADdlRX9dA8SSQEKmijMpDHqzctQu7GUU4RCLQ10ASl81OcBkwviFfJW4FSMShXiO3mbca
c41c/XjmGgnFvgJOHT9eGB+08bX/0qRd8dDpdC2x/6cmdG0JWQj06wCMhNw3ckzXs6dVqZdLQZy4
YzLt/Ogojzuh0o5eeyjdcpKtPv8oxk1HEVuYnOyd7++32wQo0jtAuIDLBaKDApTZr82nIie3XuAF
biXMNFhRT+IRHZ92lxyzKiJp5fBrvSu3++XaJHO4khFcUUJnBO4sJhKLLUkkAQ1YH9OkfHNIMt0f
4TwAZn6R3NVQ8wJZECj1mAM1pPkApkotdKWgT8ygnWrC5zzlei2m9y3dFvUxl5CFBLLPkOA12Mg+
L2t/ELQocvNsP6pPfjeB9ge9ZuI3MjrKJ/hKk8wqbSEi/UHVH43Gno7g5yFtTTJxH69VcG8BLvge
8EYihQ726Vm48HpttaaIIpFLIrfhjv1MLyHSlHtWnjybm0iRbdNHHSXJkdQnyTXUUzVs/AJpPsjK
ZStTc1tXmj9FRvoAcNGZIJ05TwU/pFUOriy3kr+K4txVTzV3klJIQgWWHxLVQ1N/5CqDKaFWLO88
yPUhvBRbEcqU1v1lWtp+s8MA/hK1H1w217MS5+XQC1DicFtJQjhktJlTSVEDXG4+bSKtTEwECWvv
lyWjIGcCpw/WAjcLY1SJ60BIgzB2k0DXN3JX89u+/RCabg8U0oQnXmSsvJgWMiB/+BOw8hAYn7ki
rsc5lh7EOUbM6iT/ksftqAnQZMB7Q65J+jIgGK9DS2gtfQ0WvHTgFPD2oAWfn7NjTJgl9m0R4REe
uZraTUcBDCdxil6XpppWfNd8r7AnWwMBlYAEC0j82GYbqe35UdODGAkOyB9JIZzXyiWz5JzFSxPz
sl5cbR58M7r8o9gNaoEIekzaCXH7lwTowiuffYwSgaZUHR+igQwrpamlHXNpmgmGVF8yEA6VsasX
igZqloGjUSIAklRoeO5quQ7aqTR1/vnZ0PDCR++SCsQjG4FNQSBMvFHHbjNGaJg9e1JpBpJPo6HA
eUzXtujtLTuLI8kIeBTghHCTM9Obd3Ew5Rgj2lUFO+91ESrqQ7mbhOkZouezkoMWmz5i1Y3QFkCG
RWjVlYM2NBuuAhWCPmVWDIy93dbqlxaNEqituHCfTuJqS/vsoG42G8pNSHSjvQsEOtef2oAYo0gn
AcuR7lsFaVe06hFdeqihBzft0JrK1068xtezuP8wReBVh4IZMh+MB+dzZZTkUYldI61NUHlD9/yF
m2ianZHrliq7xQt90Pc1b6Lnl/fXoqD5qLKDRg/dXBs1QKrBss00vCcWk1gkLp934ZHLdbRQ60ly
iuTAjUFj/5hNUHBTdC+lY9F//OO9iPwF6m5AaEJd/k+MfnH2FMmPi6FoEhfUROi23UuK2ZeWnIGS
5cd9S7et49iCl6YYVwlmVQhASXXiikf0XG7ftcRuPOutfQ8pCASsxEYT5q6IqQapv/Qxgn7Xxn9U
V6vRtzEtEL86nBmkKGdBa+bIQ45XmuIwSV2kp2szFwUwjsWQmP7nF+CVGcZBl3qepFEfp246RehS
3oFrKhD3YI8Z1nKdC++oqxGxwa1Y+gHf6jAlvYjOlBPtTf+AeLIOFRjaWEiBhfbQE9S+XlZWVLzd
ucAqAwSISGxWUmbiDfD4R10VFqkLuJmFhPvn6NbHyP6OHmtiR6YOcElv1id1D/HXcY/7Yy34Wric
rj5g/sDL3TuqIWCKWepWfGaQUTUSy4/HzL4/zoVsCib4YpxMXOHLOZD7RZ66hal6p7Y3QR0nQq0X
XJg2J27qs1jt1GyzYnXhbrqyyjhDVa8rKJ5gcNrjV/UrJahNxab8PlBkgrcVlXbUGn8+3Te6cFfA
JqiwQU2HB9+fRMvFhPK+6IPDoEldLsaLEtSoP3FpQMmi7WIadiHntL04UDnL1wClC6nn+TkOTA2A
ZcipsrrvqOD4KBS1iZuAne8xaoZCwFXsyy31C04AGEspJ/1lzr29+nw8NmRI8ko5FHne5DQc4/Q1
8KPuK+aMuvvCe68ekYruWg6UHIZeBWgfKcEkWwlyUZl8pGrT0Vcm8IiEVV2oKEb0xi8O0sGKPcS5
nCOlaCiWkAzBT2kI/dBsh6iKjxDyHjKaZypuBFlpst68P/2LR3kmAcMtjQsQRaXrDS3mnaKURZm4
yCQ0XGfqNRF80CN4T5pB+4OCgrVO4xBsUD1Ffy86W+9/gLhwGUGl7e8HMEdalvksgigWHsrRplV4
QEjbENLU8a6GGrtEYzDO/gI75WDrgJeiNGIHNVH2XAuG5eZ3xb0Hr5jlpHlufMx4SIz0pVSPqLb8
B58JqDPoUcE8jwwO48R7NL6ORTQlYA/7Dj/5TXTgAhmkvJUdtmbX22pFOp3gkURLv6WV8s55DymQ
2B01qoQOCM7jredZKFPGIq3ibTdsqxA3Pik1wq/pKNxSe+Hmk1E+B8YXaE28zK5XtUWCnJsGIXHz
cVOq+7aMSRzYyA9K6GWOpO+2D60Guf0uEkgXv49goPd2IRRYYrT/oIBZbnXp1Rip2qOb7W2MnkfA
G1KzKjnSrxXdlzwA3lB4yOM9Pz/drr+VC6qwHyMjcVHV70y/VQuzTEePGJhyC+VUlSRJmm+qiltj
x1p40sxIQfAmzQ05ULi5tgxtJa+MVRmzpPL+ph6kGkCDcXpQ0rJYuZyXYgAUHiE9gugbnGVMSFxo
pa9UUwiHLgky+Kzb0YqM/BVlnh0fl2vlksX7A0EtVLyB0ccv5lBxiC/DFjwuLp+izUkw7KglDWix
mrM62qgHhG/xZI7B2rU1OwsmsJQuzTK3o6cHoReVbeqWKlHLk6YcW36v2zigXLwvBmesVh42tygu
bHSQ9yKzjKIrAGTMEg5KWQsBJPvcsUMOAsgiqGX9FAFWr0krvqEYop8CREORxY1mV1PN5nGTAtRv
gMt6+i2MO09e+aQlfwa8DGhuNUBnUKG+3lR8KXBhy3GIjQKj24GHFtCRRnkRuVo5QoQ62At56VOe
S0PaArG78rxcSg9IcFEGHl4ojYMr69p8rHkBOM3jzIUoEVGjd21EdU/ecNpOkpxsaJzEf6r02grX
pN4Wo20YFeVZBwK5R8ZDykIKFFEHy71ChvKp5jPTgDCIF1lxl9KKz2mtvnXNAb38xE9tRa3hGvEW
LCy02U8CCnkBRDrBK/YwhK96YvIeBQvffTe+cAyh04oQHKlB5KzYY8iNjRIJqZC5UKqmnLT16w6c
GEdjDV+zUB8CggkvbmNOT6oAiVwvQ1m2ql7EUuYmh+qF26akphDPIs/PwvOviohrXI5LOcEre8yu
66esa6oA9nJyDGz599y08fw9PZzig0reCuiZuzXUEldv74UTf2WXuWiyTKj1KRIzt/uFd0As77Pg
M9McJS9AmQEVp0onnnIERxc/vNTc3sPnFGYSWwNah9p9Xlh5soIkXTh/V180b4GLgJKbZNXDszNz
USSfuwQKs+NT7PqBCMF3PayShSzaA1SNBz8lmjpZdqFxTEKtLmBvHNA+uUGylWxzJ3gZsOZA1lOe
0OI4d8lYXUnppifmV7r3avJ6f2f/QUowvneOTf79HczxSzu0HAcGdsAeNCTEIBIKwgR0rth33+2H
U5uHDJDWguzcl/7n09Na+nUpFXxln7nG66yTSqGc550AzgoOwuqAV0seOcMu9zD8AI/C0Hzyf94f
91Kl49IuyzwUji1YJkKMu6WjQtBkj0c2TTzIWzimtL1vbOGBdGWLvVblPkz0AGPUtX0HFtioOXnj
6+B/rwJjllJEV6aYqzTVYzkfJQxLekzRXoNMDDqDu33d42lLKvkh+tEDonj01jLay57r7z5iCyuK
7yOoCHCiR2GTl6TNKX/kX/lpF38DmTPFJgfaldwqX0R1JV+z6JwvLDM+DNun75MJs8tLT6oAKF1k
DxCeWw2OF33WnMoGySuAEyybRtWrnKz6wHQq3H7GPCp2KqDZAQz4Ww66w9pc24nt6lN845WW8rpt
RA/IT6YoEhrVGnv5vGVuj+3fj2HcVdYKSTAIWOeoOHaBNeBdw1GoLqANPgFuZ5+a3FpebHkX/zU5
//uFh5wfvSCXwTxLykGI7Aa8qPI7cMXCKpUIezhREQLb/4U+FLOk1TD0xig1w0GsHgCpUSkeld0D
nx7xiOM6i1vpk2Gd0I095jrqPUHtewUCUbnVoak+esxd5C5MjzREQPdhQL5SMzgam/tugbkC/tcq
MKHg70EygT0ylQAAXd1Uw2Es96FXgSgYubDyoyqJ5H3piS23wUocwyzhbFFD9xHY5mcEKELu6yWc
yipO2qyH7pZZHgvyuVvreZwX5mJb3hhgbpNaUjuOC4fh0EvHXAlI5f3zObsaAXNdSEg683KLEajx
YPVxRNuCgH0gViSSiBrui8IvzPvLxDz32DH92awX+34ADUnccjAplNDiU454GECMY2VlWMd9Y4W5
I0Y/8YxChmoYUIC29C7Zzc+DshvfG8tDNjJ/uz8m9tr/X3N4cECkEwl9VtWyAfVxKvfY8T0NTpD2
2kLWkshEcWpbcWQzRJa0dkCueHiYBki0cehFTdFc/HX/M5YOOpbz/z7DYJ8dEZq+9AJi5oc42naj
TyZJpSXaFbpWJXFk8n5LtIlKvLoS9sz78Haf/rXLznbCV7HfYfjJtjj3lvfRHopnfmWvsnciM8kG
z1zGIFiJptSAmp5egyLfFFoi9uGs4P6jbN+lMLd4ICxz46ccK2REGggFrz5eSyEsb9+/Q2WeFB6Y
ekF4jqGeT3SNRHBlGyFtdO1QvDyrwHKNH+6LMuGgXQwyFlMNjg2GGnG0Rhw/aaaXPpeBBZqjKbNr
aKmUJAFSGcrerdOVdt55Wzku6DQ56F5ojIcamhv399my30MWDQWkWZyKuS2BT+/GxsARbnmnBowN
bdcGaouWJ1j/nSHGwVZqpFcgSsMptqF3td21mzVhp/9nU/0dC+NiuQGaJXGAI9OAsSHCqRVsjQhm
8NmB0vDJhOY3vT+m5UOKXAmKb9DGA37kepF1wW9lL+KHQygAogj1haqpSNJ9twBsaGin9h6ixm7D
NcgCE9f96/RcmGVc/QRKDCUNMJcD/2L4OUnefNkjnL92ShcPyL/t3KQ+AkPV+UqGHcn41BMnOXGd
M7poJ5x3cPDR+T9qs+gkMjUi/gzpWlfwQhiAHCaPAADJKAC/mNSLWCh+hD4ZeImQR88OZ/XFb2hw
2BMI6cWws7nB5bztyprOp/7GAV4YZRxg0vYNAFAwCq3mJ50DSjBAj1a+A5ZBUfY+yPbEV1lLtjzO
a5DhVZSvxFwsPOpfywv3juSVhv4HtoQuQJOqFycBrl9JM0dqzq0UW41X/xBKW+Y7q9XGbdmXSK2a
AajrMkjhxMJLh2YpMci3sQ81pB+acWwTb5f6K9cDmw67+bh5z1zc+X0FRTnw3MGvqYqteKnZGCev
daTB9Kpjjyl5FsZtAcH7+8syn6SbVZm54OCUEamxj9IszVNv6meznk8n32kkmqT+seKMz2lQLF3n
/mHe718DvbDI7ANpDMRqamFReeE2Z+8k7IadeCpNYxuuhBzLjuvCFHsbpmESlANM1akl2GfPVE3F
ebAg+uokD4c1JoZlr3Vhjrn3sjLMIsCehwMnmONEoeipHrjfXGoWTxldS+ewYOWbeWQuwkA34hDt
9sOhyJTtNLUbvwTCViTKQQW5RXCsZQH/9CohnZkhA+BDDBHFnAnXUSX9J/Hq3P8I0iwDytvMkqpQ
EMsLX8SntI7YHRXxXEgr2+Z2n6ropIMoj47XMBrZGNec18Ug+bkwHt4BjbDgEdcCi1ufCAOo1CMH
ir+g3np9/qaxlsKxgAHNz85cRWuQ0CGfEcpWWeZQjv4Qi24lFl0c06x1Bh+M5jC2T8YDE2MzoY5z
kN574LciCtmCUzvDO+6f8T/9ZdeHHEO6MMSsj8g3kMwbYQinW6TNT6QYpc34KpkCCXeaNVjhtra/
KwsSaCUaEUzj1P98WdPIWh4tOvNQ6MNl8qcSdOHg0BCgDkqFCRZV6tOKynvOXAM93F7gGCiUIede
YPw8lrfB8Mo6UxN1PKQ69aD4oZeWEJn1KuHw4lgu7DBnL4Y03lTJyniIzrxKssrhUlK9VfxTK+Yr
sRBb/cc5vx4TczFwQhIWDa+Nh8GOiW41Nrh9HIjl7nQ6PpAJFFPG/ItWFthRaOwU8G+7jOwqOrPb
eKsR+G3wcv09TGRbxkYeC6mO78FTKYlsT62h0Lcy6mUjoJhEwACSBRY7Wg5dIvk9jKiy3aDMO05Y
xWbFbS047Hkof60wsbMB6F+hcrAiR2+Z9tw7GYSFEQMl0o/etwwtpdKgrIzs9mGA7kGIPYPyD0cB
5+Daz8iBPkKLBza12I6MX33kaM1DYVADzcj3j/3CJkV5bSZRnqcRFZ5rS6OQylJRl8PBi0l19kDN
uPceq51xum9mYalAsabOtNB410Mr/tpMI+ijEdfxdCgiHnPWPhbGYQpL676VhfgISStgP+Y7BkbY
C6Atmmbop2g6aPlj/lwdCowqLTZSSwADHEAYD4LzBP+3YvZ2uWZmARBQYBMK6k05XEPAqMUZRqcf
OfKYbRubt3JrwiOIs75bWwroCNqPtaTW7dJdW53//cJXovNn6gsFVmtZoWK+z4CpGaginf0ook24
WRnkHJhc3w/X5pidIs9tIUoDc1Nse8FRrsA/U527fuc9x4nTapwlSxY3sywHkDPsfv535tkd5Mcq
9BObdDo0v3S3B+IoRxXYhmZQ5fg2CCVCBOBr1YOVdWXJVZsSvR95lk2HLCyozL+X6tv4ziMX1Pe/
7w9v2RLkXdFxDeyIzvhLuW4T3BYctkn7EnEu7/0Iqt+S952vMeAsJPSwjLMmOfAF2Kx/RH0vdo1u
dG1YjMF0iFrNLKPQisuQ4MLlkEisO7vMaeElaD0+jAL3VPzomnqF01i4vX/nL4AslajMGGUWET8l
AOuOTTIdgm1uNYGZBxtg1SrLewmejZ1HX8Br/BR8x2/3p/g2dpvNzj0vgPyDb4GZYjHlG97wsX9H
oDlU4CkcYYIeAmmahJbaTny+b27h3ri2Ny/5xUSLaduklQ5fNPJHbnqpP3OK/CmamEOdFNMW+ZKV
S2N5YjGhYKcHDuiGtxUUEWmuFTk4LG0QFljH6hGgw/nXViYe+YpQvPVXbsdFH3RhknEKeisNtd8X
04Gnwh5EaDtlq5G1TAQLi8FewVT+tcKysVaaH3fBBCutlT2K9DyRgE6bx+efHfnw0Z2OdzpNHDD2
mRJdCb8XN+uFaeYm1tBL2sQ8XEAzlTSUUYOeKpCCPKL7dWW/3F6R14MUmf1iqI2g5LAkg7BT9E01
nUxlsmP+nCfvoFUqAgXU347I+7QohC1eCnSst0274mjnqPTGzV8MeL4GLrZtVWd6PRjYRIb3ERo/
42HlXCx6uoufP9u/+Pn6hC6mICjntUyLZ917TaRHsTRjee3tu5DJQWcKIOr4DRZjvDuvLWWV4tVJ
hV0z2KB0eZ02Ayk2zSYxNfsxI9JOoHAENvhp0Bzztmp96bq8tM7MY++3dcdFsK7uFBvVA5pSSCoc
q41mhXSg+ADq0cqUjxE4ReU9UuxkJZXFomj+HBtAyeY4Eo9W1WA8EOjHhNyvMdWNXVvcIzCnlm8r
Zm0VW3FEbhZwyEYjSDmLiQ090JyuJjuW3AP46tBWB5EblKaZSUD5a6y7oJsO+WvT0vi5Omcn8VPr
zOyhfxP36PaF9Bi0Sff941qftrq4ABe2mY2mKYmeyXw7HUqrJCMwwNW2Og1b7zeYPp+QdpFN4Igc
n35+FPRVwSuopV8g+7Rc58F1dRJSgz4n5NOnH865JltQHREOuCfr8+DTwTo8VA+irdDGeXH7vfq8
FlMu+Z3LmZu9xcUxaadEE/MUMwdW9UOzTw8Q41hxOPP+Z0864KLAq4PPEg9IJn4s6iwZk3qC7/aT
o5IHKSiPan3D8XwC5OHEHdMePZ9SVnc0V0GwoeXlNq3aCOUhX7Lvf8yS10FvHF4gQJehu4S5nBu+
E8YyFKdDWP7SgscsWfGut14HgwTrKkASQK3ybMyRAODnyYGiHxqZAkTWHjIQh98fwkK1HsB/EQSN
2O7IPrEBRijWcqL1kXfQ3fKVB/sdIII0sQfK2+J2NFUCFr7E6t/um11wczAL7j/g3QVh5my/3ilK
AOq/Wqy8g10E1vSWlmTb/ZTPCKkgkusUZNzKb4D7g3IGVCrcaVh52S1czrCvIrLCAYebYemzudSX
+hbkX4e9kVB1J75yD/GP7Gsg4tb4YRx7Mz+XpwZEsPVGodKJf1hr2711MmAiABW/rPNAXUssZA0I
Js8rRNU7+CkIOaCBMJ4U7oQEGRKavbjyxPyTprw+NdfWmFMjNIVg/A9lV9ZbN84sf5EA7aJetZzF
9vHxFtvxi5DECUlxkyiJWn79rTPfy8QZxLjAIDOTIJZEUc3u6q4qk2QNOtSm8M78m1dcZHTC/Vwn
O/4Atced2KfVUgAWLJ4e0ooWd7cvmFq8DUp1Nx+X2q/Cndv7GArYahjRVH/fD39+SfB6BnQGjjcm
djGw+ft2yNkmMiNoc8N0X8QgLH9mtvKRY4Fj5fcrfNhwECaUzbh4+U2893bJ67A3X7p6+OJe8i/2
1jzqfXDHPkMn/yOb/v2iHw7zRoHkCsH05mZ4GK836DJvtS5FocvPxir+I1IADoEkGwSwYBf68dAk
c8fUQlD/wFYerlW3qo7EfRwIRPq/v6j/+nBzH/6duBjeU/hPOv+vEN+YcR7hBu7dKKgSndidO0bX
8tGcOr+Ij/6xObDb9Sb5El/Tc3Pr3XymnPnxQdFRvBDLQaHNIbsDAvHvGyVQqVv6LvJuPEB0lL/r
zhUSHp02GkrTf/Kw/3UxJAFA6fCsgLI/XKzx1zA1W0tP43DUdzhdDopuBdEg7m6fSCl8DAeX5/r3
pT7slHG1FmRQQU9R0xzhageOfu/t+gFAHYWnXQuUwKeflSgfi8uPF/2Q6Cwr7SDNg+ezT2fSVvyU
HgWiLbbo97/vmj+Suv9dKb6Ee/QoMaH7+2sDFBlpWC1hP8DM9CYsu52s2speA9KVSFrgr1rbwuzU
Ob/7zAT0j4/w47Uvb/lfOzYdpridwAa4yeE/NNGndNvP84Ge+HHpftENmpL8/e+P+5/rivQdU+fo
54B8/fsVVxM22eBhXYNxHyZVv/iF/9oaWmTNw3rM+P83Zf7nCRE00fFGDMWx8vv1jJhDuQlsno3L
R7mYqne6CAYKWO0YfWHqMeRfaHNhM/fm3Mp7mXXlAMX2i4gW+Efdz3Djxd+X4I+84sM9fRSRkcFi
Yc+BNchZAYDx3FxNJ/FlnRElxI25ASHidjpejG6LTwcQ/+tbgvYE2nVIkC6Y6u/LwcZZT0x0kIbD
OOWp/dG9NF+787TPSgrrlS3aDazwbqIv6847fubB8lESDKcXrvyvi39498HcTyvpcPEeTgCqXq7H
s/qWlqYUJ36TsBLJ+Xrtav/x1rtzYHJ9Rvz/mILj+nGISYCLzECO/PhDCm5ihMcJVs4nqvdqOg/s
fmnuwuAz2tZnl/nwQUd6XoN+wmWGX+5qKz+Jhh/TgX8eAtK3oOdfyNr/VEn/+mT9JOAaCRICL3Ff
G26PdBKfAHr/wC//Toku14gSKJmihQD1ro/0LAafE9TZjp0gRbnvduRqq9TVcEoOJ69O34eTAaPx
Kq+2U3cPDdhzA5TmcEC7AU0qecrR0///fzC/3c+HE0BqAr4KdFxPg3125A19wMJAIg+aZV9J/2Ud
KmweC9tg+z7ciKlw0FpVXxJgO3+/j//4eH67jQ9nAsl55vEQyyIhu5tjtD2P7mMPqvpXkdi3ySdX
+6N/i7eQoMECt56LSxTK/t+/VasYWHlm4SdmYBIlyuBl1MW6FtDwhXvApjA03NXxeakBOPxar/2K
9YUBdaM8/P2x/2jC/O9GAO9CghPwyz95z7+23JzJNWLpzE/58hgmhY5uZwr7XL4U7CDOAD9PyWcl
wD9srA9bMEEKBSXwyxw8MJ/fHz5YwCBb8pVDeOwm2/ULSPw7m1218Y7fL/oQ5bu4B/ccJiLvdKcK
Rm5QDxnyyTv4A1y/PPq/b+PyNf7r0T14sc003fgpot/mYCg7zIs2w1ndNRA7W66n7insqg4+YaBl
e8nL3xf+P85KMD8vM9RQDUeP7UO8XCyDFgXN2pNIXwjkahuIxwZNId4MHNc4/Pl096mKzh95HeYS
EFpAyQ2B0P5BF4KzUd8J2S8nVRgAJNCsLYciLcPa3aXl9orffvt+93WtoCBcbsWLLUQFLxngJx3m
GDZkKz//cSTayq3EQPFhKvJqRmFUVj6S+2tadQDKIEQFT56/r9VHsBWlMkGpjr4ngKkUItm/v6it
y8U0YQT25Lon7tEC/s4J++RD+CP0Xq6BDP/CyIeK00cGoWTM0ca45TRlXTFDvFGAtvr3xwg+0hSz
y4MA2/NzUEYjPMeHlz6N3ixzxtbTWr6drl11KF9ttf2AnMQBqGdYfl+KF168Kazga1wX552uoMiP
ud7y/HSGLmpRHN+ejj/golK9XAxoHu/vo6K6unHl11+quJp3cZEWd4CGUMDK8nAZqrkN9vhPW/1y
5bdfUy1g+yfLufyVnmNQsiL877vbJfi7pd09kmIpSSGOsrgFyJacAdHvb6L9y1x91cWXG1nUU/n3
NfnjM/iwIh9SOGJ9TKKuFCuy34anxKv8H4vG1vShUXLM9Sd4QHRZ4N8iz++X+9iX9JyZpzjD5a5P
bye/rETxbIrj6f3tuH84Vafz0db456a+uvq2v/lp96+H6u/P+4/v8N/u4ENtpfjSqjnAHaRvY2Vv
0vL4dt793O3u6qpGzC8ea1fs02Jf1If69qZ8PtzURXFXXBX7bxUpP9uS/xUR/rUhPzqWpmsc02zD
3Yiir1+z8lNp1k/e70etd8dS3uYzLjDC3ALzCjjkfk0/vR/pVIOFqbHpj1s9XMdnye/BEPUr/Qo7
87+v+Z85+Ye3/iHQD4RAI7zHTZjuzsdwLmadwwuBrkCODh9l9u411wb6DSCJUsz+oHUsNLjBnyV3
ny32hxRVu6ahOsZt7J41PurT69kUfnktihPUXMqnAh9fiT3wuts9jDj/b/b13dX+5vElKsvrL/f4
At8/e/1/nsSQVIeUO9oNAJbBGw9/j6yNc/nacQgzqhDzMcdh+DIYXfVvXL9AVd0MbaX8GwiC6PU0
N6U/YNp+AJm/ABEhbz+zIv9oj3oJjzCxvOipY/IQ4rYfvo3My9o58TZ5evXg6laNR3qtK+9WnpdK
kyKB+RsMD6pgbw/kiAUa91C0bRAsK+heV/3uV3sav+jPxv7/Y41CVBXI06C5iyHjfyDVf6cJvaeH
QLPhxLXBEDMY9CccRqJqusbf52Ez1mFC+32wLmMNRbrxR6zD/AhNYnUrMikruWq20yTktc5XtZ8H
4538LKX1xv3P2CJ/npS41xgK+Rd4FWjVh52+hPGWmbAdTp35OkUwVlaP7fIZ4fvPIHq5CN7URcg2
Rany+6bps5z1LsdF0gtq+wSi/QZRGlKkn2mFQTzg8rN+D5foL2BPpBEGXy/74/drLSY0fWS95QlZ
DTRPJEb0NliTwF09nmjwjcau/bGxRfolbH1ASfW88ee6wlp2D2pSA7/VVekbO0MvteIwn3mzug9u
19Xjv4wU6cV7ds5RGkfgPsoO6ficm+a8Aep7tnruoNE1J5AlcdZhitJZz9FDhKbKfvZCuuyDadNP
DIJpSdmmbIH1RCMxaJPAWnG/bthLRbMYLzjKxMmX3s0EKtiRXUDInuPxvV9a8mxNz6JjB+nZqYR0
IwSKw0xuz34/DAPEwXpl1u4m6QaIExUQtPPbXyzKGgqOH2lgaIUR02HediZOtDnyKVfrjgsyh6A8
T1P7fZ28BMlcFNmxahO3IZPgK8R2Ujpuqy1WEXFIx3QihvBOytK+kgNvk9vYEKOOQ65BiAs6DpW8
JpogBJUmcmvKdWsxfSncEPm1u3iGlVEviNqHWzrxA24F4zceNeP7SLF7MKUcG1miuwvJduljJI5k
+MFQf0nHF0OaBR91MvL0Op496JkrSGocwXJeHnopLHj6JulumExHV7kuGO4X5dOXrVXjdxur0C8N
RHVPYSvyEVNMkEzqszDv963vG6+QazzOVbC6pEqMgKYT7YYWAvodEZAfnGb7c4HYV1AlmbGygj9U
jwMqWtt2t/JINKj9/OTYjSr82cNwxNvrWHvoP2sPGiaGLNtOZ5fXvURTlhREqpFB+swb6R4mEOqp
yXzwkUKeUEgztcx61Qiy/gbEVsxxOebaV/WF0nGSw0WZe7aiO2vN5GMySiMLCl453ynbNWOxrdLe
m4YH7fUGK0I8U8fGPZ+7JiiN54frIevz8Xpe/PXiAB/QnyI13DtGBmqTR27HcNgZME/aYjV+8t4a
m8E4ZDYyr0MvklFhF9CebQS9jJK5pFkOE+ySp8L2gx9UeSzYD6PI9COPHAhJrTeM4GYnC+g0RpPx
2RsCB83AdMP7onScYGqehhbyB2RzqpYdBHKrNHY5kOpY2C9ChJkPl5YcGvieGnhU2TylMPhyQAih
mRWs5bo6aIS0zGe/EtAkIVli12TftSwIysjLDC7pYxCKcLyNnQnAeKgmTjApH23BtF7NcHv2Thm4
seQ0eOCt1YHmBghGssVhiU6M+7bMNn9aGj+9n7GM95M/5nupMctcQgx8eXcQRoRvGgdEXgb+hl4c
N2P0vMW8/aI8yInTJGVNES45sKzJUTy/abDFimyZ0hdfzRneKGwPf4IboVEjWQg60pbj0x9x+oki
GsElwvT+OMB/qYGqF1RLulwW2SANOEPLLJ6DSYyiBFZtvy96WY6Bp1YO8ZKEXeuM5X3dEUfz8sJV
Oywmh8oTVtHMuINVYIP4Kiwm0mWvXh9pewjaSTrgsG2zVVujWO339nLCm8Q7rW0A8AGSqv2XrkvU
dONIKLFagnsXN51Qvctx7iEZM024Ub6lkpRjogIOTQ8ewp7W+JBzGuEI94TJjh4NkQbkAQhtJqjV
wGhP3hPbzBCkmFmOh05ThWHExgZfMtAX1woQRPrdZiPyvm0wMC1hPhdPmqvlWzf3goGd22ZwJ2GX
lypzjp5k1nYQtZohOnLZZAgIeTjaK68BC6UQOkXAGkOZ6HrLNj86tOBpfp9g4JSB+NX4SR0FPeU3
GIAdIIC0NujdoB6ci9mPRACvgBUvws35nNZB0K4JLIfyGXVyvI1d6UNQ8TUNRhNDFn0yrsjt6ue1
XmgI5UE+kPup1cgxW0Gno05Z+8xUn3n7bNLqJdeRZ48kH8x+85ep20OmzQQF3okndtKonJwYy3l7
D4cXGlbeoKBkjUbMfL1MtL3gQ6ByFVam8jRsvUn32+KNj3knvFtAwkI+zlD6gTiYP5kAk4LxxYQo
oqDZIeq/oiE9r0UUbOP3YcrysQZEwL8tGEt9XE07REXoSHIPddSxL4nO7NM2SnRFom5JkhKs4gj8
pUz5bk+QNG61zCcgypwukzrGcTNAd4fQTu89LlNXtLQ3T1ag8X4I0slL90OyNuclwElTpsLhob1Y
Zd+XQffivCW9G0slwTF49BOLbkUcNX13WoaOnLoUNkeIRJlhVWRkKMqZ9ONUhXNC12tYxzHYB/sB
LIGGNdK61nTM0UxvcPdlgP3ZlSkmmLCMbSuhZrjAYhmZBuy14FubbNeK9XAjiG1MIFEejrQrgxAo
cskiO3zFIHT2YPjMvqJmm1sc0AEkgZOcL/ZmmJt+OgjlLfcCQ5rtruc+ciCZ5AZdnW31at+fYI8B
za0ZMuiMhPjGBUmOIR07WCeFrZ8/gyqyeQWh8KGpEm0nVxBv3N5o4mMRGiw09Nm8Of4Wuc6LSg32
P5wQOxXumAaOWzSB3yzHpLdwIkF7kHNk6NNKHwHD56JS0wDdPMegRYSgYFJ5RVdBs3vHc+yiTvnZ
WLrOdxAeu0xnV4jnCYac/IxpsPWwucsmH7pnQlMfmurD4mFEWtKx3cdjF+vap5b+WhKxdLVqk+yM
gaILchJls6jk7MmxGNK5xwfKMS1WNQBDbeXNJpxg9Jx5PoyZI1xlP9Ee8w6hh5RmsZaNV3gX/tlL
27W5HoJJsQMcJTy6X5rcpXsXmPEp40S3pWu6wd/1qRL9NeXcu/Ya2r3rNpEPa+Jg0jMyibGClHYT
r3M6ztAC6008HPMtjtWN8daLOgLVUIWADACgTxOFLthBbt3dy3h09NFEordn0g2MPiXjGH5RoyHQ
uEbvbLhOx3B1OM1XiD2BZdf7/FmPiw80N27QZkLmgXAzLv06w+kGWWq5jtuIwY6xm14MxMJ/bU52
GrIxcTgfMAXLaYHEPQ92zdhL5HrIQTHJoyLHUCWb1O0mEXC420D6szZZTzpQj8c5OdAQiqgPm85D
VpGu16jVBHQ9HpulCWjlrw2k2v3MzBX1GxnfZC7b2mobpo7uN2YNJkAhgpgfUdCgCA4W4fQ3j+YZ
fWzwDanC8zAWVs0TmX1kWAL5E7IFks3roxHGhbcad2Uqly3Ry4jd8RY2adDtmg2/zGyk6t5wlJhF
jnHe1yjwFlZGINQ8DB7dfiSjT1gNPzd1r9A5vDKOoFZxXIpH2iQtZD8n5T9EC0ET+HLoIq2UIXkH
oMDe0Oha1wfVCEJ3WtEe6cNkE7bzmd66kk0Bgzx+Z2hbcu16VhhkDCc4cS0/YukIKWY+9Dn8uXiD
YbvU4h1aHGJRARe+GH8aUvXO4CjQ75SZ7C8lTfOlz1ww1D1CoywjnhB4FhPw9dBtspTXjcoiVrhN
oc27ageNMRv5Q8nbjN62mDZC4uL34R3OkFQWgqz6q1mR5hRD7lBUrHzGd7SIDdL5imKVCzJzlqP+
kG79GYxZex+IZgPZb1Q/ckS1iyuiQ2CEFyLkTJBq5C+hTlJkHV6qJ1ALovWU84GhdvGjTdVhi9Og
G1l+Py2Zeu6WoNkLHaKj4+XJXmw+eaFQ475xnnb3sHhrmlLGDczCImeDt5z5QG7Y1Ld4HSOJoSma
xOIAd7UML9RMKdtn1O/HmvXToq/Cye9czROYtBWLv0GBBH3+OK6GeLTzLZYI+TcnFrC6hAobuk19
513RBIVxnSyif27CCSA4I0jzi03ChKDw2AI+3TCGZKnHReRZLaxhKO96aE8hGWliXiWT8U2FYmbT
SN03NIoAqIPFJTPWsdJrs7z/uc4Z1jwaKINOZstVu3dtPowIWzh+Tii/jN3bNlHHhFouDpHn4rAK
fdsN9xlmMxU+TJxZch9Tz7UV+N5QeslkJEvtTxB8cTGgFJ9eMo0wksjR/AWOjyUM4jNSmIDAVhNn
Z/o6aZ28RGOLgqOLZ3j2eqTtMR8zuvnWm2yuijkVIkEPAKN2mPd3iy1XA+vBwtBuqxNEahg9WzTc
YaSTaMDvM4wiijSMpmuagHGtEoWnyuPZ3IQTVzkyq4Bc9XxaMCmZYtC22IjXbYXw8wXNRp690pBD
tWvQ64TB22WFqn8S6/y8RCbuCtnTFI2pKRFpEQ9KwCxSXhQ70RlZfzQ0kz7UZ3PZVmxMnQHbo9P3
Rgjv3SdTBowtdwoSiKOVuoQ2HcSLHfaTKXPOoVWW2Ph+kPNI6niw2VD0Hl1oYVWYnTyWJ7xcYzRK
CpC20R/pR45MdMYY+y+L1g10IGIXX/f4M5jduUSewTFD2a4ioX66cBa3gWBU16Sz+CTbVBNeSmRN
tJRcRBl04LMEHIpW456S2K13vs9au/NDBBpElD57ws5jj25mBFidz6hXBbmEtrPUoT0vi6G2lhsY
yZClwgLgZ5j5TtHYb2vaC44SyhE462yhkKWfdnou03nSt1OK5gINWoiiInHbKMrYxUEm3M0+PDzB
RXgZI9k+QFY/Bc7EkQ77RsDLT12MQmBP5/ewd8LXANO6OMBiqbATP1tlAxhnJxRhkDmSr3WebuzH
Og3bw8jneK2iBhAH/krbXmNlLTRug9TcqgRFK1Y98x7XUMbfAhMZv/Ztm4JnGYgorULMHNAigFne
M6L1oipBWzEemoytaUVQ2X0lsol9+Lul6qz4tqR17kn2dUW1ClhoSsak6DukQ1DyleQMYq6GIoFc
EXVD6/H8YU6myOxjLhikF9PEn+p5Sjj89RCCDwqdVEzWWyODIowJ/RrEsdNXKCZMgJRwAm7JiYdy
FYOVG8wMGtmbOlsDGtQ0SsWhm9s1qyHvxX700qk7AzyaHcJeRP2hV0PfPXY5lTisJ38w5ew0hkhk
rxSFb5W2fEfYNsYVMUK54xgo+wrNZIKTcUggzqxUt5WXIzQr4s3vUAbDCZiVVMVdcNjk0os9vIDH
aBcw5LuEQxe3NBCN2XB4RAEcpr0gOKe0ReRetD+cbRgYJNfCC/Hdwy0KanbGC9mNsYGdrhM7oWAE
RRD9EQzI5sj1AeAfQDtmG3RSgukSKUOwZDsWQzCZjSrqihRbEFD70jZYrjDuXDWwJSal5agDKmDD
z/hxyx5kGyBOjCbTy0aMWcqxtwbFmIdW5Vl5/gAEZgQcVeQL2B1XURIsHBnVaEkFI40MnC7shLAM
bEwD+FeAl1BkWQsvA4ryuUeEGkJ9nbZh41fGn+VtlKu8K1AcIdptvo6jco5o3JZRRjHvLgZqsrox
m4DGitI95jNhPBIg9PGonoNWbI96Nsgl9YXUUqxR4/XlIFP0EICwo3FPUJ789Dfjfd36ZAx2KbLr
EYemiCMYJYPdXuh0GvNzx2jeAOwX2bmzdM4BEy6BRnYp8BhwUYIiibE0JAcZJeotD/rtOfTCFYwP
5y2/QrUtqGWiKYBYeQy1atKszUPee9jxcyhw/mURxTE+YaLgxWuJQ32RCMBfOSCrHl+yXncdQYhG
8T5dot4GnuUO9XSH4TAZD+lpgsAXtNBXmcEgJOSIsRMs30ktWw8OIWzNpqGc28UnZdtA/6NkSzp+
jQYNmTzWUhsXKK+B9rB52r6ReYre9RqlgG90Ej66fh0gTDYgN4LcaYyP2WTMRJCWNwJnaB6pH06k
uS7TS4YPcNAqBPCBRpdxDDPpchwDsAFkLhHHZo7iqVGr56HuchkYPqEw52ZeyVYTf+loBXORKDoH
S7OMpUA4+Ck7kfuFi31zMlZHgAa5GV7CIJGQi/W38URIb3i1GuA0BWdQdT3lQqTskGZuCHbhOkfh
rvUc+sFMKI2PLGgit0OvZ4YWSXLRfhOh9WnluSBqDw6x/S5PWulVIU8BMAFKynjZb4nh52T1Wn49
R62mxRAEUFCxM9yNYF1FeFyu/TT+iNgYdFUCaIXUeYiB0LILFCfQ1ozD7wREV7ybTfQOAu02Dust
ooMtnQ3nF+Iyd6tgV4tTANL6UxnS3r55k5cjex2mBCreWsLQU7MWtk5z0KWvc3KBIBdMQh5N7pn5
2Bmf9WW3BpGpPT0lhxxozlop0AKCQlMVHLIJBUid51LxvV6VIgVaPzliKfXIbT96MEDqGbIqU7gF
oaGCv2AEfuiKA9tbgc9M1MqHXgkJyHg2abZvR6h6li0SK1K4lSwWcL+JQNAB9QkeJW1MmjJQ1Ae4
rNBZ3eW9BTLcoy5jsHuEXiHUpT1RYZhTAdOzLL4e4j6zB0ovpUUvFnxiDY4IDLsD0MS8XKbsWAb9
kvXVpMPlrcUuM/AolwJJb0c4cK2cddXswvbKm1LlYVjGiwDCYBEh2i5wAiLNirtruMAAylkAlt5C
WB2+5jmqtoOFZ/wAi8rFn4F9K3MzssnHLSQTBgogIgF5ns3wH4QRxEC6+s8AdcRaBRDDRMKkQfpE
KtMbGF2CbjnCtg9ZG5CikfwKeA4Rds+4wd+HXYajtV0x6l9BxMPXByQiypQB9ugPh9eFrGCNWbbP
VuDCr1Nkm2/IyFZWsnbhcPfs+i4cDmYJYOWe9b7yrtpA9/Nuc/hXgU4SenAkmvoQ6j7Api56NwSw
0DqtWYXpfmJ3iR7SR9EH4mqmMgXNuIv7BO6U4Mg+U7eI7t6TjgZ+MW8+DwvS5vB+WQQGqPtlWVe0
rKYGprtAVUrgK1FS+NK4rbKigaRtBoj4deULMiRj2vkBttzNa8K25EfftJt+FRpp5t2AIyR5CnFo
r8etEQG7w10u8AbzhwRHG3Tqwms/acLmbTZ2wwvTfXcTdLNypc4lNSW+LwdxsyjrYdcDpZCvFsQp
bIZYk6d+JqALNL5TSE78pdGPaydmhDWloLKL1GilZC7laBTEE8iQQs6y8UlsznO8DOZIw9EEELoy
aa8f5eoFeBedS/lZtG3rVQnSXLxpa/iDlIZjCgvVknuXuh0JAHI0C1DmY8hDpTc20rAKatjmq13T
MC8vce7NUBeZXEKnq7H1shABWzOv8pCtzleQBwm+AB0fT32GAm4vkEXArsy6Njmt22y/U0nsCkK4
jsfbSPpQSYjYqoBgo1pE6Z0bgi49fpI6KuFcfxjTZZHVNGSLu3LoViFMX/QlkLkF00kNdu2ehzWV
HMiDSUHfBQIP5ufQxQe5TL46jM5gPrlIyDI2ewz2iqDu24ZAxw9iCQwONRte1+Q8/yty3bQtWiJ8
KH0QlaAfFETb5Z7gwF7OnQ+JFWVm3N6k0uwagN0w1MhMEwih6ykdijiwmO7yQkAepRhd2j1Y1Eiy
5gRxtII3T9PvIJFNmz34IdGXOEOWgmUj3Kv4KNc3BkdT5JBT1zSu3jBDBnvZ2cn2OOZDrK+XgExp
xVq45VWpGBV/mTeExGPbIL1pgPGtAQsKHBNj8jPyUx9TdVuQHkcaj2mRm4h8Bcs3eFXe0K3vfKRZ
8wNI3ZLd43iNUISs+jKZaBWSJBbAUCo2JkPviktksRpIDVJ75h2GODYAuiwz0DdtAG2hK4BhxXUB
OGbjfDsgUlm/3HK4ivyyzmzq2kuYmnesy/QZZuY9xuK8LUKWZocNioLMhrLkfae3B4E85NlrkeCV
a5rKJzTR0cqBYqtZvauc5468dDKEElK/IZfYIIwlj+uG11N2xFddRQffZPtUzSY553PAoSXSieF7
wKMUE7nrLEXRwcgrPRDoGp+zeWjTYh3GoE5beA03Iddh3TVI+erIqO16Mb5NC9rkGI+M4ez4HjLh
Zydn+skHFgUgDElquqQlAs7AoAHvrH1ITLigz2GUD4JlK5DsUqFiQNILUUA4R8JQioRgVTittmPY
k/aJXUSua+mlGP+cHOw2+smsDw7ZNT9ipAHwgsbZmBZdZ1ARscYPn7GY5A4VxnIS45y+uRwvqzAx
c/uMbw0pslQNX7ckH6NCJRIpF+vTiGIXZD2G9Ds+AiCdbXofAMdUwAvSDKyPvidLARBghavBnHpP
ApC7V2CKs0G41zAfgPAiRfmcdyv8KtDFiC3uxoCNkuGMxlfUh2udIVo/zWunv1nAd3etG5GHeb41
ZQyzyiOXwJ7qbkWlVwZixD3xWNoe/oHO/6VVEI1F3PXBq2Se+UZD4U1F5xb1ECPBiqsJRfdSD6G1
9zPUR+DnBb+8l0lqpGod0Um9sbWHa+MlwUT/IhXPLN1QlKuUodWThqx5FhJeAVxfgPoRhXe9YOiB
I5ft27lii+Nz5YRMc3wPsX3M0YMGRjXyFZOEAFJ0ObAuf10ZJiuPEsn/7QYS4SPlDj28JujhztTM
bj1LzwKCDlbmvtEmQ7rPuMTgRgDk7GrQrUh3c6DbYzPM0AcGQWqDRgWgTLxHFPLYo16cH9ACSpDQ
tCq9W4EBPONwiH5gzgedIYJuOHpszRY/eS1Od1RMU/ccYSGhBa9wpheeVTBlSDQPv6XTQG4H2Xfo
YAR9L0qPjA5BLArt85j7zX0QQ3+BjFv+tJJG+GjtOIhRB9wC6JeTBGK38MD+H0fntSQproThJyJC
eLgt395PT/cNMW6xEiABEjz9+erczc5sdFOFTObv8gVbW9wcOR2pSmRZxp9zYKv6PKbEvldRLBjH
Aw9176xiAJfXrgzRdfkEO9NHzaL3CRXgjcsj2RN2mU9/yxQOZAf4KT+S0lcAYYCGr0RBKHtE+m/y
fduvglg7vzLhPu4ooukhloI3Xa3hbUrkW7MbXb38qYTCR8mlDFDrx3a0F2rIJQKkh8re45aXkGZD
5JrTYArxPBajSHfWgXPts97xfudI2OmsB8b1MIUdT5CzgYRLXjr30S5F858d8lHtSzWlsEjNlLwr
T/UhEW1h/wO2n5nUuaUH3ivTZf2ZTx08llVUbztj6/zchFQMcBAFxmdZ16963AJzM7YTiypi1lFP
k0jqG5t87S/D2DAumhEt7Vs1mk0yYjN36hjPhETtRbhmf7YmxHg2y8K+IhBonyWP+TSXsWVFmCur
QVM8/ey9qb8HGCj/rktlaB2p2n5NY7g9yDYAwsnW5Fb6V+/KMuXxW1hVMY4N1SX/KbcF+XFp5kS9
uRCqjTW4DjfzxLLSIgo+6S2ukPmSojFbStXfjXPVGQC3wFAPieCm6tYiPZowXlGiJW31K+/c9MJk
Oj7qRLe8nsAnXbF3NnS/vEgpdVpnPfxEJUHVk5VxnRwoKz2yw8EDbm2wEqlpbUnGvxI183Naudrh
1FDyvqVVuI1fSE5nJtjouDfyHHpoaPcy9caT50o93s0mh2lOwvW6yppx2S6JDaroAl8RVNDlQsqb
eViYNOYSxySPavK24NJ0ufxs2GoRSK2Ow99gsZP/gak21F/UliXqCkuKD/x3WJ0Cr+n9PQe3/wUA
r5Lz5Ewtjl1vJ75A7RKPNopfDZifIi6bZ5/kBiTQU/ws0AVQDtbFMN7GG5XsIYAR/koU1Pih4IwS
R9W1EZIJ6H2k5HQf9YW+rLD7zNkiP23bRDJT1AJPnfPG70b8ZesISJHa/l+WQ0CBvDXTj5SmLGO1
J3yRC8LFds+GmP50WSYl4vANO1M+W8+/Hant9SmUMyD4Tjaj+lAlJM2fjH9O74ZaePVeD0wZPTKx
LZuhI0oZHjaGx3n1boX6SA964wfec6ZF+d1QmIZBYODnnCdF+hyvSfTfPK6iOE6ZP/i7cq3T74xx
F2ARYhawwTDxpyRuPHtpKnwiyKFpSBEzCSKQVxMtzNXUUw9kwCxTzxxj6zhknQc8ecKenJgjyw5U
AK46Qke3rQpD/eKxUdXqyeewb+v6ycQ92GgCeoISIkJdc0vdGhEQVvcFga11hIKo4MqV+y6OarUP
dbBSuY5Z/Cb8fGP41LDSSsZmbOHtZTpamr28AkoLRdudkMHgkl8jJEewnqmCqpsz/6MN/CvP0ZGx
c+NWW6S7PlsSn3M7j6d9V+U0PzMVfbbzUiBSm8Px7oHjs9/sY4doZJgnGEk3mfJASkm2fgSt5sbP
pJ28I9KpobnVtWhYmFsFLbYgo0iOS0LXuudATWdcUuUaHshNr/mC1kb2h1YGoXsqrfFheDX83Hb0
AtNsx3mQa/XsdJmQamRgoJ7jEOFfxXm6pPOzBU2zBxX3W3XbD4tsn3QiKnFeoi6wN7m2wPXSNMJ7
RlLlqkuddHlKu+nUQ2b6cqII9/Kl+QDAaxcanUH3r6Fea7HC+ERD/e4XcZvfZH0K6TJ3XhzzDQMz
f5bV4I9n5Usw+nwT9j2kPUt2FSn71/DdynQHt+Z2PedFn4LfNR7u894b3F+0YsBhDBBOlxMyP2bg
gVaG/altt8ycihWytY9W+3sJvXk++V6h+oPqs9XtvU0zeMNGPQK9leeCYKG7e5bVMpeXhQBX7idl
C3eH8G5ipEQGM7uv4gU4QgBBgVxKq/L9fB2+uKf+sPiQZIBPTk4biGw26WF4LWUFUs9Fa7ej38b4
JsY6vwqLhE3Wcztm0xddTvmSuhI+JEhrE+wNOoYR5IP4rePUquVBw/NvJ+mNZUmIAoXFz2ZJJxx6
9ZAVJ14yQjjVwf4yN20op8Nghz5HVRFsOdCHKsb7vGHu8o7xULY51q5nMckpdIjK9Ni7nx1SRSbH
6cAsPzY+Zf9iCpR5xzmWYfW6zLDnP8vMayNEaAUB3rHfd9TcrpPLk8Y28DAyoGn69INtGchbSkZ2
28Lluy/GmvDY0jdE2Q4l2aT5rmAwXP0mJQzNvoiwFwADQ+4CalVb8bCqPoIuStO22sFjJOoGraSL
bpVBZnsEsK7daZhzvKDLkDv/RIWaJUdAHIXFgFde3Kx1qZ88SKz+smJnad7mHDDrh8iGKrhVXD3V
31ml2XTnr9iWd00qYndZbZvc+306VeeycHLbq2r1SSlNEKI8FK7Do42qkqyqedtA5yov2+i3IRXq
D0+koWFiQ9rnj1PuZfNXNIQNqysqbXC7UecQ+FpEWu81H1Yetsk20JEIRmZyoTqfW6st0uyedKU0
P88OfvHSdVPegpUmVHP7ybB/zjDBZt6FMoj8EzGWzXocw7jIWWVTiiAjNlF1qzLLqrSIrNx57EWi
/vmj2Gr0WiFCt2nIcwknZnrnfWRRK+NjM3tFc0al4dqDFy/+8MSp3D0P0uca7P10sM8dHy+/KO26
4odiXOPyKsh359G5roqH1haUt04u5R/fw5d977cpJ3MCRu3dwR4ypqAD7yWkYaj85q91ScDQB9OH
+li6PoI9BYcvbpoaYADFxuZgpDi4XXfcnO185o9l8fTuQelMV9oGvo96M0OTCEhdVDcz8zD/gERY
5e0Q3YTrQem1SHYLHF53M8MEwCbnUgcnT+WePcUiJoJ9DZqsvE28fgrOMVOW31NV1NvFW5ugOi8L
/PfO6Kj40yYl8pwZ13kHS8K13e/AYgB2kbzQbNAfz9isUm+YDzDjqPG9ZUq4PnIua8RpOrhKSUw6
Xbx+9vQd2xwhQ7bJqP2tOvqx3RqMfny0+RIkh2iZY2AiPxgSYtOcau6SPl3u8rGhBVwnj1imKdoi
xyjEhmkvgvHs9clbWwQjYdxH0T4wMYpfbkmuVTGstAW6oJYeW1jYc4/22O0kRY/eiSWbvINUitDr
uQgqmG1AH2gMBFo4bHKoz2OjxqT5avtJfKtoXEYwB40OD91FrnfapukXDHHE5Kqs99/oj8g4Wscm
4uhrzFg/QppIe3YKquemUeF1L0/Csfcb6RJoq8RxTesoGfdjqzXzKTchJho3HOC3XukFLIItBtwO
4rbZdkN07a/0HIQruhXlZzcKA8B68ba+gZKVJQWZF8XhtYIw9KLYr+P8oApkE7SBXUYc0byVjJ8c
jPlP9kyyK5OmSY4SbuVl6xPQmnxWAhtwkW4/ODlwGo30oS9hDhl6HgvjPqxXYfDPe2VeAfSHpzwb
64IWyKxvNYEe9lyPSm+njuZ+Q004hv8UqyneAfNQ2dR+uEZQplsCuZhYH3VRnk3/xZ5Zo0uZzD4f
nsyPFnRorcntSGPvFyTKVKO6G5JXs8K07ee80XJfqAlFmS7F8kBGxkL6ChWKf/HXPCercFpXRma6
qfoUdR580Z0Nj4tE472bbS7a/YLa2L9oaLe/XhA1A8LxROq9YLp2eYB3NXgK02Z8IOS4xFhVNYh8
VoiDjxQhYH9JVzRCvzVw94w0MGXZoh+X9S0wRTSSfCkXsZtdn6EqK1nzRzRjdqICDFhwrR4F6IJJ
3L906TYGCzLZ1TtN5YKqwjFafjujJBP3C7unPag8tpSwvAuYpzikeNWmDs4EgOZIA1Qmg6MKwdYO
M5Jd7pkoXOtLIXrdAz+0kzqrvib7j+2KszpNpgZIJ6vEzRZmHvdmGnYLcQ1ZfCdEjk5RDwwi4S7g
0kJh4KrylMxNFuyXgKKDDWbUcJxEgBzRJRC4tFhX/WASzA5rWo9uCVbB+iuTOwoWeLGsNDzURsJd
jGyWxwqluAKKo4IgDKshCUMDLdsjpXFz8fLcHx6g0PP3HP6/O6bR7KGTNzKJ97PXbeFNgxzV3cIc
sBu8DVn1UdaWWsCGo0LH2gAL7ZO6HBkcOKTuI0voj/agnMymtUkHh9+aXNdHncjI34ttEbB8ch5f
dcM4zV2cZurLJvGApHZdiuQSzBnPrJ15DKc2+xf3jfeGJCd9XgqN1mAwqP1ueRjwL9cEXbcfErug
Nh8zspxoA9Y/UzrG6qfTgxh2qVoDs2uTpoyfISvCiiA96ckAmqWM/OCmg6Nj2UEu+6jw0RoftTDx
9lFlwLc7EKiaSOopJOW0jYa5O5lkix993k6+72Ndj/dXLc0vIHHZ7eU21mYfqr58LRpNRS9ZWbcQ
Jaz9MKanPKnamLeKIT1MfVkhE8/TVHqgnUYUPznvt+xECboVB1kMQHPasMP36aZa8aDScL2EmynR
2q6TotSuJ+BlPnnr/UzTTdN5tjWmmcWGUfE9wQRdrkMkYoQaLOH1HAtp0Pjr1r15XjSt+yUD8vhW
U6jpV4aRAD5ybD2f9H1OYqCMdn2RxarQeCWa+RPpgK/kFPqBdreSI+4dHib7o2PUjTddZubvEQ1F
dRjjiN0VoC+2l1qnEot0atblpWdMEaOlqtVUn2lkK3viu1Ucg1Po/VjMmCbHpuQc3o/dFLtb25eF
TtF2ROG9xc2xIMbSIRbHOk7zHSjCtpzStsiT01K3/RWWafPvdPCz32oO3IAKWIXvntTmZzR6TLdk
CNPaHFVSzOt+rrfsxQxtw33LSaNPXdL4Hgb2kowpBBwD9KzK2rB4RJBZm8O0ZESVUXbE4xtsSkLG
Xk8huk9tQqS8GAYQ7WmV4nuOluq5MVXI+KxwBWrsOtq1xyDfGCs9lLVDDWO9kXRxNWXB4er0GEEw
nP4RWBWMe/QhxbtlMNaAALauS64EDrIjnbG8k+mUcalFJSg0dRUGDODk7lOJYfpL/dy6h77VYDap
Xebs6Omgr25q3sK/KR7a9jsS2EHApDh5DstsQStCrblC84HZwwcTl9V0TCpTtr94gRXSbDrU+eCw
wJN+y20sD0kYtb8GrscnYYX7RoPbxvtsi9Evjf4Sm/1mRPJrduEYnyZOzprGMBm9D7+9uuSgnrml
VV/k6+8QD8NTO6A1+61147wbgypaHNDr1eNdQ67g9raVUJn7OmlAFWB5wYOPmGhkdwOaXJi/lEGR
OE1Z4oLb1jk1PHm+1pxrbrPhbgkt/EisdeijdPCLNryb1tgUBwSCc0I+zrREr/HgImI9Gg6By8a9
wPCN0tZo8YZgqc56M7Y9VZEZu0tsSpneLlzR3g0YMQQoU2Hh4RM/mvwDt2MlTmUQw4+XNGNgHlk5
vdYmp1sXcTT+sNWQrLshyWB8fTRTb0k+1f6By7AjNDXA1o60ooIOnWQ2crhvyfA4rIxYp5zS0XJC
gu3z1MWKLJ4pHA6B3RZyaECGL+o8aq+P7lmOaXl0E338vvQBwncjTovozDm4zXuJf9a75MJHxTeh
CuPrbQdGpwvrfRPiML51etLzS266MDr2VhS/E4PipO7irjhYVVR/SxcV4a6cwrp+cOnqAchgyaru
AyKRf4Ns5L+XPqUFbp2Is9eObl8gNUHR1p5b6DIkxjCF81uB/wkpRiUN5WccO/bilhbiZOpprW5s
jPyXc0pU9iB0OK6nzpqsuBeiCLi5bBYMz4xHqZi3rs1Vv9ckqcm+I49egUXarZ+2n1r/7PsawXtW
DLl/vyQb7I9T2xo+FBECmJOfBhuFhu8HSzocFSaLcUbh0yFwAwVTbqjOcb3GA4KG3h/AA6I4Jd2x
2VZ+k4fIWMk88h58H1i2ZPf6MTZkiOjhXUI5qpMEENj2oykCzoZctn9r1ht6SrjTlPbHn+aj9FTr
cc9dhzA1orHhr7QNDWagPLS415jxbsivMNUG/kwtZu2ifw/wYP/yNVKYCAOCDV89t6qy2g1e1gFj
DKt+b5tJ5BThXuD1d5NoW46orhw+NaY3yKNF9F/b4JZ3LdY5fM1dySiofpjVz0DLOdovcrJiFzMm
NvnJZIEB5WiNmncXVE6yADc7AiU2FFPB3rp4zU5hRhAGXp10609uNe4uiDTtDzK1rXqyIFU+LXMN
QjOTQtz/iYYN4HjK+onB6rg3Qnk0Ntt+rFWePUvMSpp6OWjSBwFcKRn2XEzl/RJUTXZExVW3D5HQ
qnxxodpCTfmU1xIlA+XVioCyd9nLisR5+YAY97+MgCE6kuHhdcdqQuvCMV2lXLTgC3ZXqpncEOXH
1Ttpc+1yWXxU1tA8zsmnsAiufhs8d5YGkFkZx6LzuDWKrmr+QKwL4D1EA3P+nGjC4t66jMDIPSuR
+wV5dfY1mUa+tykcD04aKYFl6V/9k2nzhNVUVFOwRwg73UP90r2aPpKP6J+v1mpnArsL/DX+0qnY
5DP8J9WTI2i5PKS+kd/gViG3GFwk2p857nFO+ADvS9IwFTne6gTPhLoKnEXt2+wePQJUWzenBnUU
TVi3L9u6zbmXB7j/IuZf/wP+LcubBBSpP9UJUiWqDoT2nGKTPx4wfvryoWDupX+sqXgRwWTdgiiy
E6G0TyUVY31j02abz0Io/d3AXhO9uoXrQt/vL/Uubarxn4td8l2JceCYUH6zb5asfe4Lm/30sYJ8
p16jESKWuJ0PfpqZ+KDmHnuo9vv2W9vZ8+/q2McngZS9Xo5BmZub1k4x84rRysX34WTr+Wej47nY
sYVTZnpApupDmtQonOfIQ/075CGJ/I3qQrjw0WWflNUMEE0wJZDyVJT40lD8o4fMi9XxhtK5cFfP
xlrt+Oqpt5Z2isc99u9JUKTHzN8cjPTt12xC4EGm3rvykkVDhGc0vzrvIJMo6PceFFKF/3HFXxYg
4n6J9RI+gFZMMxhrN/1RLkvx28QgocBN2Gi2f9RL7oeDbJtP5TBQjp7KFP2s2tFL2UOQVB0pb/R3
NN9R6+Z9VheMnzBjr4JDUWlsFiqq5FufJ9WAdEQmej8tzUhsv794PXqNQr3g22Sx5cEibinUi+wg
vLF6Y8JB5N1tgfT1oXFzsT6apJLUvnrIo0MOyF9SgiWcVWwKxB1a+9Mno7RMsp9TGL+CqJoFhi5z
n0U9V/ZzcxtgtA6SekbadV2mtmyjf8A1vIcG/2VxEUw4pfZmW/OW3BYGe8jDmDcZLUwViVBmHdIx
8sjasFeAo9iupdJYhjh1TQ6riaC+FndrnWNtD2QdvY/lODK/MQsQ4iRlacDTSs+bGUg0z+8QvwpN
TocHAfy/LopDGmh7x3iYBliUb/KJ7rx9SqYCSxFIVC/3cT/b+cjobLHsZnN1SceegNKtsXtGO2jN
4A5sZP5eWn+xO7c064Ok6au5AIvCndVylWzCQosXJ/hSHpcJxuIGWm0ZCAk06g/i+YE2PY7VI19g
40Dp0LZCg9ShPvl528MzLJGPwQhZIx6JftPPxpuH7lB2PR2/l/MQxzjS2a8wnLEbAIWiQpdRMFOK
l4TPMrlzw/PNdpAj6oSrtNN6kvZRZEpg30UkuAfWzD+TNE9+K9H0/Deo9ufUCXFPG1tv+x7W6UdZ
UDLvI7v1WAfmon0xmNj8XYZqEZQXcG6HnBx8hUsJze8AzPyH03csTyjpsQzySlx4cnXh/F0cdiv7
vcyJAqdamtOHehPTc1l763MV+EocoKjleE5k7v6TI46UXRNP8IcZLeoHPMbwgQWJayoLuza++AYV
/p2Gufwj2wLXwtaGS3yskqp9JVZ1oeUfw/kxHqDpr3IArmFnRvkWOd0FR1LSUE6Wm2tuC+a04chT
glyXZIhTmn8/LJTiCK6H/IEz2EP8VcRBhpbA9+rhO0KPRAIOLh/T/KpRRCJYZEXIWz/yRnvQcZxj
HCmZt/AiBH34czSqTN9ydi3/kToQjfc0WnN1HmWsPh1T0GL0XU1v3psh6r1TrbrssQaf5G6tBS+W
D4KobhFAI0QJhEgRhiaC0KNNnaI7H0/kiN2pc5E9SgWS+WOTcflsHcTePVCneG1F1um7Jk9Atadw
COtHm5pY3xUqvAqz59yvjp2jeseI1G5/sBHDH9HnUNjQBkI8QxSXX5mhduL/KOL/whRcl7db9YxF
5NdA7U6IDi96s1m+V11QPBEuVc/HxeXmxXpMUb6JYYv9n4UuwvdoasyvLfLtiE5pHqpd1A20rAgW
8ilFQCFbr9rNbc4cwjQtkvVGi05sd7hh+uwFf/X6FqoWQYRrRmz318JsujVDWjleY4fND7cHbJrr
msw7NIMeEVDWNiyOgZBcFgipigtUwfIxBSr8BHppmBs0Tw3B6ibJsn1Zlfp7y7IQkfciVrHD9FH/
0ls+feVUcmxAF2FHcYhP/wZUSNCIBhxnjzzaLZ/Wa2eovJlT8QTzE0b3xnf0xXiKpvsO8ysWubzk
OKKJbw/52rtoV2YSyfQCENFzJ2xQhHMYCVwTpGMmp0hQ57/k1ub5c4prCJVfastXD9RweXKJzQln
CGltFKi7h+AWQ2dBLJWnENVITKrTXoy9Di9RWKFEa+kp0sMKsZfvx6g076qNF/xzMzYhmN+0OC5R
KKKb0fQDlE2V6q9Be8acF9nhZa3muTv4uk4STu9CjajzmSdIuSW+hmUT8NFq6AFcm1BefPDeq41N
yyPIRGzYP26T+6UJ6OPmKKgutuOwuMUPX6Bvr1vP/qTakcQuQXbVjy0CmukfbZwiRKMrCAfagZF2
Kfd6tT4OuAh+2GBCPKsmaoldGAR2fFujPELPt6Ep5XGzuPtBTTrXN2R7LX/bCoPSDsHSyPkwpOFX
rLz1sRUri7Cv+6E9LeM8fLjGybe07jYgCTuu3zOX9d8FmUpyNUrNz6qqveFARvcaoO4XqHrTzMVv
cbGiIYx1Fn521XA9Cta0kHtMd6rjfVDqoQNEW7mrx4kknSlCFnbIec50t3IW/YjJmkBxpevyx1RU
bf0WoueC/+dc7d7GwFUfrczcilZxmp9Bh/XAUtww08ylyJYLhBBAfFxOMj4JH7vubgCA/Jeu1JkH
E27N47QWOHRxnBkUL1jj3jsy6Ao0ugHRLYwaXTHZrHX3PW1DhuHSeshVuRp/Cba3PiAiVd8p+Dvp
U3gRlwNmDnIMlBXpHorafpIQt0Z4EZvmibz+nOF7mfDEeaLEfEAbUX2iRkJRHw9bQ7wq0R2fWLwW
fSKiuBzPBaqnEqG4acdfG/c4NZhowzf6zKzay1Ch7Re10S9oT1x9i26p5K8T69RNQrhMf791cr6M
m9asEiilmrUbJQihIQY+Se7nFaRmWh7brY++dYDodJcy+5gQXW2Bur0cQw+CogTVFNCweY9o0v/g
9JDTWRba/4/cjjE4OmY/MRUIjp6pmUt5fRtzUKOwJ9Rsm2H4xBZjFhkGCN5xCPpwn7bDSnw6H8B7
TPXW/wAgg/opC6s+OXTVo6MmEHtw2oxqydTzdcx9Vf/hBJj9HaYwl9+vpFZAGAdNfgteHMYXpLCy
fY1IBVj4mD1ooJ6njDIxb+1DGqHO4sgbSBGtR0qqXd12HDhLF5vkYyGXrfqFbaWszipZmnvkU2EO
vkiyEYsWbcYAYOkugCvjeDHVTKxC3CCi3CdBw0ytNRJpsN+G1OINiFX+96qwelhgEcR5M5mNKdjH
Vd9dseRfNYEVLRKFNPxo4yAHO3e2yp5635rxFbYKj5nMrtEGXt36+rEL1dQe51TFP6emXAkdpjp7
KmCeqOURPv0c/BVTyxKoDdLcq1fFiOOVFjlf2gUGoC87BXJ01W6AwrMQ2AojFkexaOr9dFz9R2W2
8onknuZ+9hN82DsOON2+SWx7+WOSWuVTpU0Nzu+9iITni0dCWGgjTn0zxkWGtHeOze9NMo9PH0Bv
kcvuZBal1p2Y97p48wtyfH/0n7N1xl919quglnh68APK8jVfSVgY77IQZTCdIv1WWB4THPVxikEF
d3h9wzS/zGNuc+x3HnWqrsZfyZBsgg4Q1dOhrZcBY7pK0uJUF4zPUYdeBwGxpE1G9U0C1CLUf4Mp
R5SZsNbWPnh9HuVvaNS37Bj01lJ5iZoYhbCf0mI3h/76LyS7pb/dCgoOKIZoUO+2LuRwW3ESxoeZ
6RPfOeFN4tnA51/d2hzy2V9vkbZ8DtI1h7nJgjYnodLV3XzTejLdziq0zH++5okAvNhSlr+2NdHy
Zh1sFV4mMM/yIbeEf96S+seZGZitkgcrmtS9TexpBhGrNEnwZpCI8GOcg2a7M1kbFw84jPBbBTSo
uLjgRBFD+Oz+KdghyMOWtVPsrpi6FQvJEeRDe6+AJ1h3XAuBe+sRsel2ggwYds9GRgE5Rh3inHLK
V34sVPqyo/O2V6BvZB6mlQpJXO77z4T4tijrZ+dvWIlzaAJ0F81HvOjkV4CJhvtisPmrP2yKgcYB
kOcKwYhZqJMNlQ33jqIRz4t416bF+hwVcbQ8QVBxh7Ejow8TZozgLNnjj4u3LAQe8LrzWy/W+R9X
jeXvli9gO1YIwwVAA8jOcdaJ+SMrS/looxogNJWwSEVo+Zl1sVmcc1GwfQ1b6RWXoB08fYHEcz8W
ldqTSpLAnCdTuOVROU30Soaq4G3JAfoQT+AEvrhiwHVK+o9lraQt6acLK/Bx67lh76oUARDiSU4H
AoOa4gjdrS+b3Kbx2E9j/7qu/7/vQt99jCFU3EEHFVwmBhqV7Ct+b7qvbO47kPK4xWsyzpG7FH1b
fRI6UtM1zDK/x85K4omNuv7YRX6c7tBboFWtY8ToOwDcub9wvA+cWdFC+s9WVS+AXb7e0bYD1xlB
B3YFrvzwaHBivkHkQ1CHY+c9rVUFcKtLiXW9WPL5P2uTifaUDTQcG1QVtOrgxT0gIb60xxKLaEHw
Q+/PNw4M5S7bJqTTjhntDFAlwye4m8MhQ2xdGhQUAoJ2ZENJ1xyrcDB8tLKYtvsgBQzFnK6LZW8N
2DTpIv5GQ2KIH37udOjqc2ay6mrTGkdxHyy4CyAQPHC7QbvFHYSk49rT/woUFGuDIivtDYaSciFo
AV6u2ZUmCPtD0Jb2HwJ6er8C2SkhmVU6R+fepCVGEu7rc0+06HYkHSx+rUYyEw4kdywvwmYQ3XNR
0Dih0mOddajePqZijKCMc2MOaQTijIBO6BcCYGrwLIwL+j4laOzH2ltXPPZMnf3MxKoPbRDMy9ca
QnyDpq95Q90La8/+hq3FLksgKCpHveQ7yB2h9sSEEvDiN0CRR5QnKF1DIgaQXdCa+Tg2dfw5XNue
QxGTE8wTJ4O8yaOt+NAixfUMfRu/pYNYD1jLl6dx0d1pQ+5aoqZPpr+Y+FHw4A8BhSenj2ZjA/wV
R7p48UTcTH71K8OW7kAgWxzrWLj9o4fLiegO1MgoCVFOYC4dNuj2QOrus5W2K+6yrvMcSu9OHGST
EBeQ+xl/zoeYlDMb2+1hpGn/02M2wKru2ea12nQcYKXDHLNDhzyHsJUojE+ND8/POsvNXS/8ImDy
Sa7V6xCV4ChKKPOf8pfhdw80zBNoldGkgxisv5dY6vSY5aN7kkBbdlerIsz/JcKDSAph6M+l3+aM
b1r96Y0QiWTAOZ5JuqJpUBK9wBjeukjDpBgVV+VNn5hsO+QQUcMxmwPm6mRo7+/8a9DQce2r5YmD
dWmP0E1o0XyOA+98ndwWPg5yXu0dfgBsE5YEEv9mrHGI5TTVqAGF+R9p57XkuNFE6SdCBLy5BUDb
tG3G3SDGwhEkPEg8/X5obfxiF7nEStLFSKGO6US5rKzMk+dUP0zLcs4r+kYcc0f+2tHpjqWxwzo7
EEq10oEjR69hJCVzM2toBYt1K/pO30ACLrhyunobhWezWmvNeUCntUq81umhiLZpk2X6Wm6DM2UT
GlridAqawWbjdimNgQo9wD9jcsDfHTovdqCHwHwTULQWNEEOHY/8t3paWzQ4SAteLa1Kd3B9OkwK
alEnGCFopCEpEYNUcwNiKclz0BhLp+WBhxMnK6Y26MWlJqm+eQjsYImXg8nT0KQBSgS5Hmw0bd81
O2D5EJmz8XMbSpOwB/dXe0asN9o2rKgZRC79xHHHpRbRoVF6Cs46eyYH1NOhifSYMe1qJzzNHSOl
PZGSW6NNe7g59adLR+ltyASrbF6uX5+naR958UGpf3VNoe0yHV7rg+c0ZHnWF4QGoaI6mnKAywwv
dfEE1CbTvygQSlAKNiSp25OiispPYCYjGqotsAS6nwB6AROjUiQkNwivyvFTbLXmzwOOBgyIRo3C
6ludqk9nQv4IsM06+F0JGB1MOOXXaZandbA4dGZrzeDqKauZ0xGwcCGC5HA8OSnTHMSz6cCoeS6T
Znk6ZvQkR22prc/nUA4dstSRov3oj3q5Uo9k979YwLqUXQ0AUfbK/lLbz0leF8HKoVWS7EUuSfCk
95iZFbTdSl8UvWpP6Pny214OFvn+uVOUlPTpgVEB4dEknuqZrwZhsa+l+qguGnILNhRMqvqSqHEI
FbysElwXaQe+RxoaIo8UI+QlMW+YLM4hJ3YesSrPdanwynTKGqqBzLKjbzwwz9UM2sxm16pWUU3i
zmxawMq1FC7oLA5lL29PF3q6aEVQpCeb5D2kXYETBfsgzdWfSS6FxSK3i9wGn+7wCqHB1/yGS6nh
F6op2cHmFNptSrLB0mxKaBXAmOLLqecCzOmiy6J0GUWJXH+zZeJtcgP0wU9O8aXQNgbsdNH8lIBH
gBgN9ijXIJGHQPAhCdPPELV04YDUNeTnU1Hlpy0awEhMlJpeVbvKKQC99SyZvKBbKCRmVyVDK171
JjcpVDcVSY+2g/HNz6pIz3akzc/npWYC/pFazaQfwNJPAc1sTasTKZ6Nbg3pdP9Lt1sjBpxbJz9G
SHBvCa5VKAzBkhiyyvWrCuSqaZspNvineg16uIlf1EM2yUDiYRCIk+z2Uvga9odpc1IW9rz2PFZq
hH1ZucdOaquAjGTEQVAJET6hMI9Wfnb4BFTtLtBdhxOIRHzQIetsgWCFF05H1QUGAluRPxS5ZGOg
9NZoWRQIUSWG1R6ssFl3h+IyaUsUUEqAWFSFO+QF6SYAWuHg1dJz0Uwl0/p6pHFtIbeRug1pVAhG
qIhv5CMU1QFTit69JUOhKjKZGw1sOtHp1Kwpf0zayzzJfjvhF2i6Rhb7lmp4sAPZO5MN948tzHTf
KY1Kh1Kztvfn+vXkXc4La21Ik9qzlNf4uC59LZxl0DF4J9Qct9mYMsudlf5gX+AVJgESqXAs0IH6
nRd1XqNoakxo6rv8MtbdFID5nMpJpEwjZ2SClbsjJ4npoI6tMnZx5FaMFJ9cN+iv5F7fbHpYM3js
hPIMBgKHi9LI6Sv4w7OTtPMkH4DH9eKi/VE7aZqf0pEtfzsPJOBkeVjuQWn6XQn+iju4rGnzbGEu
W1Pd2YbFlBLaOimeH6/2XSMK4g3sb8tUxE1FjVY7H2hjWCt6tgfR96Q1z4n+8i+M8FSlDEBkporS
4+kx1GpTD9o1ZLafHFP5Te/63o60EZJscSwcC0IQmgIth7yiYQvn1ZScSraNHC6l+HOpPKvWm12M
mBB3CCYUGYgJbMIGMaMiaK4peeugLK4mW9CoeT0paSo15+VhDsbi8ZSJh100JGxFQmijtonKtkm+
r9PnNPijOj/KZvvYyp0Z+zAc4ajFaBb0h1JJtlX5Q41/2c62HxPpGpsxgfDZiNIDtUpm7KB7VbPV
uLwuE2DgZjniN8bGIqx+Lp2D6BxrydaK3wJjE+i/9NOIzsPYogyfcHUioWI7607LdHXBzgg3LIqc
PF+qf3haxKUX5F2iVqPVSsYKTILeQYEsw/6im/v/tvLDsl0NJaZbQAcGmmw1GlBS6TckgrRfjmyv
YcqvL9C/RkJgqSmyyskRRgI+IJdy2Uy2AxeZS+FsKde04z4eyd1FsSnGG1yKJli3jyPhIQeqGUGU
bZRvbRhlEyhHlfhX2eUjhm6uh2E4qoGD0SwSKZomnBarPSpydEkP27hekd2Iq5XdQOcMirDPv14M
snbUuWDJnPbqNrC+pBB8a5ntnanMRCAwHcjAHg9dJFMXP0g4W+e61y9SwAdFvTo5QIIWGyql3tAv
pZzGOsRUPj82eG+ur2dAOGNIYARmRVJo2zoz9fsRfsnMpq45OtPDmokb59qOcNB6qyBpWoSHbQqL
aQZymX470EGQvjkzSPUcGjDT89SiA+Lx+N53pGjY1ixuPU0B7C3u2MZOFZnukMPWOUpb2ifB1e2g
2KMfAPo+6SV9tn7wUmxX2dJcZZA2kQYf0xm5N8e2bg9qBgR7uinMcaJFRnMBwbfN/aiZRBJaKvT3
G8exoQ43yM1QDcVU6TMwUPYR5vii2AHQw/qwLepnUr4unGkHHmnK18C19voUWi0AfQdvZIJFTQ9L
RbmJcMaUCbBM1RRcQgrEqyTBdNmp0HnIvGMruCEQaE7aZ7N7VU5PJAYTEjaNNbPVH+fisBvWAgDM
BZKwfE7WY2q02chX3dxRwkcJzrCO48sZ4rfLrqH98nJ+jaFDcCAYa8heKKfp4ym4cYqDMWJrDXod
R0U746O/yuEANbKAGbDCZzI/bln+/ucGTH7/IA0FDZP4UiJlCcTIyC+7jiqepkHULX19bOE9zPmw
dxjDtQlhDFJ7Nmye5pcd8ZBr2qtI/8WYN3o66SDvpiy+gAikLZyRdfp/2OUlZlkGAZgjnA1yvjAg
HtvLLj1u2vwrpIi+NDTvOVvJhgzpx7mBdHJM3e3mQDJYptFCIRChE0LYjwtW0dBSUNPvdxKU0nVG
gwRnEuTKWo9GzuQ9S0hjK7w2kchAOOSjJbsIgrILC3mnhxCwQywVJAvYwwFKjShYjxkS59E5nlM9
PMi7Bo6BDWy/EulK+HM5uIdFfXFs//GGuWvPUsnPvz9mbOGOvpBc4EV8lndqlbqH+sUhfoIjv8gW
j+3cXIiqOeQIdFUlPWqpqrBURgg2CdyLTBu8ta2NdFYXr2FRQqykU55Rd+1JfnlsUb31HZi0iG3I
SvDoEB1aRod7pXcXeWedYFc96NKPKjDtt6yn1JPB+vVk6NppWVG2W+pVr/wi21fMdbKgPoyx1SZL
KGn1Cl3CbhAm2dO5BusOh5uxhE/Eber8W03fCw3aRj1voadwa0ofntRJm8w2kgXMntFXGs2jkZN2
byI1emGgxWLHq4awEwHTnGhDUeWd0r0cvyYpftDrW78uN/nIVrxzpnnbwhRJngV3qIhCrJRjpFOV
OxwvuMPTXJnmpjmJ+6Vmn70cjp0znTpdD7tTf5k8XrvbpRvcCJrmNk7SIrD7eNxOVaoi23Hud5Yp
TeFAgANEmrbZMgK/VmnfHht7F0P86DM/WhOmlGZ/hZuv7XflT4Dp9df+l/IiL51pMg18faEu2hAe
RNf5nq3C1+Y1X5bTxx/wLndz8wEqz2/erYZhvgvMXYX8ugSBD2DUftctw2fKCU+IRUob49n0+1n+
aRPvMrRdnUU1T9YgskaM30QbKqPXNRtJcYM/1MFDXBlPIUcCIWz1u7CCwokOq6fINOZ6kn1RMmq/
sD3DEFf/QItiRueYX2v9l3/zBQ6JVva1qpEk+PgFZ9UADQ/7yK6qJA5X+Ym87SI4+11iLGhX/0az
NFh8007dhrj2sfF7O42IB+ltQxm4WQW/1MRhn1RU/XfasXq1l5XlOcfjS9b/sfPZf7L0vguv5jmi
6k77ivm+p0+uTuc89fhl1h8WUkefk3389NjerWcf0kbE6iQ6Da5HYV2PGrAnJw3lHSNcNmYwhQoa
Zoj82W5HLN11FKR/6frlMubyF0yRdI56Xc7wSdvCPNH48TOpXtGFS2h5k4LcLQ7ypDhZY/7p7giv
zAr7BoZBLUtLzEpWNS3bWVyXNLDk60MSvAaBCqZ8EoXVOsxLmKJ9uL4aqVvGTjrJyc6XY/LjQ1Qu
HmJuGzKUlgFFmynspLN6ak+wtMq7Y3eIZ057/oPcUDc/p9AEPF7Ze3uWF5AhOwpCRoa4kzL1aIBm
Zdw69be0h6Z5DnAy794Mepgfm3pPZYqjurYlZLv68pwX+iGVd53R0PWFsoxH+XmuS8c3QBWbTtUk
L9HPq74o9xS1nrJef8kO/SqB08qDZzqZVBlgaAOSfddy4Ow6KhotXfI2hCw66ut9GCuwGEpl75/I
IMJwQWEmUH5FtjFTgTd6hRpMzLYDlK1WI45fuQ34KdXCfWE7skr20xEGZxVJDPy0JChRDXiNtXrT
pM1n2egTLzsccw/85A8IkRenQv9GbXAd29HyUJ5U+oi1ObjsfuRuv/s9GjcAyVJEhB0hGCP0JAMe
NPKuJpZwO0NNPLC1+oiVO8fVJkAwUL/ReO6Rq/zob/PGQW8rlZTdyYXXddnNTt0k2YIHToop1HeP
d9DtIf1oTHjMlnTyS5oWqju7pH8iV1eZtemRWAO5Lc8fm7o/MIQDTOpCmqw6gkPQoILUchp6dvSF
dOY08a1v0QY6Lhrm387/amCG5qiqTPDsyMLAAET3cUNGmpPBexROxQj+VIAGtOI8HtatY2EGCWHx
5A4VLzHig1ro0JsXDPVNBWuLWvSzGnWrWXjSwpEo/a4pU6Zw7kCbYqpD8Hl1R0nKJcsbHkC7kvr3
H1rGYi+Mu+NPMzZ/Ph7UrQ9jUMNzAKif6si2uFTQUhtOiKUjgAwgG96hXQKnyGDSOh1GSgPKEMB9
dGIYc+Bqdkxb4SEiuOb0oKcVsiUqoIkcSmBQd9Yb4lJz3XqtrW8ZIII4/kQXJISr85Q+Ty0akWe/
PdiUzU1eIbhrmxKhsFeOER2ERYdQiH0Byk6Ik1Ftz8x/sVF4xVk6oYwCdlOwAsWZQmm6U3cE9TLI
GB08oXr01OfHS3fvRF+bEW57vaQhH+lmdXc64ASXUryH1RUs2GMrym1cypwNIQwjYt+LNd686nMp
gJJul2i/L2AjpfS1hlD1mM3Tw28AS66eoa4Oxnv/2PC9M3BtV5jFS07+XbMu6i6kgKtn+pPVzZW8
nj62oqh39uS1GWEWNTPXuj5T1N3xBLOBHWj+CS2ySVWS/R9QoSh61O2CV1C5gcw7XkJAma1TK41X
FygKRr5mMCYcECTrHV3n7uFaMIXTqNdH2v670NpdQO6Qa+DlC8uOG5aWNoGCuJk8Hvxw3gRzjsXb
3OH6YWVFcwFlFDPVIQFsk28arOLkyrzwvFdzdmxNZ0/YPEVFNXIGb406Mg33hm6bpPd4ZvBRV76N
VpqWNrbU2sWFMpeObv9y0HbdRVmlybNtLh1zxN6dFYaxQncIBTUessi2fjSoBckZTGXn7FSlmRQw
gFTxvkgXELlDSVe6RQvspHnTNcWz6PnFeYzM8p13LSBlm5bMwfMRlw5b8GrEDi00dqJfon3WfDec
LS2rrp7MFCBx6dlrgPecYWFkylE5kLI9+MX+srbomoIQqoA8rDEzhCl/OUbhP17+ezNj2bxKHA0h
Ud68wt4/0TkNlEcJdiktN0Cp5Ir4cQkwvQUYH6GsSmKIZuMv5jQek2u+QasMFwGk4Mrw0iaeEsXa
216rQd6G4b5r1E95uchTr26mJBhhwV9bzXniQNBaSpBQOf3slK2NeKdI8zCuRo7cnUsJAAdBPI8z
QhYe4R9Xh+4bmqSUNNzTM+lrxie5J6tSvpx+qmA31gB45VPowbXjd/lXKxy5fm+zSB+NCxd9fjTq
Fu6McJ8e7WlxgeYc0gVH/wbpu5eD+lOCMdXfYbd/PPNMNmT7GveTDOO4cBpixExoJ9PCPRRONB7G
oNqgk3TmkKaM1WnunPQhuODYgSzULbFOg35Xf7EuVrg315BL6vHieN5YneMezHRyKr5K9shBG7Mn
DE1P0FJBqi3c581QjIJd5rhqEOqjm9+HSvTx4blNa2oAT8AakazhvU2U+3HfgOVTTXhQkn1/2YTz
g764hGs9+dOygGny2uhU2eHFz6cXM9wcOlLInnL+mfhwM0meKs0c6amCFDmAR7XIJa/oZnQKRjCa
H5J47KFxs+YfP1UT3jNIKsLPnzbJ/vQp+sqC27vid/F2njSLwxI02lsAVH1kem4iLcGk4OU7xGNR
L+ySfdV91ZD0bn4/nv6bm1L4/YJPhVzOqsyA36+3kI7YhUejcBF/b5uv/9yOrZpkeU3uR00MWe22
rI+X/pLs6+6zXlYbO8clZeZlH4edNLJON7E4Y7J1zguBI/eyLCzTsTC6WkoDxmRlx5l8Ph2gIC14
A/f5aV5dmnZB3+dIlHX7VtOAAxFt4A7wxqToP25j+cLDFAK5ft14aJlMuhm7c0HvQzwKW7s5nlgi
uaoND2oSNGJYnBk0KsZtKK/JWPvnhbSJPXsqz+ORW+12Z3w0I1xqF8eKskRC7bpZnv10DnhVHXvf
3m7uwYRDUQNUxRA/fZwzJ7YyWdJjeV0vyE77NC+5lf8z3HlLKKdWv/7pDvxgTKwMka9EN69n2tJ5
5DueulIWjw3cbruPBoSjehjio4v8vi7dJPLsFfCBkTVRbz3QRxvCcS1kB4qkLpLX1gt9IRlNLfTf
PJ9XTN/nYBt7ASPr/HhH0nvT/XT2gdst6EGZWqtm5JDd3Ljvu/B/a2drH9euRvq3yLpEXlcTh7qC
4znL2LdGxnv7aBKsDDvoKuTr6K6pIBplh/jdBNa6qe3rP13VJZc1Mp77p+rv8QiXHsRnWdMmjIf+
s6fElzxrr84lf8zMXT9xtedt4VhBYUy38ZEVrCageXwSgviJ4/d2NrYdlbEVEjwSvBhwCbdYCvbO
vJkMh5j+kn36lj85G3WhecVU/Yz2l+NrI5fW2EkQojEE7OFRU7GsepGXP2mTcHwex0Yn+I6+aNOC
fi553U+daXaeaz8Iv73jk+4qHnSlnrlxdhC2Oo0fjo7v/rYko0lABpiVqOXjtiyOiR4b0WHYls0k
WB58dVH44EimaD+NeJXbx8VwBK5sCW5FVQOECBFsWA+LeJmkc2se+Md5NNcmJ/8weezD7vqXK2OC
fzkattYPjVPrxfN87IYc/u6HiFkYiOAxSpJWhQYUYN2yE+NJxr7v/PPE413ux58fj+P+MTNNC/QI
SQAqYR9XCD6cTJKOhQyGPJ3D2DLJn9Jdvg68ZMRvjFoSXJQuwUgfaVgaDljlBj78X8vjMvDGTtWo
JcFFKZAdy8Uwpm7SLio3nhAP+vqqnJ1GAK53feHV5Ak+Kkeb5hBe8sFHnX3dG65La1n/96kTPdSx
uZxsgwHBjrg4LxK/dpU/HoRez/9xNwgOCT4QR0k0BlRO4XFwK9fZpJ7ioS41shvGZk7wSg2i98cg
ZUQNt+KBphFiQK/eyyMDuuv8/l4gsbAS5FKjmQ7jOfvD5asuKOJ7Y57njhcHFUjAruDkqGULqwNU
n/IoDc4YibwEI5dV9i+O6QcbwsL0iY4Amf2+peEZ8t3adU8LaTF2696Zrw9mhGXJHQSwaDQZlgXl
Xk/m8kOTYmTtb8tvAO2uJswUboUQDoS4j1HwLlza9716hc6on+CrY+jHaSY5ePaYSe3Wp34wKVwO
iHTp0E0xMG1r7ge/KnlHmOTdxpf95Z8xv3Dv3qMc7PC6IecBakyYRwVuwOTUWsO9d17kX/OnM6fI
+h77qPaNDO022zfM5t+2RLR1h/aoldfvtrJNC3Pzc4c3qkhHoCW2Ul+CreKdfqnuYSk/Bc+jznZw
28Jt9cG8MLNI9JX0Rr6bH9z6wQc++n6aiynaDF7EO2/ESQ2/8cYiYEeQmswv0GB+fhXrqoqpHKDo
Y3Jjl/7yp3yiu2cPyXcPjuMRD393r/JaBRdKAtHQDeGiryvS73WVKusso8k6oqxv7g2eYF/6bm+E
yyrbqyCUtFckct2Olm9LMsfGe+eBOTyY//cJw96+Gq8SFXEK16zCdaZ6B9/ZHH/QYN19DebUVT17
I60C7/RDlkfsvrcQivN8bVe4sPuzIUGJgd1qIm1hFi/92Le9ftVtuFdX6qfYy6DQRrzOD7b1dzip
/GqsgHfnmqBw5pi8eymF3mRD4H5h7sF68rY20Pb1o9f4OX4evCyKS9NshXYbymPR83FTuqk/5qju
Hq0r8+L1IVUHEm5Ij66jlbGt/XW50pf1Kp5Pp8pmhjjvd1Td/vRsveNsZI/fO1WGY+q0eNLcwL+F
NTe6kypfKtZ830yMebWOuPOD+eBGVFd9Gn8nvOfkblb7yqLgsmSzvYRaXCtruPXQKZ50nvXSzYaQ
5jivvMuEhyUJG1irns6LbjY8ZIN57zkQuv9EWfHgFtPx95F6JxQG6vK/aTCEmyKRYpqLe6bBmRtb
e091f98s+ykqMARbyNQff1Q/kaKf5R66FjzoCx4WIytxJ9L/8AmCf+uCOIEbjU84+wcfbQL/tA52
6qL3kvlxjTC1J72OBRT3njIfbApOh+daZUroY7MMee6mc+39oU3PvA9cpXtx5iNjHKbxwdqLSAOr
1IxOs0tl/U17iojLz2yy3HP8UUNj6ym4lBqt+OwgMzCN43TaVJ7kwQnrQY7S+WhpL0bGNXKKDOEh
UELGEvTDuLrJ8K4PCDKyZcvwsl2Avwj/1SP0w8oJLwLeWVaZJcPKcViGZ+h5VXnW83F+8cGmj0XR
oxtFCD0HfRhdCtic0ar1sw2CRu+r1/lwES3zsQthbDoFp3SuB9Z4CxfRcBG1C9rUUGPzax+uqom6
COYBTkDaG4TYuWexedAIJ9c1uqp3L4UrpyB4KjuExqA0WVUUed/zQrBMee12cFa6D/W1V+0GP+D4
0mgyTxvu2gcnRQxdTZQL0X5ife19sCw2uMIJSpub8HPtA5Nm1rek+bZA3uYOurJuuzx8Mku/99Cq
b11r2fiHzWGDgOu/zAFe7z1T8FTIpNuO0bIZTpNP1aQix7mbGXvZHbsW70a3oIYdxaTfg7Ba2OR0
2adJk3bK2lz3P613j4Fa8QSNkPloIvdesHdtS9jhpdR0ZgX7yXsaUHk5T7tZu0BNF/9/nIe72rVm
h81wLSYcaChj3McuZNjSt+v991CFLQ93eIPSAeabJTyYHoljLr1kDNA6NkhhRyemFsRQveOnPCJ3
77iN94NbRMZg+69eQlcTKl6p+HoFvnlsUXUnr9q+Bn473J4sn+rq/+6xB8ySlgUgsoDLhF150A4k
mC7KX6c1WdlraOPxFyzeouU82NNo8njJ7kZthIwmfAw6nJamsGZZZ4XZEWHHNeKJf86++kmrF6+F
r8yKlXSZQLc0z9enabQ+8dCUZsZYzHpvMfFOUENYKsR84gQ3F2iQMvTU1g4nw2aHgnv14MryidLH
Xif3Lu5rW8LkFo0tH2q4p9aXGS/2teOdn2v3uPz/eAcN50w8CNeWhJAEUsBzpSeMytpCFv+9fbXm
CReqvar/lN+Pm2KqUwQIvMvz48W8hW0MTXlXsyk8fvAzkOa2jBBx0P1p0xKTGk+BX/6xlqGn/Zbd
GqaREZt3VxAc3YCKQtZTdPJBEChpaTQq95zkttvTMpywijP6pOWnf+NgnCtbwgoqUMjERV+zW+ZD
MTT+XS0AtI8EsfduzGsjwuK1hlEqKYSE72d+cJ2E9TODAO/xxI2ZEdbKKKtuUIQZ5i0l994uYYN3
QXGPHPC798/1cIY45epBXF5ylYJ1q1LYbbfVXnsKJycyVe1M/xyP9MuPDUmIIGu1U60eEe/3GjLS
2pWPXjK7fWyFRsck3Kkxd5xNOV7lTh3i/XAyuOWzF7jKuvj8eJnu5cfpsfp7fwt3aopW5kkJGVTp
02yziScR5YVoTvD2HzeE4IlPxx6mpWFzQ9e/GnJSg99nUGNucFiFG+d0NSDh/jydlMocFCW5pYc7
LZ3r3y+b4ZEKmaIPs77fn2bOr/82i5bwNtXaQKmrCKNDyVUmMZN5/RIGPy8Y8UfvbWDC8KBqkTVS
1TayACJm2spgQD7oF5UyYbdJ54AZVpr/swYF0Pn0hn9/46BNipeX0N/vx6b2TgD0wbawhBXEmhmN
Eer66Uu+UyfpU+/Cye21HoYND/baSTY9zMbmdvAUj0YsLGhtFVqunhlxv6LsC18uyXtkcFbZ7rwx
CTK115HFvJNjux6mmOmpILZTjQPDtNy14odP+XS72E3yTbV7m/8amdM7PuWDLcHlJz34Zz1hcM0E
zVgebOkqcZu5MXL47sVBH+wIXt85n2P4eBnTF8jDv8qeBCygXyx+A/R1v35Vp7BtIu7Hdh2Dqul3
Vk95B/mYFkh/EeZZxWmtOueCydSbTVaUb+khnY0s2J07WlVAL+l0K9Dtpg/fcHUHxOB+FO1SDUf+
r7JLus6f6s1QpR8FV9wfz9+2hEsAhm8NmuXBlveego1cqK+HyG5IPVGT9R1p9JF1b0OCVR2A0g54
P1kYXxNfyqZRSnWdmBUtkBNJ/mplf0xrlHTiniFVBhoLalIbaNU+TmSTNWmmJLq61mctL3mqmCTX
Fs+gYyfqlFyjL3OFjyzePadybVMYnJHqKMAcsKlsg3323Hw6LuSJ5r8imOSVk+OnwyZ7rTfapJs/
NnxvIa/tCgvJU+QkoTSkrmEZRbBhWhm/Hxu4F67SF/T3bArXOIoxoaWnWJDgYhz4kC0/yJ/kAGmW
0+TYbqp2VuY/mqO0yI3PduGXSACP4c/v+ZfrbxCudwg0lWNNh8Fa9oJl+vQjnYQTeT3cT5B34kY7
nzIGspugTcZO/j0szYfxC9dFqzaIyrWaukYwdpJu2oW2Umhpbt3WPbhwCF98c6pNSg939zoy9WOb
SrgzdCVXaSIYbqof6x8Q07qvz7PZjsLAefbSuWNVqHvVkeuRvnvfKweUndhIaMvw9PLMWe//KNzt
t4O/gBOFy9HkZi6H9/RT5/76r5P8/mlXpqMaZmrlwiQj5kSdVnL7xfZ1thuyIN/RTyJ5ux9LG4zs
qfdE/ZVJvVStM+XTwd12mEymEIuSbR97QdwSOsFDCtvGwAFAq5EmMh1apRSjE2UM+wcliWTVTrfT
bez+/l1OyglSTd9D78/IvhmuQTHWuDYpXJNaDQ96HDKb1GqBV5yWBWmeelk+m/PcG61o3XVBVwMU
3C2CaHUTFQwwishIT9ev4fvRUL/IP42l5Of+49GNmRt+frVuqi5ZcRZjzkhPbi9v9FMyYuH9Nn80
f4JTddoE1Yng/+5G3dMn8eTksV7DCTjMS+8POkQjNu8edbpYHeTWdJoLBA8nkWKBN8BU18cvIbqE
rZ9/BnZbaBMkhB/Pn2CJ1igA0oahDmV8ujANwZ+pKqSwzlE9vk0hxX9T8KhblOPmj42IkdpfVgaW
GUraNL6JCdVOPuRKmuvHt0/AbpJtRA0dhjIEEbwlvJouAh7zbv7ida5yHHtbCHHUjWlhKh3JCsOD
pR3fnvxp8zvye+BSx2nv2u3iCMu05/05rE8/unwSTtPKG1lHkQDjxrowvWbTdemxZuDlz2qSx7TS
Zm7z6mmfQGU4zaSc7jt3PxRq5mOW9Y+n/i/LoN4ocNMArpnCqY81KUImOs7eDtpP1KrOcM+bReQm
fQxO2LY/VRFskgfIjRcQWpeDRvgYFd97U+3VwXn/BHwczEKmSolXTDNZ+qGDTLzM3s7oedmzCrFq
SAsm6uQCR7p3+Z2l0wsaMums1xfOLF2X27Kg0qxPTUTeV8rvPpuo86p+SuL50dg93pJCVPjXt9GB
adsGfDOOLmyLLglbxBPl7M1RUAqXTrZKt9AR00nuITU4VtMZfMTNVNCaThxPX74sUvZcSkUvTMfI
3rLzBTmGw9HVS5RzbGX2eFjv5KmiIVwGRxpbtJcK8Zl2SU96a9bHN5MS1Q8U7k7SjtYduHTkT/Cs
Fa78u8rhxO+QW1qmizKaSuW05z74eT7PaOuxEv8QTPoMYv1lGKMYtUw/qyv9mRZfBOkDCqd/wmzS
p37U7R9/utg39r4k158uLAlqKylXR3N8s02/O2d08KCa6R66tUw49SQli2PhnubddizJ/E4EczNn
1tCOq9GwccNSE6eoQoUWPjAwPQuNAPc1BbzZ+jtI8Dx4ty6zGul6t/gVz6q3QXEHDcya5MBPaLGr
VawvGmNkGUVcwF9zcfVJwp0D4i+K2jOfVE/9y0SfXH5PF+ZuduQu/Zn/0efc3NmU9qYZHWfPj9dB
u+c56Gj733QIWyhSaisqlP74lizMffr9i/5nGz9bT+YiW8Ve+RQms3ryh0Sht8xe4qmx2NDjugUj
wv+fqv5YglJMHL5PBf7LoZeeNt4bgi1ZOl3qS5Gd3nSIMIsFcl8Q9iMPmX1pW0X+VMfIdfoaFOm8
9NX4+NL0mfwJnvnsy0lzDuHIfXLPb5CkMjR63XmDiHHiJeJnKDCc3po66qdydToiTJ/9rGrZeGlL
eaxZfNjzwtaEjxkWH10jnUmbPT+/Cm+cs4XseWWd3ugo1xd2rKjTXC4U35LQbtIKNB4P5UEf2X3i
I2eYcljXeS2D+NShYRcSOOpFSZW8qU9v6sE3DbdMJhzJ8jTXnktAOjPl8qz7xbo0nzRlboHfKCmO
jAXkYqT810dQ39KhcbU0eIw+Dl27RBfVyJvTmzQ3lbWKOrHuFqsCMsaLy6wDbFxU+uSIhFIzhQ40
/2ktHh+EezsPJ0o3EryRVBRFsi49ClUrMorT2w+emIWXfTu91vRKxD9G7NzZU9gZiGR1hH5vLof8
qGq9HDHSAJwIA6361yJCmZ7dVKRo4SKagTidYkD0KrlNGXp9PzE+pZDOFMY/bW18n3aQaApkDgPt
0c2gkeo8hPqRtS+n9Wn5tnyR/KW+ilyClF+fRjKF93w+HcKQ1MiabMLWN/iiq/1dtlF8Do3L6S11
CUwIAZ5KRE+OnrFBQrZxreM0l9yx0EgoKv41RNwJtN9QkNMu/dEo+guS0qAE+tbJeedLxcVy1UbR
5zl6ga50Ol5cq0UG7BDZr50TBrO+lcdKcOqdg83hYrEJPWz5hlm/VYok4OTzDUEgfz7HofTreNYc
zT8ivQhPQnmCa54AqntFZ5KSrnOyK2sTpIaDTmnQpqmf0pqLNN75ECJ3fmmaZEVjW5X68iVVPx9z
Tf+MVCr98HJUdfTHW7HCnWGdlFXYHWTHddQu+hTkqvGpPFYtWENL0t+09piPNRHfu8vo80QfEy5G
2qRFqN8BIdQycAa5WHCN5gQ9N6uFFCl1UbjxpOKH+pXPkZaq5p52XYHIkeKZP7ovxdQMPFvxIEtz
TbkeefeIuNdhE0CWwPfQoE4YKBLEqwhflk2khG+DBo8F7i9VAT2a1uyMhtgypCOlQ4ztcJ702ubx
eX9/vX106vRrGnDTA/qE1vnd811t+qIJdTtFX/rN//LtMjkuQAzUC8n9dnK/MRHutqIVrPBOlDHt
Bfe963ov/p/93lvSxOevVrhBSmcH96vnzff8M7+4Ly9H7yX3EFUHmbRcLr2XsffErY/iwGhgYsCo
8u3ivQcrZFZoThC8KsVXtOPcql6k0S46j1w9t8fioxkhexAFJ8NuIJh+Jc02CQ+bCgoRCITo2H3S
kHJ/vBBiEyV74KM1wfuEp4KLJ8Va2PkXL19YLsCbP/lqvV5PUaFY/P55cdzz8uy5q/5PuhtDUtw5
GR/tC45Iaeuyg68qePXN/0Pad/U4jixd/iIC9OY16eRVMiyp6oUoS+89f/0e1re7LVFcEfcupgcN
TPV0MDMjI8OeY6LXe2t8FiqIh8iSf3m50EZKRDhUYDtSgfk/48c8BiT3okdOnswGshQMokFbyKe/
TLAPQKb6fH8fHcl7GcNh3+g5KG2cCGbFPruhlVUZ8cqZmzROzfzPAQrcAKeDVAnQVe4lUGA1a3ou
oc7Rwn75MdtVvdoB0PIb1ey1oHUz+vKYK8F6BHjGEDdwMoz2jM5Ep+byijoDOou05XKgXutAIpp9
luKlEWYq85MnBNs0PFMSaDDY+7XZbM73VFdDmoCpg8KMpFcO7eDPj2jCx1FoQHzBCOJy03Br76V0
Per/ckxR50QP9MiUNzJZ/Tro+p1L6k4ZEOwLjz53QFgg0LoXJKJ5Typamzq3TmS06covOFIU26z8
z11mrOhG0GjfuIJPQA0LQUrcIHZDCwVPg0dWIh79FYb93AZOWaxbcSOLVRQVX9i5Qp3X4JDEZAp7
QLcoQXz9xah6rKsrcT0TKE9dK7ikAN6BvwSAsdFO5lzGhT2PBYZKrYsgyxMQtz9XiwndgwPIDLlB
VDiB631/WGlYlGDRjRwrFPNL7uUbsNZWxPUi/bmciRuFOirIU7AchBx/7b83FkKW/Mav+8Kx4iJZ
AThnbwvBVYm9Ty7rSBbVBsPSM9dqIiul3MkcHVjLt67LyYljbY09sPYBNoDfWmTgl8RcEjy26mph
70LEtKcZb/dvUmn08N+JHpkrJhfEomwg+nql1VdRf21U8D0uBKIZxlLR8QmfSJc7BPmGHPxva14T
McClliayhMVinWra70xmdkJ7775oUISbA5AoTvGFMnMsz1MWYg+ucYHeZC2jRXmpFgU7s/mT4mBk
hqgKpFLiSK98JpVtNnIcKwCpMqt7lQBMrkVQrtMkmrmYU48r6ssMz2FUGenPv8f/ZmlsHRRly8uO
Va0yWS0cbChHYplgvHRfvsSaYKuFTUqMbBMHs6A24e0z4Gs/miwnyZtdzHzPuJV9eKvuvmf0eoCt
F/DaFOtYmBRnrlsfrREGaPN+fXQNqfbMyzgqZz0IGz29YNgVghq09lbRm9mx3tDM+kNAIknYdv8p
8NT/yALYKGa4UENA1vFeh6i2pKMsCF1rHZFtTxhG776/168hclPfzYKbg6ec8tpQSPgnb5RT921X
qGn0qVuNv6zLNSAPg7VbGxIYl2ni2QvkB7weWPahFrqcxvHr2tsz9DVSlmy5RicTTVJqJcU6GLK1
Nt4EtjTj9/wFkON7fvuFo6xN54a9Tde+a2FmGhyHBooeQIolcC+/nZW6Y97ZYcK51H/O+71x3FDo
8FZPB+26XS9O/Ke397RYXdj6t6Q1pCGLuf646avxbwfHHbwxJ6U97wauxQprnyXlpQABLObIRdWX
VsCmTlYdQI7ZfMlq4aETt9m5YEj7UR6pWO2kQ+rOJOMnEk64GzcfNLILyI14XlPgSAXQHdhvDMXo
grLg7FRrSsUSEiMBaiyH3BOdA7N7VaQa+HWVn1zegqmehPZcVWwiOsQHAaYAhCHISgBu/16nAeLT
ZgCydC1alVe8Xpj9hX3xVPraaJFm2xjEpGdu7NRTeCtx9Cx1MatEpZu4lpQvxEztCkyNx907UvPu
XA5zertRiOBAaDGAFY5uUIUMby102O6MNzjAL0Qaf8p3LuYdFb3ZhSTWJHdf0CgGmD1oo0mIObjz
85d/2hwK4sADB/I7uIT3O1wNzOPgAMWRl2Yv5uj/4Va+89E4asYivxv7y0gOTNaWwBZfqMJcSXLK
8UWVGkCGgGzj8BSNrJZQi6CojiG/MwWS/YKg3idgjmZUNTBm3v1x08yfhcRmI9cDsgGAA47Uu+5B
jJvFnWth1tZwilcwhke2q9X0gfXWvjjwXase+DzZtywlDqXRkipIrzMbPuXT3X7ESKX7VBmA6nrX
qqRTJauKvGAwrdASOdG6Q+Aeuq7QmMQDsJvRLVmE+GLOzryBf40bY8OI/k5QVsB8A85t9A1B2jNh
X+IbUAo1olBjSvKG4dJdvLMsKzICDWML5Bcm7/DfLH7IJAM/GXSe4xnythDk0qFFWDw10iVATFEY
dDFrXf8Q1O/kU5hJHU++UXBy/q+80Yl7hcRnrQB51QrNrPk5fgn0ciMtkq2ouR/5gtv1K8rcgfUB
rFkrl1SfmCVT54582M7xdqOBAOg0iFcFgOPe37HcySs2CgsPHK4n8F57BynXQe7GOitJ2UXBxvmm
Vtwck9akl3srdfT6ea4A3MAaUl1ONa7vW/erMgu1IMbwDl4RmcfLTpXQ2SN6+otIRNJ5KKbtrB14
vUhOrFN3WVczmjdlXWXMt4MPAor3gC2ogNhYiSTbtbzUdMtzXq1j9k3CMGibkLldHyz1eNcHo4Lc
nsSAeGLkU4N6Mu1DjkZ6r9E94qy6rUdkMNTuWCKBJ+6/eTthWAa+WMxzAAn2/pCVHA2oXEB5VlI5
usB/ORLhWD1tgW2iGJX4QieqhwH35LcERuEm8jUQeKsir0a5GSpzwfcgbLR27C6Y8XgZ9cMHIDeU
wbLMc1jfUkpTDBcMfWhs0xdmHKyJMAJD48jEQMAANDrSsJbzOQ582b5VlyuKU0tOC/TOfZH77+dm
Y/h7RqtBu4rEQ2ngCcC/vd9alq9kuRSo0AqqVEO3MVBmCV8tvW3OLTzWIehyngm8J/aPQ1GRxygZ
ACAQmt1L9JhadINWCWGn9uWqM2bHjSaU807AyALnhd/ZcQUBya5fxxr7k67R+wF/D33Fyrn5pIzn
Wzi9IGS64UmhFWQM6pnFcAFKHvL4jtTFRZB2cb/y44/nUibKKUhMi5wI2w4chQeWLiaKcrbI/MjC
YGiSk1KTiH8uN/UGYKwbxNQ9OdYk1V9ioMrEsV6+MkiTnxbPv2II38fqcvsRo4vvosHJqSt8BBjj
dR7TVInz+VzCxG6iRojuQRq+KQcLc68eDVtJTFNkaNRq8XD3Sw+IqE12cGa0cGIheDR4+CqAYQVh
y/AZN6FzHtth2iVYSF5HrxJdygaT56n+fC1THtidlNFigMTEuzw4z61Q2df1itvYXqiCnSdktl1y
5XqzaMHAOOeLPRb/UPm5WdvoTaxyUCn3qRvBsw+kk9D/Fv3Bz3axc2YKxENLv5nxBSaMCDxcHkYE
EJdoLhllWPPEU+o4CCKrEUhVBsQPjl37lpdGy6Jx0D3MxeMPOgKDCEEAJUbSGJHL6PBqiQWvoJjE
ltf5QMgNU5SNTdAkeWoYsDOK8mCIR7JGR8jLedQyfhBbTCFpPoj5XNqI0ALugeSoor+eK8yDVkIY
nOghLQkYKizuXiuTWOoKyUN/ELiSFKf+rPPi+7mEx7BvEDE0PmBOALn+cakyHXB3GKZGnyIaK1zU
hOrrlQFUnGA4L+x6Tc0p44NPjrkHXC+0WICODmyyo7PiUhC1gMQhRfkbBgtj3xQgyRzyI2Lquwfc
B5zh5yt8DP1HEkcnhjq82AYUl1rrtF1/gh/CrNEN/OMbNQHZmXqoyPdCDb60ZO62T5zekPTDowZU
QRodgaPT82wv8B0vsxDdaO/KGlBCtkEcVvsoTcXXZpvIH64dFopmCiDE4yEVEGzcy3O8RJTttsks
3kxQ7NZdA1wcfUDSn3YmqfngW44kDU/ujbX0IwVpRgmSKu87FLVTRZNT183ctLnlDNt7I0TwKTau
ByER4Ts15heiQizZ1mYCpTkx4ydMpAI2t5nMyvSh8dhHIlrRA5cwb8LZ84znyvjY/THsHLDiUWSQ
YbD+XvWbRcFPFEB+K2ZQf/Fdfjeid6XYVUtgoJ4aEtZzKvjg+0Acj3o/jaFnHgwGo8WJpVuUKfou
LfS9SmTtfWSJUfDaRYwJRgvFaHbG6THRMkgcaJtZFo4kDMv9qdE2nxbAtc4tVNc60iPaA2cPCHX2
ErJWGDLgzxgxTDTJVuvwVFLH8Kef8ygfEy2jbxhpTu2Bia0Ag5iFaYpqAA7X0oiUrgqMjtWqFWb0
dNjDOx9oJG20x6kk1XamtLmVG8BwX8/Bkk5Z6LsdHVlMunBlLhGL3Mq8Je410baGnBG6eGsDbcG9
SOdZDsPB5X62opHFxHBcwCZOlVuxshVEs75SLLTHjw6ZvVIKtM2SuVTgrNqMfBRfSoWg5KA2XLJl
KK2P0H564fU0MvyvFEM3GNkHCH/EolsajYGEoQKVe0OrjDB7ZR68JRznMKE3MCgiEyqM3tyyCdCB
SEWFxTjHCABRckwkZtXbagnYxObQ63M19seOebyCYGv+40/C3f/Lpd3YBPjwXeUFdmG1+TVAO5wV
XgSkJKOhTd3fyUTaxmuQpvUr2eCQKHpukSb8GZBEwR6Bfo4HPv3ortB0zfmhohRWWl39Sq01sT5F
KZH5GTkTTwao0IZWAgkeDYY8RnbBrSKZSaLS8v1jzy0ky8m3UKSGuO0MWgc3XIiR+oIWhkFdRkF1
Bpyn96KQE8nADsiVFq1XyMF8os9IMpyVZ523fo4J648Vi+wL0GUANmY6+1hV9eMp/1ljphbTc3MD
ilP+Bz4HuSgwwQEyZdxD0WedItiNWFphpbpg/zSiTI833lpqf3GyCwBWmr2yDsql0C9YlzTIt1Ma
v5N/w2sezDwIj+lI6Nrtx4yuttN7ft3kcolHtf7GICFg/9DmSgAkDTcMFQ9CAvSlubpEGiDSredS
N4M2jY9GYKEDcDTBgkOPjoYpUrGm0q6ychGsT7bC9WqUgtD6uU6zE8+eiE5HRMVDpyEcvHsNyJuI
syugrVl5nxMwBLGvYb4ciBxJEek+YDsXLqCbJOL0Ot+YGZqpC/C/+6T+kJuLK699fl1VauK+Pf+u
v6z3/fIZNDRj3n8IMfH76KlAMO9XUsS2Vs4Q8WiDD9qsc537AszRAmx9vWO6POlStck2Pas1ic5w
+9AnEb2QYq0J1mgGr8yO0dLi29ZAJ80r4OXU7f47YHv1+bdO7OH9t472MAqDJGAcurUKsoVWIsHw
jqrB0DkwwAV4+jlepztBPYUqPInvGeGPTtm98JGaIsvoyUnWtwhZ30N12+nIWQagfPgckqfnrULe
Lx55+xBMRrXU3eVjRv5jJ/ZAuzYwMyA4GsKvUVKKUvg2ljOhhZsGloFA7xcR2g+DXItBKOBoAmkw
Y2+rM2IfDde91NHtiDillHlBaa2y3XUC/LOwAJPmImLmOpO4x3t4L2nkpbFgouS9AuszImLstfdO
bY1K7zEqVqL9Qlc3yFJ/ApKRRCbGtzExnhOVXquw1mQuT/04izLa6+Fbb54/JY5aMWPs1ope4w13
4QEj3i+OIUS5sEeZWkLhnG/FJ9oBZQOgYsy8TGPsFCCo3W/G6Fb2DNqOmAof4GTfTLmOXVLym6Di
CRu/BX46NH4CEpzMqPijjYJUBnmZgfgbsMKjJAnlOYADZSgsmzBfhnt6eV9SX+XSN0SSfnxwErph
7b2940ho0g4ZUClnPuDxRcYHgCgV6Ug8+7BI9/suOJ7C9rLTWRDfhWSLmdxzsHLI8Yf/No/L8GRi
VhCTx5/87nvxCyjeuaL84+TWsPFoTQLbMGZL0Hp1/wUUFfq8HUWd9bq+7rfe+hP8O7s9SlUeOaZr
0zR3+qkjq9VHsdxZq1B3CZp+D4vX5xsxHO/YKN9+xej4mbBkE5sNsQ9AQMwvUhEQIMTNHPfUhcNx
4sQHbAv0hd8vFa0HqZQXaWd5vW4Xkh4yiv58GVPHeSthdKXzwk5EN886q4gAOSeEhONwcQPTYSRN
CBBudrMsyY++41C+/7eo0fkxnd8CYznprFR73W5RLEjIujtcr9t3V92fs+0ZT7wWM+qxJcueLO2l
Q87cehmpJiG6biUMsVxAWqJ99WVx8slKj3cYjrV+Y/Vbe745U5aVG9jZMJKJ8dBxhpCnhgJthMvW
RAMZ78Hv31NMNUfyzDFPykGLNWIHtMuCH+3+mH277/1ouFMpcuFD6lOGc0WLaKAof5+vaEprh8I6
RmjQ6AXCx3tJqc2ldacEnYU/1BBBwMCgyDakRgb0/0vQA4xOg70Lh0uqRG82uy5pi2Ouz0VM7tq/
tTxwNzdZAapavwMNNZCfnU2EwIAJLk46V6ub2bRxg3FdCY6C17SzKr5FgBXjHsagI80Cd/l8RVPX
/eZ0lNFlFMqkozoJguwGMZWCOn9S/hfnAv5LuLgwncNE0b0CVDLLJ3SYd1YdVBoTonnU2Qn+TLp2
DCH99zbeShk9Eo0EDtoshhSkijbREJxct3ta3xsv6aImx3Z9PAI3qtbfPniWfNBEw3zG8638q5eN
7fPtJ4xMJ3onapvPoYCpdl0nRFJgZraGsT/iqTL73Qt3iMnmA4QwpwX6KEJ1xnRMHeXf4AyHuUD0
N4yudMdicvBP/6sWTeJJTOTg/fkKp7TyVsJg2W8coCL1RcdvscAiQM+Cq4nOa8rMdej9P04S0yz/
ex1jgyFErFSEkOL5i4i8bpOhO2G/PArIiFvH5uWLJw18jxogDwBYUYe9xAzGjH2cWeqfK3azVKnx
Qewq4yPKwT4qP4IVOsZ/vpso4iH2wwAl4CRG94Kp26ySnA73AtPbRSwYdiYvM2WuX3wikkaxED09
QKtCWgODQvenFgY+z1Vs3aPfBbjX0Ml2ieFzbRlsiQ76M0fNV9JHqi7mhssmspt3gsfVNZC5xSIo
P3uLI7lrih9esC7e6ZesJjYG5fiF8pJ8Pt/SKdcCTiIYd/F8oqY3UlCayf2SS4reitDE1MU6j6YA
vzoiTn4P/JnszbBt49sOOZjlxwgqjSD5flvjDiw/RcP2ltzFpApPFZNqKUfoK+UfFC5dRdnczM5k
sHcrcnSSfhknSVRwPYK9dQeMb7QLqc7iHeBVhmORqFJj9D3M9QxNRh3IugHLFhSqGKsersrNVWjY
OPDlWu6tPjCU0MhamrRBokXcxaNIQ2+qSse06vL5SU7UHxi4DP+kDk/xjVSnUtpYyezeqkHyIJK4
1tFELPFqXf0yqhK9gCEXEADR1WYXzyVPnuuN4JEZzcM6o9kUglnlxVsx4C4J3ujkzeXMfBXNIaBN
Oaa3qxwpUSLZgqTEgzDn0IASXvhJEzNsD3O9JWPs8L/ncejso2EFJPiQo3c+wGCtE3FCb223hbo2
kEVa1OfMonQTU4yqZ9CaxahfnaF/HCKYiGqRmr++Xq0PM4/U5IKBTcxjhhkX9S/SujlWJrM5r1GU
3kKmnpONcsG5Kjig5york4d4I2a8r0VS8UoHMXG6rfddRhoYghgIb7LyWoLA5LnKTKagRMA+ozMI
DjXQAO6VtagY0BqnLm0xZLmk9KOjn/ef7wKGRvefy+VxCXAVw6Fm+5IfX3wJzWwomSFHhzLqmD8t
q6q4qkqqtuietSghVQVuzspxjw/hIANjpUBVgKNIjxQnyR03yyu/seDR4CUWVeWTWeMlJvF++RMv
vi4gNUf/3KooyWlh2cRdfKwWAM6RNOcys8uP3vf9p4x2GR0GqRQ6QWO9coTbA/yDMAYCOLQQReZA
VEcvzcsbZuR2xf50yOb6VB/7mHAVb3diZAdlCri/XQDxsnXtfjH7r+4ZYgzC4d+Jm68Lvwe25W5X
qh1x339RrX++/unT/ncSI4vYB3whBiVOIu0uUbnPpJla+YQW3y9wZPnKpgklh8cCUw347MbV4NV+
mL4qHfKixyjzbFbqYvEt67PUHIMS3b+l95JH11Wu6EbKk7CBY1kAeopGRKopjhYpgRoCyEUqFkpo
usw+F17CeB2ls9PGcx8weln7Uqb7JsDecuQa7N5RjHG1M7dYLgmvmTptrNLVCRZxzsuc8M3uFj72
ASW3bwNmkLuu4ZoB5ys0zj9H/wJA/JXq6gvqZYFh2ed6NJHcvxc6CpUiSvIjNoHQRhUqAuC59+1n
fToHh3OyWi5NQb+ESF7HhDbe4BySihlK8A2ZxYebeJTuP2QUMHVCEyfen23J9OE6N/r7e3lWSD0k
aLaieva1oxmvSbTZvCWCvoMNJ6dh7AagvzOv/tzt/vNHbh4mVqmyJImh/NTi9Qq8iwy+lagaS+A4
A0r/+CPpG13ClD9LGGt1ULTDzO2e/YDh+t98QNXWXRS5OJUBDBBIZPDu8H5gEzwCYEczXbxQknrR
9RV2INweXHMmgn58me8PY2Teuk4WopqCfBfjhXazllOLAbSJHat+NhNHPmLO3ZvSv9nxm7X6slK1
ymBKMz1CSW/L6/slWFxedGa1U1k8JNqc0s9u78i4cUWaVlUKkehKEAxGW7onh9SDX4C48oh2p80m
0mC4V5jov3wfuG/xODfXP5FGvt/ikZmTApsC5e5w2wFqsB4aFdCtQK/yDQ56ALdu14EqqS+XC6gp
ACGhcx3RwRMYE3ufErSo4+gXi5ljHwN8wzO8/6iR6QviKHPyevgoMBXtkWvE247059H8IjB83gts
PrC9v7nlcyv0FzY8sfl/OnKjA73iUlEwyA0Iv42IVm62hoRZW1s7HtvjhlAHqAK67BCXzly1GU3/
M8o3km0g69gBDclcli2RrzK6NFl7paP6QW8kNas/X+lE28TdDo/b3fK8SNwohbxcu2YfW24Df5CY
jYES3QuWeHIMbeZQJ2K2e5Fjr01xWSoIITLV7K1tCoa3shf83l53c3Zzxj/8U6+bzQyj//OCDbNa
22296ROy38cA/HWIvTFfkHKLRQI85RPUaJbBYu4oR0arVNoiUYYbJUZmWZg2Ju4jUDH2SyqYzaMM
t/OZwo78r0C20zRXIKszNd8jVzxRGTFQfsJCl8cXSf2ST28J7Jhm/R4Ab7CeUVtu8gMkABKByGZg
9xwdqtyFhe/H8JJ4AOJXSG1mqnEMtkf57DUqCKiWwWHpGuWaO6JqkeDqeIYaH4bHaiH3Q8/ebCPn
RMsI9Ozmk0aPVuZ4cl76+KTuwAcAQtnClJOl1KN/1Da+yA4pupOKWGBmKyaP/Ubs6NgxGhhlEYej
ADyVJqqp/BZ5qWpnZsSozy/vXxfVw6nfiBqdeiIJSlgreDeAd3yov4bgmIbzz6qfMaZAcfT4l1mf
c2jBErd6t2M1FH8TVAAxpWvkr5sLhzZeGmBBNfnJS3Jkl5fKePN3wkoHSJB2wJgAELs3Yje3ScPe
P/vy0YvHhi7b8nzUWJXN7qqAtiiGm6vPT9TEBwVANy9amOihRnrvtWR2nHmKPLhNyEhJg8eCbJSN
2y/p/Q4daZjq0DHDsohRPFs7n4tsdnzsURdkmqUVUeKQQx0GVu+/oM/YopZKFCwrOtT8slxWNpWr
tB3tWFkiMS2F2nOVYIY13W/sncRxoSmLa6bx3bizNIolwY/vgw2bXx8oDco4I+rRut6LGm1vB5yq
oHexuEalTWG/XsvqegssLPgsrpbN3KrH+BrCUCSFhRnyX+MOO6ZOyrxusS7bVb2MYN5Vm7lNE92T
gwgRdSCcFmAMRzlvr8C0X9ejEAt4jWHo/v3dWQCWoCeXbi9XZKce+th4vocTNgqd8wARAzI+5gsx
bnmvIApqdq1fOj32EMyiaBj73B/7hagVBvp8kyVRLV9vyK8/y4488Qqjm57HYARggjC2MJ5jtgNE
FFQldJZfrbpGTyUR0ES7okRLF3BfpfILgA0kTueSio/vxL3Y4ec3T3LNsi7rZRCLzKmOv52Ck7nx
HZWaceEesRSEe0Gjq+dnuVS7mFa3XpFki7U98iHB+gycPMz8KetC/SzMvQcyQAbZxoGbeb/c6Owa
9IMW4IZNKzHERW2uVrUJUqNTqeLXKjFONKFJh9nbuUaWKfUGxBHSZcOUMcBH7rdFLP0+TAW3t5ju
FK+zzFI8I2jcGRWfCDSwKTdiBrN8s/sMX2RK3kDd2FV1yHhMcXyFxNT13VCo+j2FuroojcVp8RFo
oflc1adMIfKBMMW8jHKPPNJ0NkujNOLi3nJsRy2Vvc2hH81fU1yEcUh5RthE4DAQBCssMJpREpeE
UfSu2D6qkAnqAvGGWqcAyYMKUAgejpL6iRrdRcYpgpRyi+xJbs71Qg2qNbbBt8JHh8naRZ5XIRK8
TrgQX1MRzo6ELC/7W8Bs5RkckHIWeGLK7t/KHJ1srbhK7URYMLNpMcKbLiRJ9SjgH+cc6VANvWTS
4fmBTlkQDCCJoPNDlwZCkZGjwzRxWHMhU1vSBSYfkMaJkfEar2xry46WeNOfy5vY1TtxI2enysHO
5bR0bfErX8NMHDA3mUilihfHNe1yBlVjQlvvhA0/v7kofNgLZVhgbbwqUUYXa1l+zfalM1Onm9xD
eAZDJy9KthhMvpej1KUIloCysVo6DF9EIdjKTZIR1+4Evcpyatn4EUN4IFhHlauYAt/NUZExg2aM
tBUXBTj+wFcbOmpHzzg6VEEzzSm15bUa7ZtCOiBZUqvowh6Tz+yTa0j0+fwkxQnP4U7kaNWRJzJp
bUMkT5tp/lZ9Uswn76mpt6ZjwmSaFxCPWbrtG41jbjUh3WbxIQWObWy2yja0X6NuX6KdUgDm7U+g
gOs0XsmgBe22iX3k8X8roS7CK8HhCYfuHdAFYmu4vRYlagESC9kMY7MCU/ypX3GoSpbfPlBzVzGt
ZuXFDb9E4StujmKlcs1SKAo1sjdiqrfS0ltlfg2Mk1IFsKvYzfHTTDwC2BYYKww1YbZPGNmNuq1Q
I8lRMuHTdX8qGJUyKn4fdMNIVeKuqhZAzjonA5v9JcYI9qWd60WbeJzvPmBkRJB46EIu9pD2aDS+
I9Fv5/6iRB3VZiXOaP7EfAFwFUAGOgyHwOn605GbG8bRacmWeIwsNjMEkoKmOQV5m+HvayM3YjNc
rmVXdY1+HVm20YdIK3KqbUQIYU/S+x8zNnAwqJl3Y8oHvPuqkZEJ05YCgwy+CvCWV8EmW7TNDu2z
lH6lANRXeOvKNdXUmrGlE+YGmDq0LAKuXADfxchZicRUBJxw2FpxL0JFaTUGwXmMlHKGsT3/+vz6
TVx4jpEwDYui3AAWMHLBUICVw6TJWksqKe+1RnRKeLG1Z7R5onwgc4wMjD4AXgJFZDyrIiiJy9oy
2vQlENaAx8AIbU1pXQ1QTWlNcsnqUV5Fld6GhxtpHoemiEYNG0nlu5OYr4oC2HU5tUhdneGM5zvw
iP8JbDcJPLjo+sMDhiaXe7Pryw7TBb3UWj6moFojjza8kJJD5v6wwMJAsRKIwoilC82m1CwzHZo8
/4CJ0PT+A8ZXPfI9GGS0jkevQPgy3hv9qjmfATn8LlBZWQDXNXNU9q2mSdSt8V/mcnATNx0oAEPD
9EDFi5nv+w1gsxrBVo5wKkfvOrJFdqOBXtPY94Tei/tm470US3+1mFn1xBN+J3WkeWXTA8+JRePS
ujRCdEyQYJcRDkxG52Nk/pRk0xibL0lFW2uzXLVbS535gKno+O4DRvcMewH3lB+iY7wDjAFIn1pr
P1gHLVon7flip3YYhW8eoAEYpwco5v0OdwlNiU5HwwPF/JmAQkX7GvfnPlp0ylKS5y7bxIvKYdYO
jcRgwoBOjyy3CFchLlqmt9xI5a7VR4A2CiTfXoiofV0uu1rHeCygE39OeYCVzm3rnPTh5ze2XHKp
TG4kSC+zLTA4YTc5DP4Qxe5Jx6kZXBkAuwQLyVXZs5vt5oitJ/pxgMyEHmpQ1kiAiB23OIRBIAZp
2aG1SjKyrcsQ2flFI8DaRSQb2htH2Pf1wgEtIa3/x4d8J3i88LyRgNfUIp7yFyyzckTCyhuJr0nC
qm4yE71NuAeYpAHXCJpSMZmujN4mJUsrSs4RVpTcpv7kld+8PSvSzIqEiaeIZ4e0gCwJgAwZx2kZ
IkSmVPA6cOS1A62jcPW/xd92wxhAu1cFIyPvvVFrtNpvZLP5YMDUZaK1oVfTD7zS2abWN28Yc1jp
5majf3RLRudB27S89OrmbbX6neNhnbhmPC8BjJ8FuANM2ciQSnFNN37CdlaYHgBXqWSaEmDSpgTh
DJzm56c9URYClciNsNEtyzHUSksehK23e/Ej1AC3bhHpWC6+TFPHVDQAJClgrrOXZtZgT5jOO9Ej
TasVrkILJtNZrJnBLfLIp7H+ft0WmCILXxVz9UEthRkLNmUt72SOFK4p0tguBciMSPYqkau/3DK7
9NWfMR9TwTqPDmxJBPQIUgRjxQ75sqD6GtuaIAEWa4kqIuYApDS9RABbwP+yjVKXr5GW7aml9PIt
nAF7cZ6j85koheF0bz5j9CbWtm93boPPAGA8AxzfXYnNZVf9Vef3lFV/YtayxfAeMF+XJwbzhMKM
eg3aMwrE0IKOf0SMWABuYHTEvF0k2AXcvC75KfxdIR+fq+9fM+2jAAQXLKazHztQe79HMbUtWgvt
HO9goNT6Df8qr9C7L6KdIARrvWPmerDMck0yrRNKI4r2O5AEAFyNeqkxwFiCPQhclWTuFk8v/d+X
jd5lhMAZHbVla3kSXawDR5B3ghyenq9/2L8ny//r7b55pcpGKTkmzSHEZt9Y1qlesxjeJaaW4u1z
SZPLwbgbWt0Bw/6QW3U6DC5UGTba9d1TJmPWnpt78OdEDHbxZjGcUAi1b1et9Vp1agQCCBzpPjX+
eoI20RLjhyKnvq1OqFE/X9vkbRVuFjc+K7aleuZP8pVdbY2BUDQxj54Jx13LNP2NhX4sfpVliKrK
XGZt8gj/yR6ny8WYk+usqlurFoVFQ7/Syict9vrzFU69szcLlEaeG11SLfCJoIxO8lPamtReGM/w
3Uj7L8Rg5GSAFsEE4Rj+uC0A4FNzbWulqaPK5afDGXV6KhB6P5czFezAX/gnaKQqUR8AR4XtWktm
Cj2KMa0t2DmBBiUkxuC2i8bhwEMyzWd/OV9SUyDv1TXKU7bAG5nULh2Wf1XaaEaDB6kPt/Hmq0Zq
xAlohldoHGWPIuaZLeTAcMMcjZIl+k9cNwsOXc1/5pTMzbQSTjk4goCqB2YIMbcpDDfr5uZEoAax
BQpT0UVaHhrW07Ps0PWvQsyuaWUu4z7RFo/qDkYNWETAGA8dJ6LbmELUnyEvaxdolvE0MSexgo5x
UoBEr//mS4z2rcJLCSQXwHW0v2Kk9hyQD2fymZNvOdItmAX4Y1Qc3xxBqBUQ16ALOPuNnKvN8FrI
6Um99bkPiTf8FiQ6YNXpleuM8g1p/fEx/y/Svmw3bmTZ9osIcMpk8jU51KSiSrPsF0KSZc7zzK+/
i+p7965i8RZx+rTRtgEDCuYUGRkRa62JxGwqqjEV9bvL2fZ9uYXIsyei2UM0MqSJj4KT8+Tkvvkr
OZSlXCpoLJE3o5A4QA/CLFxJh771UjkZX0zpTQKpyeemQbE75dVbs+IDF4Ix3KAQ4kGRkCBOnllS
IjqWbopaRrirG6M3K3TAQcM5flx72YA4+nr+0D0NxCsBC4OKRPvl/DVRpdZRjqBfh2LJUe9Hl1pV
jWSwDXpjifG4qGXfKEZX7e1Y1oTPolfd9yHrW2EjsrSn3JsehjzycSSMTPEJaGRbKmTfveLX0XOT
QtgQGAmmelz00PxuQAY8Sh816lVoOioL5CGCOMvjO1ZrAbVoruqZlSXI3v6Ber0r2lCTExgSrCwL
DKYScTBLtRXT+95PyCQ5BsSyNUFKUztt0MnKZQgLC5YOUQiFe9EwBGbfeSHddWOnPyhJGyv3mZb1
8UEdMtk7ln5QCib1BVfh0O7Oxc2YoY5yALGCHN4naU3Kdy3T2uzUhkGp7/oa3ZKbsoqVHFc7DdAj
Onaxaut9rEiHLB+Gci8n1J1qCLJLj7IkFgCndK4i2Wlcec/wgX7/lAxBXB19QnzNKMH5DTU7UoBw
NiuDEK88XQXpuU7VoD5FSZeH9oiOsWaTZDorTXXMB0AzhgTqd4ErRGDikWOxsYgrK/5WKlkfgNap
EKOXTI3b9IuQBJ3s3B+RJftM5FyGllnkZoLvoD6g5g806XR1q/Ug5n/QisYHpmwoFYHLtVxkVlxp
8YCpL/tgNFiXZMnvFIxV1AqQMKi+aiZ75ZdaNYkH9qqxEtJtk6l6t/cEgYSvYLTxQ8sHCjZ+zqJQ
jgpeVkDSQdEgCanTthoJXiC/4AHGhhoQQPR61Oeo95StjqS85zUadL0rmkqPXtY1oxnj70XNC9Lg
91xP05dIh4av1eVe6x2qEomRv7EnBXG3r9qY+I7QNJT8wo/J0R6RaF37u1bquoZ8Xao/x2M8DLyH
mKFsFU0SZ6ZbgJDZkjHT+CI91HqnLgVoRjdDKNONl8VBeNfIug+dMFl1I3KHBI0QHNzSFdOjECMh
toEDYfihQJgflFFtBJ60bdZbQ5ClEITP3KpIjKrMSGSwAnhg0F9V6VA+e1A3VEIop+hd+pTnuTbe
pVoBwZFY7mPBUAXAo7ZKGsmQW9YwSRLPkazoTHxL7e1q6KumYOtOU8lqhFJJDkUmppg8v6sJ1FIR
1UiAvtUR6znAkrrA26pLil2SdFJxAgNBrKG9dyiGYesGQiU+EdajZWbUacl+e52mhZ9jVuZk4w0C
rVD4oEFrtW6sD4YsB61vS9SLFCyV0qvOSMGShLPRFHvJHyhIK3II1G/iqoxTMLYUkv4lpAkEEUSv
8Yg5Qu/tW0eKx7ehYun5936Z+4IjlakUWXHiFbUlsKDPbCmQxbzkrSjEo+kBjML+dmkqWKBrGd96
UPt4UD3q+u+VS2bhSgddMiq+4EoDFmTO/aSObYRbOBtfghoa26F+aMMXUdxpwQtqlFwnxz793bLn
IvpEPw4v/OBv3+em7n4HCXhe9b8rn7Nw5/3DfKWAwQ0F79n1UCZjikaTqdTt2ULNIVonbZBOZlwi
Jis2t61NP2x2waKqjuQfakYY/RwkneqSK4B3VXxJKUtsRWCvhAV2KjahGYpDYt+2tvDswJUHGStE
LWD0ILPYWCmnALwFiHEISWGmdeBZ6Jv5ddvIUkkSdFooH6AhBlQtP82GZyGaUjcsFH3AF2MBAHM8
x5vckRpMX43kPHkmI4AYNcfDq7ZiD5QaemlmjJl0FZ86u+iRTgID35me+ix0jpqs05UCeuqKxJPR
oARv5EA2xa/mT7DWGTNbyCtbs4BYpGVZyimTj4jFw7vHLkdn9e15nYXccwvzGLCqvFGlAUaTI2jB
Mw3NzX+YDrZGnq/13q1M3PwNRQIvJpqvyUd6DBIEfSPEUwaueMawRbb99rDmgd8/45qKpsgAImM5
Z0BRoBRZZSRUjkno2q1/p5QmqHNtd8zge//ogcPE2lTAgrdid8otnh29K7tT7Ha2TWnVpXrCYBfF
hPGOokYPEYoA0BSGX9Kxuu/e1hp957jlf2yiPQ1FNZCgXdWIidjFuRT5yrEbrGTbUQ51W92ovnBl
gTtAOuq/1kwuLqUK8Qk8lcAHN6fyq9BJpTZhpByRW2UxF1UzJTz4MzyHL324tpST/7iaUrwKwfaK
oFe+4uoNKhY3ECE9Nn9BHLhtt4KjOP1r9BzZaEe7vX6LA/uPLfCoXS5f1zYj6fQUU0k4WgSkZ4qA
9Nn7k5ns87al2f30z6KdWZp5TcGDUozWwRJjBmltkD/+zQuEDWsbcvZYuLIjX44oUksqR5MdgYvH
4DcLJ3ESsHa2RnQatuVL9antOo3Tl9vDW5vIWQ6+KkWXjUqiHNvECIPUKpTvBNKkIAzw74QQcc7b
/87e7AXvo5kld2MME4ztyGSIua2VPDqFj+VeOP3vTM2OuBjocdGH2I/CU/QIXifLBRP88yDyNZ7j
tTmcboczX+IKrSh5dfYzJvYqvYHmOAiAM5E8Q1JWNv71PQBtAlBh/6g+IFqabXy/G6MYZMv6sa8Z
cCUij+PckvP7GI21AtTqvWJtY157StD0IgkANoLpZf6TnTgbXVSEOUMLr3skPqSHy9oqXLZLJfAj
Do2Z4tyhgScqWy6EESSMTw20bAZBXaOPuj4el18xOx65EDZeNibuUZO/h2iTpcCprkRjayZmR0GQ
Qb4jDLF7bFTZDuMd3lmduobVWjSC/BWIvxGLgYngcq9Iuj4gvmzdY+VVvM1PdXHX6CsdAtf7Ec1o
+A9MlyoSEHPnqJJBgOTO6Dss2pN36T5XLDH8U+n3MRAzVbmSDJyFlXBcl9ZmDnLIIHKHNiHf8RRP
N5oklbhQqaVx+zDPu3tghqE+TiFQAEJ9pMKuNr6fhLkWhE49prskewpUlIeNLOZ4Vplh/opnOIeO
hqWPvBx3nYJGPC3nYFq/D9vcCmlrucMag9y0WJc33uU3zYZeyLlQR0iAOKGq74v0Sen0nRc/tOna
7p9XyX9GD8VRkBuANRudP7NtEzcTeRyAxA4LarPQ3vIUUtEIMj3f1B9E7jtywPtvnay40DlnzmQX
QrRoTQBFHzrrr94MYwB5l6yJnQZMnShWWCiZpmZoexvPkkzBqkxmoqGLl5sElVs0y24oFJ1q+0X6
w1bSoPOus6tvmbmAUQ9r8IW0sRPLvPVPwIMFNQDFSsvT5tBKn1KUGukfhWxCphkMigRDzYV4iyZA
WXivoTT/O0hM1hwEweoKTsK3OH1KfFMKQ+7dl4UZFvcD4fFvpdxFSB+Ib/qqcuz1WYHGACJAyGFC
GP0KphCO0SAXJY2dIs7+gA0YgVH/dPugXDuYSxOzPennIFupYy12PPRjZu2upyayZrdtLG3Hi3HM
lkLVWg/UnDAC8AiUnsaai6HVp1vlOFo6MZqay7k1rAV9a0ObOWilDcggD7AKEcdIPFSBJcsrz6x5
rn3aZJBxmniK0SyApO3MzYid5xG3qjJHKAu70k5S+aRGjdGhMTUdzJjsdDAod1W08ZsV09eB5qXl
2cK5Xd8oY1ZnTsKefitZabHYmLZvt6bItvDmurQ0W71Kl2mae03m5JGtSabHrCJE9wPv2KY+Drzz
V0KIxZFB+5UxQHQmV3J55+VKkoR6nWFk6i+hRopJQ/4z/4UcIQ/ktQBpwSeDTOO/xmaeUuzVJJCS
HINrWiMM75XmQ8s2JXjbVs7ANEsz5w9D6PiFcBNKF3OXrIXFWEYN1svvCqOSdtTfI2jXAA8QwqPk
PvX0hIYtfzqEK55weQEZkiwy1GXRPTNLbehj2kiZUGSOO+5KXzAhpyPyMgNS9UUTT6V714crF8G8
FjadC3Q2gFMa1VUIzczzYuAEzTvm09wJPkY7PX0KRndSIV9oMfh9+WA02/hFW1cQuQ53L81OW+ss
+BSrgCE5rOXO0Hyo30mL1iw3RnxhVQIAwVvaWe6XHG5Uduzuh0h/aZnR9780aGRTz7q94PPi+dUU
zGa97j0k9KmSO8JWNBQ7tKMXGZza/QFqGbFRh9BUGQ0Q1Vgl6CQ6PqAoAyVRK3tTV3WFryO8y2mZ
/v1sWsYhR3tijtUIdyMYY9EFghyXkW4BCH3Xj8VduP0LZKRwYpa0uz0LiwuC4uvE4A08uzibhFAu
mKilae5keWYMBK/TwTOi3g5lJIcgZAlqgX9hkE6qeiAUABpoZrAbas9H2jh3KvIOYn1D7I6h65mo
b1QZWo3WunsX3Ac4r/HWgQo60tJzDH+hjYI7NHLuJIPvRG66EdyCZ3gbN/paRDtdJTMHQlQ4xElm
ATmaK4CpIiZSUAbFRAvjmtEGyRn+4t3LKw0tSzHcuZ155OxRxZfGEHZaO36un0ew/Es8vBeswmwh
Ny5YCOaOqA6Yrt0bHwP3nnyLbRM08kOh8knfralrLARB+B4dyqhEYRr6Fy43r0jTEM4rKZwyD40s
C42uWpnaJQt4+EB4CC5SuVKGk/Mm7ImSFk4VJNKh15hvhRrKrrd35hwA+uMQ0Ms5abJNSk5zbRk9
y1upLOrCyXeyMTVDR1vRUi1y6PmdZ9DtaMWPufHSTR1ZsbGW21se5H+tzy66TBdQ9ZcbWGdVid6Q
XDrJfjCseL2f+st8l54PcrZaKumSsikxSHmfPgvvwRbPO5GHJojn1TtmB1DQ/bXyfl0cmSxjfjXs
EHT6X26QMm0hYIoiqxONYIxKDqharjiVeZXin6U7MzELSYhHClZHfeHoW3kffoHIzf1FzdKq7iTL
PVAos64BpxZvUHA6/mdUs/UaK0kNsgqj8nfkS3nHhL6GZvmZHoIdatP6Pnxktm9Nioy3t+lStID0
L1o4kP+lU/b5cjoDLwwqX8f5J2nGlcpAssg1RShwbVLvKOGVwMJi5QD+f2yCZ5oAscqkechHUmj2
REg/OzXk0GXLPsWgVN2v0VwtzylFlI7x6ToqaJdDi3tg8pWhK0ASTzfRNrYFC5GQ7xrVnQJ5k+ag
/JkY+/+Ga4L0Sy8gArf9/yz/TMDZDVyCsi2RRlgm971ZgkiJPKLr4X40PnSzOWgrazhtx4tDqILV
ECrG0OVBBIb83+U4SZ41eQVCHQfYoMwoNb/ZUoh5WyVeYubt7TJna4OC7aWt2YXru5Iepl5UOEn/
nIR/voffPrS5TaE+DLrHmXpfoVSSP7igYqk5qe/D3/hz+Cz7ffvi7arBjj15bTutjX+2zl3ZeFLB
8E1UeQcJsaTtfOlJ8H8Vo2+IPo92bbQJwQwITOmwGTtDk1Z8/fW78GJWkLy7XAFFV3pNVvAFdffX
3bru3wSKbMX9qHRmNdpQ7s7GV6lYo7Sf1vVi3aesC8qiQJgiFEGX/MxqLtZBS5vGQW+IldOHVtrL
WmrEUDCuvT+3F/5qjqGOpuFaluEkoMcwJ30MNKUpCkpLp0ji9zzy7DSH/kXTvN42M7m52ZBQVge5
B7R88Ric1/vTnnQkhvi7Uw2elSlPAUCrXYaS2BrkYmk854Zm/jaqMLVJA0PoFXoOs9xgiX4c1Wxl
2hbGA0DHlBybuC0gyXy5RJpa5WgBCjCe3MkhXsr8Fy23M32txLywFbAREGcgyEX6eO7FpUAF33I3
lM7wqsZcNcpToVqNbt9enYVJu7AyO/w57VqWqWPpaGJqVOEpsEbkjG/buD5LBHsadKZIJ4oQhJ9r
IIHXJ0d3Qlg5EhUA+20LBVyfUtmaeNeYWUioEVVuZORtVBi67BW8r4TIautorQq8NKcUBwx4mek3
OnMrYtKWXU6UwhG1lsdE3YjBV6SmhqsFwMKvJXGvPSvGjSsDvEYAO6EBcbZVwjTs5Jh5pTPmv0bv
Kytk1LhNRUahDTVopcu2Qn6KM/+lz239d1d7mxrUcZLji1sitwZqEVRr0OsJyqV7vQctwe11mbPn
IZcxfR/Sk2AORpFpvpWjMmpTsWOF05T6tk5Tg375yiSj8Vvah5URPeca95WtIO7jKLCZssv7Y+Vr
G+Zag3osoQQbv97+JPXaWQBRgVQpiC9ATsXky8PVNGNU90xDjDsUb4UeGHWkrgSbCztek9GUhVqJ
okMZbbYHgKby+7QraieXRlMO9j2AYBFdcRILGw1YaQbyDIgpTWf4chxBU2nFGFW1k0V7afxb6LoZ
hroh+yPXlHglO7vgkS6Mzc5wnHkSTWlZO6Rkhtzc+/lXm38H9PfttZl+zMyRY01wLSkq6ju4oS7H
hApL35Z+1ji0/hTQzcZ0QG88CMvJR1l8ISjF3LZ3/dzCYwAcJEgjKqhIYENcGlQ6L1dU2jWOzzZK
HaL+4CUmqd7rWuaK7lQ79IsFmjV8Zc/iIdplzyAp0KM9dqpDD5W6vf051/tGRfINgSdUTiT0xk5b
9ywAjJN4EGI1aJwkPdX0myV3oZatnMglG0gvQocL2EHU8mbb31ezWADvSuOU6OkMINSXIc/U/k/z
zhjClO/AIk5o/jkAM09FWoVN3jijXeN9APJAcDWCj3TtuXy9Xy7tTIM9mzDAzQn6oWGHDcieiRYL
N2GyaUcoxKwc6WuvMVnCmcbbHG0oPxvpzJKvdGqOYlHjNAr1jVrq72Xwwa6szcJwkMqWRITLYCgD
Q/flcKrC80YAB1onNe3IQKqZqytp3mk/Xx4wiG2cWZitfkMLPUQTc+ugxQWUfJCc2zH7YS1fPoez
w+tDo3liExDlSShw7gADTc/KRglbJ1aTY/dMO0Tw9U4vAVUMXhL/YWzyd7FPdkPl7mOIf4L3sVft
iqoGFO+9Zx/twcD/x8csNZTiKQuyOzrGNjBNgvt4+8gtrCu+VEOAKkPz5wreyoZGwuOkaB2XVcKu
jtvAaqvh+7aROeTm/87Hf63MFjYvy77Mh6p1kvHYeJBdNmIf97P64Z/UpDfIvdcBnapnp15MX/O/
1LfD0fLkeMW/LAz2R0EJEh7oEpB+yJbPNnGbUTdnaTU4aI3metuAwv/2QOckD9NAYQE+FREl6MTm
/VptqnRinrQDEhLAuSvv0WP43Lz2d/UJtCkbasagEQ1OzDf90ap2Mv9DrdtfMJ342QYnIoJmtP0i
DATM6fIICX7URUIlD04FfQma+IaUHeKqNm9bub4OMUzAMlUghnD1/kRlZxNJ4yzJxt4dHCnttxSk
EQQ8FWn6Jq8l5K5bFDChMsYytXVA/FmdlvTMUlenVKyrcnQGYzT7nXLInzywD/dGZ6bWcADC+OQZ
f8PN+HR7hEvzeG53+vczu0ESNKkoFKPzbp7WXt7Tbp+v0fnPnmb37GercljLQJKMjs7VzWd7qMFt
R4yHyF7rOl2Iji9nbxYjDaUmgI4BlgbjM9mEZnZkO3WXbsdN9V6ZH9V22Ag2dZCVhvZkabpWtnLi
Fg4EwnIAbFFtAOwLDuZyrCMbtbToMtnphy4y0N/PXeEtFAOufhPRggwKipeG5oIm+zGTX8vKzkrf
jtLuPnDBJY8kZU7HbZvdjYMlr+mqXV836MGadAJRncAz8+dNdbYOpQ/iJdmT0P6P9nwjGwECG2Xq
b+M+ByGLmlBboGKDMrxCN7d317JlxMhgLwAd2zwHobEMGVokL50SPSYdei9SlnCx33i7rHoPoEB9
29y130ODiwKBOvT6IPafeyWmiaEwhqHqBCU9EiG3QXSzEvEsRJJg2RCRTkNAzghRZltNGrQENUVd
dWrfyk+hi6rtbmScbZLv2EnuckcWeCTz7q5MTEW1a4gHSifJDkzJaFczidf+6fJjZrsudKH/GblM
dYYHEaQE9CCB+gpRWGAE/a5qtgxyyc/jK+Tahnor23qzuz3h10lUiDihrQpVKHHCBszT7RkrugGc
EqpTqAIaPg1FegDmRktf8lDmtNnH/lFu9hHbE4lrIzNYbIfkE9xS3eftL7muVP18Ca5e6LggXT3P
Gguk0Ao6AkCpfbEYXd9crR8j714wghMJ7hNwkQibpDgWB3nv71UnfKD35T5+HL8l15K5/CZpW7Re
6VuFGaABGlcukut4DIxLhKEIruNSBvXnpXuIykrO8hBfN9RfDegva/0hUf7+VaEfXQh4lr/dno3r
GgVm49ze7L0jgDmuowns9e1G23d3jg6ZgJcP5+nPysCU6aK9dPKwBD4hzDla8K+6vLwknsSYIuIo
9xD7ZUBonPrR9h4BdSM2UK/xpmO86x/R31dm3DsUr7pky8f21/hba4+CPaqWXNuj9kDoNhV6I4es
dGELm0BdE9S4vuouv3QWMtRRWbcaTQiaZFpOC2jCj3uirjU7XF96sIJsCFq74SYAfb1cadmXek+r
OuK4gxGVI9dVvCIeA6DJer/kqs9VFRCWKLLXIqJriMC05ohxwe8lTZDjmWUdwO4hEVriBMUXOQiT
eKiZVmYLos1hWwf3A5rCG/FxDFaGvDivZ3ZnoQsZXKkhVU3g+V7L4DnFiuf/au3YhMnR2BR0zhIG
Zd0JQ5SNxGmC2hm1aNuyeqOQfuX1Nznvq818ZmYWv6NY6FO974lDYrIhXUwNbci/SiRlY71NrCBu
8pUra+GGnC4q5MyxdjIS25fbRUoKF2q2InHi/FdUgvHfriLyCKg674Rg6/eCddszLI0Q6kyAbE6c
rJAvvrSX0UhTRo8Sp+tTrnpvRO42ofuUAjbZl8nK4Jbu46nhFik4BM8Qib00lgTApoKulTjgmaRc
GMFalKWptuKCFqI/NLX+kH2jXIjX3exK9huBAM4sqw4FuVjKwOIcPSbxq0qAyVEtio3SWzoE4qwO
vP8auKk+o9Qu9AnDDcicrvwK0WxVg3OySazVhMJiwECZBL45PJKBpplNAmmCsZEjqjppGO/rgnGI
NpsC1hcADZ/KHKhjg4BvznXdzBg/IF4A3OlEGq8oz56+zcmbDlXvJ0h4t81dHKylxq6L9HAbAL5O
VOUTvm/eiVAOY610DFc4+A85UQwZGr9ltXVNMGV+uCZaoxvyGJygZGsO4ku1huJa3JBn5mfT06tI
2GG7IzjtAcqsfXBSB2FRmJUHABlmE70R+qCsnIKljYnOc4jOaWieQV/05cYEB6XWaQMuLVeuqg0S
XCF4L6EjuHLWpm+fuxNoY+HexysSbfUzd6LlCgDBnYJY8RkRvmWp/FE37h49bv/Wuf21CfhRNKDr
bGuOYBqWdbd/s775x93Hy1NzANf0Hx8s9U9g1Pq13T5st+/Pfx+ewBtoHkzPeT/sXePwsNYytbQc
5588uyRz1rV1NWC31mNt9OGLNhw6rbBb6V5Cu8bt+VmMUs6NzW4sN/HGig2q6ihosc/LPRoeZe1F
TW3pUyhsVbWSF2XP7sL84IKI/bbxpVvr3Pbs1pr0rqswxdoo8S8VycuuNIFiv23jR9vz1gaYeXfP
FfO87jXVOYBrsbcnxh4QqIGGSQbRqTbpOVmR1XNmQmHHA65/X93heQzJcXPtibwUgDINHGZoxkdG
eH7KI7VRlDjCPeMNv7N+2073tMfr8T6oDiKxyzRZmd+lI4aaCHit4P0REM32flGzQpg4E5zCFTkB
hMpfqSH8vC3mk4skLXyXhBcG3iCXhxgdBSnauGLq2NA3NHbPI/+mpsq/NEszvl3z+xQYhUm5FaKL
42mr7eL314RDMePxzxoQbumcn3/JzIexoVflsZ3GSg6D4yodXmC/0Qixsp1+FunWiGcXHfgZ/CHV
MOKED3vwd77r0A34rLjOy7v3T/t5x8zvH40bUzdOX907RJp4zpFgBiue/THReEX2wyGDhOZrY6zR
xi0dKBBeShAfAZk0Eq2XyzEWPkuDvAF3BBg7mmHfKtssaVd21eJMnxmZzYBA6hIyQhV1evgKhg5L
UKE0YBTNPm6f3MXde2ZndkFUGrLFdY3BNF4P8S2tAlCkiIaV+Gh5yoB1ny4iIAamrzhLzIglS/Wx
7akDHiE8FO7aYSuB3+P2UJYiTB1Lgr5rDXkRVb40AmKQ1vPTlDoDQ8vkKzAJ+YvWAymK5ET2edvW
4vKc2Zo5dFkEd1QZJtTx9MP4JYZmXpSGVK0FzUvODIStPyVn3N4/GhBn8ya1TVdSv6BODjLvUNlV
lWgMfmH2/QOCqR7FRF1/vD2yhXsR64TnLa5xHf0Hs93NwMrs5bFCHZ0Mw4FJfmHVgbQZc3qskCUC
E0+wYnFhC0IsFvrYKigRpn7iy3XTBxWCHAKcilKC1yhEhqetnm8PamG5LkzMsgRakMkgjIA/kSKV
K2jrVZE2Ge0kWdOMWdjoGvAGeASI0//6bKPHY+DVkQRDRfEHnSE+0PJDv4IlXLMx/fvZphhrUfO0
Ejbq6DfG0mhbqV9ph16cLyQzVYJEB0HwdmlCp0Mb1wO2dx/TFPwewzOleOKrAji+IsA4bq/O0pYD
2AuNewR8GHg6XFqTvTSBbHhHHUHOfKv1M3BWjyzibuUDOpUE/qbJ/JUD/KN/PrtikCbWNNDGASuJ
5bo02uSu30iJiCGCIPqogav5Ndy8lmYH6ccCQhqFce9xCE9uHk+nXydmPvIBmnF3EjTjjI7LYADs
+FrssjgRZ980m4hEQFMhuB6we/T6uQ56ZkSsgTQDCjEQVOYtyVV+e+qX9tL5LMiXsxCWYEEBGo5C
LepJKR9DeRcHKxXaRRNwJ6ACwrnAGl+a6NI+AaOQRB11vO+8pxEwqo6tnO8lF4IGs//YmDkt3QOR
elCr8JNj99VL9ZeQVdbtmaLTVFxtmDMbszNRK2LZIJMPSMV+2L9WFt7URo29g9c0fkW8fIc+VLN/
V3hpIwh+/s4MYdpYoHLlAC9kxuP37hHHZ0cBCAoMaNNAbtL1eY+/TqSkoKpCDPPWGpBGEvmWmA//
ZntRBQkR0E+gGWV+qttKHfoh07DYxFNt2YtBJ5Vk7/lAd3IjJ/cUmClzZdYWJg05U4g/ofEPJGiz
SUOcHkmdFmsO0V6GeIcXUAbFLjmL/ucBBuD+2qSuDlw/SM4vN1kyNENXSoGGMAYQBjFVMjNuUX3v
KtatHJmlQ/pfUyiWXpqKU1IWhAjYz1X5FKrtq9rLb1og1Rx06MTwoSVr357EuaoRitATBASdNOjw
+sl5Xpr0YgabQaI57zUEg0s8qF6RzjFjI8Q7C2gvI76vOPi07NpkVme8yxa0sWm5RTHg9pcsnWUE
V9BZR9b3GtiUElL0sVpqji7sBfogit86Yp/bNhbnF20pFBBuRHJzqQhBi8jQepnmFP4YGqiBnaAn
j9QMQU5ZOY3h5ra5xSFB5Qc170mbas6vjcalUQ7cWnNAB8cJ8GgZ+6jHl9tG5KULFVVT5MkBhEED
4cyza4OvCsHQaE4JVR+/O3RgzcK9Pfzt65MY85bZOgM4UjwVFBk6dQPGvtg9pGPF020gPPZtxFHn
4L3g8cHtjp4P8iSIejUnca31+BqVMG02HCK0naLhD6ixy83W9XVZlfWgOa6foFVcsf360OGh5+3k
2iSSQQHPMCpZ/xfroGER1AnrhXrjzIWXncLA2qFojtRBgVrT6gcBDG0bF8nGlcrmT2Vi7snPTU07
8CyAKjvgBIQQphqjtXv8IiiWD+DzR7oCECV0kT2mux4y0DoigXuEAT2PDA/E7yOwizE/eZtvz+J3
AWaB+7rh7x8eGkP/F1GehrYPdHSi90icX5tIoKckBoOIE4z0GUHQMy21wnB7WVw5bz/h1dV0INiH
LAu6RyEReDkdPoTZQOWow0fjpop3EW9NyR6sit+jjLWVzPuAf7f8K+Z32S4HyRtIIlD1lSz4Oo6B
3z4pP++LW18ze1lJE2V17uFrYjpwtTF1cH3+EboNqTdueqCJE/qVoVDk7HTgcyCshPZ7yK9UuyGz
1E4Gy2xvg2QJKktoyxYOurJD37KZ08NQbZXwwEI8pyOjriMQBL9L/j7pA95E91VjVwKogfH6NSjj
ohNA1UxNKrOjEHvwdiQfDNquDRYze2usU1hzthGFEIzgY6/BK7QAG4KoF9DN29O55HdQKka9enrT
IT97aaGKohxn3GOO1p/qEZydwTNTwIDYrFxRSxkbgLZA6j41D6EBY3amULTwAj/FspU4Nxl/ByeT
qSE2Qk2O41YCLYYO7B81sJkeIVhhfX8x/vWlcvqjqFBbhvg1hT8DZ9ZDZCITwc3QWCugLGQIoAUD
FY1JrYcqdPbSbAu51hQ/ZI7ifYjDR9pXYDT7KNIPnRSWypKV2/KajAOu9NzeLCoJi75Q6hz2NPYp
ekdXsQsI5lWdo/m4tfOCi4WRdFyNTf0QhJ2h97ab7nwEhXR4qOUIPDS9EUuWMijYgBCFR9c9sqbJ
U1WYsfRrkIwRWoOJwPPiMW5fWfsUuZyM0TYS1pAVi9fCNG8TiAM9IfNWzr7pMq8gCXPiHet/ueDU
81Fs2qnbFuLpqtOv1FqXUubaub25V9IiqvsF7LWgSh2z5I3ob2LjG/SeZIanP+QMnhrkCGNg0egB
9IUuGVcivblgwk/cdf4Nc1/kg6hgQiM4vXsv+oabPoFmnAfQmZFMXd8A/SGrD4hgDEWzxwREp72l
iR9iUD6WPnSdXC6tonanLTN3GajbghoJ5SI0Is+uyVr0xTKIsKU6rL+jFMgAZV95blC6j71tEa74
jwUYylRnRwkV0TtkEOXZFi4gkSFkXs4cqEEolUVOBL1njtf/Kow6qfgI/o9sd9tnLRUSz23Oa+DI
sucu9TJMOzqgQeFj+0a/FSyQ9/AT428p/ATo0EwIXDoAYpvJSm38GraIY3s25nk+YqBF5VeTfdLb
dUUPbd6j87L9P6Sd13Lc2NKlnwgR8OYWKEtTRVKUROoG0XLw3uPp5wNn5vxVIKYQpye61YqWIpjY
LnfuzJVroZa30au9P1ROXZ0hyk3Se1XeVNlaY+jkKz+v8X/m/AOJcnEtNL0X1lqH/cLK7xThzVQc
QzyKCv2Tvr+yxxf3E5EvEmHUB6kuXF8Qoeprg+mWHOtBsmGPcqxqExORhsa9oD/JSuFEa8WiZVdy
YXN27UFcDc0qwN2TomzVfWegV83kUggG+WDr9ff8q+T+vb2nlqJ8au88D2EUoi9iNkxTCwuYYzvz
FGjipk7fRNA4WfR628jiupGrhasY9kpADtdzOZSNpGalaZzCMHEC+eB28cZwt7VaOcKasObHy/nT
JmGPwJhOho5X77UxXWjBq1c4Arq/N+ExPIrIonMgbc9WqRJ59qvFPezDAkUVbtwI9k+qYAf94Sl7
6DbvE0bKtZPjw9fO/h07KaEc5ChUUeTd19+3Z2Vxh/GWI/HAxHx6L/uCLldphyPX/PRkuuzgIbqP
mg2vkF009D+isoDC/e220aWbHlkSUMbAQUFkzMIRUcoa6uEYNSvFTiOikYdk31hQr2XEJNLK825x
d11Ym61FUZdRWGhsaB2XmMs/Vfn3wGvt9pAW35DEE7Q3ombKPp7t4cFKolQWfFy/8C1pKjvWf7bV
selePe8trg9xbTcA+8SA2+gxTE+JdOg1A/KPDCzIz9B6HCaigAYaqiHflkr+vfbqfRnsc3Ofd4fb
37pwEogQYP2BbRwOlI/k64UHi1Rl9Dvo4U9eNcCc/666L3QO2lH3VIZrhFcLvQjA8YCTA86jtGTN
X0qRZQyZFU8ujECfuKQ4+P5+NA5DqdohUq+pYY91tIlI0rV2P/KHMpTAr1q3cvwX/dqEDYSzTCLJ
NtcL9qSxLnKhNU+St/W1bZbtk5emdDQSCz7QaOmlWruel7b5pcVZNGAkqheG/uTWAt7q3ii8e2m0
zdyaHq9fZdS9dYQkt5d2zeTsZDVu1oTxgMkhirajSlxfv/bxOaNL2Yu7rSpoK516awanv7/YSwnD
G6u2nwzeuXdJFTxE7u/Ce0GsYZMG7eH28Ja81SSRiGPlTvxUqdQaWalKMjinBKESobyXzEMn2Doo
Rgh0zbdGWAmwFnN7dGBPLGpT095HHHwxvK7sUtAT4NRkIDLmXc+ryTvkT8oO5kD7h7otbP1uqklI
9msEeVJrv1bOaPD03abxytJOu2V2pZikqCyGTX8rhC3XMy157YDgOPlhNvLW8H7KeXWoDdPOujVu
piX/cGlptqaxkMdwbWApdn/UYmlPbyHJbDZxRHZMWFnSxWGp6LTSvcflP59hr/U9VI1940TxiQgq
3KkyMi165kjiWm74A+j0aQo/WjTAn1DSnG6Ki9WM8nb0iiIwJvRJEB5pBBiNo579Gjet8B7128jP
N9FXFBnqn4P0EFSDAw8EcJjmqPSvg76Xo7WK5JJXQk8R6Bu5JJzyHJtVRFaZCgnJ46RDa3f8Wkov
qrn19R+5kByN7Enxsm+K8v32MVpc4Aujs9dbRG1B71OMtvhcof8DcnFTZ38a+kSoX67cjFNc9WnS
uRApuHLjkzm+nnRRUPQ0QFnjJAaJ7MQxCEIhLtY4Pxa30YWV2eloxiAW2zEnISfdDQmVOKpBLV3w
HVrewxpgYundBS8M99okvwnSc3bZdwpkgFzdpMHeanHzc0TF24V0J3wwX7xv8QrCaHFoTB1nhBc+
mgDXEzhKRRinYUVaP3w3a5y4+rOqvsvCGqhlaaF0IjKAM1Mv9KcA2QhipU0G49Sbr8F4MuuVUHNp
100I2494GMX52ThKo3VruiOME1zMtla895BAWOm3AumfTvvn9g6fXNR809FnM00XrTifWuILpQvD
kDY3OkK3o1zamfwlHqnBPFekr9c881J6Dejof6zps6IT9ZBYBj9tnNLKPCrZo5jBLBW+l8JRSv/x
IdVynVLDs/nxfRj7m7yU4PgZ7/q43CLIbo/R975CL746mv43o09s1zq73bOfIaDiCLDd9yS5g/sI
tRTxOLUBj9UdvBNHuM7NloP7Qosw7CB2KtA5kj5AYt0MtpC8GF5gy8Pm9swuXMFXY53lLKF+dgPI
L4xTJfsvXb03dcEBEk8n1T0tP92xltZKTkv7EmlO+jxJXeJHZrPbET0iecVaJkbohKn4aAr58fag
lo4Ywg00zHGqSaRMg764GCy3aQZoKo1TlKmq3cay5RgKRABiQkYp9zxj5dJTJgfxaX9aFF5RGoDo
c46GMkQ/SpraNU6Pb5q9AesCFPPblOF/+/H4M9z8RJXbfuO/nk1J2pny+ir/7PXYab/eHvpCyycB
Oj1TPMYoPMPrfT123+/oNpf5FLXfKo2dGJtEv4/8g94cxfHY9pHTneoKpu87EbDb6PNu2RG7w5JY
r9F3LIHArx4Ls2+xzEDxJLMwT0Jx0OvgIBRbncfJ8JLB7mrtyXek4V9XcUreV38gExnWKtVL2aWr
L5jdI4XUI9Q18Fzx4x+Zsauq5tgG8MVpO0Oz2+556v0Y/+RxZCfZsV9DYyy9IunEN+mPJH3IhpxF
KGYTt0LW1iZk2PQzl/KuScYvKribOv4SKmfZfUQh3gt/1clfTXkNu+Pwa4SFXaPaGL6LweD0uS0p
lV3KSMUSGEry7/o9+dKv6TQvPeuofVHypjQl6oAtr3dNowroaRWVeXKtN96xXuJuWloNzbR81IbE
MdXItsL7pHb8J8VKndw9DOOG/pmNtDZnC+7BgmPAoEZM+ETh4PpLWk9KgryTeHiPUJGkd/Ga3sPS
bY8FfjJkCBYMwLNd6XtKlusVorC1uW9QpT0I9bOkPU58MsVzrqt2Ud0HawwQ00rPPMSV0dlG7Jqg
KtxUNU9W+qpZP6dCV63sVs7+ghuypmQYRFaoKYHKvJ47dkmbm5lAJkAMASknMM+riVqATsi+prgn
p/X7cNcDOqbm24cHaBrLRzFszGfdEHRbyq1/kV3FGQHfZUENODBmb49KLtJEqlnNWniUir37JGj3
MSn85OX20BcCBPKAQBoNsgHQGc2mt6qLUC0ipjciKSQS98vRfVMdKFl4RHP+WvZhaTUvzc2GNUjZ
4FaoV0F+/1jL/+TBowYd9//fkGZH0hKivBkHhhQ2ZP8R/Mp3UqnYcrE1HsJ/EW/TYM4yScrEsyTO
do4p13HUqJl1SmgnjqRXpaFAKLw18tqGWOonvLI0c4kq9FZZlKaw48j595geoAEl01LdV+7O6Kr7
zLKN4p+q4Sm3qddAy4tuDuUhA3dMJgeM3PUBkTKlspqgsE7yXh33UfQUIx7gNo4inyPJorJ31JqX
2rrLlVcBRt/wq0Kj9Zre5+Rf5q5gcnDkrWURMtHZwqqDqgSVVlmnlp7+GkKPUaNMXnpOZa5kcxZC
dIAGgD01omYYfWeW0kwO6nAULBqS0o3mPQxJY9fhUQqeze7b7d26dCL+x9QnNsIUJYTeaj33lIh3
lQtBAS3jAANuG1kIbvBrMllH+jXpDZ+D6jI3CAchZPME8ZdC26SxozVvUsWDIHj0umMMEiE4dskP
QwCyU2wteBGbPfi3WjgYK5CRz6tIikMiyuI3LpJ5oiMGaFe3OicmzsX3TCreALmgRmN0u1ip1h7d
C3kFOrzp/yXZOekMfyS2LiJasZBAXHYSKylpDuxSeTklXTVCdDPInSHeibaab2/P9uclxSatNrwg
0TeWPzCaFza7iFx/X4fuqSYy9OpdgzRstwIPWh7YhZHZdV/V8iAGpu+eqvhvGL5YuzS1IczUkTP+
JSjiJh3X3sWfrwq0FFC1gTmCooU5n0oa6QfRpYRy8hUguO57Fuin0lP3rf87Th/Apfz3szitGvRP
wAk/UbC0au5D+hBaJ5E+zWG8K45iEa4VUac307VLYUwXRmZOtVJgQSgV3zqpWrOVlIcMlQbDovVL
3qfhc299193fg5CvnPmFSAqz3Bc6CskkM+dFkpT7uIpGzkCXnjI5vHMRdUMTwy6PzQQTMnad3+5L
L9isYpAXnhbXpmcXlpVktWUKpXUqKWP20dfnHr26Q79BEcoN9+nG/G3VEAe0OyPbCtrr7TX9fwyc
NDLAAMY990OGighA7E/zLaWNnXZ/QhBNj4p8SEdus5Fkp6N43tdqVFd20wIxAlkqCUioCjMgN/Us
66JreV0GKZcH8jEvrxAUgXX+ZTg6qjeC01ORRORu69k/Rpv/JYW9L182w721AWuFWiIQ993tqVg6
TZffMzu/YZEo6GTzPfpXrYP+03NkfduS/JTkd3WVD2ca3XyfqzBWw1EPIIM49/r+9gLgZ7pZc5hM
dBYCHkSBti/Et861dmXpI1u8c1WclWQ6pUs9Cl1e5dHoR553WuUgDi02v8VyZ8TkjqC7rPbGGm3B
tO8+fyGUyPTlIkohTtfGhdM0JSXydH+0TihhP/mCj7Rx6b3cnvPP1zp7QMH7wtUPNHiuUJlJcV11
A5eBBbV0BdNH2L9UGVK0vG1XiY4XF5jK4lSjoRvSmIVMNPxnJgo0HLRKcSLpyIvQA1Brmpldyakd
0s+tCGcx2gdCbwty75j6PstHWqaibWUatmq+eogu356BhcuXrjPFghaJZlBgrNezrMalrxqBy3UI
zE27d0msSShfVPXKcVuzM3tWNHJZjYVIACU06mMVpAfaBO9Unm7hSt/GmqHZgyIofehnSwwN/Vaz
7DrZ+76zhrVZ3JsXszYLBwMpS3Kr4q7V2+gf04/A+KDPcntlFi/0i6XRZuk9lScLJPmMZHQdF5Sd
uvfYN19/GeHGa54GY3fb3gJNA4fBpAmB3wgJ5/ghzQjFWBoS9xTZwhcR4KP/2m8mcMYrFOg1WTZj
r8MQ9mDcnVqIam5bXzqJMNZNXU0q7Cgf4KqL0x6rvTrh9NyTofl2SuxH16iSfhcrsMrtSpvYUjh2
aWvmaemfl4Q2SQnHur2h/iiS50JbMbF01if+O4N4DzzBHDgfVG7sUglxT0jWG1ABh5Ld9PeucpSU
O31t5abdNveUNKtgicoLYt2z3agXKc1QYwWsLBEfCE4cOlc2gi/80UmEl6b8IHe/ym7lRbRidE4R
WyPpnetD7p6aIQW1TFrUui9FXn6wY9djTAe0AcZc9teCzkW7CB+SH4bOnH6ga4flciSyqCxdAETq
XZ1zwO1xcFxpU91pa+/LxY1yYWt2STZqmiehyMR66d88ejXV34XwbwJO6rv/Gc/MASdu5QlqyHg0
HVjvnXwst2gv9cOPMHqEfDLztBWPv5A34Nl3YXHmihWlhhZUxqLu9ue2flTBtoimRzXl0ctecnLK
UOzq0kPfJbtS9g+3D/pCInkyDwMYPOAT3GS2W7NEz8chwbxJJcqW9O2Q/MylfxTv2cq/SMnBqhVb
VOw4uosGZZP+ixv/wvqH073wM+M4oUDy2gWNJNkFICOtNw5Gt0nQANZX7rylWwK2ff6FrII4a7ZV
w1JNI8nj2UdpCwUDf397JhdPAj3wdBAiMQ9m6fokDDgCrdFwYwHRnGPU1aYPNMPJWnffttv+rc4c
ZJ5WjC4kfli+6UfT4sGUzAOGqissM08kdk9QOxlcouCjhEM/bmJEo9TirTZ3ue8E3o+AzrJdmDlF
8b2RViVDF+f24jNmm1ikxhzpHZ8RNQoaTnajfxnzrbcddtq+38B054I9geqvYFaElT205NwNOttI
VqjmFMldT3xlBl6fBTj3ITzU0TvaVmCM7Twu7UpyMm2NqWPxxHyoEBlTLEzO79pe6Buwy4ssNNAN
p9eTr616LCxHdXUnSx/qOnBEWHpLMdrm1GJEiDWbf3GdTU3uMu2XkC7Poc1pPoSiMOLsaZp0pHBn
5XtaU9xiI8sPZr5ysyx53UtjszjZlNum06TJ2Ph16uAqH5EJ+zdO8NKIfD2nZjwOXiLg2gk33LLc
RPKPWIGMW/oeuIkjdd4hocHYbrpxl6ebtI/XztG0aPNLm83DfIrIssC9ef0BbqNUsZ8Y7ikkdxmr
DgCcDT0QoJZIuCX3dbtr4p9m/pgGyBgFO0P49t97jwv78/sbLlE6JWPdRQxzG1c8Nvv4pXAGcZdr
7ReRx3+w2ouxdGaBN3B0wGqB2Z4t7CCGodDKFuem0/dJdNLkX2P5vXTvxSzeu2qH6zI2yO1J9c/C
C7dQcz7q1mrmerIyn3hiXEIHqCnIAMwuXLkW6xzOawG3SSfI8MVvjmYB6Rikg14NtWTf2gZ8AYUS
nrJM+nJ71hd6M6aaAIQ4iC1C9KPP7gTZ7IoKny6cwodJbbHfwaVNuoUFQA/jFO3NY7AVkq3c7VKn
OKy9W5beFCahBgls2hF4986WwG+6qoxkVZi2vR5HGz/YJepLu43OFg10W1d+WhnvQj4Ng5DL0g1o
Ibw385W9ayRxFMvCqTJEpy6ELRCXZkCRvrJNd2/kf0Wrc5TV07WwyFdmZ69AKZHUnNUTTln8pZee
5AZSY8MEGWnDcrGDxpK4tdqU/hpz/PIEA1wDPyzBQzJPZkt+4Ctj3nDnw6grBTZ9Usm4rU3Q43Z9
36iwrq6x+E0bdrahkRBCdAV40iQ9MnNlAUetN0tMDgLc5Whj+eh6eNo97BPH26u5cPGZxGyQIUAm
r8PWfu2z6qzp9FDg0m0z82iSpTCD+yQxD6YeOJLy3YBJ9LbBxeMyUePATULDgDKveuZhXxWDKuOm
BcogFJagn6NBqdePgZnQRvaM3rqDWMNWyuDBM6BwBtemksEhqt6E8lvqfZG9r8paBLAUQ0PiORHq
gmyfCOSuZ8L3tEBW0lA4tTFKVcJWS/n1ECo4Lt58UmpXQ7P3qr2cdNsiW4ODTIdmvuKX1mfroEme
11SNL5wMd0zsqgJepJ303C5aDaK0NSjm4qrDIKFSLwGtPq/yB3EpIxyTYw0pUD9kWyfNYVACwgw6
FOIcXSRpNQ+/cFfQwgZxAJWFKWE2e3qldSM0rKcA3gMFPVluNunZqneZe07d3KZNAipb8mY+DKrZ
vVyc0+Q+61euyMWB6xM5pk4DCIpW14usRF3cCEEqnHp9bxb1ziiCjUHJmNNcKr8R61rZ7QuBD0Qc
yFpCxYlIjzoLCSod/u+ejA/azbq4sXIKOIEgpZvWyNYIVBb9lMTkIlbOOSbNdD22uhddL/IqbJGr
cNjLB8EX+2ML/GpjxtmjZ9GzH8WZdtdl/uD4kr52ES/OLrUOni4UcCmQXX+BMPjx0PiicHLZuVZM
1sCnZHXfwBgT1u9+/H3FlSzdRFiTUBqiu5Wy57W90eqG3k1YzSq5d8NoU/1VdUertTOKD4YW2Ty/
xbVq49JBvbQ5W9EI+qhGkbCZlLY+5na+bejliH+6zu3BLc0lUtETgTUFY3U+tq5s21rQLOFU6u57
WmS7PIYyE+qj+AfNG2rtrZRsl+xRDKfyztuTy2729MwiSW6SiLVrDCesg71wrvZSIzti8donh9tj
W/IEl7Zm+yQKAtHNpn3S9aMdNCDu19zp0gV6aWF2zou0NtI6H4TTN7+Wt7pTBcJWACx6exzTWs+d
NmAJbgsSnGTqZidOL/VaSixCL73QH3vz4PWvpnvMC/jnpYILZOs/3za4OCxQaBP/OwW2D6jlRapD
U7OwmkALp3REkkqwnNpFCEYR9+Ka/M+S46KgTusFaQ4FBbTro1U0Ui6nCUFern3r9IfUePPXOiEX
b9xLG7OjVMTsxpLE7cmFv9rdVt9G82BEDlOY2sYmUP5Yf8y1ktzKuIzZNu/NOnbHFpuW/Ddu/prW
OW/fby/SoiO+GNfcDeqKQCJFZ3sr+CAxvpcgQFZOonsgX1z+8b6P5Rqz6tKBomUW4DB4MnpKZyG5
VXR10JiidzbiTtyMijbYY5quMWIs1ZWJf8G0ayQM0Iqd3eBJ4MpemeeAczaF7TtUGKEnM7b59v1r
Ds+leFizuLTfLw1Of3+x34vKzV1JAdJSpBb8zNvW+tmWEuzu1srBWhwafC/ggsm6gwmazaCZ+7Vp
BjqlWqvZRHRZBeM/xR1dD2kHiD6/i8pH39qNXDKDRAbefdDD92R8Wdk5S5fL5VfMTp2W+dYo+AYQ
rORPA03DXf1WWl95foB5723o0EV0QzZ9duoDx5Uf+BKheRijNcTr0rRPJIio/OgyAMXZwYxFeMU7
uXdPsAjZeQQMNHwsRstuo3rFgy4lwkhC/cfU/NrRvdFMYnME4oK+qAkVGbiEu1QPD7SxnjurJR31
EqUwiZvSo6a+lM0Kxmbp5CAQMXH9TLpN88dsFeaVlqa8fyrxcRB8qCRWvMHCknIwJ5TZhDHjgr3e
wq1uZIY5pt65sqAbCzwcAnde9MMveNJVq0HgwtJZPONodoUDnsB+Zi7OpcprlNg/J3/VO5qtz5Bk
3CXb6LF/oZnC/eJBWBvSGby7vXOnHXF1EyJxOulsABwSocqaVwC8IQ6VojX8M3TwvbKZUAdqhR6I
rQUPubErupVoZcXehwu+dAzDmHZ1hj0pSJGy/OHLsS0MZ6v6hgLipkzvyvDp9gg/reMk4kpyj/FZ
GnD12dFspNrLOlf1zm0Vb4tUPZTdPo6eC0v96gqb27Y+LeJkC9wQqKiJDWzenZQU+f+xBQoLqMy+
gHasNoT9KmZkzdDMoZt90nhhZHrnxn0qOgWeS5SKE9ku1ggJFg3x3GJDTjjkOXG0SYaq5MXgnftW
2YT0CJnqUzhax0z+eXvqPjuUae44Air3EzJ/2nTgL3ZGHIpQ73a+f4agqeyQnQyHDUmOjZpkd70S
3Mcx2Da4CGjlYY+I2Y/VsS7tzcsvmE3qxAKQNX3kn8Ff9G50FNq7SkcMUE02UYX2YJxsJO/P7WEv
ze+kOinxxKR6MS8cGUpexYqV+GeRxyWsEmoHeZR7XK1tLtsxINcHsMdZmP7+YnbbiqZrrc/9sxof
RO/PRLwCeYX/X1P/sog8z/9jZubFwoJWWb3GTOsN2zxATS+CGS2qnKqAh2Vtc34O2CZzE9wYqAKp
7Pl5yws0oXmFYa4eHAkf9h4Gne36J89st9rXQXiLQmnljH+GyU1GUdHj7cAT9hOCNB2Goo4HPDVs
YXvh0D2HD/7Rr07KXl8rrU2+ae6dTd0kRT8Jg5Ahv161Iq/b3pc6H7ZhmlQePA7Coxt8FeS9v7YR
renN88nWtDfgOJkgubOl8wTNbIe69c/3bz8Mu9qez5J9tuzfu935uKP367w72y/bFyQY7JeXcLP7
8wrRoUM4uXn9s316/fF0+v4HSkL7AUadu5Pzfto+jc7J3/7++/zNOj7fD87BsBv7Dv7b98OX59+w
zD87X56d7d3KAi05/CmP8n8HMnP4cUbjnzENxDupT7VdHlR7XEuYTBN/a7ImV3JxnCJlDJQ267Hh
hcQ+eqMT6HlrQcFHEPXZDFczcTsA8XkLLxSJehlBR3qWtNDWs39aNbD9CPTd8At16FENHDnp922+
JS9XdId6LB0YRB0xei31lxQBnk7IaAhTNmC+9rcd1+QMb33abGvSAgPeSihxXHdIJ/2zAsVYnF+4
O3kuq3jGebpPF/o4CKXRP0cQ9kUx3f0rEfuSAdpWEZWdAjxu7OsFbLpIbbvM4mTFGq69wFX5Q1ls
bk/SgtedJD+JBBDdIUadPVr1LALe7poEdS/2k+bIK0H40v64+vnzfIwbkM+rp59P1+noJ9D8S1uj
PlMwsI3Dn9x4NaWNHnwTkhiqb7tXN/lgR/lRlP76cUzU8C+golTMLocsX09sWzdaYQ5MbNsm6tnM
NemouN1Kt/mS46cGQSWC8cERYM2s+G3aBhS5uKojn+YhKAIPiMeGyjMC2ZHNq2utm/4zRHka14XF
WcqoMxQjllwsjr+AI9uv5ub15/kpciKnct4EemB55tn13feH923vbH+bzp39z0HpV07d597L2WfM
jh1EJnXkK65/VqIH0USrghbMkUTmVG8qYh1s+KM6hJvYaGyjMe8lxd/3SFlI94L5u5YyRxt+5vK7
7712PY2a+zbcNBpUXX7g4CXwQCvB98IFdjVrs2MWJl3XerrABi3gHhQ3IVDCBrYOK/6exQU95Nn2
9olbcP5XBmdxTpR4lZiozA8lviffcjeVeG+5/kbIVrbgQrCIIfTIqTjBjDFntVO6Sg78JkIqTnwv
WiCZ6UaR4JOrNomCFJr2ro1vt4f2Ua+cudwp4qAzhycvrU8zb6LqZRqWWRyclfJNMvHsUo0eti/v
ZQGicNc6Qk+2tYT+qAdfVUFwmvpplAEGdWvcTAvOkzYviUavqSgE8Oj6jFdBKVaZx9h7Q/KhkRyg
jEzy/5rhZdrqF1Zme6dOxSGtkbY6t+EPdR9q+8b/VqdbKLNvz+vSSkIlgTX6WKCtmcULQcObpG6G
8FyPdHmdMu/ObVOIM9ufaeLbFv2mDu+e2zaXzsWlzVn84OpuICQCNi3iR5pet+rWax4zX3MQZfjv
TYGwpTcPQUBaoacTcxGq6MUQ8ELMwrNUO+2kOb4FqVmoT279KKymhRbdpCaTx4BFi6qsPhtY27YS
RAU11hJxKyDh2IZTbbB7FfK960mPQYv2Kkq6+rPg7wowFiWdUVbw2odMededivZPJyi/kp/qQ1U5
Zf8PCr9F8L2h0NgT/ITV0dcPBrw39TGUf4TqGv3Okv8AJMh8EXXzdJj5j0Afm1EIi/AcjPWeQhhA
Nj15SCS4Ktcq+EunCEodiS1HHz3Io+uFcesgigUrDs9y8JsEc7iWpl/a1zolWxCCH2my2c+vimDQ
rIilsAhMhXY8huNjET+gPWSDSexqJCjq/1p7klNEOolme+rTBDyzezk0Kti9kHc6pzotQ0prh+Ed
idGV07M4cxdWZnexyouImlDHzOmhZSe1+ZtM/ZrY3+L0XRiZOTkmLdUlqwnPYva3Tx41ayOl30Tz
4OuRbWbv4Vr39VKsCPXxB5wD2P/H++zinEqdMhDOMXWSt/Gjh1gMbUOF+Shd46Rd2uKXhmYDq3ut
QmgSQ7LxRdSqrWRw/58Do9ql6ua271k0RRmKuGlKoc6xinQJ94EwVpymutzI7YvVUOgVHKv8Fgp/
bptaepbDBwZ4T5k0xUl/Xx8nERI/FDt5K8me9pQM6cEsRXvSAnKjYRu540bRIDZ2TOFrEKzhuBfW
DtsGbzRigoki9Nq2GqtdLMjYbpWXPD+kCA3g0tcUwhdm88rKzDfpXi9YZPL9c2NKmZ2DPNXDBwXB
6n7UXyL1uDKh00fPwg2IbED1U8umOW0uUjbIgRqTWQ/OTSiL924UFxsxNiC5z9Nm64lxvNW6btz3
UgGZbm6490YVhI++brg7WqtSypxZ9m3oeHnWRhOs7KyF04lIEsl/fPT0vpo5GuTdJJdQmPDL8vYV
RBek1X/XamL3Ca3giruRqvoHcur/3J6UpTn5oGri8p5g5PMlENAzV3su067PX6Mo+ZJCCKcoa1Hs
0vsGIvSJcW6CdinzNLkmV14dGlF8hpxn2EOtX9jNGKI56p0EQARy7RHwZTaqRw2RZ76mfLswTGQP
OUP/m2prfgu2iqwkRdLG5xKu+6h39PcRwerbU/m5iqxP2or/Y2R2P0WjYQi11cTnbrCLAZp3VbDh
HC3s8J9sA3fYzt/etrhwfjBIhy29ltAzzrMpoZgGrks/zLkszWjLZhEfK1OygMyl/pshVcWTpyZr
3KJzo6QnQR9OVNuAT7gcZ27J10U3CaC9OHdyC453b3gnDRBaoRv7UFnJmnzKoU/GaF+BsIlm+gla
eu2HFMHXx1rBmCe+5w3c15JgyzmK9rDbmGfL2LTSe4NAVSLariE5kb5SlJvvm8m+hvKHDimQKpO8
ubbf667Vp6UbnxU3tslm98BEIu3fGJnYV1hGyOTn4I2E4ocVgRg/l1pl69r3vqxtYVVwdXEoF1Zm
t6Q3ImchRkFyHqjfdMxfNnF3QNx9e09+etRNU8YvoOfT44Plm02Z2lVhV0vxOYqkXWUiNuinX2lw
Ut2DdGdIe1FLj1Ji7lShRimkgvEOKeq1ozh/jnx8BKyH4AonBtE5GlySSqFtTKYUBKO5qd0NLFtO
7YB+t4W7L79//03OHciO20NfOhmTkgLh6UQ5Ma8gU1b1EjNms2S1/wLTHIlO9qe7k+JtJq4hfhaP
xqSew7uZ5D3X2fU8G5Hsi0o5DXFEqSPftIRXJP2mInlMUqKK+mNg9XbBm2REYiH3/ybwHP+LEcs8
myfmEqBas29AjMUtSjRxziJ3iGN2XKse4dF2MOg9dvPKteOsDw63jX7qEmJxUdPg4UdWn87ieZEE
JojR7UysarCxCO6PbDzIffYey47Vwe0B63+3gdFTsX6KWrKxhxrVDErciraSMfm03lMZHfDTJAlp
8saa/v4iwBWbzI19sKrPpiKIW9EVHR3FUGccRo8ElQYRZpZU+9uDn07pZQwDmTMhGehVbmtSNR99
thc2Bc0X+kixguesHvxN5csSuHp5XLlYPm+uyQzce9yXCrQfcxiPWk6EXCpmIG6puz91XjjKIO3S
OtjpOTQF3feivveDFnbMU1Cc6rhe8YmfMsEfA734grnnBdGmdbUZPOsxTDXxRhju2+hBU/N3qmFN
K9mUF+M+QW/oV09TA329d00O2Zlu1/Kj4B5or1HWvml6hl1N/kfagZuW+MwAnT3b7vkIwXzSsOBd
ImXHIAu7fRRL0p3i0qBdeKVij2ElAWqVani9Nf0xyrN6U1eBvBNRRn1SfXPq1a3r7m6spdG2Ijd2
hBxRTJHLe5Mn9TdfU38KDerwhRWEW98nGXZ7A80j+4mghu+nvojT0OT5yiIGW8SDHtePjeQ221QV
9U3LDbQP+xDZCDRkj7ftfTqtHwYBhOGGaUVi31yfEm30fUGoi/rRp3yVJi9m/SITHbXlS1v2ttH+
KDvpKKTd3v1eHTv/vtF+4r5G31i5mD7yQperN30IPCCQcUjU0vAd1x/iWW1qdllVPyLtcfSku7r7
juwPyt+F73hesFULKP3ce6tFm1tAX6V98vyt+xQ3Pz2t3eXeY6rqh6x8p/fQ5w88+nja6jx80wVp
360Rfn5qmP/4WrQ/+RheKnAJXX9tH5Czq+O+fiSlc9dnttWoUCcb9hAjsli/elGDtu4fnaYT0sN3
Sjpuq1rboL2R6Mcuv0vKiWT95Feak8Iqq1lftKGfOE1X4C8fL975rNKr8AHQIrCfa+CIZVnD+Bo3
j7GR5KNddlr+nEqTKK88+g0YKk8M1E1c6rFlN57h38tDHLh20SPqLgZUuk1aZqEtVEs5eC1yYNS2
3qjmXVi4fbptklI6hVFDj2fhhimoKMFMfo2hB3w995rwV1FonQdPdpk/9jwofvhRKZK8lcuw36hp
bY67VIkUEAJjskbGNo8xphVSyXdx29OTQw/l9Qqp/4uz89yNm8m69RURYA5/SXa3gpuyZMt+7T+E
I3POvPrvoQ5woGYTTXiAwWAGBrS7iruqdlh7LTWCdkqj6tjAXlr6kav1f3PpextOkIl8MPcmJdav
zZs5uFRUZjSZy327st/d/NI8dXpgYA64ll/hqe7R5lvfPq1Xa4LjnIeQ8TxQvVwUqyBRl0aoqMNC
OAeRf85SH++rHwxtfkyEs5q05E6+9PW2yasLCZN0FCWiT2ghEMq63MZwDpSajq5w1uMHer33Q3se
SREj9fW2nfXLyVut8EGWlRkgHdZielIX9H2C53iJY5s7d8v1GqgHMRNGPMalSgZ/uYZutCpDn8iE
hLm2U7O+q6sHdKEOfTntBD/rKH55lt9bWjVIs3LI6ybVA282Z0cWZtEWhva30Jo7fa4rb1vZWV0/
aVP1AZ0i7KjdBwJNt8yDRy3IGAWOf6X1XvtgeTkvbhEuOILIheyP6A62qssNnEo1MYKSDSw/EMyc
R9+FW0V7JTfopeNtP7h28UtTy7+/O0e9Uihd2GEqTP2H4UWpDn53TrLvRHhEDzvOvWdsFTEIUmGo
tC3Zxjx6MBEbgQvfLjONoWqwYM1sQ2J6e3kbH+79Tq4rlHrQzZCxYVHNPkUJHRLTd2foDxi+DYO/
t21tuP2FrZUz9nonqElpBZ4IMCMaHLX/kJNpTPpOYrXh9Bd2Vs44Ro3Rqyl25uIb6ACYr+WjVO74
xVX5hqN1YWV1ERFLj3AqYGUQvka6+bX3sy+5Lz/Kn9PnSnWFIHqRc2bgtLlDAXFnLv36dro0vrp4
56K0lFry8Urj1Rr+TNk/5ipvi1uAv4z2Ebm+UTa+83q98P0hm4XASy2oG0ZJiz51ujw4gVSXx74q
C6/qxr0q8tZ3g1QAVANwS3hLV9dinwnzNERt6A2pONgxyPaHzJhynmRxz9TWBUL5ZAnuqKDQ7bo8
1bpeRyQFTei1ahULB7gpiGaLJgP3SzL1MW2yoIZfsirGUzVX3cEXg36PQ3DjOCzZEgLODL6pjN5f
/oYs5WoJpijxgmGI/lMiC7x+5w8HaWwFZyrrZqcRelVU5aMiz2sB32Pqh97DatGFkVrzaLWJN/bI
7sk+3I+UNtFHDOrhkMzJKfZ9p9MjT4Z07fbR37YNqI4pDyIFUEeXi62aSdVmTUo8+I3TL7FViKdJ
qVB/s5TEGUF/wxUhCYfKEv5rpWFwq6oIdt7CjcuVMJ5qJFVzlEzWvbnWKGNZGJXEK6y+yo7jPGuf
mr4GB2RaYVEdQ10VU0fJqzxy/SgJ9yZ4tuzzTKIhws9gsnL1vVvDzwU9n2NPnBQ02+IqPWld07+K
csAQCvn5oxgK7cnQM3lvzGbD1Rh+oae7RNwQaq1OVjWLk5R0XQZHvBQ8FTC4nay29t28MI99Xamn
2197yxxZL4cLbgMIyFeONsWd3Bh1lXvBnMNGRjpbZJ1TcRUzX7Snz3pVQcStmaFEi5Tvs4xTLvv+
7q7Ke9Gsh3AuPLk1XSPo7CHV7/0oukvkcxbMDrRCg2DanaQ7mSQ8qfSam0x57Iy9J2HjAyOdwXTR
InFCjrTa5aQJ21DVq9KrqDCVBqQCYXGyEvOhrMfOiePuRRaiw+2tvmr7sfo3FgvYXxaK93UVMV4q
A43cVV5dmHd98EOonqvsq+E/Wcj6ghjQ4vYumj4F8h4L/8ZtDR7eoN4t86VhQb3cdnMqGDuX8sqT
1PxvawSHWBuYLI3TnYd2yw5IiqVjAVMTgJtLO0PiJ71vWqWXJNyQaprptv7FTzV9x87yd1YxJdWG
hROEI6IwmntpJ6bhjNZsUXlTEx2ymkly6nLaEB3V9LOi7cTLG++3SYWDWWc0hQEMLCfonc8GUecL
zFNTCguy4lkS8vwUwIC5EwhtLYnyn7WcfCYi1zlMAcrdN6yo9krFgYH5zpykUxUH5755HcQ9hODG
OcQDF5ltntPlGV+tCUcVrMFCNg8d9q6xBcbiH6aOHLB90k7ZQS+/+/OHHOnXzPgeW3vueL1WskFI
EGgxLUdhPT4hikMx6UpcemnPDHXwXVQCapD3PAauFSn27VN3/fkuja1esy4phCkpk9LLW5RfaiD+
e8RDV3N9DCQtXKi8mJDw8gVXJoQ6ajOjNxMPebhj8SA9wrP0R7trnALIJcjz3kZ5u9rr1i3f6PIQ
LFbpR6hM0JH7rm7uxNQHBC2wKonpYYRCKmHoK278D5lRPt/ew+tzfWlqFT93iFouSoQJ5HlNHLmm
8ZKke2imPRurMFmoY6GGUjRlGDJnpr4voxRO/8x09aJtv9xez4YDXmzd6oPRyhmyUrQSLwsqey7u
qxQHNB9FpXBmc4cDa8/W6qhRbtfyyOAzic+FftTGL+1PxHadNNsbqNzIci6/0vJL3l1UGtCKMs6w
xGRjMTsjfC5WSn1xUsJPYVi7pfApiz8MNLEDIGqDtBc0ba6UVxWIKWBLRVl9Qav1u5DmAw455E4e
1F/jZjiKU2inAUl/8Xr7G16nBZSzeM3wO8oLDIlerrY1plkfxST10gr9z3NXntTEbbU7ITn7zbMq
/r5tbnN339tb5ftGKhdTpmEPmlNbPOTu08uv0p4PGYxLO6aW5Hp9st+ZUlfBiTw3qVUnDJG1wUEs
HrPw79gi5zo5kFwzG81IZ2tblIfLsd8xvfUJKRKCi1s+INNtl5ua1JOpzAoI/HoU3MgOVM80qXnm
v5K92f/NS/O9qdW5CJPKUOsCU+P8dWYiQEKNV+6PfoE2/F2RTCfFcIN5gNG4hJmnciL/qDej3aDW
fHu7r1QMl+v7/S9ZnZvQV+dO0wtunvvKGw69C8Vj6w6H7iV/AqL1LTgPH9sDvOLI+SWl7eSjA4r/
9o/Y9OZ3G7/yZuR9qgAF39RTg/94P+b/YHiDbqr7nP0S852CxJ6tlSf7KdHZYJapZwSnPCwZJgHO
cqwqO/sNx6zW77GZXPeJlg1exoJAejAbtmYPW6hVfMnoUm8WjvOxYf5A+JmBFczmO2l+EbrfykM/
nyMdnd/MnevD1B31vTLkRlbLjUQuCRhKW4rSq4pWg5D8FOvscFbBW3MaH7P/GELN6Ff8nkc72Kvp
b9vjekJ5iluK03R5lGpBSDKjTTPkKWpFskn2x8DOY2QknCDupaXQZFQtXbKu+JvR9UCBSxRB8Va1
Uf0Pzx2TJ4SNS0p9NVDZxOPYihUOrqnNUczuZM70lD5mxdOYjjuOvPWMv7e1OkyVGNPK4LbzaBYF
zWsqfBSsncbUchbW1yO1BtABS9TBJ73c2UTRy65ruImtZHDRHqf84IYmVGkws43fzHivALVlD7JU
9g8KPmgsV4GW3orqnPdV6vnzOVhkN//o+n3QP07698G6u30PbD4zyH0YUKsrQNPXiWkURmYxiQLG
mi9TbGdoeUNfFvcjtNaSLQI7C3RHqLSDPP+a9kqVWyuFZFGh5wefN2Xxy50tlDqPwj7JPEGE/DwL
z0JwzAzkJLvEEcwDStq3V7tlb0kWgTwQNmhrLE8dKEo0SiND1JH4oAmPYHsc338JVNfI4Z3pYO25
bXDr6oN9aDkHbC36I5cLVNNerLpMzXjESz22W//5zxTyv78EzedA2cPQbC3PXIQ58B3yx/VI7Gh0
M3wpVsa959sBhD16AM1H7mgRlY78UxH6O6nqFbSCb0f9E+15OCoZxVwP8RlpAD6qEXJvnoFXUKDs
CsWbqlele2yVz701PKemfx4Uu9SUAzMrjvwhoBkOurCcewafNXeOfgnRQ/f19r6/QZZWZ5Z5DuaP
QMAuHA6rM2sF5ewHflp4Zh7fR732WLfVT8Uqf2uAnyGVHHA4jVl2tRFPlSA7NYloaAch4aukFke/
1h2xnj8K8Yka985v2wh6VAOsFYUgOLA46JdOoej1oOijUHiG/mf0p6dZjm0TfYpidgPhJYeOpX7W
58Tt+tAe/TvV7ByB6rPQ388+gh/Uv2//oMXeeq9QVqJrqoHEZL8uf0+c1aovDEHm+abvaCqjsaqR
n6Mhlt0y+HTb1uba39laXdd1n4u6P6tLLOAK3YlGqFOx8U3qZsYer/XeulaHLwui1KScydOghAeF
QWD5kyC2x3zYyVa3nl7cn4E34IEUUdeDPTE1I7OwuMbqAfmdRC0BUhToXcKrk4hOl4humCrHmVE7
I9ub8994/7CNAigASdoF604B7AlTnPVR5gVd7RSRcZ9M9au1ywp2BeNaTrop0pWmfmPBobW6qqWk
F4zGbzJPAcheN+NBjIYPXfCpM36mgeW2uj3rqjv40V3QDD9U9TXdlRZczuzaT2GOExfsN2PJxipZ
qLpamWc/53rT1dSRzQLFQ0v/c9tBtx5EGscLgzTYHh04yuVpACiThFrNQqP8r5kG91mYHbRR/z3l
44MG1tWIDEcL8g/aoJ1N0W260b39C7bclgeRRxE4oHpFRSuXvaZWaZUxbYe1FqwOAksBM0NNMO3c
31vOg89C17AMC9NqulyrnCt8rKFdwD2iZJudJcCxbMkHyZ/2SvGbpt5eCfSjKR+tw2GmU3SGQhdT
+WEMUJ+dmuZDRNFg53rdNrR8QSSFYZldrYlMtmojY+D7KSpMya/RADY52emXbRlhaAfAJgP4UGGu
MmaF6b2ssAgkBDhHD70h/x7qQrT1Vt9Db205Pd1kmTI3GGjQ65efyM+KUix9IohaGCgWPRfRuLNh
GzGKtpxqBvFFtNDWUsZa35vWWBW5V8994T9kY0sfxqd5cyqFqfXvQ0EhVxb8yYpdgQ7iiYdKzA63
nX5jQ6lE065A6GppAq5OHSzWUx22fQ5C60U1qWp2toVU8W0jW1EBRJC0rSWwexalo8vNzIo0NHXa
h16UuV+tQ2//gUTb+ei9fj0w+29/6WyoJHZe163a93uj6+qKVZqZGmcYTZrahQ8fDZIRfaSpaA51
fN9aztjDRXbw1bsy+VJHDwKExbfXvREXQskik4UCL5bF9eb2Rcokk5LkHog2/WhEoX+oGdWB9JlJ
LFMpj7WOdNuslHuF961XA4AUQ5zLQBAw69VhzKKxkEP+y+PlKn9UYjvc68WoOugiDPdRay4eJcWn
copGxqQr3RkskASRFGfPTBgKTqrkzfHfN4M+q4GXcfPxwy59YES1MS1RFvEqITEf68KSDg1x0YNc
VuJDUFnBoR7KydXUUHy5bXnLxxkaUhblIvrM8vLv7+qlYjj1sFDnpSdo89Ev+7s8dqZKPN22shFh
0TVaMFdsONnj6moSrXAe27kovM4/VNUPub/7Omh/d8uhW2aYFABFyEVLkWX1Zenajk0h1mxjmfAV
05jQcRTvh1l5KvpZcylC7A29b1xU9JCIcpb0hqtidXrnLByzPClK9JCUBylnjBpir9Q4F4rkauld
fxLR9Lm9mVuH973NNTIzL5UWoiH6tu3wyQzOkfi9N1+6VLzPqMqlypOKiHQjf5wBpmb55zooTuVe
nX3jBVhaZ8vcEPzpPAGXbmNJvlAzN1ySV82OMH5vir34VeYvrAIrREIgFKBBTbyxfmNEIDVJXg00
p5M7KT6IoPJLksZD338Z0i/S1NlB+jlNDntaoBuRDtBxYgGqVtz96ynKftJH31fIHrtUbg6Z2v5Q
kElxEiMS7aw0S/f2x9zyH1htlpEzKs1EPZcbKQpJ0WXTVBBYdXNl65FY2gGcvc9ST/+nt+6rREfX
qI8rBJEFcSfW2riECVqJ68DBwxS+nj8rKGwbcSTQhLQAhzehg25Skh5r5W4Q8uUq3hkx2HAbJpmJ
g5goQW90jetQ/CnplbKmD9l9lbrWjveUtTYWRHVVWqb0Ge4ACHa5nXEKGKUHbebFilrfBRME64U2
Th8bJU08q5BBTQlyACN5YOy0uDYu0qVShRCiSSfyag5gUMahMeu59KDKo15ltR/6brqL5/+hlctd
wxQmeBUwZ+sBB9D0nTRMCW3/eXTCQLcD5XDbJbeyDWASwFVpKS3d6dVrBJlGVsgWEI0gFx5MLpl+
bp3KcE2/toO+eAmNBtYeo3eHyrT9Nj222Z5Q/ZajyGR3KIFLII/Wc7uTrgZIZAPW8JOINtrnpvtz
e5F7BlY5f9+YMzNYaeU1+eMofh0Lf++WXlxtdYEB+F4gPuwjQc4qOdVKIVQynw+Vp8ccAdp7yG1U
t2ju5CNjW1Jlm3v9k43nzyCUIpyiAAZyamUxD6ssjqag8rKFrDoUzwZs7eqhUCCy3QlYtraPsall
SAtHIeu4PGfZXIpmWTSVVxi1dCiaWXSCNNrp0Wyth9hEAlSgkt6vnUAXE7loSrXy1LJ2ull2RYQq
9Ca2Iah6JiPeyTk2bn5SeODnqmwAd1uj3OGwHM2pL2pEoGl+BeOD0aknhRvaDncWtnVXsHckTkuZ
+aoNQ1FZJKtJai+JzeqgWtXTkHTFXR7tOPnWBi5qYwtqZxkNWt7Yd8HdjEjA2HRqTXCXHgch9KTy
xOwibf7yZZfIfMMlUD0ihQFhBbBAWp0ovazDJNbTBmm84stsjU4eVztNjy0TRFlAduBUola+CraS
bJgGeoRgx5oeuhLDjw99l+61Ojb8wCSsYRUUlog8Vtef5XP/pRLAKrk2H3sjtoUZiiY9c/vodPsS
2rBEsApahnG7t2bH5fcR6LemCjN0HpQorhr9bosvIvSEu2Si1/sGFm1RAgEqRplqDRWThazM1R4Q
tD6L5tOomcP3oKK8eXs116EMVmhvgsehKMe9cLkaMZLjQQoIZfKw/6AOeQ6DCNqSStBa934MA8I4
miUqwY1wMNvJOty2fr2XXLXEpACUuTAAZV9aZ6i8LHgxC68ZSiRk0lh7Vn0jdf1ipEY2GuHOajeA
jMvdTnkVpAcVzXWgOMqQo4dqWXrKEAAHnoVW+tCIsWmnkmB8GJs8fpobQgGzzoAp642v/6f3JRJO
OTNkx9uLvz7ofFxufH4RjsRnuFx8pGdDqPtkcZE0fYE/8YMifkOrqWsqxzD2ruWNBBprMBVBMEwX
gzD50lrbJOGArs2CcJSLzG2asvrGDaMNttqn8vNYFNS2hbyCgicXIvU/aK5U+cPA/HToDEkNw6XS
CxVqYbNR7ry6W16wTCwDa+UKp/x8+dMaq8+MqBJLD9KfKXhu4+c6cuphJ9bb2m7Ez4Cdgc8mm11t
d1wHWtxnPrFe0+h3U1D4J82PpEOaxJor+NEnGKnkHZubK6MeyhEGem+uk75+EvNYjQkn2jo8ioKQ
LWqJD0YVl06lNz9u+9N1GL0UX+nYE38RqCurLyxlrVbkMsaaYrKXfogFQSNSsZOf2F1iHah47zy+
W5cH4TrsKWReXLyrD1cQPhMDcOk2ySdZ/F5Kh9B4UAIYGhv1d6zv3fHXLzALfGdu9QWHrrFEmK+A
usTtR6SS7kb9G6iiPUmzLUeBdGqhtjWZmljXstU4KCsjJ9/hn09DGhybcTqPPfmBnAKrj3e8f9Mc
7/1Cdcx047qm1o1C1JUT3m8m0ikKwZLPVvdnVsyf4vQrhFfktpdsXoGkW9wCIFuola8CzoVwsFZV
qfTqD0nyt3PlY226ya+mQ9XKkV5fb5vb+mY0dZc2C01dANaXZztJOqHpG7UE68lgdQM6HmINa9oj
8d06aBCwQanFK8anW/l+GPiVZXQTqQfKknkjlu6kBd/GWf0kqPqX20vaQAUxXMzAOiMOjNUw2nO5
Jqkx/FBIZIxRh0UV6y4ciuMoOww+Rooza6R45VGevhjWJzFRkSojeBueROM8RcfbP2XLd7hVGMle
BCavit15OxZKWpmVV00HWfea6LGpPxvBnSbuGNp8Pt5bWnlNoqV+4YdGReXX1g2nOxR2+kuLbMaf
7wvYwJHPbNx5j0VtoyHKVkNnQa2TvAwVhcutjto5KQkfKm9GCVai6Auj431aD/eir9mpJdELHV/j
Mn2dy72qxAbOb+EeJ5hcGnhUP1bXTZ3BTZfGc+X1APxILpjYqatzW3/LDNUu4nMqvWjyD5EB89Z/
TApIXjPhIwpfO3nHxjdeptWIzyh8EyysfoYcpRU9InY+Y4ZROmaOPHBSFXcnNNo4qFziIAkWRsEF
g3G50+hwzGnoC5XXyYbXAhiM5Ef0Wj/fdtjle13m11xy76ysroOpqGY5YuzNi9P0QdcdGENtai+H
Nt9x2M3lUIZgw2hpE/BcLmcIikjToqr2zL47iGYKEYd83yrj79vr2TRj6KLO2D0creu0Q+iCavRn
1pMKisWorgyYvUrbU0htYefi3nhslzzg/5ta/ORdXiiI6NRCB1t7YY8DJGctDpwwFj5FLSS1lRXb
SQV/kr/X1NteId1JAyooamSrjYx6w68VLa49iyA1vYt++XuA2k2fAG9IBwUyUIAPlwvT/IKwuwqX
hDe2mbA4FES/amwdkmLnKG1Zoo+LZhwZPJfmstZ3W9hVTTNNcV17AciKKNVdJXlgCPpYtX9uu8XW
vYVoAfkFgzHIlKxDWqtBinsMhtqTCql7ToqpPkrlNP/MNbk91WWByIykPvaRMR9nUX5oo2JPQWHr
2ljgm28AB+BBy168W2sMx2rNjGPtQXDn6hk6y+PnQDhGgnqsuv/hsL23tXJNXcj8Lmt7Dtup1/+Y
T0b/8/Z+bn04+l1I75GlMl+4et6FAuZDP5lrL09egxSll+9gM33p9baV5fJZX05vjwxjmwTQ6yGw
INXKoVGk2oOVtihPivLt9t/fCNCZjQWxJUM5A7P06ibXrUbQ24QgBQq57Clknd8yoXgQY/5fZUbm
IW1T0UY99d9n1WlR0h4BX8AcHWu79IWgb4RRHxgES7tDaX3Twmez2WlKbN1O702sjlbdp10eaiLx
QUrXI4fbSqQbm08vqtUeRPFjKh7k6nR7P7dcfCnFkcsZFPHXxauuoeLOv1UeJ6jXerdXv1eWPfed
o9bBDoXB5omGh5sglnQHOMjqPIl9EEm9qddeXco/hEiUjr1hBk6tapXLRJN0lBSYDYosyN0mAPDW
pYP149/Xi+YxAA7yZBrPq59gZX0AIRKVwbZ5KCPrAwnMpyCKTlIgPbX6Ttlu+WDrw8DkJfVOdIJw
ndWRi2mW1H0UtYj7pghkabBZpb6086Ztnev3RlZXf9DkAGflsPVaxNeH+DRbH4XBLuf/4d5HeJ7W
J90lECorMwKTnaHflQTs1iieZSlzssl4aGJLdcNCid3bn2lrURbIWX3R6EHofnUb+m3O1Acyzh5u
UEFNAm99K9WDm2rVna+37Y65jQ9F13Ppy73hXdZVfTE26GWnfuPVbYvv6Wbl0ApKQNCFe8pbW1kA
TXqLGWicAuXtdeaj+IkV1l3rGWFZMnjxN48BdkeBqrjTOFtey2TT0ZwF9S7tROXYyFn+NIRGfgyz
0AQHW/Y7X3Zj8TQaILhZ+HNARa+unSoyp8YY44ZXDthZYNpK37m6snPRbB1+GjRMfy+VFTKRVaHD
kseqC+uw8/STVT345iGqHlujobF2XxTFUTYiTv79P7sRNuGoJk8n81ozcDaGETMonHYexGMmPWYv
LX78u+tQVxRJYxF1JM1aXSi5n41cM03/FlJ22kspKXbcic6/L+S9ldV5aNKgUuq57r1htsvpS9e6
hfRxoFN+28yGK2jEjwu0lKycr3T5yMlj7KdtHg2eXvwewodQcpT2120TGyf7jU4X6n0Qe+b6ToQL
pRDpLQxeNp/j6LUEVu0n8sGCqvm2obeDtLp9KYeDvqE0vyRkq6i7mcQR+vVm8LoY+P0Ulh/q6iuF
cfgVlSFjOpKhG8rUinVXZNJLbUBx8a0PnE5GkOjnoH+f9acij+2KD1qr1Ck+pvmT3r/qke5EAyix
NrnT4+r59q/e2h5gf7SREAFEPGP1o6MMRozZlwbPiGI3t1wkauxGe430aMdvtw3htDA3L5XcVSA1
TWmZ6kY3eE2ZnWDD6SvlJYiKj1OQJjumFq+5+hCkw9BOUsGFqfvSq8ZZHMckUQZvOgXx/aBrJ6qo
sT7Y9e6893V4iCYf51CDnYSG5jqcifp0HMUYDgK9ByfDe9E+xm4U/qqkv6Xw9/anUq+WBYEE4gvL
p6LzvA51FRTWZ3o/5OHaaI/c4eMe+cD1cUQHF3yVSWmTMuraGeq50oMmW6rRaS27FNHsQUW+VFL/
VewSX2NCD3kpmByBV6yf27iZdYK/mPpIqre2GDbAj82TGMGLmGTOnIre8NQn6U48uLGBVIW0pWnB
bCBx4aVf+KORNvNE0iqp1Rkmwe+Sle9cAhuVWuAcizyqsuziFZfLKDamnkSEnB00Mm46S4ZTGNmT
3oapa1UwyKJUVrtJTadKDs3GHefM8aHM2DkCW0t9A9QyBsMTaK2OdVempVmIlFJQQT8kQn5Q/Z+3
vXH5C5eHjL4tM3EUwfF9UICXm0njxO/DhhJXWZZ2FikZ/YqeQlftn0tVat3AVP/6MphOsdp5m66P
N6E8jbFlYRQ31iI7Qq9p1PmM2ouC9E6jsKKH52ABryXBB0X9dHuZ19cW2Ds4W+Acpd1JQeVymbIK
IppR2d6bADfelwpKELIZxm7YttO9oRTizofbWBzbCcQRjCOhi7aK1pBKKKSsL7BXtHdgxr6WPqQ/
AspCtjr1D2qiHm8v8PoGY4HvDK48pU6mLCjlqvdyy7iTmdkKK9cAXTXjoYkvn5gmO922uNpSHnsw
cCS0JNRQWFxlKZIaKMNoNsW5iiV4SPUxv9eG1HRUKZ4f01bba1ivbrU3e1SCmY+ReP6Z67j8hMhE
mpovFuXZYMJPpXkaUeCvjO+3V7UGc72Zgb2T2c2l5AvW79KMoTZmSuMQMzGzKcgwag8w48L2Hpel
MxuD8qud0uSlH+CmlKbJePQldXTlfBgepsjPdlLBlR8tvwawEKhKxIaIetalYaukXxnJcnMW1Kk5
SnP0mhvxZ12DfMUKMvVe8KH2ur0DG/vMcwsqgI4Y+7yuWORZEyD+qDRnBQ9m+FgIocYNB8KcOdxx
oTWW/215vIBUiREQ4B1ZbbZaZAoszTJKTaGUGEf0fHywtx0DrFYSCQT5kZ7AbdrU9dewSHrzIEiI
c9iFIgS/fKRX/+uaXnhOuqk27ayba8hikbRWYD5Pi/pQw/3FlHaei6HNhHG5U3dZN6Pefj3aWcqi
Bst7exWTDrwbRmU251pKy8FOgri6C4w5c4vCQI2w6QeB/kSQH5tOL06JMIo/gDy2sh12lXAUqhjq
O1HoHuIIeWjVh666L/1653OuE6i3X7n0URZWNCo26++ZJHM4hbnRnA14PSC+iOvnRggAh43p7ARm
Wh2FpksdTQ8t2jw6Un+ILO586LdT8+6Z4UcsSTL1jLcpWlKry1NVTD5snhTDzrOfINmYyb4WuPI4
LwPCvjGSZxVR84Xz7XfHELBhd6zBhrZ2Po3Bz6H3FQBmQ1sRmUl99WRmk+bUmhY/QMqSB/RLzKkk
Bx2hATbDUM9/RtPYt04OIT15Qh8on+HRJdQSFX+eD+nY+Q18YaP4+V+PjgRuCA4+hQrmAk++XGUd
zZOeDFN7LmSpOOR1IzGWTOrQa9ZumXsJtNc7yrtCfMwNTPdjtaNdtSSpoogtWMhdP0hlFA2aGCVA
yzfdIvD919EogFAK4XRXKx0HQZ6/ocUc7zjYYmj9Q7gtIHBZCMShobpcdFDUUSlo+FdhjBaSOdFn
X0+Tu3yIKPXEaMfGzb89rm/OREGaWddFGhld5EuLRqNqdaLO7VmfS5iwDcKudlZh9YcR+YCfDSeg
cO397W+7CpT+n1FwjiQHOkwQ6zpE1AeofsZSe0aZs36mbRhBa5QXrlF104FosDl1UqiewmkKHX/W
8//FPOE253iZT10jI0QolLKu43PrJSrMqpYN3xBbkJDMUH8nWZPd66rQOElfyw612T20ybohu6ye
dgqxGi/igkZfpX2aSLvb9IX+rItN9CnVGySRVBG+WnPUTxGMigdljKbD2BWdExC9H5u2EhzCnBcF
4I/TVnLlFvkQfDX6dq87twp93n4bmTooVCB7MvXZS3cQu5HRLGkoz0FA5cFsmeLoVcMhO5HsisLd
s0kj7WOZWspOBHv9UvJGUhBmrJa5tyvmOnpJZU9rsD73iPuNdh00DHtagt6JJ1/l4O+4wHXAxTwQ
xJIUwihq8yku1zkbXTjEzJGcCwAQz6nKzJeqN5NjaiXTHUmpRV9vu/zyB1cnmzELbsY3eQ0IRS8N
RkEcxnNk1WdBjuejsDgete+9btnmspbiEbUW6rbr4WeaNgMwtKA5d6OvZ04r9UqdOJStSuFj5Kcz
kZ7gK8O8k0VumKUZDl37QjwFm8xqN/VoBgO4LE6evksaMDTA35kAj0/Q7qRYG/5JGKUt3gnc8Eok
2SglqyabbM4VInFtqjmG3h50RGw78FqlUZyafI8NYCOKJSihwkAThiE1iieXn64c6jzpu64/czNZ
XwMt/TrqaXEo00xzQw3BOGtUUqcnbLUTdMwc6mE0RiNVQ4ay9/eoFzccCT0UhpRJpbmv19OTY1yU
fgMN9ZlxXvUlHIP5mPbNXjV+44amNAg3J4rJICTXQ98lDYYqiuT+nKjZU2f5x8QQ3UmAnWi+L2oo
xQzl86CGOxH6hh9RNWJSGYQnu72+mEdpznNjqPtzHXS9HQLIkdrsu9iEd5V6d/s8boTLjEYsvGXo
QvHWrjkQs4IsvPG1/ixKbfRJ8YVOv8uEuLecuPXjJz3u8pfEN0vLDhXuaVcsG3CjbV1lv5VATY6D
WBh2wjP2FJTR+JHi97cqaaQ7Ytzmvk4E6WOvINF6+1dvbRAanZRUEedZxhMuXTEAH9aNZTCcW6Zi
Bs3qQZ30P5SxKp2yTk+3jW2cNSqdiz4GMflSzrs0VuqDktX58k6Nde9M9WzYaZr+bgP5e9i3blMC
ylTbvbhvyyoUUYyjMkeikfFfWo07vTO6MhrOta59arIPc/WrT0+JTxzSHjRELW4vcsPRubOWktvb
xN86KTSHuBTGthjOTa/fjYEBteiXHF7WMjlYSn7Kf/sozt02uW4/LY8sjYq3944mLGW/yyWaExM/
iZgOZ2M24b7JJvO+T3VkTyDLPbWq2J8goy3ugmhK3Ewz/yPObA8StU47s8KTNpl7c+AbbrU8glxz
y3+u0PMS2hdBnDXDGemn+BF+1PY0UZk+yVwM90I6703wbNmD0BVQB+ePN3HxgXegjrkbJaHjmT9L
6uwWoORtTt6PQCn+IxZt//3MgG4kmqEktwDPVg6VtVarI4c4nrsg/lZRwrHmv6U2vQZ6tQOTfiOi
Wj3y1N7ApNKEIuNfEzDGPEKxaEXdedLl6TN8mq9dE38Tq750xXieHwM5tdywVozPzKkUTjo09ROi
XsnB+D/OznPHbSxr11dEgDn8JSlKFaSqssvxD2G3q5lz5tWfh/XhoEuUIMIzM+g2MICX9uYOa6/1
BjGKsI+OtDizpzJ/0zt9quAsWOXnhoF5PhVcO4x92Y6LZNyjniJ7A1WHjR2/7tewMrnjaNItzAJe
Iev8oSkEw6ybZDjGqhGjOCB06R1PB/NzEChe0vfxIcja+iWNzOAQGgg0SzKo80HPeelGmeGVoTIi
d6krbkvXZF9XseV1ltYeij6f8E+TWrzpdN8WU/NTmMWCG1od7xyYbE7GKeQmZXof9T3o077d0sG4
8nXwIKfXYpJ9gbdYY3hH+FxWnbXDsUrwdANYFH2O+yZ4jei57YahrzM7bJQvUIsnp52VwcuNadzJ
Ux27fTfMu24CHjo2fXuPhLZ/b3JAOTUNrr2lBfo+nzTfzsUIQzqlEndxV6gbC/ny5uf3L8Ldi8gG
Z9aSQn/YNbUoJ52vacPRn0sf+qpQotKEpejt0+lybxKFBJJLn2MRFfzzKCaccjHJOQvUVmjdPJHm
x0AuBi81xN41xk7eGNXleU85HoDLUiMknVnzgyS9UZp5DsejnvWyk5jG8IiA1WyrodLvjKQI3bY1
C2wOtC0ZxmuRUZuiigKMHHzZKq9LejSS/ZJTqBlLfx/JwZd4RrJ16DUUoEV5emxbZV8241Y9+/LK
oeGiLARhajcyhO/zGdazThfMoZ6PfbsnA3NRCBpfNL25l4T9VDrNlgraUjQ4P5WWeOiTvBciNXP5
/z+sG4Om0pTH0XwcymEvR5GtSFj2BS+VpDpzviXvcXV0dECwUSJF4ZY7jzZ1y4Rr3XxE3aFza6sC
x2EJCjtds2xpMk4CAEp3qpaqk67PG6vpyuqlkA4RaXldU0ZcjXWkNgMYkbkdZG8a7+Lw2Nc/zf8p
CK8sqN4ITK1hfG2ppEU+oZhZS+3PRsrcKP056G8h7ma39+KVL8doLCTIEMgH17BKFCCuGdIgNvMR
uk9YP4nxSeu+iMnkoBB2O9KVR86C82QwzP6Cz5XPP1s4+oIuptZ0DGreLgp4410UunHiNBQhVKf9
1rapXcsAIzV3I/Syz1brc7H9BhLOqll4guehfb/oWzmY5yOd1t6hTNcODneQ6bFatAdrDCtb0CKK
c1qYuZOBQFJY9dHG02PdpVyuPvSRKIXpzAG59ercS9WuHhuDX5HLrvLNf6Xy4eq27Jq2A0L59pCv
fdePsVaZddB0oVmpxOqi2VVTe6aqI91raehwx2x82SunHM9kykTUNtkPa4nHWRrlcSxU8Ujd5ZEG
gDmQ12n8W0H0r/0ul/VGRn1ZyaGuwtm2QLyZ0jW4itr7WCTVJB0jLb0TeDW8Yjwd2WUubIE1L6eR
SFjMYNIKXINPd75w9DIsm2bwpWODlK38YlZ/ev1ebOlmTcHGLF4bFIc1NUOyOlo5q4xVrpXasNJI
PuJz2D7ktRlifiMoXle2wo/bi+Pymsdt5v+uQtoMF77MbSXVRqBNyjHu83JHt6dzxtncGtDlQQnO
jNo6Cd+y6deskNHI80wcRPnY9epnGe8NsbbsCM/7Ot1yOFk+w/n+JhRHCjwtXlnAgc8/Ey8LXZ8i
Qz6iovasiK4kPmKy4gWTuEdoYV9TtYHtvlGSuvxgC2SRpx1FRVC15uoaQvdpSKy2V5Cw95E0pZkh
YE/Ro4O5sTKuvOaItKjhchGQCq+hNXk9B2mcMbxSb6Wj1rc/+xYyX5frpZcVwbOk4upaCYg39QbO
SYlUzTbHT2jPc/VURe1fCqRxkNHEAH5Dj5PMhkrg+XRT6usHxReVY5nkdp29Kf7X2wv0SgH7vU2y
5NBM8YWNiqkFtTk3koI7oxjHttQpDaomPqrh6sT5JTZy/TWqoiF3eWfwrlG0OgVJDIKudZpI6Mbd
0LWj4ISyVoROKoboPlldm21spCvdOqRtec8svlXQddY8CasawzIedeVolI1qp0lq7Luk7h+KwKrc
CSKHo82sekXxMfyszN+d0E0by/DKNkNkjCVIe2lp6ayOqEFLjG6oO/UYm7+UbpHTOuRW5mW+vHHq
Xtlk6CHhacqmRjxgXc6afOyx4q5R0eGfgLb0OKimhqDbdZkWe00s411ZjaknpG2470dlU9378tTi
tUBZFh2aJe9aq2wFQhnXUj+qRwhLD2oR2bEYP09tcxjF6CFIEDBQ7tToVyRF9BFQ4NYkPHmfe/ze
bi/OK/se2BlpGekMVJ81OMXwtbGj8qAeOa5hiEiZjanLA0Ty19txrn3YxYdseTwseM1VvmSJSVvH
cqkdLQSwrWbeT5iADH2ARv1GpKsj+hBpdXzKUW0WgVlox6SuAdN9i7LovhF/3R7O5VXKexLCNR0Y
ejBktueHRl2WNJHbUTuiUI7b6jAODk6hXxDaQVOgg+E2SV39P3wqJFyAPWuAgy+QrmruN9wjpnYc
B8q7w2QA/TBT1SvbassX6crXovdCp5GHLSTMdcstDRW94R/qMSjLZ90CTxeKj1r9p0Jb+/ZEXqZb
6pIjIBBCeX4hDJ9P5FRGoVXgnHvEdOleMO5LJXJDEVV56bdSv+WydzvclaIG8Sg6oQFJn5TQ5/GA
3PVl107aMdNmsXN7MgeZJS9Ne6mbx9oZq9B6CBDj/W5mOULmLU3JvSHkUPcntUIRaJAm7VRJViTa
vY6Lq5NqymLoBB0QFS6tDf+ochaCwzfSobCFYBYfJ8ModVuJjej37dFceYUwGjJwhkQOTvF5NRpf
0vEAl7UjjktyFdmGP9mpkOxLSNCm6MQSJiriUwdIfhpGm5FvfL0rr4DlrKZeSHT+sC4WqgrZ11LY
ORpB7KiF/2lI4bg135QwPrXfDPE+6wa7bb00lLcwfNeuKyqifEdyZk7wdfN/rBIAdyhDHeXxVzRr
DrjBn0nzjDAvrUJY50rs6PJYQj/f3572K3cHryoKwADOyafXaLAsWbgHWqUf/R6ojT8G/S7MWuGQ
9xYGEbJY7MzalLBdKUf00+l27W7Hv3LC6ZRMSQ0XwDXQlvOvXqFiTH7Vk4uiaOwGY5G6GgBip4qU
ZuPl9T6WVTLK3YAcJBITkMnWBQI/nDVlCsnW4jneIVvrxtaPKvKfEiCbvuJMYQNfE1u8oPf0+jVQ
F5nxw5QfSu1UBm/ptLfCyJaQHW8ooqCeSjHFM1o0KpS725NybTksVQzqlMCoUWxajuwPZRvfoHqk
6KlyVKUffhW5VWP9oRPpmvLjUnPoyt6rR+XQJFuCoFewWEuH8Z1wjCUAU7WKPBeCGZM4kdEGB1kJ
9r5/4Kt9N8vR8VNgYY9ilR7URNsbSuv63SGM2oOfj16thYc01D/dnonLu2n5OWSa3Or8qPd09MNE
RLBTszCddLgKu8F0hdNJnr4VW1YIV6Owl6h/0Oy6rK4ayayFyMEecWYunHJGhD+Ja3XH45W3Cqhf
KiHmX1/ti2IyIMzFco4zfPVImZTYLH0/QrGzmYe93/ilG8tyZmf9FB9uT+LlHl90q8jVRWTTeMKu
sohaLHW9blWdLMJyylRBm6Zxhqw4zaPimUHHu08nu2ifb4e9vHgJq0AIWLJfdvhqa5ehFoJk0/Wj
kL9O9XM4/pMG1Fu3bt2ro/sQZnVvyEKeTmJg6kclLjzq/G8SeBUl757iAdoImShihe4gbLC2tga3
2qFs3DzrSAGO3KvJYTSOxr251RK/siyZQNTsyVmhOaxbSn3Y1ZWhI+pa1UvhJtSDh3Asq7s0zTPX
FMp2Z5ZoZ97+apcH8vLV/gu6+mptOOtGmCBT2cNGdGkTUY7vi+9B5be725GunHKEgrrBu5ka4EW5
OG/9SRsS1mVu/YqwHjGsAyeTI6fiIZcfkvq+Dw9hubVerg7wQ1T5/ISryl4DxE5UDnNAw+S6vR1s
oWKWY/L8qlmGtvCV+XKc4atZLCVdCINM0+lsuNJ82LSsuj6I//7+1aLXSxXEUs/fzxPPTtvXQPqq
+1uyPltBVmtcTusmF7plZ42SWxu67cfaY6n+9VOAqQKPR49WAgK/ruQFVqwjSGdx+FpBsGuoHjpd
lv+h+td7txfc1Y9CtkGCybLjyXr+5YO+HCtZCI1jrAGs1KW4ckrAGv9DFLQVl24jxQdI+OdRzEqs
k0VJ6DjkUnFnDhINYJP87fZYLt8aSNnSsCfzX2CMymqBJfoM0NhvzWMuZminZ5XopFZq4u5lNfdI
7cz2UFS/U+RuNtLka4GBjNJFXS5ka13VwJlkmgRxNI/+MONdpme6B6cww1A4mndjbKQHqZWbvZbk
xe72kNdecVS3FnYZUmSkBKRGa9EiRRlAoAuDedTK11n8iouwl0XDYc7QZIx+jiByE+mgasKu1+77
pa5DgxS6ux2rk201xQGC0b2JIFYkRvdGs4AaN/vMy6292vd42LynbNRWUcY7//hBlsalEQns+zaN
35BwKV87QfRJ3PzqSRXUwjErJXEpo6j7Up8phmIUghhn6CBZKLhmqHReJQ3aE31Q0alj1fwSW4MO
FlSv3E4Sfo/ZnHyKRGHYWLVXblE4Iehn8vjhGbQ2/S67UjXTiVPRmCUnnjRXzN2i/xaKd3PxT1s9
S9qP21/zymYkIyEFolkHOWONA56iySonP0dRShO6nZQaP/0WUN3tIFdADbzF2eqL1zT7ZC0pbFR9
gVqsrx/TqToW1i4zHijkt/iY2MlsB1bozdNv3X/L49DOwqcAopHfPgT6SaHtJuWDF5nDQ8NzqLaT
YVebr515qOTHooEcuktCGqq9Xm/kTe9GWKtFxKSAIgF6CCtwLXIuqLQ2fE7FozhLBWs7rf3Pkl5b
r1Grt5kzJoq4lzujzzBgU9ngqhxaAdjgfPq3UyOYlxV9vtlDriwC1hBWxQ+/tqLANmRfROrbSHNQ
zgNyUKGRyK0rZ0gmhVrW/jPO2ozJ2ZBEiisls/pPDIAjdGUlykWnIQ9v0CL1ewh7RdulO0FDGdUt
w7jLwJnGi7VPPlk/taoxTFsTsuq4+FEnAHp9VATkVEO7oy3lOaUhPDX35Iz+J6wQpe9qmPiUIBqZ
+kWhJVLHWeYLht2lUhI7yKJa+9Qc1G/BrNSDbY1a/aUNMzG2677Jv6X4wrR20BQBjxbN6hDCDMrE
BbsJoMOXhcARrIjLscmmpnOnAT28e703eF/WNUXandYVerRH0Ukv75q26X6KvSDJOwFFG3Wva1P1
s6AW/kMP+iz3mCI/cIwun4cDVrKGYqezrJU79FTzz2JHq2jjvH3nzH5cDRB2qcrRBgalTztjjVKj
i6YIAgcLtqDx3Np6EtSp7TeglR1ZjqXRTjoqqQoSSqMtCLRo1dBKnw0Bd2I7nK3poajg+4qzKXtK
D+TNlnpp+GPVafA1y4pmo5e6zlkhbmACg8ICN/rCEVwlJlFjWO3cCBT2IrHcFxIarFI5xq5V9P5D
NMjtzg/Fv02U/y8owFiKRzhAG6sHjlhLkVj0kX6ckkP31SxUdy52UuO10d+WK5ZISBpzuXMVwQNa
Da8WQxh1SsmbxlJsP9S/WlV3R13oL18XdMM5Gnk3wZ1d+NSrHCKLSrUUM5FykMCG1VzZR2ds2CvK
FgXkoui1ROKI4TrhLQoTeJUNp3npz33fascp/jM2zZMSV/uhf4zyzG577Wk0lb2Yv7SJ9SsZtlQq
13cOsYGcATJd1gojXcXWKmsWZp/Mz58WubHYo9Nq57l2b8S1LUHxlBDq6zYSp+ULnW+n86CrtaKA
10pSiIJHJfwVpl8ErO+iv31DLQNj9TOtaIfyh1WM1NKbBDCgfuyq2A7b2K3hlASYzGzcbutsgzjI
PAEnpQxCDWEN3Oi60JfkWjKPUpGb+7QxIYqDHnegpUme3LWyG6R64CD90QCHMefvjd6Untlb3xND
7h6mbJCOk0+mlNZIA09aqxwFHWtGoU3iO7VHXd/Xct3zpXBLxXhtlggLEx0sOsKo26GzwNo7T5Si
GXNEtYn9Y5QGtpLMuR0K2Zc+ED3Rf/TNfaU+WLXhiItCiS88DlO9y8sJkF3nlJmrCZ+NIdjVgWTX
YEJic+v3XVSjKf9SJkSXkZ8GZkle/b62TgKRerp/lKS3kI8YV57UvCQ7tQrcXJzxxaEYpnC3Sc1j
UW992XVytEQH7IcR0FK40dYQfLnF8EdpUv+YQXmzi0gQ7dDXNzKwq2NEdJPewbIHL5wCBCk0SiSF
yTOG6l/FAHAQywf/TfAdRThGfvOqBYOnBZKH6DC+uVto7/XzkkFiP6JgTUZlCjHy1RMmLGSaP6Sy
R1PN7UDMPBEieQNn5fYu2QqzOrIV3Q8Ds5+EoxxNdqvthfKPhG3d7SAXtYxlMAt3ARcEXrMknefr
uUlxjkh8SzjWZrKXh95GbFcfgB9oP+oeYfC08R2zbJ10Sjdu3As2wxJ6cVLiIQgtAM71eegsbgUI
KHFw8iV0+QxXUI0D0TX92ZdapJNre1a036nSfxa69hkH1n8G9I1blRRtvJdznQL2c5Q65vTp9pxc
JN/vPwxYFwV8Joce8fkPCymRJ3qVBae+2SE/gnuHoyACVBVeqt0ZcN2hCQX5pwyTcXwCWvQf5eLT
YiKEC5srZQcJVG4Xf4mLnWV96mpPjvNdOR7iuKcOXTtReW826oaZ3eWdxHOBRya3InN5oWACHC1W
fLnkNwveBJ6bSLS+ughJx9hwTJGpK02IVBClb8/W5b20BF7kckgraF+vJyuMVQ0Gd3CyIvk0GIM9
ISaBKeMuycK7vw313udFhE2mxA/w9vy7pJIRSClWw6fKN023NWKvUaV5F+Q/IXp4fx2LEQHxhXC5
VIJXPcqUyoWUqXOKNRawBPp7hyD37+n1LdzLjQV3+e1QUfkQa1VSN+S0rCA1YXU+pQuD3R/cYppc
CykCLw/N77Ggzl4oJtFdIMbN4X8YqEWyBp6Y9sw68a18lhOVi/QkxI9i4OnFY1pHrtVtdbGuZGwg
epdimQRpA1Tf6jyjml1nVhZnJ95mTheg41t/KdV/KTzsZjq9aW8P4b7KBVcrjI209PJa0vCMeKfL
LG/qtc63Yo6pb7WY4/LL2s+I+koPmZYoL7dncl1h4sGDij5vHpgyiAavWUAVUhumMeIgq/V+dD/S
oXOA15YAikY5YnCi8iWjjoiTfV37G8v1WuxFL5n9h/8PHcnV1kAdKx8FDE99xAIH7L/UKnFCAZ0a
JKsSWXkplfL73w8XMDFlLdbOYiB1HrKSOlmwOgXTWtyVo5k1q+yN+Dvz7CVNCxX56+14ly80MCt0
XCHwsP8R2T+PZ8pTkSujlp3yHuI7ZY8hDAS3LMYhf67HIpb3VmLO9QG0UWL+uR372gJa5K6wkmX1
UkE8j91ORVo1zYxrbQaPcJ5auqeKmrt/H2UBoUIx4kCAMnEeRcbbDEySiNF4m2ecbaL0ZJXStFGO
vJI+gV0BWAtXEdA5d8V5mCAbxCxp/exEZ9E2tNBpB6hT/UGEQxCGoydowa7V7TAzPwt+d0zNrczm
ShIN9wdwL0nqoju8Xq2iQYvB0ibsXaFp2KIet15lZCfRyH7JWud7iC6FdlIYHEdj6zu5Ov8yqvYQ
1+Lk+VhI7PM2fUUcLHMSHmP2glF0glbudoaSqV5E6/Xvbx7QMZTgeaiD9l5zGKsZj/sEiZ1Tawke
wlBPIzd8Uz/Xm4rM1+4CBO7ZxlDagGau1kAlWolVqcvU1J4u3Tf7YBcN9zGsvh3etLfX23Linj8p
NRgW5sIPRl8GHMP5QoBLJXei2GcnufOTrzgH+y4uo+PzkFoqK0+TN1betR3Ma5k9jHSQjLrieTyj
U6xcz9hFYvpmWYkN9ifjMh/u82DLqfjdAfRibMB3ea7xlr3QS9BRvgStLjCP2PW9JD0CNnIgiQct
sLLHEL6+27fQ2cRMqHdWJnBKo6LrgjeL97FeF56iZNYjmX7sADhWHGOIejcNauElCwLI9lJjHiar
NdymCbWHQKuSPe3bp6AqhZ0a5+V+iJXgXlQG4Pht1b+pZjjxPC1SB7/NCplVpb6b5IaHbmGYHlU9
H+pk0m7c7dduBUpwsNs5T0hlVx+4T8GzUlLEm1GY30j+X0PRtyUp8dhDjtoEziSC6f0fFhWt34VH
g2Lnuj6eCaYv12Odn1AKeKilCaOfRzXMj0b743agy9XECcZ5zFsTcirr93w1JW0bCVgDYbFN0oQl
fCalbsvhkczGU9bPr7ejXe5LLnWkXuEIUfJB9ec8mj/zprT0Mj8p+j+9cVgYQllt18O/apA+gFX/
hFv67YjvGPPzJUxI9MMAP4CRxcbmPGQwttEgSpihaCHuZ0CWp7awEyGy/rSIIc12Ab2Wh5pi1YVD
zQEOwYAT25MSjsU3MSm0LzLiRJNt9OXc2UahK51diolyN7e5/KPo/PKzFWrVrwAUSe+KWRZAg9RK
7WeDo6enAuDcGNC1DwY1ANTNO15lfb31QV6Bixvyk9DC4SpFm3o4OLXpNTEHR+viLVXSa5+MVxy9
PqaQ/6yOmzEMmoSnVwGYQr+b4GYfg3zyUvxlQ188WEoCzXPLa/Zyx3FoggtFig3PCPbc+Tebeh0v
8SnITzqSYaXl5frPyizugSU0YbizeEzfXiRXsmoCLqxzuCsLeHOVVZuZHBkgtLFkF4WWXgT6AN8z
APr3wVD6X+C7mL2TKYn5OQRtrpOjpZRDx75AHi7URjDPt3/P1fEj5sEGgfoFveB8/POcWtT5q5wr
JUkcNaZLGOY9hop9ktNCtIqXQEXdCztcayPycpatdws1WV4rWDouefB55I4uiSgmbFBzVN1eF5wk
2Suh+NfPbKaZRJ9GFFPHvXIexZdGHAL9KT8N0gE1BTuNP/W0eoZidgxxgBeS7ChrbADyL7PPJSjK
GcgdAYVaF5xkK+lTcZo5ewZ0StQnXscbmee1yUOqcOE/wmyntnk+rCoPLD+wFvt4RCIKcr/kmG62
/q/tf2VBawMwABq4flKHhi8p5Gz5KcADOYFjUQmfRv+zDxIpmD/dXoeXqc2ikIBm0UKi4Am/ynHb
YKyUaVSYMiXdzb1Kgts5Sj7v5L7ZUgxcvvl65YEHQ4WL5+OyD1eTF011Gy6G9IlQPPjBZ7H8Iqq2
GuDjQmrzazJ/NtaWqtu1JQE6jUUIBxBbjVVMaMcNaEgMwulk+l5jaLMbIw7i3Z7FK9VBCoOIIbKl
kD0gZz8f2tRDL1TkpjhJYYm7Cl3j5zCvHH96zQ+YwbulqdnJVgZxbTHC62QLQz7hul0dab3SJsYs
w59WjYcye021+1rcqkZcO6c+xljdDdRx8j7sMZBv4gnh2ru5hAyPpjjycQqExo3VeG3lf4y2/JoP
aFBkcmtDqQNszbR01yWykxulrZRf46Y9aMqW1cq1tQG8BrAQKvHcDavNLA5dHAs97ztNAywSt+R5
yLNvdeCu7DD4cYgHWyQpwOlWY0pHqWrnPClPgZ7nu2Y2lAroeyfvpzGLDjnyVBuTeGVYjInXMQRD
uCtrSt5sxWmZp115wpIk9AL63jZqP39pF01/h34U8OHl3WCCYlhtrNE0o3gy8VNRR9l/6jukmsxS
MNyNjXVlRSxcekj8KOMQaRVGANSe4FSwuKpQlR1eyzF8TMRXtR544JbPKZ3nVpnuln+jwbVTUDcJ
sa/BgcIust6jlO/6obpRJnsHkp2dZFQZqeZQ7+NHQYVffVPenb3WMOZTb3Tjj3RKotgpY5jO7jCp
xaGtlEh0OtoCsatEieD2sabvVQUKnSt1WaXZWMEbvxKwEb/ayccZJKha2WYV1o0zxZP6gpxYDUeh
tsKdj92QsVPbcBidqobFTPJZtRAkEA3+I3SyGngCZHLdofE5vMWdOY5eqvtD96nI9XY41GWdKHaF
flFjG4MlR7vA6JfKZe4n/DGYdPAUJaK7G19uOfIu5ogSG+VuFv2FWZecWOVglaFOFlspd3pW3vli
RtW7GcS7HFSjY8ytMdlRGDay3dRokPSWuBgLDtGjianAhn7LZQLIrb2wkYDcAKyjbHJ+tuDexFsU
1M2Jz9TaRarcFVnrKtZeShXka4N7xKu9GbJXkMQv8+BvJEQXh/V7eIpdPC9BxK6FjqM8lczOSPXT
0AReXukS75TICf0i2sh0L07sJRBVg8XPk87bWlegquIu7udSPxVmDhgGzZm05gWR2XUL6b59HPyN
PboR0FhtUauyFGBehX6C6WF36HlaaAI3pStpqm0kb4L1dWNlLTnJamVxoYPABnLOZbtuO0WmEbaD
yO4DGN7vOKmKByVS/507eB2QCTBvjIpZfW0qGAt9rhReOQz6Xlicf27/kmvfFNQ2H5WzkDirJYXd
ttrjmwWYrJbcztqr0o5i3cb3vB4E6AsflaR2nVqQoGU6opL6qQXY2NDhpCfOub+xXbeirF4FmUXJ
JvBzojT3LUVNI9+r2kYCeLlQWPoUwmkUUu/gj+c7EIFXtB0KVTn5UEbhAsrSwU/u0DZzlPSrFJkb
6/K9I3O+Tthp0Evooiy7YV34CEUce2otVk+kUJkDDnhGmXrSxF0WvcjJ86T+EOWvIiVqUc2dlrpV
3U8eTtbHQIU+lG7dmNeG/+HnrJ9ErR6MStDwcxTlUfWR+dQfW+trK3tj/DDkGz2Wy4wUmBJJBzCC
xe6C2T6fbNZ+EhuaYGABLuqPY5IbdlACh/TJ5jzQpvVJzgLuAq6Ul14rJ6fC9dy7vT8uMhF+Ax5M
aJzQBUTQblWYkZUwARlqGKeU+5FOl5tk3/8+Ah0A7mCwaEiALXP+IWE0Fykra27MUykKqpOw2V0x
LbfcYa58OUoUwEupx6DRtD5Sm6LpCsxuOVK7wROUNwDAj0J0VO8wvnR5pv/1sUJFhA4KwA2gbspa
06ePMG7thYRpM8V7TaaEnuPXqhb6liPt5aany8fDhX+CnAVDez57GDGXkoypAY7B/UPetBH9+ehF
8q2NnXiRAoP9/xhnvfHlhkaFSJxkmG0TJZQk+goYeVdu+WdfueSXSEBOaD7wp/eWzof1ELHEzX4R
Iso5FDyzaxRbDILU7sAiu37qC3d9O/sHRIlRNvNHweu6XOP4yc3d7YV5oaPAc1rFRo/3haYsSfjq
VhQRmhSMwMfwdhLsAdu1LPsayrs8U1996KbV3pjdqhyfYi3/XI7jK/3BBfCaJtXGL7mo7i3MMC7L
JfXgEFyTIvSgAhHbyNaJNwr9ZClv7qrUGA6Tkic7Eu8e8qkveVUbGHf+JEt3tyfiWniI4Cj/8kUU
ygznayzUqzK2csILg4WkatC4pUEamMcGXvLW3YzYuJ7jXattDPvi4fCOq+IIpLC5INBW519TF6IW
o1py6n5ViQ0CxX8YVTvbqDhdHR1z+v+jrK7NiM0fBUsU8UV0+ufuSx879Eneqq0+zbIVV3cZMLH/
Ai1H7YeFjdBPq2YzgZTCplT4NX27/Zkup4vmAM9gChhAbJH2Of/7Yy5m6B5ad1KnJz/6rlGUjOY3
M7/ztY3H0+WUqdTnkLYB+oYY0xp4509CgoJYPZ5mCzldocNHZXQE/xsl1mpQqX0KDtrZG+nN5QlE
0AW5hd8dJvBrUss0KOGgBfJ4krRP4MXIPlD5f871aSNZuzKNvIWXWHgWodG4/P8fPlPTidhihcZ4
qmBfovZjd2YOTR9ovvRZiqqNhOr9EDlfFSq1LQqdFDzpT6/b7chn+QmtiunUu5ymP8zKHk3OcKdS
7U61E91Bl8be//jyuftW74X79Cco/HYfeeFol2/jW/lS3ufO1svvcqnyo1hIyKJQ57soq5SB2DX+
EE8nCEqPA4iOUsCYKt+SWr821dQu4fOodEou3nOjGdcCrcnp1DSw14fnMAS7n9st2tt/Lx2wvPc/
BlvdYJ0JAQPjlulkzCHL0xGL2rXE4Kik2b+5+qtuHnuhfCzKQyRsrKhrs0nSsWhoLPC/NY1YFES1
95N2OoX6XWQId3li6yCQ/nr3g6X4L8hq9895AYdYrKYT1du9oUZ2OkwP3WMQ7mZh67td2Yqgr/kf
9bCF971K2UZ4jZaR1PNJiQG9Rj+URnZE8behbCQdVzJgdDPIAvAcAa0FTOR8L9YG+y7Xu/kk1NAj
jL35XWzhs7kFOT7y4rs83cjbLgEjCGp/jLi665JBTtAIIaLRzZ6pFp+65xkxNod6FN7JY/E4muUh
H22534j8/ghcHQSLuj5Yf6R3Lx+JcHG6SJSH+fT9+zGyvePLQ2H/fIrsJ8vO7MqO7OPokuLboVM5
we4u2SXLH+zQ+/27shtbsuFK7Z4/fXt8Lb47pt3vfvj2l9CebNmu9zyg9+GOurYdubL9cmC7uYb7
eWd/2j8+3v/78hDa//759/aKfOc33hrR6matLXM0moERaXZhP3kPD70n76YdAGLH8rBHeQDm8mTt
/EfdtX42j6htak701L44h8G+B/puHxR747K//n0/zPLqEo6TetT1YPlNT36e7epyn1HK8qjt68mv
+gVYXjN/2koxlr90NRE4G6kLqRUdgYv8DdX5YaokLOLimJp4JOySMtm4kt/33DoGahTwmIHlQRNZ
DQyaqZj4WiGeJLtwfmMqxH/x9XNS+9uXX6Et2if108b3vXIMwAz8L+Ry7n24KbNI7efBIqSq/NCd
5JC6gtPamfP6fVmwP9HhsBsv+64wxSfnX/Ok3IHXs/Vdh2yj6KHPoRc2d4vs/Ri2NFWvZChnP211
2EtTnESGxE8TU2WnCSXPPlzfo7ptyFOiXTNFJ6VBN0UVN47hq3MCLBmnJwXaxxo9JdH1lyalFk9G
3z33xSHP7hrzd6J2P25P/uUA300c4YIuxyM+AOdzD+yynuo4kE6o/jbto1X2dlbi+O1Ocu/kkrIz
mj+3I145jOEyKwqWMJyR0KtW2zmb1bSVEl06oc6mzpkdN5Ijx/8OKRpe+YPe3Sf9cIfM9PNG3GUo
5yt74VDD0aEKvUhkrla2onUm72ZNOuWPgnmYVYmCPPYr0z+o68OAbfPPlZ7vJGN3O+5lcrKEJf8B
MEZzbt2ai9OOs7ozpVPc8PJIHhLhZ4vHcvQUCRsVkMvaxHmkVcbZl3IrxaPBt2xju/slBq+y+DWv
Eje891HmvD2s658RLBzZEKglGGznK0fsjRYdc8bVTLv5ySJTQDPG17AajSVUQH2ksP4EXLO3w14b
I/NFg5rWscqz+jxqZKG9pqm5fDINOJ2WF7bPBta5vtNFvwRxY0KvjZElSu99cQRBI2d1MtVilMyx
WcinDAbmMPw/0s6rN3JkycK/iAC9eSXLyrHUktq9EK029N7z1+/HvsBeFatQRO/2PPRghFEwMyMz
IyNOnLMJa1ulqbI0tyk3afkodLGdIKN1e4yXe3/u959Zi0iMKlzh52MsmkAfpyiRn0rxEZxpG9fb
bHz1234lnrwyl9iZh0dERNV4cbiVXqKEpV7JT0NRO2b+I0CTMAoL0Hcc+JZ2h+zK7YFdSJqRATmz
uFi9JBu6STNqVi+P7ThB+iO3s+4rwBpBccqh3HfCRq0t9EENm0yfLQQWvSKbnH9thp+1Vt571r5J
7b5Etwk3q0Njn/n6PpENR1Nocgl2t7/4qgeA8uS4mIkl8brztcijVG71tpSfCmEXeWQPomqT7QCk
SyXMpqXtGbT5r3H5XsldwQJDqEqOhKMSaNS51WCUClAtHX4XaL/QKXMGK9yKyqbgjSz+4vGKhkBl
twYU9al1uD3k+XcvjkmuBLyd8hgNDst+VEmr+qmtWpmg3NSgEKrz3eQl8crEXrl3kHwjQIUDDb4b
a3Hv9FU5mWng4QlR9uIN01M5KU4ethtBz6BGEFlOhWx4vXIYX5vZmYGalBwQSJZzsZ56UPWVQKb8
Ke9+Qk3aY2EU0Lq3FaJi0w4zW/ldC/Lm9pxeNTvzTf3dZiCG5MWCdqVc1JVA/YEe7bHa1cK4GfTU
NoejLn0t4uJNF3Zy+ADd5Eqkem05P1pe3LY5LRSxEfvaUz6UFf3/PZFLgwrZ7QFeW06uAZhCUHlD
G3cxrUoSKlnkBdpT5FGBj2ncb/6M5VFAHMHvum3/XEbG/rbJa1sTuMvMHmgRo4HqOZ9TcdKoErNl
n/zaFrfN+CLDO1tG+z5/ExNj10+xLa3EEJeTyeORYG5Ox898s4vJHGFBENBymZ4SOVK2bRvqx1ow
quPtkV2zAhaF0Ggme7zYgWOgTkoeFNOTPBHfjyHScJDG/6vAFPEI1ygpE4oL9HcsI7/KQ/4hLsvp
SRemdGeGkHWZgxKunCaXd9m5lYXj56mlA3bhndShF/5goI+2RfKV6F42haPlqf3K3F2xx71JygmU
CL2SS8DsYE1y4sWx9ORFiv4916xxJ3Um4YHmBZUNqiha2dpzCHB+XBLH/mU2/U9EuzjIZgnQimcZ
QRcwGZosvCag4RIeRyEvm25lm83b6NwYjP0mktO0VLPNluWgIBtAiqJd+VSlom2MvNoH3uXRJ83/
PZn3SrSyxS4n89zcYlcPpdCnFthwII6RoyWjw4Zzau2t+ndAxrmh+Xj58AKUqTypjS8awNfyn0mR
PARhNNmtbMtGYAvGvSBoM3V066retx4Rttv7bY46LmZ1rodAZcFTa0nkY5iFbsXEuU8p/fO/Rv+o
fyuS3zGkkbftXO5rMmtz8xft1/RiLX0zqcOgFNByfZoq/z2lP4aLzktXbrhLf8QIrZ5gIXi9k4E+
n0oJRdHBzFPzyUrS0AHYy5ioNdMa1PT/l/F8MLWI5vQ0M/UCIirKx2ZmG2qRbcMBLur/w6x9sLJw
wt6foi4fGZDppbummZC9XaOJu+YAH+ds4X7Q/NdZ57MwqbHJhCJzUpAArfFq6gm8TNHb7QFd21Uf
rC3LgTMdUK57TJukJfXOar1240/Ny2j5D3E1Tiv+cKUwgENQs4angrTgBd2sOtVV2Cml+TSO2UaG
H9Fr6sfakrZiZG6m7s5q2j0aqEdVbh3xLh4TO2ylvZS3363I+1p8ijvjtxV7tjLtFYnHD6XCIJbc
VNHt0dsYUJ7hBfuRZpxctbu4IyT9dHvCLpdn9mOZdBSBBTfi4g6ZqhC+edB0cFgOE9hZ7nZ50wwb
1Ttmqrl2xl5J7ZkGdyI1SuJSHuwLt1aHpLA0mj4Ivr9E1oEO9DRHnkuwgwpy3LAdHW9o/ijCKUhl
u02FfyaEoKt4JgcmqCHUoKBzvoNrYYacC4Xy1ME2u6FGrthqJK5hw66ET3RcmNgidpjZ8xexjF8K
Aj16of5UKoWd1Ygeb3nzGZ/Roa1eezcLqpVj9tLvqYPBJmfCYgKd+t/2sw+HvJXT8eV7FRCpDmkI
wSy/FClJJzH+JpRWtxL2XlIpAcvnaQHrBJV3ZnFxbKhtDKFWqIM5jOVtmU1U9uVsD/CL960lvwOe
jJA8NyFZ6pJj6rEvmibea9TCvPCoyIUCUUpS3alSN96NlfZ+26WvAJLoGkAMh8gL9Czx5Pkim61E
U50XGE++Kd33gv5QNd4LDAp2bn2WeQahyb7R6/bg1ckOnuJUfdCUu1oyt1Lnymvo8b9x6/kNOH/N
3CgMAn5GCZ1/TS8MveV5wEzkzwOBhQkVwjcL8nSHVlOtfQ9/Sr1jnYz2cHsWLjY21InAsphvblco
YhbnbqvHcg2XmPU0ddl2DL4ibe8I+cmYXqG/vm3q0t3PbS1P3RIYJ+UYbCmQ6332/lTukG/qTSDv
S9NeazGanetsPmdjtG1R7gd5AurjfD5polDTLGowpujbOn9BBcMWEF1PqK3kX9cS6Bcba2FtceUr
UucXnN7WU6b/acbapsMTRoRvswrw7Um8iC0whMApLb1z3z5+ez4sqdJHIbEC7ynRR7vkGpaD71a7
xoJ2bThz1gsLzBxmzq3ovR+hPRF6T4a8ia0NUPw0uDeLleDlqkOAjgVV9ZcDewn5rxhenxiYmUAb
PE+HprL91IkoaXWJ47/8+8yR0QNgBUIcVMXC08WoVaNCiDyeJRX0Ohspe1fSlTNlnv2F09GkznjA
WM8tXYv3sEz/hy4WvvCk6Wm96bVcsJVeTo+3R/KXo+DCzAwOkSFLAsezWJ4mStS4DRLhyXurTtKr
KlH0ctrfk2+P4+5O/6R1WxqC4bVfsTt//sIuCF+yfn/RzBCMLNzC0CohU0ThSaweIir8o6bZdfwd
+euuyWzV28gFADxpxeUvjyjekCYHNQ9sGimW7Ozo2gmhVii+S5e73U2/rKa2u/bdkL4iVbZi6/LU
oP5CzpcDg8nFV85HWEZdFAvZFLh99nsIpVezfRTjdgMaDzpHddOvaSP/BX6eTym2yIbxfwOEpwPw
3GBbBXU1IdrlqpxPaf2jdWLRRXONJiyIVaaHRvvZQ0rZtp/olkKUlu4RobmHa2wfzmWir8guGQU0
5hYbpqKKskbQc2XygT2S4JmjMd67C1ebxkn3rLAPXdN7iAufBJm2E+rfhfcVwdKV8+CCcZaIiwwv
fkVnP9tn2f7WaZSYPWQ83Kx7ibJvXv82jQ8jhNGeXm97CY/+VQp2yPuDhvTsZ1a5MnSc6peuUKCa
mkRbQYSmmfsr/DVE9uXOJhrE72cqXm4MdeEYYkPH1ZgqkSuFwKXrjMx5MnjWyg670ExgBnBxZG6o
dAAxX+a6p9Ej0QsJiqvJbOam2SRifJxfkQXkfL5wavLy2BbixvjiDblNJkUOQKCAs019SnfJF/qh
HYH3xVhsx2jX/AVzD/ApaZs0XNuX84G5cF2Q47N0B8wIcE4t4idQm54RjGLstoFTZy9qXu3KWc9B
f2/l/uClyD2tHHxXnBH8LQ9RCk/UY5e9DUEmS8lkmLFbWXdB9Sq1p9C/a+oHQPkr58DlC4S6z/wH
sCIitgQS5/sSNvESkmcvc4O82wGbtsN4tCtG2suaXfiVSxIBN/Q28fhZ8rLHcuj+ebDMLeQHlKBA
bdNFcv4FbRgbRe+V2pMgWE44AraooTOj6iEne3MFsXI5sdD2zvUu+qjmd8FiKX19jCvZDLm3Mq3Z
hakA2GTQ5Acvl+jkUmvVVdtVgZDrRmHdJAIASXEhTZ0EUxqasfAUFhJyIGrQm05m+dJ2SkD+i2Nd
Ow3tTJ9vX2KXJzwgOHKtQCvYzhc7TMr1TirkQSADZFaTkxWhpjs8382KEz6vPbsePYvqaSjW4ha8
V7qmwnvFtSAzpeeJJCIoYASFzheW/FSqSv3EF3h+kNtDAgMMwN/gIaM04HQZG7VL0mwjQOdrZ2kM
b6xeHQhl5b3WwIZ2ez4uA0oTACbSCeAVKUMuH2l9EGaZYYqJG4iDtM0EeXCwCSSgaNfihyumSJrS
HgvogJz3sucr68lwV4EVu/WgKJt4xpYOFa1u5TCuEQRecvUwJlitAFqjB8ChOjvfh5duLgAyDdso
dQv0Ixt6ysyyhkG2crp7nViFc0Me3tjHDxwi3bjJKuPQJOm+qHeGlttVNezGtHyv6RqWV/ba5Utv
1sQhtoD1jtD3YsYlpUuCoElTV/QsxLC56qV9N6Ybr6AP5rtUtY6h7RSUC5t9Y9wnqfDPKw7rnTm3
o6IAxfmy2Oycrmoj50bqeuKdmqnsuWSTrpWGLjY3DSaQpcJhY84q539D/w/z76stewDxK+Ia9S5Q
Zaetny1oaVrNpQK9u+3Dlw+JhbXFkDRVaFt/9HN3MrujWfa26B2LYfMWwXcKgY32JCtrkeJlED7b
hBBqfiCxiMbCJuFY3VlDlbs1bDV2IHX5NpKzZ/pMf1TqWO+4rML7qAthmG/TcaOMdXQHAQSMzKKV
bwovEn4EmbBWt74272TRYeGC/w7aksW95XfK2IzdmLtUzvCi0KBJvOkMeh6i70GflNtJXafElNlM
Z5EAU8FzBBJVEmYE6QujlRnpdV/ruZv1CDRptSoffZVe8bJPfVJZtX8wfZ/bSxCEjR6n3j0q9t9y
ySiPfdmYf1acYQ5JL76GNMoM2oLSdfl4Fc2+p+FRzl3txTgo91FBWsnu7OGPApe7HR7zxqb3cg1I
e1lfnieBweuk8yhN/s2GffD4QoQo3ijV3B2m/FBKuu0/V2OxqbvatpBijPW71kLMbINg3e0BX13y
+X0EX4yI4tbiPrHCEWKTyS9csW3e6naMtl4JC4asTeo+ykQDYtQpe79t8+IoZ7CwL7LDSYSaF/2z
mgBmTpim3A3JDNOEFSExWrSCU9EBtr1t6iLynk1RYAaGR+zHI+T8JNensSbWkgrX8L4r8ptuvd3+
/RcBweL3L/axJASankVq4crGxvscNehY2FXpZMkeR7ltat4HC8+kO25uAOKVSbltsVIJaumRlxiF
G/8pjsUpjm1zU7ZO+xqo/09L8/p9cMZeQh8ssZTC1SzXMI95t2liZ6g/jS+CtpGalfP3igeejWve
kR+shfKk98k8LjV50cKtpD0HP/z0dTUBcWWp5sY/IiRu9PnvczslQnKxZo4sFbL2cO72f0oiJtF/
gYrUiYdyc3u5rnjembl52B+GZVrCSBCIuQlF2ei1XYMyXHMHUHvAaKAtIAhTzn+/JZhmFpL6dxO5
soX6VR/vYu+PVx6l0tHRh+7gYrk9osvYg7QGz3lemKT3oExfmISpsWv8GGendXkqHkMkeeBVeiDZ
/Mt7hUokN48RDARrDT/XZhL1JBg3SfXBh7kwK5O0pOEQBzGz+0DwtypidrdHtmZh/vmHtaoDEcI4
Ewt0FArbNPbhHBtJ4t+2cs0B/0MEBGqD6G1xVhAtAWtRsALXpPSaqEelpkfwEI37tl3ZU7MvL88K
SuE6hO3ET6SkzgekR8loxWFeur6+C6CcT57lNLMHYwXkfG3ePppZrEwH611e17MZHKHJ7gL5cHvK
rhmg9YrOEjiU0LGep/TDwgyNPhY8eErXNGtHSh+z9Vh/norFVLGDQGOYvCJBGy2OhQSxVY08VeUa
7R1SKPRa6cd+ExPiK8ZODE+SfOhGZ9gOB6t+CwN1K9tRbPdO1W40aUdZJV1rurqyeGdftDw5sqhM
68GgwCE0BzEWZ1+0s+BPJ/5zPYA8GbQLDB9uCfo6F37vCzmBnmTU7rCLzLekfyjWaoZXDvczC4ur
JErbBhkTLCj96IjdH928D4lnpchHuub5trPMv2uxkjSn8iynRAk34lJyahD1pCzSonFbBFYcco0B
74YoOSQRGIp/N4VT0sUJ2RDl0EVY0esdkWNQN+7US44qP0oRiYdxf9vIFT+AimKOxKn6s4kXzo/d
0ZyMpnFTyLHjFDacOP5h5ONd2RcrUeBlWmHOmFqzjBHZKvKoi7Mp6muOWFQoXIS67qV6Pxo4v/qi
GC8GrYepGu1iaMA9QT3Ugr4PkjUu58uxwi9Adp4mQECdcFyeb3QVamrERMra5UPA4/5O5FdP2AwI
1t+e00sf4d0MMvcvJSsuv/BHVDjCCMXn2pUEpCiyHEJueS/kaxnAy6MeZB4DIvs3K60vyX4blBrk
rJsaN1Mju5de8+ioT86ooA8xZrR0Hm+P6oo5MmC0jYKn58+yDjs0itL0sdIQUOufhXYHSK+rHbF9
rZypFNdKsZd7Gl6+/1q7qMQOwH2DSGrc8o//DKm/EezeuiRZizbmJT/fzudmFi4pQUCNZsjYuHr2
c4zoijXuq/KbhNiltwlDQg1PtZvo1+2ZvOKHCjIb5LL4iz0xj/3DhdPn9WAJqdq46h4moU/twxp4
6DJsY1QfDCw2NYydVhtHGIA0zNEdydY3yj7fhLvb47ji52dm5s/4MA4vTqq0QhXZDRHJVbv7ORfl
FSub6YojzBhsXsoQstAFvhiLlKRFMeZe4yYF9BmQzfQkQL0MdP+zZxQrp/uVlZlFVtCcBINC+mdh
rOnI85ph37pjlP2a4FuKAMVVk7TR+rU38ZVAFzK0v7BaEERzduJ89ppR1HvVl1s3OPpPxbH7Kd6h
Mb1v7uKH5o/3tVuZxysZqHN7i1NJTD1hiESpdZtdcyTyeFWPxZZ+tSP8tv/sF2cjm2f5g19IvRgV
jSJiSX2z/PJ9suLvg//veBSyR+C8yJGT4CJXuzDTanqSE8a0bh89epGrKf5LpW0F4U6v/ug91D0+
JUdLOkRTCql8/inzD7fH+bezZ3F6kLqdKaC5P9FjW3zBJHpwYLd561pmAhGw3YuKHfj3cr7ztNM0
baYkcyrDHgNIsE8NObjCeljDpc4ueesbFoeJLOfeOA1dyy1AqrZ5aJXkwWzqQ12VdMdM3yZxTV/m
yraHiUEnmQYqh4tgcWbmrVz3oLVbVx4Pwfg7KwK7yHcrU3vlYD4zsnhcdBn8+WY8tG7S33cGCEvJ
GTTIYMRPyrBP/GOlfwlfbtucV+tiJgHd4lMAwi6C9FyOUj2Fhxa3DR0FdU7E/bIvnrZWXrlqB3Jh
eCTJRgL1Pd8ek24FaaIrrRtG1o8eCUUzEN7T6MuorjFIXT1jEM34X1OLM6adjKQHNd26xY6woNk0
pl1Uuzzftb0dJBvag6pmM3xbkz65EumxNXVlbtkBqIqiy2KIXSRNYsEQrSh/COPHps22JYQdlHI2
4Gm2/UQ5nG+QOg+yteFNzGr39mLOI7tYzA9fsPAfoR4qPUQ81U266hTJzZsWrK3j1X3wwcRiHdvI
tPoMSJWL1sK2lgLb6h5UfWUcfwPwWwNZLGHaliOMkFhRDuH3Gob7X++BZIdbGaL50k4BIt13h4T0
MVnUr5Tk60PxO3/PBkenfwKNS2rAgxP9XsWhrE3w4jpRvCDM/RbXGuVs00lbo1+b3+veC20mLW4A
etFtOPciCX5AA1E4hNtlW41pMR+CTXX8KQ+7trOjH/FR/nTbaa7uzA8G559/uLhCBbajUJ/HdJcc
h53o9MrKm+6y6jdfWh9MLI7rtg9FNJGt+cpQX5PyMfShfHEQHCyaO1L3Ry3R77LQUemLolfqKTa1
B1/3bW2oj2JBXV/tbFUYbQ3hR7NfybRcCRvPvm0R/SQl8VxvMvxyWzQl6Yln/VmK3+iftAf9NFby
yovi6jEB2peUiwFgRRIXvh3UcVsrgt+5bfNJHAHGWOGjF84ILflxGj5lJO4ncoCpWO8rTTwMQbFG
+nFtxYkfgLXS10HQsngS6nC/jbo89a7QV7bi72u5t5Xqp7qmzHLtrJilWpGHoeFIW+IIsxoKoNiS
eqIU0iyk1t+nclwJu65FAog5wvwCU9LM43fuvQo6KpVsRINbTuU2Eh8MeTs0p2HwNsWwXRNSvuYr
tAXTdsojjZLa4nxNrVbwZD0dXCHunD6I9hr9uZzoZZPdd5Fhl7DEi+Pm9v689hb4aHRx4lYCZfgk
jQdea7+DeGcYYKq+6vmRh9ttQ3/rHItTl6ASkbIZTQj0c+GZfQejfq5jych9pwprJzOrQys2r7TP
b7z4Xc2+ZY1dhrUb0vqKKvdel74V4Y9c6L7robmfIHHTq2w7SIlTKN6uRGC3fWlKhHXEdC2yv+LE
YMRJBoDEMYyLl4SkBQGaPqxFKh7afKN/RSLSH7bWmDhp8t5s058hPfC/4awbvJ9BaXcriZ15MpaT
9dH+4pyGA3uoAZ3hC5F8LA3hxRzytVB7dt4LG/CNiByfFKiWGVSjCqVEK8vBnbgEUCj9bipPutY8
prkbTKZd0++Vt3+Ay2+NSVub4NmZl8YhhZ8L1sC1ycad76yk1VpV8frRTVqrd2RzPIgoqNJJrniv
Qti9iwrkVX4j7MNSLreBiB52a0SbYZL6lXm4ssc1SJ2Ai5N1J8+/uKE6gVdPk0Z8iSp+K/PfotWe
UCZ2eoHOt++itdYgceXcAu1IlZ7aCGmf5esbAmRN7ZtupPRYOJI/HNRi2xm9MwSJPQUQo/p3QPvG
4keqfqlKy61+tL53l0RrzGWXrRAMGbg38gZzVfJCc8TMajPx62l0m8yN4IJrA1tW7o1ubxrbsdl1
hrUv4KCCgfw49/SK4U6Em1b6nWn+irdfu7VoHgU3Qg0d5SpxcfR1pmz4rTiObp3ftwWxVbGxOnsC
ePkkd1vjcTK/Gv4a4841F6RuQ/WAeB7IwGKPecI0QgqZTm6BLOuAcnDQopWD0tNEqQBwpUmCUbZj
f7ILxOA9w1pLyF1ZARowZp42RFpZgWUeXw/zoTI0ZXLL6Au8pg/1D6bovoys0il7mKK8whFEpxht
2mUq4eC30ET5v7os+xXE77eP58sDB9ZB8sewnrIOtMye70dTGVE4l8XJbQfgtHo5HWEWWasIXp6q
50YWkZoUZ1qA/MPkJs1dDnNTQYVru0qGfc0KWHWII+Ca4dJeXGlB12tK1VSiq0W+kxuyDcHNn6R7
/fcJo9WZdQMjzH09HysfAlszQj9UE0rR1cfxvpeN0FZS8/m2jSsJJtreuTV5b9K3ZS33hVABoaQn
UnSD9s4bDoishcJjEz0lXk0lV9kolu8E6lpb8DVfQE+PCjVAujkffj40uYgQ6vGwigzmaMNJGW8N
gOIrcfu1ZYIkFrILusVmvsZzK0FsaAknk+jm/P4q9vbA914Q9P5RBOH29jxeHdAHU4sBTVaWiE2i
ia6kTttufETOYGUwaxbmn3/0BvSPlbJUsSCOQAvL3LaUZCW2v7w4yKH8BcpTucLnFoF1EIWyUWmp
OGNiYsT8xPIxl6aVgVxBNM1W/tPGTDfkMioI8y5tC4Pdk3VQ1Vm8iVpbuZM32V3zmH0vVsxdzhsp
KZWUBpxUIH6WOB8jqDuJQcmujy5DU+0TVIlvr/3lrPGriTPIaIK2AIZ6vjJWLQh1VCeKK05g9ZJq
29Phl4LPum3m0puJpHhwzQVvbrBlAWKoSNHmzaS6YwHDjnhs6G6atLswXsPTXjHEWUC/0cwfwbNk
cYYaQip3fSypbtaUu0gPT4Vn/lFqekma9MvtMV1ZHB5xCMJBEUujyrJayvstS5FNMVxuSjsQvxcc
pLctXPE2AGxgoikfUvtFTOB8dZpR1bKpyU3XAKeXPjTl+Fx7Eqd2b9l11GY0gQg/tLAHcTE8WugH
rXzA5WyCTuEEot1lPouWFbiQNshhUkPLDerHthVR93jUK1J44Qr+d8XOsvY2jJ1fB11guUIQOV4Y
2R1YX9k6dsn77Rm9jGbnAaH9yWxSTl9Gl8MoytXYxZZbWI+jfEeiwPYg3G2zH5IvHWlI/3Tb3mW/
7+we8wOcJg16xIzFCua6lsUQ7AiuFjTw3cqHWroT8/5UmSJN2p0DEQ58YfSMP1rT85QEdi38KnqF
QAb2GCC04b+HdecfNC/Fh6PYMhvZSERTcOXnMrGFr1pjH73G8V+zu+6xehR2tyfgyoSD5oKBhyo8
khjLCVfgF5+L48HJyIXNJPyIW+VQCeU29BBW6YHgrUK5L3wJQ3Q0EhIQOqK/OucRPgzQ1Hrfk/1y
Fvt4sUYEVASflHNnCH96lNNvj+66rflM42mEQ8nntpqqrdLA7PWn1tTGu7Cu38watcCqrIxdpCnJ
ymTOh9fZq3CmdKFJAKw8cTGvgXNzVYEmblNpsOF3m6JFUkDfd1X3oureZ72L16xdJFzmXuG5J4TS
JHBWcXGU+kWhNjUsNU+t8VU3vnSlf69VdmOUUKOTulJNR23XJvRyhNgktmKHUl9jHc9HmFReTjoG
youqm+DBLZsTseW+6jwSz8moOZpFk9ntNbzcovM42RRzgxm1peU53seZVLRxYz6VFRTQ2Dzkhl7v
c1+UDmA77pXWix6CWGj2cZ59y0k5ONDQFbYWTPpLbpXIQtYn0Eie6+lTsim7VXqwi0tapdTHXTav
O7yGS8iM0QtWCPuO+RQJDd3AUJL5bQpNQfqyMhXKhYNhCBZyIluOK+gkzqc/FaQOEVQfJv5Hxvt5
avbwVXco6jZvtMTY4YvyZzySU1SbtYzHxWXKEGfeNR64dArDyHBuua4sNejaAhL+KOl3UkXjIl1/
5kqMeNmggBme0oSHvBuYzkW4o1l+4VWJaj0ZYqV/H/2Wu0YKVOurIU/1e9mkHNJj71tfJxgqSrv1
wti3Bc6aYjeMPcwkbRgYySGY8m6fVma/puNxbRoQ0EHOG60Q0oHzzz8eXn4tpu0s7VRN/vSA9lVu
B/LY71fW+YoZnRuQvgRAwxQ6FtOg5/BQ1LJHk7nRFPcTwb9lS1UMrgYtWVuf9HwfG6O5VeNee5IU
oNKZXvhO06ftVjAjY1u0coLYcrzG/Xhx5gDsnImw5+zizNe2OOHqcihiMYpTN5Xl5FkNA2nve0nz
7PlS7QQhvY50BsHhaZYjfVkwY9yemIuN9tc8aqezziTw4+X0B3BUt0VAG5KRWpusE8NtPHkhSc3y
n+GQOqeNSeSoUfyVkYY5X+mxDBOowMzghDhM/ytJCfC7UKoOY52ItM8E7Y/bQ7t8LGNwnty5bWB+
ti5e5LGeaW0S+uFJr3+qw2uPxjIEm7vwrZARbAvKnSc4grrGQ3ZxQyJ5zJGFk9GNwQm78DQ/QMit
jM3wlClqdZBL2d9VU6NuY70u7HDM1lQoLuKNhb3FjdyjKFfwbGeUxn3Zf0KXNKYJRCNH66SIqt2e
079P/bMLGWtENYCe6e2A3WB5ajVNkNRkok+9gzjcwdomm24Dge/G3CQbeEIhMRecXU9R9Jv8Mz21
kqNlTr8Gi56tLL5ipsYUCWfpykUE/tyVBAnxyZYG6VOqkZTLkOeNOmhSVO0dLtX3OPDNlTjkyqIS
0hlzZ8/cSLjcJnKrqkLZJslJCR+kCcnu6fQ21muEQ9c89szM4jCQylpFaShNEE7w93SFGZl/L/nh
Po+3ue85CdXvVjEPhWSuPLsvTiHCuY/jW0QhKIMlgxEL8UlEXF4b7qPELQeY9E7UoGxI+fWo2N72
pGtL+NHiwpF6IW5UNmdyqsYnwao2iIn6j0Kxq9Cav23pytqR0UZJnpS+weN1MamGgAqkHMrpSa1I
qHfhPg0/K2n/NMn15ralK+vHJQO16EwkRIy1JKkwq8hqJjnOT2NuwF2mOcxjODhIfEVphMKRk9FN
pEU0xa0Ynh3+fEOAYganRc2CZjeOn/MN0Vd5KPfGBGVP3XwvB2ec7Jq0vbWTg22THqWktCtxL4XJ
QV9l07uc33Pbi5W0kgY2MFHC9vASQBOYZIe09Z3xy8oYL+BKdPzwgJ0dVaNiuOS5zqK8MaO4zE+C
dKo1SGprfz94D5F1T8aYnChMCSdN+Hnb6t+H+OXM/tfqvHM+xCfjGA5Gluf5qeOAi9+qF+09fo7c
7l7dwFLr5HtQ1Q/5TrynddcdH4qnaJvsp5P4Sf407puddlzbqpfn/dk0/PXBDx+UzqmDpq3zk9QI
GwFeHm1QnbQ6SiJCK1PloDL67fYcXB4O5xYXN1oVDJEvTkx8Vz/7Isf89JjVuzLchP0T+oS0Wuxv
G7wISojSwKKwieaEPTQg53PepEXWEbHkJ7iBnE4SNr4pH9JsRannmhUuD/7hTiMTOD8NPkykVZem
VeZTcVI8myhL+L6K37nMZs3hJv6KSCTpLCCM5yY8f8h4rgflSfBgT6II0W16BFVtRamVbVPy3+oh
Fjf5gPRqogzpF/p9Uqf2jeJ4e0av7FEqmpBY0Ov991F1/iHZ6IVELVpxCtWe99qsdnpHLwkU8WuE
FVdmlewA9WOIs6mTm4u1ywsKtaTlilPejnYmDqcKHFpE48jtAc0zt9iWvJ1ACnMfk/JY9ohYahpr
U5eWJzNLul0ZiBBVt9OahvgVz6fhlKIsvHXkBJdW6mAq4yocyxNl653m9XdQVTxH90I4fpME88eY
TPvSX9ltl7VPgoyPRueP+uCXQe+PbW7W5WkU8mMcfS4rsmLVXSp0dlYNtqG1AMGPQ+FkgvDmV+Hp
9sxeW0CabHFZagpg3BfbopONIUg7qTx5jbZrh8bpunbbCPnKXXnVzJxjITVO0Wp5Y3kTOS2rUMtT
IFDQLcHZCY25Gwv91+3hXDkuQS7/187idjKDUOvBO5QnzTjKZUUz/KuUQdn+kCcuffkr8K75ty3d
0pyp5ubmVPrdFmvnt20aB1pVnYY6a57VPNI/t3lsOVQNkaPK5WIbSdEayd21YwbQBA+OuVPwkj7K
SEi1lmpanbQoOIgNm7u0NeknudVY+QQ7F++rdsr2QrLGXXllcuH7pqwKQInKp7aYXAmIglnAinSa
tBwdRfO1K818M2Txs0ZDa9iYhmMJVEJvL+nl3p+LAzJGeYeQQ5ld68MGiQEhpIlQ16fRqEBMSEnw
udb16Pm2lSvB3CyTSkCnkZ0glbs4ybIyFYUwVRlcOsaHOhj1O620wo0iaD5UPGL9KS/74XMktPRv
662wi3n/HlY+Yr5bzx2KjyA/hHAdGgBUxs7HqsdmEyeSVZ+UqpRttM/JuVXWDwk64eM0gmw0upk/
xNNSJ0/afJv4lUU2NvrnBs45hUR2ktc0tRkgW+ffkddQ1ZM0qU8tmYgt4JHmMEVpuXLxX1vZj1YW
kUZnVhStQpKLUND2W94skK6NdbO9PamXm3QeCxfvrHkGUcPCikc3dx2mzKnUlvdK40VQOek/IznY
+76vOYHerkB8Ls86DEKIgUkQ2+yX88mTyzBVBAuDmjiibR5IP2XJy2lZr4yVU/XynudBrPMGkAEu
zWiEc0tkOA1aGKvmVFe/uuGzgtBm+lZ5K2fqlQk8szK/Rj5swIzM76CUeXMidYdCCQyFdoBUMSyH
EPFmakxbSGasEdYsfYNwhKIwpSXuYxjllxm8saLjz2q16gRupneKoqxIkAfqykP44ixdmlmMTW6K
bBpKE0C7WcMFBRkSutj9bw8RUbl+NoLf41gf6XTJ/9FHlnYX1+7UF0NCqrg6WfrnPto349sQff4f
zr60R1Id6foXWQLM+hVIcqmli+qq28sX1Lf7NpsB24BZfv1zaL3vM5UkT6I7mpFGmpYq0iYcDkfE
Oee+3y+x4mMs+WNi2UNkomg1rANaaqIzzNq0fXHK70YL8XmMk0KL/QA4C7i8ga4xLR+6zTvR+o+i
9NosIgeGVRaOA5S8r71FzJXkPJkQrs2o+JS/G9/st/xJXZLH+rcTpJcGFSOo0gftmaWXYtwJKWtf
NQDMQNhChxzFoqWtc219gtpgkiRoq+TMt37WQ3YuXDsUuhXapreTOt1Mnq+NraI1Z5mRVanevXgM
RaRIA1MApPzqCbAzBbEtfybldBlHRKeTWY+OfSBG3WZB10twhFqOleTHRPfUgl7nBjslonXcgJU5
0HF2DsHukKtWm0+GzTDnQ7ndskDMav5930/WQQSrwAAovhSmGtEVWbNm4V2Z2h2b1QudVHEkaP8c
yyl7AAipOCWTrPfuuI1PtBxsXLUo5mGCYXXkct4MtGJseAEy0HjKq468t1PlnO18yA4JUS3CC59R
WNRaFdCSk5BzCh5fu1ABnndG0MzGqeActUZCjHMBY0i9ql3EzboAgX1ZCBltoOyRZSGUX7tSSiZz
BHXx8FL0iefbRvNgebL9xmZdPjJaUH9EmfAg7CY/A7SjXyQESnYGI2+P8DL9tbTXMf6FW3YV3+uh
prxpjOElH8zhgrLPMwGVwldT8u6Qk7H51OfJu5PSZ52rPT72P63I64O8tJAQ+VFNx6t2PfzOjImh
j07HlyI1xCfJkjGyDDqhfZTNAXIULSopIIG9TtSjN0Ns165UdsKYNz9UKR9+FKyon8uOGkExENBz
MmtAAQOKb3RsHb8cIN/IMoE4y6VzgUieAGuTKp9BfzgEnWcmPh5EIJltEiuwtenVzmcvUppKT0TZ
n2UjVADA54EgP/SHqoMKVV03O8/OjesB3VjQ94K6ecnx1wN4dVpKlmn5+JJ5f/eNEaYTxFizvyCj
dXJL42VMMI1lREgEP+MX3j+WG8fkyvTqhkCTGHo0E1R1a8N6tsrks7T1r6NXPrfqUhKU3O+bu8l/
F3dH633BvaMjDm76a3dvObjvRo2NL3pRQJXMDAuQ+mJCNmAG9RvSBbRrzoRjbCU1ox3bt5f9te2V
n5u16h3p1OOLciaoiwkAc2YjVOzYkx9V4gSGl4RTDf4Osy2PQx45mhtgZJqyvdHHrU3/87oBGy2Q
JevUzSu0WYlR4nsXvQ8UqoY8QAHTN7W/MXGxk3xsrRpXFH4sKgBoSq923Jm8lrZqxgErCHqPiaWf
LOnJf+9HoHlcajQU7ydgZa6/q0uzynMLd3yxKytWGZR3TQAEf5keqF/ed77jxvahCWdiqBPxCrFz
+fcPmWLjpB2aSPb0knfilGeWL92/xHQ2AcyZBuLr3nyxWu9TDQ3BDH1nrHXyMr9xTq3zs8bgdy3Z
8f5PWufiiN14qKLogCYWCnPrPZ5GmVhc5PNLmph4nfZjC9ZcjB/nEy7i+6ZuP+cyLwk8BRaPy3v9
OvYg50nruZpfoOM6+DmS/0PS0Dq8b2Uj6cBVhHAE7hsMyqMIsNpjZdUkzaX+UqaqOzCWd2eumY3P
XXM4DhMx4gmNe5BCp2mUCuqEwMQ7Idh13dBSszrqLHEeS6+pozSrxFPXMP3oaIMTZLKHemSm9zT2
QOS7k/Bu5IUolCC0WCj1AmWx5tZQnE2ucgv6MqVViIqFecjC3vtt9r7NIwv0a1NQ+NAYBA1GHoJg
sf46L+dO+nyvmLgR6q5/yvIlP7gp+uIOsSr8FPtiB3WUhS/yB9RlI7GX6iypzPUVCq0P5NEYylg0
79f0KNQbykGnNX3B9edXB3HRwyL6SS/JQx2Un+87xoanwxZefAiloLpdwxnmvtFSW4etDvl9zf+C
oKr09saXbnPFP+Ily0gt3A/DQdc7B4pUlbVFRV9k+Q7+vqiY2gMbICiZ7W3dEpZutg7pnAXt8KUp
sLKUUyrczm7oC/tmk5NzEMepONYyQk2NXOYmGE6W7ld7ZNMbZxh1UAOAJMyELeXQ6/UVQw4nzWfr
RVr2ZRKTGVhW6R3+9ZdCHF7UP5cpHXfNeE6NITfHUrovna5k6JQd8ycpH+cu3xOV3/AJ+N0fRRtQ
HiGTvV6OaShmjKnhvhQWyUPLybvQ7M0q9BrQ2txf1MbOAXGqYWAfVG+Ak60uM422XZUVjvtChGlD
ysRwodY57imjbS5oieWgoMQE3dqKQ1ra8ZG4L1VL5VkhC81xi/TFlw6SJvH9Fd3YQt67aLNg3gBl
FLQ3rjfPISlnPGfeS2toTVwmaUMjYkAT3ZcA5+1Sid6aw7AMeroU9MWLU6xyoBzwN5c7DkGuz3wP
cjle8t2hA6R9j0Nf+bScXyYRmcBp21L4qUyO+L8OiqAtme5MK998S/g/zh3uSyCCMEW8+pb64Fl5
q1gaTw1oLyBk9buc0z2RgQ0jYB0HKTFegMAbrMtyroCqOvHcLP502Ikde3955fUa8XRc+/jLyDiC
vWvsJgIuYzAffvYStz7cHU7XNxVwjVk85V8QSc6W+Yl8LcGf3YJTjs0RNc9W+caz5zqdAkM+pYb2
MNqBdL2dpHnrhwBqAHfBywTTxyv31PSqbQsE47gzi1OWM4BoZMcBjXVqv8z3UPYb1lCHw3/xEEQ7
fg2qIolOGJgZilio2cfBxFChCrUMtO2H+6du0xCkWpCF4wLBjNr1/iLm8rKXSRG7LnmY5+HkVfPf
hVsGTrrLhrBs0dUdQ/+I3aCvQDFFgZfutS2rYqYLkG0R50X2MvJv1XzU1OeeHdX4t4VEUbP9Qofs
E6AcM2pmmBZFi8CXUIUv/rEJe7m/8htyBkQbFGDwLXGLoxnurZZeV70+tZoq4wnJ3zFvi5r6njdw
nw/ZxSu8+nUcoTJueKhaF3oD7LFVZudBWcMDtjILUqvdBULfXMO4NnTMKy/wxIX7d4laH93d4xBF
Hs0yTgb2BlnPT6XbHyZN+cZbI2lAm2ONtjKyR+VqGbjWZ5/tPZNu07WFRQ8FKg09J7R+9VXGC1EC
lnVQBYsb+wFP2OeijEV5zMxz45xbA25IMOeilf79z7ERj/EGRIUK+GTUMv/0bT+sHExcqYuqShkj
f/bzRSmA/+6zvbmojViFGxrpBvogSAbWa1NZqkkLo5JxrrtjIGoNz07lkvD+Wm5GwOFazkJZDmpb
qD9j9Pn6M/LCMRPLHVicGBVUviNpoXyfdefaOlJSg2xoCpgCY0Yz+nqXh9J9UOwXpi1DiYEwkzxV
Sblzzm/63n9+EjjvkNstVUdz9VXtzOJW0mEIlmXss5e4Z9XIn9YQWbX3U3AVTEnik+k00X8g2NmV
U3R/S7Y2HmnsQmS9tKTXyDNChtpWTVbF9Yg5YH2EiJKVgoP3vpWNaAZ+imU8DKqGKCKujnRRmPWg
V10VVxC3oiI/T/PbXBWfSfVfrQezJwCxYwAWlbvrL6zQu1SZaWM76wYy1+cuHXecaOtAoAYJug00
07CW1bWa6/NAjTyvYgnkQNAO9s9k7ME7Tuo9zN7WicfwJTBu2DzcBOu8tWQYP+oFr+PpqIHIZbCj
cjqNdpzkr73xQqY3of370w46PAyxYHmYRlqTFWP4da4qjMfHpTIsiE0q4nuEnjXj/b5D3FR0ccoh
mY0rGzIkurF2CO416dSYRR2b9K0Dk3CgoaDovXdgLJSv0hA7y9q44a7MrZLKRBbOzKa6jjWrAbvH
RFXY8+6ffAIpPlOevFA3Jf/e52ETRRD0YKCFa65s2qrVE32GzUL/Z+5ZZJk8sOY4/9ej0Et2DmU8
nCskC5CQWge1JKmIydo6TvOgK7xInw7jO+BmNaoIGh7B97/cH26kVbYAc/gvlGvwnndXb8OkdgvI
1VRNXLA5faS5mR+SrlQvRluPoTa77XFItTHsUnQRJTfMSEjDCBxiQ2kkLcfIRPE6aCzIpUlC2wjS
VRRAe9MLxoLbZzGO2qISkYXGYFt+kRXNg1a1+slLBlDepdD7qu2ujyTiVZR743TgfCrPsuDFYyty
y1dAD7wzfXaCBJuC+c8BQTzN6tdS6OwoK+iMqx7NRiK6MCVGdkFpm18MlLc/tbOEIIvT98f7W7aE
8PWOUTTdIfyioVzgLTH4wxUqDdw2+McmnsyqOtJEryPk/GNgOSgxjxXTIyUd+e6xfs/vbwv38A1T
Q0sLCTLyqXV2nM0ebSsT77YetA2mHijdOLrzecjj0TqWsgiFtlx3PALc+Xx/1RsxHzcKwC2gvcRT
7uauJe7siq5o4sF1AZ/6S+U8dpaYvHPOtkLJRzurC9SweqOBunoTJyKi5Xv9STOJ7yRf3YUyXP3d
7bGGb8WSj/ZW/t8B355i+KaJZf7dVa8DiOq9S8lQeYT33N/CjasGpR8MUy6iCcvI5rXjNE6ZYprI
q2Nh5OZZuTk6Ly6UlAfW/XPf0uYmgjEWNSZQad+ozyWqalhdYVGmemxGK3DRKLeLDPR6P1Hm/oKp
sXavEmpsrQ7leCCgkPOBJn314YinkHgqggCZhTo/p3nmu/JHbr4NRu9brDik1cm1yshtgibJwgEJ
d+FbJ7xK/ZJc0j5Alm3kYec9Thq72ApabxbGS9y3+1tzw8W5xFeUWZD+41ugE7gK5F3melnhIeDx
cAHrBhggbWSARDs9aOf2K/AtUH7LpA+g7+f7pre+ykfLxvX3d/rZzROrbOK6cwM+21HLy3BG74e4
Q8QTcdBE9hdgcDsnasvDAUlbmGPRxADe9dqsKyo9owVvYhewiFZVQVb/zr2fNnsrvNf7K9wKjR9M
rdPPnje1lAb21pJU4moAP53OhifXxqAnnQ15ADsGNMJZtccku7PGddllRM+pJm2DmDzWn2e79yf9
kQsejvlXVv66v8jNz0gR+JdX2yL+db2fJa372VayibMk97n41AABXn7S3OJgePnzwJ40uVee2TJp
49thgg8DztCuvDaJl5bB7b7k8Qx+fFCniVNtVZWvU2EGLBunB09ZqY9OPTlm4zyeuixrIuFBBWOg
M9hJ7fzXPHh92AqzO7m6Yqc64epk4IpP9KwK72/Q1lUBCia0cTCkgHuSXv9a5WkJCoq4pZLRUwDh
VdXZZcAFpw1JQc0o9wactyLP8twCxw8AmIDBruy5M2czqXg8Rucx+LfI+yVefPzrq1M7MzbSPMFf
p24b6cPnsvrGrHOSgIgHfJPHvvmh3DTkLpAq8f19/APIWmcaEDiBnB0m7yGlvXpn9bz2JhwiHncz
PyTlA8iaPnfUC8zcPQij/9yXv0CXY4+XUb4K1vvey8weJosFeCoj2x8eMu1ISqjBDRdQooNy+5IW
fkX2OG9uTj06yhjHWor+mAi5wSBoc2E3WUF4bDsT6PpFMCZPrnpsNe0kmuINxfV65ybdemZjDSi3
o4+CZsqanyAzx9bztBE7o1J1zOSIRz8DNAmyZXNQSINdMtx7/miM4tRZ1vRsFFN1zGnvhWgHGns+
snjYzYdCMABmaqmur4dqzF7ofUk4j02eHoR+aoWfpOfaudQkmF+pM0EB8bn8ueMey+e/sQpYhoEO
JAhN6MozUSGbutmteazleoTB+gYkFekvlnHfTa1/JB+rQIzu97KOynr0iZs+DcMQDHzG7U++pqBl
M0V64uR3SyHftEsesxW0AEbHzAVeuyBlW/08DmUtWxt7Hg98+I5M1QtIC/oI0626s8FBhUJLF+Nh
ipgH0jftTiXkT76x3h18CfRuQPy1cH9fR4XO7Wvi1oKDmXQGZagYK9QcCzftv3l47zwOwk4WNMsM
dUqcp5NSAmRpnqLtuSsKg/uTk/IHzWzTL7zu0eaHQ6nH0TD5sHTPwB9e0fLb/S+6md//GUJH8ARc
Y82jYBdaKripwY+M6dJY49kWiV/USHuH9FB9pvZDlgSzNAPQV+1kCVvVCTwuwMqFDBB082vqLx2s
eU05Gtivr+UD8138h6J3vVeS+D/W+B87q+uzK8fSKTzYsavfTvKUuYuSxyvj32bpBphfOHi2r7vt
s7eX6d9eEzglCw37Qo2D7V1FU8FaUTsVjkuOcURw7jjZr2oXxbBnZHUXuSPzUL/GbWHE6dz46q1N
ntLB9ZXkYVGcKvZOvznWY4l8E4NkYYMklOxkC0sycO34eB1izAfzMcC/3HxIYYnE7KYB16HJIlqp
N6XtkXZtOAtegtA9QA0QMwA43NeHC0TimhplJWJ9yoISuBfWmD6gJOe8esxSEPw5UyC0v5pkZ223
ed613eXfP7y9tawcMF8Ju7b9MMvLqB9N71g4Ad0bHNv6jqgKLkOkFIDU9Yhc1VCX1Gkt4tby8HbK
+iQgFhXAw6a709q3cRyLwjWPcIiSD+T0rhclR9KDIleKuIaIa96ZTxyy8M6C5ktxXQl+4gV5MBLQ
13r1y07EWXKxtbOAshMkR+BHXKaYrm2LZJ7ECHBY7GFcFswCSDQcLbMxe1j4HjCZo5iasLVB1Fu0
LTvUYy4Ddxrac9NKsBNDxHvnar9JJnCXQe3WNtEewVTNusSRINpZ06CJmNbGZ0zHvtqqxv47Pxtr
OtdmfXLGvci3XETrPVgqejAKHl8cnus9sAwFroqhEbFqi4OTQQTC5udpiFFGN8QUDkit0YgJSjD6
1hOkQJN5Z81bzgYI2VKmXTBr5uoH0B54EXSf4Gx2j8yS2eDct5E5QBhwb623uTloJD6YWn7KhwNU
dFUzlzo0UVQzfx/HAqnC73Rgv1OuX2ZHBpIOj7ntBZo5+WNZPbTKDNLMQf6iHSfrNPK9ya+ttaNR
pKMXhs7LDS1jXwpPlA4TMahTfI1pPjqxiu8ljFvLBifsUr2FSjfeJNfLLk0GiQjUemI7UceWG36r
ef9wk5/AVnDYOVIbxxk1OoywLR/UBCj32pYpNJqPvSdjNyEHofFAU27MOumPFapzsyJvTUNAFC3K
JzuL7hvfiP2YPfc0HB9gdDAxdW0bXYfGATGkxKzbW2P/nJydDGVjH1HjAZDLwDAgrtDl3z+4Dze0
etTmXsZAUBMDEx3zk8Ge0r2BpQ2nuDKzioiZ2ffc0mFGfqWh+dK/3d+lzT+PGXhMMqAUh/709Spk
O9F+7mcZM4BwNHaYQE0Oga//wghST1Tz0WEGr+G1kVZzcsYxdRvPpgxEBokgtOCHfwtpW0AwGK/5
XysrZxN96upTDysyNP2dsLT5sf/zt9ddHS1XHTQO8BWKSkUOI4FGfwvjh5v9N071wc46Z0q1XLAB
dubu7CYgbkql7xVHXu7F2Y1ZhGW3MOUH+QLE+nXpntR9MRSNgaPJMP0A8hyq0D+o/JxgBMn3wNQM
Xt36iOwze1fKPd73iO39/I/1lduxvC4HAYHUGDo8AaUoMdogQVZgBgAR9X1Ty2dfXWmAWOBeB2QI
JaP146cezTxpWtbC+WwtooKwIzEUWLkxbsIGnYML0tAW3frqycZA2+G+9a3zRcHFhAkUXKcQ5bp2
fcx7NXoDUFA8yVdgbSKmCn+emh0rG0WABWaJka4/skqYCLw2Q/S67Q2bt7HIdcAfhYoaakTQ7Xqw
jD7yUvLIqxMoks6e3YfFTCPLIqf7K/3zsr/ZaHB9QuERQGn0z65/g+GAzkp3ZRuDP/wbd58szPVr
RDtMHvMhL9mj4MJrElqD4RtOW/tCF49kpqdMppGy3vRsrxizufd44CBlBVEYBm+uf1CW2G4zglM7
BlRstnJfAUCdzTsFj2VVN6v+YGS182kzAQuqqzYmZD5OtvDd6ZnKH276qmvgadn50HtLWnLYD5eO
mxUGYZjZi0nHAc/sS3+y48po9g7N1vlc3ob/f+vWaRjTSIFcvI27xDfrN8+d/c74Wu+GoeX2ut09
QFshjQWW2HW+rzRuZj2g1zFeSVA3Mg5pdgblk9/q5mGydjZve1H/MbZy0LxqrMpKYay2f3vet9R9
R9eaonh8/yBsBZylWQ1+DszK2mu3G0WDpGGculjgfaTVP5X1VWFUcBiPWvlmpA9l8/W+wdvTvwxY
4p2JWRsUmt31cz6najYsiMYiaxdBPtRhawlfAHiBAXtPO5WPRS+OVpn7FiZt/i0YGszBy0DKgvbD
9Jixhii7U5rmZYPaFvPekdAVsvNbZfzbPUVdFcT1gNkhnQTR5erTpd1kabNto2DRv47n9NzbkZMc
dfJAmQqzvcnVm1O2srbKJFhJ+nLSLI45vVhP+mAwc18YewPVt+23xQxeIAtmAl/PW8Unp/aSIvFc
HguCOowz2CJgjriMqUZ8vMHMl4EWAFHgoXmq3Lo5GsQgB5f1NJJT94DbUvgo8QxhtnTb77vU5g5g
mmx59WMeb52xeSAELTOV8DgLzPKXnN/sPea5m5O/LP6DhdUeT6yAylsBC22O9ySvI4p4ySwfOrNP
NN1Zzm2l7draOn/rhZXKvoU1xgFBBX23WXQBxMiCsnGftEb5EtXFrsh8RAfh6Kf7u3nzFFlZX31o
0g0z62aHxxZJQIdpz0mQO3xvXGA5A1exFFYwuoXmD0KPBWKt1d2AJMdVCdboVseZnwrrpAiQk+cK
rT9n5zxubiiueQhA2Ug7bkDglE9F742liC3QaAB4/suRn8WgH3gJ/c9QOvqhnYZu6bkdQF4R39/P
25rbslTIDOHWAPMtxjCul1pPIBarJDY0M6Fp0vwG5iFszO4ts5p4LMiTcswLeHde7XmP3vPmDvlj
ecE5ATOMwuIqn5ubptKtMhVxJ7RjB9os8kO23hGEdOf7a9w6gRiq0aGwBSk3UL5eL7HIJNiIJAoh
GoOieSpcGmSuxJgEuok7p+PWPXG2AIYB090iVrLuTqh+Uqbb6CJmM5uD0RE2sopuTwt5z8oqdWlq
Yqkut0U8GmFCfCHC+xu24ZIoT/6hIMQTEH3Klf8Txmzcb46Is7e2L/xmdP2BHUH9PmU0sJNoFJFb
PTPy1327N2qD6DlB/hI598IKBq6OVSQbO9Mp9DbHW0YamJXJkPZaIxKmXOPkCLIXA91ouwDsvxzC
AfQlwNpCDQnACGQHir1jcBeUjKnkr9TMxoOstbcZ9NSnCSqpwaANVVQREYlEQ1Zkaq+NmWZP5eRQ
kCyxAUwxpopy6YKq0yFyxzGWX34dUZaV4YCj4QpOtTWOaZ6FcinLUEKh8lDI7ABwS9SAivwF9b8e
yta+0avD/e28jWIfbdprkCUko6DBNacyJl+q9/K791fvV3gz7MSvLWdEQ96zQeiKxun6rWIB5FC6
FUfZA3qJgdLARtDNmth5G9ywqy6uARZ3IIwwb4J30fIzPqTrpJYNiI0aGRvWQ5qxL+PUBpjGXqjx
UTw6drwIbeKBTm0INehBp+n8nM0ASUKays1/UruCrwAE1wQc1d6SfeIDmAjQyObi6/1dvw1ryw8F
vBWKE8jF1/djSSuO1n4l46r8PI8P6XsCXJ6+A7a/vfJhBBnJwjQLMs01AB3jCuPsuajIGcmL6ObH
IldBn5kXVJxDL9thVriNnzC2sACCOke3IdxxvfV14oH3pZQozzkYbCrFSSsSpFZ7+hKbZtAmBPx6
af6smyNZhwNqtJqMO9AchXPj5mj4UO0EboU9aufN7cM7Fr11zFqiYHe9IklBFDWauoxb45J7Gmi5
ThmQZCz9knY7m7d18NHxAWsIwOtoxKxCaZ4LkRZg44r7nPyqFh0HvJwHX5MY7dBRKdf4F03sDZNu
GkXzByAkTE4DMXa9vmZuUkAcUBNy+mOSgLNW5T7I3ZqAIoepnGPZ/7rv9LeIZRxP3Kz/z6K9fjdp
s9YYpLbhkEf9zEj4hQZmNEVlqPwkbIIxgFjAQR7pZzdIdsLc1sf8aHrlnslgd7yaCT4mSchnyxM/
Mr0LuRSV71RDDYIN6u40uDZNQsYCVSKEIqSK1/srHZHWxVKfEeXZPDCE8E4HJuOYVrtQx5u6PzYW
HKOgdAb1zeKs16agt6KjbYiiyDR+z5FsB4UZGaUd6tY5c61IaK+e3NPNuWHGX4ItdBcWblPEF6Q0
10Z52qLimWdtbOlh8128N+/Te/EpOZPAOYBB96tBQmePHXPrHsHwJF6/SLyhybKy6WZGR/VGtDGm
LjBs04X6vyVr/bMqhEww1KB0DoDU9aoqmTa1qY8tUt3Xov4+ticGbISXHYAEP2RpHZjZXpFp6woG
hSOmmGAVmc3iSB9uLZeUhTlJirpZal2cr0XTH/VXBk5nENH8hSfjTpaxZ2759w/m2pT1TpKYbay1
k59AOUYJUC2V9Q9Jn3TjgaOOcf/cbxpEaxXtP4A0biamWNo4pOd6i66UNUepW0LhG8Lpx7Kuq5M3
jN2h6dAXS6AMuBNXt24LZIhLoQa9VTyur5fqSlqA2dDGzrb9kpBmbZQ6RRU2acfC+4vc8swFdLXQ
jqCVu2bDVZkYJ5nkXcymRhy6wah9J8Wtcd/KVt7w0cryKz58O6rPeql5RRfbLPHzwjqY2WuavptC
7nyzTUO4ZJfZLtDQrrttdqcsr0v6LpaaCAyShVS95/qXztsztLFvkLD1FsAYZuHBMHa9opx7suyc
TMVGVcwHrezrZydJy53hjQ1HQJKF1zqEQpdp5FWAVCwZslRBFgJx/h0zQPGcQX3Tyo73P8+GGRTl
FhAcyH+Ap1+9uSpWe5Jyp4tVXvtoq/vYNarvEUltXCyYAQa0FSJscIY1hFRpZjJ5edXHmQ3BeNLX
RcCH9rfCeGVUAYT4yAe73QkamytD4QzZ21KeWmP3y6IydEEy2Mz/7rJPtHom+c7DbsPlcImgtwta
SbCZuKswCOradnQx8Ba3GhphbLCMkHDMj/YQNgxbjKTtuPiG51EMeeC5j24sKG5XPoHxIW8yMquP
69YT0dTZM1iSQMN63yW2PhbOEOiP0S9F33rlElYyO4ldDj2qRCD5SuRjM1sBfdUFj1xWv943tvUm
B0gMIQ0HCaXh9VXScqVlaW4NsVfp43PWVVboEWnEQGNaJ4L3bJAJD8ygghgR03LjogxbRbIEE9f9
X7K1bPSkgHBG8rNwP10fa2EW6HM7xRDrnV0fTYK5eKmPod3Vb4Zdfprg3jseulGVx4gdanGAegNT
BlLda5Ney9vWM4mK7TnH3YkJ1VDqeR55vOzQ6+TNc9/VWojcgjzjvuEPVeqhZKEBNKI5ZE9NfSO7
vvo1q6uHoJg0qsFW8dhpPKRN0h2U7ZEA5FF1OJY0v/ScAsfXt/1FV+neZNHGnYupIiQTmFVeCD9X
5j3R5U1VVUNc46J1pPvdaZ+6yg7m7vcs5lOWaHsy9ZsL/mBxFcgBxPQgsg2LLIMUlvom3stEnhYk
FYj9nMcp+3LfwzbCBcquQF+jKohO7/rCbYA4qBO7GeMZdL51PHijn0yo/ewJum9EPhM1OsCaAdq/
xdxRR1kWdCnGuAA9eg8FPHTlLrX+9f5qNqyglWsCu2QBdgSuz2vndTF3J5kxTLG0nEdKgDVOTXYg
XbvHlbMR9XDbQl4XM5QABK8LqtrQpTPY4ea4UDa5QGejDQU3xE7idWtlGXTw4H24dfG/q7Mo7GES
IJtVMckbDGhK39wbJ7vdMFjAPC0er4CmoJZxvWEiS0maJnC3dhIHTwAZ4ThFAP3gvbCyvAyvi3KL
IeRAGCtAbqetDJVIS5U+dkOsTU+EZo+iATHjXLwujT7D5/O3OvsnGX72wx5N962Do0u1vENc6I7h
Qly9dcycGWbC2jEef+beQWHqqQ91unMJbm3jgiayUfrGB7NWp5amKtMBqx1jOQkodHcAMTdB5/6+
790b7oBBfDRJIOkE/ua1dFWrCPTIIY0ea+knzgu/n/++b+A23MEVgFTBX4dEDZ4Z196gK1VIu061
WDrNcOCFZqKGYo8vmO4L62oRP4QQ2GEcrGrnxt0y7KKqidcbpu5w8VwbdlpLZ+Wcaxj1d305RfYI
MTQSjFqQK8wmsD3u7Y3vhf4vvhTwsKh0rhFguZuUg6myORZj72vDyS6VP07H+7u5nM6VywPNhJoh
AsWCNVud3hIlKsSEao6b6VS1f2fUDErocuMFZTU7pjacfNGfQtoH7nUQkq/qMhOvx4F6cgZSw41G
pl7nwQ4HiAU6ZD7fX9WGE5oQwkT5GRsILuxVSoJ6sHRzTWmxqpgXOL2WhVKKPQHmjQ+E/hxg0jiz
eNSva/iJwyDM4o1anFZDULN4TkXg7LF2Le68+kCYgAfjL3weJGRr5eoyl6RLCNViUR2m+RMp3QBS
UFAuP1IKFtcqORjaj/u7t/GhQDQI/nqQkoGvaP2hMAuelKVFtLgfLcgxtRX4hIth9ktbnLvS03Y+
1oYLoqUKPjdwk0EPZU1YkejCNIUt9Lh6llBAE44TJfqDi3mmsd5j+tiyBTIew0IIRK1gPRTT9IbH
28TWY1Ti83wM2zEP8jL7xI2H4fP9XbzljQHhB8gOIEZgemjmrvnw6KT3hWStEXNiHpPxKSMp+P6k
b4Ook2t/T60PDn0QxOiRWTdPTCUHLasP88DPfaY/81RFWuJ9uf+jNmLYx9+0pvTsLYBnm5Ebccnz
w5yHYxIR+9KZx8p9781u70K9LVYu5TVU11A0xNddYzTHzJ3R1i21mNgnllZ+Qt9yyUJwsTnVc0ne
0eQFUjO6v8aNw4/rAaJii3LrrS523khz6Jxaj7tqyvzBUSMgswndiWYbnnRlZTlEH8ozTmUqZ24L
PV7W1VhAbukdRGfmIDUmnxY7rHJb1lBQxz4aePkAK3ptrULJKyuF0uNWBxk9D4zkCbDgsQurdsdD
Ng7/8q6iy7NqIXVZgt6HdRlWybUkNfU4l87BKlQJvYJCgWUdI6w12ytnb/gjSicGoo23DHuvW0nC
GurBmhI99oY2TOz0GXwdhfWmq+86gcbdEN93jY2HI/JHYIpAS4ieKzKu69UN0ilZzTA1YaCgJtTb
3PymdRfU+nS2rMPYkMhNQFZdPnql96iSPYb9jbbIkr+ikIvLFhnz+soonI7Zbipw/qpfU5F+mUD1
CPGUM+nsC3eoP2EMqZT0iMwpKnTtRztOQWqrs2hi0Bu+51H2+D+kfddy5Diw7Bcxgt68gq6tpFaL
ci8MSTNDB3rPrz9J3Xt2uiFGM3bPzotiJ0ZFAAWgUJWVWTyi4/z2tPzkxcWxizmZ2bSgJYT1v56W
lkIeqtSQPMibypIobMoPlX4Seofqb3Ec2kj96yhUJb9bgwRonagA06ZeB0brmv8NgvVDjB4z31j7
sAU0yvxhAPkCWmiAoIlZLwpkQwDIGOYLj5cR6k5xMFpxVBBNa+2g1ckog+CFjm69qqy2cIxoCFWQ
50WRHqAUJlwRyp7Kjd6Lp7aFAG7HdSWQ6dxalWNpu6EhC6RQIHuZm0ivZ77vFSEDfEk8yeXz0MeW
Uk9IZUiOn62xpS0cIfPvBzAc2LCfZ3EdR1KoS6l4yibJStLAAtoFVD8BiUC+U+j2bZdatoYoWRcR
MuOxez2uNBgk8J1g4dJY15xSwbMmQCusM4CAlAxIWfzh+jD795EE1GRB5IVC1Tfy/tpopKpJqGmj
CFDFs5JpFuDRdssd+6Z11Wwt67OAMcTtgicpwuf5vcNSkchV2DZQsBdPAjfZOWQkW3DIqIFkT/xo
gUjB9NVio0Z3QfRhFPGu7X8VwqaXQEEy9isbeMmLkBgBNQHe32g+ZWZ7UHuhnMRJPOnj1qhf+u4p
1s7jmvrEohUZKQsNTfi4cZhTQuhGQxsakGTzMX0QuuEoVWnuKnrz6RvqGljlJ+YdZ9Lc2QTKPdQl
frRsjWqc5glOrFNaI/NduUbiABHuKHWyG/j6HESPWfdVGHbTymQyeFukjUVTDT9rllaudWoujB07
FGzUaFxGaoCVt5uyfsjijMqnPHWNoQdJUEqU4Qk8Vrf3zc/mEeDELg0xkxz4ipTRIYEhec/1QKgE
iTW2kHY3hoOUJedRfwSvSSVsMxFiVhN9TmtuRZlt4V2DFm0EGriX8bphH56x1k0F6BTk05T5gR01
ebfx44o3cxntBLeHu3DIXppiwTGQFY/4Mh7kU5rzB26gTwlYFG+bWFq5uTcFeD/AN/HuZA4FEOgX
aSTLJz5rlMdaRIk37XNuO0Cz3ZHXqwBL9rCEyCThVYj+UsZeBr01pcfuOXVjZldKY6maVyiyFTQr
ha6lubs0NH/IRaQmtHwS4zzA3JVgiMki0uun21O35AjY6sBK4oRDE8H8BRcW9Lai3SDWygnFoBJi
5Bpg0yvApaVtjgLAXxvMdEEiqtD4tFJgYLDHwgzrrcEle8GvnZHfFiKwxFNxZ1CrHR4Mpdu11X3R
ej3vVGh6uT3cpZW7/BRmQvmZvjwFegI3JLVzsTbnSY0gyWKs3fqLE4tLCoE81BWAk7ue2FGpR7wZ
MbGUggssAxGUJ8YredmlWBeJbER1qFTP3BSMEUMtSxAAaMrJTxtKSSLUiDMLBalNreqs3JeCgyh0
j52cahRo92gr+WhJyVutOOhyuNZmsDi5uJjRGQuG4h8EvYqRSXnW+cppaN2s3Xf1QfFWHXbNCHMP
grnOH0vQHZ5yETJZ094PH6gfm/9t/S4Gw6QCoxYYO74zlFOVFCSN32UwJnbcSjSz6CQXRpgkFjJp
aZRAggMUFq44QBLkEQo/tz1+6QhBCfafRWE2eN4GWRBWGAfmqpa/ev1fd0TjNsOKQ83MANGIwF4l
vgGIDW9U6ik0viphAhz0bZJavFr/3B7IwsKjkPJ9vIM48weliQ+yrC6SM9gJQV1VQ83Ihv5jZedJ
VB7ROrY2rqXkzpwtRS0KrZ5A8jEeoBV1U8V8pJ56/k2sIa6j3Wn9PquzOxoGpgoy3GRUHyLVjVWS
KtpGb7adJyfgS7KzNZLnxcEjvzRHJ1DfZVOErZxPcQbOt5OP11uaP3KVb2nVnTGu9XosuAvUe/8a
YrZXW7V6AYAH3EUNCCqvoPP+96EHHAVJG2CIkGlnS+gJCvj85M/rKA6kiJFWB+bMf/wPznJhhPF6
ZcaThkGpnirxMGoHLd2DOqX/193lIBMGpgYZW1TFgUhhrIAhudH9olXn7YsyPcH+BXf5ypW1gAKA
lfkVwqPiAkj3/A67uKK7ogmVEbmOU0nj8dArvseBv8zqSoC9NJrx4NA3QDOI11KxFTpdd5MpAdk4
MFmJc3tWF44rvCtFwFVw1cxA0+svkYDWHfOOaifB8DQFwt2qU64WyhaNzPJ3oJ0BYI8NrsaoH/pS
azSk3Lfge5LEvV8/3B7H0m5Cw8E/JthxtEGRCDlMGBIybKHw0RavLUXvi7ACYV8zxCxdKIQDmmlK
7SRVb0moW1PnBe2pa9fKwGt22DiA81Veb1vYqbdTr5zTYLwrouh3x68EpGuLwzxdlEynXeXnGjwe
ra0DqUMd4jZ/bi/PihH2xRD1PfWFvNBOMY9SM9qPu2iX+tZtI/OUXBddkPtEARgPIJRw4M7Xvqy1
ja/S0UBaEvqqNs490VSTUbKrfDLMCF0bYRSEm1Bv1vKh35XeS8uIBVExwAMT9TgkCdnKFYX+bT40
/uQp91NLfN/WIdhD6Jkeus30ypVu/axvgfbdp7qpHutjLLvDYGkKmOBAKLBrQLFW2M+hk4IG+dRu
/t20fH8ckAQzxFlDppDxpCAfeI1GHe/5pVqZfYeKWi4kKimKkCPi4BckmVqeRANX2rct/+BZm00D
r4tqGzqBkD9l7lsD6vJgg+95L4yJeJr0xwEkCh/jp7arEtcQnAgkQn8GJLJMCSKhd9FTGK3ESqzj
fX8BEDZICIKRBF071z4hQxE9SSKN96hCe2zWdCRiKWhm4XfhSuT3A28928JBisQjUIw4Upm7g1fK
NhzqnPesnLyX5P21td/r14LsCvf2vP7osGItMZ5et2gMlviU91LSWQpJSE7mn1obqJSN6hoEnVRm
SSTLiTqyy8iD4rYRaZ9Ga2VfL67w5ZiZ+Y2oBo5uBV/ymn9/xFEgW/eBTGZtHXaxma2q0czHEbvV
Lg0y52/RBGWTSf/PYGNpxOo6YpXmPL7ODkzTRE/Z2nW95ESXNpkdFNeBKAVQG/P2R+fz07hzd4Fl
8uS8WTmKf6SR2HVlzuKo19p2bpf39p1jTfvCkbdmanVHayVFsOiqKCkCgjj3Niks+b8Sp4Xeodbq
5QRU8u9hZVcv02OSE9Un5kjC1voV/77ttOzpPI9t5ivFMYAaNdKR1zuRxj7IVeqB9xyFM4VHbjJ3
J3GNxWXNCLNSqthhF1IYoVuDDAfQs3VgHCDGyk3z4yHBDoZZKApZrgHPcN4rZSd/oW/yVn8GaDm8
B82AZtN9nhMtMkFs3eh2qBH5vziKCuU7kILN/SvsVdfngDGnYy94Vkrw/E9kUspkpI7+eueZyVpQ
PB9c7J4DV6CGMibAuCgMXC8dUhK6jr7K0eNyAeRueyHlndvO8YMhfJ7QSxPMiVZq0OqcOGn0prOf
kOfk490RiLOt9h2ZHgF6IsYRLDwZubM3G4CUyK8V+/NNdGuIzDmWJxw6aNHl4YEDo7JTYr0/RXbu
6lbkJv1OhWUcLhsOZ4tvK7/W2N/XJpjZG7ww9CnVldEr6HCnq/mm5eo1NYd5BLdGyGwNEJupIiqp
oycGTlg3Ns9v9aJ0ar98uj2Xi4a++xkBggI2hNkbShUq8iTFkyeEHjSjjeZPPjnyWvf0N4MtOx5U
GsB+MTc0QgH92imhFj6kue6P3rNEcA8Ir6P5Wr1ar/cCeRpIagoBeezfItO2C2KGZNyfvfrBXDuy
l66Gy69gVg70dGlcxdzozb33ypFT9/0a9cTSfF6aYBaORkJaphkWDuIOJAF5ptSPpGoPk7gmefbj
XTrvwpmVF4ofsjrzHV7PaRNJYj5k0eTFW+U13Qh7cJfEn+k2LQiFJNTnbUdZDJsvzLGMdErZ62GS
YPK6lrTm/jiE1mA5mbXNTVczD3Zv2d6bf//yhYDNtj/OJ/BwrTjrj1o1M2SWHb5PoyCVp3DyxPFY
ah2E2E+8DjryifStQJT6A7kfLonWMDYLiwq6Bly/OE6NuVvueqZB8RskiaBPXnqnPgOBJjjtTqv2
uRNPW0jS3sWEg7reIYEgbLASzvygDseQoXAGRR6QY4EIkMWtahTEAHHZ8l4XfAziOacvIBbFPiXy
9JFGjTv1DyHqdWEin5uo28ac75bIMWqvrULqtEEn9qb0rbT5KMPcUoI/yjQR/v22b3w/DZjtjTAB
BSvkH+c+QsYVp0mlYoL+aE8+Hl8FBNR73AvD1+DgvUIRq+SVld0FpkjMc2Cdnm9bX/KKS+vff3+R
oBkDcLHU2Th5Q71rH3uNpNoLzzmDhEY1C7uPW1mTH2n/eU1wuaLQxc+vSDYPk+V613WCOnn+AHZp
aMUEhu1HPugH70B+08khhBLUHf+UirYorRE0/SiKf1sXUIFHRAhFKJaULVb5qA0bbvLaXW2/Do6V
jy7lbFA8m2er68kaPdvi6koXBpljcxrRi66DesobSoUUgDM0vZl3OYghrOGzBauWTs0qAz9a9xUE
wNXcccI9N9PZW4Hq9rJbRbbRIlthgIB0ZWvOplnHQ+IbUgqgbEcPOxOJqODlaLi0wacJ5F0HU9tH
nazkSxdNALs7r7mGzCtjomr82Kg6bMCUgOxg2hje8Ey92y689EZUcfn+Y4S5HxPgOBpVhBFoklui
mZvIuLg4WFXTcianOGRb5eD0KpBvFhyqcXEElOdwx++zY+Ss5SCW/RvtcEi/A1SIjsXr804Sik4M
tIL3Ak3+itvIFutt1Sc2R//I/pPaOzH3u4XMvdCTTLFuT8XSswqpVrDIIyoBkIbtx9PybIilqeS9
fuDI0L5GhG95E1qXCd21A9Q9aU/CTHByyMxwxTONV5KTS88FNEHMpIcA6AKfxLh7SyfwVYVYCz8+
t+prUZxUt33WAzMMHflJPksDuO9rHhTnbg2SMqj/tffoMVk5ZOYjk/Vs9LrPCmU4Vn9QM+AQKNSI
qrwHWRuJfyifK8OKtnVoyZVVjSt50oXACDBk5JvAN46+XrazV9PrSe5pIHiCjvoJ9pEkk7ZeeQct
3aKXRphLYixLcYg7GDFqd1Cf44qAGTvtXlf8hwXEzsfjhRn2wky6shZljoP/jJqpGW9N95zG+zA8
6cqRDnbX50TY3ra5OH0AI4CWHiG0xBIF54MG+dkpFDxJtI27Llj59T+k3b6H9Pf3s0NqAEsdWj4X
PSkIwDRa83J0AiK4EJ2AV2kGheUJCjEAz0wfQl+lYNtG/pMEHWjPrRhPxYHIRoebSQ6iyHD6saB2
rPgDJb2B97edtUBiDlJe4wYDFxDoI5oWLxpI1EBrkNdL6LwWfgOVibTnkl8QRmvfQ1Q8gdCpJtwI
SCmB8RnNavpHM46TBjqgMYFefd0LmSsoXd+YAGcgxTpxeAibWZEq93yH2MROJSo/50Kmy9YI4HqN
Mh6gMG4xTsDEq5NCoS5dcq9VXw2Dc3vJFoOGGUDy/9dMYs64ustTIwUK3LMawCGItkndFFmpyQSg
OXNvG1t6MCPJ+NeYeH2g8r00llwXC151ECynNjuLbicn2ui/HdFs7qdHkTR340F3eCvct08xoStI
hR/wU9aFmEp3CxpwVSlnF+UfdM7mQM9d3yvSoaR2MT0EvD0UGx1KmbRy+PIVPYJWp2aW7J/G0Ema
zs70B4Ou8XTOj6EfZ9zFtMwv7YvALYTaYJmrOBFobePg4SeT+i8iKTe3p3/pBr+cfeYGH2uo7owF
zAQjiaWDFtqd4UrINKX1yk5djNbRZwaucITDoCRiptmAnhTka7DQClE6M0JWdx89d9vWTXGgxqQ8
8Ad5A9K3Dd3Fp/6zMGk5Z5xXk6Cz9/6c2b/fwcxsUoRZzvup4KWd1Tw00M/a64dsIrapVy+3Z3cx
Hp2BB3PftwDOcsYWH9KhHfNM8PjRVt2AbgToSAqWcQped/5XfV9MZnpeWdLFEOXSKLOm/lSm46jm
ghduEZWBkEqdpxjo5drS7zuvKhwojt8e6OL9BUQ52izmRhqDidHEIIRGcVMIyHqJuxxUpLUt/lty
j+9temGDiT2CoKjTQoANTjL5k5rZfOblVg4Q9rgS1i7eWcDq4bbCew3NQdd7D2uWKTXa+T2duj79
VNQ9n69EFfOF/sMJQRvGoycNLZHshDU5FHkHPBe9PLfR6YuyUhwcCpXwDxDEiZSVvbdmjZm6MQxa
KuWwVvnuoBHx3p/TIEljntea0hbPk4txzcfaxbHFT00SiB0s6dRqEAKHD2Vsd90nsBS3PW7pfERD
2kycA6JVNBhfGxKrMQgbhE1e9CcJiKM2ERHit5yHCrb6X+7DS1vMoHJkxvqsrURvuucRTBgR4YQv
CcrpBmQe76tdsZZVWXLAS4Pzel7MotpGijYaMJjIHaSRNpLySn/fnr8ll7gwwaas9EnocvCOiV5r
yqk9Hd67ffasC1a4kv9YPI0uDTHBRNEP3QiOVtFTymnLBTokMJ99ERjijwlrVgZ3g3xuz2XYkiFS
V/x+MZK5NM4EF/qQg4slz0QvNHaTD2UTgLPgICQ7ZWZUrOzp1aEyN5xvDDUIkjHUGnTwjZnTbVA8
cPWuOET548QPJm2cqN3Ua70Vi9cMqihQpZ7bptB1eu0vci2XqYhePy+F9sac3bF0DW39m6q4H54g
45xthyaw9cICyYnqTGv4/6UqHLqhgTOSwOQMRVZmg4h1zvnYo0jENWbVnLPCHC1oBdtSvhNil1cP
tbwdZMt4MKKVh9NS9vzKNLNVOHGsmgYPVk/5cpKN4kxbbM/qwJHJoo7DmT5aOsFCbPpb7SRv8pDQ
nbgXeSLiD+dyrnyYQFWItMHt7bV0If6dEaCFrlckVuq0R3Ka91A3IEi/nrSVXMDS/p2BatBZR6cC
YAHXBgKuLAa/rwQPLZ2jW0BrtgBcyAyekHRdCZAX0w6QTUI/BLIwaCBjlnfMlYYG8oBY1BI+feuu
MXeoIJ18c01ZbGlQuDxQnQO1CvT0mA0EXiuaBL0geECe9Alw/0ZuAQFu910yd1CTqHmgxSqdyzxV
7F0MdDmIgICkhEo4E7wUvsZ3Y6Hj8b1JIZgB5KJdPyjPPkkf7OS8z/drsf1SeQKaZaB7RMRkoOLD
WOzQOz2NiSF4CdlXh2PvUo2UjhlY8uNtN1w8GVCOVKCWg8Gh8/DaTSDNkoRh6QteNL733G9O2/bB
L7XeZnbhVrEpgpGGt6vKjN7ifl8KK5f04npeWGfGycn1aPj5bF3dt7krf5TBS6Jvq+BeQVZ4TXVv
6YWhzQ2ECN3wiAe/8vVgh6jGX42R6I3AGZoi4PwGKadXKbPB9U7qBHkiuzpmySb9qkv7DNqTHAmz
vNgoWwHt3sGfLADQY3q7vQYL7gXIzgxERjEEPFDMBVhPEF/LdWH0oGtOphI0QVAxvW1iaYde2WDu
uXZMO1VEG6kH5iWn51JH5uSDWnt9uxmqYxwcB84KIT1Y5L2Tl/dC9X/+AmbrZtUotlOCunc+2lHd
uRXYbmkt2wOiM7D5N36w70qJgJ2I1P3gyEa6LesVjNTiTAsiMtEAFOAtwrgbmrLroR340Rul7n0A
WzMXxyuL+YP4F68QHRnYf2wwcaeuAfxXTpjp0R3d+BBuw21tv98HBH/chgyPSC5t5XuVvO3OkAS3
bi/0Ur0B5qEjBvDC976+dvG4VYSBDiiwvx7fPwOSm5yZus0mMV0U9j3cu6Qn9SZ0T2sC2/PcMYfk
pWG2zjc2wGlAa2j02smt1Tut/eizV6quvLzWrDB7RQdVbN9V8CKIxUGirmwf6lTfTDFSbnzLOf9p
Mg1ktMGih4OY2TVF+L+T2ZqNdTzeZ07tgpeAPBLM5ptO2m3pnE+/1tqKl9wUDz+gkgxc3z+0yuOB
V0bo/wFXoO6S4FFU19oDvg86drEuLLDBvSANaJiTYSEl/WjqR9VFxw25f4JzUhI/G0fjOJgN+UrN
AX4bkcwS7WEbmk8oq/x+IdyucRVTMJFdNzmJ9Gv5+++k763vY5aZo40SZBG+D2A75BeR9aNO7ORu
fvQf/G1quvadF9uJU7mpA+Uykpk94ZzMRNBx2wWWbmK8Hv9ZC5b9I9V7A7CHafKAN5RNQK7foVd6
nO7G+L8426Ul5oBUtUqoSwN14BRDrudJx5D1bQhKYoBy3gLUKM+IEtHF4VLz9ii/g8Fb8z175MV7
MsFpkhrqt+33J/DXkxIwy3ALRmL8hEUfyMNX6xR2R5rN78MLlLPIGaleE6p3Vr1fRQktXlco4ADd
jMI9enOY75HlWpL8cBoxF9VTnmzyk2711Z0snVNBsCInQ2t9Mpra9vY8LD0HwXr21y4TDWWq0uoN
hV3RhbD8a/3bN4iZOpuVU3rVznzMXcx3F/VSH0CRGfFd4/A7C/0IpteTXyvDWTotQeIAKjzUIfHu
YobT+VIkggCNhxnl6/7+qXS3kJeMrek5z3APbPy7ldfW4na5tMgMbApQMxB6WCyLh0xpANYze4p0
4laxukN4NJQ79LutjHKhaAWqCiSpUfScm1qZG5fjZRWq1YBCHjsLqb/3KHEDqJ2RNjHXaAMWF+7S
FvPSiZAX1sVkxLOtJcfXXgdXuDYdLVtZ6y//rqGwW3ImvgLlBUJCRCvXLqKHo2+UvQCMNa+brVtq
B9AKPgi7dOuSR7Q3Ead2zD/ZUQ8IdU976elZvns2rLzGUbi2qvN2+/ktyENCIgCkJOzdHtfTlAky
Rn2MX4OTZgo7s3HBXUP+YPOvOO03pdctY8zZ32tgyA2qeTn3k/P57ry3bu/qOweu+/homB2h+4en
3/aL/VGaL5U7eNTcUNuwgvP6e/MHIcoczSEBy6MJFq3SCouR6Ac9oQaHWkDTydl+TFKrMigUm4Da
sWsg63cQ2QstYxrye54LcFn5o7ZPMjV/jtSM3yoozbkxP2l3XR5R/LOid6VJ1u5r/Idmu8BYOcEW
479ZbBNvYyg347Ov3YaborCYoFOLvILluxpP5N70eSveWLgbje0p//zDWZu9sm2Jbq6hXeadxi4d
GNHBnzbHvz/A1mVW6GGfIwNfT/YkfErC08g5IUFT78qeXzM0O+zF+anHIBf2kez3Os17l9sCFHen
AhNaCCuGFsP5yyEx8xmrUo4hIY2iZcR63SMeaVH6tas3NA8pNnIqCroSHvQ91L458mvzvHK2Le28
uXN0rplAhZtdzrTqjICmMF9UASTCjor0W44T0kaRKXN/fOi+8JwpdyUqjqQudkJgJ/L0dPsjFn0K
+QE0z6FqDfAsc6g3WeFTPWkELwvcZD8R4+OldtwmIA+ubQdvd7vdSXvDqQNFzduWhYULzJj3HgrY
oJmGTzHrnHKSNlUAD7a7hByRduntacR8V0gwnaSHlqyEe0vLbSDpgrTLPOk/2LmHRKcyxFAEby+F
0BEiL9WfDD0eBbkjKIVkpmGV+8yUts+bze2hziNhts7MoI2HBuBtYINgjvtywPkjVSLvZb1jZO9l
8NX0BwhBt8DXS7HViWv1kdlxbxlktpAiZoo+INHmxV9CftSEylL1NbDfwjbFQxtNsVCSk1UcSNfL
l4o8p+YlbKTdcezsyYwmK2vWKBrWrDDuKat5XYQRrEy1Gezuo1Oy4W2JCF+iAf46S93gTtyk/TNf
2CvuspTXnjMJSNGBuwittMxdFakhBC86nLY6qBgC/WwIhzy108QGsKQcWquCUN/wW4OqFmfS2ss/
bzvNAtwKh4PwTZk0R60s9WxUyELaTY0I7Kh40r5mKEZiu4J2x7+Cf20DFEJt+/b0cNvsAiDi2iyz
rpMccpmewywUfdQxsMQMoLqj4ej9puqIjq7HQnMMC5+Qhh/KI488h2LJh+7ZSKyyWolOfp4R+Bhx
ppAAlSFSHszO6YK+TvCWFRH+bSMS7teKNvO/v94o17+f2ShIoUs9bScMFiw3qraVo9BEatFUpn1W
nWVI1PP10Yitctzm07Hp1nzs50a9ts9MNpIQIPOZxwfivvxleKiVJz+x/PQx8T+mj0S913pT+5WT
kQC/enuhF8Lda9vM1iq0sZNKBWOn1ETNqqsLwuUPw0tZbyrgpG25XislzAH0j9kGHQ6I/dFgCmWV
6yOjFZsxUUrk2qWkoUBr8h04k7SWooFS61X5nPgif27rqLMg5AX++j4LFYnQKlFVAtF5QAu7VJFG
KGzo0X5Kk6IgY9gPn8nUjx85n06/ci0AV+ntifp5BGGeLr6aeRZMIxiSDRUIoQqqhHytbiTgtpNw
rww1tCbXVFoWPAJNCzNud8Z6/pC7EYSm0HM0S3mR8iKXWz1+Slvn9oB+Xkdoyp+1y4DlBBUBi0tp
qd5L2djNGJgUaEZqjmW95cLE0opniVo9Tc08X0uB/Ax2kO4CeBU8HMq3bPP12mtGa7QtmMm9Kali
N0zpx9CFa1qZCzEFrEDabuZohpwISymc9XIa+FEoemoNeD/d1RWJ5GMLRpmE+k7XgZurriZLb50o
fQUXapue0qwkSvy1hq1aKL7gUyTwgeAKge4IyxUd1EkL1uRU9Pxj8VSapaXY22hX7GvL1slkZzKR
VmK5hRI0TMJzcB9DuRdlh+s55kJ9bHkFpbrxlJMaueHUlC3hbjDvEkv5D/EbstBoyEYFEg3rWNhr
a3g0aVrUU4AIKG4iwBiLX/yHaKZmZOoC8UPSvqr4n4/9yxov8cLLDdVIzCwQRyL6Btm5jUYV8loI
PrwwJ6hjjSTa+Ntmr901SN7uG3v3u9wCdu/h6bjyBls4wi4tf9+eF48TtGWmNBALyRM6MBMXLt+D
0QvQTXuilh+unDxr4xSZEIQTJ7CFcRgn/6ewyjvJ2ga71EQ3qH9f2TLaw3wkEBs3CUm5Vk9b3EoX
c/z9cLgYaaNPcuonsF08DA0BcZIV7CX03Jl8aJtQoG33mF8zffkPKZ+rxWWj5QYRPLRYYFgrrORD
Num9MhwUk39CgEHjlQBj6RZEXgnMhUgNolmMFQbKGiTXdGMAQmXYD53ZGeRXoDiFYQEb3YcfU70G
iVk64C8Msow54iQYU9h1uHYB4B/JIBIRcewBLe7Krj98+C87ijfI2ut9zSrjSUh0D005wOqQHvjM
rFu3Vf/TyEAbAUoPHPI/CG65XmybJJaAtxGfG07eQkbKaoSYKKJXSkTntimvvwvZn9p3qOiI8Ybz
N/2agtDC5aaAOxhQU9yi4BCc//7CbWmY5AUfZZLXm8OWfrbbwMF8rsVOIn4LE8lcWmEXscgHiv5D
WJGPKZHfBwtaau/la75FGX8tgb/wbsV9j4fr3OYOlk32iT42uGao+j0kK93IDUJyc3jUn776L/3L
E4khEHUvHqd7NPyGjlQQ+TFbe+0tnHtX38CEbkM9KUmu4BsStN+AhyR6kHYQve4/wzXZ4oV31/Vw
mXslonystfNw7yei/nIDl7wQafcnt41NvVaMWtgW6CABaGqe2jkde+0tXDX68TDbOir2r1UvWf7t
eMNBFBVAxW/IwoUvtqIa5IaUS17lQI/IdNLNY+TWFu/Y+RvcxLod1gkLjxkM5q+5+XMuzFWJBuU7
fV4jUjn1n94FsBrXIX/fHs7tplujLFwKN3Boznhu4GdAsTZvkgt7ii6URZK1kuenMel3nWSL+jH+
jE6gcCHyQ1c98tOhzvK1cS76ooFsNQ4aQCtkxhfbGMm0PulFz3oVdxOeKrF5F5LB689IHJ3W8DoL
ILM5R4VbAKQ8IH6S58j2YpiNnrRj2BQAlqR2wVuJYfptZFGeoocxsQOqW5lPMQeHogAPZgEleOkk
aAjAwt7uRk+g+3Da0Vw063zTAARSHBLR0sJzL5hyZarvUojnpcV3vyjqKNRdcYqlyZqZhMBgjSQG
KPGvvz4sgJrulVb0nq1JJN1mm5jdhsfhiBdeie7TR3Fv1RryxSDUuW16oXcPE3dhmtnIcV8q4HrG
nTOewKSL/r3G8k+dZRAlItILX9n2G3JvphyRtzf3rjtustXG9kUfxUMAZEqztjueBtfDHwI0dRki
rneJxMji5KYvkMZEP+hpld99abdfmmJmWvUj4IQnmHq2rFd5VwYk4Yhw5BGgbTbyCtrlm/SXvYHA
TAAZNlAPou2EsYbsmxZUCa5W5bX+4J+1/WB1T9JdYj9ppnsQQCEDprVT5Z3PkudVhNgv2eZAkM89
nwJnZUcuZGlAfP33W5iF1oZRyiROBxwbjaagZHIUGcstr2UsllwZSuzo7Ad2jv+hdNsppZaM+iR5
jfIYGyTN3MAeEBpmdpR4t313KfJWLm0xF8PIDaI/5jyObgvNMcZZNqfPyOPs0TlkHzrZ7TaF+cdc
sbqUe7uyypyoHaodddyLkjeXAEYiHPyduuueiGo92IdDRUTnY5rMcKOY9a/bA15yXvDZICuggooF
aN7rfRL5TTa1iYqXhm52XUD6c9y/3Tax5CXSd+uqCOiL8v1gvjhHqykSIrHG4OgIUC4UPqX2EKe7
cCWiX+gpm58tINOYdTiQZWK8UWwCXUs5DKVHO9n4HLygdfihBiFDtyEkPXzBQfEk/urIb87+lGoS
jq6wMpvq0nRefgMThdaKHAZCpEteruQc2pqSmipuJk3Gi1GGpdck+fgUQHPjtwr68tbKWx/d4jIX
aschmNALaJRdk0LedcwEdIiUo0SUBCEGUYuE/xRTGcCcvENRiZQlV0PoMeBCbPfYz9B3K8QUeapA
yb6oKqfUUf1Usyuu/ZzQcnI3hm3Rkb6a2jfg8dvtJAwtJLkMTvE0sVaf8iKjD2JeQXKgbMSiNLMR
XE6mlKlSYNdANAX4ORzf4lyrkCsVimLDySkCs0YzADgPY/2YKBLdFFSD/l+hBr9EBTVfs5WV3KRZ
kwlkSrtmp2cit6VFpkWECoXWmYVIW+gpZJTv7axCGyYBlQCg01lYffDQruGJ2vetb6JRN/lMMVU1
mUU311RPF2+Mv0v3Qz28jzo0doLq34ufSgiEm8r5f5j7tua4cSTrv9LR7+zl/fLF9kQsWWRVSSpd
LVv2C0OWZIIgwStIAvz136F6ekYFS64dPm1094NbFgiCmYkE8uQ5gQTdWh1qe3KexkGWZOTEhdy7
Ke/bZ6rRxnd7WaHkek8u3IjcXdFNdmNsDfBClHG5dU444js1P3gIKshooIa3/9Qx4E8QkKVVCuuM
ycVmTA6HYtcCmFSHD84VGNAe6yay241bRpFWbzcndov339bF3SZqKgt9h+Icjp2n0hXMvrfHzajd
zPVN8dlGo1AX6nvYlGeBsKg/DOJSnsLGLSOrmyaE4f5+stovnNUma2Ynt++DB7OJitDqtmZ9UY/b
fry++XW0ezcCILcAdzliKsQ8jgMqekKh8S0qGwfuh0AehhGggRPVi/cj3Ztn2MfPYI00c0fHM7rk
cA5yEXAGkc3tS5pkF2MUxme7ux87b//ZP3n+ffflAJm0DWCqcXZafv4mlGvWrEkjm+378xyP+fXC
LYnLT9/ozdhKxja46DG0lrHlfXx2TwAA/PX47zv4mwcomZPnCOoGDR7g0126JQAWPtQjSno2ynle
E87WTT24YVBfTPxE0vaabf7q3ZStqfUYDLDFo+v4cPh2lQCtFU4t8D5gG7y4aPeXl2dmuLnzaJht
Tm2L72VPC8z172+meJ3IaEMzottL28FB/viG80hox2gQ2t+W59vmx5ev7NPl2T0QJDc73CGscvp/
P15FpWpGo1sTxauPD8bF1XIASDe3XiSv7jjQj1t6woreDTI4sCHvx/EUIHtlqcVc94aRI6QWQDse
ZASJYh7LT2fg2XlOT/E5vre2bx+mrC1EOWg2SwfXCHZcnHlRebszvp4w22UPUG0H3w4RZSGnBtvh
sc9VY5FBKb20cVWRNOd6Eu1unnfDqTPbe3cIONLjvgLScaB5VzNQ+IXveIiQeRelP5LvbViBlz/8
Hpxf7b+OMbn1u81lZBXh/XhfbO5+/Y7vZYiLtD0kiSARihkcv2LpDcxqR9O+p+73Vj7K+hPTHuUp
qex3ALE4Q7x5jPKOmgWVE7e3EL0elqhJovGaAjHVht8/ZSGBP9hheKHdgJf7IuIg3wV5ZZ7IUNsE
G3B3Dag4/Pq137UeYEOATjUWBR3FehpitropPfte/6ZdldPWHfYQykYHhXuitv/+gxZ94QDHRnze
4/X1zNYIap8493zju4n1XU93VRWPxa4Jfvz6lax37Qh1L1CyLzqOKqoQorlawxgeVcd97IXa3ZzM
VlTuvx0SCIbcoWn3JVsup6D+cFP+iKuw+AQqTXaNruR8A2q/+1/P571qBurN4EFadMaAxFnm+2bH
SpkWGBmBaW0OU3SAPHqIsn7UfSnP2YVzRtxoiE55rPneTvb2mcr27Dsp0TjUdRGCLNx+gH5rIdQV
dwnMLNw+hRcxb6N4t1Cw3mw+n3jh9z4Amo4AXwHaCfBZJVz03F6YDhBvtbumDBKrfPDJrQWaIFHF
4D2joon8dov0S4N1n7qEf3ePfft0ZY+183GubV8ur37YdNfBFw+S8ODDotEPsN/tTrzrzyBhhAtc
By44YdyPqzd0s58KQ8td+56hHYbv223WRRXxNgUd0RfubwTdcPL064e+u5e/faiSAw25rPoG6S1y
9s8P6QFQrvBw1Yf7l+n6+vpLfXFhRZfRbhd9PhUu3jErcAYAH4D8HTxrruLFRUtT6vbMuTd/gKRk
wjXvBlw1Qtv++gXfyfGOHqN4TG1nZcFFg2DhzM12pj7WVMtpJFNUIH79qPduWwDtRiYLGkGQ66pH
9swtGmceW+ced5Hhwph6u73eRl1IwjvgWU+4xuJ2RxspNjc8DX6xkKzjhvI4FBSzDnk9J5vuwRmf
bciAFxsmMsQn3umnYLs8BiIdkKBbtlO1H23CTbzTZf54L66KS2Nj7dgB1+IvoOva5pFz+MJje9Nv
gvHmxOu9stD/9H5vHqz4npM7tAKjzXSfuZdpd67d8b3F9jlJgGod+aNnPjMZkci9QNNNnRQk+R48
lnbMcDwPoCfSh1D2vG03+aG9l8O+yL+An6I0o/KCbLs07Ed0Z/SbHmlznH2qr+oyGi+Ce4N+8VlE
NiwLu/JKNFunjfocdGC75s5trzsIlEI6VGoh3VWPLThQ+iDJTJxz7V2DNt+zHCBQesGMzWRuWFSg
RhlWQPg5fjxZgKOYPCwuxdK9f2gdFqIxCMV2rn0BmwnuBeyYHOzvtD/Z2r640q+WcvnGb3aNIM1R
jPa98d5BQ//nvo0sDjrkCwNkfpiMd+NocU9i//bXpvO+5aAmZaAQDqlOdd8oiBy95QMaCbnycFeV
ZuEpKrtTz1Ci11ijuN81eMa5vUX3W3NunvLpn4Lyq/3/+y2UDUiIRvptBjcDWf2muuKAKnwuYCJh
e54+/nrBfsbaKM9STH6SbeWMxvKsEM2CTr2zyti5uUzDJjSiNpnOjeguYCfaFd9dQkBgcAZG8gbO
/GPjYNJte64XeCjvh2RIoXMljULE9bTvGBBHgovPFdFPMVb9jAtdXhbFjEWKflFfURaW1ZR51YhP
R+k3fUa/molumMsqNxY8ca+HFhgnxdZ9zs2L5kW/6vwNZAVCeziRTC5Z6U++8WYaypoDNykrvaLT
Uu2vEg1l8A6vnMY56jntFfOs5Ncf+bVa+qsHKs5InXq2Bcd6223CSegEUAzI6b6zN/ypdiC5BQGB
GpRvkXvt5zHbF96ufjJexmlDcMSO9WcDKML6y69ndfJrKMl7T/Kh9vJyMb263BXDrWNE5HvWfAoi
Vof2fniY8osCS1KFvbsptPNcnggXP9fZlu0F7AxI9SDcgeLqsSFWJusH1jjTfe+e5y7uiK+r68CK
eI2Q+9VJq1DsnCos960DbQW0jNAwuDXyL8JKpI/IHgs0vzi4y52gHb21poNr752TOJv3QumyDy4E
lkjC1dt/ieqYbVYuJgkV8jMq8AHdm8reu3ybiW2ZnxXOtz64dqy7Ex/ove0eFAgLU4bl6Tj5HK+O
hVNlr7lcQL3jwshv+1lEM5SNrTa/ptY34eqg9DnrzMRIaaxBV8oNvnXDCeSrehRAkyP0CXz06hk4
fOF4q9huoaVe7wxosnqwtw+wEJ+G/lccLLf1FgpNQwSkmtxBZBRNl+ktkFUb91ABSuK8/vPrBVnC
wxs3+mkqynpogJQBzT/r9zpg7VYxhYV+CTB3yk68s3oGUB9kKPHRAgXDWGh4UAeGw9x4Fum13zbQ
Kzdjp3MSziJ2bg0cZDnf5FCdiBZKdPrp4UqSl+XzaNe9rt/z+lP9mLK7WT/Lx11ubAyeuNqJyzVl
K/jpaYvxv8kTDF3zuSbxeQsUc9xPEAqCbA6k5rorVpzq7Ti5roq7p2Wgi9pBG2a11+OsT1p9Vw2R
AOEORVu3Ve0gJn6SXuP1a6lmA7wFiBUMF1wprwf+t6+Yd9KDzC+ob4FF97eQZ0ko6LShFgH0pfH9
FMPNu2+5UBohVEB4BzDP4yUdqA5SVEDx76kdO2Xk8B3dB9aulddIIkn5ow+2HXZcI336tXuoWjCv
3xLbq45rQ7DRAL97/OC5aD2aSrSfWQNJP7uDnLbCREWtrjIztBiR32Q+ss+ab9G9oXtyxzSJNryy
/srm7kdhsGnbe3Z9UwILdzXXJnBLuvPYSFrvfj3T9xwZhXB0Mlmma0N8+XiigumkLlNMNO+TRSac
GNt6Y/knZaGUAPq6IEumAQSJu2CllHR0HNN+QjkDhKDdBnWiiF6DpfOa3bgxfZ62HDT3WuzEF16S
753ttGF7PWlRKgO56U2xCfYQLUC+nifaqQRzcWHVIt/OS7WQ2jBTy8K8PPPFZeVuTHifxwLXOln2
zZtwjLGqyPnrqf/1JP5f9lJf/zV+/4//xp+f6kZ20NLiyh//8T8DBBYfy/yx+i0cupfH4bf6x293
/JHnPc+f+v9eBvvXL//j+I8Y65/P2jzyx6M/xBXPubwZXjp5+9IPJX+dBWa1/M3/7Q9/e3kd5ZNs
Xv78/akeKr6MluV19fs/f7R//vN3Y4GG/9fb8f/5w8tHht/bvTx2z7/t+/Kxev5t+e/wtKmrx/Lv
/9f/NNbLY8///N2z/gAPGXgNUVO0QJa8OPX08voT8w+IMixYbVQdIdXnI4JWdcfJn79rjvlHgI7W
RecXVUmA5fBbfT389TPrj+UQBIg3DhIg0YHx/T3ro2/172/3WzWw6zqveP/n70qYxqOh2rPgVBzP
hlaleiR37WxKR8a0veYMLAkYdWO3Tr+2lXQ2wZBacCN5P9XD/ZvF++c03j72leTnjaU6ACG4YJCG
hthCWPiTcmDAZ7+pg5SejUXfXTd6H9RhNaX1F9yesseyItptbTR1PHoprq+4LeQYoRfeAFTLLWLc
4411bDfGOR1cJ4uWZrHznIBONelKvX5AY2dGNuAja14stFg00dAIepBDPv4g4Af4BNLg9odGh61d
zgLK8MYgY2oUw8FtjOyp6hgaW4xmiNjsa+hMyE3tQWpVfl0G+baqBmSOrsWGcDQnzkNnkcwOCZqQ
ryDHRv9aqf/Iuw75U1f39Q9+7DjHLvmPq+aluuPdyws/PDbq3zxywP8jHofo9bHD/U+XLX5b4dz7
l/++Oil+5S+/0hzrD/DU4F5sucrFrdyCBvvLsTT4HEwZ97vLRQEumxbv+duzTOMPD61WqIKB9BpY
ySXt/JdnOX9A7BTdP57ngITDxQb7H3jW8R6hmeAwWBht1Kqe3Q41KL5ICRjk8GUO5Pd0+PxmId5z
nqMo/6+R1e5gXNDp3B4wMi7ZAN0TIVqFw3VDL2HiTSqTz5LbrQB2UwbetW5p16VhncJLf7AgKl9F
M3hmlRZpEeuTNR+Q6+L2Rpbuib3vo9GXlODNzFPg3fsy94vYGBO9dqIs7+J1a4L94e3INdWpkL5R
xLOoRoBqdVwqFzK4Wzf68j5v5m2m3TxVXg1KbWg3RblN542r2SeO4h8tipKweZJ4k+2KIh5Y4e6y
ij9OenGKHOSjweFdb2c++31utx6wvlbfQudyvsi7bLduUZb85s2iOJUQPtc5ED7BNuiRb6z0HOXc
hc/WNMDfFXGf9eZl71TDk0VzEJCumrajnB9Tf/R8mg9lPEhrj+zjU+F4K4dWHNNrp3YCbT9I+P1B
nNd0MA6pr50AYXzwJVUgtMM9e+gkloWYT22DW6LMWRdP1Mp86rqp8KiJD0kr3L5AJcLW2Cnhs4+m
rThmPvZFb9deEedNe5WaY7ZzGnFKuO6DwVXORJDntpTknMb9YPehM9jPVnoKUPfB2Gr7um75ddMb
UFTopCyf5o5l+56ap/rxPhpdcXq7tAtRjz2ueR9m6K6eam78aFjF3VPksDIH4Vw89U0VdkZLI3s2
1sVYFd5QWb7behUsMBN022WTCZEPsXbmitePBRqH27wrkURmfViKPI0mf2j3q5xeVcNDspnO2YSN
xw9KBCs/jwBK79b5j8owOzM2T1k/l7GX5WxjO6DEkx4S4XVTV47JrjkMbK4xekMv+gH41hNIow9M
Rb2GR7ZfUcDgyjg3xwNLSxp2VXOC/uKjsRWnd62Z6MEMTCS67fZ1wdgjJCGsb+sWZHnom32ndf2+
F5NFY+q6xbfO1fsiDPru1A3cR3NXPHNmet7mtkvjtM/BNl3bO2loYrtu7op/lrUcjEzHwphlWW9S
B3Suo8tX7j8qWSuF3ByvKBS9u64JddyUm+PzqnlbyqZZ8ZlqJUFZwkcHERPNN2LQU+0RHyz4a6fI
m+9ppA44SS0w7aNTBPKGXb9jHvvPaCv/lYarl0x89LjsOky8mNB6bDkoBdPiZt2iKNns6JOKmQ4m
TjGsblX3PWMnilQfrYniQJUAjZVfYejO496eW96Z3gkvWTfv5aFvFrwoJbG7HoMzVMZBftLZK2et
uI7o7b5j2HNiWU4RwEooRnj0FC3zR0uiuE5P607qLoGZtJod9UCCxm4g79ctiZLLlqnWVMXAaOzS
0oZuhhFI56tXgy9sXfamFls9r+YN4ZAiJjOkG7UvpDtVX/xgXVT0nfS0QaQWRq41ecazxoD6zSmW
rY/GVhLaxiF0GD0IRFE2fde04SJ1mnZdsvxacnpjhbXuDUIQC5o9lnBvqS7ubSczT9S4P5q44ppp
1ea5FUDgLjPIAdw4OPfoU79u51Sv9gOTg9YxZwSnwZcu2/vVugOV2m7bW6RsxwzjphN08QKQeqMu
vsq+VU6Cipc4UhoFiacqnih0nP2VyY9Ks2BmtkFlW5JYz32BG+vqKw60p9RzPvqMilum6BYqfO6Q
OOdFFftajx4PFKXWrYmScVYa7qlyA4M3+deANDEh+rqUTaX30PSG0syyCaxP+ChiGwGuC4x6nW2r
yHCd6k4z+Rg9zZoLONCNyWtzXSr7ihZ445S8mzJt0OCUInvEplyE6QByjlXr/QpxfTN26efGNLDF
UkoUlfyMf+6zwF/nO2p5fhpzZpoZBve4E1IHbTErz4GvQP030x4cE/k98AXwGx5BqgDMIW5xChP5
gYG/tsS/GRz1Q5uTEevN/FYPKUOXdRZo00o7VLZMSoVGpWaS2JRgStKnjEaNyMd1uayKQ3TGcRiF
j9Frfbosi+mlnTV3pa0ovknTLh1NglDYaWgShC53XMz9KcGODxZdFTW2M38aW+KS2G2B4PMNnUcQ
9ybr3FOFSphdNmS6xNR9rYnm5tptHlb5j64cBDvmzzzLIHJn5RoUtyZAL8fJ91eOruyYID9paEFq
RBU5oz6dgjFwXZqssjpl9VRNRYuRaUs3stuVEKpetyLLB37jPSC/CKY2wMhMgzYOsb6LATdY68ZW
cllgYGSpLftaAZK9DZFOFQ3iFMbkIwtUHLNpfausa0Av6wHEyeOMPkIg1VbOXNk0SV+6jGgtBucX
udyycV3ao6oCeSZqnuM8ALday4umLA/zKV7p95cDFDHH31EHiarwA44ZAxABpb9VGzyqr8fDVvY0
9KTvkD34Yu8a/By07Zs11uGr7AVByyufkBG+OLtnbDpY8pQ21EdrofhhKS19Eja2m5ZQekus/h4l
zFPS1x8NrhwrBVo6C0/gE9alfdf5h6ZNV4UPFO2O11qA6ox3NjYyG43hQ1yRVUbnq30vRmlrXdfD
DcFD/iSNOZxna13qCiLl4znzwM04ZzA70aTDNi3Q1m9NAG2vMxHFDRnaD3pdLEZda108m3UK2r5T
hIEffUhlf7QAT5V1W2HwrGoePb8xLogza/26ufuKQ5aB2400wPBDOwN0TwQIlcFev2phFijF26jd
ZBzSwzXyV6fo2i9zim7VxPIG8JetG1/ZJzNdLzSaNcgdSnpTGCKkvtytG1pxznr0SDn28B/GjB0B
gDjKweK5ctEV56xbd/S6aXFOtvVseSVFcwLS+IG1qIB8SS30jJtwTqvyd0U1t1sdIivJujVRNsqC
FbR3LURZyc1GJh4aScFsQAex1hgVN+10JnFKwwM6zZ7Pi3J4pq15Smvso6VRvHRo5sYyJ1AC2sYn
B5QMhlhX64bu0rGZA09vTvYSEU0SRMRK+whgmVMshx9MW2WJ89o614TA4OVU70h+mLV8VVaP9pDj
aZe+yXGVibBV+P116WtG4hJ5Ch350bQV1/TkDMxbNXjxGPDxYtD16qJFvSdeZYk/waP0JisYn90k
p1226SCKsJdT66wcXXHPojIotiLuJtnYsG3Q8Xmf8kyuXPZlxd6ksp7XcGHwHJEwncbI8jIZE5eK
lXNXfVTzZzkFnZsUQT/sumw2EoFj/rqArsoQQXYE+u9V6yb+0LDLwMmgXikpXzl3xUMrJ81lmmZu
QopRDx2rL7caMU6Z+xK5/w1x+7s+AJXB43WvsNFVjkbdhNGaPnmzmK9pb81h3bY0MZrcXReCVTiQ
WxDBG91zEi/tjHPs3nqY5lm6WWX5ruK0tSSmmGSNtwjc6gZMENYe0iCnmOQ+8FoVE6QjZ2zF3LgJ
H8SAnrFW7Eriiet1c1f21Bw5n+fYlZtMg+9GdOT+A7OHUx0MH81d8dqOzUQUQ+kmlVwIOwtiXY8t
5zfr5q56LWMBNzmspy5AsFPpBTtMpnMKnf/R3BWv1SrNanUPK8Po4IOJ2G3ng84dbeXklX1V71Nb
A1ASbmsaddJq0E9mfrYOpAa90GPH8gzp+24Oo5lactNqoG1tRn9ad7JzFa8tLdwc0gxftchZfmb1
jtilursy4VARQmA5YEGVIZ45tmg/OVBg/kHq3FuX5jmKr+Zjlrciw8IIPrBNqnv1bkDWty75VVFC
gd5bXr1ES+ZLngj0yoSdO7vrdikVKcQsiAyRKXWSbBjIVkCPJB59vVh1XQmux2OTsYHXo52NHZbT
wkz60eIg7GIrDVLF80DVzCYD0TB3pxUbrk/sHHDkdaA1dFMez90t2ranHoPNOKO5QzrmR7Mpi3U5
tkp8IebW7f1BhzPl/XBFnCzbzNBlXbfDqrgeZls+wEiTm0Ao/rbVHPtsqGx33ZHJUVx1KIqqMafR
TXRePxd9E+wtfrKV5IMIqcJ6MuaXRJ99JxlKx91kVjFsiQato1XRXcX1WEObz4Ur3ASNouRba5fW
lnpNvqok9xMLbGHTziqZ5SYG97UtS23vTJPo2Vk5eWVbBSY/aKjdY2tqBxmlviXD0hNsnavaiqum
LpelUQUOWLCZHrFKupE/03RdmPmpYydtGtBww1Xtgml3KYCmG6PxA7ZyaRRf9b3BFqMFk+xQ2j6n
VS4inYE7fZ3VmMeRwCwDzkQBb2pz0w11VqB1yCf2CXdaFvidfFWF+PjUzGsGDs5kIGA6EH3bnxfQ
YNkXdetv1r2A4rHCI2xOG4QyUP3Ih8bQuxsIcMr8xOp/8AYqlCiHnCkq83iDLqiryy4tqwiXWDD+
1mvEiWd8EBdUSBFoG30YjeuATFy4+4Bo2QO28elp1QKpmKJqzCsD/zqJ6w/5rjFyb9tzY+XVsqU4
LvMoOlhG20nm2adb0dno9BnddN1OomoGmhkmjm3PSfws93AITL0tcAHlqtoX2g+Pbb90igEHTJgO
sTUXAjxmHgPMba7zLLWF0yG61nJ7dhLpgpq6qtC2aBVtsHJ0xW/R+kXcfsYJXOsztqtzcIXMTjOv
S7ZfFTXfnO/J0seCNnsvkQ5iJRCF/g7MHOsKYb6KLjJ4OuUZRdanc9Y8iwaN9FNWyU+r7F1FGHGn
SEejQdbHLdOMTW0Kdh3PvXUZ6ys7wJuVGfUWgU9Dtk35KMuNRr3upQHT5ToEIDi0j21SeG43ORLj
91KadujPnrdNR1tbGWt+YujWwCFfQWQmARyDf/H1Pr+Yy3o8Ee+XWb4T71WsEZCuY+4uVtlbxYj2
elTgoiCogytm5dYmLfo5HFCqzNY5gQpBGlGhoKZXeImFcvCmt7vmsp4Muu6or6KQcGib/SrFBV1W
tm1oUptEoF+316WxKhLJFZMr9AZJMnivQY6Uiy4EcsO+W+cEynnWgcFIWyCf6vVpPEdVkSdzx9fB
AyGRemykfmB0hcgcN3GBkDGiCh2GbYQYZKXr6mgqJMlA0b3MEHqSlpnz58FP7R9d4K+8w1EhSUVl
TeMIqa5kGoW4GyvbuLL7rDzhAx/s5iooiZm1WXgaGP960+DXI6hbI4+V9bodUYUlQaFBg2JgD01A
PtXpPvWN+o7DULV1Zqkik0D0PDW6yYLE6YYgBI9GmWgS+c4qs1TRSbS1B99Gc27S99S6ZCXTL4K+
8B7WjW4dm6VdgASMEB/iiT0a6rTBC+6zrpnW3Ym+Uii8ify9jpZIY7CCxLNbum8kYWHWiHFdsFHh
SVVaz4OvuUGSzgXAT47Fnkhm1S/rVkZxWIm+gGAcTKy7q8nPAIRxFlKAN29XDa9ClFyPFEHuySDR
CrPlkGAvQeMZpIFcd4GmgpRAutwL4tdpIlGSOdQFD0Jd76x1Jq8ilRxrmLhZVZBJcgyxbfUp3dQO
PcW690E40JUEuc6doAaPOzghC66FA9O1XcPLYOXKO8cmn/dWXqJbOV2uo8vziRPrDOAUvs5ddSVB
ZiXayrKiSxPSIDd2ddu65NVgr8Qc6Iq/5iQNmE/GNGlrXY81S6OPrGL8+zqjVDLkzuplNpiVluQT
4ITuSM3EGVF/XDe6ssF6IqhTXFhAkzuApDmkrctNM5H+ed3oir/OTQE6Rc60JGVSxINvpNuJa8aq
zwq9xGOjYZXW0T6AQmPWQ4wUqkzFtWcV1tOauf+kSyZFXYilyJaUVmkeiKG1n3BEPyXT9b47eSqU
adYJ42CJ0ZKxHcWDKbLiLPX0edVFEdg1jlfG9mhjFkOTJtU8m8nU0Ms8ZfWqeyJPFSBP2WS0fT2l
iedoTWxIkYZiJqdUDD9aGMVX09GtGq0YtcQenQZkjTrdTma3DnwE7rPjhQH1y5A5s6MlvCqzed+W
TXtnpW6zLgaD4e94/IxxVEozS0sMr7AA+Jgm6M+bQ66vciiQ6xyPT8HXYbQ25s907m5whZx+sew8
X+lQirsWzlCJniDUDLJrz4mUdG9n4tSh6oMvq8KbsE+bngS9cULkUO5NNA9/LtyJnToRLrb985kN
x/jjpWkanNRkPWmJTwbwnaSD0LfochuSoiVg0nNr15ujVaHBVw63gLD5JbOFlsgejEF1ZploMIKk
+LrRFefNa1cv82xGSLaEdabbmR12OKOvSv88X91pgaUKNJZl235yJvtMtxz3vsbFSJesm73ivySo
JRe+3m75YKQJqHumHW36ldFBVfbmmmnXzKv7bV1k5WaQY1GFc53PP9ZNXnFfe3BIbqABfesFAsJj
xOk3jBR0VYLm+arzEqm5ucm0rT0guwQN17RtKRhv181dcd6UBFC3tZx060jwfOKcr7kv9thlqy6M
PBX7pKPpgPQFz3aFqenVpqlQFneLDmrWq6avIqDGvq3r1AdNhtfYOmiDxuGCN0W2zio9xWNnK4A6
gW52u37gtrZpyqwBmQhh69qXQZBzHHyKobJYMfjtbiqcLmp8fNUKfCXrDMdTfLZ1fFdPi8zZNRSs
H8APgCPN4tOq62PPUzy2LoYJdim0Xd42X+TkVC+lN/Vf131W63hhOn+kE8tZsx8tu/zmGLR5bnh1
Crzpvqo3vhP1VRRUMUADwTaHZk8kt7JzB7dFqbH1OCS2qwtpkkEL0ODTU/0cAumefSimSfO3INyU
6Qsk0/SlQFfRLl802usG0pdEmzV+0GyQ5YKsupCWl3iuRuj3tpokCyG3Ct26UJPMNc9IPRQNi6w5
DfSE5qNVfNeE1aAvbLbdyfjqLb8ikEDm7XzrCtmVZ1Ua5OzgEY9WZ07mN9nXoRraAeoGdS+6O71t
hxIaQ5Jzm4Z4iTT7rpmTkaUg3DRr+qxNGp/mSASDyO5T6Ni3Y2hDAgxGV8suvaoNm4oLxsXsdlFv
jD7fGDYr0ttmBJHEAdz+/qxtKDCj9NZrh8KAqpfIdOFtZCOd7nPZdSXZouegavaBP/hOmPGRjfVm
1MuS4f3JMLf7ubMDNA3oGmkhiVRa1aVfG0GbR1Nnu/yiDkazZdE0Cd9/ZuAgay894rT6A+PlaOqb
0WA5Tl81qGw88MObJMvwspDMBHP4iDHbdtO30GP4Ppe6AxreyW9pDh5wCwyV0J53hAmhzMBEqtjh
aicdmzhLQYx2SWXFnZsuc3qM4DuaZjph6YBZVsYZwAPOFe2rgl4G5jyWuwBnkwYvlNq1BAeggXPn
7Pt5eUMFaxY+cVvU85Y40ukP/WCVbRnmGnAGd3PgmLyMOAjcM4jAizlrdgTKKNpXZnHZV2EOVKFH
wlGwStS4AxHOBF5Bv5n6YQM8o9VNEVrypGWdS1qOuFbTDcnnMBWV59AtWKXKrI/audegZjZXfurm
EXQq7eZxtPppuh9y0yf3beq0YwdmAPDdQPbPNQUIDTQrs8jeHWrH/Zb3Zkl/cN3TZpoASD6bVThC
AR2hySUjFTsq8FbGVrK0L8GwDgYDQw+NysNz4yoATA4+AVo7/4feZ8SiYE1uU/Qmtv5QaQ/azAcH
UhhktuYnCCtL7dnWvZJt0EUBfQpCm4DFVjO1oAmuZLE4mNdy0sboJ68DsVno6QJxbue1ZXQJBSE+
r2ItINzSI2ewSFptPD9n0wvUUvlw67NM5v2G1zx1o2LIvrqiq72Y9txvQ73TYeZd6+X8yeixRs8t
7c0mw+IxQ56Bb5p5F2hi781bv0W90whxbixvmOvmZ5NR6NeBGZT2cz2NdRGB4mt+Mueegv9aeqD9
gWLVJ7swpuw5c13L3mZeQLw5zCxB2vQgypoX0HwqpD2BTtVOgyJ7AAWoXRcHeyaBmZ+BcUbkZTRB
vJB86REd7DruqPBysjFTd6rPSprJsf3/1H3ZkqU8d+yr+AVwgACBboE91tQ1dFV13xBdPQghkAQC
CfH0zvrCf9j+wj6O80eci3Pd1VV7g4a1MnNlNpBC8n5qsiFQ/0aj2O6/t2h25iu1LEK409IBRI6r
Nc2W/bFLWlzHzYCbIVH14AvZ7xVOj2ibKh2DZjRHBx5/JucidnC4OmHUkdq2GuE6NP3BcJgJvuJw
TVkMJOQwTymrJQslcVWx9v30DVaJUC8cNxRzA6JriZMONuGKrZxVe5RNMR57gMUVbInTwJ5mojz9
loZogd0pc+Oc4bN557M/wzKn+lF0tpzeNz3qBJbfW2bW+zbuyfbDc9cPsGoLsRGnoc3dDAeqycAp
qorXbhTJ0XNaQCYgw5xKcisdwvuSasjUlLpmLtsUOoKBRDZ531Yf4kORSZr9WSM0YcPFas70cCwk
gP5jEhM730+uX5WupNjcfkTMQ1Y8d3BmiD/wWlffVuVW5mKscDV49gVGmaSA2kpDk4L/U6jNf/Sp
njlWc7/FyVxFXG1kPcnJLNEE1x9EFz7QLo2mhiABI77EIltwXxTUlbyKJt/+CnJw3aMsBr8+6HbK
yQnPhmc/hzIbEXvel3nJv+KiX3tZDeVnFG7V2VH5Szll+7RBz176GFGbuEqx8ZfMKeLrYh1W/hVx
vno5xzOx/t0OPlNRPeWik/4wLNu0+Nr4LXaP64Rz5s723fBpnhOLpEYMdSwbPuyshBe+1slj0WXL
WqkhCNJXJvPb8Ba1K0XqHmr7fgjNDPfK3tyEwuzFwSfWbDdg+qI8rghRCIqHXDtBGGkLbGwoqzHW
YfzIhy0TOSIaOg9wspvmzPTV2sG1R8KdgXcPiPCecWS37Zb9gPnYoMZmd/2SwGN8LGZDK0XwO95s
WTALk2TZa3Xq4r6T5Uklbi7jQ8KR6XJDtIptePClk0g9ZzYQvt+l+453VU3JMswQECwhbuNGk2js
x0ZRvFyFNOPP5rpa9jQyj2YpLbYdJjMDmQ67B8inqmXOuSofhsnzb22kc5QE27yQ7XeC7763FYKE
evcr855BlLbZRMHTOdrUckaMuE9rHsXtZ3RbWHz5FK8JpKucWeGQbjwEtPR/RLu7MB0NmCP2FSdg
TETlMsGiY0zoutLTTOGP3VdKdSR8hGk3801LZIiv/VTs/kUNu3V3WRz0EtfLJEWeorbYcQjIymA/
7t3XzVsskJrYpUjmGu6qi9B12Mi4veJU76PvaxEKwquejNAp8J6l3e+eDWp+mcs11fyU6bQrkZAw
0Indwtqz5AhCWrV0thYwJBXnoDYRM6SUJMq4aopwOj35qHA4krNsytSXlHrEVbVsW+jjHsvYcXiW
iHzva7IsXNl6xjMpqyjhKVQeKElXX8uOa4wVFQlJh2emNK5yuIJ3+fI92rzjv03fZtZADjz6FWbT
YOP7bwwJMVNfRX7o07fEsT5FkMSs0cBUbbnuka62Dj5PycHuykjst4CCMK/ckIX+Jqdupk8gZ1P2
LPZ8Gha8CZJMAGHpJBTgr5Li99GdS3MtszbvX4d9RYBqQYQhocpUuiVTNbA5oT9FznENVETQQbzx
wNuZY9Y3Qu1TIS2nnS6jRRArok9SqMpf7TCJGDkFLu4iPEC6LFhabRAFP+UCdSypBWw7e5yDLo8S
zHXAA2ZFBTWjLa7EOJj20nWrxROUYUtuUXNk5Ss87TN5NDuMX22ldljEvQedSnncJuJnidSVMW1h
R820fcRHyXHIITlutDc+1pZ8oWNWRhWDMi+pilGtMHBmckmGuof3Xvuk22ybL8k2DOS4Z3g/KLid
Zl+XottmjDxaHr61ezHLtQpdlI5LlXSxzu6iHXviMQ7IGUwrM7FdfqYx0HwQOGKHheHrB837HLeG
U6NCSZKJTB5SZnnx20o4mJnKxDnDz489CNZzPuKWettDWxTXrS91/s4TnCc/d40H9ijnJXcPnR5T
d79B2NJdIYUqMG6H9tmX10XZefmTmF25A1IBihwOtmvS6XPr0n59lwa2G88pRIndk/NRiugMjUHl
8CqFldMZfGznkwop1IV+nWNwpr/2sUyQxpvObqO+IiAJ/YtkE0FB77g3+SVMvRfFeeT9gMFT0UXr
CHtys+a/k1X2Oe5XycdXj0MEzweInEAoQ7xFLd4C9vM03Wz7OOw/Yoj3HgNarfy2WKMZ483LGn/Z
9Iqhk1TMgiEcWvRurNEhzfldJJmU3wjcpfoHREPl5Dj32Ic/uJ2wJ2uZtyzHVBYS0TBDmWS/Xasj
9hjgELChefJRnJ9VDKOeC0jocnnRA1m6j8DmEl8fR70MD4VXw4jdNoRF3fEoICuP8M6r93RDGVkZ
gxSkS2+4mW7nuNvSk1uFlC95brpRVk4GMp4Hk+kJp4BNX1eosczD2jonT7ZfomiqXKzK6KUzEye/
5bD49YSbb9oqBQFdUuFaLLAqk57YJl5cH9/O2dqyV4Wk4gxndpmbJhFrab4ibhV4JJ7yjk1g92LB
UMFKUZI9RtYvgJ5X2SoEzeZTJBtXuqV4irjdyHV2PCvO/e6HAaMIGxvu02GXO6/GHafPy8bCltda
zavGbcNbW+20t+tNHPuOPsFrb3SyblUxLPxQJuWaPQGGy+2x35zESegzuK0ds73I45OxY1kcYmMd
tw1GlDN/gFFDp25RfBbuinjlhB6Q58H5sU+xQ6/jrmh7yDMEcJ1IIZLptnUy/jQjXbWQN2LM/AAt
SOLlconDspYNQb873DuIr+xl7XZwrLQbNIKZVnxCei4UF/R+Q1pFejvGoESanEa9wYfF+FdRpbzc
45t2plL/5HQs7ftaJFPykAyootHAYUSJPnBj5XyYYZPubqkn1Fyydlpw5ieriy8im5PtFhOkcKCo
aL9k7LvUwmzHEqkM6kViF8PWod+T6TSnaGoeqLOZQWlV9kXngBgRNt4NUpH93lE8aDXUa7TFpL/k
gWfR3kDOJ5So2ygUDK6bhCIO+58DOf4G7OXjlES6z/hlw40I95ZRT1DBgDf+/s/9/r9BexNpsa/c
3F2GLZ5uQK/H91Lpf24AAN7O/xWiIeOyFqiT9kuuO1t5m0wvoTTt4z/12f8+JFXk+zypFOlGExXJ
lXRD//ZZMf8vRNdfiqz/Bv/5+5QU98nMQxDyMuihM/0hozs8FZNsbi85tEgYXYPhIm8WSiIs+zBC
xxjDU/u3YBK9Vq95fi+wkJAMRFB6IeUlM2xGamc2hxQXUYnxwyZbxxI/YE3G2xOZNDNVLw0pqmGA
xvUuYoWyV+5Eghxub8GJxXtAyMT/+fl9Ioj/3Rf8G7IIsXRYeL/5CyvQPhzdzJbtbNvE/9HxksgG
0RHT/8YF/w8Mzd8DmrdJppGzwV4cfO+i6yA0At6bVCSxbpjeAcNUebtneQM0ISrXukO+RKggkUui
HJDYHocKN4a3hyRfovm4Da2dz2xMSX5LXRvJ2ihMzCFNaJERWwEIzIOy94IMFAXZspi1XOCWbK2Z
HyAY9Os9LAIQP4fSqJyun/oyHTVFK9FVH0QfrTI/DJvui4bMXfA4MXHukJOknGwnx+fEv4ywjE8i
WNG7sduqdmhhyIVuFv17OE1IFQAQM+3cdnXchkk3xMN16DDyaLPumpUbc/djSTn8wKS3Xonmr1f6
/8K33v2eF4RG/Ats6+2/HFf1C7ERWv1/4GD/Kcz8nx3sEW4lnPjxn/3rP//DP/zri39F2iz7DHdE
ol1MPoXN/+5fT9mntT0twF/Rz4imTxXTP/zr8U8U44sMrlBZDv/7T23ZP/zrCflXOJIgzoHmKTKV
Pv/f/4V/PUn/UhD/x7ZEDH2e5HGaZpTlGJgEGPBfD094Gs3EI0Hq4NZ544cWHfKIeUoyr+4OVybx
L9Ff3RnafVw3yF6hezMDpA0fOfzkPzg3bfF9SZaeH4DyREudUho+Q3wznq61CbvMq0VH6mnRrBNH
lHkSwypLj3lfsO6w8qv0HlTyMA3lwhBRZfxe5XOaT7cxquvS1GNadGgLE5Pf+d5PCpXsnOsU+b35
vmX1vkyTPSxuCvJ1wPitvGSTnsdjNhf+jx/N8r3nMymOJQjzSoSCHmAr1DdAse832Bm8zOuosKGA
xYleP0QwhD7IcfX4UYEUnFX/hMVR3lg36wbT1R+wq0tvdpwtPOZt3RWYLe6QeAOkDolHRsA9+RM2
QG5odBMnpbmRMrd1weVyTCiamuDYTW7z4SGVitOmK9K6SLNHG3bRyNkgfjJ4fnDQ697vMgWEBE1R
o4vuEaIFihzZ+T5ft+6ydGF+Xp2hh9Lx8oLOmtRJyJdjmi+/gRli8GUqHtCEzJfJRVcwB3+SKDym
udzrXPPoOG/i67C69YTGcz8WSOl5TAbywfo+q2dgiU3WmumrGWG0L8moDqitPyJefgcenFZYl/pE
4/1nSrvoIU5XcyDAVpGEt2+NBGFSES3cs2Tre8AmeDIGX3UuoxVMBW+/Sgy4fYf7NjtjztMcIku3
ekHhXSd8RE1X4tzcXkSydfEvv0/ylbhY9NXki5U+T0qECwwR2vRqnVvSX60bygILUkdRbdMx9+S+
F2nGjkbky3IChxjfGoJ07wMb+NRdkXtaPEfbohJ0wyFyQw96YYLFXJO6pAzrXYkEYfqlCAsr4TYH
/CMv/5iYLyHcckSqMfKly3jkOQCsJU7E1c65UQ2qXDedkNEJb4WM7+sTj0Fn3JQaEBsumzl5RqtE
fhR7UdawldzOa99Nj0mZMZhx4Y4RBG7yMJHY0fgvLVJKxULfsWzTeo/WstIpzYHAx+Ny7uB+cje3
vfkDqHypFFcaeDiSLq5e8XC/opi19qBNO0T21YoW0w5FL9taop9AQpAX98mWfuGFTpsJASc1psic
qNhIu6yRbY9VXKLYdTcjzovySpIhGCAYgGX3swVWVkNPEd34ZIjPsF7aKqAGaZ1FUTiwjpiqE+1k
by1aGjCVBi0ZElO3FkloGlOaHwyA83nIHVJXfIfMlyrjvD2vbcSrMNmv3azz75GHJ1c5ug6Tyz7y
x7Ca7kumaTgVEZACFiXsqEsVH7NpXir47iDQuS1pRcZsqDBvC190AGDtoqZL4vOomftpr2SHsQym
hHwU/b5fP8dDMwn0OO3LByuIuJlboy4GIlWMRaH3LOPZY9Qlm9/1GKIbvfi08Xop78rd9z84pmEq
uWHZ87DjYaSAlLP880f2TlXewwm2lL48WZt0vJJzIW7KGeFhsZ7LUwmo94LaPa77Nd8rKwy7lYAt
77XK0kazPj7DJbS/8Z2PbsosRSR9Dqc5MBi2shZG52HvL7bbpucY+6T660/KJUzPWWjLKmZ/fSr2
ymecWJV3TNAGrwN/Vyzz+19vUFsTn/W2p01JPn9DROFHus0IUBu7H1IDfdx8Fl1n3fkL79T2UgY8
Epy97cMCdRCwVjvU3WzERbllOdqM4vtN3h8Bs7BTvsq9KgxLL2jaR3BzgTxMhfOHcsDqEfCGrTFc
9a1sQ//jr7+vGe3efEGHk7T4iXji7P6vZ6i53l7ibVwu5Zx12x0f8u4txtb7xW1e3qm0S39t/RI/
2qHof9hiUI2d9/6HXNP5HTLS/WMb3diMBdSHVekCjj4I8b/JJNouoJPYS4Epied5V9GrMB1wLmhn
qz6Bodo0qPLWJ9DOjqT0f4RHkSyB2d6wZGd1Mitmyrc0z8FqXEwLHF1+PmNKyGddqQd3hTWt6Tug
EHHCkYZJEtIBmzPrckVSEpIgTZHLS4QO6MWKPL1uRYBVkqcPrY6fgXk+BarOm0r3Rpf+0OX+RAZ7
UcV6JGs4r2n6YcpS13HPs6bkVl3jAuReZ8oHn05Y6GXypeT7mxNMf446gVqlAM72MbEncMPoB9yK
xQRY+CjmZa4Yt/II6Yg5tLpMgaQCTSojwQ9csLiCMjS7sSkkK3GHwD3qRFpTVQBD4zk/zxRL3Ho6
JnWwSFmeElJv6+yq1odXuFELPH/9Ikn7fZ3bnzls95pERc/J7Kd73CUMGdRBnZOEjId+9VjdBY7i
FbzTwe0lOM5F0q+bzreGdLt9Dx3YnsIV0c0sXHSyGqo9ha77RG13AX8bcHBn5Z8ttsc9FOcY5PAI
U2lcWWJ/sku73gBZOtk2bZynaWMQXPtAZFTcmXzrmtIvvLaFKG/CoOJaygWGTZQB6um+tgoMb+Tb
UPnJXtH0v03LfjJgLSs6OHpaSrh/TIn8iRzYALbkk9PSZAZ9CSPKKLNxwywyJmaRoOtKwnlfo+mw
5sV4iNkGqpCyOsp8eeSZvmTBkSb0dLjlA+DfChIz5JT58qCGDsdgXkRXF+8baEPkVOuoP2HGhB7W
xFxA6eKs1l0Nhxn1ow+glmy6pI8IiklP3Lu2BlLLvoxgOJ8SSzEIVwxxg0Dw8lnPBTlh+Cs9y7EF
6xsNYmv4aEVj46SANUuRKZjOJ+yx5ekF1WDZN4J5AscQkAVYfJ243+04PLAhGY84qyHhSQKQUVBc
89scMjpBBSbWSykK1qAgRRYo17hGaCDLtWDtLwDm4b4FpHOHBneotcySpjRmfBTxpOt9mvglwSV9
aEdMf+LKo0vTZmt6mguJ9Zq5Doycmo5z3M8vo5GwEfeR1s0K/4vviqnoBLOwudny2dY7Uh0uzo30
GtLeHcU2IaB2LOUlVza5SWlfnD3Oq1/bqsEuFn30ABtxh2XK5W3C5v2IczG5OJoFwOeb32qDuWlQ
PRkOGczspQHkGTgXXIcF2at+MaHhIvKAz2nHbsVe8KYwxYpaUZs7LfTc9FICgwP/VKktnp+VFxJy
AVSMtMSUlpFF+O5ItFT9QBD1y+eCP6E78E2Ru/0AVg8MR65z+DSv/WmauoFWHYRxhzWA4sNwX17F
qNSbdvfhC7QB7NG09rOE3jCIIKN7DzXsT/xi+YV5JPMsE85/Fy/7V7eFE22zpaIwD72AQrqmPmQN
lSH85mSkv0pTxKeIFmCeuGyETLOz6IEU5m2LAEm4/eNCBDMCsVi7oD7GnVT27R82jpCxD0VR4U5+
R7ixvUtmoR8zqVjtlX5FpIc8mC7ermqW3QtDydgUJBcXCsaqThcUoEtYEcUY8IvKQv3Bjf60kxm0
CK6yCsl6946tT22cdZUncJrGtUxgYTTjNmlZNz6CKkY4MfrkUzxtxRumr196lPZXSC9+FWz9GSP9
rYbONm2UNBn46QSXGSc7XXBcqvnoSP9Bfc+alfc/imHH7bcj+DhZp4cZe6ySyPSrQr7ipjWYV0Op
YWteUlJRGQ/o1uP9ABz2blSK3H4qak5qA2S6xUP3GmdZAsqLDeUNT3Eea1jfoVQmNftUY6yd9sdN
4Ryd0dtVPFLmCJLtRwnC9YyCS/3ArB8ORTZcg4GjdtRpdm4zYR6hzvD1mgzTDSSBCq+JIPFhYO66
xtsOPiY8B1XSczbBUlikBamc9UPTDtm9yumPcrBfe5WRY1zIHYz7mteJpNHRTi3lVTxIbPrdPCG4
baxhB/P5Un+nyJGvxETXL3Bz3Q6LnH4DXkKhO80j/K3Bf9nUqWfSFeujixSSm0EvkeseEVPnU9lj
sa0t8udNZJCPgtl4j2qpCgYCHinm7MQKyIZA7//ESI2sEUKr6gwO65WdSXtxuOrOQxq9SJ1e0ggA
TJv5+Lykgj44OUEhleywhBr5FVGMvBm0YjhFOlZh3pAeTTSTeljtfvJ4jBWu7VQd0KTzC88zLGdU
4M0i9vipBVf+5pGfUbl2ewxq/ZHsZviq/FxlS2aebJT2Lzwj5OSyOf2GvsoeIS/9NcWMXoE14Sws
pgcQIg97rO8RcX7yJSotxWEDDEpEXSQdwyXRsK/Ewv2Qm7iN8Vzf2oTCsRqcjejBLiMejV0lcMBq
bm1SLzkPTT4g0MeRQZ7yhRDkPYONuPXZop58Vi5w7umnOrSQM0gi46Nj+3KWw94eMsXZjWs5yrPo
e6G69a5gDh7tY+R+t305vwJPG5tyFOyYRT7HzLPmuCxN+5oCq7wfYJl/2mne3vkkwhXWlnEDHdUA
GA41T4uHSWEp/cUXqWrg+Zc/CN1JU1MY29YQbfi7fIF3uErS/C5PyVh347rc9zica7BuyMML4wTE
LYyn2WxA3RJ08TXcPH6pjO0NArbd4wYLXrjMoA9FsUKrkC1gqdy0fmRdtqF8I6EZEgq7QTZ2qt6i
5aNzYJCROy8wYg09AxX5egvO7ocHX/Yt3z1YJ3BvV5FPGdY/BgkBfbwHP/AasZCyAl0cv6momE9+
aouXwRbxI3dLdtszA3Bh8xEKc7bX0HfzG6Hko4PnNXRpND0qMryVoqPnMjN5A6+jAsO6k7t4V9qq
7CaPY4OK6UgxpfAF304cMLpwn+2f/pFr6vPnvc++zTTbqw1mYWu1mox9UUrtB8GI/dAgPWvVl3jo
Y9JK5FiiEllXBR4FBHaFAKLhDKgzvlG0/zQaRQ+FaoM9Zungnm1JOHr2vieN0Wl46jRPDuiF5Vmr
HAIS3q+3aFGXgy54cXFdYpt19vJFs1E/pSrgGshwzt5NYJXOI3Q0N6nO5f2KLLVfYZM4x8cJ8h45
8OcxT+NqwJjvYdNZ9L6AAzprtqbV8JkuNEZy+hZPmbmKNepMxWW/HZMJh8sCy9tXEM+PoGLvMjT/
vIu/D6CAvpaAs2pJiuFoPGpXxdrptG/5VzEN+UFC9vA+kWG6ldyUVZp48TaZYrhdexQBSbL/mAlE
ef3QhhMEHfttBlFpDDnADffdftt64gHRr9s5lduCamItqq7EloO7lD1nKuGHPMrGyrT8p95Se2j7
9sNNEJUM83g3o/2yu9UPc7Gpx4IG+qeFHh8UFIdkGBXfYzS34lSIdRcVlAXmu1L5cItHJ5oCIptT
EQhr4rizjwWK8S8rmq0zhvKgEAXoUEPyMyRVPq20iSg2y+czgqyDIZ4WH2hXBTYES5q4o3mDiFQY
dAQ4bD9hZmo7w6KiwIBTstQsR6AzU0VUs3mK3plpszrO967R02equB+2mncIEsDzn64G5dAR7AJq
5R5xqeh7coJFmG6gYOUEu+MxEHfSaQ9n2KWd7mW/tvcbk7ZGQQvtCgjM7zrgQ4Ee7C1wjomeiZnG
px1lNUyBk+grXdCedPO2NCsGzU/qEyWI+Rofox63bZDxhU3xcsbn6i5sA5gErGG4y9wwn3i2iD/D
LhD7C+ncEYzhcC70aE9uGsM3a3D4xJzNiK9TUDFRMqWQou7ljzLX8tAbtZ73fCnP1Cp9DIBt3of4
M0oWAtCuEuuS/GJrrF6X0lgoSsXKnmA6Ez9Mex//VGwBienKuV6Qw/d7BZzUcBl4o/tyq9bQqyND
0nZNWixK1m3mFRBU+7GqXt+3/bLUaik0KEUIEjns0H8KCANSnsl7Dzew87pYFDY52/T3sG3ZE9mQ
MpBt/fathIITR0hWfjgBrxoTxe4scXGPNfz+6JOFdeGzsy0OYT0Z0A6fjbYK0VVvyQ7lagc9psEl
pDt0zRUfVZxWmU7KOylLcQPBpvhIpR/mz2uHUzCXY/9lmfeiGSAyMBW1Au6/di7uUwr9xo3fmTCn
jqYW0g56iMgim8wUNoWCQuDS6RN3A5nzBDa1TNCr8Yk9qK0vnoC2ybsEIvofA4GkDkKkUVSz3+fa
daV7G5GJ1SBmlP2cgbm9ZJy2N4yuEWwkI3IkjPurFpDdrqkCjw+Dp9+r0VDGxeKLnbj7QsZiu+p2
BH4GohbpPRPORrnfsYTxkwPeeNsXsn2M8NpQlAb2hWxjAoCTljUGgMydaeP2irN1vO9kkh7GfNoe
sD2Wqgh8+cVQCBnNP1LCPqAqe84Art5GSr0tSfss0h31kItdA3Xt1hRYJmVHfo3jutYkZd/p2h+G
AXKaOR35DcDF4WVBVjSqINLEsvhKvRF1WQI0jAM/JsmSVj6L0ybBbjikgTQ5CtkqMh2vu4GQCtF7
R9CI4QTNLY5441FgBnN1mi/PyErAsrHyznWc4Lgb9qPrFZKYEkKuU0oQe76EV67Wdz0xKGPz9WCV
O2p0oxB6xO4uSYAgtu14xgbfK5FE7Z1ZFtIgCETdFLEqzlsyQKlMPMo1DLI2HALUmvRLf6GULuew
2XAKM1w8Yiavem6XO7RJPcfdnn24ou8bTGBv2GvkMdWTP08Qk2UuFTURKT+Zec9+09jMz1Ta6LBL
CLM9bKBQKQx9nUK7dPYd8lQi2MNBOJyTA3orWOsWq7zzigF7hajbV1MOBWnZ9+8r7BgbqAfjLz1k
Gndiij5FjfuaHXClsAdaAOJlwr2MYkiaxBYtiEM/VnCHhKIsT4fjRNvu0S1AD2JfRA30vHc7R0Vv
B8C364roH2apvlPAko5wbkYflaLJnjWefRnn9UyT6AqXDnwzLIeXTYUnplAqCyezCnUnqr4J7Pxn
Z0VY5w5THiNbNt+u7Uq2xhbK3PteX6C1fzOW3zkT/TIOJHAkCCRBoRD3MbfQK0GC+ZlyVvO4Lc6Q
hNMm5iWqv7z8KKmd0a2od0A8U+1iitUFyfYlQCVRm/azbh/JUW/Af/d1PEQwiX50JsUC8JBFKSig
LdqJGjmBUz1ELqokS3VZbb586LC564wYcXC9HC8lhM3LYmHRoN8hfs2rAK8bHaaylpl4s73QB7QP
bUVBDx0hH7XHXNIJ7MaOPDkx32W9ftnyHvfbDExWpfRWMTlX6QzGABYE/jClxXbYx00gXNUc6ZAB
3euMrXQLJSWZZfpSRPbbygDTkRTgPI+KDTcmpCAYK6n7UHoMUJX2Jiv9VxuYALil4+No4ve+/Df2
zqO5kWTZ0n9l7O3zWmoxZm+TCoqgLhaLm7RSnVrr/PXzJbttHgliCKtez73W3awCCEdERnh4uJ9z
XAlxLemw1XvrsdQJuepOmY5yBJQKFb9mYymVsq+0/t7QK6ojUzZcQ9cMFbIA1Nitcop9rZh9eAAv
Q2Q9aAEpETDUGzx976adHOB7K3PXT6n4SPiYbGLrJ6p1Cvm7ggS0aD0SR34N4+mGi0YJoLuMHmJK
rzP1nOtUMkS/Rwf0qArSLyMAfWNVrhgvtoT+yMaql2I7ohu3V8xpw4mZ4dNYEoYUj5t5vQYAmPQz
tfo1dPkuKuUvQR2obpmK9wvY8H0S5slVk3OztaTEla3iuw6D3G5y7j1SPFDaAsy4S1EQt+eA40Mo
zOJqSegFH0zhfjTEaiML0s9Mqh7DNP4+xGArwkqQtil9pra5lVFJImA9hF2obRRCNfDvaRNxrx63
LfQMb9YX62ZW5F9KPmQPcEumXSnUs6NFVXWnmLBK0KAo3RDxRofLe3MXIqy4Nnb/BlMoj6/GcHTj
6BGXPu6yfKxsJevnjQyxEJJBGb5UUyW5fVmwxMU2cYi7dt2YJIxGQOFGGzZKke+ycfmW99JVG/b+
okyTXU/9PkvBRfcswFgLAG1nybe5VO+Y792kqJ4G5UNh3dnKXIseWddNm8YPUxu4U0Lpr+6L4JYu
9w2wvfzQ1O3sCm11T6XtXpkav5ejXaWZLl2LAI/WgSfRS9VeAG8f1KBziz667S3pSQjZ6tW0S1Pw
nUvd/0qzKXUDQfrR5uJOYzcMLI3N2CfHSjR3gmw+SLqSOYOa76c23Gt0CTdUxV6sVL6dklKyqa/1
NNQZTVcXxX1W0lLLymr9KWqKZzQaCH+L6ls9CbdaGjmq1D6odTQ77SLtRiqREbdFjzpv9SwuyXUU
TLaQdy5HlDtl1Rcxgj5EFOsXunKtSBXwC5DYu94K5uswKLdlR1dXmjGqXpznAZVZal2yELtjOP1Y
6CCxFxoz3Q8C/IWuC57RY1dsTSCC0rPehUsy2lUftl42T9/ySBy9aQmOMtcWbUDtoKkDfAP7KLMM
KrhIJIUUEHyzNvahGVmHupVibnhKYXwlIaZBlk1iuwi68QZV6AN9DkgAc9X0cr2LfVIN1TPIm+52
MtRkLyRxfLQEOvVmvZGQTdUbO1P0DXmWeBe1ApKlcgYtgcJi9YSYyfhDrQnYaVOauSzyIvse6xq3
deJqgGaUDeAneGLbVN5EKIeC1C9dH1Qnj8OIggxSK5O1gLbXW2q6udhSzyP1FA2q4Sk8Gd2wEngx
Cqc3oYkaSK7RNp7Wk0kOyWbEg/EQg6LfDrAVEGHrf6ppSuaBIhU5C7vv4x1P0CEaLEmq94Vbj2WD
09C0vTzm91KuD5Q0IP3285MaFPvaSDu7F8VbvV9STzaqzMmD+imL+ttxkL9QCk3pGk39X9DVxK2l
sNkVSzO7kAV/NmEtcTEXQeEnevnYl4MBQDm57xZ9ZwaW4ve1Ejigk2e7V5c7uVoqL2+GEkQjrMhs
zqjHS9/QhG7Bx1SJo5Gcb1UxvdN4ooaR6jY4UwLX0NjMFEZtkwStElmtk2dB6k5mcA1t4d4oSFq0
BvSFLupsTp/tEGUIcIeBX/baS2tKL/0wZU5DTdEbqnil5XRPYdn/tMTOrQOLUoqueYMaxqxj5RZ6
RuWXGX1ns0z8qSNCvBV0+AqqQX3OSCOD0EFGGXep3T7LDk03uGE/6rvSSL4JJcWINJMJFbvrRhiV
jRrVkr+09b0ZSFy5tftON5qbcDImtwkm/aop1d4NOtLbQ86pjPtU9mZhOMYYli416GjfDbHqA0cs
oZIRtlM+J5kecAk19DJ3mtB8kqykvQZYrh2jLj600CI8cJRb4Mg3CSJfhBMcNAEXjCZJPbBKHpVL
4P6p0pABooKbysnNKBqxXbaibCcGnS/GOE79noK9F6kECimdwNh1c7zLTJLWoi4brsC1AKzTcKXR
bmZYBt2DgHYH3Ik8oyE+IVkEKi6sVP5VRrt4kL8rE2mMMj8Cvc+9WS6yoxiqGQGolTmSykXFmBVu
N7lgFGRxudjB5hoT8p7K06BUU5bflmElKb8XuQpqN6ip3gOLR45tp5S9kR4m2Igz4O42U47UZGEd
SNqQNruWRgfSVV01kVCRqqipRDWhICS+1loj/Otabb4nVZSRp+/a5WtEqm66a0klVXZMMnLc8OKo
HTvun6UHFWqObjnfg+amEcr5ryWdzMaj1F6Rr89pLbXNcw0eUBwUSBHYE6WS0snDuhTdRGsE6Qr0
BwGhPhvRt7oaQ0RiNNWo7mWKYkTTrPs0vpq0uOzvhyawCFxDGqG7PRilYl+EkdX7FuVukvea1etO
pdSDuIHM31BrTpcyFQ4hudf5epwCBhcEJSktTVHbzk3MhNsCvKlBiie76WhF9FzU4yLuLZrvQL1L
JlXqPOIe3byJAU+wjsectm8AhmcXJlA82FJuWregKcxr1ZB+TLV2azZAxdVh0J1ML+JNl7bjPeKR
YEGSqgZCGARA5uI+fMmTsboVUgGKSEPPYdmRRc5SRywkcwfQ434ZDO0xD9PnsDF8PYlIgEuBI+f9
4IepcmuOOQ3gEaoCgYMc09yodxTOy30omJXp4A375UkFaW3+NTSNvNof9INVtF/GCqj5WEe+EAY/
I7WXNnlmbFCj3lQDMXCTXc1aLLlBInVg+8uYUki0UISJyToask/xAobXwItFQlsIKUe7pqktYD9G
Nz3VC3TpZioPQSdzeSPsPYz5XNi5NcmHXIsi11gnqdAKhdR3s2kEpdy1YLY3o1L9KATzOgJQzB2p
3o8VMR63I7juOQwstiWNooQQP6rLVeOIETtkhEzzJWihfQqTrB8zVVRdspczUIYk2AlDo36dpx4K
2Lh8rbr0V0nQ4XZTs0naJdgaFS3jw86is82iAZCtrF/ybCa7vuyvSzgTm3IYH6Mpng4Dma+7ujZp
YT8aECdj8aXoisiJo5ZTRhHIRzdLBQycC1phR0NS0qeIC621LL46USefopYOGtHkFWDXuFTVFCLq
eU/RTtkaFoegNcuVp0rjvMnCTCdKMOAzJtyUEa+6A4St27qWh44uW3R9k4IQcqphHSHy3quFWT2i
uZLaSb/od2D6rO1Yh4ZLcaX+GYxZao+xFXpWTdehUGmlbTuA8aLTFHeJhEpt1EA7Uhg9FDEFkSmQ
wzt2O3lX0zzEgGl+1RQOSO4v9NQZx+XGlGfRKVK4CoEmyPYYpN9SnftnG3O0lXLykCbD5ORw+jzK
sA/LlOdHKw0o61o10aDRd5ar5cn0VKpKTjADRmpPwRvp5rhi7m3SotCBUL1avgMPk39kVqaVd53F
5VAmqy/5RQZJ4tacy6T1OzES91qSVz+WwSIfaA8M9ErN6CPvCJn6NY2lmApjWX0B2aYdAD32EHYp
cPZLs19Wl2V3bQBt1KwKymHFVQZc0KlFci6VVbXuuAY3UissW2KO5AkIMkKOUzTu5TaY9jgwAmsz
yFKnqVgHXhE0Y+Q0vUTU1RZjJe4lmR7ottL1k/mLSx80q6HXLM+cguKqsVK3VOtxP4Wlei9oers3
+1x2p0jQb618mn1qEsl1N0fFfVQVP2m4KB/ZxIWT5plwR7f5O5mGWLuGdkEPlEVgHWS/tSYxXUSa
QP9CYigXVb2resD+biwFgrvoYRKAAYqW7gDK9oXmfF+oPPbuHC9eX4vCLgm4IstxfD+lFPLUmdwU
5/DWrBXhd1GDMSgtw2nncpPIRelM9TLu8BC+poEjMtkkXk4nzp5FnqqupAUSJ7OeHkNDfBgsansi
7GcqX5Utq+OhUjt5JytC6wSiJTtDPPqLmTL349jGt4aoDoTzBfXILjKgJOWhqwEQ+CJXnXEd6rlB
EyOYDU6ZNKJj0M5nJ0XpbLeR3HxZkvRJMSEijn39iwtQdw8ED5RDOT5EuF0aP8KE/60b6iMJotjv
qbdQqb8PczFygsYyiL/HR0LQBBolfgLW/uij7vR1QSCa9Gw27oNW5NFIHTXxUYcaZ9ljM4pAcebJ
6pKrUNM0yOuj8UWBHHvMRi3zATLEmwkkdQIOaLbyxVtT+dgmv2UmC3nwXi+9HHxtd2VEdaH6siT8
6EVT98gTmTsZit+12c8qu44VFkjgVEYIgg54LtFuE03fKqADRlvvZjp9Lql0vZTdS6rV4xHZgXST
Je3swVpVDxQj22toQepK6flVsB7dCjLQoW6Ardp5Ef7WoxikUO2N3eST0UfYgZ1m1Q8wtoGzUbTY
5vVwZQiGK1lDtM0VAB1Kt0gE4zA+SkWMWepyS/xjAc3Q6btBoaEF+UPpfW/10ranJCfPXeZConHg
IJuMQHqwwu7ayKurXAb3CjFt8Ks8BGALgwp6s2r0XrhY1VWSNALwnSSyNZBKLk15qKbCTEBgJCjt
OjaDbQvVdduTeGO8AL9ia37Kpa50MiMinc8spW0cAutNkDeYknuhFZ4EOOXUtyAbWBoSW904Lxz1
2m0JbeiQFehgz1TM0fVqD0I6Fj5g0C2lOqj1EiF5WZKoVGBWAn4wv6HXn5BBEX4q0vywVL0Mbzik
2RREnHFMBF8YNPjN88L1UDNhe5F83o2L8VuChmM6kj50NOSMWVzSsuwKJutIP6mCG8j/B8SH4PTf
4tsVkOqfAOKb71RSTt//Dx5eNv9DwwIdzLIs6qLGvfX/4uEN5T8WAtSyqlkGsHhrfekfPLz2H+Du
Gvp1Jgrv1NlXigyV9i767/8SFOU/hiZJkiiCkBJVGRm6P4DDrzI0/4OF1wAvKXQRNaDMy8qKvT2h
QSlw4RM5hD1Ta10G/CPqumZDtZR8V0hY0/lvZub27w/+X0XP5YG6dfvf//XRnIrAmYQpmAFA3E40
fSrBoE12p04UydpZ+zVlqbRk5BZiTqBQBWb083N771kx6/BUTVwlLg2JTaCdUo1EKs8k2Yn/avjD
952h6I91rCebC1Ze1SjfTKMB2lw0qPVDThB1XTrVSeOvJK5w0t1hd+PfbF3ft23/cPR91/WPDn8+
uvzbdR17y0/u8eDv7B3vOR754951eW3r7nnN2/Mj7/Z3uxt3y6tHfnnHWx1nx6f5G5uP5OPXt/gl
v7979G92Oz7N5uNsb33Z3/nOC2/hK9jO+jf8zB8823a2zha7vJdPvN3c8PEH1+WjXvibnWd7Hp/4
7B7t3e7R3nkOv+N5nuM5jrO+zeP3+bz1w5wrfjgyEr7R/Wp+s3X2T95+fau339mec+24/Myot5uS
wTt8O9/bXjmOvzv66xflu234zXvnO5+65a3764ft9mGdJiZq/W33eMzt1eyDw19//she9bk/eWLW
CT8vTxqyI4l0d/RvXnb+I4PynO/Odu88XLD0Kov8maWTLdZxKYJpK9357t3zj5vQvrG9b9eOaF+w
8ypd/5kdnNbbxng0uKgiY7XDI3re3d/znB3mm0eyPRzdg+NcUBV71QX+zOCJTlQgdXWyYPDovjyy
WnhOnz8j/Nx773S6rU575SIIg1JQjIW7g39YF7R/fP0//7158dkbN6zV48vRfzne1DYb5/jywrO0
rzYsrN39ZrfZbLzN5sq+ZoXtncOW5fzt6up1OV7ZzvWW583OY1u4zt3Bsdmf3v7OORxYffvtBYre
xYVwIgmmisMQkDS4c5/dR/YNM3ZpVWsn/vXDhK0T+kYoesGTg1PBD/kvN6HHtmS736wbnmm75387
e8NP664ObUa4/2tLLdz+y91ut3+N9t3DpSXy2kXrszVy4vBz0AwJqYc7vNTjje/8td3Ftr/x10k/
+vg49+G4ukkeDA/Cs/GBzvpH98Z/dB9390f3ucS3beznww+fD2AoNxt783g7MH0uXuR+t2HdeXvW
eWV7198Te//Ao3Zd2XbvWBAvlv3Fu8aT+K69db07/ND+uDqYz5fqa9eqz8Z5omQJJnlSJFYqDvto
P+NzB5vv/W3j2/d/e2aGhxM9OO7B50t4+N3Pv4HyKkz/2Vc44QQvxjzO4zrVz7j3I7NwXP3a8cG9
cZ3Dboe33r6wW3DWeHxOiY3n1bhX32fOOXq26yngPvNw/Bd3d3ODw2bd3NyHtv2VVeTzTDglvD27
8Bmvvbdffdlus7vZ3f/ehfbv+/VDfzzevMT242L/CO0dzg4/dHPPH3//ZjXi87fO9QM+lv/ebR+8
h+1fDi5/+2A/copMth3aG7bq16vr66/X+633Zbff/nq446Rw7jgOHM97cO3vVxxE27uD+8AWtb39
/gqfvd8y9S6z+jrNjPwvppvDFYucLdsj5/Lx4Gy9a7b66xufHvjr1Sk8uIe752cWovPrwhP53HvJ
4skRY1LIQQNqXRP+gX9Yu5ujy5HH1rcdd//3IedcWAfSq4Ty/3sdyOLJeZMOhjGUmMUm03G8Yf+z
1Var6+ld2+wi+8d61uMu2Rc7mzfiHfz79VTmQfPg+emeX9jZ1wQEPj+tv7vbba757/aBSXP3zt1r
YMO0+uupyY66ZufuXsOF7X7PhlyXur+uwRt/daeRvWUJMf14a9/FHx/Wx+hun49EOu72xuV3Pn8A
6rvTQ1dM4llTlkgQyLBOxVOe54AcTyj2BaBC2gS5c1cNK/PwUrfV90/5Hyvw/wyVsE+WT7uylEFb
obqVtzaCE5YX9NCqm2LKXkJ60YEOt4Q/6oK22oNCI4qiKUqqqXJBeO/iMwl1CYrXSFw0lurH5jj5
tNqW/r7W/Zz+d/i7PBOof5w7KLIanXZQsdBl7VT2XurNmKxIAOhCjeSvYlznu66alguL9ePcYcXS
NINLCOH5adjc1KTLOsNq7ClVwcdE4Lp62GMaEi6lNZfkZ+oxevx8Vbw/Il/nTxJB45miyT1KFk/C
JKtQ6iof5oZaciHvaZSkucjqJEeRpqoXhnfGFDc/7jkWRGOuCCeHglwhoZX3gDMgSFWkFosFjmZf
OW2SZxfkn8/MpK5aqgqbWTOND4IQWoUanFDk1NDjlhx0nOhbcn/dFbpP1s2I7t6FYObM+nhrzzjx
bXNXLqWOZhxrHfD3NkfoQ/CSQY8v2Dk3hZosWWCQGR46ae9Xe5DTjzkuyTNTeo8GJ0mWZAaF3i8v
SjhcElE4N4maARFd5F6OZtv6+pvoifyybrYrcyKc5dTth0a+jnQdBpFKyUafTPWCgzo7OBOQtfxK
itdPtvKAuI3ZxZBmpKyntGclaCR0aFSEMYI0f7zq9bVJgsFuljRDPjkUJFQwU5RVwI02YuZSg9ev
22ShfpWHzYUNtoZ0/3P+vG6wd6ZONtiwGFXTSoyK/NRNFKF/hUho/WRIyorFT+snMo7Pn4/u3Gp8
O7oPE0mP9zFFuEuKROr8IMb8uO3CC9v5rBVJ1U2diz7yVCdrsbWqqFmQbYXUY/W3aUmVXTAL5Y8a
jfwzfSx2NrOuaoj4vV+EgRaAI1mBGWUL9FOZ6FUdD+WlvrTnlrpO5ZCklGSBhD6xQoYarmoNQU1o
LIWWlFaW7jM9D/7KEf5+tPBX3b/YyUwd7tDiE1X1xGIiUHKLdWUFZxv6Jhv6b5qq/pBr2fD+fDGQ
2xfl9eSii9m6697sYl0To3DU1tJUAPFmzFsTfU4qjp9bObn9rs+JpI6lmoql6+tBchJuR4KJ4OUK
baqVRqFao4wOYPHEq+D+r2Bt9LJ0bRMEabqhSA0foh4K6AfQsy54kY/LUmfr6KKMrsX6tdbX34wX
JhUXS0rz6MB2mX5XtCrlwkjp8/bCE5TWbfR+Z2NJJ9aRFVPTpNPQA5iUGUlT2UDyi9K9mMmDX9eV
8lgOzTHUBQpabYVOagp4SsG+M80go3gGoOutHY0z6guh0EdPY3G4siMRGlFFTTnZ9uNMfCQMqKeC
6ILxOoZw+m25AwbgIrcJNz9uBqDfPW1GLzz9j3OOZdnkdEe15GN4NMvKBAiOk2IC5ek0JTjbRYGL
9fkaOzu+N1ZOltg8VICbapw217oB2l0mU3oPaIEL3ne2vpVog7ifWzw7Lh4wE6cbEkWz92sJIQq0
4UZmVJlB8AsWaiMD9KkLs/fR+TB7Om1kEFuUyIqfnLNFKdOOz+igDMI7uy/NGQB32iYbsc+SH10M
2fTzUZ2bR5YsMD1siR88QpCWJPA1TiQ9GdXKHWpTOMiBGDqmmbdHeZitzp1CosAL47xk92Sceh9O
dU2F1s7yojkkY1nuKrS4jwlqfwd0uuGXwAS44P7OTe4abYrKGsCryon7myozr6EQMbmxpD13Qj/1
nmwNK8bWAuNDq5Du6+fTu37ie7dgrQUJReEKxLF4Ggv2SjgWWouu9hC0hasD1XaVPBkAwE5/HnYS
ShPB6IomijqgnPfrM1WXhYbBamXPY595QHR6msNrfx5MW5oqEZAQCMpr0ea9lWJGTleV58oWjGrc
KCm8pjQx7sQaYZ+sES+szjN77p21dRW98d9jKOvtBCrFFuMskBwlBqyHenOzzBdWxhqfnDwnA6q8
uK4OlbLSSfzCPo6zKFqAbQ1iu49MId+URS4CEtNMr0Lu+BHanpACdUSJ48+3giWu1Sriay7kyskg
DXBdS9px+kNRtR5AsMg3aDujliRr9a5s9AXF4ijQLoz4zMq0yLtwQlDtZd2cHBDcSfQOphuhqBRA
PQcbZ1cSNd9YHIQ/99WITLxG1zrXlNfM7JunaFZosKkoY67s4+Gg93W/Q1pe28eqJW+7wECMLoMO
d2FazzxSUhzkHQhETE1+rXK8sdpEtbx0HVaVXpdDO4tj0x3jst0jF4UUm1rCCTABedZIel0w/WHZ
roeurioyJByJM/DkiWoBeuTwpqEmQjOAYVQooA2M4ULLmw9PECtkH6z1Tka4depbgHUivb+wZpe4
k1Az7xNEIeM22yqVUfxRMw1Cp9UWoSk3QINcjnQSoUK/QOm66iq4G8VU2XUvLC+DIGfGhaVydkzq
qvdgkhnQT51YvCQVcuB9xapMZ2RUZvUgZn2+A0nfXvAt50wZrH9R0deD9rQDTDcGRVnmOaZAT9ik
PeijsszfolKcLwSH55YDsRBbAHE1C/Hx916sRjMlnuSqshtVjL1GINaNRnoHfH7UnLGyHjMcjUye
aBgn11j0gyPgNjEuDCU0oLMtLLcyN//8ARFQr/k8bJjyaVF8lsJKTlpwIKM2EFziqLxyMpM7ULLL
t88HdOYBKWQpNZUThxrya13hzQY25LxGjxI8k1r3gQ+DqnVSZVj1Va0LtZhzU/fW0vr6G0sFFKNg
QbIZOejhCf0IWKZyUF1Yb+vJ+O6IsQg6uFHi//C7lPjfG5GQrKddABrdkl6KVzDF64dcGcudhYTA
gu7yNG0+nz/E/85YhJZnKWhEYPUkIljqLMnGGotqaDGBNd3lJ7hjTmChA2BHWhBti2kIvZlmmJtC
rOW/BFifrYaGRKSM6f3nX+fcJPMgUSqUyM8CqXg//hD9ZDoGs3JAGi6uUAmJR4rg958bMTRdVlEr
J3uqnpxqOijjuK00hNDjRoa/PybowrRwnfQL++Dc0zQsYK8QNvEfH7oGok0iKjOLs0iKyQF0Blp9
pE+eNmyLTpgvWDs3dyZICcs0VCiFpyFCP6GKR9eaCiiwFhxSJPV3FV7U/fPJo9WApRIDEUeeJraN
zGiUOcQjJm3eXJX0qwBqr8QX0rFnxsK0cYnCI/KgTmcOpV/UumN4+/MIWiwbLdWRYi3601QR+B/k
EMlFKdxtzNfy+ZstbS4D0lbr2k9jJT/SrhPVgqAwL/jcj5mO1Qz4IM2glsLNbR3sGzM5+piaiKYV
EOEgvhJmeoxIdbYvR82ydXG4NkftHr514NWRERzId+91q6ounC9rOHHiWdjfkkKZgGwLRKP3X2Kp
xd7qEIdCkHuQJa8DE13cqpMmwpnox1GB5o2e/K4ZLPlSmvbMNuA2ABZLRnOQMGv14W/GL5SRJvY5
KMQ5TxQ0OUQdAH8VXym0+XP6NuDff7xGOXxkctAKTc6AYr832MvGlC8iXkSNIhD0rdL4Ro543edW
Ph49CIoYZMhYQZpunV4HyDmHU2PwWEFqhrD9jHI3F4sBJd261Prv4wxiylQIE7l/gFheX38zg/hK
KBU0I0YTUYsFdy6z2rRFsCNfrFbRfkVjTm+Rz0e3ztH79UKqSlbXTCPuSz1t1hqlANbDGj3oqsiR
fwPW/VT34/Kj7o3MlaRChqUuTocqUsotLXfaC7LfH5erpJBAkbnpEEni1d6POC9qMRxGeg2IWYPS
jm78yhrjRStIUNUWjJxevRRVfnQ5q0UurVTTyLKuwrtv57gd4SHJMJvsguZj8Ed7RBz0objgDD5c
OCxJRSGaE471ydlzEubBYAcFVyJb1CRCszhmEcfPNQI1qtugl3FbpwMKHqkZkTMysqy9dEacWbOa
qBPOEgOSPTrFD0KTMNKC8jZabUHtawhLoNsRSNFj2TZKcmEbnnF8lEq4KqNdRx6FO8H7KYVRn6pI
nrLx9fYWv5g+SvSKcge1gQevtpH2kCo5V2XIQW3ny7BzDFto2xpZT/Viv7wzM089FoymSXi9gkbf
fxk5a9GbgIBopzUSB+TPux+jTjxfiJNFExRICC3stTqM/vgoYxIoo5M5A6+JdPN7uyLEZK2GWWFr
s5qVyOwFyrKBRxFf6iJ57tly8QKDqnCdlNT19TdOAl2wJAB5Cje07YMvw5wohjdLVnDoYrU3LsSN
54xZpK3IQFqQ+U/7UHeoU0WgtUt7IbO+ryRIOyPSLzQcKMfHzz3RGeenryZECooGxT7l/bikQNVm
GhUREyZG8CvppPmL2RnDJi2ybEtBM/r6ub0zQyNHD+pYIyNgAhV4by9ThTjv5xK/XhpQOSIKmE2D
qlHJ71zYIWdMmZScORIZGtnik7UR63kVtl1CYz86lNAoaOoRLtCWQtlJNJQq3M8HdsanIiHHwPBy
4ppwfD+wZCr0LOwFGEx5njgBnQ/Qp6wp/DkBIvK/urmBvFdz1ly4OZ2zS7oRk8ormORk5/Ud2r8o
JWB3hA5qT32sXkNigi9axNGXsVTLK3NAFvrz0Z6bW/qEUB4m+OKH9fU322EwYKZ3AiINK6nADQp2
eZWiCmkYrX4hlXNmhZr4OQ1gNlljQOnvTS1ozhkDkjh20C4LxO1F3sw0P9uiX5q4aCwLFxIt54bG
tXotn5Av5rL43h661mE9mRaMB5R0dzJtDt081Mr7hVaOF1bougJPwgDamyjUGmh/y1yenMNIcMoI
gwb03wnj7FqFt+wmCDj5nz+rs1Y4dzWZDmqEUidWRLQ3c13Dm9BmrfbqQDQPkRCNf5wLkyg6kpFA
5EbUZGO9Cr9ZESggkyidkb1Az2tCTUaE9r1VE+pq7qyZYn3BRZ5bFWSo1nsMQYVqng5KpB1pH+O3
hK57GLrljhYpUIOIp2yjRkjv8yk8Z40c3wqhIk3Mve794KqiTXSlYnM3cx3ui7hR/DZFY02cpuqw
jEt/YXRnHhkemUy0BYGI0umJl0wNuRqh26PVOVQVddlIRPWHbmUQbD8f2JnFjok1MUaOVhVPMcxT
pUowydnH0zAYaDODHXCNtDRjO46D5uFzY2dmkUmkNEmlnR4Mp8aCSaJvHTI2tm5FGhrtolX/LJpV
DS0QSOSS+VejP/eOnNhkS4lJCLlPj21adOVTNNGoNBnQrEiF0FVlVJzaXhM8FWlSe5rQN/58mOfm
lKCabhGyuuaZ1ml4sxMiOt5VuaASY7bZXqaa6GW5gu44XYUvuMZLltaz4Y0lvQIWBiqIHgd9Fw87
XDVisTRHHRD2Tise5ecDO3PUWMZaGF1jE86Uk4HlNAXIIiTTbJoBd5tl1oTbRQ8sFCLa2hNgOu+N
Og6+/guj+upW2A7clk6MNrmFWoypFIhaM4kxUJAv+ax/iWjV64t6rfhjG6kXbJ65nuH4iarBpwJb
eO0N/WZeW3Mp20RBvJabkmQjpre3ECX4OgdR8pNGb/mLlouNqwlis5PHKb+wJz/G0mtVCBdKRA3v
6nTzi2ppTEqGfFJvTNJdLxd0lI6a8LsQ1P1xMYXAaxH1PwpVe+Hk++h11uXKTiGOJqFwehwVdMiK
O/KTdiADHKKkEXqJksh3nz/Qj16AW6dBHhJYGXm00/MVAmUfxzJiFATU0Uu4RENEG962LHwVnesX
hGzD759b/Dih6z2XlJqhcwZqp34n6nIhEhsiiLyjATD8yUK7tRBBCe2GsoqvKQWU7CIUEUlHPf4S
auGc9dcoXtJU+O7a+vqbxTQIpRjTQ5vLNrrlmWsIbExy96j5O9aYIVISI40/uoinVinsdkH6/fno
PzoJZN1ZyJyS5BrIlL63r1ORIEzGSchTquz453taqSjYR6bp/7ElUqRkhijlvCbY31vi7iBbS8Yp
SU9yo3CLxRxn20qp6fvwtefogjv6uEsV1pGJXydOwzGcTGybCMiOdrTH1hEO/cUB4qJVlbpSGpCB
64pyE+Zz/a0ajWqTzIr69PlgP24WrJNKB/AsGhIJsZPB9jC/exi/Nsix5CBVOhooCeLR/8aKSaGf
ag8Q05NAgB1igtJGWo7UtrVPZvV6MCdh9y+MmPK660F7Ijz6figtWD8BVBoTOS7VLaB0VPVjURwu
YcHO7HyS2zKpSsMCOnhaTqJ+iogpNF87pM+Sa9VQHS0pD3fg/aa9aSLu9/m4zqx86nBrscOASfoB
EdaG8lzW6yNCAUbxssHMrjXyXvTjmtTbz02dW4sgL8W/E5bg0t9PYY5sBvct1EAMY2x3YlKrDsmE
lQI+ZruqbUSEG+kkj35B9Q0eXHVhK5zxMYRxTClZJwDxp9hgLUsRVhUJvhFzQ7aiJqN4qyKYTx5z
MppHmVbCA43r4vpRjcO5uTD4j3EBERYUVoo9ZMD1U8RUiaCWrJF+saWlFL/xMBB5LmQ2o9NHYdYC
dUzTe3qgaf/C4WAYfMHad0uhkvx+1rs4XnVDuQTMUt06At9wh1pT9CyhJXkhdj3Z7uw8OnyBKuQC
gA8nsntvKhiiIrfUOXbFsdVcCfX1jVQOyQUPeprU+8eMiT8TEXDgUv/eDI0EczFW0J9MqFF0Fnpp
9IMSvFJM6LytI8pAPbHY01XvNpiCya+pdt4FffeHy/nD1zjxCGoljh3BbezGKPTbk4aSNoHhuCmN
XHFT6/9wdl67cSPdGn2iApjDLcnuVrSCZVnyDeEgM+ciWVVPf1bP1Vge2PjPAAMMMJYpksWqHb79
LXMYAlhHfM0U3hAzHv78Mb37bv+5OgI/FCs2lVQqOL8+hBkD8wpwdwVLpViv/CnQB6yFcTittr+1
Gf7rtf77Uufv+l+Hc2DcUPvdVmVrHFcH6bZwS9Uy/OW1vtv4/rmh+FwYjojmSHzO//9fVwG90fhl
VZdZXkFBu8L4xsvTRY84Vrm6jq2P4Sjz/zGaO18UJT1fIzPmuJlH56/2Xxd1tTfBZYuLbM/LAhN3
d8rOlau/BKv/cWsQyDk8kM/wz/tQeWVYJBcUmLJY6ai7BmfgNnj6d6Fzwbj+wgxQOLLj/3mBvNtw
/rk1WpdnpRbXJhn59daGPMzLSmP73ykLr9G+xt3DpKFZgHcCggpVDEar3PZTsU502/988d+WDP18
1j5qBcT27LXvjuQZTIQn8t5L/UkWF9ac6zRA+PqXq7zb0b2AKrrlEEbRpnXpBb+7ytpWDLAMjp0W
lS62VONlc1dPKj6IQInDojmtO8jDR+x+ir9s5799flw6ovmMHs6hneK92+rierDypu7c1LaG0r53
/HGbnisMhIUHiyFc5F+6Uf91Pb4LznxiOeTq777B0nitkwt4GrrBEwcLzyjD9qFNcUKcsz+/u/+4
FLX7mBI+Aie+w3e3NjLRNTdIagAM4oKeT73JFOcyWxpQpj9f6l1EcH6BqCBosfNviFv+uzVa4w9m
q3XnrhZruC7zfjyJ3OD/JUDFyI0ef47dZ1p3yr3ZXX//y0v87bs8X57WCEEdyh1W6q+fiCPimBi4
dFIWaXQSRjqJF8wUpi2okZM3WA9/vt3fvwqXCIvHyuIhXvxn/vdfu81YKGB1OdsafAsPbgW486kq
5V8e6u939ctVnHdfBbbFsYApm6d09MMzvwXDG4Xyzi7jh21z/b/sM/91OaqzZ3E2gxTc368P0e+p
nVY4SWVsYlZfH0esRCscPH1w1St+th7WhqBXWmwb//enCS2WMgChP4Xv958EpUY0/I7AnXsIXsuG
Nuaw/I9yIF4SbieIoqno0AHii//17tpBt2UQWV6quZ3X2Bp6cB39+JcK3O8LgwEIK6ACR75ELP7u
GdbYChRwefAkduj6+BEO0gJz4cv/9YFxlXONiJYohan3pallcPdyjHACHj2HyIyRVyA8y9/Ww+/b
R8CWSIrLiCYd1/c4Y0r1uXbh4GRi00NSlhbHG2aJFyqnWf/nG/rtiDsrmoipXJIXhoXeH3EQXXlr
WHNmE6Ni302zdk++X0zHqcaQaYkGgKcUUf+y3v/r/lBCuPRvkQUw+vrripgxsw4KODRZXZUTLWOk
7IsDoEIJwMZ/vr//uhRfFOcL+Qp1kXfLwm9BvDD6RQfHuPJuLDE4HbbIfvUQGP7PH9N5eg8NEhX1
c1nv3Tq3zFTpcY2aDJTtcIqX9ufsBn+THvz+vlgPtCPQ/Z+Pzff77eLaOAcx2coCDPWndTAmM8Ir
b5h7XW6tcmxveyPmv/XGfv+4fr3qu30iD2BYe2VeZa694YY7VvI0LJtz8ed39XssQlOTChrHJiPo
9Dd/XRa+Aoc+CZISEN3VfdesJtGgUtLOG51ru6zzLqn23L3wSpl//fOl/+sGOcTIbB1iIITWv15a
mWUUQinyoSBQeEc7zU2DLWL2/7gKRW26+1R7GSP79Sp+vaJ4yn1wLs62Hd1xwCZ8sv9W1/19yZPT
sBG6Z+csenHvkqohtLrelmWdWavJ19Owj4tzNPXcdBdT50j5ly3xvKz/1VzkNrgcAykYaJFFkU3+
elNb0XvTZLByzs3knYpmMg+9X7VZPZ9rVfG6xX9ZJv/xCVD1Q4JzrpsTHr97V6X0PLGFe51FIdGG
lDY9q1AM0QWJigRhMUY3W7gs3eHPL+8/Hiv7MaIbrhpwZr57eVKcg69pw86bwwcD/9pc5rju4wxO
Mv+3ofn/eKgE/5BDz9s/WdW7h4pfow7jApPeRcpiYPyM0C9FfRAFaRXES3nReAPAs//5DknjKGNx
wGETFr2L5bwQx8hlXQHz0AxNqS3lT8Eu3QvjDtv3P1/qP743Gld85hSKaee+V1DJNaQLUEJpRUcf
ppu9+Wlr4h//n4tQiabOwSjY+3TYsscCPZ/sMgTQ4FR7C+TlHpu/nKC/rQvKJxxj9P2o2ZyFrr+u
f0XyRnOxHjJmy6eHlrJ7hlX7fiq1HXz+8w39tkGy3v1zQ4wokXGe9+q2fu7ns7h6yurBd59ylFn5
ZWU0Q67ZkM8WlrDFtEf48O/j1Hyp9zV2/7JEaKH+9urIn5BKEiCflSAM0/96v6RzDUOfzXTQvgVf
ORHGbZ32fmvNUgBa6bylM2AjO9OC7IvmpYZmHnXYn+L5Gmu8MOPKsjs8bTG7LL9WDVoM73Jvo1E8
lyGkJvk5103d1xeh2Bbxo+9qkQPPriwADEmFa3tTHwDJWTn4N91vsHvkRru3PkkMmN2nTY2xGAC+
lPv5z5dmcl+nsOzkT1ta4/7ZwHJ0P8xdOHc/psaTcHdWXdmHWgzVhGE1RPvuah3r6soK66CmOVZv
+kWVvaRB3q/FXIdHx6sg4gKR3fY4ocMWzbdWe3ZLqN2yjZ4p7zjedcAspfUjXph9+tSQEOKGPTAW
BSCWJ9OF2daKGjd9uQ0qv8JIvZPwUdZ+/wg9NWBccpB1nmcdTfIGHomM50/Kc+f6Dli2cC/aOM4p
EHIvg/86tXoFGuxOuwr9i3kyhXGhDNUg7tLWamMvvJjBDuwn2SG1wvBd0a0GtlBFDNN28RR3idZQ
jbKhzOG9Daux+x/t2AcO7ts4BX6eFtJZeEDzMIoP6GWH/IOsYmAh02ovFYkKUKmsC1CWvNhrYTHU
6hpYdB/HAJxUFhdYRxzUYk0yXUO/reHe40PTZcIVa/zZz3W4fBkBEJVrSpGpXz8uQ03RNdn6up1L
Utk8ti9K15HqMaiUbMgiCrNO9CtrS+AM3Drzaj4HKmwLqNnRNokjDgL71l6eWfflQ1iu47YljM1E
WHwDv4L7I9ti1zUWocRRuJHqQA2f55CJffIujJzls9HuDrCiwmFUPESLW7Tfoa00TpF2QkBfzsw+
105Ex9/y149DUFr+m2OMVzQUpWFpWWlZADHC4TraZnuBmDANM/CLeABBkuBY38ZPda4xdu7WMYjM
SRd+379GfmPVTYJeosTBeQAgsWOU7W2OlcjVa8z9tEbIIE9iiTW8C6fuZx8MYyHddU6qyDj52zL3
js9SzoOFsQWhtW29RCBqF2bWPWXmLS1qkCmvYxkb+2p3Rs988vp5LT66MQD1J6ZbVZv5cS72lLEI
EyaRJfM+24ZKW7cdlk4M/FOMN8+tQD0is2ENuDho5/BGwy/2nmUdreYY5QM7EECBdSkBwueDXYiL
Sbd0XpN+8rR+7T348yXMCo1NQxI2lkEi0tein61rd3a6MU7PLfDYykopygW4SRlRBkyM09ALAB7G
JCdg7q1bzQ+/FHSxsrxcUAEl9qCtwTsiEeojJuZsYbSd1Jbp91cUlgJbfKbKsY92nDNJNcHnB1ly
ooeoaL7606zAbIWFBeczKEfME5ja0XlcJ0YikVkTNlh//d7VYOHwTXegyK3pWQ+xLFchoFVPfmgG
y2/ny1m25bieZsVoMK7VJAVhkI1ukPs3vVsH3Yp3EdSX8lKyW9dopO1YgqTBw8ZPHU+A+kirdY9G
59Lg8z3unwDG6XV97Bt3amKIHnG425/mfCD3IboDIlCfe5KQrZU0Sl3DrTeLcxgL4+3JHuvVPiyL
xhYoi8Vez/ddPenpYsLPA26N3cmhqXHtdfb4R9Q59DyOsgZTKMdqD69tq1msL2HlLMNTFzKRj+oP
sRLCQwZJhx8O9sl54mxEC+muqm27tgKcC580CfL6bMlhbk9tWwTO9RLhR5WyfVnfQgk9AsKXxoA7
N+1px+wakwjM1+0kKPbiNsid8g539+7otHFzR19tpN/ThfHiP0WV3zUHyk0zTCea3kN5F4zbzvDu
6EIyfnFcat/fuafKfZFBvVAWWIWIT/xatBywucYuHR1C656QW1vt9aL73M+g+65e2tSxM724qxMJ
C2hNN403wm/i9tFpKvCRNidwfj95ldI37Hfji/FsXQJLi6f8e2iqqHuoGxGFD3KyTPyCFmgajssg
qhCX43HTJ2JVLZMNoK/2DpPo8rchXuz5Htlq1R0VcKf4G0t2YM3hUD1VD3Pg9P2POPfqgMHCmecA
WGeb3bfK26hOJ2KYHVY1a8RSD77b0Z4SvZbBx16byVyVogb1hjgVn/XnvIik1V94+xIs4dHy50LZ
F4pEAYN5g4n2/BMk9269QR6behjfIOhWkS4S4Nc3Z1ZqdZmg71VgMiY0tgWElByKQiVxXFaAn2A0
nlWpc+lOkAcCjeP5W7h2ltUmQzQtTMsCnJPx18mrrfE5rLwOOlUwsNBL+CyxCZy0GbQLBALP9U72
bKSRmk9RtLXMoNP3mG4r4e8uTKYSy6BoUOznSA+W9RU78wA8YaDwfHYw4LfTBh0IGkt7AKLtq6FC
VmQ1lRc9q4LG6XO+i+5H0Y91RLWy3RqqwaP9bAsqZqnLWnTTcCrm7vuymugRgRcndoy9uXoI+l1d
FHxf+U1TuvBk2X2ml8im8XumGzevC6KexxaD/R9gZWV3MUIEfRj3PXhg8LSQ/xwLr0Vkgyt1YLJf
9QAl1o9ECiC5/NKPu9NkMLc4YWiSg5QLcxi27hDP/oVZ8NdPkPt2z4Md8rK0EfjXa+uMnMhLCyg7
jgcpQjzsCPypbetjDZf3huxGY8nfteZrJTi/L0fpTB647WVHgi1ld5gh2R8hj9ve0bP64kTygWvI
qJsRYgu6oDIbwQBZKZQ7ONR0L9bTzvH26qLFbNMp54xJ/WbjpVS6xRloQ9UqUz3va3O5ABrSYD0i
tGO4xcUFDkJqx1If8oi6KrC90EldAw1sulkqLGv2CFqp4BjCoJ5LpevgNGg+7BUk6WwPgchc5Sgb
kV1RPrLdOZ8Xd+i3xNHx8smrw+KTX6j8Z0ln5wH2Wad4IkJYx7Ia6CNZ4WzxPQx1vCdxtBCsYhwz
Bjdj3qnmYRhMv5wcb6nHSzUwo3NcXemoTw2T5lPmTaGoktpfgJ41A0szWOLOO+Q6soa05mfuzu+B
SrjGej2Vee7AlHbwH8s8QyyCLlF3HCJ12AFt6lfna7z7HWCJwYCEDHlQCVM50j1VwkxMlZuq/jLw
aqq02ltxdJn89vlteyRFvj/2yP66xklJdrpj7bX8J2VYYvCigYSWuLVdPM9YtecXXgHANgmJVJBg
1FE8pDF8xrumBeF2DB1Q90m8rIE8umB7aOnHpomTAW6HBiaFsjcRvl3CIsQuwT8AABwf93Dp/I9d
U9SQMgMBD6xTITiPppyUuvVDyG7ZWLhxkfbFHtrZwPscPwDxcy7gaXX+5eC2WMR3SnhElyHIh8Rl
MmhLZCjZzBZTee2x7zZx5yCtGr7ZA2gCEbFnJlMAlQRA5MRf6zZh3Bw2MDTtJdB5v0Ap3ofXcVuH
3okYN4Jh1sZ989YAa9vfAoxXXrp25Dypy6oC9b7E8XyUprC4Fxs0BNESROR+R+5xlavZf3Z8vURX
fc4cQFq6W/FowqK3khHl/bXacoLLbd8J8jYzxk4WDF6hUoyn4jPLWVX3enKcL4sXlzdVO3ReIi23
kGyGcV2lfb6xMe7G9j7NjqW/iKHJ40RsXmU/OiuspsRH4tC9NPME+zJrFrn2H/gsIbSih+fkC/LK
Evclce2TWQXWLtbgVNeD7a9xOuD8TcDfDA30zaKM3Atelb8dzVpCmK6JHx43xk3qQ64qmScFPery
otrFFBwbpDoNTKcIPlUuc8rBRuRdeWY+2C/eLs6CKKY56yNFyOUQuxtq0FyV+ck4G+C/3S+K7iSI
p0f4Ry4stihsqhRiHnsXnQ2gtCAf4rG7mJl3vaf25rQZ/aPNvpxCaTMhJshZ+L6CSmwnDM5VfdF7
0TxeE6uQtTW8lhp7v5i/x6pXkHKL8hiHZ4Cl/Exbv3tzbFP8KMdh/4H9S/l1L5r2pvfR5h1dsvR7
U6/NU58LiIMWC+oFWqy1nKzG7Z/mRljsmR0Io2OogpagwMpjkfkEFO4psJXdXLpttzzRZ/cLk5Lv
k70Z2buPMzN2+sAE0ggJsQ44CwSnVoqMF3+svPWiimCwJ0HdAMLd05XHnMIwzBQf0ehb81GEc6g+
1X0Mj1p6DeGw3KzwYNqNcyhZqh5+3YhfXZUEQpSvdcHkfIJozeqeaojCS7Z1U+6e2IqHW0QUOSO+
rgkYu1njIPFMjVcAQor4pzU76qclRfxz8Xwy2w2ArE5Xa/VpWkYL5xkCu7YiD+mcQ+6TnqN7ORtG
Krubvu77zqRLUbodSNDYuN9plpADyRjkjZFi/hTl4fCtAy3sXrlMp59sK4iACwfRPOHFQRX4yOQK
AObaz9GelCDNnrch3/hcBlN8Cfpx/xAYL/8aSy0eVtdZH2IR7w18pdlFPimhPSbhmfFxqOp6Ou5e
t1SH2IbglgAV1Lf71CoLjOWuvoVYkgLiEVp+r118EnB6gReawQENT601bxaFm8J8XSyg0ZycUQ8O
u1ncb/vugfeOtR6+jmwe5hCuUX3r1I7101m7/cMmqIMf3WkJvm5FWz+VgHxaRhrb5WoNCkIkn2bK
lmg0PttFiwgXxN1edT/VZIlvIIlqh/1N64/VILFlWQbTlnd1NXm0Tbutf7PbZdbpruOmOWjhtS3K
zXa9Fp0aAUn2evpZBF7+Rbtj8bByhN8HbSlfS+kDltt4at/DSc7XqptsYv2ed57gwaLstG0EcWDb
luexXW9BtmB5uoVFUJbrh3gmDQfa1UiyKl2e04TIr+5tp1NwOqzKpyJv42h03Ba9rQBpKz880bm0
XwPZ+AH+JIu482afz91h7DKkUEUOnynG2ufEC1VIVoqSIKLbJHR82EFnhnzJargy9Hy94w682Ryc
SdL2lJ6Up7DmWSex7ABuDasDh2pdQhZZvnneXT5F5TPKi/Zpd1bqQCR+KyipMZ6A9eHAAO0viNQj
nHn/Dd5KewsQB8glZCB4nHFEEHOcVRfBLQdySLk8t4tLewpbeVQqjp8404cq2/yqv66Z8JaX89AG
X4bNFbeqFsY/2lFZgmGNzXoVFnP8WAKuhHC5NMwYUGPx81SX03SIbBU2F5Pt9aCyvNH7AQYIEqfs
8/baMzOMsX0dZTr7S9BjeaTFnmjezKmjFbkft600L3kBAeuG3cLvwMY2DnibSO5gh0eIKdZYkNzl
3DxPR8f6haTbffIbt/jYzAz6JpWcfFDQghggcxpt/Wyrurtm3O+8hVO9Co7zVo1hyhSNvAcNvGHe
i7cDD8DsQWoYy7rD181VaTmaoE+2SATToSBs9894KLii285txgxB4AXZ7WGY8D173+nw5Z+s0Vs+
e8jpv9Am0NdFu9YqlWUbf4biNfygEtjez+vYfat9414O3Oac0iUn/VV0iXDLQPOPDm6P80u3X9qI
666aFSUgcR4AzG5OYsPI5MmyZ1AHcfzlscXcg2TfQRXB7hlO97CQmz3ByLe2r0ct/C+bXvzbMKjn
r23VeJ/dkBYaoMhWfgNnAx1GtdQ/06UbAnCbft06ybwu0Vc6zATJaxkXNwbo95xoHuItMA+rYrRK
rTfjWhCkWPZqZzoPW2jMOBMEwIyG6lUgzQLQHnj83tDXwIdO9nDyxjoHM7rNihSIsVKSf1MN0ynv
xH4LFh0wSEArFgxl6YRFupRDtB6ImiAqeoupX5Dp5/fOGuxb0pEfGbiA56ht8rbhog/wJEy2MQiH
tHAZ2L+KZj1/dTbtPUHR9di7hekfhl5Gn/3CtfVl3BTN0yjr4btEYn2LfcSgj1VQxSoZcMF4sRSF
1MThBGb4v5rsx3brOQLyEutMttggfFC9FX5e3ZFUDhWx91xukNLSfdBM/QRzo9oradXudbuQJBP7
usOaub0tXqpowJqOnCEnIY08zJwWopabzkBYSUavhevLJx58E2Jvi0M57ZgfAc/imCqa5q53ySeo
A9FTPrVTDqHYYJRwykVsX0ZLE74VnddfoV8nimk3QgxbRuqJynIIcrPP8z1VkYjKLPJHBPQtBTHs
Mpmbv61oNn3fWxmDbJWDc/SDjYi+l7WBQj7Py6s17fF9gLgPrX2PJUnS+F07pzH+j9e0Mgeo3TOc
36Jr5JiOsndaTFk3Yi+4uZObSLfoPoJXCvcUFrFrUunZ6saLCh1zFMrqMcKJN0y6UVbh0Y1W+8g7
Hg2RG6POnbOIV8RFjLsz9O4smd/6y03LdNx+0dAlegrFPpdXOEdyOJaE1WXCXiQu4tJS28kqxjDM
Zj9iSt0v2GQ8imVXud2au0W2U3wwqmyuda9nnwTM124SC71AcQw41XoI4VXWrnN/UYU0ioBM+eWL
n4/m6xQra8p4h83NqqRjZ/G+sLjbJu8+S9GM3+Ku9cDwEaF8p8mgb+twl2VGztx/kEqL9t7CikEW
j/FIEThTgysh8+RrNb/aLvgyjIFXb/3g5U4RZFEfTfpbY4S1JH0j+QpEJHkLFqE6meHiNu7pLABg
xLma4++BX839YZoXs7/u+Wp/jGgcXujNKvlwzAbpvtvj7906tOUxsvv+GfN07/M6iHpOd1d0r1bF
qZtYZNyfjKhjjJeCeDjac8AqjYN1bw9iWePooNZ8rC5mat1L4vSebW6KNiZmgU0/fgy8hfKirRyc
AVwK2G1WwbpSCXalgzpEUT00lDnc7mOjME7APt30IlFzqV6lVxOGOqHdh4eu5ZfJhm3i0iqawiWz
jFa3BM8Tuaxu9ZR2VPSqA9P5HZx6ekJfhd6CqPjemnNJQVvT9BDVIooODnY9BBv7pPfUVH5PZQrE
oJUKrcBrUZ2bx3Sgp/3T0aH1D4+4q5wLP97HL1O+4nSah+t0Bt0Z0hoduiuVHmhl49XiOaLFptN1
qQ5hrkeVeB7LLu2N8e/Xem9uNkvsfaZgbFdpYZDtpaWaMZIvZznuR8chxkABUyAD7sZuhtDIcN9j
Pa+OxR/fhg+2WxO36dpYHUzbQXspzNDgoWtRDSRKryMVt6YLP2BL54aJHIP1BwPxak0ohlhjFvCa
x6ybRUnBaoyL+01jjJNQKGms04Zqd898hUMndegYKOtEJeK2zfPlkaZKR26vh94+b98gm5W3sk3j
r8aPV0TTicjt7ckxXnw3dkqqE3L9+n7pC9vJfDwiHmSMgSOe3oD50j7YHdpVdrkSCVgLyLrjGlMy
eu7KukDjURebnQ5DX5nbxmtI1XyOwS6J5Oqrw2gE5p2iNXt7Xc2RfTGPo9ySkf7/U8mqkihr2giI
OlPaBZtxxQdVoZUpEoXci0Q08IvTWriRyTAnHmll5rUskgjj8TwN1lx99fpWWqeSLPWSmqp7N4R7
8LN0Y0iQ3V5IiN8soDDx29ZYx8YUjQFG7GxPuy86kdh2pRe8Mbw2pAlThV06diOCb403looQXbhm
p8yLHrb5sOOh5qf0afeJaH+PbmkSzZ9yJHIWDX9KIfjZ7oaqny1pBFT7ZEDY5Qv6UbvibGrB/n4T
ZWUoSnpx85TToYcRHYpYp4L84D5WNZET00VzmVgWoPIk0G1zmbsOc71S0ZZJfJwZ+iwkcp3TlR5f
x5s0AwmA8vw59evR+xjPNnm1zdDlIy0fmxLGZK8EQuvaJLIBWc1XIMf7tSLkBWg/NZddUxJjbIXY
pmzby+2bk2urJd7b4fCBorQvHZmLpxmw+QPaX9MlvsxjKqxWP8+Hjm7frRl8CmBl4ctP/zQZ4O7G
45uzzupOQCZ/FvkwtYd4nuo3QO4cp+OmzLddi/nO1X35Ng1YeJAcuPndqPuALSgfnOet9fDs3ag+
XYTO4HzPIf195lZZY/RFzZqtqp+/hL2gMG/MhuPWGpUtI8lYueDXVvsHzjnvjg7a8kiqCvTcLXz9
gkhafOnpTHCQxaVakna1RX2LYyn9pEJO28dRR6VG729AH4xOOL/NFp4tROvBm8DI0UpJRqMPjrPX
VHpntXwSqiOyLuVq3bb1eadRZZk/9ByfMt2lvV3THGH6FiFzKJK8WuzgVvnGC2jNdO2DsjXxLpfs
7xwlAqwNN867KNzYrOYwsB6nqK+n6yUPHUWDqdv8rAhbypTYaEfOxTp5WGX5OKz4mbR7/ZMndN6s
CDWbdKSc+mzvJcXSZiXbSnyPskeBNYl/wSFoU9fuchrhjumGh+bsNHCMe0ffsO25gEjxINJJEInh
Zy46z0t7VU6kwps7PNYqXvaUfnm1HGOvx/QFfqX9AO64ttIAlc/9Qvg/sx1EJc0nxkdWJuOVNRNk
FwoH+Lwbt6Rhr2M8aatCfekxEfgW+XXtJZ29el3KItEv21qLp8Ku54pW8Dx/7Zucau0GTK4B7LiN
9wH2pN9nTp47Ks32PZ69g3M/oYXPKdl1DfiNc4dY1b09f86p/Fmn2tXrfWfZS3edB9KYZOLzCo4M
I9L/q8XZ9PjsN3zoloVY3o2quELNswiQl5tbfusbarMMUc4ktGJuGtpEY1PeO0zDrodZbvOhyBda
/AopH89XOwQVc2sFDzA6m4lHXRArDKhBv1kNjelDv7AVp7pWrNhosMKf0rX0I2zWbbkeo4AjRzNz
Y6fh5quv1MFDL10QIZ8CrG+hjXvI48/HHJ6Y4zi4hH9DQd0OGxonTynrmpdabfarbtrITjYHaDZD
78NbAO9apRg9Y7gK0nX6vLbhFiat1dHD94twuuwWwd8MxX4ipPXC1k+nJvJ/0vfw6XagIjg3iztm
rnpvIc3CON76Tu2EsnjPpralDe1D50bPnfWpFd7kAHg2fgUgu43OdeScZnxYUv/N8JIbHpvd1d8U
Sq5XbghKC8lG2x9CpkOC1Ju2RZ52/NOvKPhYezKwhD4SLfVtVri5AFsbGeGe4LW6r5bfV8+oVMsv
K7XZV+w87fJEn7p7nurKf5vNUKqEoMei5k9v7ts4TN6tiqNpnw/+FtvfEY6PJnHyGhMAaBRec2k1
7f65B9/lXzklFOBMogZhITPY+ZPvUU1UDyf6xNXWakI8lDfTIWhEOR6WufKuF9wmaDep3nvL3Y5K
gD1EeVbOe7Afw8qgJqxW3xJkDINYitsC4jH3TGdApIr1qo/Durpt2vHurnp7sOglM5D51oy7fBh7
Q1Ar8iX3U0252j34va/qdLRa17o2eTvn4Ksn/1U4io5QXwDSPdYksI9hI+wxjX0h9GU1l84Tclic
ASy7JDYIBzxcBmlTnSnOcUBS5Pl41/bu2LK57/1HMdMe45SG+JEYewwfrCXYiuMuZPclHImO0qqn
WJ20ovA5z5x2fJKT8n8wc0F9pm/WIUxm2TN88eLlXmPfulo75qaZvUpAWc2pNm2FH96h1R2bLOIc
NrTao4lNSfgr43Ub7hDHAoBLe8rbKayvHbYPKs/lJO0DrMrqqW4KTbnH30V1GNAleZTzHMrKowxM
6ugV9bDdmOaZua6gSzr8LAp+fDZZ0DtGJhyR9DhWTpq3BRNdL6PjY18Fe5c3eFjGwVXQREJR0N/V
x5JH+Twaw5CxquMKOnXD3pdupVNiOdwP03ikJFTcL4CeOyY8AvtZWOX6mXkPPr9+zRGg6G5US1Z6
0eKlhRiRYnh55FwuNd/fV3QCbJBe2NPoclw224Ywi4+zd+YxsStKDJibII7EN3Ehia2CScIG6mz3
1Ep83zgNwvzgKZKIxGt0fOw3KeobX+/AxyNlqSopNpyJ0ranoHoR6cB/G/2p/NyzpZQ8hHC9HGxC
oixCA+U9mqZdb7RnDdUN0Vlws49W2J/8rd+q1Pc7RDVEDlRrbHuz56z7P87OazduZAnDT0SAZDPe
kpwgWdmSLOmGkByYc+bTn4/eGw81mIEOvNibxbqnm93V1fWH6lWJAswcsHlCXS9e+6ljIpWIgvuM
R9ePkTcBEh+pwOBgtkr/KbGCckJNOZumS+EfGACot/5WlqQp24yaeuKm5VR3yGdFfaN0Q/FTSiU9
+kaneH2P+rr7afSpvpHVsKtuKN2DebWIIieCUmX8sfss+jWBrf5Oqb4+a6UBdcIvcfRxRRKQvbUV
qbkX9aV220L3gCEGBouPUj+NQA69lriTig05pptD/W7GBUGwC6mWc5O0Zu3GSdTwKQaTrd/Se1xz
8rDRnm2oR+8h/c2f5cq0OidT8/E9xyRa8eKwl+7JJ2YYKhU/3rSyJ03r6udkLGTbIVYrMRooeCcw
x7SapGUKygjLIyOfebvNTetEGMBQasBBnjJXadaWo3Sj9q4rrfYkZLO71yQeqE5j9c1PVQ5y8hEe
QaXnA2teZEyQlM7vxLeIlNRw06hvCjgr+FZj9ikwpu1LSBYc/azccReGH6Y26C320tMs8HmqIsPT
JN2MPJ8FVFxouSZn1WcfuJEqImjLeIaBn5cQtpwlJiNa4QNrTk1bqavcotwJIpeUzxhMpb+Ssa8L
WPhzepunZJ6biSbVwFrAu5lnx702bscYWLsajaxyJzPRmJmPSnQz+1wwYOPW+FYmcvLOgwAdd5RJ
86OqTDKqFakaHrVgih/UqVcoGikDKBzXR1G68DVAplOrLW771q9uMk0VT3XOS/+espPQ3Arm1duE
su41KKbse2MkpNgwwGM4YZEvnkN9KlDgT5G4kYC5w32RB9V72BcLA5E3SOIM2Li1u07OE8npO5v7
Qpq6GDgJMPHRMCC1xCE2l85Q5e3vHsHFm8ETNCDfEJxPQZJANgHGZW8KY4hat2rm4ElpFchEJYjO
0lUjBK7Qi4F1jjLsp52uU5X7UQzjfUZzspLSpRa/w6jjETK1/a8RZnHmhM2yi5tGi4r9XCb5SwEg
zIa20zFyJQoDsgN2ENIHPaUMh89nEl6HbZmbbq2pNffwwP+0rUKtC2nvEVIcT2VpSvda5kMcaoKx
vQ8aH4pFvBDtHU0bwgk+Wie98DZPb4VOqZuVj6Xbsm6DO+Q0mOf6Sq5dqEpLDbheKEocOF3HIDIp
OsszKao9U1QsX+VgUPWNKafUZfs6Um7gTOaGi66EwhXvNQNUOlbMySXOQt4g9crvp44WMZ5UCT54
2AIlexwBVB4BjL0XKRTl6IlwkveDBPxODA/Gd6vU/UedLIZ1MqTuQxEzKD8OnhFtZhR94qEuDeGz
4ke6f4kl63CbVzjGbDkKBDaoedyVhU4vZBDYvgrI3EVNvSkrDa6KqaivJI3Y4pht0CZem2rVTGf1
yb9Fb9E/9KrVfvRaq9V7Bc+Qb3kKFE/mVvjAkpr+Th1vIPyZdbAvBAp7arFRsZOHCmbPqEnlN6ba
QG0w1TB0JyRXvyP2DyPg4b5t5Mz4U2phamykus/fl/DAKw3MAy9vMokL0x8zbA3BS18ra1DQO4Qi
yLmhJIvyDDWKm7RGXAA9xvBvZjOlo99MIQ4uQjgXvWf7RVCSEmnR5aznVLBLH546BQzYH9tKmpKb
xC64PLMqG1S2Ty0uEx3MCc8buUh5QxnJg9yO8c+hmM23ED44hMxQyD+aueJRpKe47mhjCNsmUGU0
hkEn+6TlRi9+sAvjK6j4P0e/SStX5CXZnhmRn5uzpeIImafyPlZL+EzjDMhJwI6rcBNbpOxOL/ES
dWLgOshG9qBeQMoJrQ1Od/RmMnJJvOeQ4YhWgms4znt5HzYVR4LCv33XqKW4K6lA554/iOG1Urk1
2Xza8KHmtBty4iQ2vvUN3C8nt4voeZiAy6hJDfo1GuyBHQ65Mtx0EPtqvKFKjde8mYBiGLUiX/Lh
argaySg9JvYYQGRbCIiFTsehXV/1EQHXz19rRKQvg2iKm1yORrGP01Le5tLYajuCa5W4Zlu0oQZr
gpIg7YCoJ6T9ZZKDfyoLkginznJMFKX9frT1DLwhi4yGCKRS7KVRCkIHvPKBt3uRcJ74CH4Nj6nV
DYCP3rqmyT0dzRpBefwaURnVg3xMDJPeMjX8XMoSVCu4N8J205dmKrZ0CqKkHXeifilidfg95NxB
OHKBOHtxO1XfTVuR0iuIvtG3mGiRueawvKrAmPkR0GWiwDHJvV7wIZW+oVoExjbnIX7XQm34DcbH
qHXSJLZH3Sq1bmstoyBMh8OZ9wD+t6CuuaXXP9DBlfq3UC+iJ0gHbUvC1ZcdlJlIgjMyImVJ3LqE
gbUPKKk1V8hpm+seonnnWpS75j0dEssovAVrHdVHGBbzB4lXDx9+NDW/eW6DBCnIpsaCy7yQgPLf
cfkeXsZAjN0OTN4qPJtXMRyLTsIdkvc1xe3AnKVXG0s0bLssw74Ju8QOYYOFFsl1UXxvgPEhVsmR
/CFBj8i9OUp0fwM5xIYaxdM087QGjhBI93IAtG7CrFDNrb5yLe4UgwzbhGkG0mc/tkVl3c+dGGTA
yplpolCudjBth+u5b2bKbzORwQMY6R4CSNMd+JCSVNQ0reQ5wh5BeF1R1Lj+wAIkyUyyiVpxoxNy
aiXh0W9BDFGgjLVtCy9FChMgBoltA36LjWNSzqa/r6gtR5gUkeC6hawCGQLB5cYW27ESbyas1Kwt
lfuEu0moQHMaNHI84+qZ53Je9yqglZCC7ySPQ78JcVC9xExGocIi55LE47hh+w6jjKtCFWeT7yQT
4R0ckYLPBa7gPKYhnJhwu+ZYedcTNUE/nGOjidtqn4xeJnrtVzjnxEApohuNI4mMGq0dwwF2OoL1
Q51W6RPERFFueNWPz30QZuGFROINthGV4t4MVBy2RqVkR7ZG3iqghopyPZDcvFdxb33HLtiGfES3
In+T2jOSzlmo7U1tRepbWKim7sXxKF/MelCUt7Vd1PfDlOsy3A0LBnuxpPaZL5La1eQOVhgZuYTy
OjeaH3mY8s6NsQUlyEPi9D0q49o94QAMCY0ZlFyRp5IE+U3q7ghTc++KOIHjWMY4Gg3V33tAa+3e
KeSivSY0ghPDI/JfUGKk+wln1dGD8AA8CM2nep3QxzVeBeGtuqRvivwnGHNL7GSJGp9LmUDhKpEN
OkgSXCRrowyC5yfu5+2vLFCbgYQ6CZ7x2O3vp7DuuWFKI3iv2mn6E5jQ7LZJbScfNpd0vTE4WCAR
VWxVWNDEJrzQiZTTZccDdmuhxLlBxUDix9M7+UmNPn8vSjMaHAVr+GdQXGo0Q9NO10Ux2O94v8Dm
ATHWK1CAOYayLCTrVxpn80fE24pZKSmcti4ze82No1hvFzhP7105MtO3CG9XGvcoM3J7jUodqGe0
aDqa3oYsmhdzBvlElvn4AbDdZTNMauvIpjronANNCmEZxUG9sUob2jV3Cy2VrECbAxdAtrqh85g8
eaZsyFd6kNNsIFKGtNiRPyY/qoKoTBIH9ahTS0I/hMfsJ3TT+A5dawvPMFIzaQMj3L9riU+hS5qv
8EyLiu67Clf8qQS7edQNcASN2/EqK1LxEKdCy++reOiw2rGjftqrVj9+b8KmwQZ1rgU2QGXa+rup
EPFDV4qGytMwIVqZ5JlqI7kLpqmzaiXWhleSZGwireC5ODaVUXtqy6nZBG00Eh/toc4vcm1UO+S4
g2bZ1FZ14oMuWv5ziJznZxnNpeTitVbgaBArU/xhFRAndlhk9P51zxsHQhed6h9GeHO/NZ4GfGpl
MXPJA2rtvhZCJ5tgwEBvaOX0Y6hH/9En0/+FKdRSZp3GQSMQkANukOKIV/QgMD0y5EGvVTRykdet
Yu+qdEhAWVEIZfsRfucDb5WSxsax2kCf1xEHDcpcKW6TokR0ElVNUxgmFEk830cmQx5pmnfUpsk2
dVQB3+Ia+p0X0WLSAjzouJ4g14hndaqij9GC2eumqUmWi/qvrtxKtvy7PNbgGZH5k+QCu4bJthCZ
8V3KVIg8HaYhd42ktLNbWX43OMjfYDOVplw8JmY0vVmdoXw3ALTkjeLPsuSFtg04QW+oIHKTOiM1
TSWR3ytWaz3QvbF4laVGh7BUFIHqEg8pH9IdLr9Ckibl6Jpr8Y6fPIRP6LjZRY3wqt8o+L63Lr9H
fvTRPF/O81DAEaGA+qtJouBVpZoGo7Yaswgkli3mqCKTJpiC/cK7hOAGOQAK/A8/n0LNg5E0A8Ob
VrmDYc//KeDWFdx7oG8kx1DynU7gk7YJ6ta8aWNdGgnVqaJT+4vjl7pMokfbT+w7YEMqLoPvz9JS
4BoLxzIkpC1jpJHuT0S2d5IGnhoqLEunLRA7OAir/A8jpFSxbewq1rwJLoQNz6udLrXZyPC6kJcb
JparNNpofUhZNoXRITZKZpm3y7tTJ6h080VTNEHt+l1PbQ//JvWq6WftKUiIYg4GlxEdiHiWbK26
JJ3BvLn+MyD4u4qqrFW9vpbByyMLVQErzYZ09bYKUqefJ+kFASLfeJywRLeiWXkUo4lVSwXvUqU0
RormDEmhIrxJcvu+TfxZd3ishyQNvqJwIGRVehoiMT/5Ud8pEMKXOjNmcN27FjeicueBOow704HC
X3wFJwA3akZ32VQGEvRZntXOJEzlGrlYfWPZAYRjU8nI7APNbGkWZZfDSKQHngd0Buqdx2TwtxBF
tWCfKo19L+UhLhq2DWL/TfQDaAZweOP5hP0GiQV3/YUaa7bkNC29lNu8lniLtsDuGx6reYwMMS6K
e3VSoAXAGWsQ0fgyeBcauW5TjeFUerU8KpprzUig3VHuuvdeDNKwGbpaibd2aCecqdA2yLQgoM7Q
54Ig9hRKgtGvMaAws+lmSendrEAAT2I2JVAu7EqNLvEfs7ProY+sOz1K0soT/Zwi0yrg2N0i+QHU
7tApsBiVyH4pSa402ymc/dGbRkpW2yAkMfYUVrH2ZoI4uUUMSsXCpqWkUBVS/YeoMsklKlpfSBA9
e5KQibP6O81HGqpH6D4einbC4WVpA3BNQ4T2Bc6sBghZNMZ1pYM7u2KeSqjFVhnjxaj5CsxbIpcj
AaTcKL4C5WWkkgoTb4CW7aXoh34Vfjk9FakS32qw0uWFMEjtmGqsyUO0KP9Yfs/jj7outUKqh2Rc
sQ5g05qp/EbGN7QuT5ScFLSvrVulFJWy8zVrfgukQb5GYtrL3xCTiV+DroilOJNCz6SXUHBBYTic
wUfl/BZxgVDg8IsuBGanwYELCYgTZY6xfB/S9CBxC03mg/WyrD92TQ2sXHUG8G4iN/bFJAXtsBv4
3t9nbvBxr1HNuIipnty3oqeGhMdZdwUhgluygH1yQ3bAdZHKTdE7c0MRY2dFVU0BS0VN8J2aZEoK
UvQqfKk8se6NrIAMy3UT3FYpTGKnZ5V/wFDvb5eHHlQcOUUPJklFc4dO0v+ZlFSQ3V6MvDC00Uqh
idBS5dUOJw5zUIaTCT8rpVyRxRjrbnDD036mFNtwhlXL8DHU8paXr2xXr/gMGSlFtjz9GShVDQvC
TygpoeZOSzjpefmoFDAACLLwLzQdz2MnamhK7nGKpzd7MuaePF7ABRko1eqwcEgb4Ulr6YMWoWVw
QaGMD92qzXvuoEZsCz8A52br1hu5DWpS/LoUpbtE52mrxhR3NvHYUsbWrRliZGhltwsHdfLCsRqv
yVzyxtgHINrTJtQUq8JarpKum55bc58UhbiwqImojoXBPE/4YiyV2wYx4K/al+dbA7Vo6wwQK7p9
O1N/u0N75uNtKpkFaxNqerGhi1drXs2tkZbPvAukZ8mmMAoMVMrw842YLLcdSuU1zWdNJgfkefTT
DuJecnh+wVH0FURTu7KCNf7DpGuoDeRi5zpBQlAag2cbUISHABRNT7BLe/pt2EiXtqJEy+MU3UQv
2tOK68VL4F9zA5oHYP2JXYOMyRlVyJW4O1Um3a4g/gAIa+qb1BW+0yVVtzOTYbyTpBSzV8kP+HRt
56VJp+xOD78WfC/D06sVOb6FjS0o2KHWGg1r3UJbyRykVzyHUqjM3V6GJShQd5a3YBS2M+ta8K0e
U2jBpwdfdxWjwRyjq7IM6iiMxT/lcHT6hBk60F3uJD5X7qZWfA5SRlvATcKrIoLWRBUtQJkNfh7x
okIjukly2CYkMRS8K6N9OfOL1trz9S9aWaxAeParOuNzBIVGHAbC9OLAVl1SpeeKVJjAAxZeo0bb
pO2g4+9lTbs8pwKgDgHU8ImSA3wS+8xKrS0A/v4smhgurreK+OQsVo1E6E7jSZxnAeVWtHMBxI6U
amTSFEbhnV6FtTfEMtri8GEu7qZwYlY2KeWg5bR5hwkCHdj60CJTQI9DLkVaOOrjB41+1TMmOse2
IZZ7iqEve1DRV9YXECSbImnA4ZEDqncGNBPSXAUubiuPF7Dn7F2Zo90uhPG19g9Li0MDprGx7EDG
V1Y70CpQIMJ/Ae7DCA/JFeXfqHzKNO6CCypBQNunl/bzRA/HW+2vyZAQppQlwsNcHnjRDtP1xLjf
4GMIuOJV61VWVT3YehpsT4/8eWczMuYzOqbGJv2oll/2j69ZM+mFEmnsbDokyZcB3FYu3rL4olfL
3/WkSSDbBkUGRZzDURg6EnbFiRaD0l7qC/XNypRLQPnhuwnf+sy++XwucN8mfIAeAwjyNQ+HszTb
tzOJnVq33GYtpWGXiuMPxDXK/vTyfT4TGj4bJt3IgXvw912W95/lQ8pV12PE3eBXanVBBoMWC/lw
5ELwRJVcU84903b96IgCIyYU8EgT1u6FCi/sKus482UoDT/9iUKX3cZLJbEOkzvcGq0zPiPHdgit
EyyEEBb2T2t38YGOEBrILdG47niv2HPZlF5pNn3+f2xFWhDhCa9oGl9ttZYRZHIyCtZyrswKrnNr
wzkaqzOjHFs/7MoVyFN0QYETf/jFBhOebhIySgtDwEBaaM/7OFTrzUiNFQSfWtjpLXJsM9qyDXuA
tIxotjphRlHrwWQtW0Tp7fshxxjEHYPAlDZdSlJzJpKsTYqWk2YLU2YVNVwj1m1KCrtLyYFRHtdK
kL1HAHrwQxOoK3N5ZTX50pJYavvn01M8Er64GDAhU4iVNH5TD9d09q1Z6JBEHTwFUHQqpr9rJuqt
Iou3VepbVCGEttMEhMcz0z3yNTGBBW3Gk4ngoq0SlV6NitCqOOmN31mvKsLrmLtY6fc0K+u2Afro
zempHjkNS0JGaxahcCWtQ0sz2C0cuxQsC3qop+Nsue0kca4r+ZGvaKo4uhkKLkVYP6+mhV1NEOfL
mfPVRBlhvSdNvBNNo8hbJZdhI0exPN0q8H/DMwHt6MhcBEjYaBaIX/rhp/Th/Y8t3cCc2Op4RyOG
8T2/4WxQJGmUD2I7ZNcBKad/ZuAjx4TxZLILzK7hty0/7J9IWiN5N1GYsrBJOV42udxvcIKV7m0q
KGci2pE5Yv8naGDCUVnahR8OVaWyOg96hjof7Z8n1VDLRr1GeBsBIN2X0JRfEsU+51d8ZIL24g1P
/yCdCoq8+qYIpvFg7jkkkYKBjlxDR0La4u8CGZXClzepDefDpssGbW8wwTycYIzonHoSE/QxBPLs
Fh7TUOnn/N4+H4Wl44JMk1UdxzdjbQko9xZdPCr6wEgYCNwmQwKfL4z7M6nYkVEWbzz+ED2x0F+F
zw69SpbrNmC0CUe0VHIdtk5ofPlYk0Vz5FQ8FFUZ97PDFRvlsB9J3yFZQBrJbmvMdQqvqKX23Pk6
Mh0Cs4Kbvcwlx044HAhESQty6qfOPOBMGmVq7UJYPOM4/Dkq/m0pil8WLeJJf1azUUlYhjGnyMl0
k0uCZzRtogb+Rzmi+t+gsC6n169uOcx4adYIRV1fWqus4kYErZv6ARmzECVPttAqt+U0jt7pUY5M
zLSIi5rM5WbwzjtcvQH/1qBOKp7idgVkmIbmFc1kmq1ldqFbjsG55jzHx+MJQCNT8ru1K36vyp1p
UteBgiA14H+0EwVd9QOUNrEcF/fdWIufp6d4ZIMwRdqYccvg+f/p6Y0/PqoVFnIK8wjlbgG6ULTz
1/c7njwUxnSxRF17ZTRsNwYad0QHTpfK/p01Inhq4mQ6073yc15AKUrnKjG5K5HEr86ub4TYTS32
mYLWdjC1cWVBNTN8h7Jv7+zBQoObBCMQXtNmu9PLeOTLkW7hF6jTq1ChlnK4U/pIjqqKhiVOYWjB
CxIg/QVpntZs0wLbDsdIoBRtTw/5+VqhMQVLuSA53J7rSzsc1Nwe6KLt+CKfdzqsrLdUApG8klSe
53c+Cl7FKaqQeu7pgY9sGQtbT4sDaHH+1l6z9L0kgcVv0Olxq7qJdS1zmrIcvpzHMj0b30sVwRWW
36v7qyhHtPwWxC87tfIdukYfkzcpNzkKaZrpZzbosa3D1Uw1cFlRSHOH368TtMSCp8q71BqjHd5e
cOvSSMKV3jfja/wIp2udot1OkFw/fn05TZaRbiMW20dfttY/mYgZUbsODB32P2SmOwXPp02Bp+KZ
N+qxDWqqvInJIXWeqqucGc+nUuA4DzPZSEyngbDwJkZcPeHfVnt0Is3+/5gVT2mMbnn2EKoPZzVj
p1IgEWR3akUZeajcSwOaFyZZZ3bj0Ynxyl+SD/5trd76OFNBC8WhAQcXHw0BnYEBTJrCHtN9kuly
8zCj/DlXCTsy6NIkhXcPi8kVvroYZhWacjmjs5no2AZGhYRrggdf4GsTZJl3eik/Z3JsDl6oOu9U
bgWxii3ZkKCyxVYHSVSLuMiN5rFKX9B+mdWIQnwa1HOvur99UQ7rwUvLFF5WFutK9rD6emNmh4EB
NOHYHLtsE/WtfD2MOIjZUZvvfQvoSImqZhfCjKQHoAQ85QSTCSCY4ZF3ZuseiTc2xieEdGEQ29fp
ZTjAzKQ7VAG3pg42NNKFwhfgFH96lY/P+Z9hls/wzzmMjTbtZZ/uN/48j4ZTd4u5Fq0iNd3NhN3e
6lkoXcgD+JqV4lhbpkDRGJdbdOWJ5TN9qo7tL774f40ViAyr01pgJuebGlMO4I67GmzV36KuEihh
cnDZN7zRTk/+2BJT/OYu4eZcmrodzl0zZnpTYMvomLqo8F1DQWRO2XBmVsc2skkjcQVzfMG3XGb9
zwrDDNbSseOdgIVe9erHAThipQbvNN4+lwocnRBvrsWhHG6vvFpA3JEhCCgkHDVNxD2/hhEIUBOe
STiOjoKohMBD7YP4fTghdE1+qdI2lTbBQWRtsSnSOo+XFgro09/n2MrRvoerlcI7xYdVGl+T3FuI
WhlIauWtBDPdM4vevC9RDH//f4bC+NleEmt6gB/OKWvGprUlPlI5tuWt5bchCKcFjRc20RA//R+D
0e2KEhwptrJ+hWNnE+IOTcLbA8Bsu66l8SUMca9v02x7eqhj34oUjQsQO2Zu+NW84DBpRpNRuhFC
z+6xsrBuDKu3zsSq5W9ZB05Mks2lPMQNsfZiztPemKKZfZc38CadDq7oBcFxeA6pUG3LDrXP6Wkd
2xkU+6AowlYCw1pdf6JFNJ4ZQGf4aeVuPCOPq2OahJHXh2c+1ue5US3R2BRcfFQy1nMbNMVOGzjV
i5q63oV+dV9Y9SVUOWMv11F/ZmJHRrPwXaZ9Aj1fFrrZ4T4cOiHRbRx4XR8k4zLIbOmR1k5Id5Ru
vsOizz+Tb37eH1TWFRrnkEeoKF1XZzmSDQj7UoGoHYz9tVTmiZqbOjyc/lxHR6HLIceYUgaY5+Gs
JKk3xhl3JhhtOLBqfVDfQOE811PpyNotuRBAC48Dis7Lf/8n0FKuRx1lwavP+6m/UxR/oUyg+r3U
ssH4oVZ++ufL02ILUmRScasH4VlNSxhpHQUhTwIcxkjWM/VXlJtf7FFNYYH3gEZYIqBzeaxTSlXC
bCKfe553hcBFt8E7huqylrtQMRCoyXyzM6f589ciruu03+RNSYq5BgSrvkSB09vw+dKquzLn2L+W
u0EMX47uSCpkk87lJtFdtVbR3crg+0AASXDGaItNlmS/54VqVhvxuTZYnyZkCIUXuCnzRFbpXr46
VDj91lInI0RUqil6zQqp3CRt+OX6PKPwNCWdWJolMKHD7QcRFLa3id1wjQy3cpLcwgpnmIZEXPdd
CW0vbmxIdOjkOfw4XVZncbJj81zCBi9yIgiI4+EvSHnpLIJf2Et1ClcmqkV4pUV69tX7n+tk6bHF
xczNTGg8HEbGHr7TljIesjDLs8XwO4dkvD99tpZc++BKoeK5tAtZsHB7+edwkDrKm7ptjLcOjXBZ
SPdGtM9kc1soqkPHGxIcRF/0azizJz9VF5ZRERtR1tUWw6DVN4RLiFvvaLyN3aUdWldZv1EL302N
2Jvnl9MTXA9F7VgGfaBJDhVXFNCr4BHhKzFDDUUVbIzBDW4nvtsNWf9Nwm99Ixvo1KjshZvTg653
yN9BwfjBNFVSjHVpL8Z1SB+KMXTw70ju0Qekm9maLO/0KOvb+b9RLHJeIZbGeqvzBggdYAfM1EJk
TgOkEmkpxeKi5KIrP0eYODLY0iwEHRqINy0yVlG/LgralOkLGzH0GWsorQcuNG7MsfW/uPGZ18FQ
q42vG75vzhVDoU0cEDFk/g5zla+mbMsoVH7ojUFdjUiyiotdp4Qw73FnJMjouwHUGLBtNrenv9Hn
nQA6iwqCOEW1ifrI4flCcTDHuoE40Y/KkldsE+KwmH418oL8HIyyOsU8SPAEGHk8YgjqO/hmvcqJ
8np6Jp83AOUIrFlpzrGgTebqq4yp1KrBjJUaTYuMX8qIn0OKQHfxlTDPtUr6u3X/DUskGAxGiQC0
BHxp3aFuwCNBm3pQLFB0XGTIGSXE2mZzVUtZdQP5tti2RtftMX9V3TGK1QtcctMzsfHTt+ONTM8T
BfaWtWg4VzPOKhzWs9B8sSMUABU2i+5oJOeyqaODwPBgTUFsDHk9CLYv2AgHr8lUZfZGVEK/zOlV
Z+++9PUWRozGQwgIhYHof7KKFV2ajnZojINDM7wQ5nJpPeGbgoRUi8Mzb7zVjP4biiyXVq1g2LQz
PNzywjejJCe5dYwM8XfDBL0ulZSvBYm/owD9/J0MLTDXTIS5KLCRykOUNqGKAxuK6Cshz+cAuzV9
779hQBeW5ns8V/XVuuGb04OfSdDoe73ex2M1XeEi193oXaDvQh7MKLtGHSEm+q0hoYkKQukuuNDx
bXH5pOcO+uoQ/v05BlDAcgRJiD/VI61cxUIPq4hiGlOn0ZL024idwTZC23amIfdfXtg/Z/DvWNDk
VDYO4D258eF31LQM6+eJ7xjG9WOHuAfrLLGb/WSPZfFeL+q3LhreOoX2OZr/Pde7lxEEeiLrq9rk
Al/6c3WKJVaufhAXucWFbi+9ctdsISQWqHItLPJlpbbF7wz/1+Qyb0A57/DOzJNtEs2Z+oAnXPRz
jnCjPsNWOrL4SxtbGaoShAnM9w4XxK9ntcP+s3eghuHhaxSFB3+49KowTr3Tx/XIGToYavkp/7yx
KmVSw2nZdmFrSBcJG+KKZLT7+kllFJszCpNtuQsPR6mRtfp5yhnq5iDcqvYobUsVr6n/Yy48qxQg
QEAIY7WPbLospFivsY+KOH5DFd3cSL1kPJwe5djmgOrBkaA+Ana7ijoQLoKyz1BVJ5ES72jZGpoo
QpRgE2hBeyWXuDqoXVleij7un74+NHcUrDK4Hp8PCtLqXBkypIWC4tz1qOjDO30RpAuk3vpdhqsc
1mmGcUfsP8cN/LxNIM7z3oKuRDJNSDj8gNIAtCPVMf4dllZdx0le7EO7OYe2fF5aCwSQTydbMg+8
db0+lKvekMtscpDlPciG/t5r1qM/G5c9Di54trZ7U6u/Rmsh+FCRVHELoMyqQtFdXYvojwae3fmE
8hSzghe7xBh8XyoiMlwsZssQz8YmAITBojN+Pv05l51yGGYshXsLPgPwC5Sa1dCQZxCTJQxtGRCy
xejHm6IMqw29jhA7tPW5ysPy930eTwMKgZMMeXW1cydl9rVAxQ+nGbA7UMcs/pEGgb+FZx0jbjTL
PV7E5/r/fY5lCxwIRQlaKTtnXS0P6TWIMBp/RQyNJDeRC8lLtMbelvhrnYllR4fizY4IFC9DbuzD
TYpR20y/RkxmcA4cVC4QOZE3vh3l2VaJZ8X4WtZGlxmLuxpCBVt2wepXN7Y0op22dBQY+oh3h1Tj
b1UmNE774iZZmOoMQfSEpcjL8nBStg/hbMaDCqO8zGo20xDGuZcaof4LbZiFF1oZn+sz/GkdV0Ou
1zFFAGjR0cBF6ll6ipb8jk2l9bIq7c9M7lNY+UvDh+JAdgVubazuhXCeQhlLJLxEp6q7wKskc9EG
5Wf2xedRqGuAwgN0cqXi3X64hLiK9rFZoVK2k0bfVGE/49hkzLvTH2p9ushdOFWcK3a5auFEejgK
yiyFnk8wXTrflx9Gu6dpUtBdTMLsHRoQjQ99cQ4e+jQkK8bDZaFtL6zt9ZsvVUwxigYhRdTUijfi
X667dtFKdwrOSre21S5+dVO7OT3R5fP/G0YoiqmkaQvtkEEhWx5ONB2HrpcTGkG128jp3GFT7MS1
6p0rbayRTILG4TirO4dssTOqlHFK7+059+i94fy6vHs/PZm/75FTsxGHsxmNJkT5xyjqDkKBQy+P
jXKDzYtH/xNX3wC9Od9q5xL7fGf6cXrs9ePz0wyXjftP8sXzOdXqpaWWtNfcwYUE7/w0r83Lr96r
65VcDvw/44xpjh9Ezjjavb+rkNU/Q2i+9M/si/XtvR5ldb0gx49TaZnNvKU3iItxoJu75Zmz/Omd
tB5lORP/zEVEtaLFy/e6rjYfifv4W9+9P38/1znzb3PfU9tiFXYhMqeTEjFMtYF26uI/4Dxjtnk7
u+YT/p0XZ3bCspdPDbcKuTYdKwkfDDe4H5i+Oj9z5/KP+/1MwqEcCRj/Ht314zxr8sbECnSZFQ5Y
LsUil55BruUZ3vvutfGe8Ao698HOhIu1AKq1RGmHy5i9x8OOAxZtfszOz6eb0LlrvHfeBA5mm2cu
lnPfb02uF5h0qOny/Sb3Y97KOzpibZpteBNd+E6665wz32+56098P3UVRRINDSXywmWSoZvxR3Nw
/HQxZzuznOu7ebX915QdTaIVUQhy6SyMdqf3kUIUdXfZJ+a5OZ3bK6ugYZlxY+XLQbP0l87fR3gl
lyrNzvIEK5JzgPPfOtupBVwFj9iSVB3Dsf8WML2lT4NnbukB5z5FXuT9QXRPIJadP+dm+Tf/PDXw
Kp4MQUYvgYqBxXf1snkubqpL8eHfUW7Edrt8nx7zy+hW3OmPZ3bMueVdBZigHSOjWHaMYM/gvMD+
7Pdkea7vmG65yTeBZ7mWe46y/anYst5Aq0gzqXmSNsvBAIDcRnvFe8zc2fntOyXLW2xV5+w9fiwA
AAhC4l/UcvC4DyN2k1hZLi9blibEG4XzITybzEFz7W+ZSwu/++YOR+tdvdOu7Iszq3wsrv479mqV
8ZOZUgASchVv2BjP6TbcDtvJS7bNhbo/VzM79knBEwAtINUBiq8eBDFG1fFUl41T4/4uK6hvsafS
pt9dXnvxfH96autAQNpP3ZNihxCQ/CEtHK6q0UaqH6ba7EqiFf/j7Mya40aSbP1X2ur5ogf7Mjbd
D4lckKRILSWppHqBqVQS9jWw//r7Bav7DhOZRlz2i8wkiukZm4eH+/FzjvAjwaqstQkaa/Oy4XPM
lXPDFMhOCv30ILkOvFiXpnJXtyd9QDkrpEv9vvLKEjywkW/40PXsSSsmFSxeA7Jbdp1XMVGpRg8S
uqOOrty3kE46d+2QC1+d9eJtWhfFJ1qZtHevnkUyODyrCNopgtpy/zyLJiqIElpRo9WI4GR9gJcV
n2p2xXvo6vOtvShd2HNPwwB5w5G4AYhv0X61Ogeo8bSL5yiz75RD6flwX4hPkL/BodRalZF9zLWh
g/C1cOpxR2ZbKDu4EYt3eTqHn62u7CoIBIZhODeFrb8HTdKgMdQmtburVXSTXp6Xq+Cbmiu1MVsj
1QQujNrV5cSYiGiUneMgYqkNA5ojSh7NeEM4a+P9JNB5hQbaGqb0iMLp8K2l8vg9El7k7jWqg8sx
rQ17q8N9HV/Kr2SwPyhvQfWKjtHlV1IgaUpQiZ98JBYyiIYNfYcYRfGVxD9kBGM9uHdzrXPtJsO0
EdpeHzaDRQOeRj6YDL2xup1gclXGme4Qv+3c3xvAG586yIfewri5hRK9YUl20tiU4ckqgOW5HGQk
pOSdpy/Q6aU2UAp6nfbVnMIWSp3qx8uLfH2uSWGS84I2gF4NdV2Sjxx1KiqorHwHKpxD104IPDXR
Rvnk6pHDstFVaQDJpIDMFSBH/OyIRRQnjHTpBz9U4nA3oSi6S4vI2LGhirukX6qDk4f5QVdT84Fq
fv7DKmZtw4NdHz2+A7gb2a0EzGydaZuXYYyqhtPlwuVsH6IqVH41MxVMoNfBhXOGvhgql1fPrvRj
NPgA9dHI1F+Ou7DiwqjykEZ7UcGAM5vZsSgcI3i9FcDNslgA5oBO2Usr0ThQm5rTAZoX9DxhQoJl
GDHtV8+fqRoMRCOzRq3yaY2frWE2G5nTAQzxk7EuH3JTaPtEgX1mhD10X/RTeHztqCRmA0QlFRB2
jrnaM/qsihwtWvjhlyS6SytlOYdosmw8Eq4diqtb9GwyKEpuV6BDun4p6c2u8NGHLfeqCv9NDkl7
oLqWcnALa4QZdhLDOVTEvyBZ//V9+u/oR/XuL7cv/vk//P17BdmThI2t/vrPh+R7y9r/7P5H/tr/
+2+Xv/TPt8OPtuvbH397+FaLvx378s9vXVKV69+5+Ags/eub7L913y7+cii7pJvf9z/a+cMP0efd
kzm+s/yf/78//NuPp0/5ONc//vHL96ovO/lpEV/rl3/96PznP36R9dj/ev7x//rZ47eCX/PjJMdf
/fVJ//7vP76J7h+/KLb9d5JZVI9laPPL38YfT/8KlvfveGCX9kmQIX+1mJRV28X8hub8nZ+wRUG3
2eBgZOmAY/X0M8v+O2lnkAQU+OnI1+FR+Pe3ulio/124v5V98a5KECv7xy8rV0JKlxoFqBQSYPhN
Ns7lgTPgY02RplnuNSj3SpjIKjt/38FoHH7SS2QMP8VRWv3xbGb+9R2e21zfxoSSskkc2VGq9wDe
1pVumEKiIoxy987ZvY12H3578/jr+62mcBnFPQtPrmysBoY4BZTvVubeZbsvv3+Mdm/C3dZVIF/B
L5lYReOzXRfN4mFCHN5/efj4Lt2/W/yv6m5rKOs752osq4i1Mdt8tmYM3Xs7XjjxnsEU+3LDfzzl
V18YzzoiQexeo5+RZcnCcV9XJ6eAlHaJj2DBdw49qghb7D038JxfkUL2yXTvlMnyoVz2uwz6UvMu
K7xdX2/VQTZWcl1tNed/T/NyfPvW80+P8E9sXAhbJlaXWzPD2BXmjLzY/R77H7vdo0664+VdL538
s9mVfpnGPEqtYH9ldLK62uooXOjggRe+glX/oGRhvLcTILNNpDgbz4DV2+PJFJgVJJ6p49AFsbpv
aiXUp9xrupNihdXHyEI8ekHBeFSi7G70xg6VKFRKXx7eypGAM9boNnc50FysuBN5WC7uVDNdMtBm
QSNguFvU0d5ZQ48whK6Xd4XuJKeX7Rnr+ZQGYUWQhwM0sLkmiAqVtNFbXcdgATmc3pr2wSxblFqt
zNn39djs4YwOT10aeyhLNM69ZbV1ILTR9TMvao5R1o3foEtFXa7TtN4Hxuzu8ySZqAIk07JXKGB+
UOzC3RHEeg9OGNlwv8KcH7U1NGHT0NFOPThnKNGLewXO3ANvQWNv9E1ztHTholgAsTdxPfx1TpEf
qLJvNZvKLfN8S1EqocOFW1+14OniQXs553R7OkXRexEcZLF69OjBOkJlO7wuemFmHQmMJ+AkKjPt
dafbrFhGmKlLc6QTU/dHKxyO4JXbDStXywki3gQySPBuSgz+qgwDBBr5VAj9jlC+tJ9RQlbu8sYa
f+1JG2wEmTdMgY2D1YxbmWt2/XKF0bNAlCg0j2h1lfsMy5/mousPYOf6Dy/v0lumeN8RZaKsw7tz
dSqqYnarhMfYkbYn1AsaFG60JNGOiMZ4G/7lajPwruX+JmPDclESX00geqRLHUJUfJR9zsBm6xF9
ASXeOOZr1wL2mw4azp4kZgM9Jgf87JiHok9EN3p94ISa/rME3R8jfGUmP/PQw60twql/9eA83gL2
rIJbk1YayXcEVlFC40gSXdqFklVtEHiCKSOCfm2H8kv7BcLdMTvCeZ/81llO+xXyARNlD03oW/fD
2rnh3QjFTLDzTy+/K7Bhocf1YIo8gNUcARboZzUrmAQAc99pM/WDPniR9sqZBjTMw9kgkUNbDwXl
1YjdAiVK1Kfs09BUSYDXjb7UKBP5cFwa94vLQ5MItts4GutNRDoCcK/slpe0QSCxL6fZKsKlMCy3
CpBPj3iuW9VDU8XJBkRufSqerAC8tg1gP5BtrE4FeMto5gBWAfKhxb1WoL+Azn13zMSkvPJUYAoY
KpuHA8ENvA4eosHS5sllQHaLnuHooCPoLMtweN0xl1ZILOGKQXjT7rxaq7RqJmeJyzoYS12K14gl
T46RZ8Y6vZT4oQ06lOv5404HxwcxKrgQew2o690qnDK9mwLoQ8AVW0Z87xqQKZdowG5g9643BBwb
QHrYh9zq0CxdboilVzp6UO05UMOwfbTQGjuptTdthNK3rJBRByxK465KGvjSikITXeRQ2w80FASO
3Zi0gdKUf7y8SDeM0M/DdQHqmwTRutcQSlpBMi8dg7rSFjjJqxmCoyTuf75s5spXMFs0vEP1RXjC
2241Y5ULXZmp5WOgsCffOn0TvtFh735AcXLxxTzN31+2t4pd2QUkZVgdSVgDQeIa2qpZeR31czUF
dmlG7+2so+KPFgBZqaLZN96IzEzd6Qc3De1zh17MxtLd2Ivk7R26UTyV96Mqf/7sQiBtqTmxPowB
sg/KAeFhmBJHNJ53eWNvAQZvrCC9WJKOFJdI/nL9DprVIi8HbQyiknQz/V+wb3qRmmyVy2+NiQyb
qgKxYfevaRnCWhhpanhzQJqr/MaMOiJwS5FopwpjW7yI6+ewSRTH7Ml0IreqdgW1EUkPNNrIlWCI
RsOFIsVu3HeqElWfy0hRHpelLMTXFAngj2Pouh/KtjJccD8g/aCdzb1NAPPVDqZV0KBNEWYsWhXJ
UV8uaTTZqZmOqhpEzAMyjtCNeyfFKZ38qC+x2e6bbrbEIdEJeve4d1U7ZkiR1r6Jxo5zyshtUVKx
HGXaIckFxpdcnvJZi5L5nT6VRrp/5QHg64JT4tUBAyNHYHXgJttJ+8JY5gBYl/NniVTk6Mc6UsZx
q1v3ox5B8A3W7KF3Roe87DxueON1SCQ7Kx1QnuwYVu+KGxHCshq2lWYOEKQMkVrxTF+DD/xkFEX7
JQR49qZk7OeXB321RTEq0aWyN5YEnrcaNIKS3aSXyhwkSTr8nnlD3sPvLqAIHrTy3/m9i/Te84zN
TWswToCQgpjR81aHvB6zqR1saw4Q/xvODtzUMEuIxvH1WFc3goNb00lJAtcJbadsH7jcfRz7cOxR
pw7yTkFyjycXbnpO+gD5JMBZjj4dJgf5n41wa11J5hRKnBtpKVq1PJz36jEVa5COO2Kag6Xq0Ppa
4rw/6cgVvzMSF22IVC2DfB6ONdQFvyFGVr81J1LvpZH5RtyS/5+G5EHj2ZL7FJc6fSMwu3UmCQOh
WAOoCYZ/NStK4ij5qKYqiiud5celmD/mPUzqO6Xr2ntDzbdeLreWga4/+BMIbmTe4nIZINhJXHUs
1MDKbUQsitJ7QFys+lSbTXToW6gcq9FWXodefloD6QhJbpIvJ964NIoK2YBOlL4ECG3kCICmptRr
1ZtfdRTvPiAGFoOtQQDX2Vj8G/ub5AW5eRnjk6Rd1eKQo+BR1SVqkIxQDSIg6QnlkIeD+6fN4v72
8tG9MbMGMSnlWepvRAqr6FeZvDCHEnYO4kxV2EVdjhpIYvePYyxgz7M7qVPZi9cGcvIeI2KkQGA9
9axeTi0yaai6IKMcqORFaQLWzKbx4Y5wosPLw7u6pJ8M4Y3lRFIqWq2hi+a7gf7lEhSp2u95UGUB
ktBbQJdbVmzOKYOip8Vdp5DVJnQmras02OBbxOcgKy/VPWWRYpN1Ry7H8ySLDAAAJ5Czg8uBd9Hq
5KED5ykhOroIVanqdFhahJT3tWcCIDAiOX0aeeCP0PibLnooFDt2dYscDGjj1on9bsxVhy54K0uC
xE2srSryrXkgQqfoKStLHJnLZQ29sKyTotYQfUM6aF+lmSWOthkvW+mFW0fkuaHVsvJWzcPZwJBV
wr+3W8pGAQ4G59EHrW2MLfLKq+e+bFPiuoZQkmcb6a3LYTVN1yNxU+J9FMXxo9hQfrPTDqXcaSp+
LSzhvE1avd17hWEkG77gKp7GtAUYhV4xgkwaKi9Nz+GYzbmDL5hhm/+ImEGn+m3jTR+4F8xol3ee
+iZSwhlKRatGyYwOso1vcGNNJb8BRRlQFfRyrtbU0au+8WyhBnYBNBSCUCFGSsui9jaof24YYmfz
/uQtDpHDOk9czoiVllnnwOpvmfs8Rw8TfHXx+quLFwoREncrpV17FTwIox87bwqdILQUm9x9MU7e
HpUXVJ3sGpYN+inMLy/7oBubFeJTeEllCZkC2sokolZx3cS5E1TKSJNj5KAUM8/qHU/ArabrGxez
xy0pyUmImclgXm4XIiNXQ3/ZJA3ddb8XWVS+M7wQbUyvKaDQaSun7Tdiv3U9SF6TFMfZoLTmSxzA
yiYthPWsaZEZFDo02UcxL/q8i5sie9dqcXO/jGX9IWqi/qfZGWOxo+qsva+GfFMMgDZYRrdyjrKH
mn1K3xEzvXKOJOGtAjJyOxi63kvRkSIaOXZa17xX1Mi0HzUVobCTa9Vdekp6DzxSNunW9y4yPPWo
Z52N4jGK0tYB5tDscxrFTbUX3CDVmd7kGaHOHBbRw5Aa3eeyTNreTxKwOug6Apr21XIJf610Lf8N
MY/iUY3RFvtiLFlrBB6MyW9h4Blr3xUQUu0HElv2iQaQsD4qORQXqDsr5ngfZ03nIubQmqOP9LOT
+hak9H8CTep+EoA21ZtYtxTh56OefW6UGHYTrwBJdEhyUX2w+sF00ONW1GVXC+EMh0rvzO+D546z
D1sY3CtNqTElI3KLXyDeA4FkmVPW7pGaVNzjxMkYfWVIp9YvMiN8S31oqD6ksO0CGDUGVAEVcnDW
0Ugbke9MHoEaAqquHh4WBNN+17pY6d6mSd8+DKMFVwmNNO3vaU2A7ufkur5JvWT3PBfJOCNXYs2f
u6HuP9ZdiS4PfJxQwyWp8mNudfO7KzqzOQl0kd7bXl4j4zwBe9otoe7NCEjzsiMMnyzjfa7ZbbQf
Zj183ybo/0K313nvOlFryHCUUfg9LrvJ2Q2IhDx2ajg4AWMaPgEussK3aBxye1g2elmHvGqLx77U
auEjMKQDRzJGpT2MVln8PtJRZ8B27eafphGSxwNibf2fpjrMaOryGVJqT8SgQ0LV+u5GGswsRlOX
5X1cdGrpO7DxQV1RZZREbLMH3oXwVhoeRRG5zTFB6zF/ry4jSJaibDSdfPIkpKqnoYZnpUjnwe90
dQQ9agwZfQxFrAcZwlzqadI9GDcqvRDGPmpGFVnRITO+V1ZkebtM00boTJ12KO5cpc6/TYBJvhNC
Lmfkq126FDTJGGjpTYuigzuFf0SuWv1hGl2hHcE956rvhKpSQjXpKl+USLXFPhN5+74mjCCKQCU2
yNhn0cFVO0Q7LcUY6bZQJ+psYz4V5iHikvz5f4ZsGieRNgbXp5AfPZP9hEQhqfON9OqNe5oeOgsk
DS9RWkjlz59lf1LA8I0SCjMwRwPhpFZFbvaQQQzypY1orNlFVlsGcGtHxLSobW89/W+5HzqtJbqM
r0AweGke+vWwHNVaDzrc5GNLxWJf5Hm8f/k2ke507eTwcYyP5yFlnNUgp7lHQcIo9EAXCl1PKIjm
3Pyu2sM1qHKD5ghL5M4fsYNc/M+XTd+6XbieqYsB05O36OUAzb6KZKigB3OewvFV0tR5EvTrf7Bq
1zmBXPz6sr3rocpOcfrEIUojPbm+WcI6LBUtHq1gCQs0sVCsVxPfa8a6v1eyxUIqQVjLdIwXFLJf
vZVogSIHRrss7J1X9VyKTpBXKlN6rucohW21c4w/oiRTU3QPRyRvi8op+0NPJzN6gXHsbb09b6Th
SNxSqpOPFt5m64dLN8e2iX5lcbYTBP+CwXZjFCiSEsEZIyLOPnQ86TQkp5DHAlRl18pxMFs4TlOh
dp+Qiim3miWvwxhKeZLtkwcxdCvr1cgUlCinPIEUoBXUoT3Revez0Kw7BNDdby+v/PVOwxZnGTJa
yS60ppyuI6spKzXPzsi19ocYgcAD4N/+ITZH72i5qIa+bO96p/FmATLAlJO5hkD1cmcPQ2K6Sb64
gZukGdT7kQsCdykejHTWTonINLrQDbFxkm9MqEwQIi/AGIFjrIyizgs2A9LmAM+dP3KR092FEtoB
LXF1Y3zXrgnQNw6DPQHp1lXhpI1i2+ks4QWVVetHFLSyuw44/fHlWbyxamAyOTWka6lkr+MvOJp4
LNQ9oBw1VbhCAIKKGB3kZFRHTqkWb2QRnhqNLn0hkTz1NGqDHBWy8ZfLlk6LMU682sgN66i2GzFN
NT75DKO5n8bGeF815Wifxy4ThT9qYRie0liL34qxdd7B3FwZO3ecKC2mYat8DGcH3VRNGEX+kOom
xMehkSz9SdRW9z5VuyF8dMrZ/NqFs/dpiQiFNqbvxn4ACMBrj9IdcNB1NTuZdUJLqwuDSdUnDRwI
FIYHcJwOHAiRNb2WFpLXiAv8h7wFJmUq73LyFAQF6wXkT1A3vUuffFmiy0vWuP1o0m2lvPoZCRxH
FiSlboL0q5fWmllDHS/WwqArBOFlNNhfe6hlNrBGN/Y5VuiiAGpEXWZdk/FaLORIGwaVraBsr2RG
2n9SJ6D4G4auQw2Gw/RBF0GNGod4OZzMMYfGNuswWJzEWfaEyzrRH3DXVvSFBWOYPR5qd4rfJPNS
bCUFbm0UmQ7g+cq2hzji0nhOvlgZhB4GqtIlH4mIOv1LlhrlJ11pzfrjy4f6ljFSgzzyeMMCGFsl
PyLhRqM3DUqgtJ2yG5rUS6GMb9TzoHnJxgm44UDY+E9t5BJ9cwW7mZYyo1dFCaLcK9CzRqhdjfTx
CET2j5njseEVb3h9ihUSQy/jqSuvaKldN3mFRoMwCJi3utq0e3ux8zcIa8LOWg/KudUKe2PnXGd0
wKmQ0ud6J50D/+Hl4nUw4k/c3Uqg14WNjHyhxqGfNSiwHHpbTODwIOD00MQtx2+KHronXYjZfHVq
GwYwMBWAZmRj0DqNmJWTXVh2rwQkLgstiKsQYNgQWeN4NPIBiPviRZHw3XBuf315O906oRAt0P0i
s0lgZy6Hz1GMh14USpA3i31fpIviRzxnN8Z3y4rL2ZTqAPJKWkWqQqkXq3UrVjaboZAZqcMZe9Ru
hLNh6NaOhYODAI3SNwWK1XDswTMzK4wZjkM2KfW62kee/E8zIufaRsUW+PbWYeRYWDIqova8Ntd5
SZrXNCuAiBHm3jQqQfmps9E/HP6Dw0ENXdZegaWxVVYO27XAoep9HgY99J+e37tp/56mDhMkY9EX
IFLNmuGljee93gngT+kkkbItYDBWhpeKrd8tjLEPO0hpNCffLdpif4I3mXyIcLZY3W/MKXPJfUur
h9TrWu0VKyepLh+TqD9b004PtXQ/x65B8lFsCRHc2JYUWXCjcLXIJOfq7FPKLw0tb7ygTq3kMae7
5K63h/T08hG7NSBCMBJzQBfZ+6sBRUADRqg/iYqyfLp3RdodokaLfniRtcX+sWYMwAahK+wf0Ljy
Bzvl8jgj79tqY556QeqJ6mySXzlOs57Kx7cd+SrsD/scMVQfHV1QemJA1Beukt9aY4lOYa64G/iP
G9eyx1sRhyZP/9WzLSexUbSTvP9FnVEodKv6VPXtcBeRR/MTJcoPSWsT8XGhNfvXT7vk4UE4jvNy
VSpOgI85fYFtai1t+ma0J+BQbmmCyrWVaRo2AqpbqwzgisZK4IjAblarnBhJ3ZeGRbSoePUZVkDD
3bNc47uxnq1ow9gNNwe/K1E9f0LTtw53RthXR3dgmRcHKLU2TcqOiMdAY7KD8ShXt9jGbiSViUyp
DAJSRmqYDOPlvrKVYcxLq/MCepW6ZYfqvFH4vR6by2EO1VY52ihAp/ek+UV2KiIxoLhcGqi8ewX9
dhsH6umxvXpn8FWeWOvg2b1KcaejKUzIucJApGNBbzVJmOaupcM8fttWLenWOE9dFOwXZZj2Sp5l
90ORTj/s2e6/xDU8spCS5na0QziGHrI20oripHa9czeTVoekIRybLcKQWysmo4un1LysTF5OYBkm
0aQucRh4adv+qBHcgk00q76Cl8tn1IAHS9/Y/9dnT9LDySYgKYp2hYdyOOdWrBUuoIBlbE6mGLSv
oRU26p4wIO8OCJu32R5QjvnrIoSnb2zRa9/q0mWmyqtDle/c1bXRI4fuQWvoElcZrYeepZ06x2wC
4LdxP902hIoZ/o6nzBr8G4P87bvIdYImityTgvLiue/MrQ7H6+PNcLglAKyRbGHPXa6fyKMWPROB
lSzOj9qCwnfRlvERXOK0sb1vDognEM1PwBEBPl6aiueqj8EpO0EeAqLx6A8Ian14ZfMtrocBEUaQ
OCSrQ1R2aQWQrbqI2XaC2GnLvfC0xm8H1Tg7Svv6KAlTPKVJRtJcfQWA1Y3ISqZ6JNWPq/DdUp0P
0KRMPlLtmv9apy9NgYThNuf6W99/ZUGALdXGgiWeftMACwHEHsXJzepx42q7PtASYYXKATEz1dh1
yJ5YoAwXe3IAdlXdOdFK96gW2ehPXqnT62RsyV3dsAeIGDAnMEDgZOvcShgbegm6yA3KylbvKjXM
dk2+iENpiMHX7HHL5d+yR7TJoUJYwQU+erk/yoxWWz3tcB9Oqr7rKXW/593WiDchJGbf1bBK9Y2X
2I0jRg8E4E0Ae7JLaXXEorFrs16p3QCF3XmXVGOFnIPh7Od6fiWzjNz8krWX4IBQE0Ha1eCcrurA
jxlusJSLexfDxrKnBDTtS7PcEsW4cZrJGnKQZQgkQ8DLecy8xrA7Lp3AGMjSdq3I9lOrjBv7/tZq
PbPydH8/K7UYGl3z3SzcgKMB+NLTZ2p+8/ARWeEumAp7i1rlpj3g+VJigUTtGhwwEr7NVHNZq2pB
eLOsvPezPc27aKrKo2mm6utzLKwYCVP62Yl6rlKLijs45PgqN3CGMDo4wuuPNoA8qlzTVjeJXJHL
6IIksKQz5K4mC+yt/G9vpYKAoGQuW1X3u5rCVGayI7NiyfxlNNSgdqk+N3Qq7K201f982YXdiOGl
igpXJ5VzE2KE1Y7pKtSnYZRwg9FJzTpItCj74TVLb+6hKnRyv9BtUb2bm6wdT26ro4TtTYb4FaYM
cVeTIqPaDHHilqTZjXACXwDCkz4XMFXrZ1nZzmnfToZD3sma6x14Ae0hbUPnW983YvQpO3vQJxlD
/1NrLErAL0/KrVNElYtGF1JsdBKu4s9CQqMbj4DXbhWxn3I78WkjVs4vW7nlgdhcBrgxWiP5gMuz
GkeOOSUKZQcna+ZHNLLTQzqgMOBO9feXLd0IqGVzNjfVU8cS74VLUx1HaiHB4wZAHoa3UHtAg6FR
57D9CdaGr2YpUkQwvGg8qyqPbU8bqfZ2ylYR6ca8ShkiV9b0eFBcRWlGYtBgM3tB6cXZI3zUw26Y
y1dD8+H2gAbGoFol5TDWnr21zUwfW80LwjJNwqfsCCjs2e1eyasj/boEptNiQZVBppsuZzUuIomr
iMKAJgNos3OhGM2+zdvsc56HdnI3pnnzYGidupW8v+EPYQ6HtxSGVC7p9e08QwqDdHrO/swz7U3H
bN9NThw9mFHb+eXs2qf/YP9IvCHQPmaVuvPlSJ1KJ0bMNLIkpjF8zdywfoDd0aVGQu0gHsPpYCXE
qLS7eieRpcVx1LqtzXNr0JQP2D/QA8CRuZrtyezQjEyoYvWtlX2d4L3zTuhapd6uLtGzPPAPS3Z4
eeA3jighOHQJFNwlXfnKEZD2GI3C46JzO6f32yVO0Bby6mPaztV/YApbpG6kGyZKvpxiw5r7srdi
7jiADJ/yxDPhbqgWaxcXVtRsPJduuFewqv9rTB7UZxe4qiLHbM28Yuwe/UJfIQr/2i+5OE/Ax8pd
vETaO8AerrOrQAhPwcuzessN8NyQhX161aAuu7SuU3s0vVlxA0Ufq8fEzMY3dAroGyHzrbXjDSUd
DRourOGlFTUjnqj7GfcKC/PBNJLIn2bbPMRNHW5M560BkSmlhAxQ9LprxowR1VBzoq6wT5tzFi7J
3i2N6j+wAgRTvq5lIfcKFNCl9NiVmR3EeRGfYLeq9kvS1Bv7cE3b9+TVZFmQsBhSedLnl/NGAnuC
UKuwg6rJa3rtNPFhNhTIJQeTnJ6Z2X4dzvGp1pHhE3Wo7hRa3d4AHqNoafbKXlVGDUGWpn0s0kiK
ZabWxsrK/fEsZILnHuk8yXfEU4H8/trvNjNChwOPkHMqhu5dlObGcYbt6FM+uc0bFzaPAMe8cYXe
tMncyPQt5Yv1bkrmSiBDNI7nwaB0s29nkd8TF3T7ZFJJP9WmmgMTcDKQkC8flpXbY7A8GVQe6Ij3
yY6e1TYuqq7MMkQr2FZW/OjBjOHn5pD/WRV99cNIa7b1ywZXm/kvg7TCkumjAfIKsNrqUz/GumjO
daaI8xJKWaIsERutNbetkKSVnV1StfJyl2ncX4oySRrlasrjnTdp7nsvtfWNwaycwF+Dka0Nkg3i
etm0KLbo1O7aczvi1HxrFsvJtkJ93MdGNPx8eeZuGCNrSdc7DAjkHtZhY6Uls9MkcXf20L2+7+K0
P8ZTWDzOSBdsHAF52V0eAdqSULVhK1JNB5J1OX3eaEGRU4fiXNei6f4s05jkht7P+WNZ59V0GpLW
Gu7KGBVEekfyx3nWxm5jbm8sIZwPHD/pXgnTV27cbhFUztpInCmB9W/IaC5U9tXw8+snVaqbuYjC
4szXsY6bgHVPQJacYzrfj0Bnv7WpWxwcs96qed04afJskwMDlCNTb5dzOqneGGuT057tdFFP/eRG
qY/eIHowIhn6U+dp3SubfeT2BLHwJIXHvWGucRF1BVmp0VrdmaT29K42M56z9uLd640ZHV+ex/Ub
4MkWRTWeU1yJxIyr4ZmNRwycW/0Z5EtT3JlVHLc0RdIUsrO81rwTVlv9KLMZJpKMJl2pWfFRj9pq
w5/dOCRsGICSfAXkBNbAk0I3Jr3Rl+5MCmT52EYhCu5uIhR6HIytpoIbK8oE0zsr6Rquq+0OXCd2
nyT9ORHlfK+MtfUpbPqiCyxBaO+LsWy2cj3XJiFoQBmPsgx9yFfDc/O5LPMkFee8HavDZNkHW8vF
Xq1zzy/HNNm/vKrXZxBzsO+RXlVlHUgGes8CuWUkyIo7tz2DbOrPHXQJJ4Wxbli5XjOsQNUBJI+M
Oaf90kpe9hXJzbA9J2ihPdaG4p7yyKOZSuu3mojWplgpGuMpPXPz8PZeP4qVxgxjr4eVji7P5k5U
Bs981amOJHXbDf910xSHXTZ2PmlArEbl1kvRtrl6ntS4DMyy/wIH33iIDOOV+QQyVwzqmSW5aZ6t
kjYbXpZ1lXq24no8jn1oI4lubjUqre8EaQWZK8owHon8qxz7AFqRm6LXzhrRSLnLLPsz+SbqjwC2
D0OnoYEy6N4DkT+4AW2uX9fBIweJuows2JE1of94dSVlWgYkIKvVsz6G4q5U3J6G4GWr8Lk+X9IK
GXUAkzzJeH6vtiIt27aZ4FnOJW0L+xb8DM0Ny7gvUYuCQdtqNi7a9QGT9v6KUZB1IYzQL5euXxSi
Ifq4z0uUq4NPUi790raOm7x+M8pSp6SFRSb36iYYHLualdLWz1nXg+MNw3RpzkYXjdod5MPWFgPY
jWHx0mQCYQQm87e+DKyqsRUw+Ma5Hiw6Xpo0fSPFkc4ve6cndoLnYQqzh6NHT0gHsiKbTC9nT6ep
hnPRmGdOvPA+Q3MYz+fYrMTHplbcmd6BGHxcmCNdVZpi/myUja5z3S6TvYtMbdB9JUq0+Ni5vSNZ
TNQ2YG9rAO2ofYY+ndFzvutxq5FfzQN6023ZKftQi+x3C2XV4rDkimEe7TFLvK+Tp87i95jqlrFT
ZwoDR3sZY+VuQs2m9ztrKWN/ykF57wrhJfPx5bm44W1InVAJAGbM2VxnpaZID/sly/VzrLrpeUmn
epcqeXWOtHhrcW+cEZm1lqkp2JftdXo+TdtUsuouZ3WKh9+cZO7O09yO+97s6x/TPPz+8sjkHbNa
ZMmRCiIRGgAIU+TIn3k3tx37clEx16LkqMJIVPwMncH9FNVm5WvxpL/Vs6w414VpbNxLT8HflWkS
JoSGoBSvUKxFHqWiQfKT+UTM774uzeRL3pfeBzqarHPlRi7NHnEfvYU8pvmiF31zFINnf2zCSv9t
7Ibi7dAvr6Q0lo4Q8hGJnAIlivtYBVrFRD9ckpkLzwBhQdHWibtZo109i6qtppMbmwpTsASoPIPx
h6up98ylHtFhY6U71XigianZmVZSPlRKstXlfNOUNEZxjrLZ+sFWDHqT2iW3ZRw3NPLFw9Tt4fSK
P6DU3G3U5m5sYEO+nyAjpW52ha9tZkKQVLjLua8oT3yOiO0+TXREPfS5WxbfdX1WNi6vmxZpajEh
jgFLvn5lx0qRRFpWLmdtrJ0P0KhZ+ygc1H3WRwMsKNEWXEjugfXGpRpOdwkvetlSc3lmxKDUTpN1
8zmLI30/6aCihzqxdt7QFG+FE30HPrqlqnVrBaGjRmaYJnXtCj7oxTEUfZGFAy6d6kPUu6ovjAYi
mTFPXhnkyyPw3JS8fp65hK4ywioa3Pm86G6aQI47j++LrG1y2M5VGkRfdkA3J5O+DTDfVJCvYgKz
COmPmZhMT4za/YheyKk38/wn1KB2EC11/VklONnYozdnk0IrUoU4vSvAS5qpoh77aj5bVaU+Tl2c
n7q6TU7ySbcRg9xysE+0Lrw2AbavT3kq2gWmYG86c2eFOw2+baBIdF/ChajzqCD66UUV7crQ0Tey
NFuW5bF5vo42wn3KXDJIasp+UzjKQfFm86hOpReYk9b/OcQizFGir8oN02sK2Cc3CvaAlz9FOMks
eWm7seqh79KMVR3atvq/nJ1Xr9y4soV/kQDl8Cp1927t4BzG8yJ4gkUq5/Tr7yefh+utFlrwAD7A
4HgwbJGsYoVVa/GSdxHQAznL4QT8NXGZ6ZCCJjpp0RjYgH7D2cwEg4125D1WieJqvmrWpgACYsYI
UesQK/r6PEWu31g1zdxxofz8th+HMjvfv5B7d4MqEMEPswi3aJdc5JE256ka1pmbXUZPcU7oh9NL
XVT34O7vOS4CCoZgeO3JOjd1NHVAH8cclyUcmnq+xKVor94wlSDn5+VZiHJ+uP9pe7a2MncwxMiC
N+3inOpXHBuCAQAv8vSL2Rv9Sz4Cx3sHq4fuhnmkaE2gpW334f7Cxk7IutKwAGvgqSdS3sSSdsw7
p8LuG5bKpFcn6C3M742nyiTsnNpF4wT0hnuh5ZfK89ikYrnQtLZmf1om6w+4VNTird00qX4CLlCl
flSao3uqYPOJA3dJW4RLtFyoVL2H5HO+rHxSQwH5yUWtRBM/IoSwfE7qQV1Kf7ZshTzR680/uzj1
qqBX0+5vkIpLeYJYA6qRAlbXTzOMJqa/oOqN3G0/OMWTqtLcKX7/BlCtRWMDmJ91O3g6JUVrK6t3
wF7KPrAqLVOeklSMfxqVmmSXtu9lfbl/GDu3bsXM8AfG7PUyvLbNSq2JLDuFCnypQu7JtPPMtcMz
IACgRVrQCvRFDoK9/TUZQ6EbRwdgiwxvYqrDK5YFM3dgaZw1Oz91+IYLoIzp46B6Bxdu577RneKp
VA1iaKDhr7/RKSxjiKJyCuN8McnIOlWXgTXm9lEzbsekEO8FqwboFaK3beJMK9yQMxyboWm1tXhW
MxVmSNHmKgNZ05jGfiyW5Tlp5+T7/VPccVMrwS0jj3zkLfnsMiYtI7jNHOrQ/ySBsOXsne2IFu95
YDbg94YlVn+O5VIXBzppE9Ot2/DLW2LmUzXDATiHdbf0jwVhsXYypaJPJ6dbDP1sG9mRH955vmhh
QKREl3Et8myco1uKuDNEvYTj0HjFS5eWagMvAVKifp1/txXlBSY5YwoKtzvi4lhvxybAW6eh1/Af
uVTSvtdfO88OXCmkpyE+pb7i/LNzzvTPY+OaSZilpgmjig5xepMoIGiG+kh8d+9s11HCFSwIxG3r
LSkB5wTnGl6hK96705iHzLH+tXRZfvAgbMnKfp7rOkS11n7oVW2jk1SzqrGIa8511fF8KxKLoqps
HKU49bR6HVDZS169GE4PeLwXWvFn3dbFNRoa94uaF0YGy4Ln/YUV1PajhOOhCzPTpY50/7LvmDPP
Ffhk8PIrBGVz/ey47xzg4UsIIVF2gpOvPxutfkTd9pNbfHPu6yjxKrMECxI1o9fnruhayXssKcLx
6mcP0ZD31VNbe/FjX1oTYiLD2BhBgsD1k2OWCyMncbF8o45bLkE3pe13Dy3Y4kF1pLCujtNo/7Rq
pNuBgPOl89tFd7rAjGqleMiqsa3xE1BUnKN8FnmQeF7i/GUz2xkhJ0Kg/UR+mM1Xt63H+MREWDr6
jcydCFKvDpSjlGmV+UmHs34e5jn5azJF9d6UcfxDr+y8O0WjFiNdFjkqioYMu2tBPgzNoxGrTnzK
FXuGUKEa9UdDbfPi2/3z2s7Ar/cKdOYKPt2dOsiYwJZrVk8a3Uv9b3xLNf7bG6L6qkvCnHcqsHxy
XjnY41PdTwsCARyMCCikzT+cplGOMGk7JkVFH1OiPkdQugWguFrl2lmtmaFRqjoSUpb2mSzffNcV
vD/3P37nrSMnpN8FqB7Ur7U6tl98peo1xVhC5RhKBd9yYhaqNh/dxHHgOuyiaPlAm0H8fkJDGYUa
JLzqLLl1lvEidWlNphFaHgjOK2EDE56j3sfTHzPBwFG3befVA0D/k11hzfS3IYQADW6ai2aEaPnY
oQGI74HZHMJ3ePS/prExXtD8fX9/W3feA+4TxeNVWRos7mZbSR0dFLeESVcbzJ0vnExvA9Cl4ztY
tYie64EyFRJYT95ixuP1/uI7DgheK6hcYQzHJW/lpsd8aUszzuxwoGx1VmOZP6Rymn/fzcEiD0M+
nVJUWbaqRaPU7SWdCztMewvJUd3JTky9JwcZ6Y4prIBVsCjkN3TX9df3M+ksD8HzxA6nUk1OALWT
ZyOH7Rdwun6+v203fUv8ADmgBQqXITN2b93XX2yh0eEGk4phh83gGCeV0dVn0+3kWSrWArbHAQZs
5t0fZj8YJ6G4yWkxBuNgV3fscUWccHL/wwNvfoNd2erK8+SE1myXX7PE6j44tRZdSne0vs6osx01
hve+GnJ7Jj1RzoNa1V1/0S9f7baZXTUePMlEu8UntbDyhxiiOx/mpApoZokK8Oy1QTpOTIXEcgyi
enFO97d+96tdonxCRH7M1lzSWZ0nAWdgaOaeeWHki1USe51xioYTzJeHbL87JuKpFK0ZBFhBcDeF
6yHJ7CTqndCI8sT1p85Lz3VjFqfOHeuzU5mQbqWu/ADwAR1kV20DSKqU0wwu2h8o+Z7Q7HIfpO3W
X+7vxN4Po+75kxQGiNeWdF8rR6rcqmJhu675AXp+zYdvKz4oeey4RHb6/1fZuCdrJR2RqrRDNdXi
M8/en67X6V+n0fw+FPr02I6dcWDIPxs9m3iFh4aONZ1dxgW2UjC9oxCyu7yyVZP3il85q5xGWUzV
O/SY2tjvSs8q/QW12vlt0Yq2fBFVlPYvesL84XMKMca3rivnK/IV0fBNZoqpvDP1wkTTGzknRGdB
ajU+gDWFkehxTD/AjWD/aFN9sAPqo/H0AE3t9IUejgKJEGPnVigq5nxPEsTKg0g7TZ4MtV/ygCZV
N57KJtGi0+IKK/rgRhO4pNJY64qxPdnxqR3tJPZbkJxHLdxdg4Rugfj2f2jtjctzplhOSdzalMJA
MF+ShODtoakRVkGJAaJGvwXUqPjaLJ2rZvezHkR6jHOyHBEd4XF33O/a2oGiCL0uZqDV187Bk71W
dmK2Q6Q85DmxYzi4E1SReLmP9Ol2nkyWojJuMd26dgxfL5VaKQJZyJSGQyzFP6mFmJ+bV+05j5v5
Jbe1CQq0bH6kpW8d1DX2bG5FNdAswynQfN2snNdA8OfFDttlWM6FBQEEePmjXtneVtIDJUtcBzxp
Jb1exc6WeZ1zsMJxmbK/wL3meLbE+JoK8fm+D9lbCc/m0adaUfjb97+bu8wwjJyX2WOaKk1l+R2U
s/EiO+AU95facyTUipmdWINVGoGvP0oposapKu5HPjnGY2wp9Sc7z/VnSdL9rE+j9Sd8BQex1e7n
kV2R5P+EjW42Mk4mI00kG+nAsOacEbK280BaQ3U21DQ5SA72FyMvWLUTCZM3xmg2MFpaCGqEsmAy
2K4hrIkVLblafWWe7u/l7VKkrczd8Q4j28GM6eu9nKW0UnPAKXt6tjzVzQzVbGQtH6sF/Pv9pW5v
/JohGzZGzXN7Y9aWWaY4Vd0K0VVWkTjjkc+z1r3cX8W+NWltdWPI5a7As5vinTeICE76xAhHiLa8
h4muhf7eguRWPOVTXqDioXr903qv/ikURb+2Ls/qU0qJ9FPb2OonzwRXGDR5UmuDryH2g+70PDnK
qdcghjtFbaehyhx17pfJsePC14Re/Fik1D8OFcoMl6i0TSqUUxT9bSPBS0/IEvFnXVPK/NlteOD9
pKf26DeLoWiBO0T231mfWsaDbOb0b8ea3NR3hWL924jB+LtBk+BtkpvuX53X12VACjswPTXolep7
tdM+CK/qnU+ds1DiSpelHj60U5YUTykiAO+XwkK3Jxqq5R8XpYr8GpUSjsl5BBIUqHOtfxrt2QCD
VIPyDUB2FRpMmWkrTmZWjIYfV0Xyd4aAGnSbaMnOJ3yp+ZJWiq0GRl536qMeKfl3RVNz1e8dt12Y
ZTJ6++AZ30mWabzzhK+EWAYVjo1ByE5V5y5NjZAoeGk5wcyL/1JrwWuIkqhmvgyVMYKjSBMdKj1I
Nd2HVHfGdzxZ2lcEmtC5un/LfiozvA4ssMs1jdS4zAyObApgQzeMZQE0h5BJfHRrsz0nNOmvmUFF
vnlxZ6c7901k+kpC66pUTO8kTJGcssYw6DEp6Wmmqvzp4Eet27D9URTKUbdYafV5yF8b85KXdTNl
pR6a2dyniW+7SvEsiyRyuG1e/NVZwLBcp0Kaqt8O6BkEuacuyH+Vssse8ypfZZllPhxZ/hZ0T7GD
ZA2AHWObYPmokL7+YbS/wJnOpRlOoiyH0JujKjln81h7L7On9t8XxUtnf0DxvUQrvFe7oKaRpbe+
2Sr5Fz3vJvWqyEVH9M3RMhgh0677Tnt+fltJbfjn/jbu+ClY14Acgqom+tiKcljOXLeK3hg0y3P1
Y1rE6hTMhj0fFdO829OiAA+yGOgvq20JxYfesTpXMCWujoX3LRti9QSupXprEKrmPjJHycoKMWb1
eWozJ/brJCq0A2DA7VPK6wLq31rjA3j5NwejuHptp6i/hRb/8JG75vq1muuDX+aTEp9rhWm2DFjk
QSqwt8U8BHR1AMfD8bZZVqIz6bTdQvFrGfQLzMbJI4mDfmCkO28b7AvAARhzZbR2GydEmVoqauSa
IV2AWtK7ab2/e6+K38PPpSYH787OJ5FoEEpSkF6pfTYuiqh+mIomM8Kyyq1wZp7+/dIl8UGXYXeV
dXYFxCq9+W3eXI9ukaTOaISElfFjpHqDD2FFfcA9aN/eTJAboPUYRLFh3N44t2LpnMgY6zEsZBR5
P7xRt9MTcwUmZEwtBvhS0LM+WHPnJpowlTGHRnBw2w8vGP93HdS9Qq022j9HdUWntErtO0MpT9As
p89zWacHh/aTz2LjMU2CH4ofzJ+sjBevHVMLEYaQkzGEQzo2zUuu12DlnEbQOwHO1LxjexQ9hJ4U
yTSodehx2w4c2rHViipI1vO+jJWo65PM80Q7xVPbxG8n5tw+j3Khz7UCNV6crC70c5yKSvskYkIe
HzA+RMlaisP9bohSpN8qnqrvSie08gq3sdsC5NKlcxnhWymDnOg6/pC5Q277zIgb1UFktrf3P+eh
GFlbOUY2cB1HeEib1l0XosU0f0S1OvMh/lNr4CydfplgzalPk1aPH+472p1rtrbmQOvTn7NADr7e
fFHURoqgYR9q0+i9y2JrQYLcdYKq0N33OKvu4DNXr7I9bGqU9CJBXlNGXLfhl6ITJbCeABoguZyE
9X4stPbvonRFMAprOoumW/7+SUS7FG1xcM92zJbcEh+EftFqvZtrBi8po2QNPdDebB3frPXuwYL1
8uH+fu49s6yAFa3eAXXBTTBfL24y1pU9haPs0/Kxg7K7vdqJpod2NUJZlRQl8sG16yrKKesrsTxZ
LfOoH3stomc49EbU/dPEVZlfcHSD+i5C9hXcD9T+n3V1FubB7925dnhL+mrr7NLtQFE2jjBYNglN
PLgKaA/b1buZ0WICgc5Ie182URaWiLYcaUzurbsKapIPU9uFHuP1PagSQw7uEs2hUjrVNes7+d5s
yikYhlR7yzPZBiJr5Jf7h7Nz2X/Wxqn8GUQW2/7+MEw2p1NNoeEu1QnFlvRUu4N7nvryS1QObnh/
uZ0bh5AKzVne15WQbWPSTZGqJtzFc9i2PWz1zuDpwjcruB/vr7MXmq+ELSssnnlhHMXrzVysmnZg
5Y2hBRYa3cfYkN8hNlZHf6a0HZ0n0ZihptQIOrV9Kj+qijD1h8GsreeJBuX8/f7v2Tlbh5AGeCqv
CHOMm58zwaptupnahnIkwAvLTDrvK+7xQ9fr5RM8z61+1jJR/n6hZY0UMQtjPdubfs+SpqqkJcFE
IeT3Z9h4hZ+lcXsdCAvO9z9xJ250cGC8W9R16Lhsru/szeSqsmrDcllp+WOYshHM8QI1kd1lMqro
QYvU7iKxpYtwy+XT/eV3SoUrBz3dJHwpNYotoCNZwLZLvepCCIqX6KRDDOf6RTvl0A5XuYoGs6cl
IJW47WdDZii5dIkWf1WFrR/pt+xEeDDSrREs84KgETZ+dSLLhiKeyZ0p7eeTDUbH9k1lJemHNK05
6rHvmDAenAkG7Aoo2vaZJN8FutW1zHaNJYi9TvRX0qze98oiOrW9WhykvXtfBxfAypfMad/wb4q6
LyvDS7qwm1qvDOrGcOuHCbnYb4MrWv1AXG/ndaQpS3rGQ8XV2jJl0dCv2t5uoF9qUfTrFc0LWksr
wz7RlIszzd3jBJ3X+zqjhnj/Rln6zcNMuWUNm/nMtUe7OUbgLUlUZgwQuZaVYqoDofpJs1bWf8oY
Ki0wRkfeLJk7fvQQGW/80nTnr1CaK+MJDF9Eld11IzTilsV1T01UqYi9u9Gonrqxa4VfLTVa47M3
NtrJXagInVsY+JKgjQHLwGdVTqovzUVaQWxE2o8cQrnehxpndnwnqpyPWtUqEHW2+fQm6jXrR+po
irhYE12DEEJP7VMZR7npD03RA/Ro+4/e6DTIhDOokQRRh3gEhzd3yKs4ozcElBVSwLxaO54sphJD
WxfR+KMUdh+FDO11ToD6MHSWTQP7BnRUMp2Eb+V9qwdxLezfnDdnzylwe4R+K+cbifrmqYgG0ndb
ILPMfEMfqGWe+drprBZCZY7KOqwFrEHIL1HYzXLry/VLFIZ2L12gOLav1TBo36PONP6BGmLIL33Z
jHaQN2Z6TSpRfkKYzqweiaoG8+xFS30kQ7Axr58/hGkkyDNWJNEN4KE09ZnO52BflTHp/vCEBv5N
r+O3qVWIA5e9eY1/LgXWl3iDWjwx9maLYRoQdkFRCBlh7kLSqsspFmjs3LejjX/6uQrEsgzHcZTO
DW8Ksl2jdKG1uAoxO6FoXf1kIA4CrV5ZvKvNQRwko5u3dl1vRa/w3hLZ8vitG/zLSVKGqrqKJu7V
GZb+KRqEd26WXHnDDkzBZFkFekntfyASgWqdbi1QQvK2bRNVp70QuwqLGl0W+WlR6adxVKyr3lvy
oDiys59gnNapUKJFqv7bmyqWoUtrwanJygsYv5engZnmB+G2KZNbZXfkB28t49V6m/3M6AMmQ5I4
19iWMqBsrb9xynaCkapOrvevys7dBwoDiIs6AXu5BftUk5P16DvZ17xKcj9GYuntSPHpc2lHBx+1
t4kk9UwvECCtJZ/NJTEM4GHuGIdjKQc/knS6m9btnpbRTYKE4sPD/S/bREc/L+UKFPZ4Nll0iwwc
ZK4YC5OFodE4ThaCqi8+J4WmlUFaGuOfrj152ZmA1o19aOX1py4dkvD+T9ix9hWMzYUgJMG3bGLQ
TkwqfC9uHPZVq52tCrIxKnD1gbVv3uufH0rwBXSBIWhaYZvbYumZzOraiCG16apnoxLDi+0uzovT
2PZzHNHZPrFDXew7nRcfZO7b6YX/LQ4n+AodJnN31lP/xfRpN8S5MhUiFE7p1TDPoPMF+zDwgee+
HZG00uoSyoapAvjkW0MrokcrG2DWHpS8Kk8MC5oPzWSby8UesmbNSROnfxgV101Plls1cbBQ59UD
ZzTrI8m6vY2j3btOQq3/22YsfUoNvrI8iPgJcoXv6IpziXoh3mVy6R49wCi+m7bq2Zlz93z/ZuyZ
HY8A6dIqJHLDXh05ZZS53aRc6ZeMJ69f9Icot6YTEch4cAn37IDUGpNjUmnVUnp9Qg5GB/x0kWHR
i9R7qFEYWIK0qbLuTzsy9D/dwdC+TTQmEl8K031OQXZ6ByHl3ueSDukrfxhlnm2Bx8i8rqG+I0JX
m+TZc5voPDP81c5iOfAyO08RM19QZ9F9XvkQ1t345T4maRKr5iwRcqAdRpFMxshyyl5plkDkRPL+
YHvdeJb12CcHdrjj4BiGYdKYrA924K3D0UeSb2OA4cGAL5VpkcFNwDENJRxzJX/3oaXiVB+8TDsb
a+JUcafkI2su8vpzJ0H+5SWpckWT63NWd8VnNcs/5507HJzg3r6ymwSAJCHOzYXNHItEQC+ja5Y1
BKGqwmjkgnbwYz06A6gkqOyL8+SU+REH3N4Xop675vFk8Tf1i1nVur7LRsjOs064J1qOhepTRkoM
35ma5SDT2nEJaNNweozdr1Q6m/10eiXjKYHevJkqPX7wOgf5Y3ce3O5aJoToDyXu/l8AlfHHQonb
+eAK7S4PgypTCsYK4Nzc3lQZBObqRldCLeWzBkC1PMVOS++4JcyYnnvXtMqr6SZlE9YLI7Ff7rul
HV/xPzQFCA06MtvPBw1canOTiDDJB2f4B/2+TjyW3L/hxBAZQnuV6yQFcntpL/w+tprK17y2OiIX
2Ttzdp/cE9jPrfQLwiv1DMsCRjy18VPm9onvZlBwdE6cHxjQFta/PmDUnvH/BMzc7O1EbFm4Wboo
jnJtoAqIX7wK1PeFJrQo/IH53LB0yL2l3yutQxXFVvP2q5eDAglUPc6cC1DaJnlw0Od9tCZF6Z9G
RZnfTD18wgdXc3dT1vSMQod1m6VY+ViBl44V1LvG3vL7Ko3/VICpmwHsROVRT3LPmXEJoTrHmVKa
3bwaeRrpaZQiiCMKQNKKVZeWb7piMcLYqOLvEvs5Yg7YiZZ4EVdCFHJPKkqbaIn0rJv0WJWhOWv5
pa1gQ1lG+whnq6+/fJN2EqjQXPIQGFm7rq9dZuoucipdi4il6UT+Tx2nmnyiwDFLv9GXdPKlocfe
49x5xfTQq86ihGU/WgzYIxaShLFuZMnX2qSJ78+N0YxPUTH0b8Qo7S7ojKGygnlJAMQVEnTco544
VfNBwg5n/6sQhXX+mFcTUQ2Se+XBDdmWYNe7/NNoGJ6FffzGfEdTm1LoC2SoeJnhhZq9OBOoE3qI
fj3PXvzSJ2rVBHrkxWrQLy07nFtmq18MQ8neVF6K1Op9h7J3piBwsGWQ6KRp66X+5Tm2NaVVR8OW
oUb9JJS1XVFSRz7m/io7pkFcQ80VbAig/m3hoq51d2hsV4a5YyWPKuHwu7RbqgeHksy3+0vtfhDw
SP6APb+JppY8aWSzsMV6DKZzSvQqoElnHGzbzmu7/rcx8xX7SP78etsytU5VWDJl2PVMzCvOivwc
G8jrywp90srUuxf4NKqH//JtbOIKANNvmEezZYCXpMMA9ViLc58xRyU5lbWbHezhzitnUVhc+Qc4
NNh6X39dNLptacdZEqaxICXiGyHFlLTuKxj4Cop4XuTK6g0ss8NnM6+T3xfgIt/hAy2ml6Ab3Dqa
uF6qyaSeiKNpSMs83WTku67eFI0aXYuuE9f7+7rjS/lURh5pElMc2b7qo2jjCrSOCHOrSy4LMlRX
c6kMoL9i/qpOyRGFxc56gPhA18HOAQxh6+E68n1E7+o4zNO2OjMrbvlQxxQPUSWnq1oX/+FlstcH
lPmFVZZiOxnnGGOcQZUbh/PQoD/QZdVlxpVfkCs+EkPcsXSW4gU04QDwbqJBXHcyijqNw9aWHsIs
tv5Uq5UWVqNswvuntrsUs+ZcVcqhN5nEMiUaCCqyw2FE3XhJIMKM6th9VPJ+/D3Iw+q3bUhN4CYH
enPLaLWUWj4OfSrCZbbm4mloI6MBfZlbxqmqFxStZ5Ek0R9W3i3i6/2v/MnSsnkOmcYFK7bmosS+
a0j4i4fWrLTWLdjQaSIxC/4AMxTCwZPrlf+0ogMOCfqnvPRLHRknSNrnLOjQWrEvji1FFthJ38+B
YlTm16FdNb/rvneee5v/42xbiXwTM7UqDoLUvYNh4BMMKUZFd28TmqRoYUKvNHjXsbZiCvWxd6UK
lD2S+SgHD8u2xfXzZNY8QKUpQfd0e7UVE/p9SMTBPiFi8kY2tUkgXI7MDcegMWohzmPeTuc6kvJU
N0IN6k72ByntjrtcY1QEYsEMUN7ZxEUtuNQmUZuV57safpTlNDy202SeIncxg9mU4wfXyv+NGNo/
uBs7bx0BBfUJ2D5J+bb9xUVYpZQTBOMp1KLXCOjbOweAxtEeb5o+/9tjSBaota26GNv61TRXvTGp
KMQSbqeFT4vFjE6z7Hpx0XOj+YbsQvK1y5Xhq9UN/AtmIgpyTQCE5UVZ1sYNg9WeuNw3jB0nStEO
FkDgnWuOsLGLDDZDAVM82kyQKbxIJ15+2F68wCIz00cCt/jH/fV2ThkAOxvNBgCy2XbdxOjE9OTg
Vh4b+i6e/cPR5FvR2C91bH9tNON7WSCPcH/N9eZsbJ/JNuqSdD4gWN+GGe1Iz6pJJwSvYqP81jJd
G6guk23x5FCmXap/1NQ2D3zdjvViuiQWGC4fuy0420YuOkJfxP285BuVpi5gphZu82ZpDuxmPaHt
10HiuP7BfG+IFOzGsksw7RCpS4DtgdLpXc/MTFJNPiMXpuuXdge3Xim0+q+4Wdoo8PJGeXd/i/c+
l9rbCoemg3vjrMomUwZZU1DQKkXPfSdV7TetY8EdMdgdMO7/sBrvCNAias43gbDVTkgomRRLwP1k
gWaV8ZfGEkkgjaH+Lx/2y1Kr8/jl3RikMsRTPkRX2SbFQ90r34wqGS+zlo7/wRIp6MAxqtHcv+Hf
zUcSDKbl0GgEihpWulCflwbn4M5lF7hTe4RG2j0yYm7u5h4UsDIMimlZHV0Z6GglANhZ7c962+X/
GtqiHykC7dkguREZG42R296ZLNRabTsbbUHbWufQJpknb0CXWulJn+eKAkuia3R9IQY9okDf+1DC
cIiAcfJrO/L1EXrGZI9iVjB/NxnOKhvypijBbRilWZ9//2JSwaOt7Kykcds6pTJJe3YFOpt1GS8X
puAwezNWr1oPVOj3lwKaQYXEZKATR/P6q5jyVysE0ZxrCuHXu1zVYmxvdoJhqeojxcA9F0PgRFtw
bbfeRNqj4xXpotIYZGTTeVcrMVRukam+RwoOckutG9sX0qw2RMh4/DbSmjnKr/deDUDNFoyn67T+
tp8cm6myABEgMRRRBCVpHRX9ZaFs8q+axdGPmiGR9hSPmfGVaCE7Ghbcu0AepQZwInz7TbnSo4dH
28Fzrk4+52+73J4uldvaPsUd6yAW2V3KZUaYYASs0TZIABAspEXD91r2Q3RpEmM51YNMH9VW/w+a
YGj3Ur9nIc50G18a+kxupbBU67nLc2UbQ9AhqhKIOpn8IW2OLuzOJWLzVvEGxkdumyOxlRS9BK9y
XdWmWrRGrOVzjWpOQyWqjL/NVsrr1RS69TdJRPk46638977J7AR6gBJ4kvGyq9LmxmTmuGMGqUSo
Qq8sJ2jaLjsNuXOEfdg5QhRm6VOCsIB0f9tuM1wQnLpAHqwH4H0Z/0dZpk8PSZPaB4HNz9B08/YT
tsNyDrxehzJvkyOI3IWGpPe86wBn1XC1Rpkahd/R2/irFtnofdWqLHLBvvZZ82+sdNbzMpnyjVZF
RvVlMStaROZQOeOb0RiV6TJ29Zx9UcYB1vS0mx0tUIYyzl9yTeQfy4q+i580zfLGHtpeCWZouZbn
odLUjzSAu+asMMPRPyxzNP/jJdUAlW/U6sZFH+eaYbKxLYJx7oQEpKjF1lp21uZTg6S1eJzHyG+8
zPtDc8Z5em8VE8PwuiFN7VrINvuoLW1s+y0i5cNJBxv2ozUZU/XTqq26IMkLXb3OqDd8V8paj05N
3HOV3LoVH+zUnSe/slOzCLNuqAf6DGYl0ZjxmipQ+6RD8EKlTXbW8spafLdyzTeJNyfp1xKkjnq+
fwN3om2mgUi2sQIu4Na852ZgaGq1OapaSjCOSRUqRqL5eWExWaUX9u8HSqy3Ap0MjUHVrY1LQtDI
GpFDtkbVeV96Wv7YVQh9QK91YFt7tx4fyFgBPB9A6ta//yVO6gZF1vD3xqGwzLS8OH0Rx/DGxSD7
dZnAdHB/I3fCCV4+4msKMjvo4rkG7EDurFx7gEEXnsf4kzVPrQ9Rmn1KTNM8UTkeDxbd/Ub+qytT
BtimrWXXdlO3gI/pQg4AXzm86I3ulfZbhLW78/3v23OWqIMwJAXYk0bdxrBbZzLnsW3oSwBYGegI
6TFFC6uRtt8oKCacjIzxskBmqvmoM1k1BYlwjPp6/1fsfTC4o7XlisT1zbuPFHqOMB/VwkqM8WfU
mYrAXOB5yhWIVu4v9TMK27qyFV5F+WFtKm+f+ByKKaNLOhpUBILzx94ryj/phzqVX2XSFJcsW8b5
0utRkT0tUkme444GGrOlqf1HCkr5TZ5VXhcamQVTlQPjNN1bC0QTkpeKmbyXse0VgZwsOHcU0Tef
66xIIZ1sGbX0rS5V8qCgN/Id7EbyhVC1UC6If8PW7TnomTCGVDwhbiD/g7opeBbIa+BDAfC/RclP
1OQUzdaVq6fmnxn49B6Y8zb8TJ2Mg7PcefwYU2c4imriKv21WtQrA010L3KAYiABn52jKsf3ltUR
7/leJYlSM61GGjN4g22Poqwq02tyk2OU5vRcw+bAIFUZ+YOnscVJYZp/VWi/nyc7/WMcBFNqvfbv
/au042T5CVSR4OLV8XqbZ17rKWQWnoKZoj5/Vcw0G/1SVssZoJB2gRY4PgAN7JgJbo8CP4+9SQVt
/ftftrZd7HTM2lm5pqYxwNs6ZAHTTfKhV3h773/b7ikSA+P2ftbJNn6hXiYjsXpDuVowdFylLebr
6DXWAdBxbxUS6xXQBfj7pigkoW1H2SBSrm1szgF8telZ79CMuv8tu3dlBckxPUBJnQDm9b6VriLd
aaaAr0JwEHpIMF+LyTDfDjaVb8ublh/0rFUQ7sDcISSyFnECAWa/v/8zdp4ST1unY/hDPWFb/pu8
Me8yRVLWB3Z8nVE1DgamdM6EpgvVm6l/oG2YHJzj3qIrVgn4AVpmNxzHNZ2pHE4qutwiBsetKtGj
gYjSSybS+jrERf1B75nBu/+lO4/KOtgGOQz9Z0xz4wKatpb2NJUAwYSsvmhCGOe4qwEpLoY8TUqT
P00Iowdi4uXUiv+i+LfiTSCUIMG5rdqoctYrKAqwS5qcL0VXFSfNq/6NXCqNpP3TwRbfXmLqGoA7
4LCAtPem/ZVonVbpehtdxeLonxxjRg7AK+YD27/JTMlK4QeiUUNlgT/rr/jF9me97uqOrsbVq1r3
fTM01dve09tTn/XOmzo3HERfK0CJ4Jd+O9FgaahvyEqpL654pddL570XJczf9ddpEP/H2XntyI0k
a/iJCNCbW7Jsq2VaUsvdECNpRZPMpLdPfz7qappVpwo9GKwG2F0oi+kiMuI3vR4ublr/aONlmUPE
TuN7luyXp5WrgJJGQEuKdi1tiZfDJbNvL5g6jyfQGGwayBpwBJI5X5L3gzfV7g5WlOdHi6qgttc8
PMywMEdFTu04+FHc3spXpp0HMsz/9fSQKK1b/V/TnucdEl65Gvh2FcCaALgv9wmz8TWve/+br9e9
fUhay4OWlTo8Jl49/KqVRoAhPSKabq7hfkmtYaTDfyJtsaKyo7AUdovbhkpkw2OrQHVWReE9mL38
+vqR0dNaX5bE8otmRdD7JUWWZiQAxE0k/Kp4oyu7nkJbqvFoLIn/pmnqfge0Oj7fHnqrAYHhNcdp
tdBlr5ESbiV8Yr+NByRhx1O+eMODaDobWQcVmztzSJfjZLTaY5X31vdg7rFWqbP2kOtWHNYuMhn0
MJuwrZz0Vx+r4M7FdnGb8sPWcMgfIIcQXHm5G0oLI+40N4dTP2ruF1+5QaiqxTvCQcCTKkitZ3jJ
4/Pt6bhIMyi+QeinoMCIVOA2e6ACXAMt2uxPVVHp+t6aiuLUemn2fgxKrTlgjmundyLmxZW21vtQ
qF87Nqt//HbXj4IDmFTDKVC8ex0zm/c6ZfD97Q+7OgrYIYjRBIsLqFiH8pWK43Y4NU3v/KwcUWGr
oVv/YRTeaEQh8AJrj+TlmtU23g+owzDK6DvHFpHzAw3Ie52Ca99Cwx4jOOxMaJFsUox2duxqHsbh
ZHfaHFXNnO5GD23/2zN2iUhiYYDlgKwjFpDLb4apaioVLt72J3v0/CPMy6TZqdg1PuRJ7UDnBxwf
oNyinHdLVpYfaswe/V1NyyqN5qrw74W+i60JewMciY2+OhgXMriXc1t6XVp5Rr2cUq0XZmgpqi5h
hzxEGrpBidjpRN71+/YcXMz0OiblNaQM8G24aLJ1VZkOLQCwk0Z6+qG3u/adrOLxzq65+mXYhMKE
Ia4TkF5+mV9mjjNAXSOFSZaotIP+lKOH/pH2rXnEQCC4Zx1/EWjoh3PU6KuRpK1S5S8HTKYOfLzh
zGg+2/k+AM726KHy/GlCuTacjMQ7IhFcn5IuS17bQVxHppfAP8QYaskvR3YzmkGgQBCC0erqYEsL
1vZML8ENkE24c7Gsf9eLx/c6FvGM1UOk9wL27Ft4A3eVtpyANtv7Jg7mx65x009jgxvHnbEuEwkG
MxzuTEI3b15nc1tPdAi9zjWX01ho9VdrNNM35KN+dpBjMwThYLeZEXat0/0ak8B+5w/B9D7PqQje
ySEud+zaoF27pqBvVxeylxPsJ101JDlJvlmb6gNkje4AEqy798S/NsxKNsTlgD9hrrwcZpBdCVWc
LcsGi/MQae3Wj6BKTvfe3vcG2kQHYZhSqwtrORlSs9/kGO7tpShejbqiufWvz/mLO/1X5rUqMVgu
Qn4nRD/aMFXD8lTZ+a/YXIZdbZjTnUzrIrSvw1nUwOD8rC7G60f/a7hmKagqevpycmd32ZfSgelu
29NxzJc6VANqQqOkKPzau+zloJuZVGo2nMUelpPvTMZxaWf5kNSjeWf/XR46tLQoePEf7jOa5i8/
TZi8rt2FcxCb0/whNed633l5eUqgOtwZ6nJrkLBjDAcVc83itsFW0/K0a+3BOilNoHWWguCx+/Ye
9e3yg9ZR1iNNxflSA3qtWII5rK1Tl6d1ZM7FGI3WVH3Keqrvt1foMg4AWGFjwCAAOnrxlM1ts4hF
plunGavu0I+Fvp+X1t93Uma7ETTu19vjXW5DxI6AzxsrZwJGk/lyrTp2N96jqU1BoBiO6GTVP8oy
X3YyqVbJTuTZ6hAoq36nEHNtRtc+AfpKrB71pZfDllCEvVRiQg2QM92B1BuiwqBZXmrWPWXQazNK
LWaFUzCtQLBeDqV4ydW6yu1TXYj6nHa9eE5qd3lccnP+XzBTsr0TB9ZD9DLmgDUjaSIaEHkuzAQR
NzWyKoX9OZpZ80+RCa9+wFwcQoJVydIkvW0151g00otMKv1nZZvlr9uremV6134uWRLpBJnuJhLh
G90WVaa8E7bYaBcFXhXZIjb2vp/f06q5cgKpboP455OvNHZnBP2VmWDDvpRWeoQU5+4W5mZ/+4Ou
LCLUmNX8A1GpSxIcFFAHZ7fAIVupPVpzjjyMldPvII5Wx7GYtHvp0eaz6MQS2HClIMcE+UMB5OWu
8UABKDpMxZnKiv/oxNg/dnZ67313ZRQo0EQWECQAjLev/aLprQCH9gK+jlDvEMltdgtugB9vT97m
jK/fgiwDqSsNlytCmp5dr36nc3G2DdWHaFQa+34pfnqDsVShPVtkQglIiNcdg7+jAojhUUcNmT7u
JqPtu86AZdEU5xGnv885TayHIbbyPBxVXgZhKeqVRtxnoMYNJ7E+CJ9+2n/5DauQyyocR6a5zsy/
giyemvNEUC3Ow6z7Hx2LhGuKPS+skziP3Gxp3mpaUIfo+ctvhd1Uz6+feN46tPN4TPPe3AxfFbR+
kS8pz7SZjaiZR+t77Ll1SH7WRaZmqreQw7j1Xj0qPpfgWQBAUbXYcjaWsUFlZK7L8wLZ7CnBD+hY
u1P7pdUn/21eif9lYDC+3R7zykZmf9Gx92hyXVZvjFIV3dIM6hyUtfUenVtcCzS9ON0eZXOzrlsK
+AEBeLVcBnG/qdQNlCUm5CPUeXVj++HjBiv2Yz2K6kRm02D1gUlJGQ45iv+hQBC82Vdt3GR36uqb
y/Xvr+AXAOW1qFZBa3y5qcbOD3rDwRJ1LSZ8i+3hF85zToiVpfn59vdem9W/oEMyRC7ybZRMjWrB
PkyW5zqOu0OAsNphsSZxvD3K1e/hjvsbKigtb5LCtM1QdmoWdW5znp60IJFlsVAa7VrtlXCnv1OH
JOOq44jBBBryL6eudZwyV2ktz543mV9Gq4AR2muc3beuNq0ZsFkO7jnJ07zaUYh05OuPBqUZKhkg
SvDQ3N5JI2JMkJm66rz0QkPpZ5jPhV/1+7G05a6XJhnP1Fl3cp0rqwhAAaUnquhAILcwvRHhWKXy
oUTHWLcOVtyXYTCN91y1r6wirBh6IGsfH/zcZlda1aDx1o/VOTUKO0RWqjpWlolnk6YN+9sbZlsV
WpeRsVaxVx7V63K+XEa0/si0NE47PmDNdLSauG7DrLbkh2I0bPdQATx/TNxmmHdDZU4CLW96Yvtm
9uoxyvVAFbvbv+jaFLvr+wzkCmWh7RaeZJr0izHz8Wh3/qrNsYMMj6zanTfb1WEAt4CwovBGa+Tl
d/dTK2rynfIs6rZ5SkbhnePB1+58zKYy83d2+etBJK59kAuyfZ0VZjMFtTo7QyCsUFHMdHeWRL7p
0CXp+GDP6aSF+aDlR5wMpXFnda98ZGDzHKAeDgWJDfvyI4NRg6TaLkhx1a71WXPK8cEIevPOVF7b
QxgBkpCv4hOUSTfD0GkYeZfI5pxotv4caE38vmp076g12GZXwtaiqks1pPyW7lB0aFiZYqo/O5oU
d56QVw4OPVoI0/QsDZ4jmzspm/rG7NKkOYMCUe8G11FfKRPVoW8lw52b9trUgjlZ1Vjhrl5UvvIK
w3Ajd+tzT09rPyjIc+yhV7ZgV7ASyfiqAwXp5NKAELpzrPFSFmfdw50pLNhpfA16VZxRwqd+oBTf
fsDne0xeu3UYmUxnxSZAAr4AyxeKVCivIQZSr0w+Wh28b+ip/R2a7MUsMgrgIQIIxVjyys2CxUHT
Kd8QORwyDzMtaI+hmut7Z/1yg67D0C2A/Yqg2cUGxfwoI0ONs3My1JzxWUJCCJ1GBtW7QcgxfjbT
btEfxtFsrcOgDxlgdsS+tD0dgAVxeAQ5cvN8+57byrX8Xdu1LboScnmgbHO7uFKt6aVtflbVbE3E
LZ30cbYTSW90YsPtdYkcZtWUixemfh78ssh+4xB+mJ6/idNsbWShvx7qjcGTaXKt9rsxQ046LLFM
P7dNJRSCSCK7x1S5OGRMJioQYNAhjJJibNbM7geVDrklzqjATG8w6M6wZCrip6aQwZ1we3UokgvQ
1EiIXNxfWkCTWAaLOMNGEqelTc1wKoV3ypbi+fZqXBuJ+3mluwNUveDbJrIEwpZ0OQcNPd/OQnKv
iCcLYYVC298e6q9TxL+KCn8XHrorz7i1EHVhXj80rUgCPRdnck3zd2nTJ4O6ZgXPGoyuOSwwTPxR
swY/cgRJ8wdMaDIfC+Ze/w7JrSmQretttPRIe/q3TjU4T12BnN3eQ1azjCbTVz/1OLaNcGgn60uJ
mcESmoUEbYoO6Hzva65O3N/KPOiiy7vfrEHy03DPz95YFhGWQXlY600dDTRW7mR81y4LnvCrSRMS
7Re60Mk0pgrccn62M8M+Lf2cPQLdSg63l+faKIRscG6rxiMlo5cxE0BuFxSel5/dPPAxMkP2qMxm
d/f6UTj5xGaALoiZbUJmizobxfw+OztydlAcBIIM77B9/Yxxg4P9WMGuK2vn5bfg+Gim5cyMjcJM
Pkx+1+4ct5evv8QZhTwSQDko/W2TedbcUVl9wij63OzhIYmDHY/WnSzjykajD0IFzPibTm2xgY0W
4HZB9eMMMX729l4i2jKMJ99XoVv1/j3p+IvMjVfayiZZia3kUNvOlpApEozdkp+Bh8ynfvAVJJIC
Vh56psvXyUjbfabn1j96kd97Wa07bHM/IA/lkZuu196FWlqbeu5aUMnPZdBYu8ZKag3mk7FYp8nX
y7dGOo1fFFC3P50mvN+17vy+vTevjU+JiX9WBddL1+vYEUo1gTgPSpbzgazPb2APF71/dgMhkre5
WTdPLfC7fs+N1aidtaDXeSfBWsPIdhZW8WKTvBKpum14LLD2teK6E+dUH+TRwm5B29tAtz52Rq4+
pRj/mA+13d4rMV/ZZhalWp4fZJI4qm6im4a9XhlQkzy7o2PNUeyr2kGHFFxxpKAxvD7A8YjkollL
SrzbNy89DO1AYzhKnct61M3QWOzmY+3Xye/Jmt17Kd2VGX0xmPnyNhB4uCJtGvNi74V8g21hsnO6
FteR/FnL9W9l7JR37tJNqXeNdMgD0GoJyCH5wM3902fdWAeVLc5O0YghFEU+fm6VBOokpwxfepSU
5HTHxsJYP2OzcVYbC2dt9FMc2CJdyxY5z6FKxVn69fIU1EuC9Ng0n9C6s3aJq8bDUNRiN+WucUra
cojAPzR78sfmZ4uL5Z0r+NqkExjBpftr1mRv6lzsngxJbZ/EwsFesNWH/mEK/OqxT3CeiXk3ARcX
5Xxn1CtBbL0oSasp2V7Rttd1oVytFOe4k8tTVwIAq3XN/3n7ori2vHRioBCuAinuNntHomcau45E
Bl8q7aC0uD2gSFB/akAffBQZis+3x7t2NjkjHEvOC0d9s53cjvS8DTTmErF4dM6mcu8kvX/UcBr7
T0ORl1MHJehs47M+uZNW+VKc3cZ0Qqeefla2sUQzlgl34trVpYL2AkiQDuvFFZC3mYa5ZcY91+fq
Ufe08SGmtnan3HolnK2KomTRK6sMc6SXZz/Qm7b3Rh5adi6X4b2K22QKpyBb6n3Wq7w5u1limTtk
m2vvQeF+8ef20m21vdarAN0ObgIEkcittq+GBY8Fr11I5YXyEXMEOa6fEg2tgbO2NGL8ZhmZV3xV
dalE5FNUH8NMm3EZDbvAK5/nLHftXV7lTRstTm6rvVqUcA9BFRjD688OvzSAHEAMuOQ/gTNWVtpw
dtqWV40oMvmG4sado3Nl1Wlys4khOZDQbG/GIbap/oKuPme07488bEToLHN1px5y5YCub0s2Mfh1
aqWbVUdBSA2rLOjZGRvvoxHP2fvWmbJ/5sovnmty9eLO3F0bcNVKol7wt2O5iWceiEYtlUOCi0NZ
7zrcoY7dlMxvfW35btH83t/eVX9Ty81dT6ZObxSk6/rC36TRVew35lgO6bmTdflkuUtqh1D5UmdH
z1t9MsZ4KN/6se7CFaTjeRr7ZaC8b4/zgzsvpnOweoF9r1pbbv/kubQkuIA8Rba+k4MV6rNA7LvL
1WRH/WQaYIkNK032bpBZgqq2b1GHgeOjhQqnGS0qm0QgoLtK8BwKXZaHwMu15qGOfasLcQHLLUwm
vIauNfhL79AYEz46t6fkyh1JQZyEgvjH+3I7IyU+qFir5mjIzPa8H30xoj1gWbu4a+c7Q11bbLqq
VI851muB6uWdUvA/jZRX4QdMwXyOlak+48ta/IC7qGOaq5n/ZXdRy0QIBM0oAvtmO8fwKmyZ9Npp
NHpvl5TWu8TA9ZUscHhYFu2e9OG1M0rDk1o/lxfl6M3mWqTQe8A72inW9XaX4Ry7q8pF3bmZry0Y
NX7HXDvUl91pHR3ypA5c7WSYnQ61qzbetLJpPyIIIj7d3hvXPujfQ60L+q8WKgQx1Jl9ZJRaq+gi
WxPy6JWIUf2HUWAaUBQAMoGI0stRXHeZ0mFlzCRF04SCuviRLl5+Z5QrAY2mIaBDpN9WJvMmFyiy
dMJjUCXn2LO6SAlD20MHzw7Qas0H6TbpMcFyZJcU3Hm3v+/atg/+ovJsOBtog778PozwTHhHnLB+
mrMIbylxLIfCCAPB546DdKLb4627enPHUbrEUmTVEiGZ3uz6AFoY71APyTJ71p7s1vAPmD9mhzkx
6ggNlQLi7HwPEHh1UANHE7pC/GtLe+potmI57qfn0TDjvRiXIeqb1DkjSePthtLpTgE11TvR48pR
QN4JY2j04OCobo2hvdatY01r0bvxlfGuEm7HY9frv2hDYB1uT+rVoeBRgc4lzHPEXy4iFnXu4GOD
gpta5h96Ny5CqcnknV/fcy68OhJvPCDkBGBnS2jKVSAdWaHI5jt13UcG5isVDbZSfpd9PN7DHm+B
q2ueBcGHBI+zRwy+0A+YkrTqcBI+t13f41qviYNnF9IKfT9xP7Ujan57Ry6YW9txa/+wS6t+rBcp
77Vn/58fsja/OCy0FjfbNqlqry4L1Mgzo7Z2qVGLYxXn/WE0q3KfDgFGs1M9MBVG6UeoZnErxX2z
v73MV87qejsQo2DP8QgzXy4zrB41OhN67K3okVLLvd/SwsEycIVDYcX1/sMG5u1JjZKaBZ3VzWOv
KEfbxDcKsdy1vrcrpz6DntilPzvw0feEKa/c5uwm+lxUkSlYb7tuU7nUVVxW2imT4xjBzGseZqHf
89e5tn1X8OKqzgoueBsEZ1m7vVNA/p2qrB12mCs7p1lA6wqHLrO+/4fl4h2E/s4qdraFY6Sj7pal
CeMwhb7lRKorWbnYoAuSl8ZuXHgX3FmxaxsECgKCWxS6cAra5DCV7U3EFjjsMBHQyfdt2QNjyJP4
XaG5c7dzCunpdy70awtHYYQW/goKvbClqrFqCtBQTs55hpuoLe0AkgDmvbfn8toNTlpGXkHl4bKO
HcMtorVHKt4orQeI4VpZfWwgrB1Qme/edHQhsM+xUud4e9wrG2ZtNaOvCeMPstNmRoOR4lKqdLal
kxsPaVpme2GNXhgDG7izeBfeemtetgIX1lbU6lO0ru6/EhpUv5c5yIfsPKSJ1I+mjLt6h510vET9
aDbal3h0avdgSVNmJ+ViSh7FqgUZYy4x0Bg91/1POkaS+iERFiaPvRyeC9nmLvansaPfSRyuzcy/
f+3mRmy0OS+6VqItAnBkZ88D4nVjZ4ZYcw2vX3wwFPSWVvNOwtxmqKLN6d/Ro6b+swyf9Wkpo1LR
Ora0tn5f9jiWt13X31n5dWU3icpKkiKDBFvNa3/z+EN6uanLhpzBU0H+1I3GHLqakUa9sMzIdwtt
hwaG/Z3l0XdDH8in2xvvylEGlbMKM1BrXMPgy80w4NXUjXmSnl1TWWqXNAWNU9/ppHlMJow5wln3
MCS7PeiVNJTnASAoEl1eJdt3vESQDCAmbgqBZmZvjL5sD844inDRCoNNRInVENUAVDB9JfVmDfTc
W2DoOGJU6befOyVVLkwwmGetit33padXNPzwnjPzxruzsNdmFtINylIrGO/Cm9GbXbB6cu2F5PGa
0teWcZSuMI9uReUy0evlzkm5NqtwKXgVrdIIF5rLeS9zC4Rgfk6TIfk6tqICcFXn+8YxZu8BL7Sg
xG7MDQ683jV5Z/C/RffNPvbWdwUigaQMrO3LjeTgvElXu2Zm+zTvIY5qdr0r4HGkDxaiJ80+yfHL
9sYhSXdWx5OXLkiqmyFWcOq9lrbjc9JowGJFYrbqPZTTxomqxIgfPKvvxFMcZ91T0PjNWzR5dTOq
Kr9aDo3vlOrOibgSaKCbQmPihsRQd7s5pyat7bymOlJX+fTemSsjCXssqA63z8C1YQJ6JrxPaBhd
VJmgPQkUCIv0rAZtfvR7RJWU7d0TAb1yeyIdi2QGWxAt5W0+6bbO0rujK8+VA+tlZ8FAQRdbq0DI
2ZSFf9z+JvPKFsT+2wDgQ/MUBNUmjA2YPFVibZbEVusnh7itpiEEoWV+yqQ99pGbVioJ2aadeZzN
ucpD9DkDGNbtNBc/pOnky4HvyIrdnM/9bwvNtyWyJ7MpTl7p8RdMUkOBvg/8uD2WSzLhfdvr43tb
T5PxU+e6iYhshZ9H1Ndxoj2gaFsTsYa+eGMnvXqC2bTUdxbyyhTD5ENEB+gdRZbtfkEIRfZeb0my
ZSWXKK6H8WgldlrhN8ifd2LUlqq93mA+r39uL54IxO/Nhb0UqhuWDARpnA2GH6FzVRhRL/VGhsop
kj5KzU7+6DJbVI861HH9WCVaPoZu4lFgAleKabM2NEZPfd5Cl3FcZFXfud+vTQmMOHD95PQIYWx+
o9INuUwDeHuV+6y/XvUHbZrb0CmKV2pd/p0OSKPAPuGRgfjeDNXZZZri6FKcEUo1Doihdb9iGSvs
5hf15/buvvZVqEfD9Vi7q/SHXt5wydrdrpCAOetd6R9mYbm7Dp2TyBXq8+2Rrh0j4hMAOcqzSOpa
L0caY9GLpZXFmWrMj0Jm/j5AfTLUEU15soNxiLByEbvRqPLvtwe+cin9df9BpQlF74tkBIPHRJcO
s1mWHZan8+y9nQF/vb5/u6rCUJVB6AvVkM0tUbR2odqmZXtg13ZahFbt0wm/L6037im7r1FnE5UY
inokkQmI0jalyzo9lnhy8kF+kj6kclRR4/Iiy/rZIABpaQTFv3y+PYtXNkoAAoIdAhzhEu8cd6sB
ygB1JpubFjBUG7/JDQzbSi+7AyK5slFWniEGSuQYlzo7XWYGDbexOI+TNiznwESu9yHlMq2i2ppg
dyx5OU3vBqCm7qck8c343nV0JctZuzFcygSYS9hDNzdST0odAo9uZ79ijZr9CbWd/LPhFkUdtp4r
PyPWRaUW6b/c/ajNFUSbhozXDXvHzt6bXeGWxwFFhjdgvHyP7D5J7LCIodfub6/Llc3Ao4fGJBER
ZvC2qJR59tDngm5aRUp2lObkhqUullPpWEtUSPL7OJuGO2Tvq0sESJPXJPUlugwvz7JflaMee4M4
915hfTeCsnieSzXyLrfTY9524lEyv4Q33Tnf/txrxSQyDE4x4ZgX83ZoqkezwgxSnE1vTsswk1Cx
Q5gqSx4VSLHXOyJNUSAoUlYqWi3DLWzufAuK9lBrH2//mGtnAgrACh0nOaRR+XIaOmXxdvacAvVJ
t/ZD3vfmtyyx69W6Re+mOyt95R6DJQNJhlrsmv6sv+ZfT1xe2TItKwIQ0D8PmkOLECP6crvXfxP5
LtWIlb52oUOUkK9QOOwZpTC8J0C0Vpjqs9onxMU7H3TtmJGMUtCGhr2WRF9+EO6DotY6FwabE4tj
K6WXRdaUel8nMaYW/YJePb/242DhgiMCT0UyR2bzckREgSHtB7k8mwXi7aFv426I9GLVOWG5LO6d
0a4UJciE/9pRA7u/FCRUNmVALeYewUkeVfG+zNGSVtIRXwQc4Opsy9avow6CYPUUlGOahHEcAB+f
G0ebjy6BeKY+nAzxXo1unu7d2h7VvlZmF4fYUNT2qxcExWKkmdasA3LbtmJstuiaKGQ+z9DJm30W
TM4DcirViSMl3ndBt9wZz2G6XwYygOV0J8HoQB26MPMAT1dRdynzc4x0cETa0US5j62DsgbvdHvl
jTX+bsci+6BASjEKmscmPqMchl+a0RVnLpW53aX9gCC7u8pSh6hI6J9Lnu3f46Kty+PiNVkfzdA1
phCOap7Ala4rEdadTN03oNKnh2JKgt+AmJoeIdgJd3czGcdkB9XVHXdDPhKN7/x+8/L30xD5q68J
TJRm6sut6y1o4Ho1AKrMM5oPMeW2n2NMXgfV01zcqIkd+388HANYUDLgBhKenX+SQsj50VUFGskp
fJrsTtJzeYKRqUEhHWAMhbcLrXLms8dpbg3VRll9NjLNDa0xCPaDHIznqp++3p6EK8OtlXsuXHKs
S835TNPHsRiyAuYc75EU1fJ3fb4AaApcijr2kt9jzVwGV3pCZMUAAvwrWJnc5orXhAP2J+uyj2MK
JnvS9Rnyvu1jDTr3J1Cb+Z385/KeB9OMIDu2RCSs9NRfrjRsgBIOmxjOldDr/eK3xaoz7d0JpOsR
u9xStEx51JLlwJ/bdr5cmcX6IIrg3CaNlR5cWCzJOzV7zj4wZi0N5aiNRjSmk/fd6May3afO1Ho7
ZBOGOZS+NvzGhEWZKy3N/dZNTvK+iotUvnPqFi+1xpBD/QirpGujUU1zSZu5SRMgPWbSHuM5Ruys
Trpp+ICpeuGG2YLPeDSJuMB9uNdlg+K9F/zT6IX2za4d+UESZRPKeGb8zU+SdAndgrRqB+xQ+7Og
bDbv1DKU7wyZdP/M81TIx2CZpl+OMQw51AhnUJEl4HVEfEpahCjuoRkIYKz9sh7hNJwoizqHunPS
OVoCbxYfUCorPutKim9ebpbfjGnJm2NqFu2X1KeuvTeyZVnCohlH3ID6WIj/IRGTluee2pAW+kGR
jmHl4On6aYxVh4EI3EhhH8fRpXUSaP1c/ZNkFjXCea6dj5pe+j+zMaidfUYePh5NnNkEMgqiax6F
Rqv0UUKXSna9MxXiTS+1WX8DaNyyfg5FkGkh4krj8osbTaC2VRcmcHVjUXGUBXPxVpquRsRrmsr4
UKi4/iQdLU4G2CJToP9epjpQJ82sR+ttbpX0ZrECnnSTq9nTVNGc8dQGmPrb9NPejcBhqYl813J+
01lQ7hse8PNRzEvdRv3qlXOaqDgNp8Ifit9pbPbfaBiTqUjgDM+9jgT3aSr4P4SgLEe1y7vZnEIU
Fj2Mg8DcV3jhpWMdASBK/viqsuwIvmO+hL2SxY9yTkbI3TIZaVrUvv8RYWOjABEm06+1E1c1FLOm
+N6h6FpEpt+Sk88EuwCMG8C9PeYjsg5B8xhLKJcCqE7RqADMFYz533GC/FpkGIA9gOMnc7IDpxYU
O8q905d4To13pDHdd0BEndqnVSua/VAkYxM2eN31oYvcfxH5AVK/UeMs7R/OuLMbgFc8zW2gsjCb
O/dRU70P1M6j8ShLQxgRLxER5XHl9tEQpNmT1jbI/jroKfchNP/+jcj9osRss2y+JLUo3uSOpY6a
ktXP2XJlcDTFbFS7Ft+MIgoQIX7KutLNQ02ZwxSx/UWOTSKKLmGzON7/jMGKvy045T2U+ZRNe1g1
eIMpvbCKXacTZx7TujYhl4jKfkipV5ehXo3tmz7LZ5C7XhI/GYuefQsIoQWy6lnyqRRx/ll36uVH
quXtEjlZasxRbsbJL5yQUi3MzKHIIgHLMgk1bMjmXSw85Z8qo5u+WGZtfQiqwurDrEzEl0ksznOQ
2P0YLfXsvuslyNJdmvnjr9LWZjPsh5L6ZeP7ZQqDq7eg/rdVjoC3JzN9l5bD3IdBuQwa/30f7HO/
b2KcJsr8PQKticGXZV6d7/q2dOqdNbfZ/AvaHke5DTIn3ZX0/4qT1tX2o6Rl9n6J02AnYaijZILp
5BwCO7SXqBug/+5KmnsylGj3RbJox4+a5Tbtbu5G872dWAV/OKrZyWrxZTQto5NGMujVt0w0xR9s
cy1ow6oyWN058Tp2oVIf6hlX+8iZs/5rmhRtEtVTIpcQ/xMOyNBMHcrQjqp/CgfTqzDmMpO7Fofa
+NClrvvF1fPxT+v6xRdL9WLad+7QOVHQuukHp9Lc5AieHCLQrOo+2aVF4/RAtCgE7kj4A4MsJ4nb
cEw082i3QiYHq6SJFA5J27ydhKkLbjo5PsemSfFL2eTNYenl1q9Mz5J0PzcIRh2EmH1KO3RfvluL
ytOdT6kMu1ZE4J5bLY37SGau85X6XtPtcy1pyhBe5vJHo8+70tgmfwkXQ5u/YrytmihINHlqbB7V
0VgLA7EJdFnFzmXPBKGhVeoDHLf8GwALMGBD2w1TGAR69yNJ4hrzJFXq/+AX0X0twFogYdCa4kfh
zG69T5D1c8Ng7NB99DLGivIsWzkWsM2cMI+z6s+YASHaNY6by/0wTJ4X1b5evDehAzwZsBKmqJvS
tMN0LbW+wOSmBqlnvV89x53udiDSBvXPsgJMOI6G1uyXRGGdaHo4DdqG7PQdTm9dE/leOn2pYOmQ
mmJZ6+D2pLCoFmhrooeCi4ERLo2JcCZFWzR+XbUs3t7XRg8MjqcBXwCnioiqbVfzudRjJz62ZbUy
/jw7Y1LMiYp/5AhhapGqTEPu81Ezv1AeKGvEXkcAen1ZWr9bGQRvYR9BN/RmOC5hLcte4W1ZzE/W
NFSPjkhbL7STBnATIVK8n81mfrZLsTyXRc1eRSjM/ePH5HH7ciGd5u4Q5sOUCzRfiybx64M9YVsX
BlXfzcAqkQMNtVzaxaNVD/Y5S/r0n6TkWsAdMU1FNOdD/dzaVioO+QDJZaDMXz4gxbPUtH/s9jxV
rfEP5oM59hgVf0OP2nvGNd/ryV413vinGhYLSW2IPVSTZcs1qLdl8BaSQ5zs5n72jsb/cXRmzXEi
WxD+RUSwL69Ad8vaLcuWrBfCY1msRRVQUAW//n59X+ZhZsJuteAsmXky/XGZiqCK4rHA81P/i8Zq
iPJDuU1z7nadCN6yOvviiHsmQpZq4uSHpFsWAhlgQ5hrSxQoHLT4Wtt4O5gtGgkWLYdwzz1kBbrw
6rkecs+M2VNTN5imuHtki30g3CoPg6l734a1+SeVb7aySkS6g2o78fc6cCXvf+SEI4zTEDFg4GqK
QInG2k/8nvNwHZenI/XXpdgZmV8qh3O480Lt/7bGtspKKyqGY0Un8sEK9zVFTt3ifMupHl03jqv5
zQ+lfyDCqfvXeT+y4TRKBLA5aVLpk8JvYCsTW/FMSl/b5abnWu1fMDrjc++MBOpEIhSmqNNU9YXp
ss2We3+tWrAY+3dbyza+6fyufcCqiviKhbg+9BzRvD33JEjsl11y5H+mSrjPKYnwlqHA209yFSp7
ZIXvvhNvwe47h1MiyjHakbrtzlUuQb/ZqchHPaiT27qDzlXt0nZIbGsSDHEGt713nFrJXM9yUIXh
2IL+uFnFK0q1/zceunvGLo3t3wsbMmNJJTn8m0OP9jPz1vqyxGOU8b5o+yrjXd41e6BfXVfQBrHc
h38Yp2WqculTYQvyJITJRejS/J2+xyYlTdAdxLOJfw9pxxvmHnNwW3Ui1fwEQJ95NVOUC28wivw8
p9lkXvsyfmCXa22eYGCryrALVvd09NL3C9tM1MU5sFFUItJBRjTgzuDzimTpEyIgkjmSqqn63DF7
NfL4Nc79gimFyNW0bPzHdsue5ABvR59JSBWuTGbMZdNwhvBnA4NXR2rAP+VHa8tlPkMsckpBUOmw
+Dwr1b72n+Tf2gqr5Mb7IYSqfzrRmr0ni0uTrwdq+toR83QxTVPN55mUTKyJYt+bQaiVI0mxsbHD
Az86UCjxKN+3zN0UyF2/3pD72ow3g22DVzGvQ8D+4bVBrmYfTWO2zt54dicnRNAdodEoYTUwP3TN
WD2F6TVSuQlhitEiRVhdsmENhHXufmPODVSNxoPMwQbacl625k4c9f+t/njMN2PYOC9CuJgULQjV
f3pXgUgRzRio5V2MfDxHHeHfjMKx8Hc4wBI9Zs36I2vV5Ba9TrePxfXq+4Ysmb3o52CYbtiTva7g
pIJO4rDs9IyHInycw2qEG0wb79bsjmcuAtndkg+pWV+xSYn41G40EPS1x+5Hr7ru1sSV6Ysxway0
0JOybxOiPZ033hIbgoADa4tmnTedYwNTKRLHTd+cvJVBvMhGNpuSR9UbC6ik+W/ThxtuRVmbdDld
xnEfPAchyB3LQTLkPrZprFKbL16mtpVLjvWP/5ez84gRJBsxq04mJU6mG3nIQoJaTI7hx/RcI2mU
Oc4D1X/B6ulfhxKzLS3Dx8j3dN0EZmHFXG57rwHOU9vPeQVpifpmmtofS3dkTxws0P+PeJ/NeWFM
CvNuyuq/egqqP9CeniiidHK3Iq5CxV+LjfCjhEf6nMOICbtx4xeBYeCcj87cP9bKhYDdx8j+IVAI
Z/jM4w66CKVaTLkzef0XRt78dnUYc86GeeTdObz1C9c+0XNDuqbXIi12nfdML3/EsPHj+cu+gS5z
B/BYwceYs+8M7V9WNPs1qKFZIAQGHtFQqLlnm9gmk3dNSBGubMQHNsbDtGVgxxALEFMV6AcUDVFY
9KMa/hIeNf8N64yuMYQYvOVTsxxtqTsnfA9XdrMitIl5Z6GlkFGw0EmmlOf7vhZhW+xeuzUlY566
fj8CSxF9DPtHZONJ5cT3sFtG/hF8cCjK5OO0m7ZlH2XDzP3SJt/bqjWf0SqQcnSC1SlHnOI8MbFH
rK/rNFSXbRKeyddVW37NQzS1J4LmF44X0FlquqLdf4sWE7pcJ7PrFDT47rYiDIVqM/f7f46p2zvp
26X7PnpIgaQj4l8Nh+L9WZk94xhBqiy4wwC9VWW6iPqSVrPuS+ZOhYDF2zd1ERv2DLmd96Bmzq7k
iOzEX9mcRejzWgs7FG4VXwFjUdPGSWaZ/xGam/a52Y+WHRDsbzhdm/bH4YRW5zHSoL6kRlePdgra
rzjWYVdGizO8bL7bjuX1ob6TZKkwuE+xOxXcFfhEOnQJQNuiUc8Zpscf6R6vc7EYY90CSYhD+3P6
9bOvDm7SMueQUc6Sa2/GLpu8nNFq/lmne2qLpMOBInfm2fkz0DT+q2wsP/qgPnBdHrKV2h/JiI04
ZuryQuullD/lZEU3qOVtH5KoJVbHzsmZvr//6FzZ/kEmM33Hf0l8zPHhJRe7eZMuMszg63yJd0XH
EOMqi+YQCeVfIAfOBRsOy3HfhH/WddaPQcvfm7ckgnxa1YuBrfswFT4CXUCroVdHhTtZ8zzw316G
1smcSyy8/XclRPZSbbrLyspBeMWbMM105hAAP///iVDeIGv4tnXV0RTOsAbIwdIj8ktjxvZnz+x7
yUSafZgjDqnj2dhF1Dts6nOlquwfnj9TnzMMzvMpm6twOOOLkHZFkDYU1L0y4o2p0bs3+Keveagi
jzT2xFuWs3Sn9I+tuv0jNL6+jbyrRx3Rrfsn5ZpnJdURf2Em1pEqiWKwzj0ggE+9R+nTmhzTUWAe
2/7HfJSF+Z464y1HGToBpVhRHIAHTNW3Rh3gSMvkHubSZaYDsnc7ukd8zEnGQhuIS8dmbm9mMsYc
juIjxzs1y7A8oFvZ96LVaStpTBMQ1OjU/Pa7aZ2HfPHHgXYW7Ca9c5Rxf67NvD5x8s0wdISiuWdo
Zl3bm6EeUUksG4HUmw9g1x5OwFyI0m/IG4X//klEfv3dJTfkZvR9+WKOZXEIsyB2Jq+81MrSVE2i
8iPdzIhBRJq2RdPsvB0rJxXAZZu/n9KwGf47Ni/7cB09d+TuZR6E7HRka76lu1/nKgUkL9ZVBa+B
u8mPTmeWkNM5NQbweVHuN/bG1TCxmrktSLdzvaIBWK7zKMV2tQ4V+0a8Tc2j62TDVDDRNc6Zw0TY
Du4go5euib2xHPwVL90AgGvPQy/G8KRLrPyMh42YvnpLDnp9li6/+s5WL8YGVVVCMvj/Fn6axz7z
uSdMvCH9bltt+Yyiu14j+8lHhSRL5H3HUpYvFaB2Hs5Z/Udj51gXQk6KDlM36XRSbO3//MCkTYmN
uKSt6C048kgFnIVKhMWPVSDoqRMAzXL2rhd2t/qYtidn6ESDHlBnzyqeVwq04x4AG8kc6NIBbR1P
RyQdHgYYby93xeHfylXGIR+4it/xcuGaLR028d0JveaBeBAbg+hZ+Zbs6xIWbtzaV9P5Nd9Xvce3
ziyd5Bb5cepBLK21xeS2TuJbcsztl8KbjdgH9HNfKtyBZerQxc5aIEdhXtHD+qkis875rnv/nsls
Xy/ieuqXZy0YT2FHZZ9mxtiPMYtXfGog439mxMU1LORLJ/GDXNMPcuuG141sBVqFxSYVHWTKLtYf
cnvOMtk1bNrS906hOETMSVXi/oAQdOZvo2a3zrPKjx+HqApuMRrO/Dzd6vXD1pH4jwnO/wrEDhfQ
kCNMOJ0KMPJRVdI3TGyHN1+qsXXvuCFVM8LqStoyNbX60wbrnkKhZfWCiUMWLyd91POvDazNZ3iv
e3ViFgBaTNajxTBaNNPX4E7uAgdUib/bXFM+BzDbtDSpdHjzDiuel95rvlDosGP707q9Ht5in/aw
Mb95PoKXmBC6/xpQzj63C+pQrDGr6UPgF/FQ17L2L0e/1X92Jsa0mLsdHjBLWMbyo/flW2228ffR
e+77Nnrqx4xX0Lsjljm+GPSDT9zrJ3/atq4Utoh735UTCNxYHo5nL+jSUBUyZPr/DlTgvxdMjN6H
0QpbYHXE4sqk6n+KHZy/xEkq5plbeUnWNOgxznO9/jUOK+zzer9CVBLS/908w5o5y3cxZHMRudba
SzaDsDC2SP0L4tr/3iWZ/LFGjbzzpjbpb7Rw3abs8QYJC0MzsbluApcUFJ+cxHw3Yf1aOdNew8P5
3ZvJGoeyaQ0RDlLO0b/RSXbgVCif96NdcdxshlaFQNu9q05wPuZWxcYmqB4S/cur/WaiqNVBchmx
kE5znkskz/x0WA3sq3tPIaK8tZWsYF6Vt30hJaSquHtDfiTkknTOfF9Xto/H/HVXiWVf0Gw53wJl
TZTvEh4xV1lv05zRY/uYuBoYc85eUrC4jlk2H2AFxnxSbUiwiabC5AIBdgtlsvJgBbU//FsAGMCz
PRcx5rwE4zlEW+gVoSZ0vdybmXNczkQojZMzsBIfCleVPAIo3EsJelojJRmG57WfiKxujIglPVdm
WVF303xrfOzd+Ijd1pWCAPOHYRJZXBDW5P6q7Bx/LdAXP8Z6Y8bQPc/nitJ3BieMZEh5WpyMvL5h
fPM1ZuW5bZP257YGW/CTIJfwZUJKpsZzqhDhv8FZL//WyXeo8Uu6kox6Weh10YU8APXQ+9nKPjOJ
+d5r0XPcYMC3idO+yepjpXZ8YzK04twpNBTFEGv5GbZVh296NaQz/q0x0DNRdxmrs9zWn9NiGlBW
anZz2RK9PmRacwtOCvz21UzmurGxIH6P9l49762XjDgdzIFh+O/Eg1Ge/9xv1m1PEwdabZ7KZf/q
RBzcySbZXyPl9W+CpzTC6Xgyz7sN5j+ym+JfI0Q7CFobs26OQbf+HJBby/uE3JyZjWgwrJWTz/C8
Ca8DEtq2iF2CQtpOjwp0dfZuBpkGWw8IE+1RALTv7lK7qJkSX8SABfNSn2AFxoQpp9uZ3F2Ewf2p
mb2KncsL2ltF/h//eiRGLXdS67nlTH392Tl98JyCnDJuIMX5Z3ADfVv7xXmf+SxePuLhv8MLLR7n
iWzrn4kOQugVVuSgQHHQ3WowLVU2i7rigFSZR4xlB8kVlm+mU1fxcWA1bHzLacQYnt2GA6HPweNa
OQ8hvzWuc9XGJJMxUOLIxUZPcUCGpvFwq+K2eoxs6Npi20X2YzSTnW58rHr3yyZweb2CC6668Q1L
3Cnyhd1OQzDWb6ODThb4YgbSIUaxiQsX29eubPbm0HduXHfVyQZHkpXjGKc6bxeVmFIixUgZS/T4
wsXG3kHM7xNS7MTwRfTZbH4ARMil6LLBTT8bd4hgBdNmdm+X1TuiPKF7NsWiAsYznVZDz8vEmH6B
GCIMYVlZHKZYTaKchJh28FNON06BN7osgG3t4saV7Qg8zsTFWu+ZNJwN6SY97s3fqxTwf4yuro4q
DIR7ikVnf23JqrPSBInmgjmGyspDxBfHE7++yS90DONW6i1VdzRt8b7NJrjJumH629PBmpsNZW5/
Ts0uunM8TdmT2BbRl7wsQAidn0wNa0bcZyfpcS2at2vEgNgCsKvztT1632rTyuShY1H4Ww0h4XXT
FvyWutll2Q3eOOYWdxZZZAO3KrjOHd5XNIZMNjlwmI4vXqJ8/bxH7Xq8A3rY5eEAAo9PIWNMk1eD
qf9xxVfvFw/qTtwJIo9YCdYmEb8kHqT+2ZuwwigBBcPpG9Lirj5vydzIx3BXlc1rcyTjNwOcPrOJ
hiSF814wBINGt/utCMLFe6dssdFkiiuENm/NvMb50NKDH607tNGzk2F8EuROtlt94nh0eGWqquJv
rhVyfpL+VSDWp9Hul8KVx6dsgQL/rNfjzYvmQdO88i7EXdO63img5HWntuber9g0kelU3VF45ymt
V3ZTnh+oVM9g4tZiHaz5P2UV3uJGFeu77Dp0/yQ3JLV/u8FZF95gik/esz7yfS3tYh/xXl0pbdLt
Zrx6hyB4SKyN21u2XdEXnEd0AOnGNDiHVnT8+K+MI5VdgPJFXQzpAj/SRHW2neAmsl/NnjloAafD
/xvs4WJfhipe1pM0fZ+Rkbwxoi4TTG4hPNn6F6P2yTxgMOt4F6drIfUc0lTkmTo3fdnAmV1yoSts
GzRc6Hk4PPOp6g4cpK92axheMu9r4w/f7oHgpv4cAGLqn0lDDbrsx8jyyPfjPUmX67NCcaHAhIsN
T1B42Ivoe98Z25tVbQTsYdez3nukKs6fNJbUFDBPo/fsVFMaFE2qMuc5ZIBTmDUc6/aYVSaFouT9
N989uc7mAaw6Cd89DEGS02KXEKZF7r657fbU6AfeAU8XbJkKn07NC1GGkiv5fNuWyP3rwXPPZdoC
zX8LzDCob8C6uAugv6eJaO4RFuoWzeJmjrRqyihuzXLxV+REOZcru/86AA8tueiNC7jjAqUX0y7t
+DAmC71gYI9dSjOPCNQt3jUiH3CCHnKEEu6d620doFMbzHvhqzDTrEYYpN5mAG+fh9rhmNGmL/rE
4loF53qqcAKsqRfb/ZhNPEdQ3IctNaOP/NFdjyfoVS22OHa1q1NKIqV7PuZaddkJTUBsi0rq7cPv
jy0sMg6jj5wHTsc39ZB0+rz0R8wWkZFXf/LHbdTFHJJdWy4kFO6nCoc5v2x0OO1vfSp8F7IyXOPX
aFFecpvBrbIk4mtYBM7IByf5Tv+cJ1tx4UJMtSw2jkxtsZDtfJTtsG2E3+pda3t79fXeS3uEbXfi
qsbnx4oP7mkaZzbyMTNj9MIfToOU/HC/Fm0Wrzz0mmFvAa//ySa1PGKCVO83kHzNW1hd2xHJ4ql7
7zbWNWeVGSaLyDBvwtg5jHlNXAt129Wavtg3zhGXKEAO2G+dBGovgFGn4JYMo/BHyHqL+q7TGNzl
gJX9yNpQrccvubuTyAleTCvohRHmV2ZrVZ3dzQ3VT4iIhV/M1on6DiADFcDSag3GDL8VnwbbIERE
d7ZAZdeDt/0Chm/q82Er3Ea5lIinUpH9g847SrV9HNfEeYiQV6TfgBNilTvKbb27COzj57pVEWBp
gyAMDnVxqGBzNgLNhX1IQlKC8rAY9gBr/MUXCoTOE1Vz1kkdi7xr2SZv1RHhCUwqoPcCMsuKIYYZ
bz2djSCpYq6Wjyb05FFKc7RVIeJDLUTlybAtuxH9zm8lBJNvAD3V5UkwjMPNLNvFfcp6bijPYhOp
++Did0cF34AM4DThSZh6OA0IohMjBKY+Q2VifeFhPIhhnxdOe5puAOT1UP46j0GF/Px7dHXkeOt1
0zSQwRts7Ul1FXtviPI6+qHi1t3KdcNg+LPTVTpBFlBHB+Zz8BvAWZcHfXJZwi7hDGT5ePhe15YO
wtfgpCOT6ZuxDpf1nKEPbH6ss50ZJ7iKG8/WwUlcDdsubwxpzK8CP+q7mYjrufRbfcAqovMog8aL
xvsk6KT6RpcTKA1tC0TS6gWicG6DjfT6oBXv4F1VXLRTWjXEwkTrlzh03GIQMKzhN1XPmDJtnIJ8
KuUtTwby653bdvt/3MSFCNB6D85AxY5PzBDwwCvBbelOdFuYTKWvOqfCS4iR2GKCDOmFuiA4jyPW
ga941yBZT8gi/Netiz1uR4qgOTmmTVGBUPLwwVfQNobXzX9BfyGlW4ge+PufHMzQXbg47UUxw2Mn
pT8m8XaeQmh6zsqss04yT46uJ/7bdbdNPdTYim/YFQPR3KN5bbdz3MnpQ89oo8Co1hZkMXNH7DOw
9qyoiDVx7It/cKA/bMf8xjYhtqc5ypp7rorn+tLM+xacJSAxKMHWw9su2eGNyGzGoCLAru9JHjc6
Rd0Tz4CCy+SGSR5xlSZy6wTmoYWzzy6toZgU3gJlWETC+jvhWjPb3Oos7Xoe+0ldNGKruggIqmru
fUgzUVYrF8M3KQZZqHD3sd9LopZXVUh/945S15FcCzgGOjZtvg3gtcPVKfYoqR8scUMYqY8mBdnL
+uZRI+FESdSsET9Y6x2nuPV0cNmzcf7djXP9uHG1jBam5XN7GAKL88Ee9atppvhx53OPRValK9t3
3co3Ywf/DyYI/UsYDeqjrjyB8mI7wuP5qrxJH7xgA3RFu7RgYgPorYjzS+WRGxxkP9o+Uk0e6HRY
gEAcounqJc6Oy2Gd8Z/X8mKfB1vp8UwOYhRdeBl1evKbZBvOOEcgktJy39XFd+LeXmIUBUuxtHUS
nTkIWqrXbWVZLucwvDaEUbtv/GHefK8ZWL0/ZM5m0UVKx/NL2ZijOas0XrLz3hFm8rJWW/sz7EJe
3VbO1e8+zRYQDBsGH9A96Lg6bMN+6B3A8GRrE33MNSck+cSCB1fM0MIrT2H6tYC5NUXVzNOXIfZX
lC3c0COIYI+sJtbJM9YAM+KGNNq6M+y65U3ym8rN3UC26I3k6o6YBdYxyLhwx5+NtNnPbo/VF6rh
cHgId7dFvCy4fPA3OYgikQ0YW+S2ipu2iU/2Q0eTbG6QbpFtaDeQ69c1uZIWTNrr99hM+38eWhyB
2WTKzpo6cvqEoOvae0IRafhVHC/hXbDrZXk36CWTc0UuV3iZG+rLre8A8V7qYwnWclqCDc2MbwQn
qBWLTQekZL+tbaJ/YM3LI+o4sfoQ3LL9Z1Bef3cynJyLscZkhjeSNOmbzmIXUDbTRsqIOio3vKqz
AlJL0cSOl0pt28uhN8E+PStMYTQMfVb66Q53VDuDBq5rWrIClGK9Rcxh9uUGIdNqSmeb3GdOjEDL
ZDPN+Iqy7zZnwTr4T26phZzaE8jouebR+9uPdq7zwLeHD4q52ekboj++BAYJlS9EhIhz0GivKWOr
w9/sF0gGANF28WuV2tDB142eRBAtrHbObYjEH1n5S3NaAWG7h1527a/G9ENfTjLz3FOfrLN8T6Zq
jPmlBbAoASm5+sb1dGhwFhLuf7oyCHcQ40cHkiqz/bdo58BNYWpXfYNSiMiEJIpIU08NaTxl4vfR
k8s8bD4HcojDfA2g5wrjLlwQD6PTSBRec9yem7DDWzbDcw93vkCpX8bH6fo8m5kEXWpSH5z45wBv
wgo3wut4PM/LJLThHrU93r2mq8YLDr94nyHbC/Wp4kEF9kVp/7Mbajd5mOKqRqtQa68+2UaDobuZ
E9/uzqoAi5pkGuBw5uuEiilmVBAFh2Ck5vAccLV2KxRJEDDjt3EgEqbcxrS2Jdq3pkFmooCxNlVr
0nNVCjroycT5tY+CTYqv67frpATrroozMph96N/Sbg00EVpLFxEEFZqgz5rfcnmsQzLftJDrf46l
BT5LwI435ri6Z9Bom+l129ps+2Yb6/2LlyauTjP49/fuWBAZ0SobLitUEl/pSbGeOMuOOSmxTVjC
J0avE3Ka+MRJQ/UPL0K0OVcTnecj9kV3ySrhJreUz60vGbcDnxahJjbi6HDRELHPN+easTG9RPzi
v1y+r4n5ViftZUCoPPxZZpzyc0YOOOm8TUb/BlqgvuUy3lm/cVSa9VcdzKGKWFj2ex8IcnqRMWh6
7o8pIN/SpZ69o252pogylZ7S6+1YrmEUvJsI41ZxYTFquPar+2a4RbncW0SZ0cJhegLSduYJH/sH
D4Gp4A0E5ThxsF/djvM+PzSaX//5iFf3B+TZ9pKlQfbhjz6sd7PQHV3waZeHB6Gi+9XOmdPnGmKz
KSGCvODcZxZyAxR+QBFmAcLXqZ1fEhO6piQ1x3LSuY4qzTXCOYNweTH+CdS9h/TzWh/9OBh9e9eT
aTJzLufpGiIfXOs9GQPp3LcBg0CZTdDARej22NX5je8c39FsgLzpqcri0gxu9DCgAWtedom3UUeO
tVjWAlVK+zBo641PwWFmSL5lb7JL4LTt1Ul/8V5c7jAx53Na336fMllzPOwq/c9K3Zk7CwYsnxhJ
9qunQVoxD4+udC9Qr4wjYawn/xlkSuqTwyatqK5p9yYX04d5UPnR/HqA/zJO9TXYMEO4dd68aXK2
+33wYOcOjkuiR+CvYTuTJhCFPx05HEGJrMsCHcdtkF63FMPtBqKlplwYbNu8N512+JpU9tyxoAFf
Q4y6Nwias98B6u/urNeQ5ybLBouUMQj2v+uW7fTAfoJ6rlHS8FBVuv5y1JxtL0jHIV5DaNX5OWzS
HRUpYJF5PoJ1+0BQ289IWlHu5dN2xOISasRQp1pnzoKr874shbTJ9nysnb8xyFbyt2YQqrk/kc7v
XTkMi0Pkc9WUBWIzryl3IPpvDCiMlDw0muMYeSj74yA4xH3WAEZIJvw1DKeb1mw0qBpF3Hc/2cMQ
HCTK3kZvcP9M2Zz8ClDqr9c9b/ot6qHLfvhVh3jcP0SX3RtX1cOzPYIrYpW26XTxkd2i8Q3oVoXy
IXu/Hy3I0v08T1N276kEfiHUW/8j4s40fnT06ncXJqDKP/k9RApJRdnmgHM51cxmG9etve8i8KiT
WePtb0ar3YqlUYpSvUh3JAh2YtWvPG8B+8f/7alDkyjyuFUr8ouRTfh5B0CSJV5fY5UzaQiyW9Ux
bDmy2Bl3TCLpwO7t1c2AvWtjalEHucczw9g1oe6odJHMuwQKk/4aFDXfO9ZV62Qk00WcqsKl4F5H
WO4GS7nDfQPso6G8rXgFs2JvwTCLfhKpZH5R01hgg8wnTDPlzl+H7QK/ueqj1/00Z37kFx6w+O+2
N4PJuQEN/NOaNEn4sMyS32O4YN78gK8FEmqV+Wp5HcBoj/NORsn1acwA5bjM6IbiiJdxOIdIVXak
mGw3HU4eaKLo1zTBLY7ePQXQVDDpeuLSO4ua78zWt6/erMRSbEu3O+VqUenCyAZolkPw66eDBA7n
TNi5CE6jqmt1a7ypa+7CVG1MqsGGRpOvhvlzbM3+OGKagMXXNEjcVW0nO5bOZVwYvbP9lnuQbnjn
4jm5wTF0fZmCBvmQnZT6Y6Jk+IKLTF9JpwESX/0K+T0BqA++G/VPA5fPz2aUej5ZmAoUnuvuvwwM
wnDe0N0v4UYTgtPEAonZyMy6qAYf+bO7LtvZjEuQ3QNTekm5ps3ywdsw0UqBAKDGPUOqg2QK/S3S
beNYYp+Rw+11lH7VNvPrU9cuvS0Qxi3qJmum4Es4yFtP8YCogkWSzD2sc6dOxfDRvf1v5QTgzS70
iCunHS/n8Jh698nbqfMFNIY/fwvatTouPZL136ikOILwd5G+eiQfz08KkZ4Gsko8A86SVvJpTXeK
9JJu2NhtNo3+NG3fJRegDtgyWS/tbZDsGUcNONgPNzR1jfQ0qd1TEiWzOKFpRTy3cIN5dzBZ7ijt
MBi8FV7mfZd6kTfVKBE0+VPFD7W3pmKQkW54myaCKhvMcvm9Ccd3z0nTUd/Z2ymyfEiWpL4d4umP
R0P5aZt4mYsGe5zg5EZNkN6IlgH/xDVUqJhyxghvqKqWCXcvCmVZFxvx1w7p+rbvzrTeOolrvvW6
3sKXVB/pHkIst8enqwxnPeHoQwUYvMR+z6jzo7uDwlUiMO9GrnLVlJ2PNWL/Aru1jTh7jvVaThjM
+tw4zviJ4wf78O6684dsh06ekWqhV+62DWhfjkpGzOej+0Z02tK8codjfrKhcFNn0z0r94O+iWoi
cLmumf9H2ZntNo5kafiFhgAZQUaQt5IoiZK3dDqdyw3hdFVy33c+/XyqAQaVSsNGoYG+6Ko2RTIY
cc5//oVzeKFU/0nU4TTvjGpgIyMgG3qWKV3ozwUt5l0K5/ILpgKM2+wmbl41XLV+42ZefdayIkXb
DQfAnG7NkjPQB+sHx9u527qxcH4QHJ4+L4mb6E3HwCTetAs0D7TXyTpu7DxO4GFdhoc3Ltkzs2+F
HXWl7i2Y4oiuoXJM0hAgKN2C+1ePk8aTvRYRcwt4Eq96QO0c6HFa0VGbq2r3WkAU34bmLJuDpEwL
L3N9L9mODDL8xoipvnCwr14TPsT41JfI1gAThch3xiTZYAejslsOZkram6JgpAGTv4FbAqMQAn0p
aAj8vHONzq+9aL7DOWlSP1eeJD4rVIzmudZ2gUoqHcS4jxNvkL6a5JIdcz3bDc/LYY/I17xH8TPG
c7KjrcG/fjNTSHZknjALAaSvqx94byH64lXIZMds9EI4qk3vp1nDvNrAHM+Tu9Xs8sY3lAu3i4rE
tnm4dsneXDZjOOxbxDLd0TUA3RnlrrBm294CY+7gvnY7EkUqD8bNAsU3ofxGuBcRI+bj6C2gtsT9
Xaan+lbrvot2Ou4jfaPkYv2UM97FTFbHyT4ALM3LoUu8qX7JOt2JbTLCkT9d2GL1jlgMMBAgPnfc
KSNC5UVp4brHzprS9HZtrOqV5nh5ZD/LkgNKmuTW6NRQH6Y5SpwzJHHvCXuq5LXshwWTM1jONrTg
siX+qyqTmJYSC+9NoUeOZlhVZUJXAu10i9gAORLj2wiQqaJN3OOYRpxfk0iOZoh4zkqo9tjbDwir
rGQfij69wYZ57f2OUje76+gw9uUg8d3yjKZltyQC8RchPnZ6gng4fvPsMLmz6TTmHXTE/u9Imfpb
LZFd3bne1FbHtTX7TzqfZfbdBIFYv6zROBVHt1+injWKimRX6mb0KBEy3QVppDlb2PysL7OF6+02
t3N2OYp9tl1OwAFfUbqmDjdaq7QPxjTYxg6tQvkIgJ38qozReK2h8dHXDUwToQ4OxYtRlFSI2iK7
4MjMSCW+E+cZ5VM6xz7JqpeRlysTCEpUszctiEK5a0xoumjbZWb7maUNB9R+1T/LOWZ4Z40ohahe
mmzdzSUqUz/XCXzCERs2eVQGDJJDOqziux5gVO0siNn5wVQ6/Kkmfmo7hAOOR8zj7lGNQLUaZmgx
FzccuDx9US594IB97zO1zA2MB9ZSgSCubL/G6WgIxjwXB8JWOtN8aMA+GzaFwn1BQyw/Qa8QP9nV
R3XhUmXRHrCxiT9bsTnUcPs5o/tPcTZVTHBgmYZ+WszLxPHjJNnREpGgzlYLzSU097LaGcDj36om
toeDXGi1mGlFVXEbC0JU0PaF1fBgxk7d7cZmGW+yMSvhm0KOpHWSTAJvEV5UJrTYZGX4X8iaZEm7
T4b5aFjA2xsQVuso6lyZ8Lxm1D2INrp0hyFQeXbSsrHvyZyI270yLjBMN3rJAz+o/AHPmOezWZmT
Ua8tVgykQNJy/VmGM0OPYR17aL5Y2qOKmaqlO6W68grfM2GoZejt4OJjVu4e2OPM8WjEEFghR3gd
uyNg+RME9YX62WlEdBu1Q9nfTd66Dugg9Qp7wUQOweiiR/PSDUjtD2D6oX7kR5Xgt0h3wu0UmvJL
WDHY3dZWQrur49gLIeOVbMZeDGVwMQdk5yP0gZtQGI7el4gezlnGov+kTZyTjvTpEPTpsSDRqcYy
wm95Ng/goWU1/XIgIqwBbVc7HwzGvPIEXZ5CU5WZ3EN1z1lIaZLdDpU1wU6FI/+Eegr2F+u0yh8p
Pr1XKI8ZumEdDc0WSZegY8UgNH5STRy9wDPSy77GytOhkyCbD8WWrcW+Kf5pO3HKk3x3YO6vYqrb
aQOfNr0FI2qTE0kPxYgfV9b9mkUMyg0YBO+/wTSQBdSUvO2Ewn3dm85Qr6eKTzna5XaSPCRRkaLQ
0HzKz5zOJVoAmAHRbQxb2j1BLE/kbsiQo0KWZIy7C5e+ORe5TMMtCJ77tcF0KjugHaSSGYosrQPd
Wll8skRSka5JMAQCHUZMuGcSfQ42GzL33ra53dVfpyrjKxMixdQSuzRiEJzS7HsftNvN7yHq4rav
5gV1yiLq6J7ouIpTd8xnnyGAHfpFOgFx14Z0v5CrXsFIaZYpvOUjg2JxaeY+m5FtDcd8dalcQu2y
RSgHoZJC7OvuOqvj6PdkXambYdbIDjQwAJuvNenbKVPrt6R14Mt1gPLetpAhUzcvM+lpRDouDwXX
4amgVEj4gGs6kUzoMtma0AccX5K8MfmFRBfol5YNQlFF4HqboYVptVWRsLMDdJzM3YvELezDbDAs
xZOrbA+mm0CvbbpFJkdbhYm9H5NYXvhjTnrf91NYwXHLVH2/Fm1SfuL7rVQQWsY0BwgpgItze7iP
NUrabVXHI4RRHiK1OPZVwqyt4RaHoNk9eXVb3kULgvbAW3Adgf6SrfQQyeLCfgnTXytK1zZgvEn7
BCTlJeZDYThuvcFiLbNZbema74o+dqpdyxj1Z1cwyvd1Z1TtttFgSJRYa/SpQxcwvzS9ZEaWULFl
fgg5RB3qkWnXsR5bTeVIPMIvyRGJxkOTz7QzlUjLwzjY4/TQW1WmEPfly7Oe8PHnEqpwESzI9uxW
c2QezB7e62ZYI8YTWD6wsZcRekVwqIaTp8igwmzmTFn80DBl7gE4l0NXNg31lxfrqN1GYo6Trdsu
jeUXWFoHs8f2uYVtic2pswrVcn7NbfelG6NVMaciXamiaKK0bqNh+dJlofspYsRjUTpA6d+Zdk+m
twUxCb5zFSN7LrFvRtWRO920cULdvDAKYWzvlZ6kh7VjqIY8nATMgrowO0ImtzJfSL0C1ajBTpiC
ISr2sc+J9N5qAf+DBSoNoFUJ/ZQSLDM7wEDodbtGT4mxTbOOsy3E+dEO5hVC+dGZC/cvZg6IsYCD
0siXczNLf62K5QtfMeNExJjLxrWWyjrIEi9aDBVG+6mBf1jdVN609KeoccZnPvBLQt84RH7hVdVf
spfLL+i6CQqyxljghLkUz2qA8cmh4aJ/qlPwdtOreibeiOq8gzF3a7udozBc/VZK+ieW+0MFR+oX
Q3RvBwfwokUCmW6/rcu4pvw4RS080W4gLRmj5p4hVUN5OMN5CajcJ5e6vG3dTRWu7HrSw+Jhi/Sm
rHxCPBz4Lw270W6OsYXfUNQuX0fP6T/Lxuq+z4Vejjk2RcmpAac+a5zSLiLWCfFNTpAKPF6N/z+Y
VpjeNHDgvom4dUtKy8qqoWGzcbPkdTP7eFqFIJrEreijOxlutltkjDTIm3DeiF3IDocaoh+WDkbj
wkhwo/KBoLDmO3a38WOyZMZ3aygZ7BSa0+QGb6xc+gCVo7OF+O7e6HRGSELijg0RyiTUT2YagkQR
iul4GYIy2oN0D64Ow+62s+f6p0n88eQPs40RAYYKaMa1W0XqMJPf4YEIQjl67Bfl0eBx9mxolrzn
Di5egm4mHBQ2Q6Hz5MBmThnRiPlJF2vzVdkZsVPSquKXnl1v9nPw55+NAeNrA8k4mg+40psvLAmc
Q2lTTPoiPc33GEzYF8e81bHJEWmzzO+8oeseyHlpIVXL1XpVzVrSjTCHK3eVxk17F626/pzg/iP9
ph6ihwQLqb84zLXaGUO+CBppS8KsLfP8Z8mkboaC3mj6mnWyYdnJjJFWO1bQiVZJMb/WaFbhxrqZ
c9SC5mwbw7sHPBJ4MG9Uiz/FVlgxEw17jjw8KhLsjHoGNMMhi6ox5Jif1DeS2Cf0LbJw7iMd0QtZ
qSe/jaEW4jBUev6UJnmUnxXElV9Kj8m3zqj5lgu+rX8g0nXY4XhX6C3WSPGzrqp0PDbJil5DR9o7
Gp4U0x36MHK+Rm8e4FOKRC4nV8E6pXgcQUOqjAzTTdbP6vsyzdAE5sHrw0PGWPpsIdpL9jXpKSal
UXeBjRFE2ofVWJeboemnIRBI8LydymhaURxOnj4zJe0KPsKGX2EMFUA0Os00YwaKp8TOsfq0viuj
EIsLVq/5JWO3KA9Qtsh6MmS2dI+ZGtKHrFvWVwu1QzBbqCovc3IC6fuxaiJS4xdnRZzkAlh7ofLE
1q6pAoJSNbYJFcXAc85O4iw6OHgzMJR37CrazTb15QFEPrZ+zN08PVX2aHR7RI3qdu2joj0oLCG+
JwOdBfBqXTxC6CynzeTw4FgGOBVsOTFx25hCtT5W+eAsG4CEBfZua+DDFlkKNstgLLQ8dPtLdIzA
KH1hzkz406SwbAqXsfmrFy5NQg+1oN/0k5ptup01/FQMhTT2EgHBq5nnUgX2JOTfw1o7BdCKMh/C
NSug3Ffu8O0SIQ1ZBOE/pYJdes5phWhJ1DuuIfcl3lVQmRkmDaelHp11j9i8fHABwDk1cCB9mRDQ
A5q7TvfiqSI2ggF47XODPiHdIIlO7npYxCkzoNp+sIDCWWWLZBYglioJb9EfJug8s9a776w8nw/o
MgnhFZeJDAya5rNh9QBTZim82Hf6vOHzMdp+uPemaI78ZcqJEutwfq+ObE9UXF5hEejLcsyJDprd
LGc9abxEkhLuSBwxHWMn6l15qIXtwN/5ByEqLspQsA2Oqe2CvvvsVPPIiitgMVE4xUxi8HAZoAZa
zKx+Zm3s3accb7jDcJD8UMi72lMSh5HwjVmDPwBITNLXeIwkO6S3+lGEqwXlXdZxQVxFqx/6uGGX
7waKPKNoUMdiiQNvD+CCgdyGeUIkd2sW1uBrotZ7k7kUHKcyls52YPYC/mia1SNFGoXcVJkWUreO
beqwOnK5zy320M24MEabnDS5lNAtePM6qhRkrEribTLDA96MIWFKZ1mbeXeRo1BK/qSn0RpHEEfc
85w5SxzHJDEMPf3yycaP62tYNR3mC7GEh78m7CB7XLv69mTSwTxGk86Q4Tt1AkUIQdW4qVLo6LfA
DgBhUdXZz6GbhQ99tIa3JpOa8GxXatVbPDeMyfe8ySo262Kp5VxHNv5pc28Wv0gfrL8b8RA+L5BH
1yDDkesXw4+EQLMSCsQGVHHEFbyJwcas0CtusIdm05X2GP/EzyjWB0zlCEtclnxRtD/YIgSGrpv7
MG4sEHhF4+U7LaM+XkNcomNyVCiP2oBEjx5frbAZ26ZlBlG51s4ui2abETboHBmLMaqAHZOGO3vV
LuQ1mM5kb2T5UD6ieRgelnQYP8mi6timIbR3sPHj+WtrX/oT9CPjCS8GaGNuVujpzB4Xmp9ZjQgp
1CLLEcqa41h+FAKWIASFv7ahMb0Y75v9dA7dGa6kYzi4ZTK8K7bKjSwz2mRELP3dMGG/UNZQGm8A
7cfvg+XCAKdPaR/jvoayjxvOuYIl5fjhwggO36YIPVooo+SvqBmseQdlHOuXi2eG2KxQPsK9A+7S
Yxggva9OKOJnrNqrz9mc8OEkdtkfF1WZJmOY2D4j0InEJmXRYP1PvZP6TiZxlVgS0ztUXipvmMr2
JWncwNz35ZDDyQGodp56zx27TT3Ilg8B+k8InBBxYtqUj93dGiaNt4kwq3K2nVVeVNwRdY1vRFb6
TXVps+4bBi3DAz91fmw5nDDmNxoPBFU5svdX5AbwKTm7FI/LYcJZ2Gv3jOUT0588d+vXzht1u7Ei
5XJU5APKDUgccEbstocJGF3CEbapDIvk0JozTB9McYjuAA2S3Z1YveQJqF85dyzEHM9QoYbQtxqH
Mw3wn9F5NMC2BrR0msg3swlHGP6vY+Njf4xvQapXrPDQM2Lyz7NFcwV8BPCKtYNOd+049em+w9I2
psGKxzshRvNiIuDGt+sqDfdzFNrLU3H5GIEnUrrcuvLUkwkDBHsDp87OUevmEocdr/s2MvScDwUa
+7uCA4E4tZJY2IixU8XRMEw/eqyh/8Yxwb6xjcLG2ki7obuNbEjUJ5RsJg7OdTUHuBM5p7YlcnGD
sAVWxEplxXqlz3d+WACiXy0YmpRNcI4ANJFv6s9K5LL2x3ZUON1wIG87REYBRhRjc+Cfxdmmm2bE
N7lQtbmTKIuKvWsPy49cTyDb6xh70U7QARc/AGVdH4nvBdKRLXUz7Z0hjxAKh9MoR3Akw20c6hLt
eC9Mz0SOCN+KL+cD7tDoJfJJPuHEZn6eO5G/GqyT710xV7exHS0X2UjIDuqES/mKUN+8KJQt4DIP
E7u/48IgzI75i5o3C+fX2WOlL+fcLvIHI0szZ7vCC043joZq8A1njAi1GznEqNOwZwa3X+kUOWcY
Nu/6uZ4e5zRd+8eKcR26Ka/tnwswSaihGNF/g2ExuQfoY7KBBVSyUxIKqZ1N09B4HiezMrofDMbN
ciumpKlvwDWqU0V9tR5aaDHCj83IQNIAhQuTnmKOP1GHiB9WFFJ9liu0ETjbPRy41UybHjsdkh82
DXOlClhZ1ulhXb0FRVmZUzzXyvRYc3FpUyazAc77ghaOXaDqrPoemmt2h5imTW+mOnegApkFpKss
kiVs4dSOfAcsuaaEHC9z0AYXxk+4oCFdd6zELQNYMkpu4WWFLzhwRelDPThtuicKQ5R+K7wJUqYr
mjsCnJtmYyUmvxqhjRAn4UL/hqXt5ofcKvL4BEBaUbcRTzTCyuoW81vv1sZfdOMlT3eq9KdFFTbU
yyVt1QbbyCH53ED92stoXgY/FzMd/yrGDgKsDKs9rLr0wcLpCKuoqqrXu6RpJLGzSG0IgIN9GxV3
/wMzUBl90k+Bcsf4hD1nrW9HkYTeZtXLbO3+R4SytSHFFsEajiRlWUVZl1ju2GXuT7gCz3tY6GbF
n1ohJVRpvRzrdim1nw+cWMvAi0M4kU0fuHu+YSSqKHCw18TdlR7l8s//ZY3L8HNh0FMPAYbR5tZy
KgkvBP6uoM/8yBz6YrR5ZSSKSQgYq8KKkv9cGYmmF7dQFD1DMGCTsAsxPfITJdy7BXOYLQiR/mGE
K/2ERx3ITBvuWUU1jhAwlR+4b75lFKkl0fGMhTSxTFeWoAZLGrjMHIJOr/1+wA8Tm+xkPLxvuvmG
B6bSmMO5Ql5SHeSVHaURAeMutCHBELafeYHRVwnD/DJbNALwA5qoJkeQ/f5FrTefMgb4FnxmwoOu
M01KJJBTCOgYTONoPUBjcA+2sIytzUBmT9WFcxH8Gr/o1Lqrp6zZEG7qbeup+iiU962lhW3X//+Q
iyfpv5YWbkutbhUPeSwK3PegWbmulZyRi44fRLS++TqhaxAIdTF2/8PhVc0q13Y7BIr58UG60rlT
2MZ94Fn95lW0rXlaUkJsu3qdI/yUwYIhGgjSWUGnbOdYTa3jv//+3lw0/7rKlTO27CMFC2seghpR
dEBCReS7TIe+4sRVntIWIiU13/jB9/DGqyLyxyTE1DI1ucJXt0aAvAfQaA+Bxg/Rd+qlvxuyKcS8
Ddnf+/f3xlOECwqrRkFXwq3+ygB9wGwJPkg6BATVCfSzvXL3UCUZnv/X6whWgylJv7Gwor3ebOKS
7RwSC6sv7eRdtQqoouscfbAm/vTV5SqUkdLWaCT/cJzFrBFeuMPKC7Fb3LtVI76E3mzMpzVJRQAO
GIoPotkv7//3TZQ8KiIl2bs0BvLXa10QdaLxI+oCSoThOXZoM4w0z/y5VBGWyhev/0xVuL+FQnxg
fPtPUMfVtTWhCZ7Cc9x2icW5+qKZuiAES9agHw1lBRlEX6yXbMOjAa5LUQWjhncYtAP12JGpgGpo
UyznNAyoE/aZ6TX0VSGaYmb0+LY4uV6KLZKI0DmWyGkhERT4gDJpdb3oVGiHKXwNvXuTI8kvfOKg
YMgWeJ7AFMxX+0m3q6w/2D7/XJ64XHMw2DBmbLJrrtIHLS+vkiQRSxC7mXrCKAoewxqbn95fnH9+
b5erXNYLOzThSFffW5sZmc1MY2FUhc1AbEw94sJYBFO9dof3L/XmDXnKcz0bC0VsmX5/ZyZS1dWN
NJciL9vPbJDZC3Xwg6/6rRsi5IIEOalsBdD++1UwkPLa1rMJGYRMtF06B+uDlaYOzcJHaYNvfAAg
mybYKl2PZir3+6XgNpfoFt05iGiQqk1eTPhDDdPF0ggDQxHfYLMav0zeAO1W5MYSf7CxXP7+1Ufg
cnnL1khWmQtcbWCgqWkx2M0cAJcYQIgF89pqgqYH4nBuGjPdKVl9FEL+xvN1QQAdksrYZkhu/v2m
67BOUt23S5AaCZEeasp93Q6TL7G9+e+vkktdchJsEjwIkvz9UpFKMZHPWJupPX+zxTyg7mLWq6Rd
fHClN5/kv650tWj6xsBCZiiWoKcIfYS7pe5Kr1qQxogxaHA5YSbrqv3738ObF/WYJkqCdEwqjt9v
Dz0cDbSLoKODvPGTLyZ6LWqaF7cU1m1hDeJlYfL68/2LvvX6bM48m4dqu+a1XziytYihTjYFERqX
U1OgsTJsFA9A1O0HD/WtS7lK2HDxPEvgSPj7/eE9TYs61XMw2ZiCT3aD+CgZ/x7myfuPJxHLw3Sx
RXApHBRmVJdf8q/6TqULCQ60xgGzzNr+fPkwvF/QnYf4wLyayWxctA12qRIPnk0jGdbv3n+q1zvB
//0AR3MgEqbiXZcSDY7XZqyNJTCU3aePK9adO6ZGXXMbkf5zwFY3vdMALvdLXUXf3r/29cHPtclR
ocaGxyVJkbk6JxJ8jvI1kyszsKqEqgjua0LsB/DP9X6Z1EdZ0tevlesJW9Co8WkSRulcvdY801hY
khcZxHZX+gkTZfBL8+9+xOr5/Tu7/kCuryR+f62zEGUCi8gMeoTpfj97A4TYEVJClaMJj6FkOvPS
HN6/6PUp9c9FiYByLeoaSSj57xft08Uew5jbw7883k7Q+k8jjocfFjCSv/Pvzfuf61C/8PKoY0zz
qgUtcezpB+1ApBrTcnqWI+OHH15TZfKl1tWanU07xj8+418Smz5pmfdidpsyts/BvLAcEF4TRKTK
M9HOc8a4NQG36w5xpECCWRW4YcC5x9Ekh6h9ATTqOj3jmxEjBVIZ9qmYsy7Jrjbl0AQd5sAjVrAM
h+FjuONftY2Rrh8nTc8sMA5XAzqGhVypydAP7LA3tLyt1Vl4UjPzQPMZoS4YT5i+yuHBiHVm3bu4
cs5PXj0ZXy4+MjFahmiIzs7oQvJH9B/9CpXO9M6umR7smiHJHlHe48OxTiBB2xUxcnowTVXfpZD1
cz8fI3PlGE3Uva0KPLiU7MvXKjPtPdEz1ifUOvqh5cefxeShJIviyEQ9BGm7wwCe5BLmo2na3GCO
6uCAxAz+2eotTNtjOOEzt9eLu6m31vRbtyIXwEok6nPm56jY8CEv2vqHmw5u+7PPcYWAapd78dkB
yVmgfxrpc78scbhrsLep9kDQ3mEUJAu9QlJMPgPkFtkB2d88HRFbrdWDWfHJvJbwO1ru16ixnIpV
By+mX8VnuBX0Vt00pLlfz/VQPaQNEvWtOTtu8iK6vBKnzm1xEzd4MDgwFK0AZXLK0TtCxAiTgI+X
3XyF/nRCYNdDBshaa8H3jlNoW8Zlb9zn/aimLWJISD0uHKzwu6pTdep7Aa/aUOw5zDDi9JvhQHzD
/tXK5qd8rYWHwyN2RPdhktq1j5MH1haaeZr7PEV6mG7WZpiwL2cmWr1EWWZYG6Hb/ihb+uGN18Ck
xnQG1PbG6EMGsfM82NFmjevQPrcrLtfHCGOPOag7E70QQxrDQpm8KPx2mPV1ewAsIHSchbxlZ6aO
rL+OXaKnr51jdAIrXSFeIvj/3blKSrhYURdTYM7sv+ZxQb01w+4iJn7j9bK6dxzFNunxeZp7KEIm
AJtiYDIXXYMr3CqwfMeL3cNBrFaWnfp9i259k2LOeTIrtKhbZpriB1KHkCkHggbGM3m/fILWjNbB
jSAJ48qPFIek9vm2KrKlAeoscezI6BR/hmFLU6Kx5q3PpevhVtzp5GLpXfPandCekajH2jECONhw
4nM0cwmqLyIy/RyejtoI6SCP6B0Dm/9udHsLgbMrf7bORKpFA1cFCRtMJRTfuH0Vu0i0ZrIrZyMp
jlYxWMUJ/iX0iQSPqecKMelZwa+HJYJtzifT6ZXjuymGSifH1uNyqj0r6fZ61WHAHpyRbCm85Bbu
l1kdcsT+7RYZNR+WxmROw/9diujGtHr8bvCywbaHSvjVcRFzQoQCEN6ujhri3UTqKmTG2khB4bDT
y7Ykc+bOAf7Heru0bnPmqfHQYTbAiGsAjzBIdM3S8tfUQ3Sj0lANz7PZt/ovaZpYaLjdAP2acyFE
PNwKzt7FKS8iBse2dpC7u/KvEraV9TpDUn3GP7B8sHJhfXHiLowOCb5kwYSsxtotFVTzczM0bXvg
T8hgdBOWWNWSAryhcBMf5NT+kZ/JgQADFCWOY0vSXOyr087NaidJ88Ql5DmJGjiKsbu3C2G/4NCh
PuP+IH/UjpPftrVsbzGLc/ddJPAQ1q0T/4jGcg59FFpwBqB9WC/vH4pv1BiUcPQ5cM2wk3OuDkVD
JcLFgkQHKsRyjWVf72fPm8+l2S5ncyyd/37yA8jw4QlbejgJXX7Pvwq6PkJg0Nc8C6zQzE8tvKaZ
caLMjyFrGYvNRHlPSxUOz+/f5htn/yX51qO9geavzavLwvlkZJEtOvCGJMEBvRtvQtNc9u9f5XKy
X538/yA0JkvOIzHtqtkYpKl6L7R0YOQSWzTMikLkvekk70p0/89tE5dn5tjjDRqP6XHFP+L1/R/w
RgVHw6EQZwvKc+le3SaYSir6lqcLma/fddLBaC6a588zbOXj+5e6/Knre5XAeJTGUlE0Xvf8TarM
eSD4CM9vTmME1Fu2aovE0M67s6Jl/aAQf/PWLKWgGyN7/aN6E2nXQSOROrBE/GJHqjmtGETinbSa
H9zZW2uFT9Wmf7usl2ucoQJUzNhOdGBjOLJt8sm6c8ZpeXz/+f1ZAl8SXR2Bdoo8UktdbQrhokQz
WrMbOLh9n9M0wtlwJViEgRyRbp6JK6Jg9bx/0T8fogRVYIVYjsejvO4oFP7dSTaObiBgsQKQQbIB
g8bqvh4/Cud6+1J03qwQ03auvwVIVE1oTi0uggvuAWBzJBXaznIosK374LP784WRuag14yUgcxCT
q6UIyTrBJ4hVTzALXeAwr7dUvc0H2/ifC/6S7OhYzJVMDzXd1VXWXEZDOtk6YCcPTZ9ZTHSxi3Q0
9FwDATzgItPT//6+PFBQUtwclt11y2KmHV8DlHoAZiLskDClHYFE8WJsVd9MHySb/bl7Sbo+8F4U
T8B413tk13VxD6vRCYYLhYRslDCKjxOCedhiUyT0bp4lxryKyg61I5FRu8nF/WH3/i2LP38G6BP7
F+cl6xT05fcTAn+OKlnAZIIJ+zZjC7XWuZMsUntrN8J7GhKR/oImSVyI1XhLvYGFQghN106lgnml
GiyHCJ6u92DyRnXAAHGyiB6J0mw/ukAhOwS2rbuLPFW3D1PRi4GGYonKz5Hhpfp2WdeFKfdgX8jQ
QIOwT8gXmrZ6VW6A2Q1Wd3Wayde1GQfxwe795zoG5/BoTyVxpfKPs7ipxnWZYo6PvinTY4y66rya
5fDBA37r+YLwWeAqEpDv+vl6XjLi1MZGWjGPexyWNvuOTAq3Dil66IEdYuJTWcBRwZ+KuEV4+83X
91/xP1Os388OYpf4kpR98Re3ratXbHZJ2mL+ZWPkhgfDDma0Kj9PeAEPZ7c0ZiClOfaKbU6L9DQi
L+ug8ZrIdY1aJ/33GIx/IgcbivCxwWAg9LFYT5pzk05a+osxQRq10PeUH2BRf74e3olkSSp1mQJe
fx/5qo2aRWMDWmAFlKREH8wRhKb3H84b++ZlNQvAe1Pw2V9+xb8KpAkFltcmnhOUFwVsn+XIOuuE
Fb6SGbd+sL9cHvTViwCivFRExES6AL+/XyyFD9dHZq5At2DYDN68fBvXiQwKF6fJB5sitdkOsTZx
f+jhsb1/p288TxypNZJzMmYFj/T3i+NCHslMYfnYaGA7LLGzLdbuHx0O/wwfru+R0RkP0/Zsx7p+
oGtUdLptBjdgetDfuvPl9hYE7J86YTADoy8hsGZnmr1o6NL5KPaFmdEVZKWBGbYMiSTDbECtL7bO
avMi8In4Sqr0kgqWJpiSt+6KbVxckYXou1nanuoeE4MtIrbktvEIxNg42dB+VyMVB1zf2B1I7OH0
N/0Op+tX1+qbU4dWUd55BV0+7Z8gi6WHAi198rmYPEDi8f7zXnOhJlwATUGZyPz894eP2VvI/5i6
gTt0uY+YWB6l6bgfvOK3FjNL+bKZg9J6Qvx+lcoj+gGbIB0kMarRucdMrueO7lMkTB+cXm+tJuLI
mRiaJvWvvAIvR5FziqIyoj7szJ1lwP6IKdaD99fsmzf0r6tc3RCAXtrYdsZjE8nqR1Vd7KM5HJ9S
CJ4fXOqNApEqVDEdYHZH5XH1hsIJ698MS/tggIOPFHZB8MPejeoIbOjGa5BvY+KmP6gQ36hyLgGu
F1CfVlVc11Lh2kMHtwAv7RhSoIPB797EAXjrzNXstzBbH95/oG+9NuVKDa2b9QXY/fsKKcwWUvQ0
6SDjWd6tqJ2RSmr3g8Xx1rNkXXjsrJRurOPfr+JhCQ9BztMBCKSHjS5xYUiowFXgoJ/qbjICCL3j
R3PeNxYLnkE2A1Es5uw/DgwXiI94AlsF+Qz1KqmNKIB0D3ffi13//cf4xmtj9yYNlybX4YS6Wpfs
7mSX4ScdzEtc0nNmjng1pDHfMWrLbz1XFR/QYf5pFa62VWLIMcriBhkyy6vde4ZsE6ELwY8lj6Lb
ARndX4aXya/gU97TnONKVGY9GyL+s7sMI+1PTVqF8weV/5+1jNSUx/yXp/Sf5xfFbNW2uiIrUwGt
o8HHLWhNl3ncMSktnmMKKg8OcYzHkSewVN/0VlknH2xybzx7zWcKr5fqzTSvIRQdF0UpZ20EvWWu
C4Rco1ggaxvLr3IN2VL/l7Pz2o0b2dbwExFgMfO22UHdkmVbsrfDDeHInDOf/nyliwOLTTSh2cBg
jJmNqa5ihRX+ECKisnF7y/26WHxKNppOciY0iXZ7vZ8NMwzrEJVaMI1zdB770fpQwF3w+mhCmiuU
OgouFrw9GcXp9kZbOa828Q8ZHTBQ/eqzD4hplO5M8RK+t/1hsMC1Q+5LN87ry+W2nCBsSOJgNjNR
ovwZ/0RBsa05+O1UCgiUURUw35353KPEa6O75CJNZDuN+kdV7OQD0pNYbFE1jt6rkL9+YFtgzp+y
MInR8iE4RCtNM+fxsYiyItsVkRvEUKcrS3iu0rcg5QIlEse2FbYPfjZWwXN2gUuhE7L/fOgBpT80
etE6mHGkAhl9KwWvHVooFqObHg3JQ5/SZ4AXMajmHXo34hPILne4E0pc0NsIev2pGRr/S20V0VNb
Y9y1T6BKNwdaKWF7mlKt+TiLBFXudpCM7JbcHbOpqUIWfEgk47OPjPHZSvDQ8fB8VTHwmjrxHgSQ
BXzczLBFykP8OWCx5XCYQhvGDfL/iJL5CghiJMClWN+YAZKwq9Zu9lnvlpnXQguwdm0gQP+b9Iee
eGYQwXdKfGx2YTdW9HJQR/6ITx0IWrAxkLmdPB21D3lsFfk+RLKk2cWJM11yktG/mdlqCDgU2rmc
WOPDEHTZ9yQpEwS4KWc3noqIzU8Q6/qnOouyn7Q0/W+Ihda/UFHSpkuMV/hnUXBA9w5TRYYy7JyH
pDNtBGhsBWXrMCHn86kPQVMSSZkCy4gd43Om2Fa48fau3Nwy+kbonMYz9NPF5YYNY6OLrlPOSEt+
mUbNojtQC+dgGHm08QCuDYXzI1RL4nCipMXNjarhwM8gUFHzfPzo6m7xATs7/4I4Z7DxSKycXQeE
gEbxx7RkY/n1oaLBF/uA+p1zS8fkLoF09TjFAJhv3xAr16FjUoYxXZhaZLKLtbMA+iIkYDvAT4Xy
lQ9Y3aPSokaePkEX98bCKfr97SHXJgacyqZ+YchCtvxJ/9wWU9wg8idmEvRJgJmx+/4dYk75xihr
X4oIk3VzSZypar0exQkRsopAW52HBtnIpM/GPWZJv3R1SDa23+p8uGFNypyuyTd/PZJhKallhczH
hh58Bx8IwlmJHPLtVVufz/+PYizmoyRan6e5SjEQzTAvcav0ROMo8lo1EXe3h1qbEO8VZX9A4Gjc
Lj4QegNOArmCOpZANaCh3PW7Uez455tH4f2V9AQA0fZV/QQ+qpNiYu+egwYfE70rpqMoivztpwhs
pMqjJCS6dBn4xBO3LaQDF2hi5OA9gAmbewfLd2g3Fm3l+5AxUWSywbxp3Eevd0GL2XeWNTU9i7Lr
PqE3CFBA05sReb8OL7Tba7c2mMFOewF0Q79bfCHN7ym/tCQ2JsLbCGq2yj5tcGoG5b2F0ZfXzOJt
d02CF5dWDBHkMlYNrJzIRaMXk1L+UCTfiv44euoxImqFUrYAAnrnZx7CThDk3R9vT3TlenKJ1jjH
FFQBvCwmGuq2D4SCujtk4myn4HOD1mtYGmf6ldOnxtCDjc+4Nl2HVircFQPI53Lvzym11hhwxlmz
0+QXdkQQEPvGn/e0+9JHJe3HA3bc6mODXP1/yL+prlg0SE3ZzLAWk50tzBs6mV058TBfsBo3CXXM
2n4H/MPQNu7HlUMOiFsHe0ZGIK62UMMF4s92YZ87RJiRO3CzR9wH0o1RrjcqJFS6JjQwZI10uZw9
3hI2cpfIeQB3uAPZ0Oy6Jizej3ZgbHw5IU/Y650KBB/FbhP4rEthfLF8pmMIutShf87xSEM4RTUm
5D8pGyH7OKPHQkpRDx5EPmtAFTRD9rrANRbRzdLIoSkaBvHhwR4ba9y4g673lPxhFIlxzbEcw1lc
DSpCq1aTRzI+mYPgSN0z+ZllgXGEESpKHPWa1vC0KaijXVpAU/svw0sgFZ0JLtvlGRqdAnq/Kvxz
1HV4GkBgnpA+i3Kcr5C+LO77QdW/BLDnokM7RKRgbz3CsqPOh6E9R+1qOfuihqSEOat/ngMcMoGG
YzWklv0h9139KQuSrVbdSq7Lg0Je7QhufVhx8nP8E19IaVI6q4V/VnX47L3RZkiRsMlPUwf3rBMt
BkkYOnla6Qwf4JNC9zGG8un2rNc2PgkXCBKONDpB8vj98yNUYfRN49bKGbdYHbXZMTn6aZtjAGKb
G2fs+iTLB5SSqWRQ4FW92F5IbVhBMRTKWRtTFVQP+TReWPp/2EX0qB2bwqwOaWtxumBFdSV2B3JV
4+moihRaTYuPz5igOI2qfLpPk0HHQGwcd7eXUv6Xl+ea/i6lNYMnRl0WucJOh4o9G/65jEzLq4Ad
v0OrKvccVcnfK3Qgtl7XF8D2YkSBJg9nlTGvu70g8Q2A1617noGHyLwtS7Tvc5kG1ZMp9XyPOS6n
X+y21RHfyY3Us1EYsL3cl+6jYVrUf/syMz8i6EJ15/ZirN1y4CEtubX4dYTsrzcW4k/oGtclkIzU
TLJjPyTJs2rFmgN112m/DNCxy2PZmPl3VXEDhHraIP+IG61W74fOjrHRUXBn29iC15UdIKiEI5w6
U9aZFj+qSWylo7Rjn+NIfZq67KEQQO8itzEvUyDSA+HBbzjP8x5RkvTr7RW5rhayDvyPHEZzjCt+
hpVroW7hLwz633qHTM0+CRFfru30MS1CYG/ION/dHnHlbIMOgofIs+nQDdFff4Ig6BMF0ql7dvE/
QCxG7Q9hKtTfOAq+Hd1AZZegkufMeXlBXg/VlZPWUP9wz5GNOT32UbgRaG278flWJ2SBbaDTCOlr
GXjglESQSgnmDEwPchmJHxlGWuXP86CTbLx99UybtwDWHcXr5c0YSCyVj4/4ObAAFYI9zfd27pvw
bv2tHFBuu+U5psyHdS+VT5rli22pFg6qT0rnntEJ76K7tocDgHmqHlNKCREt8nB5BYmu9U7wrELB
2TqsKzcXYHDCLHIC/rYE+FD7cAixuEdUR5n3TmTMh1lvKySEelRehmHauClXXgKA4EzYpmFrXyVu
CFFrAllYmhCNObwjGTLuCCq2ep5rs6LYYvGwyYRn2Saa0PNGS5QGezC52KqZAfoPWaRzDauljY8f
4otvx7pzCzs0cyGhrCArBig+jRaQxdkDdsFqUz+U6PC/oxKH583bt6dkPjIac7s6C5OSdehiZdp5
LNXh0GtNcqypSXpqiFXOm4eiOwj3mfY+Xo/LJ1WdQcDok6WfQxsU/WEe6HxQMjOVv2XYJNnGA772
clCadQyGZGpX8XFSiXmYTVM/g+zEtSXT4xpVnURNdnFKjoy9XIFchl4P83ROgro0EHka8H5KEg1N
kFJqyxxGFaWYjRVf2bUOwBhKUOwlqjWLykbstxVu87N5xjSv/jKrwZcRofen22u9MghMG4IXStTY
KS2DCDX0dYTScusskLH3BJXCszKB7r89yvXRkAUt0Djg2Hmfl6EnOrmiMyRwEYuU8qNi4aaGeBnW
TaKa4x/RFBgbl+n1DceAFjUHCimmAx/k9fuAULhtNyK2z0gG+x9by8iOY+SWzwXQIFR0wv7r3GQY
G8Vms1H0X52qfPCp4QHNXl7jjfBbPVZ7G5A7msegxkqaSQiqaHrS0YnU4+Ptpb3+gEgSYJiNohov
IW3q1zOdEhcDSkBGZ+lbcyowPLpDCsV+89MOmEkWo9AOEsSAi73YaTP9ADAV5zqg8zSpevCQ1/NP
fI2Kt6+fkJIHoNNeOu5yvv8kCAaioQlyFYQtWJM/ap0LLLptBqR2FHGc1cjcqFJeh0l0GqViLG8v
Mdpy/Wq7R4AF5hUQAgyLYitCa780e69X/PGixMbk4TP/Vha5AW7IIe+3eI14hpeIFYAZLq47JT3V
GsMRTCQq1D3gK7TzXHx+8/6QNF2wtBw+8pRFFRawT8f4o3+H1Wf4sW+G+uyUYtjiml6HSoAjwWBQ
NwG4wGK+/myT3lqlFej+XeEYSokXCwKeGmyKbo+H21YLYHUw6l5AaOUJf2Ff/7NHNFEYXI2olk2q
lZ6arkSf2KoQMRPVFtL7pe/5KlaCoktbn5iEYrl5RV8Tudk4mVWHF4RuwWWGU2PbBxWZXRzsJ6P9
NWUlivgFvgcY0dVpIXXw2vxHPrtxjpgOfrZoxI3Vl9wssj9DTtHp2M3dVFBpSIufIePCFavwPvUM
E3tlL54rE4wkyhf2ez3gm2m7IDAgQqRzjL1coURdinxiYVl3aPX2JU5GSeDveUynL3rlV38G5LXB
EwLs6jwdzWV5s2N1nKP633jc9dKyBwHn8oDNY9t7JTZJ701lpsSVzUGIXuWsZ19m7OO4KFE9+jvH
QX0HrsgUe5SZBcz5AUGqXarOydM4O9Bg3rhh5YJr4HrozFJpXOZMMBCzHJ+TAEFjFOVp9eAEhUvf
xjVztYUA2XICOYNkXIBFF9eMGio6hlujcm7AhH021FLfo3/fPaLQv1UpvrqhX4aSfSSA5hKy+Ppo
oJEXEl6AzrDrJjrofa3dz3m2BSJYHYV3gHoSZf0rNOKcdp0VmDPFNHxeTmKKlANe328G1uiGUE36
OWREIHqWVe9yduu4d0z/THNRO/h2m3oCneuvvtvFF6MeUd+7vRtWvhNVbsjjEvjGg75YPFphqK+U
UYAWXKF4daPaJx8s3i4M+62s6BrQyeSg/tOloItpwet4/aEKMWkVsEzljE9D9ZnMUm/3spj2gJgm
JhQUN3ossTAgGaA6zgNHJbTaS45a2RM6ueOTlo8IZZk6mmR+ikPlrii02DlwcPOftJ7rrdbXyifn
VsIqUN63fI7F2gjMsMcWKtvZzvL4o1p30XfIlerj7S+gr30ChqDbQRsUeM4iwsC0CXsNy4VY5SgR
TfgwGFzeZJ0UAx01zb9LsGeZcc+JlMCb0N5U7jAPsuBsC9zVsgjR5I8YWyn9HlF78yu+8DCmwqLB
CwB7cYx06D+2GB+pXJ73fYJnGf6yZh1+FP4oZcLyzMKCq9Ba84TVltJ4sA6SH/lo9JPX9CZ4xalN
sR7Nk6TRD6bdYcoQ6ibS2zTywFqAM5r/UgWu4L75aH1shJprX4FQU+Mv8iJniXBTzFiYQYUyN/dz
yGVbTRfdryCU3v4Ma19BwqpdFd7fNemhb7TBzFH9OlcGhoWdqYfvSpGiQGpFPdoibx8MgJl8WlVK
H8uWgej9XKE875/TuE+gHWKLiBZc9gCSrj/cHuoqUufQ2VBhqFRRM7zqes++jde0T3diikbDG9AQ
RgQ8dQ6TOvcPDYWtk4JHKvL4lvXn9shXxTlGhmyBNAVn2LmqD/dhhgAAFmIIKABR3JUTGsPYzYz7
QQ0Rx8a77qBZuHwhGzwfQOEXG5Hn2sYBLUHi7mjw6ZYbZxAzugRd457N3EcIDXsrDzWAbCM/WFtf
EAw4dIHCJOBcXBLoi8y96Svu2bBrdJZ95FtPKQYf3ySX705Rhh/1YDceoLw3VwxYXzpO8jmiy0Fs
+Po6VQrAW7EDtg5fM0Rlax2vO1BOoIvL/K0VA+J3zjIng14atRe51P8EhOgjqkMu96vv1MlDrqn5
fV519rEucR6/vWtWvhpbFUSIQUngukw3yRKdjlz0xRmq5n8V3jEwPrN+A6W/8tWgVcm8hPYyucJi
7SyMJqbRsIOL3jvJ30Drh1OOs0B0wEzC/T6LTOdeM/PwlCWlv7Fj1mYoiTovcF3ZKXq9mHaiOE5L
F+xSFp15gn+vDyg2wLja315JOYfXkTUQZGoBJOj0pKhVvx7Hbeckp20QXGbYfZhvRXdz1h/cqB3v
tCAvN0ZbWVFJVYMmSqmD3bxY0UmfIkMLg+gS6mV1SFPbPaJ1bR0yIOqf9UqrzpqT1V9bOEIbm/Mq
w5Q8JBgqHD+uOZp+r+eJL4zrhCrOH6kFxm9EB+vUpmnyCcasfp/O9V/48f5GweXlhl4srlR4A96h
c7VclTynzAJmaKfpBWpCif2GZijOLkdMvtnZg9ONByzQMtwdo7jQ7/xRNP0lA9EGbA1h9S9pFSMG
PmHa+Qsmv4ZgshHl5YGy//yUam6HnGiD2u1O79mmu8ZQghPuY5a+Q9zIdLjGTPU9VkAivaBi2pYX
HL38dlfYrYP1k5ppv51sgkuAAfS5L1E3k1Ks0SPY2uCrNfvDVz9Qh78RXrDFLqjAeuFC7mq/wFuk
3/IsiIKDhX9R+GiaU/O9TUzjiQbt/GizYSHrz6qFKDx6gZ9u79fV78i5J78FsXpV361weegQ1cYN
LMQN5Hs2i1bgw+YOyGxnAS4Zg7Qv80Y4wfrGkVx5qkiqGdgC/kDWsjiS6LVEbjxlIU49XdqecI4N
wDE2gWE+ochev2PDD9gaJeZ7wuJOe6hGn77W7elf10nZxy97SsbjXE7yhP1zyUZCTzsM5aPLFCdt
8jE1ebbBM9Kxh0jCtYRPkz3PnuKLAH8RMX4YzbFX93B8G7x3K7t/nns9Vjbu4+u2Nj/LkAgm0DjU
9peZnIWZe9C0XJUFluP9gYGaEr3IEmbLSBNS7NA9j8yTEH3Zerh1m7jaNRaGYDj+iI2scu07ASk2
ZFhhwQxbXDJGB2CCckBw0WDh7WWb84A8qf+IeLI4+Jll7lwlz/fRCOEQPxD/1+1PJLfB8tADWKTv
JxXZrhIYf+qRWXSz4IL0rBRzn8wHn6B64xysRKJSCJReCvEhEe/iPpscMkCIVowSkGkCe0IThVGO
QzVvXZ3rQ8nmKa1d0NqL4IU0tLF9N+GJSDT30GKM8VGPxbBHw6LaiEPXh6LYzrTg4C57YmXQEcXE
QXCJs6HdY4iB6QX6/buu77a6wqtblnQWtVOL0u3Vca6HNMyLvlXOaZ5Y9+jO5Hj+6uYnPM+bxzEq
2nOk5qmn2rN6bEcB00v30//d3iurxxnEv6RQSkbgMtutfGzVQ0Eg04nJ/kabE/v5sqrL942axiiZ
YNWancbECMF0J1xv7yYxFPMee/bhW2EIDG41K0fe9/bPWrtk2cE6WAqHjsQy31eTbLa5RYILb1v/
Myz7ESg7ruKfbb9t7tOOmumgDZh23R72pT65ODqIRpGJEI8jK2vory834Qu0rclvL3RdMN2sHLf9
WYBL/1GMk/oNP8fqqZ/sNH/ScAlAuaRSO3UH2y9GXwdfisZz29Z+QgEn/jxPRYUPH06KP2xUEXMv
nzvxSUe4HCvCvKr6naoPiuGhYiO6vWOFE1UFpayPfWFocL5dHtZqKDF1CbvYfo4jOzUvOty/Bohf
HTseMovNd9oXeXqPh27628GzhMw/tcuDgTKThKojc+OhABTy5ymNn+Kpqn4rsbT5KuABAJBH7wRt
pCyMdbzhCr/hZpyKH40jCoHFwlTZOzvGYp7UUCm+No5Z3AMQbfTnYB6TQ2Y0c3Nf4XT7q8Lp6k8U
hMPvjQ9yfZW9+h7yqvvnsSmDyZkSnd05mMkPrY9stNDtykM8e75780iQ7oGsw+Kkwbm8Y7qJxGkg
DrpMBqA3sw+Gu3zo7X0ejeaH20PJH73YZLKvwWtF2QhNxsWk8qZy7ALx60tfuMV9O6OMYBV1sb89
yspNhisruRB9Lym9uBjFBgSLQcIYXyiJd18MP4kQC/SjYz4MW329Kwllnl6Q0CbIFsAE/GlxQVOd
dcLKDOLLoLjVj2ZQ5+8TzML/qWi/PGOpOLxH0z77Iao+Ku8iNRzqXT/oHfLmhuN/vz3vlauDd5eV
Ja1HWmPZeQvxTOj6ivgE7Bv+mi3mX3hto5kLfOpgFrH21TVTa+OTyhd9+UkREUSThdfwWo6tdlMl
rwoRXiq0tg6QESB3GGH3GHSYMSvwfz7/h0nKRhxlyhWuGMJcWKcxy0scRdSY0C6InwOR2/wxjfxv
dP9HLKypQukbN+Ta3nVsl8DPATQCZvP1geQuRNqJnu0lJN2NdnruYBY4h1vS0dcYM3YU+YrEpZt4
Ci3f4Sl2RWtrU3ipMY3RdwAE+0+qkRZ3SevjrGZLJ3YFDuavKveRpuxLvBytpnbzw4BHute2aiyO
1dxXGx967VRJbiJEBjb7VZ8w0KBK1F1I9K+J5HFQ7OE0+I77kMy4p9z+xitLLQX3SBaJQ2R16vVS
p2GPJVJZhRcNFfzvdq3px3aGBXl7lJXj4qoopLLWgGIo678eJVajysXCKrhUGg/OqM/7qPO9SY0n
z0+gXHUoWOxvD7myhsA5eGYp+VFiX161w5gPEKxQLM5x9NgbVqCeLEFD3kLIZeNWXzmXYGstWV4A
AUp1/PXsEBOLFTUdoks5Ncp9HzvdI0LTuIWlRP3tMVcwud/4bCsVBpJCKewr0T80lV8PWYLoFYHg
hKh6Wr+riLyfG9uZ7rOuUS9hFHb3poUjNB2+WOkOb19ZPiT9LHl0rvrzvTZbdqZalBFLPTsZdvSt
r5Tig1ZVf24PtLY3dW58yhg8lTCVXk9ySkAZ9fJ4Frg+vgcu9EMFbrCRRq0NQtAPWhlxD6qIi5X0
C2fQZ+kOIZo4xy3Hb8JDqBv1Fg107QjwGEgADCi0q02imJjkhC2T6dr+uaIMfaJ3bR+NNo2wLhrU
0otquNUb+2TtFJCrghSj73iNw7ZylFiwluYmUQz/Q10OuBeLEceTYqo3ykAvt+XieZL8d0p5Uu3/
qjkBY0NvAqtML5B4R/+odU0Vv6+zsftbGybKj9BHUGgb28DY69QbbUyJwvZDidoE4Nk5/BbHaGFj
C+WXPxqgQr/UIOie87RFczHLzRK3Fbe0t4Lx689v0peR0QSq7cAyFmeXI2Q0Uzall1J3mh1e8+JQ
OX65UThYG0X2zVRZIbvu2zhuR7CLG+DFGvJoH6OLcpiqpHzzwWQb61Rt+NQQua8uhS4cw7atkGSc
rfTIhk9PNQY356SGbfHWo0mzBjqJbALTtLlK6Gon1pphiC+2Apa+TJvyUGNcvCEgdX1m4E5RAeK4
CIrty25gNrUYDLZxfMGxSRt2WlvNrYc+hv3eb+nM7rRyFPWhB3KyBcV4ycFeb2Y6UoQFsk8ESXKZ
G1okUyhLRtkFfJAuA5FGc7xe63BXLzG+DXexmA33xfkMC3TqsRbi0eqo/ihTrfucIw/a74e4g1LJ
a2rRbOqb7FeVtQI/uypA0xDntj54cHGBA/wKTPwPZcjxvYl+quVBijDeG24YPVXCQi+l0twaJEWR
6ZiBtSLN9kXbOhbOdrhz7Ycw0KYT3wuT5iidx+yDiZNuCoO5MWoY2iJrPaeW0ixpkxkR5r+q8b9Z
L6BL43TKlRPjyx2hRVk7iAmZ/OPbe+X6DmIpUUdH0IFIGWjs62scWDx4Spy+LmXexqfUmMuDVmD2
XNiJu3GZr20YybWH/wtW50ogp8TsblD0EeNrBE5xwHSsn0ZSg/O1+/oZTorwHHwiN87C9fPP/Ejr
0GxhaCRTXs+v71qB+zlhMsgRcddM0sCxcAWuD5qCCP1YbYx3XfgDrkJCZ5HcgWleFmjrBluj3Mzj
i3AKM91HSWj8imvLF5IMmKAUywt0tCc3Hw4gXuxfWoCx2caFdh1/UH8HU8Xr764Jb8VhomAlQ/xR
xrnv9f4UfKIWnd4305A9WK1anQ2t7pCV4fdvjL22n0g3aXOw7NeI8hog1qQNjI2vq+tJ/KPUUDZQ
xcVs8vbWXbu3Hao/FnkIlfjlUidKRYqTsZ98RIQPo5OXd7jXtxv39soGIlKlrUiogyfEcgOlkz5z
bq3koimZV2DAd/Kpv+/UCmkXYBcbsbhYWT9c9GTSypSupTACfEkUswBDE2gdTvOoM1l3Mei3T06Y
N/5B3gbj3gwaeMe4eKHUW1eJ8tBnoIrqKEq9XOmq4s4akA3zfIjq97EabImlXJmayKSMS5/QDwgo
D+fiUGGwi9/u2PGWBdi0n2bgLyBh6AiIfdAiD/4gUBdUD1VXdu8DfzTwANX0Hkvnrkw/qWmX/HUB
wc33FlYbZ1NTWylrXRvfHTeK7YMFxS7eq33kQEBM1bI4p9S/lIsLKaD3HKcJS8R/52TE9dtqErCZ
cf9Wy52XGcIhgs9LBI8+5etrw6KSEU0dn0GgBvLJyAx3p6MjvfWEShWnxUMGcIdzCt0N3uNyIWfc
3HjHARq5DjY0lwi9eLErLPpjQPOUHKt03URzu4sqU3w0y8JQPD2hfbFrTEll06QZIWpe0+B7sa3m
z34wG4h6wEgf8RVWW0q6jYGbrNM7xU4rQkAFbgc40YuDPMVBHX/5d+QjQBgnLARnD4v66FfSGh2t
yNn6mXWz/mQW06DvBBA57MybMIoPiTY6Fh6NitnsmxRK10F0laXth572LlUWe/xfUetYNPcDprxF
YQ7tLouE+r0qI/9PVvrWo7Am/LVtQLGfoiHVf0KhRyKxzd3SvfdzxJt3JYVP/4i7ff+tnvEQ3HGJ
o7SQBvgtHrIOQi2uJVQHd8UwKFiyF5P7mQhLSY6zIcLzlKTqb8fP7QHbiLr9mVU9xjkF2M0ALRRU
0XdUNiLxLsaW5H+inhoXo6/IMYkLJn0r3V2pjpHF8KWZBUX2q1d2skJnLtECP9fNiDQztdJ9jLup
F6jZ+F7WCR/dJi7omLX5u0xpu31LD8Wz7U7buM1eMuvljgPtJBMqcFzXAPxA07NkmJwzoiW6cXCD
Piz3VdxU9ePsjhUnSwuj4D7BZjY+ZS3RAQr3ShLdNfFYYwjduoN7AqblT0ddH9Cgz2ykVRJ0kM2d
SWneeaBtMnV/VFFHrYdQEmXvjO3yWe3MJr1rnDlEMj6o4feMSo89b9k5fXks2mT4maU29gDonovi
nePM7jtrnixjX4dW/SE2lfgrpoQmwV1qJBn/t7Hhl7fZNHlKYw/xTkFN4FtUzGpyzGy1BS4+RSQm
c2hkwxOkcg7MhDB6fumnrrgMTYQZLCcOBZoUK9H3qj43zs522WcbD9VK4ENyIaE9HHMCg0WM1VeI
58xj4Z41tcKdW8swZ23JsfaDYA8oCTZvIZHuxqhrm45hEaiAW06Dadme87ENCwDLO+cQeYJdbIHe
GJKs2EdlRzerK1LPyRrfa7GG9lStHO5R3apPejNtQWxX4hGeZ9IRfgtM3yscCRrrMa0PfgjUsv1Q
JfOjoo3tgV6U+dh26oiqfWYfTXOrELzymGK7paIAC7bkWrvFBjfg6qXc7KqbH/0mxtkTm/SjlGo8
3Q5GVsqVPFT0DKmE8KmvShVjTqvVwAfg7CRj+xFhnTD3YgcM9q7RZ3rAVpbM2Mv3SO7blUonE0JY
F33qBmX+rmuIJ1SIM8J22gWRr+ZvRpiB+yeKkQxJMumrYs2I5cogpUQcpU4PSZTNF30cso1R1va5
7JxxvxEfXOG8+BdZNkGyP8dxrNDcAjj7CVpKLV+Pzr2MXWI7u9gMo61IUKxE3ZLZIA2uQL9eIehA
5g92W4XKGZ/WZjzo2CUT3WauCXaFf4Xj+9SW6EKb/fRzNKPxD3dR+8S+obma49+Hm3eot+7BEr6J
1bqOYvbet8v+ywTQjGaeHStHZ6zp38fkpE8bW2f118tslnAbSPWyT0M5ecBTCX56OXNTgSOlp23G
aQNIQGTGw6RjYwH5MziWhVDvRyzU6x15senBBzMeB7xSvEbplfeuPirH2enU5wCv6juwKMpX3WjG
U5gqW5o+K2GxTpuDvjG0WIoaixCwc/GIdkMgx9wj6Tmes/A0lEb2Jx7H5FOUKWJjkVaOMgQZqcRE
9eS63BgmFZySlvGgT6W/UhgmlVf0Xf0h4NHfYh6sDkZB3MaDFEWGZXm6RbxfpKGlnKexi/eUoHBp
Qaf5Dik283j7468kMXDVuRolQutayrFA/w2RGOZFI3n0xIx+czGZ+kZWuva1JMaZHc10+G6vw1lm
SDgV5uQIKdCTsprTg0GJ6BQQCO3DQtvC2K0tIK8dVXAoaSv1VKgoNfYg/nnMrG5vElkdlF4rd6hp
vL2Iys0uRcDoxmBAuAQjGb5vj2kgpxZN7QPMVBXpZSc5u2kfbdxvq7MCqEv5TvLErqAB7UCbtUtw
oi376F2nuOOZqmXzPROhvbu9LbaGWnwwzGZEOAYxxwtRlqOtOpTW4BJ/Dvzozcr2VNZ5Fiz+olsK
tuH13rDBAA7QfH3M61TkBbtJrz3MXoa70eYSuT2tlReCsghKCDKhpn8mb8J/mvlK3WoxmBL45kkX
HBpjjh8xho33tjl/r7rwj9GIYeNhXlnJf4d0FpnckM9mAgzCPQsrgh6WW9r4XKCd2hOcNlsQgrX5
4cYFZuUF7bwMuSoJsVHx+ziXjpU/KjjU3CdVY9znVoP67BAMPIKzvVFXW5uhtMeQVRfqaktAK/9w
bpvOd85KoSYXK+yovWLeegzModjYliv3iGEZUliL5hY6t4ttOXVtJJqWkLLolXY/I8u4H/TW9+Cu
RR6punW4vV/WxpOirBLDhnHAsgcMO9jv+hx1h6Tr4yNe4fPvoTG/GW2rXSKrdzfy8ZWVJDuj0kMb
lHB1yTePRJQraS2xJpjeP/A4FF6G8c4Jacktv5HVofhWL+/nNY92LCJ4i7ANLly+w4Oem9MjVR/r
Q+fANbq9iCsALxMdNAS7UOKgpb7sB5hWiuuZ5Uv1UVccxylTvHLMjf0ILuOkCHsiEZkh1kJQe6z1
Ulq+J7mniVK5DwIq3rd/ztrMafta4BbYS1edKL1i/MLF83ZG9fQwQYC7I6ZTDgGV2o2u18pxRH+G
nSOfPZ6/RZDS170/2D3cPrzQpgd8cYM7ESnqsZ6D9FA35odRKeIN8Ik8AosEG1QA7xDteuqn9kK4
W22yFGH7STnHTR4c3ClPPtKLqDf0ilcX8Z9RFjMr1ayw8H9Qzr0VR+TjGo2K2K2iHbrQgJduf7G1
TBJ8PtxXvhYx2HIDddI6uMX+7QzNw/6Bg7B5HpCi2Pc+DAFCUVf/UOHYdt/6o/s/USWG7UWzDpSs
8t/Mcie7gHAhuxWkGVe5tF6TvMc6oVk5qemltez04gbulqnE6vIicSfla6DuLzNWRY3tIM7K4NLo
5nhxUkA0jhm2j66b/YdmHWsKJYAwSfKlF8/vAKIwripAtM4YAsHU3Pwu7bPn219w9SBI1TfKDxTm
l08EQgRu7fhAo31cOHaTPeEGYiU4DcbI4PZp1HhdEv64PebaGr5c3MB3eJ6WEGjASWK0Eci9GFPQ
UBvUil05s5qJD2n4PwwlRSW43/jbMhkpuD5T9MvQj4aB501TgtlGo2ZnH/m2jXh9pZYhocGIdEMg
uQZ200GrC7UiV0OgNT11naMiudIlR0RU433WDfE3EjDzcxuM/6EkDTjRIvgEySLZHK9jp2FEQAex
aG7xsHRPBZJbezvqpo0GxNr1RYJFuYRwGgCJfJH/idBQ6BeD6XDUAR6jBVIr6jnRtGTjDRBrG5LE
USoR4LYF6+/1MHYnaLe6SJYptTkHOySqKlC0bT+JnYVFVX3n27P+hwYZjdR6FmO5r5upr09ZOpuy
bjX25Y5OQOvuMbwGTiv3Rrgr0jn7reZz3Rwob2pbraC1HS1FlMlrqKQQwr7+0Zo2hyOGbMo579Xp
Mjt1+svNNf1g2aP4DwfWBrpPFw9Rwit7MHSy6kEtUwoaRebsJYxqF1lqdyrbvD8myZTvsqKIN7hm
ax/lxdkP7Taq9M5ih4FsdMNaBW6m+EOP9qPAAhMjiENiKh8tZ4KuACXrPxxdSYa3SE8p0i0rU64G
j0aLIfnbIjCek6KOPJS461+TPX+7fUmsnFz3pejNKGSly52dxbMomxiYm5KjlEQ7wajv9SgQj3jf
udhLmkH2bLVGOZ+Alm4lPivHityUC55KJJWe5Q1lx/hb4QAbXMwR8O1O1CqYTRRw1Y3lXB2HGhiV
MIkzWVYujMK3wqoxYcnXSTnsenOwj8OU+j/fvpbSARLsnkp8tVzLMENJYjZ6ipgoJV1oNiNqNQEG
pd/rX5Cdbz03gCaI5cdWur82QUqLxLMu4NCr0oxGs8tqfMqsdZf1TzS0Kugm9dajvBbxkA+jX44A
jc0ZXFyDPr4o9lRBWQ1DKck6R1Xj7CErSI3dcpopYw55aR+y2M38HdSUYaR6Gw40S2a9sz29zvVy
I5hdm7kk0oJhAK15JUReOGNgxgXs+8xQp8eG6gOMgHErOl+dOQkeyYIEgzL/15fc/3F2Xj12It0a
/kVI5HDLZoemg7PHnhtke74hZyjCrz8PPjduQBv13Fgj2ZraQNWqFd5gZAgkVpBVHmBHKLeRzrSP
LVrphSYUDy2TVPCgefgC+mZ0nagXD3Ln1F4/2PVBt2X3l3BUF9sEIIYbmt1g9JLg0NoPmYSSiZdH
QBjghRtx7RXmZJk3JIh6RBzlGsdplULlXCHS0lw0oAa2m0rmkBz8pJ0LwAFND3RlqUU3iiQG0Mpm
MtLgIZ3i7NKA0nnSklG5LODB//C1waQtahcA+De6wPlcBoiLxexzS47ORlcnZ2msjwhIO/U10ono
KZNOIGy4vtHGqQi0tsaXwkxBUEV1Fd6ErKRAgJrAq+bk1/2wsff+QL7x6lS69RuGnkMxXWbl4sxr
QvGXG6QhqkLgICPS7O132WLVuMCMFnLxunNAf6JGmyqUEDGLg2urtYnk6mZTPYl2NjQy0UjR3NSI
5q/3H3HnDiXNJiqSmqC0tObyl4ipdxjkUirhw3BteqnxbWsKH4PExvoCCQJ/bLWjxOS3G9Sq6HQg
lBAYCPmUW6ubO6qgt2MkSn5fSYV+jivEl05xhBYL84+CcgwiZ+/3eHprbqJFza++sbHqsmpAclAx
Ay56OdUlDxKKNd06qBqp28OCLk9100z92Y6y4cM0OxLYkyYFKarE/Zi4WHEkP2gvjkzW8zmPLx3y
R99w30zDE3zf5rvcwTx53zpC4DIHCOqWVI1tnQQhLDxIKfeud0IWurOIWYJAWsUtS4qquK4qWs5S
VCIqP1rpUz1VzqW2EjrPedSWD5GTOsx/qvh6/6PvhWYg9Db8fMLzRmE1MyCRF0qNiLeqxue+1rpr
HgdHKIK9w+po9ELAVi1LLVvvj9S8zJmvywNXn1Qn2c2QGxmcKqbPQWVgcVJq6UFf8Te6er2r/lxw
tauaCtdEiAeonlqlSX+9zU+LQPe7cAQgyH85rj5hjJQBeHPVAJ0vK2ZScv/V7j40LUCiFP1GitfX
D42zODoq8NIIGVX9bpSc5hLPoXqSas1wQ6c8mpRuQxT8HYYJ5KM2koG/J41/vGSpbhMRoRmDf4nA
QFroKP/ASjibQXZUBG1Dxaul1NWjlQkAIydZZJttq/g55/NwclBTOjG7015a5tS84/xIKmjpsL/+
pjzUIt3MyG6xsFh905oMm+km33RMVN5n4ICHBIRytuMgE25mtuWHNKT750gtBlSZ+Wbf44UxDKJU
4YhCHl8Xfmlr2POo9pGvaXn0Lhrn4snu62p+SAC3Bgc7eO9jck6QP0BfdiuF1Yp2UCWc7P00DLMX
LWg73FSC8X1WdsnBfb23FFUhir2/yRfrVuOoh5OeNBngVtOpvC6xMRlCquDcpqhf3z8Se0vR/8Kq
zLbJRdYlk9wUlRx2MGPjKZYeJ0XK/mk10XnWpI2f7y+1PX30wOg1kIItwnfrvlHW59LEtQPEmtpT
arktDG0IL2kwpB5Nkvl8f7mdlI/1Fvu1xQSN3G/5PX+cvqZNpjgc0MxFKtH+LJoicMc5AI0s5cpZ
9P0EAs3ULjgyTB5GV+lThY3VaUwV7aANsr1NaLXAPKATAsAcd5TXP8TMhkhUgh8SDF3y3ikN56SZ
1KbIFlgnfZwMN64lsN+FMA4MPXa69a+XXi6bP94BIkeZIfop9etZlluQOm3VGWfZSNPn2Uajz62a
ORYurWcIxLnSaH6PqUDl91kgX1ou5o63V2tHgWPnNsCKBs0LxA85whtJg7FniCWoz321wDaiKFrz
2klzfEnESLmXZ9WjJtrE64Sw+WhNdE3KQf4PW39RX8Qhjxp3U8O3uoJdBXvETzvDOgVFI39X+r47
mbibHXyHva1Pr2dxx6Ytu4GUCDmsaSFBpEqr+S+kFAr5ZKNG40ltZX0q6CQcBJDd90sCQ7KK7LS2
4VVqkY5WhSFFfpD02UWNFDpc8ZRrbq8EpldqgX42GuJWqSrRO6OmZ4sFUXPQP9h7ajKZBdNL/kqN
/XrzoVNvF20IW06pE/tvuenMd2JKiwuyGu2jTgZ3JDC2uyDvF4NO8EEbKoelJEmQOcRNxWZrGbmc
fZykJH+0Bin6kKENfZCq7V26FDrILdDGJYKuIkwZ9alWYXTr5z1KFdYw4DJYjBjVFX0yUdqKwGsS
Xft4P7DtPiXojgX/+bvN//q1RiGZfyLQHGocMX4fq6hzCylKXgYjYFgbxkdd6r1bnlHNb24M1Kb1
LavWTS53hR35Vm3ivjcgFaPk4vtkBgaa/PmMcWCUniaqZbfIpn/uP+zeTkbFCUl5mCXE8/UFZYiS
Nr2DjWXAnAp3wVBB5FJRUBu6Sp05X3Jss3y1Ua0LRgHDM+0y7WMh5sg6KNeXSLnKdRT6sbDrEAVD
/Hn1rc3aGKNs7EM/Y57tZggsfKoGST5IMnZXocoExq1xaNboLZs3bGc2s6IprrV/6Mx9qZEk/Ovg
ne5cSNTpOGcx5qePuN63Gn2Pul8scuRCmg2XNhFtxHiOu+dervBxnugQ+LIdWd84uVkK9hXRVLcQ
oEvdrAfz60pRMDfu5LAZXWxD+/A0m3iO4wZRG53XF2LxlizTVDq61Je7cv0ZllYdQXTP+Csjz3bi
XKEUN/XaOUlDND8lY9Ta17iPdfmWkOOUpJ5q9y3MZWF4lj3Kj0qQVj/Crg+ezDKzc49coHyz/cBi
f04WheA7wLJNG3OAh5EVhgSoTAqHy1h32iUCS/+PmpXyh7GYj4Tw9rYKmQsNRXQSFl736zDAVrEk
gcizr8JL9w01QHyoh0P7/v5m2eHHoc1PAgVKiWpxMw9D70eK6IKFfp4lme1Ckot+RIGpf2lntWYn
5AFqhlCTwh9qbynjszRp+Q3NokacZtiv7Ys2lal1VvOlJoHeOX6PLBOEQGWrkn2zjMxuEBUS0zdQ
/tbPRiSdfFVGTrxn2kmN8MGc559KO8BQ1GWmY3e3AUUx51z2JX5vBjRU250xnxguw4hEw23q7Gl2
J70sH0H3OaE7CCX9VEyVaj7LUdJXtGH7sLmqYCX+tvifpP92Efx0oLVNaJ3bihTpDF+mDj8dvMmd
rUv+q+LFCGxuE8ksdU7Leepg6MqT5oPeNl+Gti1u91fZuZOYGxIwiVY0x9ZxSjhxiQAAc5cqKeXH
phrqR7OIWz+b0/wF9uEXpwyUb/fX3CkiKIsIJeBCGCeuJ9ydqFo1L9n66CxUpzHX84eaGbAHgyQ+
CAA7lx/QAUjHzNKRDF6HLi79JKtnQENTXf6qHFvwTdPpE2YfzrsgdIr+IEncWQ/eDj2D5QJk6L2E
0j8S6CmwQ0AlORCBQJsgUC6QgUudSTSsQklrxhN0Szn5cv997i3KUGJJmSg4N7NBXHqzeupF8NDF
knKeB/WnFc2ta04V0ozVfGQJsfP54G/wLmGOEljXXfrailsISswn+qYcyLfDJXrzrw39VMZacvAF
d+IWYE46t9yTv3PD12801LUqlOsF/1HWKETImOKBGdQOLtKdV4hkJzhY1EUWMPeqH6LpkLArk/Fq
IzNEudQq3YlP5uBEQKCdZi7PVVOGpnf/u+28yN8IIWpN2rVgI14/GoaxRouaoPRQD3qN5uEsXdIq
YTxIsXvwFneWYq4CFGLhQjBgWT1f1k5JhGgZgJValBeL8vVZVFqUn+rsMHCpO59sSXMpXhZxsU3/
GwqoKamzlvkWusvFWQQKdExzlg3hGoZoTDemjPzV9Fb8d5znfe7qihhTaFqZ/r80TepnIm41e1oD
c/lcpSoaz2MY2Rd9spWvcHls8xQ5lepAvOrhCElD1/5UhCr/o9mhiWFKmQyfbNy0jtzJ956LJEul
s09LZ9Nq1ceeDsEopX4VOw1i91PlBViJHETkvVV+91boemC9uj5eOjeRMYbU4IY+Z7dqQOLG0aaj
XtjeKqAaYYWRoJJ+LPfCn4EqVMLY1kTmgwTsnmJ4Wae27I7MFY9WWYXDvmaZQW0zPzaAEmijGV1U
s5b/w+ZewtHCOyDFWd8nwPNhskMu8atclk6DRr+I+Vt50QGnHsSJ5Qe/zifBChAkEMP9f3Gr168N
1MjYtnOS+koQxs2JaqI5B2ZufxSKmYeeNhjWBeXfm2al0UGRvj3CZPm0TX93LrFbWR1hh7zQlEc9
9edCLzB2imVX08XkR1I/HRQve08JapEBlrUAbde4sAjxuYKqO/O1CJLbNWqTtr801miHp6yAQP9L
tQR6BXquBX43ThBw7wfG3fWZM0N6JpOEvPb6LcdNOjCJ5i13lVE86vMQvtA/lV27NaJbHo3JCzQ2
+QKjrD1YefclI2oFpp+iYcPr7lSri8GJs/IsK/MJj3j7pwHjM3RttTrat9vTgSoQx89UQPRs86Bi
qLK+RcnfjyFj4zE/RU8w8/rr/Ze5zfBgDABBIm7B7994hyRaMTDnLSBMI6lXoN43GrmHDkFbuiKo
ia111AXPJo2Xo6HRTkt1ISugB4J6Hcnleh81clj0rZbmfokExZegbMbnLEtM+ZyjFvYr6gzxoWsL
y0Nhv39MNSlMT2mRlZlr2riK/YdPS9sOVjUYmi2ZPgRRnaCpkdHbrD7XUW49REakerCOo89vf+OA
JRaU6JIHrmWfQBmrXW9GuQ8yPUNb2JE/TFDWXSer2s+N0xcXCxTkwdB5p/OBwA7KT8sgABnBdXxo
RU3vNg9zvxBldZnMEI0JxRjfD3Savd5S/5nq3rmmTYcoY9YWZ3oeR7PgvQ3Nl2an0TdZ6pbVuZWG
AL0CK/UbGuTXvra1UwKu9yDc7z4pqASgpCBRthNnSbdDRQ6M1B+dJvuA0alwXFkdncTNlCpaUObD
9FR2YXS2zTgv3aIyhy8zDoZH4ORt1rgAWhcbewDX9iZaBOoAXR2bOx9PlXR2K80aflYptE+kM8fw
XCjpfznMTM8IygpQ6A0NqOnREu7JCxYKMe45Npfr49Ay9D+lQ2DWbp/GIj01qmiMg+Oz923/XHn5
+z8SBtrf+Bq1SebbpTS/6ENt+pgXNwed791VqHZpUTCnA/38epWRBmmY1wGftnWMwocEGKBzGoe9
490/o7ufDtAJIk+A/zaivpE8UG04XHGBrtYXQ/sHJaqfGH2pp8JBuvn+YjshmGhAHKQHu5SG6uun
6jt5DK1US/x0UNXkM3OS9C8Vxwz1XWpawRUjhPJBlvvxdn/ZnWeE2sdIi7gAL3jd8un0SWdKbaD5
3vYgoMVMdXAKElpgsZq2j2rRi4Puz7b3i3gpwpAo2KIduBF8B9Ypqrih12wWA911d6gHtX6ypU4C
FWuX4uMsq0K71EWcRf+2KFJ1l3wIO/3z2x8csOwiXEh7f/NxUVRSU5aOfRtA9DOU1tKr1EYAkyvD
p8jqj0ShduZmPDdAevSo4btvuEKCgMhoBOUZW+sxyYqCyhPxpD819txdG8vEOiRKkVya1PaEV05z
wgr3MZVC5TtpnTj47Hu7bbl3QVct4K31rYtIe6/rNHb8MkrpaGa9LuUXo3Wmr3Vjx57o9fbBqZTw
7dKD4J3hS4FfWIBW695HiIpbkOZMrcIwyD19LjKvsS9KDtw/Fk+ic95riVUcXHs7AYMkFUOapTew
HUgDFALBIBxGZXKAfEvVWS/OXB5xwXbSQlZBBXCRUFhU814f4MhRc4dCCcFTQ4pPkDOay6xMgTfl
eNbe37t7S0HUW3bRgk1et/QLAC2lNSPi5MwD/Ke6a3B9SjsnQM1Z4CB5f7W9EAFFCYINDf4F0f76
wWoJlnEbSYmfyyNObTHolg4Awc2Z458zuKq3R13qM9pjgJHoDqxzlDCZSz1u1MRX27x+YMxte8Wg
tQ+UiOk5CYz2IPfde5k04ZZ2NBX7BhFXICLSqxLriaGN/GgI5nOHqo5XIi90vv8md5dakJlM7Hco
J5kyTlKMTLov5SQl1Vyo53Rslb86fJgO3uJ2z0MoU5feOiqfRLnVbmzb0HGSakx9VOnJL6k8z2oH
HfL+A+2kWSyjYy/DDbLTMwKCb7LxVZZBYPiEzWx6XcqZc+WENrR+zX6PfFh9tZA0dSVl1D1Tb5qD
m3N7oSy/Ac86gOuAQNaxbEw6pIQmMkrD6NkwRPHbKKTpKeF7n4bKGQ2XeF66uH6hrTMlR1zoJWN9
Xe+zPlqDqNOyYzftcbkLTRQGbfIRtW0S1zSbx9Rum3PIfO/Ug/xxRTVPHzorjQ9O5u5H5mDSQsO7
nf34+mR2Stsjs57z9vOoO8/Ipl/bQtfevGt/N8aZli5AE9ger1cBTlrEdYqQ1RhJwankX52GRrG8
sG2kg8C29yoVJC6Zh5K5bsDdC49ecrqKpYKuvA2W1V06Y6xcS54deFOjfAFFOVyMrjWOOFo7Aik8
JnW2SlUG42ddkbW13ikSbQy/FoX1YSz15FcuDNC/yyRCXGlNYs6RRVL8zOStqm9OZ8VnLoLeM8c2
/tzOEVgTxB3f3NLhZzF2AXBEar3BeYSaEIWkGeSFoVlPILeS4OOMLGTrSU0DaPj+gd7bUbAKgI+j
wwDBcLWjxrDKLOyiEz9APFtz0ceyP9d2175dApCn4rACiF1IVus9FVsM3ue4TKj6+0ZcEiQdv9iI
Awv0OuzxsexyanvIyVmIIqEWHFQQqrJzZFEeQm8WyOZWSt/SRVZ1Tp748zzX6Uc170Y0y7RwDj1l
UR78Kx8rgZRTocRoiw3JoE6eBpJNc1UF8Tc3tvUqwhchKUpXikEGeqPR2u0tm+f2WzeqFZSMvhLo
OU6BeanyaYxvsiy0wJ0nPdIOAuD2WkGZbeFcUA6xd9e9TQPV27ws0sRvZDX383Qcvc42sls3a0f7
Yzfggx3nmKCkQwtsOcF/lHhq4Ch1K0TiR4Cp3pVC11AqQ6XqPKHPdo7reHy2jQE5Jwhu/7O7CESe
gm3S23cpGkZI0sHRY860ikhJF/ehYSAgC86wexlnIZ2sPLcO4t7eWSBHxYuOKTx546qZiiRxVHQ2
sIU8rcWDYTXSDc0w+6hBsPf1WAMhTD4eehyrNzoLW5TIzTFdbRTTi+TYPLUdjE0nC60DVvY2k6MB
ATIOnS9g6BvFLYL2ADFlIMuZq+5ZQSAey3ZalqNQhDdr9uTd/067uwWsJFMz+lx0cVavsE9HtBcX
J6Zs1uSfqAFN4txZhdAfM8UqFK+hGV67GeqCmesUaWm9j/vCfienHRSm+79l7zWjybu0OUmINpUH
PdtQsick3SNIQp6tN4EfJY51SXCoO3js3aWo4Znxck42qok6KBLIoMB6S7CCwlMyuVWeB3S+Tpi3
MPe9/2B7H5W6ktYpH3QLEomwRpEtKaWk6oziNAJpegwTsAdOHOi/AGEewXt3Pyr4EJhG1DtIUq/u
CLVCUZ2WG843waBmLhqH2aPW6Xp1Q+d4Tk9DSfcAdarw81RESX2ugia8pWOlHfVndt4z4spL8x89
M53863Usankrg4ZeFy2TeTzlyoyjDHCr5CaKoT64MnbXIrhSHzCKheHwei016/nUeNH4wJvVm+kk
zdmx4NOlCiSU+x90J+4w6qXfxCqM0NfvNxwaPYJGzPZBK/Ca5211CeTgiI+ydweS62AsSjeGq/D3
Z/4jkmvTCG0XAoVvotaquwhSjr/wlVL+Bthkv2hKUWLVMQRq8diXouIyxHtw/IHWeuKcUWuvvnTO
JPdnHfn+W9l0oewNVTKkiqspE7aoio5q9Smh8m5czE3SBcBjW2d9qjLn7UcbCAzFMLU3uijrzA3P
cSbMqBf7kqlhyVvbipvlYXpLzcw4ONo7h42lCJ1cO2BQ17VGLmJNqEOc+SX64s+K1Hf2qYGO9D3u
pfGi6cGkHBzvvY0HpwbSECkxmO9lt/zxmaJuRq0jJ/vGpWJ67lvdvtZS2CGa2DsH5cRO9o2LB6BT
8l8wmeuHq6ZyFtD6mALZYfxeKpzkYW5Ss7zy8vVnKHOWz1yzxo4SnuHBN9zb9BQx5DGgjMj9lxf/
x2OiJQV0I2ftGB2P8wQY89wZcXfwhHsvc1HG4konXHLfvl6l1IQSdMs0zanz2nSBNRlotEvJv+as
Jwd9hb2tAo4UbDs105Z0haZmgsx9l+HTZibnWI2qx1EKP1aqKL3CsocDbaC95YBRLKk7pAB2zOtH
GxAfqgbgdH5R5rrXctt8DXvozZIu0muuGUcDrL1XScuYHAzNKAbrq7TFiFOr0fU882d06b1UHQKP
LVl4hSa9fWSETwDtIFqHcPw3GBjqFbRUQGn5ciCCR6US9TkJ86OB8u4DIfbA0ASQ1EblEHh13+s2
ba5uCq3TSG/2pawc3Z3R5/1yP8Jvu688EFQcCNz03DetwlSUoKOqLPXtppsvEnGRGVhkvwM6m1/b
tk0fsjqQ39wFZVHkLMiXiZMbhG4Bgq+uw5RAUpMqG6EiuMuqf+4/2d4uhJRCX5JMi7HX8uR/HuMc
y3QVyqyvgeKFgt64pVNPl3AStScpxcF7PFpttQf1umi5FlDBFmVsPFVZ/iOp0/R9x9E7Ve2Unu8/
3N4OAcxGrk6bB6311XKOOsGrKMLUnwQ8gx7IwUmKYJ+GJSfg/lK7TwYoGageCrGbFBIf3hlBYzaj
LknOJdbU7Ka2YXeKk1g+N9EoLvfX2wu/7HvY7KCMt7Q7TZ0dq7BpvDipkl1I5Ss/WFSV76+y9wLJ
nRC34JrezrgqHStfpy8RgbOFczag4Z4nOpW3sFeb//CtmDBQoTJuIUlcfSublnE2mITDMFHjSxnE
keZJ4zyeEX8W+cFie1/LQlKXwQ5dsk2ztQxnqwk1YqEUyZAUlWg4xRZCzvLMvM4q2yMEyl78AHUD
MhXSIAC65ff8ccpAncA8KbjGJicvvjR517oI6MaXuGrlL+jLzGc1lo5gqzuLkiRyw1AJ8/XWWRb7
MG/SpU/OC2j9MkM12c06sztNZheeTCnHzLhv2m/3t8zuqsTIRRmKi3ut0iRZKhxTa078tsDqMKaC
vmaMiC5ZE1mPyPQUl3kulbfv00Wwk9mkoSy9+lWFUwlnFlXSsOjUpi99MUcfEyVOvVwd9QOw2M6R
oO6nGQa/iNpi/SlVK9IdEeBLOFqRYl8CM6vfhSnIyYfSpLQ5KC12NirxZMF+wIpcVDReb5wRN49M
iwLq8TSz/q6jOriKvm6vRjxIrcusdTi4dPY+H0MISrRFXnsDO+YlzoUQWDxCi5NOcYyXiKpH4U2L
VHEpgMefdBkr7Pt7Zjnbq4b8Ug4sY93fCdHq86m13QsTm3a/LpTqvaWML5Sx5iW28OW0ojq+TmEx
XkfMuj7fX3jvY7Im5QHSd9u+lFI0fQrwhEYcwl7JCb8epH/zARaTMM3gP3zLBbRO25+4vWlPTSop
A+rwsa+ZZdSd0Miv2lOlVRHNsBJK1Xu74KI/uJd27gkuQO51FNtBK6yzPjxn8yXjhQ63zFpMp8ie
bTy4Dj7g3iroiFFgkfERw1cfMDFraFEdPe86NyovnZZ2YyWKg6i9Az3jvDHysyD+UFitHyYJs6FC
Ohsgn0IScRLUfd+cupLeNxzD5JSiWlG4bVEXlavABPLCUDcib44BmsiW1h10GPZ/zgJOXUjTixXa
68MJOaHMQTCSXmhgPUJR5qcC/4wnZS7Mv3AJr74V6JTjHSXlt4y5m9endfccjqhG3t/G+7+Ezuqi
5rZDGYucMePkKhTUWWo0p2nU4ycjkWK2tJk5fhuE3UujNPplKo3pHcrN8nPU4CmPi073dp4rIA3Z
YTswf0bzaPVWsAY256Kk19uk0a8MzRmqtqR1EV1Vr0Mi1f9h65F1EfkJ+1uccJi1QFAMk5RSSeaP
hlWn7yKgCgdndydQaGT+Cq4Oi1jeuoGN+IY5heim+4DPhnOr2b+mNuoupMrVwf2yEwth/BMkOEYL
b3s5an+mCiKwR6uQIeM3ZfVDj8pkfMjtNnuRYS9UbhvlBZiXGtOL3h5N6Xp/J+2tTuMXeVe0mgCs
rxKVcLarNqNd4Uv0XhkAA7dJ6ra8KM0Y3dJaN68NvgNnlUB28B333jBtSGb6BGLu1uWX/fHcfRgq
05TltLrldDonlmR7kRWkVzpV5UEc2Zk/Ax4AHgEVn5C43qEouRCF2yH007ntfFnuGmxE8vyUt+H4
2ULD3y2wS7taEV6RLkPWt7MEKcCXS4Abh8C8HvVjGzFg3s0nnkR6hqEyX+ZuhmfTtbHHlz14sTs3
OhGTnwn1gDbvGg2C53mJBmMTPBSJgxqTZIgn24qmUyM3k5cytz1Hgxx+vr+PdhiDCwMSTWfQA5SV
62ZlS+Zdhhk3goxryHieQ4upsDmbeX6e6xKHFwFaDPVqLS0VeMOD+TExuggKvmEG4jRalfKXooTY
Ftj28K88RFntqSlWDKemzqWntArCDJ61ikBtg/uVdRXzGH6IlbHTcRPqqsegTGfZRZYjTC5d05bf
9KZUpiu1VJq5DOG7H4yL6ujCsKv5ikVtrPPRUUz1psyJ7VthmFPs5UpYvi+gB/ZejzRk9ov2OMUd
Wg7zee56PbyNdRkqf6lqN33Gf7Y9QkrsHEcUY6GmMN7lZa6nrimSiRAc48g3sqC+5jg1XESPDl4m
Vcn/koqBzBQUEWScWL7d/4A7uwY6Ag0cFOvIPNdjwyhQ6qYYGHKpVVT6+ErC3hyj/gNdD/QxRNgg
iJoeYed3Dib5Ozx6bEVAO69z6zrDMqd3YEfmfVidnTmTvRS57L9qVctQ6cmq6xgW4tRa4M/EWPbf
7z/zThZDt2AxLQTGtIAnXoeg0hJJCi2UBA0h8oc2tuKLnM3NgRLI3ip0WgDxkcfg1LAK8FWOR5Yz
pcuITZShi4+v8MqsGA/ai/vLMI5Y2hEwTtcpWTtzPUSgF41hLnI3n8L8RxGVR84WOwUK2kYEbALa
7wzz9TsLF50adj52j5FjPFc2fkRxq6lui2CCVw7z0Tx797FIZtGPgbTDJnm9njbgFOUUJNFFJ1V+
YnfZpzETR7OW/VUc5qAOdzF/vF4FYX+jD7nq6feh8u+Fk2ycwjSL1benFfgdA+vkviMLX6M3rAQa
O0gkxIsGvQtdoZTUW6XVQlseJEDub9/frES3CFqVDDjl9VNFpaImeQ1mLiuwP2sqENlRcyg0uBez
YNnAAiYtA5WyWsXs+r6qQSD5eqhJLxwny0sQd3ua7bRF2XK0PCJKcVKU8e0i27+tqeDdqChxbFpI
s+TAFUuBjSozA8yplLGlm6X+A6zBb/ff5E6ywoR8QQXDyWCUudqFQ2RrY5PnsR+alfheGkXNk8Xt
5xGg9MFH2ztgi9I+VGCGShtn88QRmh13eDrj/8kconH8Ts2yk1nMX7uo++v+c+0uxjejH7xs+3Wu
AOHelrRUx+y7D7tnx4gjN+9l+1Lhzn0eeRcHs7Kdc7Y8FuICtPBpcq/2SjzrajZoJRI1eTJdSCSm
hxkuqXf/qXa+FquQz5K7Qbdbp5Zxlw3jpIyYcavx/G5sccMxmQY+9e1whOLc2fwmGBsyS07YNtky
ZbyDMECJfAYtju4ncpolnjn3za20JcfAW9BMrg2b9KtTz+ZByN97TqCjkDaYKVGXru6vQivxjcFn
yB+HrEm9YMiVT0EyJJUnR+p0uf9S92pO8AQgU5hy0tRcnwEpC4PCrM3Cz9AwPCuTFnipPGZuYnXS
RVhqcIsV5zOFIh7IRuFASlYiz+7Tg6O4s2UXNzb8H7h+GBUuf/9H3YDWfB00icj9TC3DhwIlnNMI
Vv1i5A5JmkiOcpSdL7yQCJcAt2CM1o+tyqWk17FV+IM2yg3SInH0TR4ltfUsJZjIXGLzXZtGsTdB
SPzn/jvfOS6A/ICOgFVhvLa+Lmp74DIP9NxvcyB+fODAeB/KVnekobST/AFOI+8D+I9xyZrDruZz
Z0iwNP1sECHKxAJqLPfxuWgB+dVIep/aps1v/+Hh6DiC+UHodFP4hkmFHlqjFL4eyO1jrjf5QzMk
9UF5vfdo1CSwYGnDgfdZPu8f2wUcql6l0lT4TIaMX62Y1VugWOl3pyo12DQhUk5oD6dHmPW9L7eM
lGmMGICP17q4wFSALwZRQVc87c9pY8WIbqrDAVxsJwAw6YFmwEQICYd1fyyg8Q31KCt9WatK2QXG
o31vkrYU2FKGh6ZmOyeBhjQnj960gvHKKnjXHRmakAJOQmA6/c22hvaZaYv41jpKVHiWBnTyhM9u
r4C/nMbSuN7fMHsAYH4ARChGlxQM6xpFD5SUXWMzxZlHyClzr6eyC06s+dFGToIRX21U800QNiLX
SsP8Hw3X+q9z1I4/6061E3rLXai4Elzr4ODW3vkS3NgcIQWQ1w7kCv94NARNflqIlqoc2tPF0jL9
RuUjH7yGnQBICsIE/HdU2hDCJCD8Jj2wjFyurjxjLsUT5og91miL9TqU64MgtPvaibQEIaAfW0dy
ychC2MUgP3on6F7axDTek/vX9gW31cm+xKMszfgHjqnstUg+m76Wmc0n1FZRcbd6KZEf5jzVbmDw
kbO8vyX2XjvVztIOhJaGwfbr0y1V0VAqIzuiTIz8lxRPcNslJD6CwdDfDvPmjS8XwGIjuGn+Sqqd
jeQb6BNo8b9GoDtPdtOLi0bz4cvbH4rZFjQUWpCLddXrhxphDAWxamR+OqWlN8lxTHWFwFyuTtZB
PfK7xF1NYpiUL2BTivBtCo3LpjFFcZ37XRYkfw9FM3/ohmwO3CF10gdlcPSrSQfGdPUkR3vHLo3z
0NG+efPxcQgsjNhsCuQtViVRCslJSi33a00Z9BPMwj71wLotoLZJbY5kQrfbxqFZTwaxlHsL2e/1
Gy7TXthyBLrcWsJmmU7Z18k0fyD0qr35kmMlJpTkoxBhN81xwa1eBIjP+yoOWq4hB/NDXWZH+Jvt
Jccq6DChaolD7iYw0iYfNGHHDCbQ3/3CPpFvJHHpLw28neXKkdmfhYzG/MFX20Yi4GC4OhH4wPVt
ekYpd3ZSJyOihLOZfUIJWIXRXLYv5qTX4VVosaJe7h+N7bXKihSz9OThBWzgylbZUKAZeuwPcYjT
9tDlnlRZykGE3Xud7ApYFgsOYpN2aSXBrmVc77d1Ft6aslTOU97bLzHeahdKge7TIuf59qPI2B6h
3N+FH3+sMpUoplBRZqrZOClUNw04erPTRycahdOnBmXbfwempQ9K32QXRAhDt4IzXhx80r0XTJQD
iLRMc0gKX5+MytYH3gnDHDrp+TWInOCR5OWoDbLt+zE0hBdJp8oEobwO2+A7JgXrh8SvJGnqr1Os
OzeJy/tzqKLld1E7Icvw36PsIwDcuD8xSW3ev30ngTCk06qyk4g7rx8U2b6wy9UI7kAgwgdNkxRv
QCz3oPe3d0I4mmA26V8Z5EevV+l5yX2HQY2v2uF8mvKxf582KnroYfgzyQC73H+ovbhGMDfpYQEc
3iDkClRccOaBPiArBDep0TRcaSL7oUN27GCj7J0RXByVBSG3lGOrjSJyVWP7WUC7o6zyescAYo4W
KQwTy4wWleUuvM3F1H+9/4Q7JG26IpB3F44y1/665u0nqRrkkoI7NOoxONkAbU7jGMhPIZDXf428
bboTnHnlaoTp5LjUinpwrufZfofnlsR4pwjtX/d/096ZWT7uwsAlK15XpDkKiHYzichvh1j7mYZ2
8V4X/8HQdbmm6UIBsQRCva4FJVuCqdEwGrCN/+PsvJrjVLo1/IuoIodbYGY0I8lyDrqhHLYJTY4N
v/48+NxYw5Qof9vXWz1A9+oV3tBHF2dChsXTx/nRbtU9yfw/A7GXWQEfFgk8AiDjqg2ek1oYySmP
wJ6JNMfMFTWHh6aYitlfjKYDoyFibNJiB1mvY8YV+hE3wSL+0cZVAntE776Mdj08qX1ftGFvN6Nx
ch22PC26frH9JalMzUfC0WAGI0HFHt3esw445tTdSRnU+lB3rpnTTmjSr73hTXNgdCNzAE0uoLc8
La2cYAGva/hSU7pxJ/rf+JyrZBf9UpSotkKpiE6T6ykgKGTlfdSG3H7MEWbfKUtvnFQWYQ/j80Es
vI6AsZHrveiN9AK5qA/xC2cmoC/NvTVO6s6deSMGAc4FE7J+ym3VpCeinpsV82JOqoam/DI9Tb2e
PDrLon8vVTnuRIab662zTvbpDSGv0SmRzHe4o5UckcQ0tb+iw5nfjXQvn1DwdXfuzVufC10O6kJq
qS1LQqm9EXWMBJ26Vh2Yz2nyAEO931nl1vfiedAiptO2bXI38aJ1FczLi5zz7F4b7DqsFF0LoIbV
O0X9GjmvDt8qGU4CsEqHc0O9vDMq9BhxIQHgkLTW/FOgNRkMzO/v5JAPQa242YODU9TbPts1rbrx
kKgmUk+tU3na+frLlbVeY7hoIE7m0Qayjuh6ijdpkbXf8kzpn18Pmjd2CSAl+ggwvnil1ypDdmvM
SCuvdAJ1To/YOFR9MJjMjEvRKa3flqa+U8Dd2CgY81JVMXeBYHcdQIVhLKVM6+KyJEoV2GNpnFbP
mcPrz3XrHUInoD2xdp43DkW2YsFJXNLi0nYmHe44SS8Y9doBoLQ9qY5bS5FDAeMmv6BXfrVR0L0a
PIxGiws6XMt3HAXjKGAgZ39N4ej9ev2xblz3CMIAurGYlnLhX601EpzNzMIwtdKn/FGT09wGUdHp
H9JIT0tf6lqFWmqV78Ti28vSRMMqTmPGs37Tv7p3w8pOrmdwtK0ry8EfCCu1Pya5dUikqVhBi2rZ
ZVYnb89u79a7ZQoD6hMcOVnq1fPOnJL/pxFNcrDDFH/Bj6WB82khVf3966/21lJr05W++spGvM6k
FGHpUhQOV0FfWijOIDDvO7WZH4rJAO7w+mK3ggv3DShcsDdb1YkJi+S5sPHjUCfL/tLlUkPf1uic
s5231jlbauNOgz30mJWZuUcKvvWgtJihZ/FSTUc3Xn5ME+TsbPZkFZYL7aVqzOWgNmlzTFM33jnr
t6LL30td7Zt8mPK4lhpTY7fIjmXmdseJ2+P3YqR4DjVJ9O+jVhDQuAr+af6t5IqXz2YoXVOnJS4E
gzb9Ts0xesi7dA+sxT3Dn7m6G9aLju1Ca4he3FWERgglZcwAaCqqE8v8WFDeLJUPW16Blzvo6jFf
0s7xo0gXfYCYjjUECQr+lMsQS7BeKcsicLRBmU9249p1MMeW+g6XG+OL0xWx48OsyVr8BApphaqZ
d/bbeRHtbwFFKfNdt/U+xsIqyzvPRm7iZLiNFh+6pKw6X0Gg+5JrGq7uXiEiNUhKOf221dLFgaVy
1a+aXXp6GIOSfDeOU/RejPbSHaZCL+vQ1iUC7l4Wjw+K9Lr+2HiZ8dUtFTmGphjiJihzYynCnDGN
F3ZWMw4+JrqKgtHosryRulHb53oawLpPCpD7wIPm+tPqKCzfR3TaiBmRLbSTXrcd9Md5oU87IjkX
zGkl8qCPFEf6s9Uzkl+ALeKJOBdl9wbCEU7DTe7mNdlFJX8UCA6icE1vCWRKGcvPMpbiE1HKWZ46
z2Eu5YP1z61fiE1KpCA6LfnWZU06nYva9E7FCGfkrOhTFx/I5rUsMITq5odIzYV9UIvYxEXCjHWD
uJYaSlAZWfpmAS+Qh3g9df8RPaR9r+cy1Q+xorTgoqasHD9lM0VOuLhmUb5dqqb7UGeN/Yi8Xlz4
iz3J9u1s10nt5629fHUt4f2c7GU+ehIPK39IEfq5UzS7dU6l2hQoHE7j+GYQpS4ep24aJx/+aeyG
1JUT6X1hiThcihHuqPAmc7lT8caL/Vjl1jsg0+/koTYPZhvUk42zYU1vqrsT6qgVfpzXjRm2vZfe
l/PUDRh/C+8rGmSTG/SytD41ntWVvgNYx33UlWm6WLU25SgLw/kNVC4aeTcm1dwg++AWZoq9SVdo
fu/BnILoU099mIOPas6aSGy8t7gsGt8d4/5XYyLz50e5YjfY1TFxDjpc5NX7ul+sz4MSJQDArKwM
8qFEVNEWzKj9GZRb/HakmOz8wrUb5XMpW90OYujVF6Xulg9Ghsj92xKb3cUnZ8tGNqU3j2eZNu2n
ce6s3jfr3vhSN/qiHRFatavfWFLqRaBjprHXQLpxV1IX0v9jkkfecV0Z10LGMP4gYlhDYbwFiBt9
9BrP/VlQm39oOu1XK+t55zrZhPSVgIEEFBckyc5GKb0T7uQ0MAiw05nToFuxdnWqZIdZsX68fnFt
WkZ0+FFrpiRFG5O1ri5kSVtftSanuNidnn9zpVe8i43eBnPkZf3XGn3O0yC6ipM3y8/gdbP68PoP
2DwqIyfqKNqPpKuMEq8ivMxkt+RTg25041XvZCJnHBqjibKtFcf/ZSm0M4B2c6VcoySysSxjT4UI
GE3wNYsyXqAn1NZRV6I9m6r1V19fKGRzjA5RsNlyFNJkAezolsx7m6n5tbp1/dQGJmX//kCrNi43
5KoZdN1VjFO03QDzUz0ZI8e2XWTmBa6bWd9X+dhlZ1PeuiQpeDE+BXK3gotf3sVmXxuzV1JACZj6
D15qTKeRAbE82YYkbW28VJ7NsdQOlarJvVN4a5vgfE1bjGkzIJSrjl/ZAL6jRcQp7LCOLHqzVX2d
dc+l0vf/roYLiAZcALq8QNc2cJrSTtU+Weij6hqcf6ETotxenjrMSHbe6R/k6YuNskIXuSp5o/jW
buoa3VbsCklWBtpZnk3h2jC9n1uv+7GYpfufnZjcV2rhCt0v2rZ8FHabuI+zWRtK2CeKmx8jmaff
1KhUGdlOFLav77DNN19/HnZrMBGYjW52GJads4ldaXFJorYM8FTnHumWyQjz2vs+xo5xcF2ZB1FU
7hGoNqkmK1MpgC5fIaTIdL7cbZWWJlPcDAVlSCQPilEWh7yux5MlnOVBT615r7+y2WHrglR8K32X
quE6EiI93ERNwoIlrsaXalYlx6p+DyUl32lS/Qk01x8dFi2FCYNIWoLrW/+r/ML1Zgah6zCJ1Jdo
9PUpBrEt9cmKQ9PoW+7FqHErn4xlZVU2ZYOk7Zy1z7rIqncqJk4fdSs153CZYcTfjQNi2X6ZWl1y
Z3iN86noOnvCCKIWz8AF8m+5HoFdmiWPdxj1SlsOU2MsP0upIPZZjxHgBgRXtRzrvLbVP7Pnh97P
ukWO79qETt3B6SCVMmWDYe+T9tg01UDpfWvi2JI+5YCTBjiMZp7PVTj2flzh/vKGsCU+tMhARb42
u9OX1zfmJsDyteAN0rNGAQ9+pP7yFZZlYsukRNY+5VkP9hL1n6xUEf+Kq1tXoQvGOBMGziYQqE6G
+5WaFxc173XiXKo8tkWzp2q5hYCxDPMp4hdFyHY6lGZZbudgSi+LE6WnPI+mA/mOGso0G/j+WhQk
uW4+JWmf4jJnLc9J6xhPE3Pr8PW3usl11h/CGJDMDxIhLKiXb9WeIpVOFnP/VJjzATMigr3SMZtW
DRkKV2FPEhx3jsOtGMNyHAUT/9ENtY6T5i0r8IQeSFz+F1vFeM6U2HV86kvnGJmV+Qw/LHuMEOXe
I9zdOvTo+azIbvAHZMAvH5itVXPI6vJiD/N036r5CN4swhpt9Pbkf28uhcgxLVVW26jbZEpNubdC
lxCjdmlwKjFMFcQCpFjcnUTnxmd0VQasqLLSlKPf//KpqCJiY0av5zJ3XnWaTVFfauHYB41RQ1A3
SXWvOlG5s+iN56OhhDoMuEkmSNfJSGs0Npn5UlyQ2u6fDRwpT2k79IOf6ouzh6zTblwP9MuQCqId
fsP0ksYZFcTIpmkpG/12tLSz3baFX3U54oTprPrA9bNDKwb398SoMKxTMHfCVru7DBLNSSkX60wX
rF/VKhc/atQ9NaMbmTXjXrpBCDWpYA2vLrBVOUiTkvsktRzgUwg8FgRLROqOWDtUHzED6r4u4IeP
UqARhdpGPt+9fppvvqN1TMqRXSdOVzGycYG7tJTal0UX9r06WG8xqECZcypgSuFwspPL3FqOuQ7N
YMaWW2nD2m7KhYlTcaldTfnkVh3CA1aB8mg95ofFmXu5s+AWZUMbEnoLZpNglLZDy26sSy8vejCr
kV2/AUcUH4q+TtBdskT2DW+i6Zg3fe0ERunNH6M+G89wnaqdHOnWxqflDkWfKmrrD6pLJW8LE5BN
YXfpfQH7Cd3esfF7pUh34vPNV4xzFnUauRjgsZcHu8jVpXHFVFzc3O4PTpx6J/RS8juvjp37fmmd
b6/voFuPRm/fBBgHIoVnfLmensh6muwBPmycdM+sZC0BysvmJ2scW3Pnc956OLYPh46JE3qrVwdm
wGw6xsJKoLWEu7bQxHLSGr05VQiTBIMjk//h4aiyccSkpcmuXR/+ryws10rhRAtOCTUn5bRE5fvR
k/KQYon6+d9f498rrU/+10qgSrR4IR269AyZQ2Bhgr4XfTf8Y/capre+GPUE1kgrIdK6PvN6hwuM
p1ESzl1d+RU4vse863GVgv326X94qhUzSjcUftt1sjDDe8WMF3RUppb9JXU47GHlEt8mbNiUnVJ3
3WlXKfMK2TaYGvzRO7t6hYJWmUqXKLsMSTwEk2vM90ntLjupyK23twprkppbNwq/qbNTswcOi071
YnzKlkQcZG8tx3rp9lo8tx6IAodyg8pqnQ2+3BNj7tFPahjUdXGOKhHt5AvgnT0E243cio1A8so1
wLT7egiCAbedyQa3MQib6KKqXeKb7tydrdFODolLezZtxu5EQrgXqm69SjJ0KBzgALd88sLOQRVw
qSHLlaXwNdT5ji6UCHIpquPrG/Hmq+SGAyXCwHZDXehsiclUYucX0mvYznOPpubo7IEbb942ZFMw
vqiJmQ9eXafoayeyc9aSI/KGQ9ZlC41SNfkwG0t2JLnMMx99pP5giIVO3TR0GBY71Q43ZYsa5s5b
WSnQF7j4NhlrNKDnSfGT4yXe6/Eh0yNb0kvPzOOYIUUAqMQtYAUrEO39qvTa4VRVBYrGQuDYSrVd
FD5QguFMzr3X9Lq12Yg5/DJ6JluwdjvGWRnpDAFK4NL3k90wxLAd5W2RVj+mSKrfPcTankdGDjs3
x60NQGigeKBO29J79ci1FcOr84tUR/vR6af0C1Ile9JUt7JqbnnAO/DVMPK4+v6YUeilqIvi4qRO
/LMYZPzVU/rZ1yQkdyBE0vek2HN3v3WMeKRVk2cFhF4H2d7EQsftkXOyCkt9LLS5qP3Ic3rTB5Kl
/3j9IN36gKsCHM4gLv3ua4S03XbuohYsxo+BUmukU31CLyIiP24T84QmUPJGNuoU0p3udkrtNYBf
BfgVq0x9Ccmdjs+qXP3XHZnUeYwoJ/GQgZL5vtGUX0Lm3m+suBJq4GFsd0aZN/bMi/WuvmabRPro
rSPwPtfG3C/1fv7hLXoWvv5Kby4DFxoeCSnNJgcn/ENvTAwBf79SHpUGvjJD3J1M5lZoQoBhZVIC
/TA3Wul8TZW5JTZmY6KP4x1CQ7SSsGu3QzvNbS1UbDvVfKscbN1P2r4tfVx20jws8Bv753E0glXI
twLwpfzkoFzd1KojWoIfOWNTFc+GJXARdgc7AHVa/fttjbUJFgjEZFxBrkcHamS2RtYjNDkMRfW5
r1y6VmUFOzCf7f8hM1g/IoKW66BiA+AdGe4bQ04jzkVn4kPtCOspyeoodOTo7JRtt9pBa1OQUENT
gpN/lRpgA1IqdoeqmtWZA9yTWR9+F6KufrRqUz/ITIuOWt41kPjxUDtAoRzPulEOmo+XnbGzf2/E
H3YUbr0gz1Ch8LyXx3Lu2tpVNJJk3U7iL0M7a4E1Ve0lz+P58PpReX0pgFIvl6qwOR4XD5hUMkdp
UA1DEyJaVbxRDArn15e6EcrhDaBkSB/GW/E3L5fqDMyAuzUhT4QGZsmBnyCTLD17shenBmX0uznZ
w05sIwHIJeCC7FcKOG7wl2tKPW36rGxppcsIB7Yotj5SN6p7msDbOMoybEYaQGtefl2yGUnsWItH
L3Ec3fmQxqnx2E1KGUZKaT+kXbcnJHBrPR1pQyjBbFo6si8fSxdNZSwabZ80qTW/q7XoUZ8S8UY3
Rhv8EsY5r3+6W68RxidADYayaw/45XqlLb2+a+CpdtHofBgUTbzpVa3ZWWW7FzGJwniCkaRBRnNd
RqUmtbyNKMJlIvX/iWZudBRDIh8NVewIxW3vXFaiAF3Z21Q313WAMJlnzQnwOSgl9c/FwzUpcHrV
OrmRZCiAbunZspi9pi6GkTvH4Na7ZM2V+kHFgy/Fy3cJjgO2sQGorsJW6dxJqT2kst5Dkt7aIX+t
ol99MTNKkmLWS3ak1atvY30WxzqZ56OtDd8UgM+n1zfIreXwV1zNC8gINwjIbCAxhyWP1PFc90E5
KU7mY2AR36f20J06/p8d/bJbX5C5KBmvBtxsM8G2O0OLJliJl1ZrpG8nDhAbNBSQ+pPRBwXsNk3J
MfuGsbu3F8f+WP69zJroOYGLYv+sRf+mvgPPP1BQFZcpm3uwIQ4ZlN/jBq4FI/ORj3UjNKKoChLF
iIaLkIPyAGofIyvMIL+Qz9nfkVgVre/KIisQqorGnf29ZRZAymWYyoklpVwtCF5uMlcX1sSwAYIf
WJD3sajEcWrH6CMaRuMDntHLHRAvTKxzLEWawlV9NJuNIB479zGvnGTnYP/Z09dvDEAPv4iimGh8
9XMsFTRU2o+wbSH0l/5gF1EbZMIwL1Mxua0/JFaZhpgfFvNRmaq6Cl2JAqifakbuBsCazMJ3o9Z2
A8C8OE/HWp+kb7Os7ZygHzP8yJxiAXuVJi4dftm3urrzCOupvH4C7mRyEEICsNH1APydKTduUqWe
XVw8ar+DSRPpOKAwBCfUbR/1CHUfL0cobq6nEg3Wdk/L9sb5sjDYRJ9/BchuKhJMeD380vXy4o6t
8jSpY3/UrNw6tdXsBfSE9uQebyS3HGYD9UUKEzrp1xGSw6WUcYzBS5N56nnGpy9oLOOLKb2qCax5
WbBJqisQCJC1xzdNYxWf4UHJf33rIHQ5ZatIDwoYm3u1Km184plmnnGS/dq0ZvEW+ru9jl2tu7Zu
iydjaUGBqUu+4rGs8+tBbZOwMJ9aKcJQcleN+OvhCg9mYxUi7bOnwAWpwI09MTsaHxk9yGOhY3FK
83SPfP0nerzYaQhmrwBaLigHKqJ1VZNJ11vcTM28s2ciO/hg6DYklW4Sprg3Lel9Rm7aReQpH1Lf
bt3m7TjUqu3jWp8loUDW64lenqrcRd7M5HCJRPyhZPO+UW10URezW+7JHvS9+mOzP/nRiBIgtkxn
F9GtNVz/dTxoVEuZV4p7HpvkS4bB3Ml0YnHsoPoHfWc2O1nrjeXIi20Ip4Dft5weTAG7aDVMPaPW
KN9HTtcFTIjx/55j5YfbtB//dSNARgWcQFNtFe683giuE6ujif/ruTJKg4GWiIYHY9S/Knlkvi0Q
rbwDCdrvXKmbbAhHDnxn8Xylc2vSs3z5SmVRNyO1kXcGbDSfXbNxA3NGXXCaEDd8/fk2KQlL0aaD
ZccwEaDRVXAbh0rGUSfZcjY6fqGLulx8Z4IB+fX6OtvPBlUBmtBKBuGFXivCjRaniV6Vc26m3A0z
M1fOzgC8J1rS9NjXjbazTTZBG30qPhuCSsyUaade7cpen9ym0Dv3bA1x+84TVX/XAKi4i626umjS
G33Fqao3rkTrfDaKvfb5Nn4g00GxgxYdfe0NuKUxc09des05F4YaPSHtkH9jbDmwqlVazwgbcil7
ThOHr7/l7cZhWeS4uCxIkDbJ+tD2qMbDsTgnjrKcBPjiAHlR74iWeLazcW58UAiaJGE0jxh9XG+c
uIhRHTRGhWOvfgKgrZ+nVHWO2HGX4VjL/PPrT3ZjudX8A7ke4OKc/Ks0ArXColp10c+Z3U6FD92r
+za5In0jqwIh/mn+ZzwU6AiYc3xExvrrRPflGZw7CHR0AryzO5XuB6WpVT9D8/ErsHOmO1r7+/Xn
u7FhVsHJtfQnrLFvXi434PdHrap552it6Ca4tm9mMWhPhuI0futpw3lRjeH4+qKbTHp9RoQKmPSs
bO3rVBEaCvCUpfXOfWF68SnG6az2vWKFfSygjMQZEUfl2cpL7XtVtP2eU/E29rA88IxV1W0NQ1ff
FC3WYbJtQnnLQx9n1xB3EQ+507W6tQp/HXlW7nEO47qz/rqf3Mwwhqh3vXPTNuaXBg3RS5XG/9x3
tNgsDHwsQC1w+6/bqUXcydhTIM86aUkbXun0w1CLvWz6xvl+scrVG3Nb04zp8yOqNnvdofFqcMOR
ofp0Hfau9RuvDZwwe5I7ga9zHbDjim1vxijqOv3ShNow62djcKOdgHVzFT4NUG+d/vc190smtTcp
ZPTMZ4vlrEkBVj5e/tm3kI/DtMphjgOxggvh5RbQYk0rmhaxRyMrPy99lJ+KVkuDxrGnnayVCpS/
9TKHI09fMRlo3xEXryEDetFMukyxTO4m13lyqib+OqJf8aQtapL5gyGQGErL1JT+VBWIrIEL0fPP
5WhBqY/GwQYJmSTges0pvUPQA8cFk6bkU6Lk2W+hx3BAONLAfVcmmXhMbdTDwiQb1J9qldiDD1VD
f+/0DiDRkrYezpLZaD4mbpHPfmHSf/YFKS0mzgr+Hg6o2zTw+nTUj7nWN/pHkvJC9S00eMYD8uMO
iWZeqFlYNbgEBhi/Muuancp+ay+iVKl5FCc/KJPJzeYNmvvLdIVaw16IuW9EK8237jxQG3Xx4i1+
MjXL/IYk17q3uhbFyFG66vdKetnvJDGcd1B84yicFPTmfRvnk//MNi/f5zmSc6eS6P+ERlJUhZPt
gL9UB0UYwYjry5dMKavnbhwKL5gsq3DDfKyjCQdMJ/koXJg1YQ/97mBE7jTcRYO0H5tRkf2lGtI2
D5UuMr5mPRwMWvXGitlJhHKYBkPGvo0Oo3IUWto8FHLq0mASinhOEaxK70pkv6TvdFrrHfHFTsrA
9ZQG/GiK2AP8F4nc2KBbzRP+ZloTRrLX68DMi8Y8Lx2iTug5ZV8qdOEbHBgTKC5KugyNb3W9a/u2
SEYlhFHmDEFW8Z/vKlb9hGixIsImgiwc2qRtKh/JVuhA9FzAb+YWDBSzotm4dwpHto+KXszduy42
1P/KatGMQDSoLvhj0yzNWz0S4pTZFe4aMT0rxQfr0v6s+c5jMC0iyoKmK+GMmK6s3i2OnBzfyrym
vVN0vfmNEkGenFuW5FPokGl8K3Uz762d1br6NI42rRkKk+6BWIuEAki4GjSWkzvfMUdJBCSpscje
R/BKqx2tim1IWaf8KwmRiLxVxIhcMFEmIspnLnbr2xhH/WdulfFfAxe8Q0BXeCuROm+ROnWyKAzB
cUvDGUi8yRCQenZSy9vJYjfPsq5C7CKTY8QDuP9l4CpGoUSOYovLSOgFKdMOF9A8+d3racBmFcIj
rQVm7QCBmHpepTp22mgqdLz0MvfxdK8ZXXSw7LLdKalv3V0uFzFVIqnphtczc29JfF3QhRmmNIQP
tTC5H7KwjaY9k6FbS9ExoFWzirwxIH/52jA1RHk0zVGDXxT8k6jVgJWk4kTd2O2w3G8sRVIK/Zve
1o3Jhqp31WRljXKOst4IsqYtjnVjxw9GP3p7WKP1a19dLfCUcAvgNsbr9Ppq6S0bHzlA4HhimMPB
nlVxsCor/64Ucf4w4YPY7uT4NzYGlz85GoLz60zqKinNoQrr1VhG58XpZFjgUBE2BKa9juXNZdap
0KrgvxXv6kFX59jFkqGRe4Z5M3iB1+Le7iIO4tuTbv60xlbc2XNhhIUdV/djM//gcOZhvNjl3VTr
Q9C31bhzLG6k5PStUaij2gCEcJ04MlPCwmaJ3XNn11gXxF4Csr9RD73jVs/mbFsnMtg9bM2N/cSi
YMJX29wtMzYihC85QOzzQJc5jNAOOY5LDCxgUJydQLndTjSx10EIScwqXr5+lr8S43lxkRW0av2s
xXE++Ekso/Rzq0KdnsqkS79XU7SnCbF9OrYTU3lmBYxb6e29XDIu4eLKbtTOqZzcsEU38xDp4N2z
stkL0ADar48Li1BM8W99yA1+pEbOeXYbZkqZObrNAcdo+6ircWQHfYJogz/L2vktSszYjyLvM9dX
zcJxj0YV1VmAmr/zSWecF4c0/9IolFMMpxSskOSerZzKF4beNWEyYGOOE22lP6XQ6yW+yhUZHvLA
pjgq3WS99VoMh095OffPOZDt/7RMFJ8tb471k0d33jurMW4CDwYhywwKhtFcqJ7Uf9l9a3VHHDSm
rw7igPNdjSqQc4joBH4rMf9J4S3n3XLsjTw/Lto0Mg1sK8s5r6zx+qh52eyG9ogYyL0ydKQqMWI7
ZmiZeeoFqjINCFXgAhMdkkoCFdbIDp8LSMMVLhlFk/k65AErTF2l1/3W9NoPXQfhmVTDBc6AuJ+j
BVU00FxAFt5wUP8e28QnraoiX/HsWffNPBbaN1lUdgUIvsshqggj+2GlbRoFZAHiZ8w0zDyWqed9
VWoXDosXl/l9p3lRe2rJdKogN+0uOQ7w7X+IQovy42DJ/r0m6iHD9yCtpF9CSsv9yhiMh2lZpuXe
qL0kfvSE4o5BBJ7rqzWlNnls4iA/XXhiuU/UecpDFzmXPhjVFu9yc4iqXz1+tNj5VUgEhloaCQWe
tlE/uF4uxgCBmdn0Mxkb/y15UTyLvjfu8VappoOex7LzHSeLm7tMdOodpptq7w9eAQZkKpVfuo30
oau11vM8ecqdGPX8x9B2zde2xJ0B7sN7tHOqIUrNuzwyvA+zMObs0MXkp4c1GsJctous9JMlG//j
ozePmTEs2ltE/m374OrjkL/D/QoT0xH2Yxs2ujJ/HFMJ26jIx/GkZHNqHMyo6NFlqFPvCZknpYF/
PqXMUOylPxSuniXncjCiKiDlqZ/zHFK0b6at1R87b1HFnWNH5n+VrL0mpGpUQLUlZD5hPiwwWKWw
omOjxnUZ6L05pGHZDTFbQFVkO/uTJrv3ETT+1fu7MpoHNaZw8Puys5xwUiND+NgNQjqXi9Lf2WO+
eHeMJhBulBjAPjVKYnIa7On9UkXeY1eZ6oc5YbZ5V8d9nvrFaOefmMHlM1/TjNtD07tufOoco3uG
1gKxq4bOOH6P9WXSwsJrNCoPMVvNKUkhBhRp1wp/6ZsqCRLNrafQrcfiTqZa3YYEYf19ryXW8sZT
ZPetrWzvh4MfgXKPG7za3ydJTHmhxGl1PyV24h7iPpuA+0gj13zIEP1TK4wcLiM0cuU0KyhqwS+O
vE+YrsnpA3JSvEo9Y4dzPgnyTxUpRP8BMdC0e7foZRcHQ05te+Gr6EDql/5LhFKZdTLLpf5YV22z
hK9ng5trj5xzRRMxqgN+s8kG3QKlbhhmDPybNJDQHRFjHcxDnrZw85fOPozVP/Nn1iWJJiCNV5mu
a3KZUzEbBMMAzL6YpmOfYpNRd20S0p9oz87ipOFoZvNOqb7JOtZFQReugp0M9q6TxLKu/ohSQwqU
XfR50IX5juJuT4Nsc+P9WWW15wWqQXvv6sYbNSPF2jiGMiGbImAYqgVQ8Jv3g1ntCX6tWe2L9PDP
UjRYV80vFJ6u7nPKHfrgyChfuFbG1J+GGrOTVgBdRGQh8nt8gcA2VflRGGn89X/YNH9GVszF6X5c
rV2ltPG6AQgV5llO0NW9Q3/dlIfc6RFVkKlQAi4C9fn1VW+8XLCLTCgZl9BvuQZuFUWC3sa0qmDU
qfuQY5LtN46SPSOAutfQv7UUMxI+IHZEfMyrzhvU376U68tdFlME44zStmYUZThgSfGvDUvawKig
on9AzrkdORlu1Jkyx+RCL7WnlMz3vkV4YSfp3iR/JEfAedZD5yH1ua35wCSXq3AbemsQtWI1Gw+u
xSwmbUrT9yjld2qJ7Qukwayu0gdM0unGXtUSk5rgNN/D0I8zdkSvqMY9wqtLEMN03nmBN55trZV5
eaS2WzVlZ4wUGLH42xVxU9w1ohSHNu/7U1OpdYA4ye7cdtPzW5vnBC4qaIpN4Mov01rQFZbdp5O4
mH2az2GDtqOCU7WRvyuUbGn/0zVBbpQY+sRYViTz21Li+jQms6b585whfWOxue4GZ3Vpfv2IbKMc
IRyyFmdzFUa+DgqRmRRjYmIlrORuh5GVFr3romF4/7+sAkKeD8zg7VrPxzNa2iHCpek56HWooLP9
hoxl/PX6KtstxMFYcVurVBijp6sgY/UQ3bg9EHnokgjXxCj20fROPvaDbHdg/7eWwh+RQEpLH9mu
q6UigV+BgDpxiXo9e5xlbr2LimWSfi/klO4cje03Wm1S6fEwYQaAeg0wgQVrePGE0qluCzWYjCQ9
Glq7R0258UjcP6vqGTcRusNXTZHZFktFFz/DUVd5Fl1ZhFIp9DMapNPObtiuhDPpiohk/IrSwnVT
fxwaa6hLFONMq1oeomb+lTszhu2p8c9G2euOg+G73t+Mr66n82Y2LR0SpQKpdkjEY0mHFi6b4utJ
vQeL2QyU16V4GJpxIJI3eJQeTJeKHDS3a4U+Yzy0zjcPxukxR2XzS1XZ9iceeTzXaQz5VgGGtlOt
b4ko6w8AsEivjoE2Fr4vg8w4OlZV1dxAc+808lSUqe35RqN69cGpozLyDeZ0zrsWt8X/3L7WRNh7
TBuw9oyQKMiFi6ZNn9iOH2uK9c+8bn4csxXwOgSArQkGYlee0Vk0Ks040y71YpsnGvLKqcLgcyei
3cpPaY/oDGURYWNDv3wPKDvNpHV8CJx34fYWWv7GLm3hTxMQED+JmAJU3f9xdp47biNp2z4iAszh
L0lJLbXbboe2vf5D2GMPc848+veq/oAPLYoQ4dkBFoudGZeqWOEJd1j2IBlbnx/AKMgT0S+9YRd3
uAUgt45sPj7pxgGZBW7ysTZPGvn4qaMr94Lm9eKlY3RSoj3bptsHjZAOhxFKZMCMby5xSxvx/KuI
c2rJKF/wTJPcEClLN8i1NHVxz5F3qppbawyaGW4X8BPqf2I13pSG8C2UA6mD3zAZRvB1iELJwzEn
cNNuzJ/6KllE3aPaCchvrw1m+f8HJaC7HhRyPldkEhNiIVV+MtAHfxxrwSSvd5XRN25cIA/AI8XF
C4d4tYfAANe9DbP3MkwqxRBqux/kIN17RMSfsg7IhZeGEOsUOpris75ZRS3q4UkHTIgGmfoJo9v8
2A5G4aGdpStuOeXmKYnG75LS7vUNNnYrOkXgbHglgcjeJFQ1SMp6nsNLnarDrxDlq4XxGoW+vgpe
10UzzKk/VoVl/aPNhdw8ImGa7AGDNxZZhZlCbVyYz96IWyiDVkOdLkI8wM0Z3GYUHnWp3OM9bowC
FUUAi7iAlJu4slvKiUiXWn+CQsGjM06R4VlJZe/tzs1xKCOiG+QIr4DVlgGRMXUm2nawpWMFO90s
/JDBCNw5AxtbBsAjpkTU+E3Rk7neMoqdmuqYS9JZ7fPCo0frYOutLNSMavW9XSWqF6Ep/xyCHPv7
iIfs0Hxl3ADFWD/aqhHJQ4y48SUOA6TqDCk4oMxu+324RDu3y8ZSUpLlsCM+grPrGnYSasOocnlj
mYtwwXMzWspPyHHJzigbdxhVDH4iQ72Ss6+XconruJf6ILyUNn6SB6UO1T9Gajqo/UxZYx8hrFTT
uQzJdXZyq42L7P+xsehzAZFaY8+yYmhKWwWl0Y1Uy5wobfx4Xip/KqTo/NchMXGwzeWCriz4odUV
MyptnIFjQ0a+irE7JX8owCiG8RF/I/U/TIsHQTTVgH3d1NPTIUXqPLBC1AzDHmeVLDIfZjiotJXj
Ytwz6NxaRJoupFNgkCG9i0305vIcG8NppLiNL2nN426hz+SPdWD4diztNXq29qNISsHqWUSs6xqN
rSqdnakLuXARhE+UF+eTpI3/3v9St7BqHOABMhOxAKqhebSaUOk0xmgStV3IjqpDoqXNRxSjsF5v
Ru0wJV3t0+vFhTSRzEMQjwbKnPNfA2H4DUIYAT035He4na8XNYqtPpEDIvNRzutzptXKSRtRU6/D
dt7ZLVuLyukWWnwKD8DNzpRiR04KxFTTLOoe7CmZT1Nqxzus0s1VhYcMeoxeFuotqxlRUKQDCoPg
IleK6kelah3LJV9cCxq818t95o8IinklIjRuM/f5xzrQ/5q8JFYVNghge2TbbqCQ8TwPWShXMVTa
sjzGFEAAXJajC+gl21nVrVNBHs/dCR8e4PXqvEe4YFd92+DnPoXYhfWz5TbT1PyY212Ew+ZQsLyB
zJFb3UQvtaVFugHH/ALpPjmoqKL52hTDg461v4atoq4CyJLDQfEAbsqqfiLExTQnU3I49n3zGeCM
9RVhEsQSHDMyd5JTsUKroEzAKRiOHjo6GqsXVuJ0W3qBpIuUdcNRluXeXQQFW20S6SQXlf3r/rnf
WEbGY7hXDNrNsZelPglVGc2cvlryCPFhtXunkY49A9cKdnbHxpOHeIwYSgDHbwi6g16NcBYE5ZE2
eeIbxHo+CglOgXBCmvN/6GlyQuDW+nx/jhtRC/wUXgTwMBBX1/Uv2Si1CvFYIne1XA6NWsXcb3L2
QRtaGY3bpKUx1csfiiwf/z5qoZCJeCuEFVGpWZ2HKc8lTomBBEI3Tr4RRpGPN2J2mPJdf+Ctq4Y9
ig2iEGcke1hdNa05o+SV4SpOh1evXSs2p0OlKtMxKUwT9r6m1sfeLK2LKgG88sup7s3H2tH6b3+9
2iI0pORIQfX2uaokIw4zVcLeIOibp0hKW4/aG73eNPiTqrj5yjjX+NMEy+z+wBtXOgObEGOE7vnN
VsaZXpsrk6wpylXnCaq4/tRVSXy4P8rGgaH4zY2OxhNPhy02+ZuHvwizmjeK6q1KY+aLIvfjUQ1n
oaWxK3K6OaE3Q63uArxCB2ui/Xjppsr0HWXJfEvu9ypHG6dDOBPrZGRCX/iVU/hmQiBco6oVyXQ6
jvlPaLvhiwp951QRc5z1pIgTGIRGQd/W7IuX+4u5cdtdjb06H6o2D41ManvR07w4IMtl0X6ieMrt
obgxa7uzRW659IKvT3mG4owI7deItbJO2rmVEJUC+BlGgAjC7Jx0qf2N4hUugGOPnJXbAvnx5TkI
mbmTae+MsFyeUA3M90AgW3tJSBZQmkeDGKGU672U6AtfH0u+C08/Wv0WXdUnEyxD5era2H/5+7WG
4g7HXTMADb3eH2++M4XASXOANaArVP0o6LEdowRhZUiOsZ8p018jhVhplErEu8JVf9O/dFAwAp06
Uw2PneoS6XrrJZYu+VFoGju1x60dTEZK1EiCbd3Ya6tRHYyRhpuu1oCuAC4aRB9HqUQzPeqBvIxW
SAujic1g8kEapX+/h4k+RNGVa+E25gGPME8GcoIXOV5MoDr1H3lG6sZQq/5jYiXZzhbe2DMIsmDn
whvKHbR+UpRRs+cM5PFlaIbuGdUo/d86HOv/VYPU792om2MJZikFZfMWYmYbdIN6EyGdzjKmd0Vg
GmcFKNq5N6BX3t+dW0PB9SAgN2gA3LyURSDTe1C4VqNuiN4v0rgczTAfviRSrZ7uD7VxrRLjcnPD
Y6Fivg7n0mI05TKgT5NNRvI8AQx+APDxH74TYSkrp8Kc2vhOAU3n2pZFz6mO/je3Xe11AHaehr7V
diakbhwAGnw8t6QzUGLWR1tCQi4JUHm4jPZiSYCXK6s54ImuO8cJiE3saU2e9B5cM3BWamGZv4JC
R+A3aTT5R7dgzExqUs7gNQ0l/dLmE/9K1I0m5ijS0KLjm4X8786YDeicI4Gwlec2olY92mH418/J
4DmRI8U+bkNs+LDMtT/4WY/JUTYCDAjizga5c/8rbmwYGisi9ocEJdpu13cnaK7emXKIDMio1gcY
XfPBQXDyQ9SOz/dH2lpdDCOBA6KkQSIl/v6bi1Oy06BtkDNHf0VF2Rg85smezPSER0OJR1uee1of
TnjxYYF3f+SN5xGYMB+Vvr7gQK7m2FtdE+RqiafYkOSHhPVw6zQdT0kXdm5eyMPOTDdOBghX2u06
L9It5oRe94xpExjo3tTDQ1kGy3eQ9c5OOL715V754qKAvwGLUKNoAcMYX4IFfl4yqOMnaUSYDOHd
vch/ayia3/gXgSAlz19/OuqERhjKFBQas/TrOGyOcEQyN4Wsv/OtRNy3StzoKgoUPDwrHnOxtm93
yQzpXlYD3Fn0RBpPZqfV31UJESvPKYP4mE9J/hGaaRX+h3MgsATogRHA3fS261GxljCxGTcCGAhf
avpfHkzv+8CqP93fjZuLyasDLIkI4qaOQF8WQKxhxBdLChOU5kLdQ21U92al3Auytza+2ILUsqlY
3Dxy3fja/phjtH/m3DPhyv7Mgkz2DCec31k1BZT7U3s1RVp/PbT9CYzgU7NdVicNLzETbCcKQNYY
Gd9pOqjfapCzH2VQrd+MKo++TFmNOU9sNdGAEnug/luCnfhsQ6yRPbm3pNkj3sGj0xrq4owWQT+7
dotf3ogBanfsE2v4ORitXdH2rCdoTpNR536jlsajvhT6npHeRoeF2gETQc+I/1qXJ3krBh3FmORS
9PZAo1vKf1fkvb9KK2kGT190m/pPo07+QofoRRvtdtl5lLbuEmSARNlJMEfX56E17Mlqagtm/2KU
3zQTZFmZhtMOlmbr1IF6orfNlxMK0NenDpJQNxgC2SE1cwFQMW5PU5y/OM5UPwAWbjwHu+SH+5tl
6xxQdBU4cTpYN4n2QubZBjrgi8GSfkE5Up6qNIke1KzrdwomW8fAFnxiQjCKT+v8YAkpUBBwgY5Z
ZOmHLenKT63N0hBds6V8N7bFntbY1lPnAMd5BRzCEFwtZ+Tg12EawrE7aqoPHInZc2K8pirJ1l25
GruvWivNhyxj795f1NsPqVHMgmgJ5H8DFNVqEFXKkpu6c8bsgAPzCGjang421rLe1ONnWedGtLN7
bqfLoOTx0CFRcrsB6C01EUyS4NkpBV3xoEr6r9FMdS9bQhWjo8z40Aal4atYX+7UhTbQEozMyRRi
1fQs1qfDng2tiUcsRfSySr/TcM0Md4yXBRYitgIHKMnwnZMmRXygc6SRe8dwvgZtW76v8XRS3ZYQ
VvXaIYv2rt5bgR76XtARBBNC24BkoX+uqiSF5DNGYn0Fy1GAY0JGPfANZSj+YDBWGrALpORDO3fF
rzxcCIj0TtX+lwIaXVw6h3m288jdXib8JvRtIPuSVVJRuz7mSjmVUtYTTMt53z1oA/KmZgMn8f4e
vD3YlBVAbyFPsCXOaBUJre+ScMsJcuMySKkdeVUWS6rb606+5yqztflI4UDkUYwQqlvXc+qVPLZ7
iSs6jWLpMc8M2XXkbDqQTMqnXNbmYx+W+qOOvM9OqLI5T5Ip8MkIl96Y50A7gfnYA7UCkwIdYAA5
3dQ8Y5KC5tL9Jd2apNDThvIIuu+m3lJrbZLDpCTWC6P8HEEAib0icCTdtzOpwA1uDuyvddBWj8mC
ZOvOtrm9P2m9EK6g6ifwOOv4OUxCM9H5gpdam1tvzuL0oxVakbuUY3LS1TTaefOsrVuMrirVbcRR
hDLP9TcF8jTHdSk8qgcteYrVbizhAFdFB9GiQf4dW8a84ePCrPCW0oacmtGx/GmlTmsfLLufyjMU
jbn5hLgbjJFFs2HPRmM8vh+0pbO/DfEodQdqZkn+tFhqya3Yg7Lxye8M6aEx0yk44Twcp24bzIrj
Rzr2d8epdlrtkA9gXJFyDYrWpVTRa5AKhvppNIekwysqMFH9UpXgMU8HqAalvZjf6EbboStHdSHo
MqX+FFR9JHvgYocKUn9XfsqsGFXRcZK08oD+Uh4fmgV+hGtlDTWzkHcRRws9GwQISUNnbKDxJzHp
uIR0A4gey61+1iZ0m8zhlwHqVvVHY7LocDZDxiGP7dnyinbBSlY1ugaeWysVo7/IbQcrYxpS060W
Y1D9rA1M+6j2caS4WSXnE+c30quLlOAGf+wRw68fiOO0l7yo5P4ph+5R+fU0yM8yHf7Y7QNziPyl
GxXt0/0jsLEJSQtQ7xRlAPaE2DNvEoOpwiNFrXhTUyzN3JxeizfXo/4+4Xf/NkNr+HJ/vI09iAmC
IUqcjoocwwoclSvl0kl1nFyyslclT3fe5ShaZm4gh9rvoZDbT/lgVzsv6daVIqRJhaAbner1xu8R
sOB5BlMwJ6HmU7vCepEY+FSPXbcTKWwOJbxZuDTRdVof6o6OfB2bGZgCZ8mP3NKNh6hM8NhikH5/
JTe+HOIxJCEIM4iXQbxKb76cAUN/yeOB5i1KFprbN2byiUzLPHWT3f0yankPxS/+wOssBLURysEU
Minl3ESWnbUMAKNqmM65VRiuFIQ1tpUS98XOtbw1M7jnFMIFifNGFEs2e5NeCebhi5w03kjP2e+V
unMpOw5kMPOeWtrWN6P/BpeFIjexxepenAIdsXQbqyBNXqoTnlG1X6ZD+6mngXu4/9E2h0Lxi9QR
XwxKQ9cfLeQ1HeQiSi6m3A+PIRroF6XS2sM8m/p/2IlkASQ5GmRYZe0YUcxAKbNkYhWLQj9Ibaq7
dRg1h0iHsvD3sxKVLvqvpigxrGbVmeakRRVq0XM+oTUojVPygFZaEJBkouZ+f7CNGwTOLRJ71IBe
VbeulzDWlRlVDeHsp9mppy2O3bvAlnsXGYrq1KGS/Z46xh744zZlpWcIE0kDPEvWur63qqxEVlUm
HsonPf5FW6o+pLpS225jTPiH070I6MeYUK2guTrmSyj1zm7we0vKBZPFv45KMl0L9Cmvp27JDe8O
7+cFlplFSaqopfeSMyK1WkV19g6xGTv/FEJYbhD3B53vYeNTveSynBNfxIjS7HyKjYMKKl6YRIkC
L03s698zKbk6mHGJSvhUovaHwqTbJKXqGlGTHswu2ONjbDTIhC0EtHI2GbUXebUADi8TODxCpkhN
VLebnemh7hfbTarI8lOjTh9Mq6yOeriEh3RZEorNfXBZbAxR72/CjbsQ53qKn4D1BRFu9UOUwZDj
3ObZTLKsf7ACI/7o5HpwvD/K5nwpI9M8om2OmuLqYDW0O1F+xiAlsQXews6dI8bVOg7vyMC0g12c
LaeCv08e5DUG+ilhC5BHp8B+uv9LNu4tAFiU1eiA8FPW80WvrywttBou0zyFPnKGXCZGuni4iO9V
uzYnDWSF5aULInq+17sqb+MgzqHZXfSg1gZXLlvbgOmqNr+JEasPMCiTlzLujQcjmt+NKOOT6hXq
uY3aPZn/jatGtAmZNnc1wPX1/lZNgpOlYtZGK8GtjbLhke5W/2z2cX8iGW++UnWY9m7ujWERMIBb
xnMEp3NdHgu7jgodFdWzUkwYEpaLHSmehorpsYGuVHgw2ZEPaisb+cb7n3ljZPhzdAtFbYw/a4XS
qKywNYcudc660VlHtSqKszNa00nSoegmaP1gLlPs6XJtnCUgs8J2RTBDbqqBGnojVlQwaIyPwxGM
THYwB2oc96e2sYNx+6IlQ3WC2uOaZQVA3aZPiHJ0AnTVl+ok9BtdO7ZQqP/+bsCljzI0dxHFsXU4
ES5LBFSRC7ECdeFOWqM+d2Gi7oyygahBEpjZCDAiA60zdCxYjQ5TFTReMSsbvbGrpU+JYrdETGMY
S+7SV6b+JIOcF4yoqkZ4NmrL8F1NYSf5+7CGT8cN5SAWwaZd7Ru0ZQMrkLvwEpAsHktUC17G1DLc
yFr2pAU35i1Yx6CSeQBEICCS+jdxL1FvBuYNlLdZYK5aOMEy884pyq9WzZfaSxSn7g5VtQSfY6EN
4RVJO3xwukb7fX9Dbf8QokUeJNglN31Nux6ioeeGvqDREGAmVcYerrda7FIoC2AwtsqxjarZU2N1
9vN4Ul010M0/93/F7bZmNVDqeGVsonYkDtfb1ahLo8L4Wjr3coW+M78HoSjbRHTYyHdO0OaE2Wjc
ELzAbDn1eqyqzPVoCA3pnAqjMk8L60Rz41LDFTYDPfGArIDancpIlhLXCgYjOuZG2FzQQIbXeH/a
G48EYEfmS2EU4h+aqNe/heGctDOMkN5ZGwHbLivzc4LO2/s8rIZ/EkmLcXBa9E9z1sznvkTm+oA5
qK65xRKh0XX/19wGh9c/Zr0wikzyvMAYUQu5+BQZFopeozJb7+qkGr1sVmwEh6CQOXb4XKEL9vdX
AaEQwFZOIPqJiBtdL0bdVlo/oHx3QdEbBQadCP8VGf0L8wZCvyytnPfzUAZHtPyEwJ3kXFgLqdi5
BW4vcgE1JxqCVmgJr7Xrn5HobMbQ7MNLaljdQ26Ys+QtWdz2O+Pchp382aTxArdIa2X97cvOciJp
VGCT6BNkLisBl2mU/XExzMhFFE36eP/zbp0x4SdCadnReZVXNYsIpbRFdyZut7yS/HaqplOzDL2L
1Iizw7vYGkrw8gDPMD3y++slLOwhLOyROyUxpNgNaer5ob0g0FcgzrETvW+OBSYTpKDwb3kVY3xz
dViJUeRFkYaXLolayMCAIo1WnsCWGXvtts2hBD3AJiOlibK6pYoUAMEUmejdZnL0ETEZ/SU3x+E9
Zl/O9/sfa2sTCjy0JfA6JuX46xVsAwn3dTOBvaUP40GvAulopVm+E5nbW8MIdgxQUoIJaiLXw2h5
aJTBOAdnJ+6n+GjFutw9zZDSw+fOUPpvcZNmipdbC93noaq7nzHMneSEol6RelHplIbHAzHHYPic
5Es+T21yDAdqxW7dzfLvqeHpdKtgKlvEgZo4xfely/RTQ2Sx+MMyU7lsIzP8N9aTpnJ5i3ChibR4
SryyyazB71oJjuNiGXHkqRRb/i0g2pMaGMb0jD3RFLhUiLLpQx2UbGcZPczOGx21IGdMGst6CG25
1r0hisyCJzXTjmhu5DXSdr3Z+EM3Tc6BnD8d8GIAS/Qkq4v9kijplL/DxrdDqBpFzMOsJ9gstnhk
PWRWkYMPsaooeVhSU/thZpgBuEHRh8EhnYZ8OVnZKLUHpStR7KzkKrPfEe7PD2GIVqcrtF/ea1IJ
Jnoepf5rY2d5cI60pvlNeutEB0mu0ie17mpUlsYc4RzokF1/6MCQo/sUxKhDNkgalG4rt+FnEib0
J6IQz1m3VbF6c4tCmRGPahvqZrGklz+p/cfJzkOxcQ5AA4mmqawYVEBXsUsQ0w5W0b85J/qYPfKu
4+abhUA+FqrN0c75vu1ukAsLYxieamQ3HPFj3pzvoGlKLSya+OKYYXygnzC56IUvfr7I3QGFAb/I
M7QErWhv4NssAuQMFQhRSzMgUK7egV4te62x7Oiiy2n6NcF54duojAk67KrdnXEV5i3uqtDcme/G
K4wbm0GRRuixQ9W5nq+tRUFfpzpV3qhsP9gsygOq8x9G3V4eE0f/h7amdGqmgUJ82dc7F/dGz5Ry
HuVliEHACtAFuR7dMRZFz7s+viAjWjjoaw3VCV8m6lJ9BwexbfShvKAOqbYugiT5D3BG/XOvOSST
yLWm7qQ02imO+vHh/n24seWoVIhGk837dQOgtvIwX+JGBjVV4qLJ00n+mPSTP9EU29ndW98dV0Mu
XbIAnpXVhouRX1OXpIlQIopNKKVL72VO/kfWwtJNesc50DPe68xvTY8rWFdgpAh40+rBjJI5z0Yb
oiLMffXIBaKcA0TJ3iWSsif4vTUUcqIkkWTnQjPh+gunHfAzAiy2tUK71aD34w+NMmCJXcyn+x9t
I8IhH6aTLORLhfXL9VDB6NiAU3QesWQONLfMnPDd2JdDR9s96U4x1DB55/RsDEk7UvQjhS8lBePr
IUNcWnDcs0NcxqrogMeA8YX+U3h0IkTRUmOSdg7MxmYRTV6aFxCybktbZaKNVDCQyI4dlSe6nz4X
TVb+AJdtegvXpGuM8/wfbibAyaysIEtBM13dTBlwcMucHHLHuO69ZlDND9JckDxPbeahu9x5U1X9
tXkjX1ExqVWjYYVSvLka1ETC0B5MYrrJKBFKDClJWl7AgbD+wycU0QgxKjkpMLjrT6iEbYnS2yKd
NUypXRoakaclpe0LHblTGWfS4f4u3YiBKIpD6RFIYurAq/GCNMgTq5ukc5M21Q/LLnrPTo29jSL+
lOu2k2AiU3mnm0ZVbH3spHhYEiu1pXPWFuppnPvCK5fC9tqyMf7+2NEhhJ9jsilJ6VcnfJ5mp88c
htLVsHwaJQgfueZ8T5LaPuDtuafqtHXk3gy3JpQmYJhN+sPk7pETu1FkKKdZKzrfiDL1ADptr1y/
tZKA0XgcDYr/1lpnrNOidraCyTnP+jK6CNOVF3RLda8fpG4Hq7s1lGAfQ3YWOvjr4tRcQeNQEL48
t3Mq5lJWD3o1sYo9bPL7u/C1kbXaIOwQAUCjv3tbh2kbzlZqRXjCFWrxYCI13gMqSMazTfP+aZID
4roxbZz0gI118rvR+2Z0R0rPAJX6mROpa7O9PHSFhpp3RvJsfpZjZ+m+oNurdwcdHxnZQ5o+qP28
XGTjGdM09WQXqfEt0bty9AywOY9RVpifrXIxvqGGSuxumkumvacoZwVHnvnyd5VpOaKag909BeRC
4S+bwHN24X3g7BVPAMu8SVWi2LfAsMvuKAW241Y6EHkXmf/O/tUuQycfYLGGP2LMSmY3M0ZZP9tN
IY9eEMvD91RNxv6EEI7xlXocjxQZCir5WoR4nS4pYeoOVjuDPZit5N+c0jmdo/sfYyPmpAzBXyJ/
5SER++JNzLmYZmLGFYrOkZqaj9mYBv6soLQuGkQkHyTNEiCRPxkU352zu7HjKLrCHIJgj9TM+ppo
FQIoGSde/DCM8jjyT/hZ1FLvmY3p0/1JbhXCBIyAEBclTcYTb9ubWXaV1IEz06SzhHnfw0xuC0VM
Smfia3aglM2Sy+M1ek1k6h/0QvuJ9k398f6PuJ0vZi7g02lP6DRl1oW/HCfE3iiAJOZd5XgmMF4v
aKzli9aly85TfXvPC/Ee0eRDXBmy1OpazHO9sEKTVvVIY+iB6FZ6yNK6//f+hLZGsRFnshlio8pi
LGB4qoLwHVNH5V05j/oZFVt1D/Ol3N66yC2hzAP4xBQA2VWg0001WkTgrEDr2f1HBYjLz3SYFtND
Ri4bPCDWlNBRxug+kM12L7gLLKc5hhYbL4r5E/Jq/E8yNg5gZTn6MmMj8DCynV/uL8YreuP6UqPM
SssJFT6C25v6JuWaTLWLMbogYN1eSmo1syv3Uf7vINnhA2kFQoMq1MB3cxEO5L358iVf0vFQJZLl
G4MlHwerNz8Mkbmc7/+0jY1HtwZpDto19DiM1W6I+iWe8IVBSN1uhxMOg82DEWBvU5hK5v/9ULAG
gPyq5MsIlV2fM1uyaYNlyKp0Ui/7ctbjuVDUwSHT0l0ZuY3tBxwdJgbPCFjOdYO/ICwAEUc8GkL6
/jlQQs3dkjJjegq0fvxpor9YeT3Ja+jWRtB/AP4yDC5on+6nSVmje9eFSF9MejvoQMKo9vjT4qi/
KiBeuC/bkGVcZFiX6RiFckdpTyrr1K0Hrf2Ce2P8zW7yMXI12rwPszolmZ+EgSJKL+X0wzEA4/qy
0ffPlcBi+5q5IKreSgqqqHk+oVOmhEZlQJ6StZ8dPRjKv1lpNO7AG/LvNJaR7XYI65s0JOak9lS8
QwKq0WX8uY4WZw+/s7FDBKSSDJtqNC0h8fffXI8SHa+0jdBVye148NRpKQ4qsO2Pk1buQXfEZlsd
E9GExxWBjgPWIKvN2DuZoQUO6d9SJD+UXotOi2R0np1rja/arfzswIbwcaOX3bjo5p39eZvDwAek
4EC7DzEeGpjXE1VAHNh9RmG40VLZzxun86Eh117oOBgLwwsB1ljvSfNsTVkjwhfurQgfrg9FOFp5
KiEPfpnkxD409F/OndkKLF0/Bp+KIJgBpQR5cIqqkrpC3TdAhO+fy607VJCWRJxMv4Ea6PXEkcoZ
ZydQA1Svu5R952T5mTZQ4Pw749yg/ONQaOrdgcbHuQM1GT9g7sSjuNBGlw5NoavPY5rYX9WlMP7V
x3JETtEaKN4vo7SHXNhaLpoRQPepDW3UZWodFJfVBOfcXOwa5AR4MkSqY2LAiuKV6XZxrFpwd5ap
eajMMJJflLjV7Z0l27hewFKzU4HLgKuWVyFDEctkRmlDeKI5szeqZvasF13115QMEiS2I4wBwVRd
Z2Rdmloteu3Sea5iefQNyYk+TSGKoF45l416RF+7+nJ/L2w8p2x+C3ISZJrbqkiYEWOmbRectRTX
T7+RKvPU5sPsHMDpOJ9tmvsv90fcuF6Aq7L/BfoGWtRq87VKAPS8DYNzw4VYE1QfOo16wZSl+U7t
7LUeu7peiOVRFEPGVDSbVg+QkdZBGs+ddB4nU3rSIyezXJLRRfbiapp+seEWjAPAIoFArop8PqeJ
Ev8aqd0UvlRUzU80+rXahW3n/AlM9KNdXTKVJyMdjWf8QabRbZU6UbxFkSeEL3NJbo/NIBXGZVYr
qmZWSwX9j9Ki5+Kp4TgRAwRV6OBmMDWf+jHGy1SdpwDYW6pWL0bcUlQlSYpyzFRIJQ/DUA9AEIK+
+0W7BakkdZL0L4Oy0FxqKqd4luiUnh3qWSQsnaQ7n4hK5EfMyxTF1wfdLJ+4vqfuI50qUNZ2n+SL
HygZuO9Br5ePOiG35NmFk0LDzQupeYjTAh17u6iVyJfURsdeDVfFkwMdNftI6A+gRy1ntCIa25kM
D48Aq/PiXpV73K+r/kMtd01O9dSieRpl8ksPl+Rzj6xT40qRNDzFWV2FiM5wJXvLBLqxzB37s6aR
UAHcHqz3Gliwr7bSljbAGUSn/bi0av0Y0TUF574k0+IXyzLVbt4MNLswtwwbr2NdBncJcWRy6yKI
bN+OTJv7KA+y3seOJul92BByhiDL4kAwmcoM3okaSrJrpVXxP5gS+DIhqZp8vb/Zb58YPD+huNsw
3ZBPXefsQ9MZNr0/4yxTTD50khp/z1BnPsr5gKLkZExH7An24q6NBEc4jbLryePgFK/fmKgjmTGM
xjzPqIuhkqTXOjpXejkb9CQB+Lum1oR/skbD64zqpM0nUaNmzh4hLKXtzhLcnvfrHyOu1jfhBDJE
fBzJgt2f5qFfYEd4KM1aPUzyrqPexmqDcYauTV2LFvOaaGmZOQdrVPWzws3pAe+XL71RRjnulYtz
XDgoT52Gutj9b7wxQXClBDFcMqJhIq7YNxOEmdfFfT5o54Fr8xSYcu0jbQA3Y9xTmt8YicQcqAD/
YZZr+de4M1EpT7CQ6cFu+3VnJJ86OZIf696Ivt+f1M278KqqB1DHEDA23ofVpEYprgY1dM6VKn1a
WNaLMrZfnDZGQ3DRwr1HYWs4lcYaDwIzvGn7KoVeAktKsDjFo+awRJ3uEUwonpMEmqfny5795s1K
is6ayEyIO0FErkVecQqJjEBewOgFVv4SDF0AvkrC4rQqFmlPfuImhhGDUbBDEoHX6KbQikFgaGTI
Cp6NNI6DhwIckeFlhZofatVse2+Za/z2Btw5Qm7JKPvQ9kuxIxa3tcDEe68sSIOHd/U9F5V2BLam
1tmmbf0UzrqVnQbQpjWxfVY8VlyhO5HFq7bP1evLtAlnNDT2yThvUjKd2zsH2OOco9Q224daabPF
1+ihQQyGpjAAqsIzpFBiAw6c0xear3RD8LstRvXcWT3k5chOw5cqjkbwDVWbtlDrs26v5nUT2vEz
KcDQ1gUhS61/dXwle+H5kTCCrYExflFRbf5jDdpfK5CLUZA+hCoG9JOo+/o8OSpsNXw28Hst6ulH
lc8mGKuZHn+IQtLL/bO7NSNBEwPSR/nh5jCVmjMGC/2MM2on04GYuH+Mq1j174+ydYQQOnHg2wiZ
ofURIrrLc5IVdnUypl6KF86J+mrlBg411ftDbR0gknpwIdBWeElXcZw5tjguAmA/t0ohh65lDNr3
inf7Y9/nwbcMVEKE3VHYELoGEwg+k7bJvJMBbB0ggHoojwkaP5O+/oAKplYYZc32eQYfKOxAKRtA
BmuHhEJuIclnzEj35r3xISmlcWpJCXSh+H095oyoOaG5ap5JaWy/KPL6QUP0/3x/dV8hl6uDSoZF
nMLlxIW4bqvpjWJLiYzZWwjBqmr9cmnH5kB8kXzOERToDgmJrO0rbd12WEeZSHjiuZU1zyiYAqFZ
YqOsPRxQJONHgzHScx9ghOICEQ9DT1aWbn7vIIsTvQ+sqPzelUYnPS49wlje7Fjh70HXc2JsqViO
yO06rScb2IPpgYTJVo9/BWZXraJl52osg69dYSW/7T5NP+OCrdk+yj6z/aDq+AR5Y1MPP2RrBmMy
6eP4z9jp5R66fWPTCwFkoB9C0IGawfUXkcfBttIR4zLLbpqTIoft/3F2Xr2RI+ma/iuNvuccerM4
MxdkZkqUL29uCJWjtxFB9+v3YZ3Z3VZmQrk9GPQABVUpyGCYz7zm0IyWdmhl2Rxe/ywnwQz1EFpz
3PKoGnIxHg3VVEs2uBom3AuxdgQYJAiFnRU7SCHrlWPWpEzIiO1fH/S0cLmNSsWSXif9+BMUBiXc
snOQTYyR6NEO5OUN6QD9m3etYRg3OaFkGjX09O7nsXceV1HW9xoFjUfplkXsjgEcEmmb7tcAOd7s
Qj53Zjs4zDp6NdD4ebqjY4CLy1mLjlqAqbnt90Rz1jdLOvf/ybyTTsBRMUmIj4PnwhKezHs/iLUW
jboCgaA2SqrMHu48CA0qLjTRfu+LEkHx1+f+zClHKLJdECQEG3n65doazGrohmJMYoDJtHoCGezW
OUiixS2a/VS0+o2cq2AvjXR+i1Hv30bB8uUpPxBcssDtk/WGL+9SoqwfEFw6Ku5kkEdaUdXX1aA6
1KyM6m4IarUXajIPXeWYF7oU594eQB79mICQDELky7dfDLeojD4nAvT94eMm5/DoWK3O1Huo9Rmi
2fVGJUISyCmaPf0iOvrM+Y4lJNfZJgrDE2w7/y9RPO+7+ElTJbG9sXeRyxPNU+FXhbGTajWf5tXU
GjLEof9ZrFPGwiu9L72T2bcgOiYD0eTVmq8ljcyvSWITpDR2nj7NsKO7C8vk3BEUwDnfeP2/RYFe
PugylBhcj4SuTT70X2ez8AALFAt5+GSl04VL/syWA+sGuZ2u45bDHm05L51nbUhJA0xQrXRKpfPL
nXX15fWVf2buyZ8ACADTpVhzPPdNZlS6prVcQOXqXqO8ZXzIFikPemJreiT7v03/gthLP2xDdKC4
exL9l5YcumnIgngqm+RKICRe7L1aDfWFzPBU7oKBwJhaJuAtWhO/bTr/sqhWEymOpCBwaQyJa0Zl
LK5PDUJZX/HU0tp3QbKM34RpI47LRSCfzSq3cXAJbGrPXpN3N4XX5ePfX0AvHsp8uYDw9fRwuux9
zDKH5YBWfPLGxDB43+vJeiFwO61EbBMAWoGbDDQUwcXLsXqr8Ya20/14thN1NWXgnnLIuaHXBt11
zWkTQbSwQrZMjjPpTJFKNVV5YRGf2TEcbDZV/q0qwsX28iG6ol9LrRNE+Fy397arwUcb2uQG1d5L
bn7nhtrYZnQo0SE+CfMbtQ6LU7OyWlumv4Qc1R6rcvnRc9v3r++ZMzuThQtWfyOQc2IfhQeGQyUt
BzsXC0fY+zpJ27eryLwLWjJndiZjbIBIsMun5eHVp3HpDES9SFGtH/VMFtcTfk1POVOdRmWg3G+v
v9aZa2CjIG08f65CStIvv5UsaumleuPHrQCmHHpTn3+tZq+YP2dGDeTKboPseR0q9XauoOhGIxqq
lzbIuVW7kWJx9EEIAF2+o4dAtNkTfTN5Mcqf01d6c8nVgDmxCP3RaoowIQXIQsh8zUpDYhhuwQis
N4uP1cmF/XOCxyDR2EpL3Mdbl+r4+F3WBO0rpTtxkFH+TJVvhYYzlfvCQOW47ir5ZlGrFjlICV24
jn/ft0dJAWwJ9uymb4JC4NGm8bDc8aa0d2Pf67x1b8/CPvR4pPqhOZrWeIfIZTeEFmIQ121gJe8z
6SXvi8BbHxZRJpe28JlgGK+aDZHMIbKRG18ui4QUK6uqxInNehAYHfF9wgniw85FFuVgdEO39+th
fX59MZ7ZY0gkeigJAgw+JUhzoAOS72s3rpX7tV/75hYuQnahMnPmyEBRGswznGgsh457oKSVFQRv
Xk3mWNzX+tyjG76o5Rt+dW6/f/2Nzg4GSIPuCwBvjFaO5rFIN4fthXp0Ubdxg3TLzWYQuwvEZP/9
aJ0KNDhNWtpbv+fokw167SaVOzsxVRzQGXUnD4vulBd2yNl1StAKm5xrEZHCo6h51mtrSpbCiVd7
7su9rzc1yj91VbxNeqOQUb8axZ3K26KMcITMHlQHtCls5glH5EavUWT++zMM3XvzG6V7ftLSDrxW
iGopWalmm92OFJbacIJ3V+700bfVhavt3AqFvQK8AsDbaWmRWqU9r75wY432XiTpJUX4AFcXUqJz
qwbSLYBbiMVcpUef0sZlaGxaRqGND1nPcqaotPvlAPpG/QfTB0Gd+2zDRSF1+XKBImXYOV3DUPAB
yrAKpjkOijnYJelgXBjq3NyxNDlBf4Omj6POLB+0tYMgGuueVt+MjAfScb5k2XbmMkFvZSv+0R/A
ofG4ZBBQKvHhg7Pl8jr4IbHSTqJklXIKV3dB6tgAmvqDGMlF46heK8y626bcWfZEUev1pXl6mfMk
G7hvk5El2j6aW5HSMfdzw4k9QFT3Y1mOICulm46YRHv1nblI81L+cG7IDf607YStvnS0clwQq3lK
iBibMNWu4S1tijBQrg4pFmA3s6UuVXNPlyrlAWDpfNTftgxHVzdF9LG2/NyLIRCMu6Ie0gP1JGff
DCAKX5/Os0NRkEA4biseH3eXrVm3QEg6blxpbg1rWsezDcnSQy8K/QJFdJuml5cxb0XPh2jaI4Y9
FpIgAqPRjKFabHWDt9eTeTwscnw28tnel4VHSTTzE6SzegwaluIy6G6jw52MT/638ftdFzT3y12p
F5aWAf/x4hlnIjAQ6fAOxyzjVh8TvIB7Y7paraFVYYnzUh5aTTY9IFtzCatwbsI566iGAVk5TRNH
qHKFY6derAujPpiQKyLbWqprw6Rf//q3PVMH28CFfF3ulo2juj3LXzO3FoQxnG83BnSNgCoCYOb3
qsgWkhZfe1+BYLjSnDp4NwyzG89zg929gqZ5t1b6dDv4Vn+l8rF466ly/vX6o9meefo1WN4IyCAn
iPDw8T62C59XB/MZJ2UajM+EX539ZnIqQ4sszfL6g726KJh5iJaZd7B6JEjpRVuWcFNYMw5zhoFn
FzZOj1xXXoIGdN90ndaI7s4pbad8IuIX+b6v+fXhOMxtHo5e2f8Cy+a3P5fGlemhN0Cw3km9Kcy7
PqC7+97JyQhChbG7f2O2YwpcaNHb9UtWBaKJXGGjG6c5wYKdjmulxTOgn37ajdairCvNs2rjWvqG
tKKgS1w7Qt9bJb88bLZqEAczYmwRney0uBfjNCBRCj193o1oxnMd2a16rtysKA8g8sFwZTXCdFGq
oS8SNb6q5Y74lp6EQF53ecwKc6RwrwWiCsVQ9DdqyackzOEkzCEy/gjYIYdkPvl5SwdlED3iM2W5
GHVkWrkg9gQe7YM0msdvg9OObpSbmcp2eq/4l0OeZE9I5/Xqpsx7I7lOk14397jYgdsWaTCJj6Wy
atPdeRTHved1Goz00NjCS/adBbB7P/v5gjUEGNq1+gQ8w+/u5iI3mtupcJb2MFSkBN+mtp71CHi7
O0bNbNrtPm8UAlEtsp/DG73qtAqd0XX5OvROY+9gelTvJCr02jd8u9uHtC0tfQervnGmWKzC6GSo
3FS376sFr5qot635buNGgaYYpfPNU6aTPBmuoNqNwl3/yXH7sdwhLwx4zJAZKCyY1aYeopSG6i+6
I/qI4VVifoTWn/00LBUQcZnzfFf3kDWv3I7l8xYCbv1Mi8PrQ6r1ZRYiD2N8XhJTE4+QtWYjHAxc
uu/o81gPzuiuE2pRdvFDIV/afczSqlquqDdPd+hGtfXTypWQ7fPUMYuwGMtFhNJx5xtMcsbkMK3t
+BEpGDPYLaY2vTUSx7nV9VL7GCz8D83iZeEOzr06UkuWfGlJ65xQH5Jy3E1yWVFECIzGC0KVe9ka
QTNpn2t6uWlk2531NFDkGG9d5PcQNFx4x9CqlbVEndVjvZVxvnzwpkY+S+ErcxfUBZ0LHbyOui2T
obauSi231HU+quYnVKtu2jWYhX+rA1X2YRk4gxV2pKOHVbr5c45syNfaw8c2dPUKCa1Um4IPuch0
g75XaagwHdX8Rus0YsGi6HIRBg7NuVD1bm4cbICdwQGZQzxfNNLw3Zwk9Fiz0TPI8fK6iSUe5ct1
adVdwkPa+X2B4+sPOflGvzOMbv6g0sXNdjj0+E8u+nHNuHOH2fLezEZS25GVJ8o50F2HrjDYXSbJ
zpShf7IEwnpxVblpezvAiEi0aHClt+wsaNMA+zIHpFXTbXjEwfbIryeRBQmSGJND5KcsS3vr2V3t
3VJvkx9qSZ/v2V/KCkNPoZLs3hgKw/04F0t5TbAKnD5vMwFSt6/mSd7OZWolj56Z58N94XReG6Ew
GdzSKZfFPtWC5b4L9PnbWKzUwCAOYDpQGL39pstKqT+tyDQFHIVow3CSVvZ3gxZIGcFXDeYbyxf2
eEUjUtzNFALcsMJJKw1bdF9QkQTKLZ/yYgZJmYw9jogrJJEwsYwR5NlQNJ8mvBohPNhqnaCXU5t7
Up2oHjR03ZPrMenKca+oKKUsunpxkH/L27dd2xjgjhdmrHfW/p3oy3b6aGQqqfYpx8vjqmThQXfR
9K9u5/ePCOpKG3lLoRtwu1sJq5Wy1BKibr16oS+l9+QhjGbD90GZ7M7oUNl4A4NPfl4Hjf1hpf5w
P7is7UPGfQBYdCj9SHfh6USogfdL5Fq4b+0aZA2XT9hflcshtYCz3barkeMDk855+ynThDSubBjq
7zK1NN6Bb+sHD1z2i4pwOxsfu6RN5whM4DTdd4sHFA1VGE/urHxYS6QiUAAMq3wRdWj3elZFXluN
/aEqTTc9dA3hNFecoaq9ZSKIT0BitAenxt0sytMR9NdYms53Zc/SCBtlVgjAk8WFFPJYvAu2YaG3
VO3bGeTLN0NT+U/PG6ynqkY7BjpjU/zIxTD90EvPLXbdmAovnGAW6LtJLfY7KuUFyFRj1SHJsP4+
cSGLeheodvkSGH3ybnRncdvOzfJr9t2ZrnG1qA8jeTfnRDNLGeJ+2H+azLXCNLfS1uFQ1UbzwbNE
96VLjPwdteQMw5uy6vYoXxoYYuSj/9UpqRljcNvk5a5BuueX69MXuEn0bGxjQzVttpvGTH9sfa3s
Y/Sd84dV+ZMblSDKk1CO+MxFCEplHxDe7jySElZ1VOhe3cUS+Gexo+/tLneydZ1PGZCgBHMI5ekh
It7zr8mnY4OSFsZRPmTC+wEBZDt0BgeV4cp10ju7aroyhNWSodO+yGGXjILzzCm9lVKwlIJPBjzw
TU2/hS6nTOc10poi/752yWrvSSrwErKlLb6OaWt0n+bZrz/SW5w0qEgtojyNk3HS4qykebFauiz2
cZpoOTes4Os0Lt13Gxcbe89RVOtflnHunUMyJAZeDdmi23vZd82D6dXDFwv1PS75yZT3ShvMz9QT
5Bo5llBzaI3kL2Fr8vuuunbJ3V0vZmAvoazWzr/x4EpbcMPEOITlUOXIQiD7hqi52zZvpjWdHUrf
daWiROhJTCjpfXZJ9sqIElvy3m8Qso38pRfDEyGkyf1S5R2s3aAI2t2iaev3xht1J2wVJiu7AYgC
uaPnLtbNLE2/2MHVX4z9rFWzfmWOznAtDOk5O60txuyuMr317TC2vX2FhyRrHNjT/HGowFNGSpqe
ijI/KCu+SE/CXQ5Ac4EiOZjlES90Dxi5rcu1g3ooOX+arB9kmvGWAbjat3WbT0ZkuxPaifNi1VoG
JzdZ3R+NFP3w6fWw97QUCtZkq48h87npsx4lr+PIbrCz0ohrr7bjUivUtJN6CZjRWkiBwlRP0luB
JPRdoTyjv5CAnUk9kIlCIIsoE4TacRIPW1yvuNGMOKiCLUhL8yfYwHXYucUlbZIzQwFepNaLQjrd
sONcjwO5rjTJWYxw9bRLiaMiL0nE9SK7v634wwshiE9RxzaoLh9nsK2lp2029U7cCMvZJ2irH9Kp
Tt+8/uXO1AA2QTUKtyZVqpPObitrpat2cmIwxNoaQoTpPs6cSe+sZBoOLtLB318f8NwMAmwlfYMo
DqH6KFsd7aGtpyoAkElcuTdGad5NjYeSV1Ve0hU9syo3QXf4HFgX4GJ1VE+dR4iC2A7aHD2t0e9X
NKX3SbckzbVMNHGFGp+Pz5GcGu7GzsguOXGcTu3WnthWJJUBtBuO3rQuRd6kbQsgVKb2wdPz5Nas
wNbawajvENNbLtR0SX/P5J6YIFMNRAkF0NzRNqwJ89fRN00kBjPtuUPgMMG7gacI3XWwqmgYlF5G
shnHMXJrX1/DUghx1yeWDi6rwQVwv6TQbnExwRya5y78Z1PggRQW9DiK0E71sd8NOncqV4XVYkXU
68HzYg0r+mybRNWu8soUQ1vblJ/sdNTmT1PTm2XU2Y3zedRLm4NKy0uAzWvnItycELTpqIoXOLDX
MGrWQXbETSOiMiQDXa7tSzOQyQ2/JVlvO3s76YnsjWGXdXRmSkRwJ/8xAXeyvBW95+d7baw7/2ru
q+xp6PTF/joY1mxhZGWik05AaaRRR8EPRZiMCy7dVV2g1aEOQS25ctNhIjlKDPE2CES76UtvblkP
RW2o+RqohYnAR97MtFn6WnMjXZeJ2tm5haCmX+iacUUZeS53o5Y67iEPZqPZEQQ1CqEWt2+v+9kj
5E5Ns+geRtdAyAM2Q1988NCZ00IfjdX8Ft5y3+29zu4QHcImHGsuC/rHB5sU/nGdwdhHhSstFXWq
WNcotVCQD10BvoGaz6I/zbU/VvfAuZ13qxMUbZQFsFb3Y5Ya9d4I0ha7b4TfAZXTHLCvu7Fdn+d5
NT4mKPtwFdddl95phieakP4Wd49dtzW6KnmdD1fg+PonFWzQLRRJ6oA4yZy3v4gS497ECgeOJ8Xu
LFwSbfXpAqadtpfjkMvIQzKKWoVyChE1XSDeaJZfczNwj8mDJnvmICrbxXrfdG6l0rAO3EmGslRV
/1AneT/8Ktah+eTquUv64NiLf5sbfnqHjCi2keRSpYpA7iQ3/VBi8xo0mo8CpV614q6eTOFcL5pL
4gJVu/4YNFXvQuMwHfYBIIBP46Tcm66bzeBKLEYBubpOlxtZOUMbdrmTjFdTXRjrTrp+9VnlsP4Q
IhztLKzm0nqnnC74QppTvJuD3rxNaURqkcqcurrrfFCy4dA2WnANQ17dV/YC3XIqV6+4Ri5fJJEo
aRQcZFUQONSAkdsdnpuqC9mqOnpLvek/lBmaRoCSG7TERJ82XeSOdfts27jlsQWr4Lud1tnEvlk7
e0+wpdOPTFPoKegSGGtkQoRxUE1sx7dKb+zyTq+QaIDHuCSf7Lpea1T4/fwzMaJXRW7lrO8DyuK/
xrXX132fVvP7cp07daVBN5fIklvb7yzmvDyUw+i+TVe5MTZ0T1IIapzmoRurvqXx6Vg/SAFW7X6Z
AvVualB2DUcozvq+8vO+hMazeN5V4qucck+NNcWhBavxU6vcboHhAlAwHK3aqjEVcJa3SN71TZRR
YzRDCxuDOg66ZrjKRR0EkUSRu430JUj1iBC+bm7nHKAault6zsdSEuLxGiirDTPNSvZ52SVBqGtu
Xx7I6CyyO9yk+aiac7CmTNHdMJL5VpmjKiIaD3MNI7ijpe21cno/5oNPizMwxftiaD1zB6zAdSPD
Ifui81Th3Ixp1OdUpLZ55fTpvEuKsUN+jC5OFslU6HE5WPO4r4dBU1G5gG6KZzPFjcAYk+KJnNv9
WpsqGy5cEaddFUT94NZTqQbKxS3xsnBaGbDMEWax4nUrodAKFjtzTINL9dnt17ysSDMMgC0uPWrv
J1IwhteQlPSFHYOMVUU4OUI8Bk3RDOznqflJV715XETjXJUZ4qJh4Badu3FITaQTreLL6wHHaRQA
eBYxUx3JP0LT43f2VwymPWogMRZH7V2QkJ9qpqluqPt5byjxFegoBir07bq8en3kcwEAkLnfiJMz
nTlZ9cL0hLBiMZj+m1nNBjnGUh9s5TcPk5FoF3pmZ99084AGpoWK6HFoZWeoG05db8VbqBe2gWx3
fm/lhyppvyZB7X4mRaqpVQ7j4fUXPY3pkE4noNuA5lBtjgNwrRghJVquGbtVuiKB5ajdbJY+VS19
uTDUaYjDUJSvEECDt4Fd4csVTGmjLAontWLgDuuuqkV6LznMHhHnLg6lRctzdD03ev39zmybzWqS
aJW6PpD9beL/0m8Y3UW0ai30WNp9Hwcq+e4s+iX7gjOrBRoK04cNI+5Lx33cbszaHIF9PZ4N6faR
r6b6Gza78h6t96DfCz93LjBaz3w2VgvUHf4DQ3SMac1dhQB6aq3xUnKC6k6WI6PU5Ael+fUFxMpp
j2wzbgapERAHU+w9+mxYL5pj6ygjxhtk3a+Da37bpMWu4LTZNwOKDBH53YD4gCLLRz71wol0Zm6R
iXJRv0D1AXzF0fB5VlZeRbsmHlGB2w8jEN7SLRLC0rWI1GT/BxsCXMoWhv8W3DjG59QlnbBa6ms8
moMedWvZIgOZj7HjjNUFENipOB7gARbnBr1hgjnWXy7OwXGnxlGuHtdJy87WNU88b/L1fWhM2fA9
qPDKQRjLarqwKAKtiEj5ZglTdDAelOxLqI6ePmKTPAfN304ueTSySoQDtxb78TTYvRSuIvZCmjR3
3g6WtXwzxrkod5Pf2d87g8LJhZ165njgpAcXhfAZDifHncG+guXneiWkDNAW8aiLebesFoaMTqdu
NvPDSEFbff10ON1GVDY3EtmW5zko5b38AG3QzIazrlbsJK3cG1NDT2mizRAgCvj3h2IkkMVUW3Ay
Pj7hwVG6eVJxoxiNk9Bdm1R1hVqMu+xLhVDAhck8PfY48qC+ka1zMMFLe/li6KpjBKf5ZryO4Omp
Hbr3q7SdC0fD6ScDxQYGFQ4aQCvAbC9HKTDl7Ks+1ZE10vP7wSHGzc3avXMW6MSjrnfRYlXG8+vf
7NyrQfgDQ4hpF1qzR4OiI5l4dq7rMQaB9a2w+zJuA3VJNO7cq7E7wShSYdmAXS9fzYdGY9q4RsaQ
iPxHE5gDTTYpnsoytd/3faAn4ZKBVL0QB5wblkMOgA4rxMPS4+WwkqMnX3Olx4bV6W+0vECwpnLy
w0gTzI6MEnoC0UEx9hfGPYOmgZTChLIZECdj0bwcmIVk2iM8ppjytbdRYAY6s9Xgr59Q1AdT00+D
k+wEIeihy2dkwQxZ17uyEd4lO5fTPcmTQM6hP7950R/fN5qEf2LUPRHospaHhIJ2bOrC2Ru9uIQh
OjMUQiVU6bbI4PRqazwp83prz9h995DkvnwoDYliSaOZ+7+7aH9fKS4ILMwDuVpeTi90M9EKjExi
k75Av9MSh36Y09bGhR15ujkg3W4WshuohcPmaNmac1blNcYusTMX7R1Y/2a3jKZ+4Sw7E60SDECE
hNQGgvX4bahlNprT2XrszlwEsGmg1xzmpSjMg1/03Rg5UhXfFipotJJFU17anL/hlEdZCtY6W3XQ
5Bw4WSOQM2yVuotBVEcZMhTIJcNeKRtyfjqPVUdGu0x6CCTdfIuABW1yeKL2dzTigs+B21nf9XKe
PifYomPNQ6/1QfWU7KM52+TEJ7qXX0trMsdn01DUkwba96GugNHGFgIHjxYJ0XOZ+c6XzsyzfofR
uiYiT3jq6+AU660lSqmhXQfHY9ctVGwubNYzIRGg3e3C2oSMT+xvnMJvRQnYL7YwNqDWNiNOrqX0
fUm1I3hm6vr1xXu8TaCE+VuDQOejb/Cv7ed/iaFFbZmN70LOU2M20DijU29rVRdpddbFF4Yy+V1/
/bK/+bVAgwEQglLn0Hk5FoJitU9RcuYcKuj4CQp6D5XmzebDWgKkj4JhlrcoLmBWoKV59gX05KRu
4I6hpidpeZtRMbVD+7mwk8V76IEARwNY5Oc5wQz+x+BUwZ0+SaHPod9nrkuhaHIQMBwdo9whXOFk
jyKbHbrkQ6faaN48taK0cpMUermnf1mXYMW9ENVQeZgrHWVUs+uHeacJtxKRtrGtQvzFoFTr69Cn
12rW50+OZmagZGuXF5K176e7rJi65mmaJnFwZjkuD3ZSU7gQSLsG1/YU5NZTb6YF12k6lmicEJR2
MSW9PL1qqYe41+ByFtz6fMq8H17/Asc3EB+Ae8CgF4M77Sk9EkmVSmMfqDj3Ox/BB9TVrqwkUdXt
SLd9vKbKaH4O2mxOLzGBT+4ght6Q6Bu1nQgJcNjLb49ZimlrmjvGlj+kZeRnHS5K2dSmX/W29MYo
wzFEu3ElitKxITXjI7sTRfO6WkHH/+1ZIFBja+m0coCyblvwL0veUwUoeKrtsRDJuGuRUAgLo3C/
BzYIBreru8j2RHrh8P79gkeLn3YOyDgwcmC7j5GzGAVQ6OtaFU/g4kZScjd4NGrqcIi8TYiaFfZM
9Tdbkla/r+cU4kSf9tLdaUUnwOgYaXFJFvB463voCW33Cf0sgiD+/+U8ZE1e5KhVLrHdtMFjqrQi
9vXJ2q29KC+casdXF0Mx29sCIAMwT/C8FaxRkt1ppeWjimtb1tVNB9zu6vUPe24U9GKAtaPPhfz3
UT2gLoM10cxRj9dK1btsLWEbD9UlfsmZpWxRt/rtxcPknYD0HUSeJr/kiM4xQN+UxXV0AX2x93pl
7Mxys6aHXtPm/W2g9e6D0TTThUP7dB/zBNTMqBaij0GH9+WXaycBTsde9FhNVXINwi6/7iHgHnIv
8eLSGpaoddP1QmBwktFuH5E6CzsYtVPSx6M4xxoRuKsmxBWxsQSPYyYetrQanObsoJpZj8eu7G16
FJR3DXMRSPHZen8Lvi6TqPzRi8m8VPPARaKTcuHZTuj4v58NZQVIDdwtJ9dYlQZodWRyjSujMm/b
YnK35pHff/NWXGoAsYz1jDocjZqd2JoUYICCtYn1cbCzCIh12kSgQJGEWrqpyUO4TLV5PUiii0iT
WGWGLiJfQ2RJ8pIoySb3k2UJdw6HDumZnTJ78eSSVM+RDmjjC57CokNXux9pmFDJf57Y/Y9znRVD
mGzhSzjIvm5CPdWnX9hY5NQ+pVfkoSNpD4QVuPonGxX7L7qS3SXjquMAb5sqeAIoxvCZTsVAbbdL
8kCKNR4cI3nQnca7q4sUFw17LYMfDSi8X3gYq+HgtYP7/vUdeuYUpOxMDQY5AEqvJ7EyDDJTsH/W
GLBu3u69xXR+lSnaFKFd1t68gauSx75QRRUJDsdmtwUNnyo5491g2JLq+OsPtOXKL09ly0Shgtrs
FgCRm73cSRpEAjuQUo+7um3zQ4+aw4gcFn5shoVwdCizkl6QAcKr3i22lYPWZRFdyHrPHMTozxNw
c3hRlz++GmZba9JkGaa4a4cCCIO+7HWtTN4R+HUXjsgzJweKn8RfFPMJjo9pnbZIEoL7dY5XejKP
vSxpLdd9F01pp980nPy7uiyq/5nk//o+/6/0Z/v0P/Mp/vXf/Pl72y1Dzk47+uO/7vPvwGDaX/K/
t3/2f//ay3/0r8fx5yDV8POP++dO/MGx8eNZ5m1z/G9e/ApG+veT7J7l84s/7BuZy+WN+jksb38K
Vcnfw/HM29/8//3hHz9//5b3S/fzn39+b1Ujt9+W8lh//vtH8Y9//rlZ3v3XX3/9v3/28Fzzz/bf
1fOPdjj+Bz+fhfznnyC9/wFIJoDLZiMgDqrE/POP6efvHwXmPwjNN5lP6ljbjuVHTTvI7J9/Gv/A
45ZlQ1RhQzEI+NSUu7efaM4/dNYS/EfqNlu6/3+e68Wn+n+f7o9G1U8tjRzBb315XGxblJOe6hn9
IrLPk7hFm9EvL81V21MtPSivfG9JVJ7rXw1d6mqGtNtcqeq5aT5W3p3vjXvDpZ2EbTr2tLT7zavM
HPb6vFzIJV6mSdtTgffZGA1bLQGq4dFVX7Vz4oOhD/ZK96FvkR5Gk5DBXmSW2kNvvNjDOZkGci6Y
XDiKUE/jUxzFr+DqipF8zUUSuRJa2LuNUz/gPIBZ5Yh9hBWmlj0MuMpT541IBgpsucpGe0f/A7Sj
kYixCWcUyB6AhuVDWKeosJB3OoI+nC60N0afyU89dvHDHvkWH/gfGgNgyWfb/NzNK6FhOmbrp6yQ
zlfsfeb0KgmWpduNvj8V7xoBZWpfm84KJoTIIzlsb+LuRaWEgfAuwJMrd9KHKuyCIfdvwFjzNaui
KdHzXU35NtkKGChmVuuhmw3c4fPVT680F5LgrtIUzu8VkP1DVqe6G7adBUSirZrpKu+d3gln1RSf
Uqe2LOALmQFup2gKbH7o33/pSdQhHwiihI52KyBfw6wEOBHo3bu8tDfpQ2cO8BAOEimjICXqDeEt
IzhZjG0jQV9D84lI+dbvftLPWUivsA9uSphZXZTXdGxC9EdakJzptDwKy1fdHt1JptfehBHDVata
N0SDppb7FBR1EmKl6GSR0jTHDXW9cj6otSdmmlsfMDTNbNrT1WTI6xQnyQeDiPKSIs7LW4fVS8uK
dpVFY464l7D46NZRRV7N9WLtwaiIGEh68OBWvd6FrWbYGvIdMzhSrQjQ5q+U2UXwhtC+/8sB9O+N
/teNfbqg6YJgDII2FKEs4dzLZxBm2vkV1eV9O3hgkatc4geywZSKm9VrAJh02lQ7YTLrPXKalDPF
4fUHOIonMUoAykKV47fmIoeYc/QE0Du0Qa2lvp/yyXoPbl884co27RZVD3cKYD/Awf/N3pktx40k
2/ZXzg+gDPPwCiAzOYgUSZHU8AKjJsxTYArg6++CSqfFBHmYpnPfrt1+qK626lIkAoGIcPfta8fV
HhmvFyxk8N5hsj3RoVNWlIYTAu2xd/4qtc5PWtH2Or+I9u215LcNDRW7SWcVfkmiRcWVZ4rhPTI9
cSIMP45Tfo9CVpI7Bz5kYMWPpz6WsZ5lQ0qwYMjqck6rYldEi7E7Mb/HDWjrMLTBs8wIrlYqtbOJ
EsixwM+IeJimzt0bb3Stu0H05g/NjEMcpM1rujg+sTWbYWPGHciQ/BQla7PGXvyCzYO6Wq1CH821
cJLaT8esmrDuEKNkhP7gLB1uHdHsg22tThTfNt/Xi3E3kS2tzbXJpVoLR8ylLpbGVi6y1vzSJi0K
JpRszb7J4vk7bVn4xZRqPd+8PfWb0+nX+FwrAYFD1cSqaTPzSkXQHoNhCVnU8T4yyyjA6mSgX6Ar
LhxK8l/fHm9zrf73Va+3ao/+ttXabnONTWuljPTFVkPdw4ZccbEG79RGf0gKGx8PR2bnVpF7t5im
jteLZskfs106H6wipuL49k95ubZhlCE3XhNNXGm2ZMBaZXOe0XwirZkjn29Mv6PrOb99e5Tja+yv
5+ULJT+8BjMEwesCeJbCmdxaM+pm1ELKVNk9GKLlvMqlc2+BdvdRlZLpjZMiOlGYf/lsBArUS3Fc
IUXL1et41IGWFxoJWM5WA9o+Q460W0Zw728/23E0sD4bpTVmiLLxCikxN1ebuo6tmdephmShkr0s
ZXuoR3bEUsuKz28P9XKdEvKg2lgPInVNJxw/ECbb3LHIVoVLMk5XlTfVj4qsaEltFHNXN/Epjvtr
j0YvLmXF9QQEkHI8niLRMVSjq4Z1WrcHa1QKbpVTFuIxkJzKt22ejW2ZTU9fg7pfF2tzc7okjo3O
NI9tuhW6cdnFWmUPvtVY9VdjjtqRDImeC1/DRpJ2NXR8ZxSiaioqcdvM70qnQVHXx628mWLEpLu8
6Wn1kykBK/RJhTP57TexmRl+LTdrAjKKkWt21tjcCIa4N+mHy/RdWoD6NPq5DvM+k3vVQCX89lD6
5lz4dyzXMVbQJSHCVjajLcMyVPms7wZ7UL9M5ERoaY+s7kFUgycCnOVd3YfGi/yOOocBsiZ2zQvN
yaY5oNtZxT4S6roEI7J4T2XG4bI384h0eSkN8x6Sg1r5dg2hKcSLk3J4pM2Fdv72Q7wyX1ybTKDo
FtNFLHC8kvIcES+aGGOnzYb7Ti8M92LRxXzpjPlw9/ZQm71mnS52M+72v5JfdJIfD1W1SZcLm+PZ
7BPtgOXhcmstUcfFMhN4d1ZqdG+RsTixw+nrG/+TmSCDxbAG9S8ObrSJXMSOh60HV2UplsaurNLu
LmvbqApydIl7TURodXqhjUmAyE2e97nUJuQjyEmDLEogAOVGV9ln/SI0kJI0l1ykdrbUh2FI04Ml
UHQGY+elFXhivbAuZYxT6QGXjTYLMePAtDnXMncK357Gzeb563kQwYONYP+Er71Z4ZXbT92kEqXo
Iu6vvKHxQkcup5QY6w6ynTXMTMhSkhhlQ9t89VFTTmUjXW0H87Z4Z4+D/b3GnynepT3mnEZUtvvc
mvBQH0zvfuBgOnFEvDI+tRULnx0TDhLZteO3VnLodjjXsHvG1TshjMtGN8l7ttc0kv4oB3PwK9d5
NI3m29uz+3K3IzalOYGkN/hg2m6Ox22paqfVpFq7kpboXb6I7hw72QlBcpvuesVxTrzNl8/psllB
FqKMROlgq2WAmmB7+Lno+NgO4p1XG8UHgGzV+Vq6pNEwTYydp+jKwaTZOMApGKOLtx94e+VhPRH6
821Qu+SqBXvy+IlJmiK9d1qeOJmiD45TuiKY6b6kguf1mAzXVK/JQlB1KPwa990sUOt08HzbGKsH
2mrhsbz9i14ucHI3DkuOLACT84Ldk3ALV4Rh7vinVuC21U+6405pf3491p8FDudSYwDEW5TH1RVp
vnlsx1L6Dp2+ulPzLFp8PbatbxSINBlCYnTMfcnmfpNWmkXs2KOwwYqYSsJhUqsECmFTfKYmVhe+
M8hldV/A9tOvVae7TPAv6fZGliKT0uwagYhJrfNjl+dLeRbnLslpWuDVxE9po1b2b0/dlhyxPpVN
qgoeD2o/D9Hc8cv0YiyZq9TUd3Ss7bsYUYOe2ZOvDaX9bcGNAQk4Dgxf0lk6mCKM7XDoawg3voYx
066jRz0w08q6NenXfHj7px0fNMw3/TookuB38ONgXW82FE/hZc+5cELQFm1Ia5IhfZ0Uzq0ba9bj
X46FQI4yGHYpa9IN9eDxLAzD1HZg5ZzQ4WTGLSIuw6Ff2kA6lLT/diiCBdh+BOHU4/lDj4fyEpMO
/XlwQ/JJ4ALk5OzI3IwHilvOzdtDbeJ8pnANTMhgku9H0OGsmdLnl/WCRmh1aRiLHu/rhV/FhjSM
wVBqzjcoaGIH+YNGzXEZ9urg6RcJLfm+1+Z0KQ5Zs29RZZ2ID1+81PX6zqHOybpGTe7miq33ojK0
Djxzppjzns5Pi4TeBD9JzKe4eKeGWjfSZ5GKg12IXhUMlSa12M1kNRCTFGyUPUDstyf6+KKyzjMJ
SojCYIpWceCvGtmzoehqLb1ocO1wgSVxM6pifqypuN0tcnZvxy7WwryojBMH3stPdx2VE5eVq4JA
3p54Yq7QNYx0zs/YNH3I1UzxPWlm597S6WdY5bgB5ABkislc72yQC+/Y0+ubxE7F91ETuuWPnjXe
LXTg/f1LJqxZ6fSkiU1oSsczv1RjBgm7d8LJld6+afsllGKY9vBG1N3bM//KSyYVz8Qb2AKhW9xs
yqgYanMqbegBS62e4RBiX+menl+vgouHt4c6PmV+vWSGWvP96znDrrl5Kq1pYaysQ3W0ClkFO7Ia
z6e2h+PEze9RSB5xj1q9M7ajQPsUjWlETphIp8j2eqZZn0ET0L1DF8Hij7o3vKdPe7l0gRmdWMab
k/3fwcH0MJkrfhRtwvEjdgBtzSQenHCxjeGCTPqwj6ksv7fLqKG1IPEOMW2sj6Q1in3ptMU5N//0
KXam9pRy8viW8/uXwCWlOu2QTdsW5lTKco0nK4c89VxcdUuUf+vsVl6X0u3OjIouCqfWmwdnUof7
phtO+U+88kFjgMM3xZ7/68g/nogcTgJSVQXqiKXIS5ySjEcJNWCfDf09N/9hb+XDKQ+TVx8Z80Eb
Pegv+frxmDZACMWVpRNi97MAK9XJ2RH8njeJq3zleJ0vF7zAH6duloestE8ZYLz2JZE6Ag5GuLUu
v+Phh1zLM0+2ThiBTtknrjHQOZlHVz2tQd/f/pK09Yw7ukqhhX0+1mZrVpt6Ei76onC0SuETgluY
TnbGAafJ9hJcizhzcgdEQbGMtxbQgWuVxvLPlVHbV0M+J/+LPYS8CN82tQEM0DcXjdmc4yGl5ToE
GEKXfss+Sqf5Ty5D8v9ypO3GqMRVlSuMVNGXH0Qk2lZDEY1yDS48J+Z4/bNezvGfp9rcMwpVi8ai
6JxQa+zp/WKX8Q5qiP4eJIvf2G22c0XtBUXrRBT8U2O8EtO0B3hzKi58dV2tEQO5SfL6+vrPn52N
A4lKk+PAgZwzi3BZFbr61Bt7qaXuiWd+bSiE1mzOdAKQCd0sq4ReMqDrbF9GIs1DIXoL7Jo0woL0
ztnb03sc9f27P7FeVpUz/D7qFsdP5RWNq9iSy+lUUV40E7v64qliuEQCUAKpdvoTRId1592+Tc4e
NkRUCnR6bVZOPA8ECDCwQvB1Dh7a9A/Xuv6XBpfr4YYklUcilwQNdZv5AFVR6q3GKMuidRfttCjX
cCa596tAUARMxMDrU+OqNI3q2kBmeeJq/Nqu+3z4zZKVeBk4Ylw3fYu8fdElLrAcuzwkk6UGOfdl
Gkr17PD2m3x1Zmk3oM7vknPdJrStMVZrhc+AN2lmYWFWBd1f1SmB3KtL0zIJt/CF0cn4Hq8XJS3K
xnR4tAx5K3beMFbUePAdJzqlq3l1c+WbIkFAtpzk5maoXHA/yYlzILLQix4oLXkQO+0lNsoDhmYp
QBBaz/aLCf9/aD61lrM8UUxH+tKQzz1xpXj1O0FRtD40T739+htT4EULhyDMRmJMFdOTKxOX+6su
M9pwmPrh/H/xNp+Nt4l41GSuJMV+Hj7xmqCFM+HrjHdiob62ZkgNIqV26T3gwD9+m1E5KtBI2Fu7
QinvYHnFoTIl6v/iWZ6Pstk5+2oqtXRp+Obp0z9gQ+nsu2Y51Riy7lTbnYWLOggXsmeEwZtn6STZ
y0rhm8erQlzMTpwqPirx6fM4Uz7zayNtyd4RM/uOaDXtUNABvnv7pb3ycazdQLiX8ObYujdXj8LL
sHMtKzeUUzxcDpg+7yPwPuAQNfPx7aFe2WI87likz6j1UK3bnPW2GglV4t0Q0lxefR4LIfGHs4Ku
q5svgiNsX9SRun97zFdWC2Naa9cfYRox//FqgVym4NLOmHEKuzrJMu0C+Oyp4tWro+gsRypkiNm2
JxKOtiAUReGGQ1dVoavXP43W+K0nO5KTPZcuvDp9kKv5DwIKztjjR6HRbphtjTeVGiUaPUV1853B
jvd5gbr4nvxyfjtlmvH3nxvpi7WsyxZNi91mArmJG3YyMmpLbuKKfKt5mScnK7nr6bL5EKC0ImIl
N7OiozdbR6fTIVbC+QjzSeaHfHDExx4O3N5NyuVdo/T9fbYYy6GtVBEo6qQf8kafzzswPZavtO2p
lNSrUw2ICPWZuu4xm6keMRmpcTAh3Ewqb/YnKCuAGPT2UDRzz9ZdTlfIIhH4vL1YX9kOmIU/w66z
9Oy6lqSJo3BpwtZ9nrqd3ozRj0VpnF2OtVZYxqBcfccQnj+5dMX08D9PjP9KzoomRNJDGFRSIOVL
Pf4BaSfjvqhjNxSVzB854GiA1oTVG37hds6TO1rT96WzkRbHvard13plPikFZVSaQJay3jWLBfFi
gMN3KjT/1d75YoWQ2SDFo3FF2h5mvd0nhgRwBGTTQDhCi3EOBKNQromW3eu0ULRPcjAPWdcXQaZH
kEKsYfYF3aj3y2SaPzoRfXacIsKpiO641ouzvZq62XtMlCHBwEQeT6SIXtsTKNFRl2DrWiUKx3M5
Q7ByS4j3IWoXI7BjJzlXo+gUDOC1lQpSGjU8Kwcl+OaNtUnVUvHMeGPIp6HDTIr0PSea9poRy4NX
zXocxLXyt66Y3FbhgtP8i4SKRCI34+Onq6o4yxyPKMLVcPtJEPfshJMU+6xv4vDtr+JlVoahaNaC
CWYTYWzf/JQ1yuAheAvVqSpvummAzJRNIy1iCRqUcgehFmx/D4bwi5OPoCrfHn7bmffrURETsdp5
UHQm61f77KucmmEuSzeOwhx9uBlA681/5MrAHQq1oXmdFboX+zS40iScVXLZ2f30QcGnIfE7o2tS
36ySBWK7OpRuaIolm3xdWUXfnY2oOIisPosPajuaTylYmzGQSxT1e05I/drFOirzdQcL813sqOKO
q7l+uyYmnzpwVksA+beu92XVCbiOZSvfVyBZ6xM3hJcLGdk8ySCEW6tBw4taAFVmvcoIt3IrnXZd
7WR3giznX+ct19Y4th2+FQ6t7T2kGayUVsac3JsYqOpUuPBay/gj10t5QiPx2nqCX8j+Zq912W3q
1kVm6HUDI6FZbc6dzNAf1GEx9kYjrMVX5ND+hG+/mxTLOFUTeHUqXVJqgB9Y0b+yys+Wkt7ntEVY
ZI0J6jTMHmTT7ThX04Ohzs6nCBOVg2M3jR+7TrcfU45CQa36kk1N22UlojH08bd4zEy3b6/xV+KW
NbwlSliVW/zN5hbYdxZnXDGSgJo7y6Ds1OkfbOSg99SBzGtpNXGJNkIrvs2xgX+26F3Ek4vLRxjQ
Ehq3QWkP8wm3k5dbG7+JlmlCYRJW1JaPv7s0shPP9mYnZFXW10XWR/4wjMt3zazrULYLBghtGZ9S
0Ly8D7MIEadS1KQAxsXneFRB10sz4vRCC0Y5BbFuVXviqO+a1NwT4Zm2PsDRkQaEit4wlgKXYlSh
mwcELdp54NCUsFXd4sJFr+w3hozv2G6Gd6mbZuBhk0n/UvRduR/g2Bxq/NrJBbfZnb6UzTe3NZPv
jdTVG1vBp8EvQKef2HxfXEnW38jCQA7Ft0Lr3PF0RHGsJA0CurC1CnkzWEL5BhM1eupye1m7lNNE
PUDulj8HftqnWV+6w9tL88Uns/kBm6uYmCo3scxKCYehQG6eeA/LmJzKQr7YEtZBCMC4WGu4j2nr
Unz2XWYwULOecyaE2P+OUt5FXhhVIBXjnbDGy9607qxOnLgfvPr2UcGu4AyKSdtiw9RCvLaVVAnh
gyWVP8VYnuOYKohm2wOUROXT2xO5beBjv+EhXWxxabPWiJ43r9JSUDDCw4tCRx1WWnZshVnnycKf
M1P8lGPZfqUj0kLcB0h/xkPiyoap9/aPePF1rb+BC8Oq16AVahvDSNZZAlROCVNUsjTCxi0VUNXC
amdoPrw91KsL59lQm/sXNc4YwQwLp6qkiTtecreUWnH29iCvvUR6SQGignhZuSHHC2eGIyhjJVNC
XS+SaFctzeLShu2qh6js1I+Aso2fb4/4YlckmmWWaPBe5ZK0MxyPqNBQjQqr9cgmRd2l5hbzFW36
xW0hY2DCCy1k+2qxyhPbwKlRN1tVHvXxWMzCC0fPA5SNwOin3saYO3TeGNLy1rxT5i46cVy+fIOc
LogC1wYhDJ236sA2XxZbJnoUmlnqXJpqZb/TtLg4f3tCX377jII25RfyheL45tEmthd30ccoLDxt
9r1kRHefmFRs04m+eES2ZXwogeJNfp0V6Yn18zLiAmXjYrwNnw4NDVfM49cJnLiSRQ2HZPb07Lpb
w6xgrPr23ja6d3A9NbiIbXM+49f3wWlz74kQTd3b1PIvZhf0jtlCjf37CeGqR5MV3QCrWPL4J0GY
TEUl2ijMhOei9KvzM+kY9mMkcKYMTLwcrmgVnMqw0pdTHAiEEfzp20ORLhGco1ykrC8koZNWzrRo
jPEuMXr3Ml5VbUEs62XY4fekqkT/3H5qp7HeZ7Em8dGwekmrSDoVKh+eDqwgdhUBXNtqbesAujI1
aJRRi4+c9slHCrA3dWRA2Gso/pi7pEtorkxyA+9iL6pbysq1Mqe7KK3NT8kweMlhNbNBmFF34gbb
S8P0K0Wbbk1rVN8PhshTP1NLATaR9EXte52CJ2XbuaPtUzZDLz2UBqKkhqZ81S/FaHx3qF38rFDf
v/OWvPN2uSOyj7K34BFWVHnJs8vF/GA0c/0okMDwPM3cPlpgsa6i0YFvCmGz8vzWsPhrBY1tDgDk
rxZlCN6/Lb0EeGrZPX7x9AHZKY0utSkvHHWEKtJHYk6wkZoaSTI87c+8smitwIFnTgxsNwOwVUuf
kbGrov0K+CmOQ7tdwHIQTQNUr4Zs1zdGaoR249bJrQLLNCjdLHfvcwO72RHcfCuqgFySC9XXcpUz
tY09NBjVICCWNkspHP1Bo1ZEYOTwfGUbusgFcOrF9i16SGODEkfqqvW9lsSuqx0Gpy9KCoPYcPoV
FnsJPVEgm3dakntGoEbgtULLHjQBvDWhUqK0qvPUyyT/AgzUzMDTe20RGAXmZzTRuBa37iGH5Vpi
P8N+CSS/CzT8e36MlqHeNhSkfyRT7vS+Cp8IbxQljrvQpYNheezcMp72NvDf/KyzzXaE0Kn2jS8l
haGw0RQb7vDgcm1r5278gBExqRytIJkVNh00Dl/PW2ihhQGUfufQo7ZccHd2eyoRZpFg5DLrWH4k
Rqzs0lhDDdQvUvk5t6wBaY0a6RUzFjdkWgRJ09yJOp9+70TZZ0XUs9RBhVy7oL/MoBhUoQdJbRW+
aKjh1IWNhU2TKPN3ygFOFs6GE9+1BnuPr8GeuhmRM+KCgjVASwRgoLvCsSj/NFcx14MRu+n3XC/d
2x4Y8AdECQ0M0xbjEzrAK+1mbloavDtdCphKhjWNIJxhmOwnB0KrryEmGP1Ohe/i8+bsZOdZUv2s
87E9kOkZp52lk9EJltgW56mACOpnVm2KkPuR/ErBeXwyvI4/iGogPYY4iC8GrXjj8gHfEPUDhU/9
i0VeMFmtXOrZx+VS3FdFZ8kdSdTRRBUc2XaoD+nqOdTMUHdJl6Q/eiOaL6BOQbLvijS5iUxd9heG
VpYXqwNsdeg49V2/thIpQjVRJnSDU5tRJo8RgbdUCeN32HnIO0UozpdlzK0bq3P65MzOEhoYiyi3
wjJy9dzHFjK+MpVskT4WNs63afBig/U3gWyADaIvPtrArAzdmWYlnLkSeyEvnpg10F2jG8K5Mswf
9Cwvxc2oGHEaxEmmTGdYbGhYXBDTGf7q0pueJyKvPrd46nzWoth47BSAKr7aCoh7DmzFL24Wgwqe
9aghddEA0g3KcorI3aV51QdkGmPOuN7iTiaM5DBlxnRvy1w/6+B308bpGYvfLBcDLhJfJf4Mla/h
qfIpsdR0xusoF2zAliW+gg1u7mOk8lrQu3b/CXqRrZ3hFTg768Yw4Ccx5MmDGtv2g54Nebc33Ux2
IX4TpfxM1szAr0niLrWb00S/lWk0ygMfRcSvTg11+IZpRaEH5Yyi2i+ztHMu03hW+vPIhH22LwSZ
KV/rJMVuiMZ97etz5ChBoyBQgihe5LDHkqEuArWX6gV8Tuw+bNLnCnnnXP3SmPkynM1mXWr+uOL1
SXER5fiZPapz6ACgKEI5NDUeOqlOF0WFU6Xtu03vfBllFz+aFo5fPga7EUTHcaDFbJaq0oV5ZoPT
rCEGw/wGDGKd0fo/wZy0MzegHSQfzrTCNh51ZRwirCNsUZ53zgh7WUXuBB7YUFdI8IQZ1H5QoxI4
ty2VQ5J06k8dzxN1Z0o1H94VVjkJbL65UQdDZ07RA+imrroxdOogB1woejyVEdDyT+kxxT8KM6U5
xB5o+jQAxqr82UpzL9CMttPOsHDiVcEJHsrvfZ5NU9i4Mq380u6aS23AoSnGVvVBbb3lk8kN1Nix
g5rwuI0o/Wgbgo7ebKI14jrvaV3a5WZVZV+hUxXwIHXaqVEkeBRG1aEgV2tADPfzpRm8wHFAxo9K
55XkYUhNhEWewSRa9CT9gt5PXi9lNuV3LO2pDpO40c4yLVW+CdMchnNjiOonlVpJHtBpvFR+D+yI
vcPrvcW4SIeCQwAGNtYuxCqTuZ8Q+Fg7RJioCeg16IGcz/b8MS177RE8M+ZIcZqzTyjcQ55wMcGq
JM0FfiJgzeFtmL15H2Nv9KnF3YeQ3ZDEA0o3GiNwZSzfg0zkyUejcoC913lXPZTIiPSwrUftp9KO
/Y/JWObP9EtPfHitmV06kcCovQFHPfreApofSrTaXALNl9W+iiBFHQonLc4tq7NnX1aVeUMipfii
O4l+LSzss8J5ruv+wRBZetVXGO6FgE7b647/V+RTnG3snQrA6WtiaFhHpllVWsE8j1znbDcbf+ga
FLEQmwz7XdaozZehFoMCQE/L+9049zQgu7W0LntMYfvzNF3a/mA2ueIGWlHp6EwG9MqBOSbsn96y
WGJP4415ayaV/BBV7iwOWJW7QOcXc3JDeyINyjVuwLKZpiMuIrSA1C0nKbJ2qGfY+YYzLWNRYCvj
/JT3uAVytSnhk43My5Xi1EiinZqecVrNi3oM2kxeRLqYcLkvfxhjItOgaU3lqjBwfgsXyjbWZNPd
nLKEOG3IIY2HpK/zy8JtWnevelP2GRPYoQ/GQSnSsBLNsARFbyqf3E7jI7T6pHsS8yytYCSCt3Zg
UtyLql49CISi0l2pIZ97As1/wPgR+vnI7/XLUtcPWS3U7mspca7epWWhp4HplhF1C+mtHakECFZQ
tl2ELwwIqAsD9JcaZpDVL2FzJ9dox3D8VHvHvCtwySPNCGfctkyeGoIF12Ozxc8onPSmoCNwrDm+
cTWoezSwyoR/jsTCd2fgnHTpZq4aHTIF4cAO92bMwNj5cQtY7WN3bVm3PT5LafvdLOXw01VbbkRV
bJdXHq02lh+v7i1+MWe2SluUq5QBYZMwAqEvIuJCRAP26tRe177WWvGAw5aSQ1ez2Th9j+I9/e2W
VXU7uCM4ORBk6aey1r/KAseBBI0wFGD465pE3KpTS4Gas5gTJaQnJaFFiDim8SMs5i9nskh+ZGOK
Y8A3p1ICpcZ1+unGWtw2lEUafUjtWjlXOmc584bYuSsXzyIxjWdGJUbLt8bRgFpW9AeAwXowVRhW
wBxAvL5Mrp/l3QKov314Oyx7JX9DfylNzfTXqMAptu3z7TIuU9SrUbjq9g+aPQB51BYtaBrTurI9
0PBQ4rNrLtiJGUhat667wU5OaKFeJnBoniegJz5bJ3ebKHakN4lRFl5o6kUfTGo23LHXcB2v5vbv
A/OjoTZxqIINQ1tnZDq6SknO8PPpPihxoZHeKMWhmGmUWJr2Hnev7OPbM/1K3oEGH3qpgDN7NBet
IeqzbKBdmmKi7u0RVwh9V+R5u1NAbZwIs1+dSeTMRNioHyGkHo+yqFXuFjCQQzrEyo8l6FRM4+lg
O5B1O9ml8/pghNNkAOECb8uEHie6KVLyN2Ym61DUFEm5ed55M3HT25P3Mn5ngZDM+O+RNpNXlwIf
PIe3RkFMniVOVJ+5Kzt3sRyUu3Ez4UWRJ/dvD/oyDbcSsFAP/KKrInU6nktrmKKkKQYsG2n+Ax/p
5GGqXifNOy2KTrVgrctus69w6FBsJW1v00S8eUCBi07fOSU+061u/pi8zppCw+rND7UEtFqMaXWf
VEbxSR8W7SBrS398+1lfWZ2kTleeHPlqCqKbdTPZEddunbyxoU/OY1vQ1uhg7/ZvOe43Mujm3wfa
0Io2//P/eXjRmur7n+FFe/Gj+pb8F+a7T9XTc4TR+q/9RhhZ0Ig4XVRcsulbdSgV/wdhZJn/IGYh
f0lqEUWHsYK4fyOMrH8oNjjYlgMDpkSsrjzg3wwj/R+kF5gE0uVAxYW8oPY3FKN/yR1/FiukM7Qr
ZKY9UNbcHCihH38Yba+Rc6gmGn3iaMzPBwXqTTCbboMZY5cTHc8g4TvsrixZ4LbdTp8NkZjDYepz
7BoiDvmglgRmIQ1ZNez4Wi0lzJ84PuBzppl76vX5Ps36vtz11jKd1b3emjsQlq7np7mtTAE5JfsJ
0znuz71I4veiUyCO0clDmBk3tEQFkd4QXuHisoCUw0D1HIF699Nzu/JxbEr8UrKo6a2zxYlMGYyC
q8mOAlmkHsy5U5qDyKCp4LqcRPIDphb2xdSNnQyYfPEZThZGWrT12rdtLY1bO4aId1bOdfY9V+b2
Lle9HMvFeJxWzhAeKXqPZ0Mnx0y5dqpJnk2q0a7Mg3b+Ueq1qocV2apvQ60nn3pgIneWUZQz7pnO
or8zI00xAtyBlyioO8t8IFGH9adJjpd78KSU3zU9sstHNca455GEEi6pkUKP6M7VRuMeJ1Luk7Hj
kLlTFwu7c6SOBTG0LTGqGTAMIqoDVJjeqGWMY2ruIUPy59IYeIvJiKsUmSelvcq7pCyZa7phD0Ml
UtDvSdxegMZvv6PvUtNAnY2s3QtndmFWZVS6MOMW+ipBXerrclgzbVrWdcMF7WSQMoamWMqLVKM8
jXPX0GIDVNIqA4nJyt9XzdjxOnW7bELYflkSLEnVf088qUOzyYnaz9GAik+zqrhPlT6Z3+2kwvSE
sHt+NDMl/ogLNqmu3K3Kdqc3pj34EiZLjC8uCHRC5akDKkjmV78yndb8EVdtVb6HmmNq+yRVEC3g
QSizhx6xhRn2srI42kqDZIs+rP23wE7yK43muspPSSHhwlQ0g33nOI0gslZwKqCzeU1QStKnIdai
TYltWBsn94AJCIZ8fKwm6bcN31kwWoh2RYVHGDfgWH7Va4RD3LNl2oWIe8UnNBgatWmB/kmUtntb
J9x898YIzu9WQxpDPtirJ+XcLMzpp+gjL70ouixJnnox9y4fQWQ4l1SOMK4uZ9LtIUBOWFlLUdnR
vsKhmBCxgzgZlIusbAKRgmyjViQ9nrNOFfVB27VgjPMsjrPDEtfpJ6omyY+WvBOSTttpNB8ZI/Gv
MIyp5F0Z9Zm04uqWrnkTjRu1BlZTznoPU8dceiA6FDB3jaxcIyReGpNQGT3zpwKHqmGV9GubTubq
HU3nSfXkaACv/Mk0xId8MkzFTwwBNAK0srsEYBbM9mpI6l7udJK9WqjEalL6Y73632Ae3hAi4c6q
6Y2ankmcUQ8ys3C3TAp1vF3qNvrUJLFYodC9e12qXURiztP6+0KUCfapupHfx0hIcn/UpfMxLlXv
rsGO5UaFuHSVGYsRgLUe6pCfkwwh5f8a+zhSYHbQkg8a+GgxOmKHTD8CipRPkTW77rlLAFAE7NRt
6RsyBZiFR3b1npzBmOzsSefbjKtsupmLBu0l1myRSWoqz8FcClrJSatZHrC0cnI1hKE5rEzCbecs
XuycuH6G8nxRRIMcQxcbc1b96PbFTmAG/FvH9P9P9Gc4wlWb9caJ/lTkMPm+/9d5t/5Xd3So82/+
96Hu/EPgiAYGNDjibMh3/znUbe0fFCmrQon6GJq7VaX4+1BXuAuosMXQUhO1EKCtOrL/kAn1f+Be
ach213o/r13/m2N9IxxR6FEj180Qm2KhIHWFVjsvznJpvZfJ0vqYYKf4z6W09PTC+KJ2ufLg4K/8
CUuxPKjTZdqXjWYHcyTnACG0d6AnOd2NaqQ95gIK87P5/H1pfC5R3qg0//yyzaU4UTJ17FwzPyPH
Ul7q5tzQXS2IuuEoXGGTGAWqQFrQomLztXHGY95YHkYl0fY6vA8kCJGFW9tSxCFkOn0f6XSdG9gL
HJzalbuC4u3diV+6XpP/3Iz+/NI1lHgW3Kk1MXHPJnE2RCh6DDEIH9M/tPZOnnxTCzO5tE1Z78YF
lx7fihDU9G1Xn5CgbWL5P6Ovcdqz0TEAjzyI8zllMd3asx9PoYIR/c5tOV1E0pdniOGLIJmmhoLS
hFN8G6UndEfHBe8/Y6+BxbOx6wqbOvpW8rMF8WblN/aY3sbkqs8VvPECa/LUu9RIZ8/vHeeUsvk4
/vwzpnE85uhxZ1I0PTtr8qHcT+UAd8GtiiuE/t9PvND/6bE2V1wX0GKpLtP/Ye9MltxWsi37LzUu
pKFvBjUBCBKMViGFdEOawNQCjr5zR/P1bzGq3k0lnxi0zHFNw0wCATi8OWfvtctEGVl+S0kgjzms
t881wt6EkPY8LuxSQVhc9cjr6iapNzXt/Wx7KKv51WO6C+xmuQ/K8VvTu/a+FaaMDM1Ir7z0V5/R
n4bcmYQJA0LbjO5cJGZZLFEziiJ2yTvYV5QfEotCwA0B4OVNFgQ1+b1u/oz3hah5ow/iVuoZH282
htgLvINVLvmNPhvmQ0eR9dYC2nTUx4Duc++NYU1X5go0/tJ7Oztk1uMspsp3mmRLFyDtAYECy1Ko
Q9N5V2Q6r4CQ//lU3P+BFcvLrLIpbyYYMMlX96w+zBsaxk7VLbeIkdjADaI90ANosfavw1EOfX2j
akOF+iKNJ3/ATZUPufPYlqzNWq7Kv6Yms5Osy2XiFSvlW9w1UbqhqrRQY8fL0oJ6yA3Ks6M04rJa
o56uX1ynqblX09bcUr/vj0vHRrBzuOWBvuOtndk94YQklZLI8XMEv3VvZtLfz9lg/Vsa2P/+SnAB
/+tXUqzOVmAqaxPa+XrUdgKsgAvTVO9Wb3/lM/nzvMfJ81+v0Q+wiYJ14XF7xbjHb6Tv4G3X5O/K
B9Sdf83p8BnUU7ObLa8P/dpar7zoM43pP+/ubMbttFTCg7DbpCTjDaS4U9huNFPc4CSUq5+18r2G
s0vludBG1tKOZGeQfBrAIQt7d3H0ZCOa51oMwMWfczYFIyjp2q11eNhgpu7mrVQVsg1RJ+vqkFPY
2DeNn1XYByywrrKdY80oiV8f+yVRdn0NHHhm+//nUzmbjVXj8LnrRpsgjxAkcYC6LTHpRkOWfuwt
8gjE6UC06sSukLvtxxtinIPvb/LKanB6+n/6/M5mZspptsYxt0r8WXmRwfFsl7VVf9ugRWWjCjvq
7YH355kEV8m/jrt09fmyoGslZG3Uh3F1XRZ77Cy60T+/fYXTCP7TnZxNr0MVEIDQBWVSEtGzS5GT
7YoSRnLvGPKIyAHpNJKWv96+GBLdC5c7nxqXQjYUa5sEe+L6A1UpqDpEFesNvRgt2CM8aEaSrN3K
C+VQVbdVpvvFbpLpgujIDqia+xzp49LtBpcWQ3kP8oenIya8IZXyy/ulGtySs9Wqf0cakX7t69SQ
SBDIIi3XUX7OdZVhTJrQ4eGCGSLmwBLJj8NkGs6TR9Te2uRBeXBT4b3TfTkUURukUNJg/Sg9XBfz
fpQEtFhpZcqY0IjgWK2jz/5DGNoWV3Xq+SHVaTRCLlu0g4vOy8B0BpQAAiDlkBkv7WPm+AjSSact
bkUgqVMsbt04YTOa2l+rPZQUcLR6iafAa+u7tV+yzw77ilshiVx5UEFjxI672FZUOHUWoHseyKgj
oqRwowBwmBvnXZPtraXNpoOZt+4zUJxWcGft9ktLC+37XIggNlPNdxJIqtZT73PcBYKl2XdD4QbP
64gvMDbsVHRcdG1QvKratMOqlcMLR7IZYEvO7YVQlbchrn1rcO5W6DSWNvFHTvaJtKqbSgekHDaL
MKipAG9VkWHK4mtBZeTZEnX5WHIcP/YNvSAnMyndAOvnzWPG6XzkA12+cuC2Z5GM60jNtoFUCkdc
gJreysZ4cZFlWeHclX4ZzYZbPrq4arQbWmzjz9Z1ql+4X4Lbofc6UnxRpcRsEtqYwEGFFEYQpxD1
zZQqXCSyLrFqLf5z7W+8ZaOcq/dN3TQ19EfTJ0RK1O6Ltom2pIJglyepTkBDzFNG/TITI04ZYxO2
EdPIpb+am5lWJ8GSWy8FcU+J5ZfDR+jWxVejdN3vNXKWEXZEuwIVm3RCZBy1aXvM7cuE29hcsidX
WE0fGZ1GWgZkbzacJkkw7/E/1J8ys20yaMZmqScEBgLit4xJ36dV2WDNUqN5LAl/knsxDxu1vtFF
cIDA5W501sAKMSBgixedQLPpEjJLwSjX5ZM9NewZGqmjJfMF/gVpa2a2ExPBLKGxNtVu7hx3Vwc5
yo0hCG6J05Y7ygJpbFDbmkJ/AJ3rF5yewjQrts/B6vQ9geWb20Rmukwf+g6OZ+jYq4Z3THa0v3w7
P9jLLHuwYcH0lBmM60imPoO9mrJfTt50U2g786mwZxROPLSkPkAh2/pEC4x6v4x9VzzOk+F+mPJF
vgw6+eOx5raMQ4ZOtnMWi9Xa1a3iaczz12BqN/jW8q31xFAP3odUds0vzRrd736mjGmXr8r52cPa
FZHRS1RgqpfqI2FSJr195A7fJjVOeeSMVvOzzezio2jHCo0hNUGJAZ/ObUi3ajXC3pDN1x6f/IM0
LPOvdZFyb0KufnYH0RH8jcLoOPlt2sWpo6VkCaM98Ec/zhbsAGEHdPEXcT4dthXfCf3c6W6yal2e
J6OmCLYUdf/VYzihjqqRGiZmWxOYO+dWBTDCtz6rUS55TKvlZq71/NgjXKQSWhh9l/joZU/wn2JJ
JrvyzCiVxvatDIZuStaxWLeYmCntLh03GAlMCvX7tK8WZs2p+0yzeK1v9C7V74UkaraX+QQrElTT
J5tQwIXq3OrfGWDip7gceoRJGloamaXiwej5fHmRfeL08+ISqQZXLwpKNBNG5W27tRYVEwUMvkSt
RP2EwxIEP51WF2lcV7P+vc4oroUcKJ3y2ASL/NazZW32fsfkGXaIQ+rIpTJ1vwYtgSyVO9DgLMlB
gf3g5Ye0OwkFZ62zP+vBVH9VFTmrGD5M8siDuhdd6JYl43lUKk2Zw5kzI9EHA2q3PHfuYFPxHb69
BF5Y0c8ly/1sScqgAxuoaSXsq7GyY0U3PWw361qY6WkT9Icl3TvbrC6yHms0CG1CkWygGbFaSVas
a/L2DZxJBP7ee50aOr+fhMVmtsHmmU2y1K+t65JeQkDhUzrZSr2+HT9UTjXvNxMNHudiuukp6H85
sHcJWpHvSwPBtu9IIyzsFvkwq+Ce7F7xqVOecdDMqUZFQDpR4XiIG7qCVXYut5ve9scHfSjs8O37
uLSHPE+4XKjHpmLaqqSQc3FH02AMiUgVu4Lgy73YViMes/b0tQXjsWefdKhIErgzOnUtC5Ky1x/f
09km1svBqpZ+LxJnLfRHMBPp/TJ3xYvWa2QKzfW4Q9CbJZps8kOxZdfit80LW75zxvvqrRUSPlsk
aVH0PxAqQpsRCKiN3Ju7O2nVLiKNTKZ9qPp6/jg59vh1Yj9NwUyuSj+4XUlW1RaMpCh421LHoGQF
jREbFQsqYdV/4mhKf8BwHQWyY6yyZ62qM06eedUGMYZ497M2Leq2mhEecYq0UiYQu7mG0bv0XM82
zY3dFS2TK6oHuZjsevJTJaOrplgu80jwRJ86HKRMaOshIN7mRz4W7TXb7aXP+2w7vQ2kT7jWliVB
49af3WxZY+rn6MW7ovu3LFB/f3/nDoMBoPTQ+2PBzs2MUMvVh7ox2Mhq4sdC/tCVz+PCjZw7SjNv
EzgTuzIRyrLvMrp6VPtPohXIuFemwktf4Dleomk2V6uspUosZ8v3w4zyphIWhVlo7AAtWX6ixSnW
d00TDIw9AidnfyvAz5jpzyuTwOnA9oe58lza4UFHCBQlFL6yqT126boezKDJ3yHWE099NtHAO2Vc
NgaEc6yIzn3R187T1pd9tGImSrq0qg9v/5YLn+W5N6kZMsHAnMpEY9sc+pVOn0p3EBVXrRYZdVvE
XrD+P6XCRSzGpdd7NvdQrvHAEmVtIn0L4q+b+RECPC22AEW/f/t+Ll3i7Iw8reCYlsE6VcHIge1J
tmGzUyogFZg53r7EhZXOP/vSO8I3VUkVlrLXYoaWGFvQtZNxRbV14ZDvn33LfjrnW+25TdL3zhAh
Rnhuhzq4HSu0gDPkyiufwYXp6txZ2KiZgHfDaBK8s1usT/r8UGXaPcaV7a4mbiaa0RlFrnTY4qjU
vPLozixDf08j58b8hpAAIx+bNiE2oP9U+oIbcrWCk4lW2duLQCaXh+RcZhx650xgW67SFrF8iYMi
SnutvJuqYUQVmYryF4399lOLpMDHmK8GDaWmKns2dKcDtbYyF28N4fW3ltO3hxXg9ruuXtSLhzy9
JFq10Y+mSTF9R5J3noIfZ7t50ElRU5Gn9QEnCHSvT0bZdadsvAGc1jKN6kmksvzUrDVtEbvp2+3K
C7nQZ4BZ9q87HNnAHKh7JnGKEdZ+Ld3yqSo9jfI4tdHScMcd+bj5UbO7X1JitnCXovnw9oh+dUr/
YUI6h3pRCvHXtZ+0gxB5czN2iCL01t8+r7Am7zuGSexYSA0ijd0D+1ozI+vXAEEUoiJwviHKH/pw
ojyU7axZBA/NmqbWbnBWmQhnrvcaBZfEqoVB1CC7tm+l7tcvoLe7QyB11B6aWdNQ6jkMDjthrws9
VRTGhL65wfSfzXPnuMZgmulmoUhP0pb/vkKyvu/GabuzsO8R81IWL31eZVe+4T/3N3Cm/+urhORt
da3fiYQ4sp+WNT2d+HCcDgtChJVxGP25+mJnWNTefn2XlrRzbrHuFuTI+LSoGpnfGb6UT3pLYjAk
zBTfgOj2csyDfRWUX9PN014QgeihZDP07u3rX5hz3dPff+tSlSQQdWQzlIlNuFekV269M+QmUJFU
4kpD5tIlzlaOgZaLv6gmT2jFyWMqTJ0YAdHecq1r6aEXVkL3bOXYfLwBndSyZLJqXOtzjzOud8q7
bjC649JjE+iJvPr+nz2yszWkOYWerYGfJRzNx8ifdfcYEOMSzYvuxW9f4sJCcg4nzD3AJigWyqSm
nvfO2Dot9BsLSRe2pEM64TB6+zqvcS9/mjzOJq5g6p1FG5i4jNRtbotutaLRbdOdgQ5l32iWdi/9
sbwZdfloMK++89y6jj2j7T7JxjS+tnNdsUk3fjac4MKmxZLpT/pzNhdNokJXS7ukyvsxzLPyr00I
d79NFfHDtU6QngY6Z5VZudeG6ZC3JxFVVzuxQo1NWUmVj7gQvhdMbhQQsE4WGOoT1WLl0r28D2XL
/nJx8/qp4fXGaTmw28FgcFvKkXSR0QRQ7aZfyKvt9x5H/N3bD+zS53qSGf7+vZAM36JkMDlk+R3V
FGTuRYg5y41c8t92SND8Qz6YejJoc7pXfaV9zsZeRlZd6VeO0xfGunPWvWoVguXNMrJkrL0ME8rW
fNhMPJem1A38EdgFQyyo6ufbN3wWCfD3qu+czYdeD/9vWsssAfSv33suvBsrbbakG4fhOON+PUzu
aHIoH02yhFRNaj0l19pE7JgKFwPz0n4Mci0gabUcMAgN+t6eF0SLtb19cWm1nFqEBcnplbmjyoE+
CS/Nlc/o0qM6KzwECn+wJ2SWeMsyxmTQ6yET0YqbyfkLF5542irqR28/qIsj4zT9/TaTrid4UN2R
2G7WlDpsax0PejWt3zy1qltBgtONcksiEKo8/zCXdYsarBh3vSCg9u1fcGFv65zNs0UZCKHpE3d7
komR/6hFtYAP9vb/fmmPc54J0Y9DoMAkZUlmQPPcTEMk7TYPMW5mvF7L4t122mIiNdsKQn97PIGQ
X66cYE/P8A/TlHM25eokMEBFYZeoOxWSBrk0O5IpBBxTc7hyfxemXOds705Nr7C3FeeDt67mi5Wa
yz2St++jD+I9ojR1rZz3Cjn5072cTbn+SoYY2Ns8KT3EH32wrE/WvNW38zBNO7NNzYMPcH0/V6gk
ybUTT40pcSi7gh212xV0iWidIJrV1lhlnnWzOmazGz33Wg7ZhWdtn81wiI2tafVZrquhKZ5Sk2q7
sZkVHSnH+PT2WLp0ibMpTKx+K/FqioTg4+DwmtOQgzB5tKV9DRF7+q/+8JRPmu/fv8YRPgEUBcEl
xmK88WYDHY5WBnvTqQPcc8Ikb8qQMS257spaeummziYbRLD91vmTSHh9mLkWs7xhyI6RjcT1yk7q
LC7378nYPl37tzkGeXCm7CqgAOhp+TMV7vqggsF8Vw1DF62ZZu1WfI4fuG5/pMmeJ+aCF8vJ/A39
cSN3i23gtvQWO9og0exs0soiajTTbhiWa6fTCx/SSaP/+2+UQY/DRmiC0yl2zWB2ymgtvHXfujTR
PNyLh7cH0aXrnO35UrfXTC9j/h6M1aGZXgONbwNUylQro7zGNvz2dS6917O5JwD31na9IyiOS5Lf
1VKEWhpo8TBX9ZW558LMfR5M09JsnbCWtYlScxpvU2DfT32zxv/ZDZxNOJj+UWnXQZMMeIdD+EhO
nJqsEP5K1/4/usR5KlHZt5OFz7dJiiajZQfV4QF87yMy3vnK8nrhLZzHjmQBMTLDWnETeeA/diUO
zKAdtndK1dfewoUBde400nKS5gjQJoioT6dPaap3CLFL4+jqYxciBZ2Obz+sC7uSc9AaP31YZGkV
CTrLDxi7H7JidEMDMvdOdSkgDPsa+uzSQzv9/bfpgmSLeZsRRyeEogKHbkhELbzeoEiTB1eG7iV9
xjmZcsrMZvI7VSRFgY4PHmZ6oy9CI1a5IRBqHtHInzpiJtWbWJQGjl0iIW6GGtsrgTVX9+WXXt7Z
bODnDmWBhmN03vbdEs6BPwEacQzjSwo6owNKUAxHZaaY3SEefq3H1vjiyLFrMR3b1vdp1eaboHTg
25ecOZDGVRwjSF+iPvX2W38dqX9Ykc69Qa0mHI73aHYt2Ycl/vMPqy2RRpC/aA7lEANRsSOkh4h6
3daPRmuFCjDpch9kcg7tynF2SLdW2Ku8xhl4O810r/9LZoZ/mBwoNKpOlxjt5QYIY87iIitAWpT5
7TCPd72qx7AdsWlIUkt1mrF3as3cv9zcV4c6s8q9zIZb3mB/UJOGb1Fk5sOijztjuDZHXFiRT3rt
3wdjBbbE7AwGCvIK81gYC+eUoEB3qw8cFjfzl7adAs4HXJNvP/ELF3w90fw2+ou0cEdckcEB6/UY
kj3x3Z6r8TFoKB6SjG5Ty+E3EOUYXFmeL3xu53FXgEmWJj9d0HS07qlEVvSLad09epX4/vYtXdqE
n7P1Zx1SFlbu4OApNoENdsVdW+fl3hXG+G1yPcrZk6p2XT0OiRhrdwdfePl25eIXlinzbCHR0Zy4
GpvWgzLm58wx9GhVOdpNvCeRmelqZypHxBB8RGhaWnUEM6Tfzv2MocUum50FQX5f6urr2z/nwut9
1cb/9nqXzezqTs3uQZ/blIg65e6HrRkfAjKwCI0hFC/VBaE+jeFeueKFOeY80pRe5FSS54ouUCvK
Tyay2J1VL9mNKFzzSPn3Gjn1wjg6xyPCiyKcD7fpAZtrE+eVWd3rhlS7zhTl09sPj2hhPrs/TUdn
LxMVc176S14k8xbomAFk69+KnphqqDklBuJFlyfXYeUGUQdB5N4QrZL0DGktxJYjxI7SCmo4zNYc
wQS7UPAeS8ducy5AgAyOFZCVyirNt7BXA1QnkADMOxGe8vlLXYFEwomkpYep9MejKTgzh/j6lh+5
SgEb5exo3zm9ph4pplsfKsuAhglh7EfeN7lB7LSqyBIfhXs/o4ARIQ4imUewZdPHOtCcdqe0YH4P
48hVu6xzW7nXsu8INJoWt1BqPjQTkJmQkgTtT9ieN4DRumIXbFMPrQKU885bdQa6QLmwxECrsjxc
fa9K5LYgSNA8bat2uLlLL05HbHuhD3z6p0uRc7cQngjNdLHGz4PSxVd/8hEZa/0QnPz7DkwbSMLp
V17o8gl75/vJzecbZ0XaMRrBY5cpbIcbGOnQHnKQMmp1NZqaJPbdtYAPdAhEua3CFNROF3N/4oes
KuMuLbLUiWBzp3KHPm/Yu32bfzW9YURSkRbIWB3wF3lsNbbx4ky9eVOBso7z3B/7g143lPFAMcOG
KOd5MCK/S/vE0rgdMZPEEvls6/J3JItaAPJSWUCesJrlZ6t3k3qPqrh/X3iFQqXjBxBP0NcF3/t0
rKxoc4IqyXTband8hynmrW6tIYJY2TA/TIFW/WjAAL9UKxWaUHOhbEFHs4tPJEECeZiBpvw1i9zx
ooV8tXQnAT58nHC0FZHasu5bIVem8K2swHIM2aqOxlJYMtQR8kTIoXpzjzpQMqQ3E8oTts2mChmQ
88tqGC0frqH8j52Zil8aqktxwClZlzuvHtNkmZoC7NfQoAiyVxRgoT1bxYka5qTwi7JJkrpTriCb
rKFBPilFX+w5rTtY75vaXg7lTPiQZSnLjImBt+3IyT1xPxNnbFDFmPWnOcs3j4BofIjCDPKPmQUX
7d43GqxDerfo1lFtm26EJQylJm6xZwbHftSab2KyXeIa5RR8mb1gn/q03CIsg+s7P1hXvJ1V4B0U
JAQLkI49RyyDJ/oKcUF3M0D9ck/Ft/+8KpF9HfVN7DVVFacKb15EpjvqwY2ik99GPYGOcTcz693M
wiDDwaIK+IRHtPMTjj403X1WvCqWA6inkJ2N/S0gRe2jlo6YlvkqvJvCNCAWlyy4RPPB1iPNzZEv
qezVLWoHyCWmPzhFRCM7+JCJUQMg1CHFQFUTDMV7ujDtoSk057ty127HWNDqUKb1Rh287MVH2aTe
j1Y6JRvaggDzaAnG8ZTB27Q4CHqalPsp6LaMHU3a3WfzIso9y9L4lDmEqkU+NUEn2sqA8OjBHyRE
FmxAWdjmm4OMS87ls4a9FBviaNYfsQvAC17K3P8GSpUqTAmRbsPGc5IG4j52Hjf/ZHBpS+VWu8Kb
0gM63SGPtSB1tn1Pof2hqhcAOAsziMBOvBlMNZ3ScF5VI0pWmExavFpaZ+wqC0dN3G4+3BY97Z6x
k2GFULp3V1ozQdh5UE8/lCLbDKKet+1XEeh0mI2Z/qttw57bwIX4oVkwGoJJ0UOypvle2SMRBvx/
fmQuaZYM6ViYN1JunR1z6yiWu3yofgSBmuWung1JBEvtfIZkoTN1ldPKE+qV8o+WjTQzrGHs4VCe
fHW7bIR3h+gCnUediNMsDIZpPtaQmaALBcJ54qvvUS/nQV8AQQvkSo6jP0ftBqfwkNHh+uY46t6v
+0+ZTmbjziB8+HYxtexnzb9nJKAjDAnjEI927Vnf0zzTgJYVXYdZ3DWdY4b1xNtbOfNUTMQs4g8w
Yd5Tt4zQx1r91BFYKs8O3Z7NJvA0qVKOARM9tZGMcsDyBXuWtTaMPqRyqb+kKxzwZKrTx15Y3mNt
KeNZtAgd4H7lbdibnctQLDCcA3wj6gDZZ2PfVTT6GejdnL5b9MqxQ3vqjM9eG8g2dkZUjsg4+8cx
NScy3tePaKVPiq2gaJ61ctMKJN35+KNa3HaNRjSlkNRkWX+pgoof1xIOaBC8bQ83VN9rWPQM2d3a
tdocLsLXQeJOpXyPGHZ+nxNu94WwyHE9+JOlmbFbOsNE/pkgW71Q5LGFLOk6nfE205OGRxCqoGq+
YbdVz1vb1A8dGCU813q2dWHTzL3YLVqqqchl4CSwBVeYgGU7Z5HuLTm4ISGFdegwa37P+XY/szEY
TKBlZL6j8B3Tk2c7G7ZTl7iEVhmkwYTWy0uPtmwohCMmkXdIapwQDamFi97UQrSyd0INHSA8xxzf
/+9AMTDYNfgH1RT1X0gF+Wlw8rq/3t4QXdpznfZ8v+0mtyqFqNd5/oFkGaovgftYLSsKYnLNr5yU
L13h9PffrjAWtWFpNI8Orq99nArLeldUBhn2znotTOnS/vS01fvtCvAAKnpmNg0A0ZvxDNHhtl1a
Y48rtD0Y0r8WEnKhgPEK2f3tOinx02OXA8PLyvyFQ+wRQitS7jr/0Yt2PZbu5F1xar2Wa/+wS32t
Ovx2KXeoBh3PQ56kEsdm31bZOy8Y1COdJjfcptFNLFci/h2L5h4PmhW1Q0b4e54vO4sP5FNQBb/g
8zEvi6m8U+lifCrq2cLjY807k91f7GeIQ2wotCC6wWogOXdjsxLuOwvQ7V549Fpd6tIIAhvvOGvF
EE2rXccaXch9bxA3S/JB9ZhBNj1YXlfep5CVo1Gu853SuiXOPb0+1hWEv7mCrcE0scXNXBCjgRNg
50mUKOy2IVtt43ploF3qRL3+/beH1mdVgUKx0g6924xHg7U0hkyWg4OV485OiX6DCofRtiy1m1FM
+vvcMFh0/Pwau+fCUDfPWgiyNLRgSRmIDn6EqK3gfznWOu3Z817r+L8eqv8wMs6DAyRe19zKtzIB
rRDsuL9132XUmiEIZTDzUQK3xTZjM+23uG3S7DPRNAPcN+iuprmtN5XJPi71h+ywzRAS6jFI71PC
MfecTbAnZsG71q6qp3Jqvw9OIPZvTzOXuj+vEtvf3k3eplkjK1ofW7oReoFAMKqhKu7/ryN5m7x3
g+V+X/zeuqtW20kCQZfCFDqwOpbCd5YBjBExLqMwtYMPdu44oTkGxpUsiAsziHk2C/oZLOQNTnKS
+p33FLhgCAkjEZEZbFi9Bs++Us29MIO8KsV/ewplptdl5preIQ/Wd6QPtYeSjJAQEFoa8hJBaeCf
ePuJX7qls0mx9hWw4tZMD/qwqLsVBVrE1nDem76OBQ9byZVHdxZV/Xdv5rVk8/s9mVlvDmmdHtQ8
BhYU0616pDNuAVvEoHXwDLc3d9AmAgMB8zh+VaaqEYK58uDD1+VksJbGbi4c5yEo6Mlcuf0Lx3z9
7FO08mycbAL7kqHqjUMjKEwhDzd3rw/3/8MufoNdvGZ7X6ZdHOR6Bq56/Qf/Dblw/2ETNgxR0AZk
RqYAw5Mt+/R//pd2glyQqmp4VEpgHP9OrvL/wcGBsClQ2DpR3sSv/M24MP7BPzDJ2SNAAzoa8fL/
DuLCeVVn/3MahVxFSckAnuWS1AOW57wF5cArcstG5VFOMoUBu8fyGqjXrd1Fw+IC4QRisH1Rm2F/
RNRoIPbxg0JEztbn+GSWSX2YxbIgxDZK6wtppmCT+BrGkMQs7XkFIv1j3rrA3BHvfQPXvXtPfxs7
0qQtswpbDlq3Vmegz8gslb1voUN7kdZs5ZOUk3OHrdCDRrwMzqelFJwbu61pZxTP3QxN3V7tClUg
/O9o3GBUz5keUPCnJPLCqXZ64LgFQX2cU2PaI4/gjry0HF8MndwuWqDWCYSEdOvrYMvsqe9SpcJc
WuXPbMyhVw9Ijqi3L+UAEn+eyL8b+HgHPYfgtQ4nk4LjguI4aE3j3fZm6mAWxZiY7bqqdul22Fws
NswWHo07G9nnaczkvZrgIrP6ACENVVavTzlnG/tAKWi8qXVf4/xF7ubjgEWw2oPvxK1sUrxSYelx
ygpriQFwB/VuSU/vpXaO3aabSZZBuHigrgAROHMW77PhTGkW2RzZtV06lgEKVGxMnFw8VTg8+xkv
LUJdQaGjH0aUPOQmJEBRS+dozc4HOlXpe62wMwBlI7FvIZYI471W51kFkdv37m1+X7bDBOvIKLO8
7WM2oMcN0QH7R50gde3UbvIL9unI5EPNzk0A8fPEpr6qteCbOyxWHnWuM30zFoTsoVUanUpMvXY+
OJNYOTxqlXqey8pTHGzH0wove3inOQhnUzo3oim3eJ5FihtKBt092B+6JNUEN4k0Gc/45aNgq8OU
6lITyt4YR542qHCwzoF2wjyZdo/NbXABTSsspFG7avhqpL3+sMa2/ak2V/9FGIL+6A4rjeu0Ma0O
sSxUmKibUbbFJcUWyAm2NvHK+lV8y915mkO4rCumMn9UQKrT7ovXtDlgCQxPSJxXe6PFA/Yy3Jz5
fiOjU8T62CDXmf0C1xlM1+FLMRNjEbozsLjWVGJv2OVkx9Rk3BtnYhGhQJl6gMuznGBtzFsca12z
7YZvq5ZWD2CeK1xQuTcepcg8HqSqajtGKuI4B89U1UabUZrbzhydW6Ow6jQGMNU923pt+REpQ3hy
C9Ptm2gRqqHOnyHiPrRDoZ4GEjqKo0e0zxq5DYXZyNc2/1vXbHBvBptKURgAz3cfFs2kpiLYhD1y
rgbVi7mx+jEZ/jjcDoGX33UuVo7Q1pflhFftiIGAUqPbUbfxLk403e4XlcmcTLIqfUGpv33VWl59
RO/a/dwA3efd6Xb3uco19JFtVihtp8+QzyDOO3UR9lsgamge+fLs05koqGGY6kF1GDtD9uvyi0Ox
8OtcYjAlqTQvoJvPDYi1bdO+ehK6344QquCHN2aaF25tOj6TUeVNR4vpLyfKYuo/NCSGPDHGrPFk
D+ooJ8E1LqgJQ7qPAMxrlCHxhn7yaUU0qF4ZuDCnkQ/upZeTUt60ZicJPOoC40bq3bw8KFssHpUo
zxdRuig53bhtwOOweyjsUe2cANLSxB0FXmgb3GcyNEorRzrZwxkDN1owydVQ3ilQCSjGs6635YPT
jcKLB9DlYqcmdEf3xZxn9iPmUP2bVoDzDVPydPxDVW0uDC2hnxR57rQsjz1hYBiHrE4v71osvA2o
jM55JyttnZ7ajQJiZBNLlZJj4Nree9vQcrq7+drqN1ovaAYPsnbcNNyEa/wXe2e2FLmyZO136Xtt
kxQazf7uC0mZyQzJDDcyKEDzPOvp/0+59+mGpJq0Otdtdaw2daogMkKhCPfly9fqVEfrq8kYHTMj
EgElUqJm1UydfGfOA1ZMEwQsyc01c5DxOJTY32EoEMxQrWCq701dbtP3JEWUxUEg0sIbgueKOHZl
WdMmIZbjlJhS7QEXU+uqYS82Dipl0F6yUVVeFx+kV4oDMS2ePs8Kp4JokIGasvZ2YG1m+nGr3F7H
VWOO0N4jY/SaKQwvdDkZThq0Qh6jOPM715jt+HxGfUrZ+FbfI5g4WRJ1j6EofwVtMP/Sm6S+LKok
fi5xFz0NQ0N58HmhfynAqbM7tDbqgRw6GFXQp2i+mcPQ3Ql07KEnRn3WumLB2Okj8kP04rFPqJFG
8dGrVRPNehD9aBenBtgrFZA5I3ep2hr7UquaM24JjpxuQGgOxeWC0wbTGTF7tOkWkENteZy5Lw2g
FWiRN4hba9PR0JT6fTEMKUjx2E13aFmz9/okDQJQ1IBigxiGPHSilqLUOslqWNvAGCxgBXG4OlEi
dKxRKvSTcK30VHKcJBxNdGf9qrtHlBbRAcnUNN/RlS6KgeItBToFYPpdZA6N5U6mTaNgK2y55bpA
Sc+JbT85m20sTh3OY2Ml6cHMNosK9RmRQao9BQdKz/WfpP0aeXr92Qj07MMMgHLJNo2yXuMXGT/l
RTHe62qsowThy8YrPIX2VqgCCwgQ+jRzUlInbnFaQ36ZhWQf963dvFnRlFzZVVdwYGg93LpaX3Tx
y1BPt1MexcW44ba1c/k0R1Xvvot9vPmaoK0gRVI6/0hgIn30cmB/KFopczpl2gU9akbhQIBtLvWc
Tn/axopzYPL2MbcqMnP68YvbqNGrxJlp7YTerCkqUu9KaR6hfEeSmJOqnqUtfhROHeWiXZkyvECP
JKM98n1TdCtIeplwQ1g9KPCHQn4zhnGePGpyaMGgtYJ8n4ixc5LH3k5QdFfVW0t02i0M5gBeHF0I
sYPAtE+xKiiJucbYum0bPzfcyE5q+nhKrLNdZAzlReSwf7TlvBVLCQpPHrpeREQnuz5fAEojn9F0
XXMMZ9HSUA5I44tOC9L+IsNFQPF0JODvuFHk5Di2E+XeNCt1cMXY+OuwMUCvR1ismjeFlhqshNlN
Yq2OOYJCeV4bd62gmrDBhkd7rHFABecRYXI7x3J5hbJHFLi9LFFuGIMkPeNQR+rR1vq3DG3MN6LZ
6TVF2OLZmhOoEID0PDpkulQ+pcmjdnnnTdpay7LhNTf89ioy/fAO7Njy3aAjHHMGCoOy60tJcjvE
nZ+AHSvG09TF82keRHq11sVg2yeliciAUyMgrhw3kY+DC0Ua5b7K+uIKLlORHaE7NqJQSkeVJ7g7
ThW/G0Kv1nKlp5SFbKMT+pV5jMZKrzqtgpH2MM9xShU9Nk6QFAMCBnSlrbYJG3Q72cMJl6ZK3YcG
+tLfWKLnbJxVwoMZfeVgjbdTmztBMSqPxAhZCIWeINGzKrt5CFvE/hF1hXbvoJqZmKjM21RxIFBK
8ZHto6HlSpqvmojzz/b1lM9YnWiWOdxqcRU+FAKPA2RAc79G0UcNH3JpGt4tM0ZgLk8InZxc0WHe
JJBgTvHkDLcdlSwEaYfBvM3KmLYB7vjgIqIOs7SQlRN6uZjbq3SWjXy3VYb2xWwq+F3EvGa56KRH
kUumOIolgSR70Q35iTQkuBX1+qQfJ+iK3cXUBzhg8Q2YsZVp/EtKcXyGIfcpD/STEqgOIKAAMepC
sPD/S4iDqMg/azgipP4JgvFe2pd/suWLl+z9P//jpuMg4qtv3/KvlFj8ZVuyjBWjhROihXfvf6fE
uvWXbCqcFOx83HV3ee8/uo8Gqo8yYpAWLBeEm/UFKf5H9lH562+/4EUuErtDGNz/9f++tLX+Lbgd
vBdXf2e+n6UVKT9+IUaQEWPbiEYXXngCKUnSma9oeqCqtRHjJocQTITzT6nO2ChYKo4STpoaVri2
lLSkoin7cApoFH/IjHw81QN/UNEvi2P/SIuV4B6WBZdnEzX57CRamqiYVSBFgi7L8uUSY69ikp11
3IcZ2gYDHBnc4JSIWG+In2Nppp8jo4gtNpbZQAHXzEwePX/Qs9PJtNQXbezIC3Wi8s4Rsxl2TqLW
helRdVHVpWa7MCVj5EKcPOrKSwQ35MKdSspDK66yGsu2RXOjiJogJuSHAOFBI8JMbMY02XRTq9Ze
CXLQmRmKGf3IzjCS8jhoTKDBXp5SYnC6spMtxawZKcNAn7KVZTXYYYgitsnRhUHdCwgYIybLCu9z
aRjmtVy32egq4WhvtWD0P7SuC+58fWjualEwHbqrxEPdBeG1Oqoj6ihtl606oRIb9TslWIx588s4
hxJKjR6RatqOspAeGNpDreMyMMcXuGXxA11MxnMU5WXn9nE4Gq5kG7gxFUocdR5wRF94iUCoVlkk
a+15UNk5gX89LIK2BenK0uGTpLfEPCjeyk3U3XL5LBcp/tUX1U4dV7SW/RgtkrkpYtw4vwR9tilL
mfaIfJHXDSiCEe8sort1nxId0S0u4fiGEM/IyQwqeI7sCXq90U67t7EDdHwJmuoba6fuCwcmf/F3
mr9qvDR2BOmiBRygk/ER7xSCq3FRC66Yq4Vp36IivByui3cS8iUO/lwoDU+L6DByxwvFuEdikF5d
VInjfoANiuAJasWWKKN3nGCix3SnZjxNUcb9YQRSi175onhs7NSP/TQvDKdpFlXkWWic4vJOLZn3
COVkv0aR18t3ispziwnBaYjsj8V1rHAV50onRSecM+NHZmmjdFxKZkAJlx6LbBukZQlVyEjt7bRT
dCZQQ6Fck+rHMaVt7ETRUjk+NvDDvWn7jnzMw4FpVO/QNterV3QLjfgUR1yc4Mqhtx5yTcfZyoyo
LkIEpRZzVNWSf4NwU9C6nQR6gpdQahZOlKLhfC0ZJHdEQBIRmUutEXX1UFeDi96Hz+6YmhIgLdSk
aMPkJMzx2aAOw7lSqGbnkWQht04ISDlX7Qoo9th9ze2Vj7yQgbShiihALDfwfmgGGFEaNrClStyo
ieN83VYxyEI+xUp30gc6AtGyBCnESbJcG2Ft6PhX0bLenzUFwqlEHhUNGXlYxPFK/zvlNJDi5gMa
8lYpwuomtuUkXFWJprdIjY7NrbFLYNustd/ywdCER9QlvSBok1zakUzaWxANSywm2bAGjed5+DtF
HoPhAqyAxHlccuhyl07LFdJBkAjMWSJSWFLucCxIv0u1Kp+wlJorWq8b44lWXVL1StenF/hr/qOs
iuCdJszigwJ3J5wy1nHOU3dpf9HCeKNYtcABzYIMoElZ16eW8JM3XRY5q7dDEXAvQ3wqMDLjotoB
DcUOdICMZb3qOyhCBKY1IfmZpvFxQHS7rWyDjkk7VmiphbUGoJHtwI2irVXLlWAG35Yjxd9VponT
pF18mPreTOal6gxU0sxRCjliB6FMC5pi74AVGMXZhb6DW2jBAHrB4oY4yw4ss3VC0/SzVaUl5smQ
dLUJyaropRWHmxvtQB1lwXcIPfi3llZXkjvtIKAJMAixL2ChuKEsP/4NFllwHdxuwZDgyZHaFfko
k2xRy3DSBW/yexsjHAAPYKhiB0mNVgY8Ze+gqimupmpj1TVEEPTVqwd1B2sZ+fyWL1AX3bLohTc7
BGzaoWHy2ICMocENStb1EYgZluCgZyBzMPvTqFE+9EGHa9ftsDafx7XFT0h/jlJ/IgkVJ6mZW65d
JcC0YZxN62EaDaJUuuButR2o12HmeKPuoD55B/u1qAS/Rp2hIl224ILRDiL0d3ChHVGQd5Cd492c
d5DiFFXWMQayCtApPbL3/Q5+FDsokgK+eU5sC0A51BkZriRU0/F3ECaiMdmj4TO/Y7TqbNrypzbc
IAq1wJ87KLTdwaL0S4S3ErI1Dz3qBoBCOWEAPgNQpbda3MmOlE3ldZAjtYE8hRLCk+gNnTuuyEpM
2qme/ePi/H/VlU/VFVWjIvK/V1fuuOy7l+lzLLn7jv+JJWVTx0yYiEdFtsBQP8eSGsUKnGpkch1D
XuTF/6UhLuS/aCujN5sw06CM8imYlIT2F9+Ddfa/fqjxJ+Hk10q4gYG9rVFiWeosxLzqvoQBB3qv
aQNUnDnL5acm1Zt1B3hy28ojtdxPK/Ob0PUrIfqfsQiSBTM2EfrdI5qQn6IrXSVihW4kPog+Fha9
alprkeA00iH0d5PEyO/rdTj/UZHxn5EZk5oUZrXWPjvdGgUJrkqWlgQVnn86SWZJP/7P0/vtUgrm
h36mbKr7ggmZ1rUiKRgk0q0bKPyY8vbnySFewR554p+5fBpmWeVP5Vylh+VUYoC5woAruuhyCG4D
AcRtqUkAHqXfdJtipPYEVRmCKYLSDyiAbVEVDA5wX/aEPf71SYje+KXRGcre/vxJhhRenzXwPAeX
S8xr3OJccqMNfr8bhd+RehnWiqs6tZu6rWdt0WN0s9fYbU4AbY4P9RJ9LSR//zTL339aF7ickYFu
nlj1Q1B4XPBn0qJi+GfP2JR5VTECsXnA9FxZe7mXpk3D4KP7ugIZ0deSmqYXZdRA20Gh9AAFYX8+
0HEUvAIMTdYtWhb2GUaaaIJMbWN0dOjPcapE5Ym2ren9PCGxE2P6nwIr2LeBRZegzMtBpYhv+tsy
XkAl2POM0OEY+44mTeGMDmM3NY4Whn6+0fouDDf4Z2uvQh3sGSFTX5TPpFSIyDu4E7T9MQ5x/ohG
3oDSzmiFPpo3PqTSbdJXILWOisrwJdLbSUA2UZJD1nZINkXTiILhpKqazWmdRiNxOsGkAWwHM34L
UrowoKYJX9YiBvdFQSdVrfNsYmWO44SqRgKt68IKzS1Y6xlJIqkigtZR5KA2YLqkLKOyHnKz17zB
AkE2h7agFtQjwEfHqdSmR9Hy+6ZMosY+CuuxjG9oxi8h/g5Vq+EjXhW2J5W5fQ9m7PsYfXeBvels
PGDw7NB7yVHxfYx/ZfmsoX4ywKoE+Ka8GKbUJVZQ3+krk7JSurcUy8Ch1G5Grw7yJt60mhbVbp5Z
QbPGGzNUXezDaf3BxhJqYRxCXS6VTEH6trFCqtW+eBxD1Omgj0Xt8Zjh94V5iISb5WwWCQhWa71p
xVgql9AyicSRzW5VVAX8IuXTKFG30jtZOkfa1ao2UPDQsxuM1Hqz5XiEvGjaIy7r6BvZnm1OIJ6S
sCp5lYxt+iJioXerOuvnaZ1HI4FZggw2JsA1GAEmpjmmun6gXKm1GvmOYUzWVQV586odhLmtEYp9
1XlHCjclW7pGawXl9gGZVB1nKHI7lwLN3HtCmpqPcBSQR3UdhjK6mUARKCWHw20CGwFNDmOYYfeG
JnaioVLR19GXavqL+9NI4Rj31VOk5W3mNqEa3maBhIUtt6j2S/KD6CLQMsl3eGEpPYRIqpqr0gyC
1GkpeD9pdo72Zidw4aZR0Co/Esqq5zgu+L+CoGyuwmyGVQ6PIKhd8qr+cpjK/GFKZQ7YoAyCS/BO
FIRNnPy2jW1QCBc5eShNxVJ/M/Zt9UYtIyqPJ38YC2oXUo3+sCGFD3M1+rGHhU1B1QCV29DRlDq9
aNEVSVD3s1o0DPsodXuY8lsVHWIAETENFyLAgsZFpbC7qVX03bxAlZs76g72cd1hGAxqaRoBqLms
cy/IiDBGU0ZmJ0W9vJ3CrIPRiq6h70aQvkLsyyXKpdhd55dIu0bwYVMTx3YpRYFJA8zFCitRcKxX
tF4+LZArP5c0a35WSwF1h21mXSJskyNx2bYDKayZys+GjSwbZPXILEFeS+3a9nveS78k0SpGyXhp
5wlzU5vgX3ZY/fgy98vpji2VvoUBhUxvCBa/pXCKy8qJOSgvwKlZphh7reuGM0RxkEUoc7cCtTbc
Gafxc1/PNDzeDdE+Tr2VnZctJrVexI65zvKxBDtK6uwd93iLFr9YJOzbydKoBU8oucDfrVTjSKvi
7FRXNKTBLC1OcWdWebkdnVZrTFFVWBm0MtIKsppoX8woeXZdSgkqrUJqHlPSuWpYFs+wFExOAUXv
r9Am00ZIjFb1LssSiaIh1CiggKSMZ7h7pfpZlFRt46ThEE1rMzLnZE15y9Yg4ZEGryrDh7Gd96R1
DriJPm4RYIQZHXXF1ByFKHv4qDM0unXiN2Sn1O5x+qbINsraRpsphZ0plOTu7TnrqKDCqrgJG00G
LWiEHLp+1AuEK6mQpCty93o+X5Lnq5lqqUrRUkkRv8+bS0Q043KlK1QgUVnDJWyFCrVOSk3PRHwk
o/NFoaROR3GkFebywGT8BLzA0MrGpa5msZvt0L7pKxLepQAMvSGXc9nYGFhscgzWhkSlPFPGHtHC
YDZhqAt/cIOpAJgaAjVsV6PVoVNNNxs3UGNiBIYVhgExp+1ot1tbiWkOqySSuwr9dwv8P0HFf2rC
dLg26jKibuvjHnOKYEQ4eAYSxA0XQZhaR7nWEaSJedSvRnVArqA0R6GvQhlbNXfOo6pCdIgPv870
QpVOKRbrNXbjBe2sMPKl81ipyzsCzEBbWWHfXwATS8YKzZXUWmFVqZUeQsa2vEppmQU9USI7dFFj
pKvBkOkRONMTVLZWlDxSaoSou6ersojV9tZIFHnABkcTD/pIufYIgenRBg7yWTBIPdW4DlW4g7gf
l/7g8H7pBZbwiGTRLhH6PQSLSEirrpCE7KBRixq9YrfxOcdqbNMiUxrHGna7RzKQ0I2CEzPF697X
b9I40aAH+WpO0Ajg5SHyaxsOXcC6zo9Q8VU/s6x++CibxEyR0ozR7UZNO1foD8ubdmNGtdacpIod
at5y7GCvxtwWNXpTfQiZJ61zqvHYtnk5nUmh1BScZHSXLOmwOKsEAteOFpltsq79RHvexTv/l7J+
SVmh4/3vKev9e/4+d+8pzaXvOc6H0/Hbf/4H4uf88WVH/NPtvyzZMBbKHc1YdNcRmv7DCTTFYnwF
Dc8mCCYu/ZS0KvpfpAD8HDJK9jVWtv9dAJH/QhrA4HtsCnqWge+V+Sc5655es64bOuk0JRBV1SnH
kFV/DfVlODaZVEy+d39Jxdx5e46cq8i5DJyL0Lm4et/cnXw8vp3cfFqk32Sv2l7d5duoe7H/zLmn
Z+hgeM+Vc78tnFv8HpxH/vD6fhY44/Ln983q6eHl4vT+4uzl7uPm7vRtOziHPgeT+594/fvk9/I/
OVNHaU6YPDqVivxahwc6b+2vhOTvA7AxPidS6qi1qr7Ms3Ae77c4YjnP94/3p6/v8BucR/73nDmz
c/t6eX18+Xx7HDjH187V8fX18dnF9fWZe7E621wfb66vT5avVicnq9Pnm4sz9+TmxH26uXBvbk4v
t+7Jx+nNxcnWOz39OPD59SXt/GGBjL0GYuw4ClPCCdg7fz5/3J4cnT9fPp8+Pm42t6fnj4GzOrs+
W21OzlbX15fXl+vL5SOebG+2pzeri5MDOdzOvOinz0Jh8vNaFtgslI3YreXrsm1Yy9fX2/erwLkF
h2AZr99vI9YyciK+BPJ3rjfvt+8s7+247OYH/uVD6Vw9hc7Hy9PFx9vTyzZ0Tl627K6nqw921/bm
4/7jjTiUX/fbj/uKF+Jxe3b29PJ2+nETOtu3A+u7kxv5aU57aT98P4AunTl563Pv6Nxb/rt2nNXx
er1xHddZufzBOfKODqWqy2L9NLD4upiUBhdPdrptmSHbcPv2cfp6mTHf1+v3wLm+YK1y5+zp5P7l
6uXiwJNc3qqfxl6y9U/oQjtoQWJNTFoyjirjIZKfg+QKXVMIbp1TyPc/nzV7/nl/v4Nghoapw3gW
1r4mB1qaXUoI4XtzWZ1Hw1nXiKPMGpxe+6jMbAU74HkeXyJJrPL+WusfNA19Ou1Eml+m5G4Yb4Pu
NhDRAROw3567f8OR4GgyPLKvi0A3cy6bQ7icDLev9Aw515Hz+nr1cnb18nR18XYjO/dvh15n5XfH
7udB97bbHCIRDvLt01svOa3+YFKnSpTTcbqx7MDBO5WmoVOlPQBufQXzeACgIiSHtiKU5Urblyaf
4IgCSFYwyqqg8WB4zLS/Z0PgTW0///r5ae+PZWLJrNFWKLgjoeHvGjc+7a26H1qc2APLo++6P2+G
Sbz02qBe13GUXf0bQxkKAndc7AvA/PUJgk5Gst3HlpdW7Xyjz0EbuxMQiGPg7Xv381jLK/H5lVmm
pQMpg3EDuRIsfB3LLLq802rT9LS20C/tRvdX6C6lBzbl70ZBDFcHyBIEFvLeodAjEBaClpqerXdI
kA6mucnN+ZBUy7dduEzGsAh9QOoVA8D862RKPRLQU+EZqc1orEMw7ocBm0rh5hDYTqIMe1un8NvY
qxJL98DZ7V9xrlOx+vM1xRcOiFmDfMIm/foxzC6kfldMpgf/wgBOgoI1NHPr/uEoFpgjnRsAeDIG
zPsecY0eIsrmd8JDsjTaJNasUsIrw82fjqJBxqZ9A0xSCGsf4ESLtR9CwxzxSYa5VlMYhFVr/5l9
AaUXsGlF5WUG/Tdt7NS/rpgBcS/Weyiz+aDYJ2Gl2C44Pcl6QMLz84TU5Sj6suP3xtp7u2yaOjNw
vtGb6pim8uQaMSmcmNujrvOPY7NZpVL2UMCkr7Bao4X5iH22kipjrYzdkWIMR2Y6rvRxfhGG5gFF
r2M4tWg1KHdj/IcHgc3ZBi2W6wWAmRh/71QNFXvoyEI7D3FifLURPR+3sUZvN13UftOvfl6Z5e34
tjBCNnSbKFq3909TGTvreFBZGJHHxbq1xKOwQgkOfp0fCBK+HQfLI9DYWExssdndC9JJ/bNUFPAr
fMw/zgEO5TNJF+aBF2Q/RF42Fa8G6QdzoZC1fIpPJ3bh0+wzVsA6kdWbKyOOhnU69OqFMc09Shyh
fvzz+n3bWZStyKhkKmdkPDrU6K8DRq0kc1PVk6ec1Vf6ZXefn9eP9pt2MUZO+4BA1v10NV+EL/NH
dGWf+Cv4hQcCoF2N7PMz3P8Ie3MeRjSDU1iLXnEvbuRr81K7KD6MTXAitgP0lCurc6Q7+SqenOq4
ORKX4lY7cNTvr/r+J9g7g/tQaCHO9jREVzG8KiT3Am2t6sNJUR2yx9zfRrweQhgYIUDoI87Z706U
8BuX26YdPATpJUex5voG2F5+/Pmx7iQnP68pw2i6zJEg2KncK3trGpTCh0kNGVoLs2OrwgV46pVH
a6TJNKRpIK8VV0pOwvJOKMNmpCLR2XdmhhlZiXsC3CzHtE51u3rE3rnT4TmHp2k9HGVa42XSuQos
qiz+G7YEq/rFDifwsNd2eFKUp0UB0y+PFUxCZvlN5QHK0gOG0Q498itzQBsleivaEhg3Xet1csiq
4TfLS8HZ0ChxIblo7VuyFDH+h3g1Dl5WzPbrmATac5GlBw6d3wxCBKcJYD1TNbV9PepYMbpWVSda
6aZMRuqp35pojh1Q4//9IEQHFgfOgm18fTFHercbSWsGT2/zybHhVDq40sf/xlRYL6zGbXYLX3wd
BbVK3TfVePAovIgzneoudbHOOnDKLGfj3m6kFdTghLFUAVNwef8+nWoCwXglrPrBG5NkEZ1J7Rub
Gtz5WM3UlINIuMliGvnzO7CfWPEKWHSMaqyfvJiZ773UfoD1Vka/pIdveHFi1vVLBUMowhVQkmRq
JbQEKHhweyn2bgfu6989O8UkxoeGQQS+O3Q/zVcXmZRnSc6q6iLxWkh43jQY6oGD83ejcJbAsmCS
S9q0t6ooGshzLeEWkwXmOtbT7kThjj/U3b1/OC7ruDjO2yZ9t5q1T67AW7qviyYbvFhTBRUVqqO4
KgVX/TBZJwn2q06YjNkaD0WVfyKwBBuK5gmx3SOtRyaPwrbpxGl2Ww7miiLhAeXBXTC3v7cMwyAb
IB+goXdvbwVqNyYdt6WnUNfGq6+t81d9VMpLvJ2Xsyjxrw1kyo5msmHSeCVots2YYVYjG9hDutKs
5r9+3njLxtr7RDC4dZmGLEIhQ+wFa7UWG6WlwFEzB1Q0sgndNwKFcJ3ioXbg9V1+1NehOBlMaOk2
T4i4fe/11UsrKKmddV4fWQoNwOroQDjDqdygfuWXeXQ2C/koHNVryhrjgVjl2zwVpI1MGqsN/rNs
9K/7r6392urkmDZlqtQBXVb4Abi12aeooKJmpxyY67d9uFAVIE3KMHVRQ9q/0mQlNURKPc2D4neZ
Su1jKSjj+eb0TM34kFvSt8ODxnVq7XCn+F0IfS/ak+jsGGvLTDwfYauVPEn9ed7N3bGBp851Y0Y9
F8yQbui4ttY/755vZ+Vu5CUiYXl59fZGTiW76+vGTjxjosKpSuVZ3ZV4mZbhc22XR/libPrziN/O
EUYkhKa5nj54NtHy959Oq0g0I7i6wUFV1diwIL7mtHNxSEx67/EZS76+0KR4KQS/9plSGYUi/BRm
ilb4lIqzzIrS5hpi6ygW3TpMJIpwTA75v+1tUQaFpsyOWcakJL8fbeU6FE6rrZGdocHpV5S2yYY6
H8X1Tg/Fyx8t4zKWDrcOOIK7hn6Nvde+Jy3waefOvLaNlK0fl/7SPVv+2cPajaIshRLVIAQBAPn6
sPyZwnPZDJknaoFqiBLGLzX9YAfuzm/rxn6wZZv7HuoOp9jeqx2NVYBFLOuml11mrTPR5A+qPJXp
uqur5kD0vZ8AAHpAObS5yNhlMlPa24DTrHZp1ceZFyHXYB2bpQYSkgfCjlzU8lJtK0+RDnEjr6bZ
uCzxwnqaS5oinErvpniFplQBYz8yzfA5Qz7pVcJHLX63cjocaMPIh1WYRy1KcVqkogQ0+pbRnCK/
26CGgoXE9g+3AWG3gFdJ1A1Gpch7cZtEH2Bd01nsym1Ix8wMxOHjlez9PMreKUGvAqMAHGGzw24Q
+yEofm4V7Zt0rtPPkF+rVhc9V5LVPymRpoUO/XZLc7xm3P486vIgPl03uwdlURdj/1ElU/ZDqmqw
IzhdPCgxxzZ9pzIKpnHhH4hrvp0UgmOXDButD5ND6VtMOtlVT3cKcqM2vAkaV1vMLwbSJctt5Up6
VgAW9D+LtpnZ0nxlk5jJrOi3mbWsHb0beeYBN1arIUYwTo/G4sDLu9MJ+7qAhMHYG6sq8wNP2Dsj
EmXooK8HmVeNs4WgSBhcoICQuHJfzSfKYJU3FcKdFNujYN0sBsWt1YwOvb/jxqya4IgmUOXhT5/p
EpmTYmiGujBM96LIzGq1KItp9rFTQrYo1od1LNXiwMy/7xxGIUZVyJq4u1Xx9dgaR3prsopR4lqP
btDdCq+GmE6aP58LR+MCnWjwKfeNPKTGosml1lCDjtQZU3ap26iRkv8be4VoR1VpljNUYuOvc0nC
QpfS0k6J6ft4bY2D6sHJmf6duTATYC0Ggqf5dZRZ6qeKmDXlvFLSj0LIA167SB8cGObbQcLGx71J
48mANpHMfh2GmAAlzmWYtCmkLSrPyB/iWOEpbdhuwByTYzNKDmUu368XBtUIjUFNUaTfKTR/ijjm
CFfNiHjAsyzUe5VklI+0BB0EqGPZHx9ZHCDEx8RyC8N2H1BLoJYgJTSGHkgxaZiSV/lZPKdJ6f28
9b5Pib1g8EoTytOouY8GD82kQbYDZM6DxHgsB1IOVFKbSDVWtt6q4v3n4b4/NpXSBP1gAuhTEG98
fWypUhsNoQjDFb15UnNK6OtpmOzcKXN03pHpTY5kHu3mT4dlu3BRL3UegHx5Obo/Pbh4ymPolKkE
wyivhpWh0Ha3QbS6uGy7etIdhTMr9oIsqw+gynuJDufzsk/ZjcIWXH270vyngcda6dtRDiVOysE/
DQszO07MIN7M4zS5QU7Lj5Qm0gV0s9hDQmU4MO/vVxJ4kqwQEgHI0Iy7d6nDWKnHNJWQaoYD3NPQ
OIdLQ6sS92ioCuDnUrV65cCWWp7h18uCQVUdWidsGMveF0W3emwRNcP3XV+3pJXUYRY6xOjw/vxI
v29cRmF9VUUAzbClvj5SO25jWgpU3x3rfh7O6HAGDWxDaDBeErOxDlwE34YjolRlk1CcsShN7h1r
QTdqemfNkqsNs7zpsvg+FbJ2pFZtdOBk+zYS+4RbYJeasmv2R6IiacP5pect8cf8JIeSTEuWkmyH
ug7WP6/hXra4RGMqLwPPiKwN/v7e22hE/F8z/EQ3RH/8nv7usd8aCMZEkxMnQg7OyWhNbdPiJpzR
JtzP+finATtJx4LPAPXyk5Cv+foU00arqVWlOmoVXEdSiVa5Y8tZe19Ulvanic4y1tIMuORxi4Lb
17EmqYuzwsp0N4y78qRLpOJc1aJD+eJvHp/JntcsloZ57cfR8dTnmQSy52aFnFQrSZOQJAnAWWVI
pYF5CLL7PtzyFkD6ooueIqW8h6SMWk3NmhvEjTujP40TtXH9fFQuzQzp0593y2+HWsAaqv8Aaube
GxckIg/TqWVmUrWI4+uV9jRVkl6uK3SODgTT3w4RnXl9GmxvaypRmfga+q1uMPTDulTzwWnRcDpw
Pv5uSkDh3OkU5nntlr//dDxzUE0qShwaPZKmmbpxW5uI5JvWmagtvf031s/k0DK51MnsdzSzT4PR
oEp1umP9QuHra61NZTpZNOlMhe5/YF7fzn0aV5bqiaEvYD91ua/zmv0JwfCYoRSza7bhLCwP0XP5
pEOY2UMaKjvwGv/maYFWyOBOKu0zury3jp3d1yIqGs1FvNe87TM5OLLNrPB+3oC/HYW+Jg4ssLtv
kGmj2GUxQMZFxVqDHh+neHl0cfzHiTBrB/5OKR6UmvT+69qNYYuVhJmyzc1idJImDzfKMB+y+PrN
E9KEBcrD4YsU7H6yyI+eGy1H+B8BQvONJ1iuOiOAyFM1VDBhmPcHFu83W53KGj2N4C+E5/reQUE/
Si0B78PPkGhFceW5Qf9vAIF8B+imVPnzozJZpC8xAA0BECVkjZXkrNjH+KM+NfUqYDR9FLZrxGEb
w9gfbMT9ce+oDfuyH+TgACBD6rvM4su4tBeTfHOnqARb9j4K2fbxrM6Ix1G/r9rbUvGr4agVUXsG
nUfQ81/qtDvmaiM9ibzArMXIBrD3qbRWmTTH5jqx89p0zKKNroMYXyen0ehK6BocJ92u1lHC70SQ
3SS4bgjHQJYDZS+jFumaMA4nCxqpwhufV0F30P4rTq2SlhE3sAIsMkrD0AHwcN68Uyu9ecpoZYtc
JShpw+jaQl0H5uzDpGk17ZfGN58npTZbqF6Y+CyklmmHnhaUCRXJzmz7degX022GtcBxHS4MiwJV
sv/P2ZnuuI1lXfZVvhdggfMA9C+RlBRSOAY7LNn+QzjsMMfLmZfD0/diZKHLoXBbXY0qJJBVmaY4
3nPP2Xvtg5qpzouneNpNKYyo3+VNlN1aKQinHX/vxX7SWdk9UhZR+nEzFmv4bR6HfQNzC4gyqK5h
oFW8AVFU3WKeAPeVpI3ibOfW0TExZFn8FSZvjSUpBlG36dTMOM42dJEDLkCXTpiULoYBEFXnnHwY
UgeyaHhiQ5h/HQh3KDaC5THfxIqmfRyqOpuDfGa539CRSr9Y8AhwCulg9bfaMnU/Y00BdYUfP3/y
3MKYb0oSzM6tspSPKJrMfCMwTjxJo0rPU1f06XGoCVYCnO+QzdLgsNoX8Wry1rUaCJMe9Xjx1bpR
Hqxuyb7EGu0mv08qd8BT0rmMArKVbamsQGBMagrIx47QiJ3Tx1GNIMwYV7xojKnUXOpxr+h1O23c
xDRG4FpJ+nXW7OSroTQKPKlu0q0bZSUBBAP6h5cO7dcttTAXbe7a6oNqNVO7idQlvlXisRehkTnu
9wzOhb7J49gRfr8ah/0CHiDwVbPonx0YqgmnnJtn2c7t93HurA+E3dnfGibbzrECmDiCAnCah1wf
YNsIz5baBjti9zGOFDIAdDMi1kHHLgvQBKq/tsHEAy/amaVwQ9nVxo2VLokSQNpcZ+kq+aV+nHMw
38hd46bDWfKc61Px4I2y+jkkhXfGVJtNPozs+RjXrfim1WZ3ZpKmfE6BSPyISwRom2ip3My3afo1
oeNI9SZJTQoxO5XmHBItYDJuNwZj8stEqvc9fBfb7yxDe3L7WVr4pbz+oZNp7fgUeK4Nzr3q2DIm
dnE0eIB+Jfg1o2CKlQ7kwhhV3K3ciD9JvvBPcvbmL4pLSNIGcjXRGFhdxnpTmG4/+glEsxCimiW2
7B7jbFsxHQUCI5PlC4FK0KfnRel2nj6T3iDxOZVUqqCo/dE0l5MoZHOM2U2SpWXU5s/ZkbDoHG1y
8r3tySZsjcmK/JbaDfaAF80TeTQtlpXEW4aDSjvpTDdpsbalJL8bZr79TSmzqb9Bu1Ae1Sit02DG
vPWYum5hbruoj2/ypcmygFGg2/sThjtSuVH3yJtRp6LYLt1SfOgcab0APpo+wixa7I2byRbTMZcA
B6voWzWAq148KQ2UHwW3+70+dhhX41lI4mHAj9h+X6Tut0WbmjsBXbTazIWIvZCZZWVtRauJgzTI
EfbrTpm9MIXT5waGMzk43qC+tBsSqMosgM9QInakDuHaWdJ6JglobGFNLNOJRch2dkM3S0AhmlJO
W03RLay0xA+W28nNswcdrpwajPA9nwZNQn2sjTmBF9e3w123CKBnEqBl7teEi5o+iPwu35i89Jo/
1gsz01E0mgo1rW+PjprEP9PecsXGgZDzdei67mEx6vixKkvlm85G/NdiZw1fjakY6MBpgojH2cvz
UCVecPZTMypf0rQxwUFWS5HcNypqWOZN8/wpWwFRyJ6z+Ec9puJXzaMFzY+iXO61ebX1Tontcd69
POn90B1iC9sl7JApezKbzv5OAd+kWwNOxx3Tf+1XNInyXsk8awrdea6+jw0vNQGBnfHsiQo8zsCu
syYAKi++JWt0G+IWgoTiiW034b9wXw49QR8/DAIEoMQtyvSMVmlStx7X+4OVVV7EpRM8tTZq6i0g
E00No6nlz9RIpsV5SSRXvtNFKh+TLFIemcoq32d1Ge/W4cA3Utwka4QwtFOJq3BgkJoOTDJsYJbb
KZ3ojybWxBQEtx2zxiJPzINRiuEHxVT/NE4DD5vtlvKTSpLzD8ChrAjTOLa8oIXWfI9tOfNpzCDb
+5YmdJbmssDB7HZJCTNwsDSf/XF0av5hO+JIYx3e9X0uHg21h+iCDdAog3oq6szPQeg8tGZHCg+s
zptpJUgmbR4V/kA6Cb5QelWrcRd/GQub/ewlWHv5fGvTKZaQKetXSKXBSlT6zsquVKbW/ua9Ai3j
vMZYCJmxTpmUK/KbloOPhGe8kjClCRQTBUJxm7+iMhOSjfvNXI0tV+cVpwnfKP+cv0I2vV4BuAmR
Gfim2vDlwzRpDqfiFc9ZR/zSjfWK7bSKCYRn/YrzHJO5sTbqBNA3mClm9S0MqCrZuJgxJVFbGoBO
L5V6sjXtGuse33frFLmLNe9tbJefdAUxXxgrSQUm8RU+qryCSKMxio2NsfJJsTxzFq2bVNWumQUc
U1OuTFMAFe65eyWd9nHitQFkM07AfKWhzqmE/mW+UlLLxhs+Tys6tWMu3AZKTAwdl6XzJlhngFaB
G+nnZoWvmnLOvtGZau+VDjTrtEJalUTDYcyQA3YrivdI27HuZx+aUoHuiuszVzbtCn6NXhmwuj5g
GI1ymULJTO1MxSxQ5085E1o1kK0CCFXXxpxUYFJEnoe+0J/rXqtgYOZt1nHhJ5ePDlhaErYohboe
UM7OzuXIc9hBi9sWr0RbdFpa5AYpBR+EWprpffpD93LT2XhTkxOcKKuq+uqx/0oDhfWlClQUt59S
0upIgbJiULEzRtgcniXXfteXMn4ZXbVF3bpAaN4qgxBfKDtxNLFBKJZd1+e8MeRT6tqtE1UpmWfw
dHjtmvV7OFRDMoeTYdaY73W3/ZFJiyxSZozF4rMs4cZNRDZjpUmFkh0kHVgzmMh/w1APSUs4NCbA
nBxoJHacdJGp2XHo4lRAHcCLuoYGKRgeP5LxpSmhOfal82VqRPzk5FM7+rRP2zwOAFrb8Q0zDmU5
uaSW2fc9M7flpi6bpTg4ZYEONCd8aEmAlLp6cVTITsWMOVSgfSb4dPkjISHyEGfgioPYAA16kNTa
+sESVt7/NBOKTKjBrQL2QDDCJM6sEgMIqaHP5t04uCkKQIZkXhQqaqrGQSJrmR7MHJfKV6i0dTTt
GbQ0ENngC83eAfmN6G6JpKbw43NiDp8K6pvhOMlkNh+NnnVS3aSIbdqQP9vItnMFyu3zIgrEZqMl
XW8/8okwPxqUPJE/MqPLPlUwOcVndySwJmPzrebx2SHOB1Ouk7rql6wE6aDyngxFyuJpsWXgn7Tc
m85sJMBxkfQqWwIUQ5u8FqC9DdZRzSfKkgxRijRBBg2LgUXaDcvlrhV8p5+0hht3OywisQ9O2rVy
l1V9pBIwDir1s6bly/JgJnQAoQEWU40gb0STnzqbuHQS+eJGUTlssrQey20DhF1FGN4nysnRu7S4
bxAXi9CBc0peHjzpSIVuOhveVg5xl37ra+bfQOpGti2a70B8SXxrjlswxaaYw3hAfPAEIlAZ/KKM
DGWXQFMGuiC92mwghEmFr0FcVV+6QQMWLa1EI/otWloqPdtaN2RdzyfNqKeYA3P70pu6HhTKKc+J
GuLkqC66u1otJR9XDB5Fs5UVXIZjH9FD+OXBPi9C0s0M/bsNlNb9UNmilx9rt7CMXd+CwqJq7Bp5
wkvhrMv/SKjMedZ6CcvMcYaovRdLSct+0yjwJP2ySIgl6b206n+quZtTqvWM+ulIWMldlaHc88vK
KG4qmcrlRs8UC1at1DoxB4nSlMU2TZI8u/W6JO0wtmSOfNDUCVBlb5vDVyKMqvneaGmcb4y2VYef
GDmsMnQtKc9TpsOHdp3RbALTbUkJjgsIrwyJtDI05tSu/GRGEBw2ajaWu6FJtDWbsnfYUXim1arb
ZWonUGZaCpAkzNqoqSnpmkU6v6LK0aI7gFuUd3JejM8AzdMRlDH1zXbo8zT+KHTy3IJeXybliDoA
iwUEepXYeMXMgME1mdSfem5iuYVTIMAmRqSIPmteYdp7p4lHAwt13zvVbmmmCj5z52rtZra6XnzI
MzdKPyxNhHpoVvVchgQeLPUnevlT83VQDCs/WrLO+s+jWZWZDbaa/Rt8AJAXOw+NfnoTD/lKHYAS
q2z7sa1/RfD0vmjOslSbSGkH58YGrCgg2+tWtpfxGH/0vKQTpJcxvPMb1RgLaB9NXvlpHeNiI+c9
PjCSNXrfEwPbKDppivbQkfk44/me2LPWLuiPjVqOkR0MNtUR/wuneFP0FW9rMccpK72XkT/HSCGD
bVJNs3ye5rz0HqBHdNFzumhlcsjYWbpH+CNufp5ymhrHNFPn8jYhztC6k/zw5U4xdSCGAqoBu0+v
aIcSrHQC24FcIQNKtTrx/HdjbdqwOSCwtRBTJsOhtlticYICp9TflqyZXtJptEh/LyOO89GF3hzB
2aMrHgrAewfHbaFa06C03PnzkBhV82uOVSOP9ynAbe3BVgtx0kCoOOE0qNGDWZfs1VPyHcOhzvBt
cMGyXzGvlAezNHONbQJmot04ST+QTDfn7hEypNsfvVZl+14YnnmIpgz7fT5Zw61ttaAE+q50y7Cx
oF5skGrov4D9IeuiwcDK0OV188OSsctGrHOmh8xBScfbU8zjprLzCFh8V8XJlj8PlR25hNYXtrjV
sluGqfhMsEuyhALGhfBh2XTQfazevJ2zuDLCSlZ6t+tWvxPInrwYdrBnCh3RiKMnYStz59fSZjsJ
I6DeDXYtb6tBc4tN7SXDN9ZmMZLxOEZdSMpJAxk0z/KjU6ZtGgxwuccw1esm1BqpPhtdWur7Klvf
81ZtoJy4mUNyFRPKOUixbD1xR+giUDZEH/ukoF+XWCPpvUAC5Q/CSeyfkxOXha/IaflY94IAcn51
88FpDYcHdtGtc99mA5ErFuK/ZhLa4vepnn4H4VJ12yaVE9nIblHWd62i1pBRUnVSY7IF0vmnA72W
j7mRRjYsaYB5361FkAvvRePie9MAusFSM/mJDkmjhaBz20+FaywmaSpLOvmjVg8n+CmAMsoRcW8w
IqD72roe7Gt7NFvdn9O8a2CQ1+oviKizGU4aMwt/HtV+gROt0XZV2qx+4cYVICtmBTAuVrP4mwsx
icaA2ZJEg+k++6KRRgxVRu9ZPGOvLr9VHak2W7I6ZyJLbal8HcslU6AVVrmm7Xtr0DWSO2OqkIxN
4uB3XamBzZmkxiWeOsJfq7Kqnx0jq0QQKVESesMkXjo97djDVsMXCF+DQ4qyofCDDYXCPGHL8Bkf
35hvXOhNZtCVJk+uN9npk0oEDpEPPVFDvj7LX0lJgwemb77UoC5j82drENfrFzw790Y0oWC0qYzp
XrpEvpE8Wg5HosW0n4qVDdNm9JzhSSNQ/nHKZ4P6oqHdtydewyPedBC1dtCLMSkDD97Xz5L0iIrN
apt+gXkANnYoKfoDJVOXkiqepNwwaT35NXJzrcnZKVBvkIMb5a7EVVHoznExWjJUyB8lG5TIW3pn
fFh6NsDCq75OOlldvhkBYIFuvuZeKkYv2ZQKYS9BOyp8bLWJqnbDe+zqfGdHi2ZmO48EorkihVUP
7+bnBC3F3kgS0tYwgkypN57lGg8UQ1SzsNwn+J5S7V4IqODIZiVi4acu6zaiuBbVQt9rcX6TA+xz
N7Yg3jsE4kNIMGgXy7fczPoy5V7aBZFY42jMfBiVAO4rDeKmkW1yJ2WU5mHEJ238kLoFOKGePPLR
z9tap+7K6/qWWhFaeSKkS6qn2i1n02iYxDpzO0g/5aPHJrMfGuAumLrctbvkvMRDNCbkp7J73XsW
s9Sj2bZY29K46r7PSzfRa5Qr9qs3e6iC4Pk7SCgM10YMKoQB+AmdFjoylll8qtViFneKkrg5cYle
+o2HsSAUlyWXoCI2RTsjqbPhRjZ2r4TkQUP/hBNKyDQo31gPHBCo8W70qnoJo8iN2u3QmQRuMFQs
rSAmO7HbZAZh3SxxjuRTVK7xRcPUVgkVbKXdea3Q1U0T90CasLoD8h8YpZWhAhmpDxyvt9eMUTNp
90pUmt4NgBXrZUh7GIoioVEVwIiOP469Pn3yhDjQhmrqgD8eTWOTgujZVF4LbcocrFkPVMIW27DW
PTmvhN4WlE9jyihw88VWQ2nN6S8hG2IvpmkxkpsCg10MaTkVcvoEHYU0AIkUjrZRZzh3kcsOxkcW
qL64IiJKp6ZcPNZgubudsfSEXDvsvrSgN3T5sR8c4zOvB/mrLVPi27ytNOhaSjHcYWulj6GIXDLg
UtSwsrI6DmCP8frQ9fqckfyj8yy46tcIv1IaehVEFxh4yJKArmVFsUs1EoX9KSsdZiJLRidcqxwY
Xm2SkgjrFhGtXbolyqc2E2nM4l6pP7QoBWqu0JlJbpaxL6ZdyvSDtGBZ1vcTcdzLB4a+6sCOYZjB
HejSOxIg3ixHMVKQ+2x+1XJf95Yg0YjwCKodt3M/u7WnsPxRT6XBgmKvjz8y2EjEQ8tu4y6FCZcE
DtS7DxbZFz8AP5uxL/qm+OU1zfJkMaVaNgOwJIJEm7QA1iQ1dFeTuVrtrQTQ1ICxGZ5uuXci10pZ
0LjI9JTm7n4ahsXY8M2nQIKnmR9bOFFeKFybsteanANfzuULSTbkH5AajlWaGm+UO1qqyr6fDNBc
1eS1NK5AoSf/6OP+KxLOff1Sfurbl5f+w/f6f63/6o+qnts0TvpXRP1//u5evrSIg17+h3+w+5/t
UP783oPdv/x33vwRYO3//WtWBv+bvwlfwTOPw0s7f2QYUPxzOAj46z/5//p//htf8zTXUP1/YCfv
1z/tMg3AQQbyf4fhbNMs/Z2Ds/7T/8bgIGj4F9Nk/CGrgvYfAA5Kh39hWjMcPEuE4yF1+g+0VdP/
ZWLRcldRI7piZKr/B4Cj6Nq/HMPGgcGwGJ4A/oj/BoCzHuX3uR8TfJzBqDoYqOqIVC8zRhu3oLur
d+ZpNpr5ECtj90UmpvJcdq11TzLRcp/b7MEiJp13MN+MG6KJKFUavXjgo0vM1G+X7OGfgePvmQQX
TNLVY81psaVeTcVMQV+RIb/N+pUsTmJ1hDJm6plx05uEatFZqY7m4nhEOON4VpSq3C6Z7obFP8tn
vZqAcnEF23AxM19/yMoaAGjpIk9mrM2F++2HRItuRKU3aKeobAGaxYSY5CxAV9Qa4Iourz8bUd1g
au5BUmDQ/PYwM/C+qAf1fCLTjBy71T7mChKnCDZjuxb17m6y+6OJAI3x0zK+sClI2CJa7MuyPGO6
1BZboTXDbhJxGUC9jm/cMYr2pfT0XU8jghVcTke7UKYtOwBzq6lJ91n0tWCxA98VmkQxhLGhx1eU
FJeIDy4gIGBmySsKGHHD653+7QJac68LZiQOE4vySOshsNL2rtLS26a0NlAB9iyFG/ZoQV1VfpOk
BDnIwBzmDWaEfRIPIbnwW91omOk7ByGqbZY5+6mSn3rL2tRKtFN04tmU/06Q8e9fvZIEbAuyhXsx
7dcjNjRj37unRLebveIyBJ3rprtycd4/XFwbyCfoTFh39EvZh5iiynbT0j3N1rrXgDfKcJNIrisv
04V0YT0ZZGrI/GxNY7p3qdKJmWgkekFYjSzm9BH9rR3v2noi+iKPi+6xpXmmbg03S09zWw9V4Olj
+4HZEU0kOzfLJgQhPy5hUzQx+VKwyatQePOSXfmdf7ga6JGxAJhYJ0HVXLwDedHiRXVEdMqIRwg9
hSwBnRHtlU/Ln141nkOMGgg6gQdcvtFj3aqsVkp0woGr7WWV1oRZqrWvllbvZ0gmaCxmXZhlNeFL
5URsV9/on8C8l18tPZ0DpbRUn9WT7WZV/kyTjj7mVC4PWW8zlklkT/qhbdx6zPYgXwP1y2pb286D
KIMq79VHMS/TQafkueaI/OP1cxGo4wrEf3J5/UqR0sAHKnZSo2I80FemAG/nZ1agfOfSvfOHihSx
YaqNTQa0/kPpVA0s98Ik+VKzDwMTOd9K6Y/8/fFjvXu7tKBgQSxI6xyFHfGuF7I3a4pNd+0GnWPd
jI9TqrFfU1Tj6EZNdZxJQfH5rLUfOtENwd+PfKERgtDBkeEPOzpmMCTgF0fujWWw0ySLz8IVtyUi
ok+Okr20ZaTc9Jl9TeH67hPO0V6loLxsrOX2hYbLGquckCreMoZbre9VzhIMoxH7UUVYRt3UdFPS
xriycFzoo9dTROaOCxNnDrXDpcOabBt+UuW5pwgvwV2yTvhLwyxRKpTVFyfxHJop5dkYlmUHgU1e
eWPffVg4+ooY4r+OgbB3vSS/fdszbaG9nNZ8v2KJBNVmnKpWpV/M+XhFPvyK2fhNmPR6ouD5EL/D
kVm1UW8P1SArsAowvgzc24G0xKaDFFFq47NshoTUxvHWGV1nr43Ns+uBJ8fcvSc7wiKlxvklVdEE
2BSrByPVv5ExsewVxJcrp2m7AGbazDRNg7kolW1h5r9y00vvIBY2vlbmlp/Zlh4wNWqP1mCcF3VW
wxr5NI0VkjDIeXGORHam4QwB80hYYhTqix2azvDQFF57UwksIiPU0e9zZXk4mQgrqdox3k4dWbUk
1nc+bFgDItR8zcz6hycS3JeKOpMiktzli+e/Y39kyHpyTqXVMtGTRRMKQdrF3IjlsNguM0FG71de
9z88kZipXCRrBmsOy9vbG5VZsVobte2dDKOybydpG4HmlMqeMcB0U80zgpiF/auGEO0eddlw5YX4
wyPp8qmhhAKaTzvy4i3sLXU2erDFJyWBUjoAPH+ojfhRE1V1pTJ8deJcPJJgDSgQDFflr5fWjzbN
M9ubE+9EhE4JrUQdAiM11KCzO1LeaDhuc4ft8+jOcA6A7BMrNM5XPEnvC2Vc4LA+XErl1UR5KUuc
RDeOilUppwLTQNAyILilkdXs4BKvJmmjPSBVMdDIpvM+nnpvS95esu/UJrkiHvzDx5abjveEBRwP
tXdx39nFmhNMY+c0dVqxMylNN15WVXfZbH3sSX8K//5t/8OzDbLKwAvJU+Yh3b54zGYSK8vScE9t
OtkbdO/RNnMr2DzGbO+KbNbvRs/++fdjvltgOa3Vbs9ihm0aRPjbY47AahZTG91TpyZ2OJMJ1065
e2XRuvQK8qXTyYhjEVkjNHisLt7a3pGeIJ8nPVcKxJZqaRjn5Gj3xtG2P0ZO2+01w5sOsWhYz9ou
3TGnUg516vV3ohnMUCpjfe1Rv5CFrr8JhxMrpLnuU9kkvj1zpgglqt6O0mIoS+w/s7yFtbVg4YoK
usKzuksMYw6jtEnpSbmEyI7wZZqewfrfb8EfnnfEXiwC6L+pJ9glvv0lVaWhpKoQLDpQt/lkJ/2e
zpy8Z9safUPcJsN0cspdZZne3kpEfiiReG7ozvW7v/+S92UNxnY2qrhH+S1s0t/+EKZDqj5FTXqG
ydZUUPxy7QmDAlvhDtkJii8KPkZ2Ik7OvTtU14yV+vvvrLn6ZU0KPqTW7B3fHt+c4AhKj7km+WqL
X9U6qRlVFcMY7xqf6nTcj0okz3SYXD/Kl3LHeLAhaa10z1lkosmdZPcNo3F9n5t6/GmYVXpMfdEe
uoW1UJadeEg7twtKO1E2gx05GzlP7b4p9IXsIkvbZd5Qbspc9YKsaGUwgeW/spS8/6QAxeKLspqq
11fi4hQZWpGurKni3FQRVqsWwISLmg6Coid3CESvgS3ev99srClUV48Bm/B3W9W2WLraSbilQhI+
Wy50OZXEvLJCaesj+nbdoCjD38X7ve4snYuXyW4K1ByeUZ1nG4hK3FgHXXhg96plQsU6E3C3TEOo
6qVyL6wx3jVp93NMdfUHAX3pDfrCYlu6XXqCxXbNgv2Hn4b4m9ElxjPW0MsqC2SS0gu9zM8A5Q0s
jVUeVG1lPKo1gWz/7fuDf506mTqBo+GNevv8tsZQT7R9y/Myl+XD2DI1wtTfwMSsx13SuemjpvfD
NvUW59oX9v3XDDMau2Ks2LDTncuzHF0LnbTeFefUdvRPscUHwnAmJVR7eybhYqyes0gzfCrH6mcf
MZ12UOT4ccek6+/X4P0Dvm7W1uRNviWAfNYH8rf6uUGPzCTJKs+KpuQ+QxSxsQn1cEqvRhoOyuXv
h3vfi1ntW+D5DNRo9B0uXQWWLoqs1EV5RmY3nXv66LtOqP2R8QkycdeRj40GtUeKVg0TPaO3MomG
PN9Gv3WmYtmrEfwcL2F3XGIUPKQ1EI88G42NVaTxh87V0Tqh0t9ZAgEnCeIqkWrDdDTsun2smzG9
cj7vawC+4lw6bBlYqt5hTmNABJEmuuTcTWPx1GVOu1VNqKeyab2d1Ls2WKzMvVZxrZXF29eXrsGK
c+U68lfvovLAAuemSVRkZxbL/CEqNOeAnlPdZdY3135u1bJFcJnNTBKEvGNe8V+a3VmLLYfCgLfm
n97velV+e2i6XldHLxPFmfWxB0XG+GlM8ED8/Vl5/yXgKBavJd0YksEu984AzpzFbpz8bKpdQV9u
ksc8q50dXus2/P84FJXrKrHkbl46/toV2TkORXEuCJYjiSFqiO82PmcERF050h9qK3QEqEAxx4GW
UV3j7bUDY2Er1pyL84hFYAtEJUYt2HR7ZzQIcM0VG0X18EVxanc7E/XxMOQTahXiqsPWNhlLld54
ZQv9fs0BikDDwEO3SXF1GZeW5hPZLUjAzggfvJ2gh0ewnnJto/7+TYH6QfCbZq9sFzAUb88bcZI2
19oozrhL0lvpSNuvXaRGXZWIvcfkMFAmROb/5X11V0yeA1wDtx4NzouDtjxUxUJK+5n46peBELat
7HI9RNzSf/z7kd5vxTjU6g9fd34WeIa1WPvtnVDV2O3VvFrOgyjScMI7ENJNpf0dN+UhXmJtoyy9
gi5nGm7hOcV0Zkxx8/cf8e5Ouq8LGS+lbXsrIOLtb9DXutSNTP08AtYLyIjC/IbY6sp7+e5OMpDQ
1/MEz4ai9BJ1QRuoKVVUqWept+mNgmDiVp1AEhqavWxjhGD7vqmv4cberlNUmAyauK7Yf9f+sXp5
arlmju3get3n2LJvtSF7RHk3EpykndJS/Pr7ZdTfXsd/Dob5F2MfKB1qsfXH/HYvZ3PuBRGcw2ex
WG3BhNmqN4rd5jugOI7fV968K9zeDoB4O6HXauZ9LLoyzB3FumGRkceFGFhyQiObKWs/k70su12O
bcOHPZWH7TDLj5pTeD57p2znlrO7a4BFIOLtrrIc364VnIuLAmtF9NERgYrrXXxvUl45BWvPcJpr
RRyEkithzDPyISJMlTCwVA899M8+nidU9zFdEsAP3V4SO4WwqnBOvaOnITyoOiwxoYSuzRpKXG5+
Up1ilSiO7R2PtHsoJssN+27MPykUsCHSLCdYTDLqMxKjjswwfk2ZN+0aJKRnPXMan9549sMlUAXH
ydRUNLqc/GCafXR0Y3wES2JpIVHP9XZqRidA+noNePvuLnNl8Ayvj9ZaBZsXH4cCTdrcuM5wGrsM
MaWNOqUeOdTfH6aLWnu9AVR5PLTsp1UGOcbFYq1HifDQ6Kkn4pt0zh9HIhmvZjDISn4hXUluxJJa
26ZVrH2EgIUt0JxS9uCX0Nl/3HYEYm9bPH3BbDjX2CHvrwEsFKauPBe8t/TM3j7pLsLKWdgjP84j
fgnFuuYz8PKuLXrv3l6uASNnUFuMf6h7Ly51mSUdaW2WenLHeAhmqtEAdGCLSMks7qk2OFctStzQ
MFYHZiWbb6qOHGhRZkTHlkqohDXYUAVJgYeflt8xZhiv3Ke3m9n1NtE+W1sMlmbRxr6kkJsJMWKp
q2inPLOsgJ0ZicUpDjz+DcIfh3LaR+gZd6Clf7qkw13Zkb2tdf45OsUUgzEG3+vs6e19qKMqIYg6
1k+FO2WHwcHDmMb0KEWyXPOwv78X67SeTh0fVEQ+zkXXIOrrpa2L0jixmcAyN2hRQBmLFrPW4w+C
svzKhb0Y7L+eG1toijgc+pAH7IsDGkx9J1Z6gxZ9BG6A8OcbFVnavYememPRRQiyWSzrYN+4UZQ1
qLoV0XYZ8vwhJ79x8/f38U+nT0/BsSGXAgO5TDQlAktJuTjGKR3rOaABbiFPM62NkfdmUA5OeeV4
f7izPPG0v2Hz8J9LQIeOwCPOG8c48YGPjtSFPEPVpN2haBLXrvT6tv5nX/DPlV4nrSofHODz7xI2
Vv+uRON8GrrKuV9oDAdyxPs1xna4mKNzl6i1elYdRPlGUWj7xkPKyS51plHTPukVdyF7NnZd5cpQ
wbeFnlK7tiD98TfyjmlAXwAfXXZU7EIk9RKZ2mmUuvnRhBbyYSQgM5zrISbxzCy3cN2cgCiya3j4
9986jKXY9Am+AN/AxOjtO6awY4rN0tP41un6dsz1cYtFtv2varDXe4DEQKUYBBpEY2F9Hn6rHSyc
W/mCp/nk9om2yVwaqAS25Vdu9R/Ohcd3FWswR7YZsL09igPryCN42zqhL0fAW5VPrSmv9YH/8OjC
MSZbmNKWVMVL0p+mIJ9zx9k6YYq2b2JVifcmmehHG1vA49/fyj+eD1xrXks+TK/pXL9fNaR29MQW
DtWXSRTWJaNKUgmHK5XrH549erav4C+NYeXlpIKtV2IP7WSeiIhUdktMroaoMutxhFl1nLFl3lZo
2ndG66lX7hc0nvfvpm2ba8QXDUU0Fxd1WEYqdSZBKp+0gdjAUI3QN4eZ6OPvWNIothIWFVASWp0d
4Txln1vAgB/pXDUHRLHuD0ri5gNORu+sJXFb+ovUou84cJXH2LDq+74u3G6jlM62N1Vm6lnjpBFW
l2x5FnOSWT7cmfz70s+lFtoA8VxMSzZ9Aaa19S1i83hrgMFcndEaGLYMF8R3cGO0IBWCn49YRK0Q
fMEaPmqxHZ2HqE6Cfqnxv3ttb/0gVdR5hp3YGpsOTWeG7LWfjdskSXUf26hMg8Ia6irUnM5uiMWl
hb5qgNXvpiGdn4rZ11Y4LdMIBFAovZ9rVVMEcZL/b+rOYzdyLAvTrzKYPRv0ZjEbhlXIhZRSSJkb
Iqsyk+Sl9+bp56O6B61gBETUALOYVaFcknF5zbn/+U31bSDG/pumN7lODy/zjp5W3QdZlJG+rA2p
fFPWuvU3+dg0YMK86jYUjF24E6MPZCwUpAZkcmfi1jGiznE9tJTjykyV+g5bhTyFERsg6ujl1PqO
S7aluU2p2ggeQgXyz0CY5saLkS1vKlIgq3WBLOihoBLb5WVHCVNU+li7jWWUb3Vkg0EVdMCDbYcr
Q7oyei/9ORLQuqtpj/k3aacyfp42aL9aFKzCpaxj861S84G0T6gccd6kJS42HerQzBFCA8jKykk1
GsjhXpUb71vL8MMvj9IWZauENgqjp30I0f1xuqLcsKsqyU3rp+UvzSOE19WSnBjdXmoh/1am17yq
scDQkntJ/QozH4FwrdQN3vy2sRdqbyhoYEvrVxTE4x0ZvWTl5rmFO5ZCVLFwxzqNKNvDIcDsDCYO
RhhGEa9Qzo03ejvmtKP1dDiWCXGJQ6+r+0Fw2YYU7GkEWvXl8N4WkmohOvKVA3xcNAJo0WtICcKH
mR6rXvFdZT5yR1ZqZJZIBAvikcsyxOozr/50WHWUayWMVXRi8qi92XkZPXvBODokn4b6Xe3LcoTm
W2CerJu9/ajWxMHiQhO8K0mCeqm3W3Pr16loVsDXlXGTIS768/VOdn47/tj/OemntGSSNKbGwfnO
LI2t1AJjQqPjbHntswF6m1P0BPX2TH43gte1wS0h3H792I876ezsp9MOlk+HbOqVzU6E2KrynjhQ
72TanXEPK7t4c1IJ0WlrlH+KEg8DL2vExqeRt867pli3se7tiePWn2D4phvVJvRrKLj7sSRxV8+Q
ZH39ivORoZfILm7RucTvk5ecdudPJ2ND/KaWpVF9igxC3iO/ijd2Kywk5pW/QnyrPFOOLAHO1x6K
uST7sQyOCLp3/lCM9SBhNUlLtWuJlcD4dZX5KgHkwWZwtlab/vr6R863+elHggrSo5w+gjGnGrW5
2gyo59uTNxa70uZm34sBdWqmlHuoQAsH2oe52uevzuOmi9vUiwT2BFg8/3mFnpqDhjHDqRvx2NLN
sV7HsFkfgyxs90Rcw103KpxJnLBc14nw9gF3vJVXaupKoPZa17SuVxYmIPD1m2KT0mpcSVkiNkEo
qnsHYdZ6bIZh4TS88lEgLUzVy0dTbU5b0OOqcgIj7E4EwJvbNtHtoxKoiE+lVMGPr/E2QYda9x9/
GW2qZEBdaSPDgT4fKpCXLq6LtDs5RVnsB1uS9i0MPxfWKQEDdZssFP5XZsLEIaTi5PKLTng23cl2
rysN8cTJ983nUKgFPVCfePfcOfg67ghf/7rp7WcTAUcoNEpQXijY5i6VST0GHQhVf6pKqdlgcotS
C9XHwoe78pv4PYBJVO+Af/oMy2g1aNlRX/SntCYcGSkHNhWd+cxxUN9yRV9avFcfR8AV2BWfTJl3
ySjXZMsP1f40ubOu4JmQJAUJ+maQ8l8AT0seyVfGEJAMPg1VGsDfnL2Y9W3XeWM6nDpbD7ZQlLNt
ZvnK69df6sqP4nQg04KBVKYG+vk8TE3J9tLEGE5ybfxEXHd01Pa3P/S/rb5NN18/64NJOpsWUHs1
tiO6yiSfzW4jfmBbfQ5n5JRYQ7NWIwQkrSWNm1ZU+g6X/2DfUXFhzNGGN21L0r2XkjNlBTj9VzHh
KLlsBOuUGuHr95rfLADcHHYroMTJORJm8PkYOGEslemgNCfJb9ttbgtkyZJsk9PFkf/1oy7gh+lZ
2BzRtFKI8IVLf/4sWnJGGHp2c2oowV2o2tJLEeCp1eVmvtGqDKqCht227rT+itik4dDrVb7zxjy+
wYKl3f3fvA77Akg9bSB6oOevEysZBEU9aMEDpOJmVDl6IWh0DwmJ6u4wgj1VbaZBvYepp3o9kswG
T+SGqOs9It1ugTJ1AXV/jA5+mtOMn4qH2ejkSO19q5aAh+FX38otCgujp5R1oCGsTdSgLjFO6Q7n
BtvNcZMhnMtzdoUtqGVRe67KvNxYY53sHDq4K1uK1Ef8i+yNkRvSQ1Ol8WGM1WQbq+BpEP8QnqGe
d+s46xYIQtOLns90zLfBFTS+Ngl5c2vLxsFITYIEelLjUayyzNEeIp0rVoAfAw5fjreKaSHc6kI/
ff1FtWuTGVnGtE9xtoAHnn9RucX3W7Wz9sTWkaM4HcYXSKmUx70lf9Na4ayrUje2nVEMu0rto92Q
ON9D4alPzZjnbyjRLCx2U32l4zG3AwuWyFxSjE3Z0eq2NUlCi+Awcw0isJoy0Ldm0XqrzCRiZnSC
7NWOG9tNWGx0ncKSwKyyuVVgHLokv4yb3NS7FSKj+CipaKOLahgW6rrLbVP/cOuDCke9o83JJBFu
iw5CuuGE4lxsRy3DdSAOjYXveznKBHdwP6bzDReHK/T5KA9lJndoTseTb2TNSiqxU4J8lN4UdSct
bBlXfhByfhgRtPGmEn62O5FPwY25luVTA49zV41tsY0RHy6cpdd+kEE1TDIJvGlt7mXr05TlJh4p
JwgvtmugenLH3DnaidJsvp6hlycO/GjYt5bJh6KDNlvj2A+W9D8K0PdW2ctohVemkjzlg3Egrldf
GLzLdUhrG400PXv8sqlGzr+TA7KrlF6lnSIzslzJH+RVMpjlvayA7xEmKu+HTM7eYnlcwliu/Ezo
eHCooUfSWJ8P6IhHBHf4QDshnrZeKl//qQSy/EsKHXx2LGvJmPvK96MogWhMpxXgfu5TifWnXef+
oJ3kRFbWchlau9CukpUqmc3r1x+QGXGxu+mUXWjsdGYFKNnsEypm75eD8KxTYPu3VZGn9iYsa/+u
zgCr0IPo1ksvsHxcYWZvf8tqWCOI9tvIXuHDlx4c1YNTng0UoU2tU/RyBzIwiEIoLeMHkCFgt0NZ
fAeu9V9LC4HGvtKVUllr5MylK+HkOdh4kgi3KG0k4nVKQO0K1SImf6GZEi6lS5QVHKK6Nrh22egH
q4usZ+iPnF1qjgknncYT8TTQFAc/A+2lVIWSLu3zysqeLS+pG8QJgYFUpWif824KdPI7Bh6prEir
NcZk6ruZKVp/Y/WD8h7oxXNn9BHidLUWMYQhKf4u9Eg0OxupQe36HKXxOquQfq9yfIxWPt4oNyoh
HNi4YTS5tnKL63Aj108GcRA6mMvQqnudI+yloVD/RTtaOnZ9gsWAbeXe6zBEDiYXqtwGqwLC1kEu
Jj1ugEcmpbCcELVVlnDyS8j9zioA01I4cmIszYvMwbeqD40GKAXbLWUVmV3/NODygsJ9DPMJw/Gj
WySlCnTGLPquNIP0F7sDABwysJz9NDb3uACx76u52VWukUUBNtuqSH7ADwKLmXBPY5VhdfidoLHg
pSRTF1Eb/uCE93Fywggqx+oV+LaD+Q516pss9/5tLfnxrhz8+lsl2+MPxUKUu8OkDQPFINZLQDfM
0s2dDdVTrGL4KP3GrJBlvqZjWHiPRueMngt8EzxIojWXkoGv7CVoZ+BT0KelUJn3MxSw5xwFzXhK
Qxx7LJMMKrygtnWARczAOnNpXClrSxYLRdrlAWCA3k+sWlRMJH7Nb9WhkcV9IDmnoodvOsgR4WLa
ojbicr+a5K4Ar1NHFGrbbE1jDetJbVZLJ8qz+oDZdLVTu0xa2UYRbBJDX6qELzcsnkf9i8xzusDp
0/t8wl+w/AtwsGqlU27DW8aEDPfFSnuoEBlul/ari+2KR9HuQvBEtAdn9vmjFA9xaF9a0imsrOA2
cJRxo4BormWrprWDRRXxR47/jHy9fsQ/If3j5yTTOEanrYWZS0uytHO2JaEvlIXQfwia5HCY5Ifn
r0OnD7vFTpVO5WgO6zoowmNVesMBTYDlFppXbFn6iPd13ziUZg7Iyexe1WO4hAlcm1gQPzmFuWXS
t5kVMUoq4cOk+v5bJ0nRutFHgEqv8RawgCsfmjOYS88UEcO1efr3nz40KHUZdlZtntQAI1hHi4NN
Najqzszrfv/1l77ygwgqJ5KDWLxJLj077T0DK7DMa5yTiBv9RvXTaJ0HkM6/fsqMXPXxAc0JRiEm
HIdyMJzzXzR5pNlthKJHVwPsFZuwuu2TpNqyBQ8b1aFxYaaBusGbVHGrbDQw1Rik48JLXJlFE2OE
SEqIZPTFZjc3rEUjHGnL4M0LWrj8FR7Md9xyBuI4Qj3zIS9Mx6TqJRJdkSZ/HRHS5gdWgf2qOhIS
ka/f5xJEm4QuyE4Q6KuTtup8TIoI/1IvyBA1WiXBTeir/GKrjrmR4VPmhdomj5taPlSF7/j/+NE0
6TjLbaBEbj5zabyv2n2fsm+eJPJo1yE9qxVUdWdVRcl3LE5/95kubb7+tRMqcn69w2iA5CpkhhCW
ERKf/1ohNbI5Tur0oh+03+RFccRjoFaccNAiXMf3ilajheDU2co0QtI1sxSW2EJteznbkS/DXYT5
CoERwuT5S5hZ44RhjW8pJs9YeRNfctBx4Fx//VOvgDbnj5khRKMJ8UQkkz2qk9OpMgljtNg6bjGi
VI6WlMSPUW+Xr0kMD1YlPGzNjcVy4ygMHvLSRPjXDMXjUAh74Qo2465Oy5CdlKORprPKeTX/CE3l
KWOD2clJwlB4y38W3+sy3ZckCPK72BydTYQkaY1LJYY4fhMD6I79D0kterTIWB4rmLYtXD6vDRaw
97TPwfLEG382McrC8Ua/7SeJi9btIiQpG2+qc6UYF7RqaGm5pEq7q+3uNwxi5zHXO3NNncie32PO
rdsVmZOOvRQtfmWqqIjCwLY4cx02r/Opknm+atJhog3Uap0LXJqsc6R4C6viA9+fLQtujlOxwsUA
kslsEwgS1I19mKMjkBKBHfQo/VFDNR82OHcTTpEGClZwtJLXfqONqSvwidxpssBIO8faBlt1vXKO
Du3eJwm2iLWu8pAoJdHL4ab2emsBbbr2uhgNMDDoW0Crjdk+rgSeZaaRLd40fOQeRhw9V9IQ+Q/s
7jgpjBBkNEuqnqvACw/GQMEQ4Jh5IKEAJy1Tr7ZZIec72UTDbDSlwCUt/Lf3dLmw0K/NKjBnXD/o
ppGuM89kGSygrkDt7VM+jKUrxQmeZbFaPOhI6v/ye6/9FfSl/j3zY/zslJra3ah6CKCoHSevDMS6
BlFtLnjRP6OqT2uQDRciFW0r4C7rQnQ1imaya3ROdYSU0ki7dO3rxEPlmRMsHO4zsca/n0UR94HU
mjpf7nwSh5JWBE4zeqdctkm9Ukufbm/VrdBRmJuiqZOVyBIPA6QBh1vfSHZN7PmP8AY6FMumvdOs
tFv1Sim5cotKkByO4JCARjwXjTq4MRXMK0ZQ9c5wOoJUPJk/2Sdn3MGnceX7SXz6emO9XJO0yjQb
dteUg2jMkfe8xSYZ+5ToDbsjb99ZgX1Qsuzn1w+ZxuR8RU5EL2pNQizQV83HDPtnjI46OXoLetVx
Az8x1uCezbpU7GGpzL48FCH/0BZhGrAJQMI9/z44UqaD5HvRW64Epls0MvlLIi3vyiQjOZi1sZeo
qe4w9sW2Wesxh8QUFEixUdwA+Gnjj4n5iNRS2diJWa1JNfM3leZ4O4P22DcfP8yFdfVxx5iNDng/
9DRCqvEMmJuaAN3GPmbX4o2y0YTw7IXxe9L3Bf6mXYv9HnST4hFuRf5mNBzFruxE8U1LFAMEGdLh
Effo+Tbvs+Cu8wbvxegszPlSQyTP7CM9CKgxRidspp2nLsmje6lnH3LHAdBik6p58IyuQka6HxUS
7NpG8+6E4xXJSslqPG98QvN+gm8mAeTLkGlSA7orjLE52aP3K4s/4mBHKcahdAuSb6VuF5iA1YNS
rsy6x73UqVR0UyxeRYLx0NaPqRI332ViVKDaxJjrLYzndI+aDyclGPs/pNGpED+fAJVBHCTHongz
UiXYOkZSrnNQqb86DLM3PPufsvAn8hykeNygQF4mWvn58yQPn35FlwTCH9NcawXhBjbOSCtdL52N
OvT9wkX8SuFPS3NqAKKsYAeas9ezXrLGXBE1zh2VCnAz2MRVNNbw0nZtQBAFDf97BP0IfxNC8qD8
yCHePW0ae9JCzfsRkHo+1g7gNqYmtPXpMMyDifkTDacupPYNYKW8SckHw+Kzc7Z5lx9MxEMH6g/j
iGxAdjPb/7sI4G6HDvx1uSnLm1Ex/I08sNQw++2ombNqBywqNqIbf3DrWYpzutiGIDhyPMBG4G5G
it/sBm5DLO9jUeOBkFA9hsBbEcknyX8q4v9Hhmv34d9lVmV/6v8PLNamxtwXFmvl7/Tv4H8cmSDp
b3aFz3Zr0//5f+zWNP1f3BeRPKEBMOhCUp/923RNAiL/F01mpjZ8GPLlJ4wkzco6+F//U7L+hbKO
2c5SswAJuO58cl2z/jX13yGxsu75K6zMD1s7fOamt/GzFIs6TO/++/efXc7mVkSTLRakZFj5JNCh
TfjQeH/CCmqB63AouuG+CxtvW+RRdVt3onm0W0zGI4z77pu+7jaKQo+C6mY8NMTAb1Q5ws23tCEa
Gnm/1mJseLkSyVsJjZrbjHFyKEwZd/AgbF7CxJTWIh1PZd+8FkP4sxN988KZqO+I0MmwUQN+/vQx
/vMzP/+s2b4BgR9zBCAQUPkJN+TMP9+oOi69GEHALY7JEblBrC3/yDGYpRMu7T5eVLY69vswOOpm
OBzyIltScn+Ak//dL3gF3gByLiXeVAdcyBfN0HQEvRD5fgza7btdDOkxLXqR7VtohaldEpfSe3JA
9ab674onApQPtle/yaOSPWH/TQJOZg5I4tAbjfskgrPu0uRO3xs6hn8jtkgehRY1h06rLGBj2RA3
vYZgQQpGcWMalX5XlkVG7lTGqeTWRPxUBCrFAuvr2KHIryW4VxEZQQtDf15lffxuZE8aLnLTZZ07
0PnQl0XQDEpR9vd0sLXn2K8LYogUh6iVTK+KP0oYqNjFxnG3RQdPYnjfefoB7uFjoBaOS05bVXFi
J+I7uK7WLr0dK+fTiTm9HeuJ5TgF+FHczwt7EYXCiTtFvReG5vzECz5G31VFlDzFoH/Xos4YNhGW
vo/Cz/tDDEOowBxKIvUHfl1GjoUdZ27RRd4/c3vjvSZRJLNEpnak0p4BaVVYOWZUVt19GYofNZ0G
JkMfLSyLj87l+ZycdB9cvVDwTaAzO9VnZLD1DL80uCXey6ncr8qyI6eBy4MLy+NbVBT1AdbW+Bsu
lrQJRtlEmgRRY5tgT/2SxJkfrkwKJZOxmOig8uC1a7QskeslxAJo9di+1Fpa0Hh2LPFgViJEEzjU
G+gk9lMCnTxdcVL9HAzCitkaBlm4yIL0b3pvJz+spPwRGsQLQT3DfMT1qglhSct1Ry85cnEgFeq6
sjoeHJnFLyZetJZ1FabtP56/U2EDzQl9LoYPc8FGOXZqJogbudcItngn20GfurP4F/GymgQ7Lqy2
ntlu9QpXtZU1NtY3MyiSaFVxaXTW3Qss6lLEvxZea1o2558O3Syzg0auSdd4LiOrKiJEutwZ7tO8
rVYSrpD30WDicK1qzU3SYdQoSV13M2Ztd4LVCrwhDGs/xFHyvvAml0to6iXRuAZRnzrKs1uhAkwu
0lySqa4zGIRebPhr7KP4SJCKaLVWmrnFjV2QjJfJww/weKKrsL3nZjzZ82wik7XkQpM011+/2Xk1
/BEKTRYFtyHMUFAbzSkgtRbX3Me99smK0p+5yjDZRkDCPXenFZeDBeRpvs9RWKH8B3lhG+ECNq8H
pd4AAehM+anqteK73scByhUcc7/+TRcnmYpIyVFxIYW7SO9+fseTiNSKmsJXnga5ImijiqVNVSTB
7ejJ9nqAx+US4vAjtzDVqhyspUVCcsTCO5wXk9PAMqQ2DFMssTRKmRmYNTrUHVXaDE9IF/odnPV8
2+lytbFUZmFg2Q+tY93blSmwC1ZV7j+td2/Z0QMKfgpPz7EKVyZ6eOXphPAtvNu0ZX1eF9AdSeqd
2md8Dlp283cTldGosRc/OVixcQ3T2XQSvLGDQQld8hJkDCSLbJMHtfFMskqy8pXG2ESxZ7utII3g
69c5v5FPI8XbMB9syjaalh+IyqdySvfTvk9kLX5SEiyoMCKLXYj02CyvH2pfN78Zid6vME2Rlz7R
fHuYP3hW7+tq2miqkOOnvktKV8sredPLGv36JC1eMTlDz5DmijtYkPqbHNFDqKVbmybc0ny9WIQg
LMxTekIUp+oF/tGj1O7TXgqeLPxhXY+qmBivtN57jZY9pSLN0HXAUyD+KSX45zsCgO9Vamz7Ek1C
V43WUTShdm+O/bjtgrhc+D6Xy4nXU6bJzH2ZA3BusNNIjlZ7lgifNL8J1j1mVk+dNu6N3vRvFUG0
XVXKzYPg5nRrto2xJdzTX3iHaUaezVheAesODZY4VTyVN//+0xzBbVUQy9GFT7LuPRSDIT/rPlb+
tL28m6pWFDdrvODBLqx8oYN17dNMXNCpgQYZ/mNsPj1Y5R/7yejxYNTmhNUxPbCnCleOZAVbM/bj
hbnwgUVe/FL0iJz3mGDCvT7/pUOMvkkvifc1nLhatZ7obgqTfA+/SMybsC4GN69KLOabmKg/s8e1
fbTDXSenuJOTwXno5e4HUYkN2aVFusE9ktgDxS9Q1mf6usu94UcVJCaExfpklrmyJXXJX4Csr44Z
5SKtrqnjc1ExhaEyloRePalNQ0RkhDw2jMW7oB/jKglhE1/vH9OIXIwYSmnOMdTIKOHOR4yYKa+R
xlg8FYH14lVRu8sTO9jKY/BXJpw7WI1LetiZPp0tC8dbWYapxUUJkeoH7vFpVpBGQxii7IRPwkBs
G3vqu1xW3k0XBiCK5DGOoVVvyyh7duwHx8gewo4s3qxudiUQxEZ1K4mR/3oULgcdgIk7AdHrE/w+
By9SnxADKWMPUSrMb0m3P6lq+zQiqFyPHklLXz9tJp359wjYH85ylHsTYnI+6GObRzXBNOFTSpBn
vCIxjcaQZPiopsp+LH/pKW0328anM6TGIU0sdcOALMOVXAXjriVOAJtgg0iiwXi1PSP+yXAbw8LM
mEk9Pt4SUzB6PFi8Ar7NgX8K76QIu1E80WHWHtteGV/rtgtuAiduilUKUSZx9Tgjs6WB1SW4V2E1
AX+dzpNiCu1bZ7TNA2FO8d+2X+CbBj0sJGnHbPS1WqXafVobxZ1vSsNTGhvq+9dj/GGmcD6x2fBo
pIAaTuLzOSPEsj1yXcLUf4pTsge8wi42MUzdfYr4cEVYp7amlFdXSROqaz+KdpCLiSWGrPpueoqz
HzqVSJMs2pdFjw93I4K1rBBURmoSvX7iaVU76g6q1BXI3epVVZGWE7KfOr3nrXXCqt2sNchSV+Pf
xNlKB6N8xo84+uYZTr7WdXjJU3BDH9XqQ5CWPW7mUOC6IrG3RWoS91I76g3iuRpyGTeQhbG5WPO0
mcDCMSbHVkU2pkLz0wIEuJZ9qx+l44DliKsmFVw7WGELplEfx8r8C3ChoasFD4YKeXYvdzAPyxS8
2Z8qqxjWupFbNyoB2qRTZ926bBRaglFRbypJGb8JsKIVlL3mMcu7l8BLx3tIrNkhdkjgUPT8p2ol
r01Ew5Bz9sUc+u9elwTwL5KNXBXYLqq1t/NUwB295ZMUJTTAfzxobFvTXRno28IZ5nzQ0HTBCK4U
6ahVJEiOJSkAzhiIv79+ypVygX3IxMMVfB1S6XxzJBsHlEk2MSIMWVhea1HU+vi0kUfwSCLpo4BT
te28NJ+88u+N0kgWzp9Zy3Ra9lN/hyavScGiUuGe/1C5xrSiH4zkWLTWS5jvLONB8gbX+ktMOXG1
tams6BZ+ldMN23Lo77TC2ZHPep8Hf3yVjBXhLCAVMyD8P28E7QQSBJUUXkPnb0TEiSf5cp8cR7/W
9poH+qQMIdGlgmCkjvbIrZ2F8ktbFAmbTpXu0tocV7LXkqKJt8lGI0ZljdWg+CWRP3oYEolUE99o
NvmU3kwY0JKOfVpA5zN/Oky4vGDlg+fFfOeE+qsX8C6TY6sS4DN0dDBJ81o6Ri4uSXwooNyPIAwk
5nOHolgO5JpORHK0P9x+GsK6YwXVsDdAz/96Wl6ejzRFpvIaCRGcqPmcCNrQlDMc2I4w1Py1OtQw
IT2ScENsn1aRJi998Ss/7b/PwwpgdkCquhBla4bRUcT2DRRC9gCtvq0iZ5ITbnItuE/t/BBr+UpK
TBdSb9Gmu25iArfFwV8KE7i4YyHSnEgVE5yO6fHcrM1PyPXshzI+5hHNv9wAVdJFsOuyNtiriKNX
ekg4B2U+vtlS722+Hvsr098CVwI0mOQ77NYTPPJpuzZKukuF0YtjSH74zrTK8ps3FNa9pXUHQsxJ
h5dU7b7TpWYyj2mcvTag7kkl/y7FfGykxZkOhyEqlb0vV45LjF+/l/LBv3dqEd7Vivfy9QtfXjfg
/CNpw9xOh0k7B46y3PQ0ohGhPI4DtvsoGUhxF8Y6JSVv5cfpuK0s6TGzUYp//eArmyfQBVwPvIUm
7ECbHWz4Q3XMDy84AuANW9Qbz62tj69tq/6SbX98qxWapVopaxDMJ+lZbCQLr3A5cXmDaaZMpAnc
4WdbFcQjuFztGBydqnombUk9lpWau12apgujPONGTbsij2KEWZFTX3vucjMI0RUkV/CoPtsLK+/A
iiPtvpGy6tZKCDhNHfMhaJt1Tuu5yaGslU6M34L60AzZkrXVlW+OxcSUd8LGZ6G6Pp+jameZY0Og
6FHDyc8lk6Z6sM3IeFLt8T3Evrk00+SbjBXnj68/+eVOSxED9DEVemgi5uY6EJWKwlIrcVQ8w9hJ
uBevUDcuEeQutz++5gQvgIrhljsXXGUVjgORlgZHUfbtDSF83QqcL9+Mpv6tUoYF9vCVOcTODodZ
nhjEaMzOx1IvzIjA5EwcpcJ5idMy2hK+gx+co3ULiOLl5Y9rso2ROgZ+xB/PewClWnR9FcXi2HbK
rwwDjY3iqeXJt+O/yZWTf8HUWbKjvPbjeOi/We70q2ZlVFaQvtgJKTwqQpPuTK06+Y4p7WNT/v31
zLjyzUDUaWjCm+UCM7fUCxDXjhVn8yM6EBSfcW3uzbD/3ahdfjvIWM9+/bgrt6UJnGZuUKIwonOX
KyWPCa/NVOVxDFLrHkppubWDcHyguwTgQaQZEsZ2H0TWeEeXzD4U9IreYe2uy7CwbsrAU/elb4z0
MkrL/7up637X5P0fLeijZ1Hk1SoZo3CBX3nl+7NVTZOMGgVV0exjqEFhe6aeaY8lxpXrvM3Fk5Rh
a2FRbKalVK17J1uKDLk6UPiy0aQGrgQ+nW2Rgxfm6HsL9dGI0t0g+4e6eomaP5qk/qag2tcBzhwk
cepERMstMkRBTqSVHXQPOheBj0b7ao8S1iq1SZSkshdds7CnXI4KmwmICNpOliHE6/P1l3jwUAXH
51HN5GPTOM9VJ2sPhWrf6XKZPHdpESyUV5e72HRPnTgeXC4Ac2cld55Xo1QUnn8ESBPoghBb4ZbV
7L6eoh9Q43lZevaYOeyQUvF3mWn5RxPedlmvIyc+tIYjCL1U3s14fB+hxiW+dFfq/V9Q0pfaJYsv
MBtZghh9jRhv/8js2EqdZrqkm8gul8Jtk6vb1oFAFTvviXfwTJ+8JZRQXw/B5aZAWcJsxwaavQtl
yvmn7bwi0lstY/chPcXtBM8amj+Kr2frpHr7+lkfYONsuIG6pqwK7LJQns+K2LjWRIiFuX/UCvEs
KxRhcW747pAmRIniTLLVB1H+4eZCQhBg9HdFLuzbWjfTvV6xFUdKQCIsvit3FXnKf0Sdm7GbEmYr
3NwufueVB8aOVPsEvoBACynyTrIiPOt1vU9uJQfZ89qLMXAk7ViQIqqaq6SPh3uBNnmr4gj8oNpx
vvXaxPwLM078jfLBe4db5t3ZfKSFrebat2dF2dNmzKiAzp4PvacVjRPlYXhsVMfBYmr8bdMYPniq
tNVatTkYVgsAP4YgWxZ6PRrHyiuhKgsI8WWdQjeTazVXbGdq3c3O1lrWAXxLJTgaTMNVJ6I/zliE
u7bsojtuOWRS1s2vJK7lP19PhivPpYCAe4NoGzLinB6iGv3op1XrH/3cHHAo1bWnrLH9Z5jjR5ki
7qaHD7lPRW3dfv3gK2grbTx9kjJMUmZ6qOfjnhHgWxT0FI6ySuuOkIk/tZeIdaKpcQ77NQw5Gzvv
4OTSSSYr5WlQB3WnsBk9ijoINkYVwsPJ9UdhW08Lr6bx6NkC4Y0mezQwOphzs6IxlNJywoicR+Go
P3OwkFX+ptKGfzdB6mmgRt/MOrrD/sp0OzXBpDL6XSEmvofAvaRtubIDT4gLUCfcfge5xWyUysov
TUM4jyGWJj+dbIxczMCjhVlwWfzQN+RooZQE+1bmvaCMpOw6HD37Mcmax5bIjLtKOOWua0tzKYHs
yiE2Ubah5GGABHF7GvtPl0Y1HbXQVDvvMQFu20ROK7Y+rFC3sMx2XWikY8ekFS+cY1ewIxY4owdn
lUoZycr5U9NCDaEYBs6jnETQidBzGquKiHWYOOH3aCgtN2nNYBc3A9svtvzeuhu9J220Axy5iwKf
htJC1VPn0gFnZnSwuS3/qZolB4VrmxEUObAZViIahjkxe+wwTBrlxH5E8ZvsM7UwVyRcilVdqs0b
G8jPlKTxu74e5ANvZd/YhUyQehP8vbACLpEFHFlYnVB/TDDZeZHqRJKk1BjDHZsxzd9MI45vuEAK
SrGyWw/0dtcml7W9anqvkj50ZBmj/CaTZJVL2KolyC7UXhh3nTTgaTzG4bbPg8xNMYS6jeNgyabg
4vSctKPcrKnaSF/Ccuz86yowpLWMzeQoF32zkvsS5L8Wrw5+aKt+dP7xFOZxeL+zT1OMUVhPr/Np
CkdcFbzO03yu0I2ALjgm216yi7VdpvHWDNBoc+jGC/vlxUYwPXQSmeGihCvwvEIomcKIfnhoBxKz
ApuO3bJOhoVjaCZ04PKu4YbLEE6uP45szTPsuLeamSznzmNUiR0wCbB2CmNWuE1z44TW2iaKZErg
bn7H7W0m3fSR/Ni2r2qW0WfJb6U+Wvtu8XcfdjuE0lsjf/Uc7JTDlr8uhrdcGRPWNFUvmxec77nm
skwteSySTHqsaRxsrKR9tsZS7KZ70At8tWgfh2ScDqXzbJFdeWiTaCpUCEl3ZZwOgfpJnA8d21y4
vV7uNphI8Ln4WtyXyeObFVjcyKOuR91/bOimb/3SC/c+l6Sbsi1d0qqivZ7TDebK4D/YshA7R2FV
6V3Q7Gr4Sr5b23aDnSSDhgH2b59u5BO0q3Gh7L5YNejr+c4giLQXAWym0f00jXU/L2slUNTngdb8
Nkn/8uunatJGxWG3ZJd1CQpxp6LQYIHS/NIBiGYPizCCGXzucblkm4/kpT9aYd+5xYdW3s+tQ2BW
6u1U7+qZLW7NQMGrJpH/0hqkxxL9xu3XO9zlbQ8XVw46lXsxNHa22v/N2Xn1No6ka/gXEWAOt1SW
ZVN2574hOjLnYvz1+9DnpkUZJuYAg9kd9M6WqljhC2+4/UH21DqEIKpzbSF+HYa2mXCwkgOKlGCH
Xtqpjx7rzvmGd5B66G3ISxh0qhjmGhrfsBqyQ2WgK+obVfMRFez2VwkgfnJlX2Ddq7WB746O/Rd0
sLJGAb77bPxwSoizsAd9+Ls0VU/KacLYUL+ic7abhsjaSGrxTIOO54IG0PvL9NZgQCSpZRGEzAPe
rhJwrEBPa0O/ZkkyXkwD41I/p9sosL87Il2nrox3d6KZHMUXHd0iTil75XY8aCY0b/uWyWES5paq
k26tTl675d4chV2IQgo7EXzc7ShZBrPdxkTkipzgsOnKCgCOo62qDMxb6CaM5AagAsgzimjbrLl1
Owy45BgqxmBdM0XtLrIk2k9FEvTbtumNF1vLZaqeGRlGbE2S2zT4dAqwjdaul0DG7FqlVRwXqFR3
LQhOZh+A0f9ridH6ao+N/6Fva1Q0glyetbwIWDdpSPmGLE7uc7cbanunWkXwZCVZ8glgNRifaGia
2h1I6Y9jMCC4AboV0NxYoLxPVJKd4toe3EDinzdAJssfTtgdS5ky7sbxa7XeTIEalm5ldoq0ibtU
3dIg8XkAwTompckJUSSxQ89E2ft6Csi8DKIhcDsr9bcQwYxg5QzfbU5eKpUbbAap8iIuY2Oylils
S0e+6lEeQdeCWiTKRudXoTKt0WhY2ZzaXVQEgB0pJIzH5zoMJke3H1RkRtKJdJg8pZPPtvVN6bTv
orUvUZiCB67dID5X9vciHF/6NHEVANVVnB61Ae0SZ0PBdKdq4qj2iDZZf5r2b6r/oSlMr1ilLxy5
ZZXuBV3lyJe2qfqMPq6bxOFDSSMpp2iXSZ/sbhQb2jHPLRaihZLv5FTain6lP36XDMyzpP+HuQhM
IzDSt7NsCd57uS8nD3MOMn21bi5DUKW/o6n7+P7t8uZIcBL+rzFCa/d2pD7Qws4O9clD/HT8QpP7
gZ2dnyYh0t37I91nm0yKgjJJLiwPkO+LiwxEoOKbTjV5hTGAftR/NWn6bJsAAYsOPTmE5ly8Tv5G
tX8IjcZN4/Ta8ygnYb8tbQr48ppz1D3WZv5FPIrEkSj/kRLdTh6d7wj32nDywsZC6LlV9VOhdqFr
Cd0PXOBy5a5WB/OQpYqNwWNGr8Y8N5j9edog5VtLoVrSmaX9ZGklLNs+rVca7ne3JEIWCkq6hNb8
Ru7l2x9YyCR/VmEpnjQ58cmwKyLApLmufJi7AgSjENfOX4Y+CbLgt6N0vSNgO6iyl5D37RW1h/s4
Oqlx6olFXRH69re2cK5a4ahHM4V76E8yGDmYIIfZTzrkyLfWI0TH3304I6KiKORTJgpyv5KerWyj
VwTKzZVOtMm34vHlPifeXpyNJNZLRQ+l1rNMXsHOiaODpeNZkikTTHt5aNKzgxDGY4SXuwtDWD4U
dRNeh7wOP/uBVl9TGIU4S9UmtxRYOmXIk8Ctawe1urodN2HZODDk2mzT0WB3i8gKDl1rSZaroSji
doVO2UxOMdPVC5QGtWnv5FnzK1EbnT2DMvapMvwAncpRHHInxblG6eHdjFa0p4ygntjn/S4Ucb0d
RjU603z8k41Re+hKTXyIxt7eS1H4bI+Kw0Ysleh7P8gOmupFsaehP+z8znji1b40UOYPrZSt2VQt
VBjJPxDwhZFMM3tOPonQbrdDmdSRnGhi8MxC5XlzDBE8o9Ts9oE/gbCv5O3QjEgYx/4T3XfLi3R9
fAA+GF3rqbI9rSTrbDMrOuCShmW85hQPog3hTjTB8FSCL3kY/cT6oyuZtqXgL7uVVDZHNJe7lY19
/1bQSCD45y+QP5Q7bieCGEFijGHYe7XRK6j4koiwfbtDnSvyH3bXr0pEWAyKsRP7ZKiVNaTCfG4W
O3XW7UN6YhaqIIe/HT+r6HE0ctZ5ahxbnxWpAfdsDfZ56IlICUDGgxJH1afWCJrvjUSW0g71tlH8
3g1aO9q+f8pfS8qLXwMDCsgVNP0ZeLu47MZAU7u2FJYHXS4+oVsAztWeDOtiDuPLhF1zx69DiiyJ
O41Se9z8yNqi/aW06fhCw6H5qHVYSGUEh49xLTvPaL7gV6/l1pPUZJkX6k6yh4qFj1OJmQi96Xgv
JkyaUIsjtXHGjOe1CemqZ3ptnNRImN8BgIcf8rJEku39yd6FJTNaExQ60Tm1tLvWb6EFlDxru/U0
paz3cdbEHpib+AACWNnUFdKb74+3kGjgzDhzj5kyJGhqcDdLMZIebH2pqLntKb7U7C1Y5d9JIILH
yCkbr01qeRvXSrtn93cHfZiQeU317ncbWsUPUHj1jhtV3agj7LT3f9jdA0IBgQY4fWngRveZythp
sZ4jb+WVFU3OLinMU6n2axI88zN0s7XomszJNr1i0hRkDW43uqbksaxGk+M5qnjsCrSthNqfIQ0q
P9+fztsDkSlSQARJsWykxllopF1oOh7OMvmjaeHUBee+OZSNuia7dp+dMinAfHO3/bVIPi/tP7k5
esnaaKup7UndmP3O81h7JgeVv5ko/XhOPIWXdIy+alJabXEMmwPEzEGmYDRcZ8qa75IkxSBzS/M4
ZmPG0yLFSAZK3bEnCe9cjZKim8Hi/vP+Ct295a9MXFrbKkR8OoaLXz22qR0XnbA9OcdSYpAVbNYj
DT2xAUmDS2KPzqNk5OOnqUrClZf5rqzM0DNke6YwzQo4i13QFUZIopc4HpqH8U7uXyw0Z7e9jSaH
MEM3Gf216tNbk0XzkpoGddd7Ef/aCCItQWPS43QmW8wOzG1X5sETnxVRGWhw4cWmtyRcMxzWKkyv
AIjFpqcuxaGnPUvzZplaDjWmN0nR2J6IRuUDNqe9q4Wt2E61XTwmXavso8Z39qNdi9INbHvaGugt
b3KtCfbRUBE2BFV36Y2aVl01yt+neKbJICpbobzcZqSRKEO79QT1sE2EfJkMpLyMOOy2SsqrFfqj
VG+N0MBNCcbkUYjQemUkBDs2gcADdUwxmKxHTxLDJqCY02yaWBJYqJd1vkOiUselxHEg4id5dKzl
KDrjXlGiAQlNV7f9k59X5SkOOvEYOwkav1Wvay4FjgjjwGHcmK2sfXx/875q7d+uKeTzGSlEDAIf
xVhUBeI6xFGjTTSvkDTD7aMO0mCVNY9RNuGHYgiktARL+0BM/6kSqbKJhRltSwPkDbHiB+SwMAtQ
8g7CaAtOwM/65tHycSrFWXENrHB/F/FbwSiAfaSwpuiL36p0Zis1UUr3K22UH76d7zSsa74GU/Ty
/qrcP2Y0IVDpk+f2EP918XAPaHKC+xGap0xXglVAqr1lHYVafhxNZSVkun8vGGAGjvJmAlZbXrBW
gZqJlhqaB1que1IaYWxwTJO2/3lGPM58JErpQHCWQB9zUFFz0yXNq0aV+Ktr5R1OXD9DHTVXywd5
8P5wb0wKLDutfa5yEDhLa+1KydrK1ulTTlJPn9NqfVpqft+ufKd7iCFFWuaFMJzN44RC9O2LMRZ1
35rkB54cBN+NFu9Cd/Qh/jWyiF3ZLB+icUCTekjrXdxk+rMaJh/en+lrnLE4QLREgIkQwYNrkheb
Mh3E1CvVpHliSpKdlqX9ccoj+yoM/xk4xfgNRh5PglEX6WelNBFfpmo/OFCs23jUHms1/BIZY/8I
g6F9qMZ+2EtCRjvJToq9U/rNNVCKwA0nvTv5aU/hrmsexlR3RVBDiG7UcmN32UOcQM1JAWwXOwsc
jVtDFd7WQRSe41wp1mKvuYa3mDPW7DRNeKfJlpdJMoJP+Fs7re5FWWu6k2UNl7QgxNKSVPUCy66+
1JJzpSLFjUenAFiDYnXf3l/4u1SDaAD+HqEWSTTk1MW6G2FAURq3Ys+GnHRqDaOlLp3pD0Vmt9ss
Fz+EIfI9aGXPrEbt8P7gb9xEmoHTL889MAJ65rf7rlDQXuqtUvPS0LionVBTF8HBx1avgSS/P9Qb
R4nMGwk5hCSQCVgWoxUrGkcpLmyv6MfoZ+Dk36sulFd28VsHic9IHMkDS2HCmm/Ef0IvySxlSdIY
RRtNCDZpjymEw+tHR3RuITXxxUKsFi+73MJb3f9TJfB23p/ofWiBET2gFA6zSqhpLHK3JJY0u9Uy
x0O++6Lq45M6ZtmzOeuxjlWRXZyYJzEru5UY6o31hcQw13uIp2clltuZT6JBUyojwC2yRNmXTqDs
glJai9ffHAVfaO56NisY4dtRMiXr0OX3HU+CeHpNI/miKUP6/P4KvpETQQ/jfJuAaeZ+yWIJjTZw
mnYwba9MtStdwsBVIPCctbAsLxgBVC9aoY+PutV9RrNZfkae29j7jdXsUz3vT4kViHNriJUH7v6g
qpRUYQKjOYF2/xKuWykjPSNwWV6nj9+lrhEPcQV90HeKDkcmWSQbzexhh8dcQWfJ1+2Vt+h+X/G6
OgyPUxLfd8kmrG05UBKFrEL3xXju877YNqKKcPx8rpptLeX5lqLlGrRp/qC3VyQcAQKrud+CGsHy
ZUrDSLbHSrE8ayq+pkkH3AzhiKKPX2jd/tCk7j86i8wJMak3MbnKFF/9RW63WNIlSoD7z+QRm7WH
sTaiQ4lC4gzfrB8VM9hbdq1ggIEGO1yFbGe3hrLtwTFsaNy3a5WYN+YPPYU8gXsLytkyK5KlsidB
5Xpuy9zYyTGPlGtH6JUndFYeGqwyPJHbym/ZCSTkC9rNiBiygxTcuIFArn3WZbRsVH/KdpUuh9dS
QzQafDJUy/fPzP3BxBgBfi/dN+wl0DC+XbUYrVK5UokpFT0yr6aTP6ZtG64cgXuEC7LTbPGZ7414
I0/W7SiAjttYoVvmBZispojGN+EmjsSwz0bxEOKnvTXENO5yJPz2jtZ+aCbc2HDWc/6+P9v7Jr1D
lqrJwO3oHREOLjJG3ElawlhJ8fpRSU5BPBWnUjdIgCghxZ3rSKX+3Ud1c2vmbXJIG2u8Rlp1aqEP
fmuC0n50ShRjyPlq0poxr7JToGbZ2WnXsur7W4PQQoZjNruKUMpbXJgmDd9GihXTm1Rp+hM0CBUV
nbLNfd0dNesYDvGnVGmm7wUaUytb4rV4cnt2GZv6IUdqbjgvkTVSO2lx7wym5zixS03kIiqtdBMH
6SrpPE2/6ux31Q2/ith2AaidcrM92xQk3HwizoPO4tinIX60RON29kNsIiogQrcxuj+SY5ze/6D3
gQh7F7EFILSIXVE3ud1YYViADQxC/Sm09b95F5VPGQqLW0fvwpWR7nOiOXuAAT+HO/AuFwdFDuJG
yspeeyqVUd9XWqbt+9Qqdg2Aix11CnslHLhvXjEWElJgb4gy0dNcPMyGLGiIiFR7qnvEOpDI0w9S
GsHpjVLzl5o72JdUeej2c7xvJDZ/88MdJRH9Y2qG0neURK193VXRpojNtaDhTt2LUzRL61Gyn0Hc
8hK5KnG7F6MmTC/wnwAFlHW5K8bwV6h/lTJlGyFwhF75Q5fnl8JIhw3CN1hH/BTG9GwGzUMjHU0b
baGPEjKbEma3jvxUq4+R/Wx2IG7DlERc29YOvXHklgZQuENzFMWhk6y1zf5G5MdMiKItDVFnxBrm
C/KfyI/kfspN/qLAFn4OayPZSlNduyJuy+fAt5MtxrT+19ZUGpwTIaA2q/r8908FmQR6VDQMXnPF
xc5CbUt1gthUPbOPlEuZSs+Z5uzaXn9UkIc9Ydz36f1D85obLA84uwrgM/0W9AUW0W6gCLMOh4Bs
2EBe2Kh3uGZvQ5TTk6bZJe2LDdpfl4Cky9F+GvNNGwKNNItTVhWfA9ncVNPLYJcb2TiH/qXQscCQ
Sm8cdiLBSEWox1TbwCXfKLl4ef+Xv/GQsFbwprhGkHwnwb79WpVcWHmYaKpHWj08hVmRvKB+HXtW
2Sgb3jIeeKsLdga65Iem0Y2dH6nRtpkAor//S14NRRdrSIGHY8ABJfddPmkDzmV2F2Y6um0TuAP9
IbalTZmp1yTqd07yosTPWRtvbSk8VqM4cYhACoz4ilc7akZXJ9yroXTtys+DdAY5adSfY+lQY/jS
2b8i+clAv668aknx0QwqnMpzBHvVz1F+MmWJ/0ngWXGzi+WntqY6l9NYCUKAECL55avGoVKnZzj1
H9K8ooAn6INMkvU5b53HWTmA1GWNwz8LOS7CPTweKfqj6UKFBbLx7XeZnWkMpexkr0abSZe49jFG
MZMv0tBvWkKfyLqO8UcKfg3Nxlx2tcjrlEs4/MXHdtCUTdB5VNOGHt/BANY8TOoCd+PW1r6jhWe6
Vp4+o+fgTfleiE8FskKycXz/g76RPCAuATOCFJOrDanT2ymgG4N6W91Onh4a0yWUVCQPyBavWeln
+2hS00PcFP1jW/jxQZZqHzB6kmEG3TftVjLk9MHq0vYUBt2q7vx9jAaAgUiSmxbhOnNpyNV3iYZh
0Dh5g4jOcYMjcWT2xlGxMaWbNEuiuJuJ7wSi454grvslcKfZG1Msu45TfCz8bPiKhvDKJfLWxUnT
F24tKAYaF0vH3X5QfT1OobQRCynnRlcxdcvCU0yX/rnLwuhgmrW002oVjBqV5rMVamtyhvevP6UP
pANnJjJLYy5e/05yYqPQwHcEWnJUkAkAIwBj62EKw7VA4573PJdZKOqR09iQA5aMEcNHtq8T/ug1
9tidUdu6THqVng1oa49BghJd1UOTqXM5/BYAphWggDI2bBdOD7zC2TaPU17FUovaR6dTlR+OFFhH
JMXNZ3mcrEct8uUV5uZ9W51SAlsa7BLXPMK9i+VplSSyq8oZvFbOztAqBi8SNL7dUFapB0aGm3JD
u+Zg6c+NPIYPckTjHJPw4Sy6JDgjRIhKtB2OT02dDZ6SxfZTb1joZ1niUifoD5NBHYKgQb8gr5Jr
K9CGNxFmWblq34q8MO5BtAl8AEiMxWuFAaQOiK3VnnBB3SKS4G+B8XjdpLUbp9RXBrs/a0Rd5Mn0
sYA84bZxewsA3bNDo6q0p0FqlU0labPPef3n/bvmft/C+qFdzJ1C1sODdjtIEo9xCRQ19Xw9zL3K
bl7GyDEep6T8z7n/PBAt0tkckkdzUaeD+e53utqknhVI+RGH+t916pzjPoo3ON1fcmJ/t06y/yzj
BFx99smYDTUJbJYXVlf4iRPLWeFFlhN81ibjmzqGH/UyAczi2O0xCQt///6S3n+3eUh4ABqsGfKB
xQPkw8q2skkUnhTY5gXZH/UijDVw1H2kNiMAyV/JNuCLWurtd5N7rctQ+SDWAfqxi8VoU3Mt4p1l
Zqo7qOqAVUKXrBzj+0zQpMqKQg50NZLBJeDRsvPAjyar9PLR6A88wdJLU+rtUx3bP5xav9AeV6hB
a+Ol8ClxrJyHe24A3/Lf4eef9098HFmxNMVJU3qTXGMz9+ynjxKorL5zdlrfbikqfvSz7qgDdy/a
n4XdUUxDO6jOP1SxoFH2qSJ2T8Rhqi5Y77qU1b/bZX11cM/btMpL6KzJNb61E8i3UHOjaQ+Bav7z
f36wI+d5aY9RRcEYqWbhO+rOdopkZV3e2gp0XMh/eAK5XBcnS5ahSBuhXCKDkwSnNApZnCT/PNr4
3Y9xW1+tSV8jLb4xJtJFsMe5zm0mt/gUajWazYTvqTe3903Qr7rRvBhSto0QgI8rf1Mjotx2PxGX
eIrLD5ljvxSdtOHxPqt9dtW18JD3a2fi/nYGlzCjjdiaAPmWld1hKsa2TJTci4v+izCtgoqIbJ4m
PUNVoypX0+L7RQCBx+1MOEQPhovt9vOWal1hEZu1Xtrp+ZckTYN9XdnT52hUgVypEdz0VI/7p6RR
/ZPQnZecA/0pjyqiIQudwdoHY+Y6ZqC9ZCKPTnFpTT8yxwg/vn8hvZGqzAB6Ll7iI8STln5ZRWQA
BKtLtMQJXo6NpfoX0Wtms9HN5OvgiKufN/u6oMTnKpKZf6omzJ8L8o2VN+D+A5HYzl4uM+pdpxZ5
u2Cxje1Q2oBelGvESTWpl/Zt41SHojToFirFmlLbfb2Z8Qg65quSHvWyMQXisIoLKFle1AUJel5V
uTOEHT9mtb4X9qBcih5dgTYa4u3Kis/xzG1KBgaFhigYvLmDoi/OpGpNGk7eVuslkWzsorxRD91o
SGe/geGRYZT7HAYDlKFSIJEGpfdbxJ+CkcCsd/LLZttnzppczhu7lfwQIBSgKDbBa970z2WUaPUg
ZzRtvEyo5pFI1j8bRpVv6dIV3wDbOrsuHb69vw73FyBvBZiYufBsIJm1SGTEGPQV7oYdhXBSUltJ
rM2koHn2/ij3MQxIpVeSCHKn9B8XgVJcGVJcp3XlIZbRgB/MmoOtlPLzFDrRSr/1rQnN/CHYuQAE
+Ma3O7gUaTXatl96Q0Tc4INpoSZUTyvv7GtL4nb7zNRf4BVcrqzbUsEKPijpTC77T3FDF9oc0/xE
AHXBrN7cqE1U7crC+FmO+vDQoSP3xxFQ2jWLDDutE5gbdBF2OCU1GLBNPwYio32v+pELhV5DSyBF
Dro0s90odfqv//ol2FekJRCGwX5SM7xdntoU1giAwn/qwpY6TQJvrzDz5tDXlG/fH+qNpI8gZA4o
Zb49V/7iUzQZar7AYSoPqscPQZb3EtWdv+uTIMAG0HbclJv7qMkSzXt7mrUYRbOy8eYh/v1MeGfN
oZdJ1Q6HZWU5XYxmrDo3hHii3intezsKdpEz2p87O42OOL9Ex85oGq8LtUvRpcGa+NhdCwET4NnT
gto4gjgzzed2uaMxsqLS7q2nFsnnh95Wq1NUBfvBn6Xe5HiXx5zqUNMncvPkW9Sa/knqoP8J8o2X
UurUTZJW4X4M1a+Dn/fHIlp1vF7eOoiZgoaj7TZXM3iU5wP1z63jBAGckVGPrp1T/Q773qDmYtcn
2UgKT6sBzGpR3n5d2Rpz8HvzXRiUQioxKgEn/7EYNMgRPYdTHl8zTQ8+9IEDv8iIUZBJaXnaA9xr
5FTDo6SpYoMXcX5BqzzDChjLRjc0yrWEYPnszWtAJYeayRydkG3drkELlABInh1de8n5Gavia6YZ
h9TmROZV0a3syXlud3P/Z7DFESRnjijXW9FVbyP7wU+ED1IArdz3l/h+ShAX51YuwS1B+d3LqnQB
JkNddFWFk320U58chK+8qYcBe2QyypXTvrziKXMoABcJYzhpKPMsrniVek7k58yqD4yfk6EnJyMR
5QZv0bVn8s2R5v4NKSov1/KGxy+T/K0doisuHbbh5mh3uenQaZNL8rhmY3l30b/Oi6gXVO/8pMiL
efUJTE6ueNgDitiUWrzX7Ll7FSEh2A/DtJn89qVMQB1RDoeJY+2MYDzK2bQvs+RxnEb4FRTFUxIY
AhsXWZV9oAUX1GTOUZCsBP3LaGr+rTPhXJ8Bebzni9+KjJ7lx6YTXcNyVCGA5PbLJNR8V3boUBRy
1G+L0fB3ejms5Z1vfRMaXQZSjmSz9AFvDxA+hXWd94wcYcbs4iaqPUSp77uBrOf/kXQ0T5LO8DxP
kCg88bdDSdgSG3WEDFcYWdmmxxphIzn9qvva3SGdrwQgeWwzosRlW9MPE0nEXRBfS3iNNAsSwjCY
hPv/fkh5GkjP2FoImMyH+J+710TkEIpiH119x39KA7/zamqy50rqh6cIHbXT/2e4maeL0gUOKosH
GeAO7iIlZxSaB0Kk5l9CzGrnSPZPNVWH3fuD3b8rrCD1cfpkOA4Qid3ODblVtYwxx7zqA4aVQxz+
qeQKqa427g9pZl9jtfmPsQ1BE1ILLORrhRnU6+2I3YRrXav3tMF1E1xxOtR7pD9bt9OqfuV2vat0
zGNB3KHYwQU7w6xvx0o6A0JVrhpANrS92vj7gSrodsAhdWv14iz1+Ijaof3TKD6ogXocosdUvxbD
pzC7NjWQQ/2sgGFWQ8qh6bSPpEHd1Fb+SZl54Uov9naqoSRVrPzsuzyTn019j1rlLNMHwGd+m/7Z
cH0ZmYNDeuklONK4cab1W3TKiV3D2N4mlVF+iVEMdE0hzCdF7rpzp6DyElvOmu35/YXBD6ERhhM2
K0gkevtDjFrUZpwgzo2tufIwt+aPgxTBaQW8vTLpeU637601OwgAU+ByIg1ZVPuQ8TcqJ5MGLw8D
FJtQDdwPcp1/eX+737+3t6MsJlQEZWnWfjBSxrTBpmsqBg62ckg0mlp+UB7eH+21Y7ic1Ox3BjXd
QizhNfb+50MqEsI7dt2MXpAre6nxP5a26m+SBlJhiCfAueq/SXFwaZVLHl/N/hxXL1H8eYw9w7+o
w6/A9oz4qia5m42btuo2pXkFJuel5Y8m+dnU56z/HYhgM8kI8OxV9bc9/ZxapOzxGHB2lFzc1v/W
Iy8+OmfHRs9FIP79VZTXYMDI72fvaJgU1DCuj7GE96zyQTOepemjLO/IbKX+WTjohcUHo/rrdKde
+Yxsfkc5EvMN1wr/Ss6mMDI8R47mrDP0Mw8wgU/cPP5FPz0JobA0P6zoT57/zWDI275OmHEem7Oi
fimdJ7sFAaVuc6SEJfDbVnrC9sR9f/3vchuCZbCJs4oxdXnKB4vzjxhCNITkUqAHW1qUraN8Robf
+CWcIXio1DBAHj5TTtAl9EsBrM9Fdxdv6vd/xWuYvNgFpBUzWpDIHYXvxYOfJYMNmcvvPVGXmA/I
57g8job4gYUEhaIw/UMTMN1OqfFLseONrPyIRyp9udsCxKnwrNPOXTRd0uarPfyelD+Ockxt+BzS
U6v/kEBWFFP5mBQPg9jHhfVFL9RnI/thDXSPUcbYULZbeQ/vAxggwuSmNDt4cu+ovoYchlZvppqn
RvCvtfCjROV0E0HS2eu5kT+g2e9qTmWsDHvXztVe23TgQWcXNkAOi5BcqXIkzoxh9FqdjxRbTXUY
JsQvU8MXBz0GkYf2cKd8jTT/ILI8/ZC0mvEYFWl5TYpOfxRt629MoLH/+cGmLIMvnz3jVIH4LK6u
IkmMMI0D2WsQpC0Qr97rXW5vqJm51QxEe3873V+Us0vyLKcK3X5GgN7eyfgWB/IYFYyG5O1+LNsc
AuywBoa4a46y2LzSXP2zhCaCx4ujY0HPVZVShdaeSSefG1mcgDK7afqhyzL2YBfSSjPwHpKCTRyA
zpyUn5hx/zKLUnPzuvmA1uihTtJNN8C51yZrzTb6/iqfmXW86tQtSJyW2WAU88diRN6gLI0eiS9N
+mg4UrTx8TL6QItF+/v+ut+/hfwfsvRImYJEBtZ9u+4Ib1QmpXHZUyWY2cIJm30XFMNOM9di5zfO
Fyx9HiqDRuJMb7kdacr0KZQCYAsWcmfbIALWCO23df1wugThgaKa/6s32k/vz+++CsIXJ+YARQTY
GgDYvOD/PFZaVoAtCtPJ62GHf84AKT7Q+ioQ3FdGbH8l0wvzqsf0hhxfl6RfhZDQrorGciO0ACgF
ed6hg5F6MmHAu3Jad9hF9cn393/mfcCKYfhMVKAWMuP6F4ctwt0jHhsT7Q7NLyB2NcpzXjXmU6lP
0aaPjHinde1a9/ONb08RBGUScNdkM0ukQI6UW+33Cl+EjHkaFJtqN34QQAG6lV12hxHk3ME0BwEJ
9Yb0aSnkOEojMC3bAbOixuZW6WTzmtbTp7RMJhCXjtD/jA0aXU6ZPtMBcE18Kb+VjjEcdHQVv9VD
8lELunrfCU37zxEavBSTXI6fR7ViSSFT06wOm6GsPVobAdpIuMGXQ5mtXG9vbcO50/f6tszfebEN
06oEOGNUtRc1E6iiNBwfbAT8XAXq4KPQJH0fD9VOVkW0JxAxt5HVIwWe1x5aEdoOUFa+L1r5G7Sz
aZPODiz4Bg9rP/L+Ep4VsGgDwLHghC6x4JZQkeY26tILoYF90o2+fJrsGOPvyPlq1GHyGJvWD8XJ
xItkdfpTY0UtAM+me0ac+ksc1fQoKjldexru1Lm0WTmPkgJNTD4Q5cLbI2yLFmi42RaeaL9G6JCd
Vb+uz3pq9F/zHCRPHjhwM/3RuEx4BF0FpjA7OSvDr63cn/tszXnyrVViu8DNA9+HTuTi57QC85u2
oaOaBmH5MWqKcN/lybR7/0Z4axRyV+o+UDHgDqu3k27BcIsKmL1n2Vl4aacI1V9zXLPcmLfdbRAH
MmzmZtGonWVeFvdOmoJykKuigohPPgSZstpVtjFtTSkEZD/E/7FBMn9JxqIWTeCIS/diUr1hl9NQ
qoWHu5h4kFuZALC3VvqI99ca9wxNXuKW2YpledRUIQdk3maJSEcQQCxvnotBSX85KDC+/4ne2piU
neYWFudllj27/UaqMoVWKjmNx0OGiEer+EfVig9m3IyHAk2I32WtHiMhxu/dMEYbYK7tplW1BKVo
7WOMTf3KAb7Dy7K+8x0LSZh1hsewCG9KAQYjxsDVa8L+2OqGa8clMl2Y+vqzq3gib4qs1z6EnJht
4cg7WfTOdpLb9gu+izPzU3cKmvVF7zohujUO6rsX/l3bTTLRYYGOIC5vo9F9t7O4dZGWxOBdOPKp
KXAqlFNRT26oRcDn0kz7+f5iz+HBzU6lm0N4MsO56ZnycW/XumyHCbXPUfbkBviKHk4RUoCFc24V
dEKyzI5OHWjMj4VSRqdIlqbN+8Pff2vuReTSaJTjbq/fFeXsNKydKU4VLx2y5KNvO8cynoajn2p7
kJag3bvGPyD39T0v42RjFJ25tbBzUCfs8sapz1eagHebnJ8zM5Zos2NFcOdiEyimoLmUKR7N+/Sc
qkF4GaH//agyfy3fvLuJ5qHoN0K6Y38hf3O78n4bitFwCoXqQjFdJcNqNoNKj/z9Bb4LDxnFxqWV
mgxMCZgkt6NALUhD5O1lbyYHb1JVZEetUHr0xsbB42jVHyrD6HYVgusrp+aOI8CTR1GXDHau4TH0
YoKAxavOdkTjYZ2MrVyWNF8lXEK2Q9arD5VQxqMVGl9yGSBiXARgJ7H688Y2tD+MFpayNJM7rEMC
/0OK2Pix7PDVLerqO5j16/+oO4/myI10Xf+VE9pDB96cODMLAGVYNEUW2Ua9QXS3KHgkvPv19wGl
melCdbCu7u4uNBOtFplAIs1nXkOWLrtK6rSHyRnzoxQ13OOUZf7Qs4VvgkCiui+RzdpqI66sQylt
SxASflYY0m+0TdTthGXrlaV8EWvyulRhIavyD82SVSCeidjpcZem81jVyKJSv/KtGb/PZFIwCtCc
Dl0rK71WNFqO9vP9y6hLiwYoIa5AF26a1mynea83R1T+dqA6rOajQQVQKnsg0puO2LrSU08Vu7x+
QRfHHYZDCxlDKj6HCdjw/ClsGn85Zktdp9b5FAwIRqjlon+2lxK8rJyv5aBu0zbxM/HQRhIOCFvk
m6OO7oeS78tAw8oSoZ249Ww93YQq0x+he3gP5zxMDU9qhR/1wzaxki1MvL2VDRt4uD5qeDnwhKhG
8rOI9qNebJok85dAMUMUMePHAoxqx32rhwA+gauAL7Y3mlFvCxvjaf4/HGTslu2tnsV+IN2A3t5l
luKl4TeZpxn1XaequyaYdjk1EgSk6j5KuBihxr+/xy7TXwoc9Mcs8sqlbrxuSRdmI9OrquVj0M1u
Kc29m2IyiHabcydpU3icmK3dCJrJV82shvvSzAhQptVhMq0/JK0SN5lRWH5Ai8LDGDrcSDAO/Ka2
tXvSt2uiwheaF6DJkf2i1MWa4ehfG204qR0oUqZSYjJasS/KuLpDpVWhaDhIt/ocKg+RnMVuBKRb
GWx9I9dtsGkyTbnFY/o3IA7HwqJFvojJVN6cJsM20JziUcvnazfv5RkJxoAWP2Veug70Ic9PL3PW
W62ZwEqVVAv8KR/D7aRa1dP73+9noyykBZo1BJ60rs9HcUrZ6CEGdlD9bKzEBEK4poxC2/uj/OSq
I5oBsYY00lISWweFdVdEgaw13SM2SNaBTthvKl4Ibp2rr6MMn0/Tc3wf+x11OS+tGwRsrGR23DxM
41vmV/GvPM8yeedHB3Aw2uQkaaB0kW44f22R10YdSmn5WDuF5mkiHY52gWp3EYfGNq6ir3gU95sB
gJ9XCEIvDOwtL07b5/ef43L2FxgH84HINfTz9bQYcTgm+L4Uj7NjfXX0BEe1UBZXrsGLQXSg8Lhf
IONEj/miSVI4TYjZRyIdZ0Q37+AjUv1rRnHlNL4IppZRkDVk8UNQIgE4n9EkZplqyiQdJV3Mmzbr
y01nin7vlOAgbDtKtl08mDfSZFs78IHSlQj9TQvh7IviWQYwdJEnpzxD3fN8fE2dCy0xBuPBGGLE
2LFndZURt5pKRKFPiqfD0KJO6DoxFXx7Qj0tzn+fnF5z4zR71Bqkyho1nTwEcT4lfQ+QKJR67BVr
S30cncTa27Sdb9OmH9wJw/fN+wvh4gIl+4PThbAXnjOLDvD504sxz9u2NdJjmleKT/WpgE+VUDAa
2l2txDdm3MnX9uTF9YngDHf1oiXLJ+PLnY9Z62PNNNLiyXFR8lrsTB6HBOkQaxT6dyvW4ptRUJtW
5tm4xw8Dn8vALG+aObZ3E/KO3vszcBF9UptkEyyapaiNUds5fxoHjf2gjOcSroWN24oRa58qBIX/
kCZJv7L7LzcEjTMo8zChuUsuMtRoNPQglYArVFKRbik7AFdCRvHKKBfRJ7MGShcWyvJVaaucv1AH
v2GidpEcA6srtkmED2qKfNkWmfPwY5UP8adUBNG2pu11ZeTLtiiCYBiH4roFz3HJIs+HTsch0Duz
LY/d0Br+GMndPQ4MCf6DyVboY7oN4XW6dRaJGwuPgx6xRi8p9P7b+5/08khYxI24cAHQUIRfo8UC
a9Dp1TT50TDAiSAp0u5aw/KUZBqeymSaXOTRy73QBySWg0a9MguXW4qkCol8wJNvIh+rmHRQcYmY
5SE/Qq2J3ALC1E7vjN5nB56SPrU3hZJc81S7rMkBfuD8sWWyGmos64o0cqgzIl+2+sDFpW8IUMsN
kV6Z+22qh7+FkpzvI3mG4C+QPHUp+0SuGDvk2EMzvS/KVPVEO5c0HzX5i1F2bPq0TLVbLZOdv7vf
FmY1khiwq2m4Ais/XyPJXPR2OY7ygy6pH+iS91ScdLR7gv7K9XPxHcBnkAQBb6FMC6d72Y0/VMul
HLxEKRholo5Wnv9mYTtZCKQn6jr9GOTBtV7y8vvOLoJlPDoPSwHqrfZ4Pt5c60VNq19+gHraupE1
xp4ZZtmVt7o4rpZRkIwm16H8TPX1fJQizQLE4gb5QZJydLDxhrtRObFdyuzzlQrXZfDEWDpUljcu
GwfJ6mgsx1jJ87mRHyJTfdYWYC3mLqmng4h61bux3/WNfB+U6nNsNq4Kzr5y0zp0dmFOt7QY7d/f
39ZvKtXrGdbBORBS0FwgdDx/d62z63h0KvnBDsvJL8wo2CAFkhwUoXVuJgfOLpGjdD8HcvJHaeKM
6cJJjr446qyh3N7mzgZDrWZXh1brYj1ebANaFTvTzqo9SpO/j2YW7YFPSjs5NV6DNC39qlYnjilJ
uzWGNH+IZxF9rcxg+lyj3b7PhGrcdrFuHquiVTzOc+xX9b664yJzXpSiu+qus5zd5zNAExNwDvEG
DDb8489nwLJEknRqCbtQ6UzfHKCOD73ylCaq54jBgJXMv26GGt0+zQ69qpaqKwHDZa+csgJeTURd
IIOWcuv5IwSmlahhARdELaSDZkh3nRY2m6q2xtscrb5DE2Vfh7lPbgsZDUEMJkt4B4mG10aax3dZ
xoRq4azscKbt/zDbTPeDpsagOYN+n5ThvibI2SVc2ZuK6GczKKN819h5eahirfVkCel9b55gVM6T
Zt4XQay7tsilO0VTKvwWC856C82muHh8f/X95IhFGIQ6+aLng2j7+jypRqlMuiqFYTNp0lZHiT4w
tQahjVipOC7jtrvLJaf263TeZ8P83FaZn2lY38p9Y9zkCT1YgsA2eKb/6fgUNY6dPWhXTtfLQ4+H
hANCWkWMwUVw/nXsEBxVbTcSWHG9OjRThGRiBnMpscGoxHUyuk2vyVduvMuTj0otTSdKXg4X31p5
L8GKqFz4GMcqDOdnNMPqezlKrrX4lrV9tvYX8pEGJnPRA0EAbXWvot9c8RIIKMisf3XSh40Yh3TT
DkkFoPSqB8Hl6UdRgeYRYRT1fSANy1v/cH/YJietkU3KMUlL9L3LxqQm0o3NZzHo0qYKapwJtPhh
ahT1JtEiw0sFuvGqNDa+mmTjM7C3a6HdxdddHgkxL2ILDjYaKuePVDRogFgTSjrIz33mn9zL8jL/
ngtgKqEuxx+m4JoQ+8W3fRsSRDviPeQ5b/q5P8wCBtGjOYlAOU6xEXotsqd+Morh75aAUUGiZ7mI
vNIkoih+/mKyjGx1SkP0qNdKuLXnzP7cId2+zyWhPb+/jy+CQyIzhqETxQTCFFvtkKQcEmSHkdGT
67R7iNPbzqkxAnQcKfMQF9Jkjxb7RkXt/QBJ+MrglwgZTL7exCOpBtFuWWMi5hQ/s9hs8+OA/N0O
6cVgnxpWTUFCUSBuYm8lb4ZKfpHtqNz0TabgUiD6TU5R3C0HI/DC0JyuHOmXYfvyUMCOmZeFUrjm
rNtpL3GxR/kx1vTmhqK27AshnF0a1oab0jS66WX1FBmjl8oJqk1xug/U7FpZ9RILxmNQHVnkbUgj
SCTOF4EGpBKDnyE7FpVyP8lxeI/WprYhygbIpFTCz+B0+E4np/5YYO6dpcWV4OpyfxFVkDqQPFBN
uLDJyOcw5Wrp4Yh3+rOuS+FNm6CaJUVl66Pltcm06tqW/slbg9MCIA1HR8YkR18Cvh82WIZcZ9vk
IjtOZVEjw1o6X+pIwo2uTSldDrYMvIPKQULFjEXaVJtmdCgSvL8pLnf5+UOs4oqcGlFa1112lNJY
2lamlGwykYQf/vYokPvp8dCghYS/hoflraNIaZ5ER3WIwNjJiuQPBSSm90d5Y6OeXxSUYWgZQttG
BJCa6/mMxpOsV+1URMfQGXwuczdPP2Za7MNV2o7GZ0d9TIxDq33Uh8KzEt0FROs6WedPElbD3YMV
TOgxx/gUym4bf1Xn9EErDob+2oU6hvHPavQhGHGVSIFedoNnN0BNqmxPZL61i+EDRKg7O+w/lvUX
gUfapi6/oXb8978XBEDuQEAEXARrVjKkny7sYjU84qlya+eSildEczXiuShWAlKwAREiJbiQBNbx
NhqzIxFKFR1ThOv3pTFZXgBDbz85YhtJVrjBoqP2BjtxPAss3b7IVMUF4NBc+aI/WZ0L6wt8M9hZ
krnV7dAg6uF06Ischz7RaG5gNigvFdL3183l5odbxrpZTgDkatenYNk5fRhbRXgs5vplkGfnuWqs
9kXioMIFJbZIcVjAp789KOE0cBDiesBb64A+agBRRTbSQrPcZDczRhG3AMvxXwnGbZZKvU8kes3p
9PJFSYmZSFJV7LQht5/vj0YfI7rCbYGqCvhAw0yMj7I9t75djIrPMgpv4yrPdu+/6JsNx/muZFTA
SQBNwOOgUnE+qpPTR6umuji2znEWgadE+BsaGYpjuStgGMzDtoOjXbyMYHDl4SWTyOb0TTDclMG+
pFZlpg9td4Nwi2vZT338Ra8cz5ymfTrtFQ13GuhfcLNysdWGyE20ZyW/16IHy6EMHBrNkzkr20kG
s95kaDw2bsy16sT5NmjzXYNUZq+0fotcptWkX3OAz5spAzNr1wAWoxa3oKEe9u9PyZIp/TgjlCSo
0OE2ay3IGwCS5zNizexteYiHU8HlsK9kfNEqzCD3kpA1enNoKLRWb23yTr92RL5FbWdDo3W76EYt
IjWopK6RYraTRzOXUnZCKFN1WwRon7vMeKzVNrzBv4UWWshcB3YebLSE7W12g75PWpDkuTkhl9Xn
Kq68ZnxA/0f3OISmbcWRaWHe+jzn2G6Nwcf3J+ui34e0BJm/vcgOsoourB7HMUwjvTalJ1LvPSIq
5UFYUnwso6zZSKVR76Wu8TNDLn1pIICZRtneBLqkPCZ27OzHFofjjpK6OanYjfeK9jzZfe23Ikwf
czVRryz3i0BvQexAyMechBOU5sdqkwnJqTqrr7WnQAlJFFS92UIkEJ9BmH+Rgg4VMkQMPFkNxH04
24ZbmU7npXHf+XZjpVsslXoP9/Dkb17BwPbo7C1p7MLgoFJ8vuZSMUvCEaP6FIgw2iSm1PhdGAVX
KkfrA/ttFCgy2JvBwadLez7KWGZRMcyLlcYUl1vs99h2VdXevL8k3lRYflzFAPwAXgHtBuFHSL++
F/pcyZQ2k4ynRHGqrVnrk1ei9AofWv6KMsBhSLV0k9rZi7lodExNtyn6pNxMI6K/jt3WG5GP6d4p
HOWA2MqnGhcft4ueoyiOkEq2PySGPPq9VogDdXaT04EMCGWVylNDJdoUulXdOUFu7KOoLDxlltIt
xVnD0+XcQrmzRfUNn2qvqHT9xU7NzNNTq0I/zs6u3FwX25mJYBboKHC4Eoe+LcYfYsi4HGanxSbw
iVhnY2zRe/cmr7+JN5T5b0dP3Ec+FL9j+aV9jZ+DK1fYsmRWX2FB1wPcWcqRZInnHxuh5VaN6lZ9
AvC5h8Wp15Zv6juFdOH9731BFnt7TVAXCFJBRAfpfT4S1ot2zu5Xn8o7e2fu0odxW94oW5jWbrhR
XHmbe9qu/NhvrCdjZx1kv9iFfuRK2/efY31/rh9DPX+M0ey6uJcr9QmVYNdACi4zvmjlrlZN4JtX
1vh6JxErg2tZYi8iE6REVq+sa0s1JUJtbVQK496yw49N4ThXsu+fDwJ2mrIeF/Na95aAqqqDLAc8
HeOmKOIk3mAgF195leWCP1sn6JIAgaDXv0jXcf2cT5sxREi5zmVxNLsQ92a41shBi3Bh5gc+Yhlf
aA3kjxWYOU9K52uL5/IdFyzhn9Ucytprxh7F4QkeKqNXcmrCnpzEkmFdM65cjQLYa0EZ4L+7tNcp
4Wnn75hnVH5yhCeOVHDzzp2BHe8zEuqn91fgGhz55zjUwNEAoRbGnj8fB42RgN2g58dRTsabqBgH
OrXCEyK1uM6VFnPRtqy9OjBq307RdAUMP780hhzslB5PujbvhctKEBtFq/vbKZoid06hfld1Z+7C
crzpon3ax98GvP68Vqlv7TJ9hhae7IRafp/MIL3SR18FQ3++EX0helgLAnotnzDBGg/aQsuPlRM+
TTrl3prvZEAEdVHxiV09RKOyVGT7723mt3F1OkSc4ERUtGfPZ3ICCGmhYU5BplGMD1mexYeyI6Vr
9Tx0s8r61JTX7KB/skhApIBQpqDG664RC6nORTJUcXZsLT3aB9Nse5kGNeptjfz39/F/wlfx+OfO
av75v/z5uygnmrdRu/rjP4/la/Hc1q+v7f3X8n+XH/33f/rP8z/yk3/9Zv9r+/XsD5sC7uj01L3W
0+m1wVTobUyeYfkv/2//8r9e337Ly1S+/uOX76Ir2uW3oTdW/PLXX938/o9fHM6E//7x1//1dw9f
c35s133N1//169em/ccvdNN/JaDlfOR/F3A9Z8/w+q+/IcshamSfALz65b8KUbcRP6L9ShipLV6l
mODQymDoRnR//ZW6UGzAaqFKyKmo/vKvZzqb9v98hv8quvxRxEXb/OOXNyDaf849ZOtgNCxgfx6O
m5nffL7Cwjf0yBCywoyyfbHzrtsHtZZ8U/q6tt1Q64tPsWlFzp57ILsZ5qHC33fUwo2TJAYOT+1U
72OEmqcILlPVpuEpp1h50uCYHZPcUT9NMH5fFKMJvgCj0ja4L7gljYoHRchTvx3DwjOmVP8QSmN3
20q9dJLUSsOjOBg/KEGbzK49guOOaqv6HsjjlnJg+xSPaYonR62TgKh6LyJvMGb7kNN7wlGgxasi
HobqzjCBkP0/LNz7+HstGvFHe75Kz1f7/3fLm1PmvfV9G9fxt69t/OMaf/uRPxc5rifyrxSt38rw
UP7A5v17lZvOrzTjltuV/6WQy/r/a53rv0Iz4Se5cYGcLDbm/17nVC5+ZfEv/5rCB+EUKp9/Y6G/
0Tj+s9AZYum009JHHvaNGbE6So04pXUdtv0jvRl1EwozdfGg+L3H5f73qkqtG6UCFYJMEt0yWW/8
RGmISjtTv1WrTtn8MHV/bcMft91acISnocW5VBsocDCL6+RAGWPMpoI5fRyycnZrSTtwJWcfR7y4
cZgp6n2u4MLR0eLeYlmBmzamZH6sOHtpLr6gxW+6LW1Hv8rt5mXUsnrX13p1Yw6afN+yde6K3vk8
xpizvf/c6zbj23MTPSwmi8DKULU4Py7A5bUkjlLyKJfNTVbIu6JoEw/fAdlHjzd9EnUf3tiz3R5a
tXce8bMIt4GaZrsBluUtV1f9vcv75mOZBQ/GeKCv8Pr+E67D8OUJF1GUBX5ATk7j4PwJe5HpYHl4
QvIv+aSjtPYHkjWQx2vT2OAibtxSToJHLVeph6Oo5FczGa2pRC6YsMyPmgYpq1wfnopQNA/AMsQO
nwOY7hKWlbWcF9sx7rO9sCHsVm0X3jmjPG3MwSYeGJ1rueqbnMWPyxYBijfMEikFdrig4M5fB5cM
q04lWHOpZg6w5eVaw++hM/StTf0DdmeE9IARzafGkALltm/lb5WECn/cKGXrxf1UIjgGvdLKysQP
pQaRrJbQ0g1EV6PaXkrf80SyaUmbDsudspY0GgAvrah7LSYcLd2oK6yX0njWesedRGPfVVWMdie0
cExz20UvJ0DVypPKDAr5pEHWtUst+4Qvpg3NUOoftGRWP83JiAsBRMsCQUMpcdymjIovAVqHvqK2
r3yvSnGzlmiSHNd2HhZZs8J32rj8rLfjsAnCPugwjFGuCe+uwh3UFRaRchir9FVI1NcRFliKqgmb
WDzPyqTgV6GY29Yu9StyNuvT52KY1TWra3lr2CISzy1OejsJ585dNte4KzcCLRDEh+9LJfrCCoww
Zwjzj0UgFy/4nrzkk/T5/R3ypr/5w5JaisgLwg9rNiJZejvrrM0axgRTq/I057OCSp05Pgg8eH3T
FjZaEkrucYjXu2GMJM/oB+UPKurSHdzE7Dat59ktqIMdqG+anmEtc5YMvR9PVnvMkrZoPKnSfh8J
X3aqPuxzlCb3ojabWwUzqb2pt7oXarZA0akGiDC36adI7sf7cMT+prbtEWUIavVG2ciPTjYoJ/7J
XbVKqo+Ea/b+/alY9xYpa0PHg+8EOAD0NYjn8901TqYWtNEYnCipumKa7xPmAdIBkhgOigTmwSx7
L2yTbTyI5yo3vSvjX6w+YjiKrBqAAapdF6WocnEgbvVUPwVIhx+MAIPvwhoOZmbmgP+mbD/IQfwc
SwvqOjZtDM1HOkIa1Av+Pc0NJc3u0nQarkhM/fSx0AggI6ZGiA3Y+bTEraF2WjNqJ6FMn8xWVR6M
ONJv3n/55ao4W4bLu9NegKOCSCwBw/kgU5QGQQzv/hTGtrYz1cEdTVHfdHV7ZfOtSkB8ZJjepKPy
olNE53Y1kIqwQ6Pjm3Cakzz0JCGihkwyjfDxmMaP0NavadEsv/D8zTio39Q6bGjOSFycvxkVkb7L
FK09hXqzkfvpiESi1+bm732c+nWc+3AKc//92fzJUqY1TZucUIkOER2p80GTkpafY/TlaXQwS5nr
5wgt6rnudgg0frMSxQdMv+kIreUk+kNV893741++MyjGpQOmAwEDIrE64GIz15tIH8bTIIEs7wtz
ekrjjhZm3w7HplW/8UjqQbe7fv/+wBe1bMBmxHWLkggkK5CHq8BOL7qmxK61PtIxnR/kEmtYSREH
zDGMxFXwTXazJp43ZYB5/ZzmwScdR4YtSQcmGp3d4TyWiMckqK4W2Zer+YdlwNECR4W1RxQCvQPK
2/kXoUDBziYiPprtTAZr98YhrwbVy/MmeJ4HTJHHLKAzlGrbrHRurQalHUDKv5PiYBxsYYiLY725
jYQhOI+swc9l1lFlmFwPZTlfKTVctPrZHouhAU+L1TTd6dU2kdQMQmsKHLUQvddohSv13Z1i3Dva
5KuF2Iatuh0kiSbzfOUTrtbO0ileADw0JYjRMb1ZhWxBiLF1TSZ5nDAfsNvJ3KsNpz6Wi6NbZoqx
FdWcoFV/req2OoHexl04GSTaYHAvFAmULKE9EkXzURtiLGEaQa+GBptHWn5NCWt5hR/XApoDCziK
ihgsBupIq+3RTYPSWsBTH6dMlh6sQborZgkvDBSaPQGRNEJE9rcrG+P89WhEIXRJJEwfheuFquZq
/aHRp8fw6+YTpjXIJubC9rW0QVxa0moF1h1OcmEf5jcavaAbNDHIr+twi52OcpDnWsGtW+q3AR4P
OwDa8TVQx9v5/p8peXs8InQkMnHQoO+zRlUZY4QRa5pNJ6xJPwgFXn/Y1fHOxh78rus1gz4Gmo9Q
16PPSTwNd0EYNw9x19V+GmfDrYXa4mYe9QQaS2lubNR5PbNR0JeKiib6Te8bsMdz4dlJDDAgNvEB
U5P5vk51XHFG/XNn03JNtW48aE1/VXj6/Ab98+Xg3FBwpaHFQlsdSnFD1VwO+/mUJZnpOXh83GoD
eMByhl3tVpFOXR4T3ENif+vyDJZ1OYKf6fInFtEHdQoazYvyufv+/pI432g81ZL/AuRZCrNI1q6V
2TWj6tMumED6t6n2u2F3xR5NFsvD3rrYROjT/WbndLuVAEen90e+mA9Gxh6dMAvbAh3c4vlZKFuj
LoxCKCeML7MtEKLQGydHuXLTX6x4zhBETyhpKfDXL5TngzY0B6Wy6xNHXL+rNeNT1VSWT8PxWin9
fD8vM0kXkcmExEG0Cybw/H002nkcK6I+GW0SfjbgLWyMwrlVlRhC7Uj/PnK64s/S01nJ9Meiweqm
WwZ9a2VRLYE9skBZzwe1q3LsuQ26U0IusUU5goZxVYD8EFL7nHD4bKJpGj526iI40PTQb6NF9MXU
c1/Tx3AfF0PipwhfXTtpzm+6fz3YsofR30MNYTUb84A/ZVPSXQPPQQASq8qXWNW72yDQ5hsxlQEC
uIh6caeBbpDL4sDVklA6SBFwo1gRkYXhEWGEOyyK1APqwN9EaL/qhYTVekGV8MpaXEKhs5NniZGY
QzoUtEJYkefzuDjlKZJW1qdaRQh5roYRkAcm1Dur6rd2XVYHNmm+0y2498h2jKe+twG1DeocfTEj
ycYe1GluFEQp7gKtCR/IstpvRgVUw3Di4DYPS/GqIh57COte89IqjG/Bx02bXm+Rei4N5y5SsWpH
Gbh8qIX8Raaa+ZGDodbdBc/zgGgN192MMUM0BM6pb0t7GyVYKXbUUQ9lpVd+pBWmF3dosrw/Nysg
w9un5HigHr2czSyx1UYNR0nLUyuqTpacvDhga2kBVPphEDYYBlG2xzCLpH0/dI+GmOdPQW47v0FR
/Yw2bL7l4G03qYnpkmqA8p+cdHqAqBYd4DM4J4g117TxzkP7P58W/06elLYMd8lyIPzQWk46oP6I
XZWnbNLbvTNlpafFagl7KDP8djauacVcbnsiepojTBBafLRlVuO1mWGGRlCeFsuwzx2SA8Kh+FHH
DqWYqTVvHKO+xni+PNRsiqoItUEWI7q/wCVaNgWbOqxOiKuYbq3Gqh+1gAnY0teg8j+ZTtgrQOQB
cLMILqp7ePCaesNQNmYErgQp4EEkUO/jKC0OWRek/vur7XI8B1Qtnn20ywGcr6H5Vm4iBZjN4mQ3
jvQylIPjhXitupOMqbUiJeUVD96L+4+YfKF1A1tDvZLs9vzzNU3b1jGWoCf2lrmfFbBcdhz1kF4b
0y1NpIyTMhc3tdx3V+6/lfQFK3WpNCDGSsthyXrXVy9tebNMTF41dqTht7GKx28lAt0f28J4UCtD
21G6lbfYVKgPEnYm29QojRukUAZgjOh0SYUqfLtHoz1Vi4JMudFchL7wyVxc1Wbhj+MXSeHiCeym
3he6JnmV3tWfuqwPP3XW5GaFg0TnJOKtVmFy4lIZHCCCtN2tmMWVjv3Fil3e1aLgv0Qbi/rQ+TSX
dTDlQ88yCoE/uXYVxNucI5QgN5uupA4XG3I11PLFfzgAgm4qZqQLSg4XefQkRC5LrO5IHZxPbVR9
RkzxGkn+rfhxdnvY0IMJMaAXkXLyZc+H1HslEehDZSeWqnwYdRuRTOSdBAJIkJSHLoY5b0XFph7U
x6qee/R/NPEg53SparwQN11ucxdK9izf6Bn2j3mZ7SSprbdOgklfCVHtJJq4vq20EeMgA5/KWWpf
l9RiY/ag79yxnkvhzljo3WJz41ejLQ7oVV570VVCuCxZei7cAJx21NEvyxjSVAphd+kJ+YpNy2l4
p0wjyJ1ZRnADqV3MqfXnqNda4XYZxhL6+PFvHg/LA9AufWubXtpYZENPfT6t09MoIV3sgjvXX/NB
H7YE7O2HCZml3fsDrooof74yiDg6MwrNItLh828rFzSBEnR+TlpcmQe7D7Ya2a4huJmLQan3oST0
h6KvQx+9QNONK0jSRjReK41dRnq8OTAUhTIpVVqMJc6fo6sdi3JJmJ3qZIp3neNEu1SHXufaAfpS
XfOqogyyV8MRFCFySH5MQbUpez5TgIZoH9T21yi59jkut7XCt3hrWFFlQdVz9VANCnRgcouTEhv2
J+B1iM4OZrwxUkl5ev9DrPpjbx+CijzJITnzoiu52tcAI6hnkTOcSuQHXGFHiG8g7INjqtEgDNTH
eXjoNL3YKjY7rBKSusUwrTtMQ2QfCqVMPMiV8CrtIkl3ChAKlABFwMypVOJQz7qxloDP61LD2AeB
I6IrsfpFvkOXUVsQ22iqIIxmrJ5fV6Sg1CNqjrqNWWkxFvGWWuc1UbkVC+xtmlCVJLdXwQ+R2K2K
fpwGaA8NvTj1Uvga99Z+iO1PotImzwAOuEc6p3VFFAdPmhRXLshOZYfgyfQhpdDj4dRZX3ntn20g
pDVhOCy0XABhq0wgmGmLxU4hTlJB2p2n8CbTSU0OcWm+QMKb7wvsMvHNvrWq+UXNh27fX0tGVtH9
ohUBNJlyznLRkgSuUu9QUjoViaHhSaF2sOnaufP1VP4jN6xkk1toIoWoPW+1ou82OeWsPO+vVM9X
2RAPANAQaVE0i+jvamtqnpaEKSoEcn0q2970ynnINqJJPhaJ/DXEK9prkkj3E7OiPKsp/ZVAY7Xw
/hzcQboC4WpkP9ZFH6ThjMQ0y+YUjvHvKmqgdxTE85f3t6dxMcdL7LvMMS+5cL1X68406n4uB7M7
UV61d5o+hNuZzrTL5xC1OwErJ5Iyxa2ihmLbxlHk6iAyNlIUBS9mOaenVNjzVzMR6UNhJ+NOU9Lg
8+SUiAE0crxDH20xQx67Lb4f3dZGAwR5KRUJ/Rwu4VK02bcDCUkOHyIIBmqnHUyTcRHTspToc29m
+U7DcGmDh2n9YKZTQ545SJspmZzbeR6BnI4V0K3QSl760dJcuVGzbaQ2DuLkve6iVP+lqrZiuu2n
uNn1ll7dXUW5r0IX9q0us+TBULJgqCMsy+iH0CXvlbTRRm0+VU78XZvswVMdST5kuYP8mViUk8jr
7QI3EXXYoTlffgmj5re0o2ZcZ2n8rRR5e9+XdflkR6gxhZDHt1IZCRTVbfO2RBndN3IxoFs3OZ7T
G4VvoC40uJ2Y1Hs0E1XkpMJsP1ezvH1/eVysQeC21HIpBqhgPuA5nb+ZlktWPtiRfCJ3aN0mGaWn
Io6Cx/dHWcEM2dsMw5lH847+LUnLagLNWB6cMaiVU5eNvhjjTThZuGkLz4zqra20z5GNDD2iXzHH
XjoULubzj0q+K8KPIYJVBV622nRvD7CCnGITtvusbl/w6nbtIfYmq3PZbG6pDR8NbvwrB+VPHp7K
LBRLDdgV22hNhR6mIYRh0dqnzhK5bwmg2LUtCO11dYRqoyGgVmcTUD+lF0bkqrQK3TpMxL1eNbpr
6lR3+smOvDIZZq/qh8Mc2d+RsCt3Rmc4h4qW9lMv02SwJTn7PXXqaMst1Lux2oe+gbj2faKqWE0l
Tnbl7l6JiS3fZYG5kUMCHcUfeS0gqST6kEWRIp1GXKoRAhMt7eHwMZv78XFGN/a+liLnY2NOra8N
HfQlazIehqqfPTHRHY71eFvJ8lT9H/bObLlta1vXr5La90ihby4PAJKiJKox6Sa+QcmyjXai75/+
fFCcdURSEcv76tSunZtVWYkDAhiYc8x//I1bzWqouSwpCRMkRG2pjXPD+0V00tPwWwnrZKNeJjVA
ei9wyKuP0EoLqxmcTv1QSJIC2Fw427rECTqVVOnCUeXNS4EZLjYocH5OxbXhNMxZSIbZB1UkAeev
KsOdrzFXKeX14f27Ou0f/74t7gszH/5iEzr+AkejVYa5LbUPkC8I19VDxRdT2AMbyTecf92oLuJt
ZqfhZlKcT60zqVeOHFSICMLZVxW+Djkpfq+bf/lN6P4xv4XnDD5y8pv0YpEfzLX2IY6Gn/TSZU4Y
oxk8ZtpgXXiryxHs1RHt70stbH8m+nRGp5BJirWNZcBD+DAq4qOEhtVN8xhHCkkOXasI+wvs4Dcq
nhUIni5cAgQsTPOPH3eoF1T8nDsfnE4rvpmS43hKaKd+Hut95towH76Mg2o1fhzlGIDY0nfb6O3Z
jfNxTl2TI8dDOYUrHTrXZ0m2gu0cx2gHAEAZvRXJdOELPd95wD6YLIGCLoPqU/xzIKwQTHFO9rMW
5b40q8OzppTaFTwhjYGb2m3rnATMCzW5IIfHL4VdDsYYmCtd/VkKaF/2M7b/oto3HVqEpGD8JHKz
XE9Cmu7rFiZI3o3aE8ty6aeFU9/PIopWOuy3v1/Xb3GP/6dSOFl0/p2iDMctblrx1PyxbbKn/Psx
lZM/+ouvLBt/woNbbJ1/xQj9h8nJPwHPgTHMvH1hIHOs+cXklBT5z0VkQ8e5WLzC9+S/94uyvPyz
5b+FRA7rIcw/sKP+DSrni4Ppq0riW6OK+H0LmZqx8YsH/qtF29FQwiO3U66qstGu0frXg1tJwor8
soTCGTsVJKVAxEyyEq1a6xAilFpGONlrw62A11y4SiN/w3+03EZm+DCGHJicXv3gZDpi9r5N6rsq
Up1DHwbzc1+NimeUCsPIXJ/yrR40u6If0r9nV79Vlf+na9r6KYuf8j/crv7x1P1R/Pxj38K6bdr4
uTmlGx9R5v//4Mi/mDX+ewUyn/1xVHWLt+M/BGJowmzBi35qKZEXLvDfNHmJDulPUNsFdSBXgmvQ
6v2n7mzI9ZiVgVGxvKBp5Lz3n7pz/kRHDIyAqBCa0bLm/E7dHa9gC6eGX0afQG/LAfcs6nQ2MivM
HKn8KONdRnB9JNfRatS062xmNucGs1XdtZBNVVeoE442XW8m8NxUZYMp3YxDIgnHFTFzc3g74OrR
u2pPAhPsd8t0o6T8GMnVgCzGLpsd/Lfo2zyTLvjywf9Wlf0PXfuWeIB/r7xPT3n31HbHxcef+LXk
WfKfjItBOQH/GIEsyQe/JBqm+Sc4BlNeoEiOaguz8z+lp/0JaQbWESDpotFYTvr/lJ7Kf5AJGhbm
0LtfyO2/U3qnYzk+Cuy08P0g0YX+Efj5uMNI6B7SUtj1vjdG8zNhWBPxObK+kSY6itZuaeliANqm
SdVtXHfJTc1w9YkBi+oRkVysJKmpdkZizfeh7pR4XGnzvUxO0KaxkVnNydx+e/V0H/5ejV8Pq09b
sOUHg/0jeVpksIRVHv/gcJbj0ojSZh9McHyzcZ5XfVFi3cIhe60w4PTfv95L+/hqU3h5QgARi3kx
rRhHj+MLJo0BoyOTm30fO/In6Kn3piCYcxTSsOpGm1x4HZg8z5iskqbhpx3DE8wds1XSWjYWzf0u
bcPGS7KBkCfL6W77AeewmqRpT57shkFfYq31Sbc2OPQ4Wy1SL80yFkzw+A7AO7HLWBhYvzbQ14DA
rCA2SCfBKN8QeH2KjhUjCWPYI02G3t/ay0ndEOXT7d9/dKegHY+OoRSKQE4laP3pCI8fnTQmvZjz
sd0XwQSEit3ORg3L+EZ0bXdNZEzNEU3qtjCVh6tykiRfzHbj23Z9yX3xrV/C9SFjw2FkKziFDzMa
jDLIqm5v5EZzlWSFdguHob+Nu6ol80xvHjq7UtZtI9dby0hIympS6NNFdGled9bS80yYAizjQgNH
5DMZXImGQJHzct6nU9F5U5DRIQzd8LGigjaka4+HemwsNx5l2yP7tbzja0pXIiYYNeirYNvJvf04
pEP2GbKkusuarv9kS1l2J4eOdmlscf6xLWduqoYtEGnn6QvUhKVkWZuqe7sa4h3T+/I5KuG6Gnnc
7CINhEAba3MD9Sffg8vV12ZPnIs7zcQKykU6rrXCnNf843iTk15yL8WSfAGXpPs7KW7crPguWRGh
iNDCndRYF1Y6gdDaXo8bbZOU+JzOKqOyxEkvDcxfWNvHHxLHXuBnAubgX71hWpREjjzq6r6vdHLw
bOz2ZtcsoiFGWprFqpdgT3noISUQGRDK8gfVGEZrHXdTkq2csq4rF7mN2nD4ULpxbYVwLm+k2FE+
9xrk9ve/vmXlPv6xyy/E7QQqKJ3FKVrcGLUxtxGOD0ic4w3R6fM60vtyI7cTjht9QjBCNk/bGCjQ
F3qgXHgv1tmqs3jXLMNMfORQc586JnZ6VnYZZrF7sGjjr2wyx+C6F2EDHz7X5X0L8qgRXY3ijuET
/HO3yuBa+1aSQRFN5Mb4Kpxsyv2W/JOtEpRG5o4YbOBdnlnPDm5lLllwxk0qFOIsgGIxK4lMe4SY
xyH9Oa5NvUPyEdrhqhF2t+Py2GVOzpA02zo0g9J1OmIjYDSnSujimjrMPjFF8+w1RS6EpwYISwg1
N0o3DOHggJp16feqUJzvlho2gcssOkw9206bg2VEfAoI0uYfqGnGwg0HU60Y5U12jENdm8qbCTgN
Y86yzPq105aLy8kgyk3Ygyd6NqA3Kc+qELE3Z5o1rpQeFYc74SCe+lOngMCGuCrdQNaVsIlBSJm5
Aq8p8pzgUdReZzVa6scB+cl+3pQHkingVTpdmPq6UmtYwNSqGmz6FitEv0rnRNoim0q2g9zWxbpS
RXRfNrndegPEJdnLmyH73akvRl9MHaF+0N6+LCpLE/zqcBXmejNg42ntTTE6K2kOZVd0ZoznR6l/
LQxVPMg19zwXhrEH5Im+j1H2e2aK9vIbSMaCQEfDvwgkTvZyBYq+iIrW2kuiSjfqDDkyl4Dp+zAv
roSlXgr6PVucuB5NH6xAx8EA4DQtySJgZsImwt5LUgwrIspS3yhCa02O2iXP/7Olmjk6MBELNWHJ
5hlbnTU2kQwMMfZ1EVkuxozhmvEpfUqjhmuhOr/nyPvyKNnGaBzpi2gbTxlLeTkSNjzazj6d8Qch
qNTko01/4HqiXlhJ3rozJuYENGGmL7NnHhdOpUeKHgg52A+lUmzB5kM/LKXgqmdD8Ic6GC/YuJzy
E5YqQT650L5o+PCLWWCuV5UqylS2mDVKez1Ti6u0wY2vxyJir9h8pTmsmDWup5Zbjfm8qrJKv8KZ
rrzQdp4Iu16erwGNkI2NoRsw/knvFABpNXUhGfspllj6Kgni7zatKrn2sziwA0SBKCO2daDD3wu0
DLeDliIE7c8t7ePcGqCxFmrIi859x4fVlx8GzYgveeklAYJPNlyNjOU0qQJnb8Sd6aFMxKnKyVG5
mspey1Prpuhjy3W0oPdlySrozqfhrjcjc/3+/nbemNPPMQRfOFcchjjXH78mVr/KLGI7PWStkJ4D
xHbwZR39voq09nvHw5h8ZWpj1IT4kj6pBcucJ3cxkDXDdUn54jRO+ilqM+zvNCP8lDDJhiFmoXbc
4Ysjf9RUbhBk1bIY+ssyfBl5EjzmMtO10IvLcrpExD2vdGpcY/IE/sSh8dQWravLdiybLthLEdZe
zDk1t5tNZd1EebcetfrSN/zW9Xhu1DlqfYSty/L1qtA7LTNlMZvB3lFrbJ0XvkeafphjAWxqdxcq
+o33BcK3zNOoGwjbp2C2qgyNGkH02Oe2nu0LJlH3ahAisSfnwMu7KdxGVSO5TDlqH2edwddGzgVa
pz43rMy7sJUiF91Bv8lUI7tyEhMdaOQgqxAB5A1IYI29tepmXmVlNd9MZlx9gRkRXLiNt54Z5Ubd
LxAhLefxMxO0DnInxSFtXoi3sBl87ZP5e9Or3zJdXr1f4ufbB0+MUAMcGYA9z6YtiZar1YD+dq8N
YevlQvsaDWVEIJH21/sXOj8fscA6cOsoBaafDK2O72oAPxST4YSHIqpI6Z6K+UkzGCW65BcMkjdV
+IN7eRI0MQftvp/dUGnNr0goEYAIRWrLC4T7N9ZgfhBmzpw+FA6R+snHreMsHosyDw+ZWVtXllQM
D+00G95QW8mVnDTtqiWo8hZP9nJlO4F9z7GkvEA3XLqBow6aZ89ICXxw6V04rZ08lChB4MfE8eCE
GX58mTWsjHhKLmxvb1wF81egRlAizi+ntL+8IX8nrcb4MKd4Z0U0YH7cpf+NskULA2QJu2Ix+dCO
70XUBa5lapwc2obk51xq9sakbVty03ylm368X04nzlzLHrFY1dHcU7dMZIzlnl8tLFNuqhJ89+TA
ju3noZwDTI4dGm0znmplU0etcadnvUoQVYYQ6HFWVfDxGiz8YQCqlFcYe00fM7V0HnpbKr6pealv
zcCrrGqjCTiqNMs5FoVGa9VX7//20xnWwuHFQ5Wig564WCcd/3RTIbliVobk0MioaEw8TCur+Yj4
/0Y2smdGmJeCZc8/8uWCSyiqgyvF2TZmJBEJuo2WHAZ7jGkqJIwNMghGZdA7F9auty4F5gjYDL1m
OdYf3xuZdKHQOiWFET05bjRiLQD50HAnBX77+4/xrUstfClKwMQ44dQtoSYk2DAaNmf638SfqyLc
mPgNbCNV6d33L/US23T8nWKfzKbJy2I9xmbz+LbGSElSTW+LAxKs7tE2a/UL5oLWNyw3lL86ZdK+
E70s7ZI8Khi4oEL4EtWSnmKQmyqxa3Sx9LEveOxpUluL42VYPKfpTJZdSCzd6JVWUqt+R7oMfeA8
tLdBiVzdpyS1eTU0cfOQp0ah8x3pSenmZGj+ZUql+a2uA3NyB23sc6+v2zm8TqCrEwsjK8O91FbW
Nokmkd2GZj/eyk2ICdmMzoiT3VSbJPplsxa6YxINnphnFVWGM6rTjRwi1vXYPO3Hehhl0t3UIG/X
NTHzs6ubZfWXJPTSwuwzir7iGa81bpYUdbaqLLXo3XZMGJIPoca2VXXrRAIxdfvCIcpC6sos9MQ0
FXe1VDapr5iLRfgc9rBUhJlKlR8nTnMLz1ua3akdx7tUqT62UhDgm2xN0w3pifLX91/uCzP25OWi
3FTAXqGuLsKR45erajj6pxDqDyIUUexippANWBn0ePqPhmEFWB3Picxp3DZ7tx7t9Ftg1hNy1qyu
H4u+HlgxNAytZnr21sehSV6rdpVEbh+MzRafKm2bE0n3KQt7w5P1PL5L66goPbPT2ru+GrpsoSj3
j7GZOM/NMALlQi8cenfUrfRHZchxDKkqU21viFplXFlDm3yJx1a6dAw6Y/awPnCc5FkwJQLCPNOk
OE7S6iQPHvRUdZ6NvGUbrpsuEVB5SkIYC4GcgkREfOYWoUMpb0xpIJMFVxfV8XQFj1hSVp3WyxyB
ClMei+BZslLN9ou6UiEda/Jf7Ygnl2dXer7jlvAo0Et6eBcCOdobyJ1g2G0WKmgEhJHftbwAF0aQ
aW7ff+vni7Ch8LqZT6mLQfDp4ZIMk8QKOqc8yKMqrRUnD64jpX9uEVetInuybqwUn7L3r3m+YjFb
hleJphqok4HISaEZTt0SAVscFFBrv0JssFaFbq3kepj271/qfMvnVLegiEy1ITKdWnXXPfStQkmq
Q6ik0cpUsOh0xvFS4O3SIh1/OVxlgStRMQE6v1ChX23CAMhGa0RVdRj1xZNAtu+jjmCUMOgTvH2n
D7j+403TE7X9/t29cXRlLkVQKC/uRRZzsh5Pil7GwrKaQ0Pb8SRbs7yzCjnaTZZOlc6Y05Zpm61M
Fj8/NVP7DqzU+QE93rqKaxFc2NDf/Dl8Mgxql1na2Y7e9i3dY2a2h7FUiKOPxUFFL+EGRjd8m8qI
Gpft6dEulHxdG5a2GeeJPPQgla/VMs4vNLZvvHqE+xhWQaLiJHPqQm0mep2jr2oO8NJQ7FdD5Mt4
Kl2o5TfWCqhyMJXh4JK4aJ6etarQVroh7odDHCfKDsHw9NymBU0zTIR2tehMapctj7z6Qm+uBb91
whPRiWKvkjtSsjI5YyMimrIAT5W62t4SctIKNwri+bnLmqbzDVPSBrKeqsj050mFJitLkyC1jr/x
1YjQ0aua3MfnICYkSG0l4XjzVCfFhZ7mbKACCEGp8TARHkPMPo3U7BS718N4Gg/YugQbtW/YNSHA
VtsqmqEIO/kGDWlzyxv5SAhX8lGQOYudo2yQOppOaxEmE5BFVVyPZFCu8fBQrocwKPx0kMcLB4oz
+tzyWwGyyACAzgJb76QBcybFjNvSGA9QxadPWTX23pR1WbaEIjqrukkkuIjyFSnVeEhRKyhkRmnb
2CXBilbo3KuR0/6VGN0lF4HTtW/5Xcu3wScL0wZZ+fHaV/Zd1BhmPh2qPArdsor7m05dGGbdFF2A
bd66FPWI7AejskXFfnypUEKHlLfqdOhinMzJQ628QQvEptOi+kIPerqLLHfF3IO8T744LNFO7kpu
ZSkwcO4+LDuj11tRcyB5xPbCpOp3eZbaO/Tb1YV6PMUHlovC1oPJxMjDQd90fH9YMnf4GvZctNIz
N1RHza31UVr1IXiUXEWXIOaz5Y0LLrQWTu1IQ6GjnJxS4U5lbdO18kE0zrTWaE5Gz8C+67bEus1X
06DayMswYSYEQpt75WNfF93HUhPOjhiK+kKJv/HMebUg/IvxEYyakwrvSgenYmDcA3Bl6vUxIucC
zMEdBqGsq1odV8Y4TBee+VtrAAwLXjWEAP46/a7sGhsetbTnA05H0s3sGLmb6nEFeTtsNw3+ZysN
B+VDWecZlvupfECLavhgSeUNmY07iXHHjVHr8mNXSu1Wksv5lk6/8CtTMi4szW/UP4MxphDwLaAH
n/azc8ocJCWG/VBHsfiUFJ26dFfOuu6b8sKntpTa6waAyqDLoHfWKA0w7ZPKKJSRBVjPlINudfOW
KcW0zaZQXRtZrbnh1MucMTDXHIO0vdC/LW/5+Mp8bvi/Y+IMSfisaYdKIoM9O/PB7Cf5uq3V6SFI
pKf3+4zz20MowrpFHIi+uOGcNGzEwgqOuJl8IMhR+D1/S8K7Llz8fdM1tgHjdV2J/k6EbX+hwznJ
WuHFsXQvZ/WlWyTY4VSxNqFBhQaoqYdy1ie/tSX9gzACMweP7FCJCz1Oa3+eZ/kpb0I657boxsFv
CYjovACf9BUzTFn2SrvXHD7MqPxIgq5xNTL6r70CAj90/cS506yilv05n+afo2qI3itRd+5t0mn3
QyH9ZRhz9mDXMBfWlEGoeDqWWz/12ShuHLgk83UbW+G4Dpo0/tqFUrytY7gNHimh2qd2Ql7oxhwQ
7zPHKiRXg7JSXaj1F7DkqA4WCZm8UB4WdR9Hl+PF0M76ZRJnpiReytVNmqty5ydGMd5aU5yFq8jJ
KvVeYmohsCfTxaOwEDPhWyMyBb19M3XeOAskiHqlhRgEtVKOOkGvniTRkW8hRlxY5zmLJXfMcbVM
8n50kKUNoriR2hbaBAHnCaQ5UfUfZjR14dpRW+N6coKwdRU0bGRVMma5YpJi93d6XiUXcNVTLxoE
hozHFoYgpFdQRKxGj4CwQhID5rRt9dHSouimLEV3pRhJEXtJaOYhK1BRELkTddUdx5rkClO7Fsop
Sc6Tp1eSVBFcqivoe6dIS11tzvqrcEydVdZXWPzBiFcMX2fQsbMrm1Gz5aQFucHSEH3TmUu1K7tO
k3U/g514QW7h9TgoYIzCJOx8TfiRfuGwvpzFj183YB8jXrgYbHx8/8d3y/yi7NPQLj72fVWTehuy
zvDmousgdvQNVVKsBN7WV3IY6a0LCbG6sO6c4diIW/HYQDm2+OSTCXiy++pd2jWdHfcfHSMdroiK
q1aF1aZXrYwH6xwa3VYa0mZT2OQxyplWeENhJo+RJabN+4vTqYKSZ49dzMuACgrGQr86fha9PMZa
nhfjRyTr7V8W6fYw5trISL00tTECDAkWQm+vluqXWZ45GIVWSggP+oZ+nU1Z+yi03vLkdMr+fkn/
y9T8L8zQXr2kxaf7yEj77qmruyOe5vLv/+JpwsZk/rGIFogCYFLPtv3/eJr8v9DXGAaznywl9Q9P
E/Y5DGC0y/wJHM4wnOIt/0PU5B8S+bOgyKCTjvHy8f/3ScLwg/mmloMOJAo6HHqs44JCAJNFcVUE
D+yG9HVR0rtN8w2KyHRV2uoVDZDkEmk+w/MNAz/9QQjqQZIRMbcWqbG4BLqNNFqfFNsLonjcxkWX
egw10Sr3z0g1vr082v+tsv9iIPRelT08ld3TH3c/hj82XZz/oKf58eIBvxi9v/zRXwVnOH8C5zFX
Qmy4VBxl9avgdPnPxS6Y8Qld0jJAeV1wVCbVxF+QukhxXKZF/xQcvtb0JODf+sKTYESv/A4z+KSF
w6MA7zqGtPwPYvMz6h+wtSyNwEuk0KpW4rZaK/3MMXq/evVwHv7eHF7TeU+2jOUy9E/Au7B6GXyf
MmREMBeYa5T2LTPE7KMGiO3rdQsCXeb5ZyTX+mds19Wtpgj5M0iD+bdk51+tr87v0llyoMCVOSbS
SJ6cRkkFqhsooeEul+d2o6RYX4tx+PD+Pb51ESQEiw85WB/66eMvN5KtNiuUMNoBCgaexCfL+Kq+
NEc8OVjwJJ1F3LDkRS1kiNOZmzRPIWkfcbSTRxjIEjLU1WzPwpdsccnO560bQoi/DFuQtENSOb6h
tKso67qLdsmUdM9OYUtrWSyctN9/bliE0EEtRELOJ8eXaSPbmJyOOxp70a5o62Q3M9L2won1tGdY
Hhw2n7x/3o7NAHZ5sK9w0hjMV1J68MnQKcpdoxWzW2hEphWB+mNoRrLaGtNeaV1nrwfSCDhpzMWq
xtf692sRWRS6d8LtFuvIk96lh+AVSMibd1GD4URkw+XrZuvX9v+vFX+CT7zc7bKLLUMECEan0Loz
5SIYNTXaVan8faBrdR2zfDTIZ3UnFS3sb79CgE7qhKWKVPpTUL3jmeNhZUa7uNO7TZcwjRLYkV5o
tt4ofTQ0JEGBdePucdr1BXgvmaqok502j8EGn9oKA/vpBx7HwwVI6azywYJxu+WwyWDzHL0Saa1k
+C2JXZunAfMmiucqcBrlwopx9pIY0kJrQrO04EhsAsclGbRIO22rZMWYRexzPEq/m2HZuiYeP4/4
8/S/+5qWoTAwKi8Is2pm98fXmxStGeominfBDOEUo2yC48nwXv1mMSzsA0BvAAkS+DAZOb5KlXUD
3u262HGYVUh91HqvKFPtwlXOv+eXyyzWZnzSMJ9PVif4o4peW4HYlaaeMxIkFi9Rq/F7nBfOOmpD
9X6a+0fNrpqfQGTFfaAyoMWsalr/7u0aS3YnqNzitKOeev7EpGgXSpRHOz3SpxWzl++BFF+yhD4v
yOV0gY4AJIkRh3ry5rJGLbqKFOOdQ4DCinik2J8s8xKoeekqJytx0YRBk2lTtGvV1PEiVSdpCZ+M
C1V49hmzpSwfF30HbqTgKsf14UyjnclKIXYku+o+o/DpK56A3Qro3354/928fSnsEZgq0zO9hD28
WvPlwh7swpLFbhKKude0qA8wgx/aTyn+mLr7/sWWhfvVsZiVgl2MFRAkzlTO3e/mugmnwiqLnaiz
h9GwzW016ipwxuQpcu9llUwYTT5cMrA+f2lcFrL14ifKKmKcnEC1dBr7NsSThKwM8B0RExU6pZes
9s6fJFfB+46DPwsi5X780uwoT0oyXIpdxZm8hI0gdeKmmpsg9KYW2f/2t58lkwM+YRiSL/Pa48tZ
iTY3/ZyWOxjvCiZV1Zx9yiKzC9aCdJC70Jrt75PUmbuxlOLmwos8X5ZpRui5ZWYJi9Pt8ixeVU1Y
W3qB/Uu1K0CXcj8d0W1igFcnf2HtBTkvk5NLMoqzx0vnw3GP7ZPAGi578nhVIuGaKhQNQQZwHBnL
hQ8zCUmeESiXhPRn9cKlaEAUZCM4HKDFPr47SY4TyyyLdgeyq/7Uh1i5KzEGv+TP/MYd0d+wZIHe
0hKfZnEOUzfNSp71u7lT+htdpGItyG/ZhvBIvrxfLGfvi85jGUNApyX09Yx+XzhprUtG3e1qW5CS
yku6HsZK8mZbaq90pbUvdHBv3NoyX5axp1oMIk75VWHBbA9GareTVG6oKZ3Wz+t88MZytC6cm87W
lOXWFmCR5gBrfHl5ma9KkdKrRzntuh3dkPI0yFniSWEvbkfDGu6IcgZWLJzeXFkiNC6YXUI/5z9+
tKAtF18wPiYLyz5+UilGKelwoB31vuqxwXkcrVHSV409GPZj6OT1uF5Op6o7VrMy34ZOrerXos4L
LAYTkkrFOqlKwGyhiGZYzYRsm62r1pldyFB5yy65azqNThT3J1naQpmsNd+oEwyIhBaOiW90ffBJ
MnOJ/nhiAHCVlkGp+jUehs1GKGGdY7ZUVkS8jrEy+ro82GgdnSIxvtbJLEhLDcT8OcvVOH1ImULW
nhqXjXmTw25NGNmNaVnslbhzUhe7UM1gNAPc/BSn/dCutV7Vg4eIRDXnPk2M5qfR1DDaQLKl6DYv
SHjZYgPctY9dFpaVjzZCtMDXZiZfaa2QUz/Ru+ZLKGbL8gWD2PDWtoPMccdRE4kLszFiyJ6ZNtJE
SHm3sjxmn1pYjtoq4WgQH8zJiLcKHnPa06hNmXoXwVWP76MmG6cVcjT7a0M//1lSOTlsZgdK6box
B9h3M9yd7nOWVql0OyZjYm1HO8B2cDVNQaA8JoNiVFCIoBPcg0ZKwxo/ButJ0yfF9iOR2+m2yJui
8oMROexVZRFqiWIrLkJIYRA5Fw6Z3m57PYnB8ushsYlnksa91I9K5pdylXypW1EiP+0sUawavTSx
O8ZpT/ihE8RPZSR3RJPIRh55LUfordSGaeIrDTRMt0Rsm0DXC5pvwaCaH9ph5ETG99vHt3KLSnNV
lrrzo28ze/YQ6/axF7cs0ZsgQqXlz9Dx9B1ZJ8awTmdrIJLJafgwVxEdonUvNMlsUT1nnfUtMjId
hl5qdSEK+8yo7FVpzVrskWyMAQvy1G9mXZRkdbZp1qESHcL0Ma1jdUzdSMjq15FzUPSDYcOgXknY
GRabLJDJasZgG1JeFJpRt54h5BhrRjGZvA0WetC6Aa1WPNtJUZK5nJLwrEfFVo3XwIGNuU1bzZA0
18jsTndjh+QLAL1Kk32UZVLmN/NQTV5D+lJ7Y2aW07o95Lfu6zQpVbN2hkHDJJAgi3ilIYMdrvHE
rZoGNzVjzG9sY1gyYSSDck/6RsQ3dcNsfAe9o1W+D0Ezw7BO7CQqdx3mx3DvGrsPV6KpAnWL0NGM
N0YSlNKT2Ysid0vcG3EmVeUi2/RNDNsMawPzEfgmwlQq5qQtu2ZQhcbWdCKUScRHFfVm7oK23MYp
fxhpMm5Mq7kmAssr2wErVKYcOiY7zKeQlrJNBauhk8sHM8wH07UGUKX7pq7Jnmr7UrW/hFmWit4F
76nzT7OCFdD3WWnz8MsEU2qo3TELx9LPZZm5yxbPOFMDLiEMsHkqs8poP6R87dMtDE7Z2KSWAHBo
S60laD0h0KdkrhcNxfeemI/2G4MMTYE3ZI1xV8vU4mAYqQt9WxZ3ktxr86aJNCP7zJE7TT0DxV/U
Lxkxdiecm3FEsJpNPK9tbQocdBeQjTigsg0rye+StiseBpE481WbpXr2qJu14ZCCFCvSNZ+W0xHn
E/bxVQ2p1/DMOrKL+2IKhvx5nPN5fCB13jLQ4NSFPXqJjEn7j6meiv5nGk9q/4FZUdjeJYk+c1Km
kyFDGP8s9YdQZTG1LH3GPB8WF1xohrIUNv11hSi/fmZkLNcPciHyGD5DoCarBqGncy0mKBwuApDs
g9RosbXJhlmbNkrSCXGlJIra7XraOgORdRYWP0UlcI30IpbnxMZEik628/Rh1MhjsPRnZUaC9RTw
XYcrk+FhtzJz/A/RjtqQs906jVvtKsHKZfLTPCmM0isjQ828MbB601Xt0fzSZ1I33LLgWYFrR9Cs
fUkN07uiGZ16RSMJim41vfNJRMJmjZaa4rvj5KVKUgi0mxtHNDixjoUpBmy/B9tY0ToI/QoioiOD
tM+l4zmRsHhtqgwzNWX4/DNvycVwB2FUmL8RDZSthiyJvy6869rF16DKmeF20XVUE3vpppVGPoiK
569YV0MmP4xdqznQLzvYyUVXSPpBb6PouRIDuL7csxDdVrAhWTlt1nbfxmZZhoWZZ5ln53He+DyX
ghR4e9RLz2rC8ns7NIHiF7iZl+4YTmBYoxTp5kM+irm+cuIpVnJvlKq0hXUeOdOmDmYnuq3HSF7U
H7WijbcYGYQcYAtcH3yh1oq0tUdOZ55ca1rj5T3Ebnduq6zVXZGNTuPToCrh6HZVwppnCsN4rOox
Cb1Q6fIPpUNbxmLOaOs+Euz0flEZjf6hy+2wfqirjKDeOUbi6CfagDcOK0FT3Dn45fGB14Nj+bpR
mdVVrAxKsBmsYlCvrTrqJSZm5Qh7upLLr2wk5kOEvjl0c3VoHDcJxy5eZbRuXzEqlcV1BVsM/bGq
JYjFMEi5JcigtyoCFjJ13rC+MClvuzTtR1cjcGhJowuMfDNWamt6RR8F+ibt6Vq8vofggoQMA0WX
xTwvXW1sMNGV7ARvPEgEg+lnVp/lJCZUrSnfAGMNEwl2wBjr2rKTn1OvJvGWfz3eE+zUfmrqcqx7
tx+X7SeqxxKZcZlKgaePZNiTUmJQNYZeC+nD/+XsvHrkNtYw/YsIMIdbdpggNWVLVhjfELYlMRdz
/PX7lA52d5pNNDE6N8KxYVVXscIX3iCMuvZOYK8r61MNsjN3/VZruSZazN+B5Im8+m7J2ORpGIQj
NR/jlKLIRPdxPOoc0/EBSjNqhZo6oahZLYI7K6TS2j/oBWLIvinSrjgUKWH6sRntKnvy4GF9SRyQ
Jb5Rls4ngSKH60OlrssHtw+970miYe/XNvrIx+ugJvoo30X/ZLZWi8eZMFCc8zTTUc6NEETaSdE2
Q3BHcmGBt9KTW9UQDGFUix5y14xuxk5JlG9gvZuTEs57OpubI7mAr0Bi0zS0VlV9WwcYb3ROf/Gq
AoVBI2E3WQW2DLa2V0naHIoUGyAN9hJAB6+DfTGWE5qMdn9ZkOQl+lPVb2qoLs9Ja+7hU9dwMonX
oZ6CWAZeqyCh10oZrW6jT4KY48VV0FeHhOimwaLY2bNm2NFF7SddPE6VY3HhYU5g+lVU6D+cusFi
vMm0PxsiqD3k+0Ziiv4KFXGEmkAlrDsblTrVKrWM4TKPZXNYwhGXwCEJdyoLW6NA+4FqS0sDvajV
91wS1NCXjlGWASVUpUagIaOSeHpzSkprhj4XHTpqCbID/Tpvw1Wz62dkIS76SLUkoYrxoDZp/YTQ
Rv2tb9v0zSkpYTqgU+kLS5zkyq31Kk8cZy9ulU5dLmNqoU/Bh+JdUOrDoul7lOXbbJtNA1mO+i7l
Xf64HmpuHVEukCAvqdqQeRZti1pvZdCSOir16ISHPJ2KbKcgf5sHk2gC9OAYopQI8uR60MgpwlrX
Iu9i9hM4mBQjk+RBQY6nQevUDasTdjVi+CPHTaO85PTOnJ0fIKto17kwhXpdNhApS1E9kavyaoH7
WFdrDQrRxXYb93l0Ku0DwoMkoi2ahD6K1BOazG2Y7EkZ3G5XEnC6EHBQKfDhvXk9rhVbIdWVMrws
7LKTyJrWb0qenfvb9XYUEA6yKYVKFG3S9W2g6uGMeaIbXsAILufZ1OOTIyOM+6Pc3G+AG0xpYCGL
BshRrXZOPlAgUb3BufRlDlKJ1hUK1uiK8xn1nfN3M6HVUKt6mtrmg4tGjHNxxl671KpwP1Am2iNy
344C84HtQIOfnhR1+euP40ZVAYVm9C5VqjhPdY/vHhCoPZTl7bJR8KcSCbiEDja44+tRBrD8ppY3
UVANkMTmstDJBYGNTX5ee+mX+99oY0oGWjJsOInjU9f73BkcPSNriQIlj9Tmg6BrX1wotJrnN44j
a0vSAwv9YvCVa/4lTLcs7lqNB5yA+lxD0P1bGPGyQ8O4PbXXo6y2gV0nddR7hAlGob5AIp5Oupl4
j4VShn+lSHXxyqTjw/2Z3YxJQ+r1Cq4+12IvhRcrRRx0Op4lg1BOWvsDdlXvO6G1nFsXrPL9Ebc2
CC0oKvPwcQGZyG/66m7Kps5NZAIRuLOZ9wc9G4tn3GD05HG05vi/+4NtbBCw5hwvKTqOXIf8Ma8G
m/UxVbJIjQO4P1rgaF3mEOVP1c/7w2ysIoAZeUtI7Ql2yPUwbTwlrpYMcSBQ2AzSsipJHjXxoV+K
8FToHfpPZj8abw0rqbVKwA0laxqLVOOvR6XQlzXl3Mf4dofiqUH/6pQmkyMNIvYiWPlgXD0ociiE
XAgR+Gg33Gk6GBoO20sceGRFOLir2WUGYgZMdAn1Q6OXyY7eydaHI+xB0ABZBomBu56bE2FHY5V6
HEyF4XyLXEt7ycBQv/nila8IDxUgOi6QNSFYraceMqoTB9qi1+2jYmGL9MGbF3WPYLI1HVmDhw9E
bZje1PV0MJoamqzqkqC2IAHpOYIQxpw2bz9aXD3kF9zvaLSsNeKrro0VXMuTAABR9OiBCfHtKRUX
J7f3QpytDcF2QNxHYgJoBF1PKG9mCnjjmAQW1g9d7pEHCkSzWrN/odf+7f7x2rgy6P6wcr/OFhnU
9WAp4kENsJskEG1uflCjsf5vaafmYMz6Xrdk80MRkSLIJD/Xut8kcoEMX5eTXmhGRBUFibL2i+I5
8fDX/TltDkT69EusCHDD6mbKzSQRRmcmQQhTmvKj4thfDHSEut/Y4hK4wWNMQggh5XrtctJ+lLXT
NCjKrP/qoHjWHculysVbgzIXzBrxGMeIP8ADXo+z1CLUF+h9gRNb/TGKNf08O2786a2rRqsbEWRE
IzB7oZB7PUrb4aqlwr0O3Gaa3uf1oL6HBJ7voK9u9xvhKWgkA64QojBrrSXJ3/AaiicB/Pf0ZUG9
/mz1JWCkHHOow/0Z7Y0lc4lXL1Tq5q7i2ksWDIm+/Akc0TyWrTqeqBdHO9fD7ZZDypPCM8gP3Ja4
7q6H6ulXhNE0JUFXGOGXHE2hMy05563JHbwvWRUgLeZBvEl+CrsyTGy/02DIMIY9aTaOAx/h/KTD
wcsW13hrhiyH41OBCsVigkf+elJqqEWO1RvceeNIgZr69aHTenvnqZXPzfX7B0aIC4FzJMFCa4Ed
XeYXVs+1EA4Jan4TqIOa6NkaHhvVLd/37pi+T5VYCUyznNozSvxuuPMTNjYKetDgoSSRjxh+9fWs
Nq1Lc67TANPmYaSCuITJAU56+RWmsrlntiT/tpsJYywk30eek7V/gxmZ1RgrTRqYvdGeKcpRVLGr
7mCaWfpsp333LhKt/th4VJjuH4iNXeqiTEcKyXss/3f9QXEsTLy8iNMgnfP86NVacupHfd7ZpVuj
QGgHBgX8BTaMXO1Xx85yJ9oh2J8FCXC5rzY28cWRf5hEO8f79p3EWI46h1xGSizrjRNSeQ+tiXWE
l7x8sjuz+pQ6EaK7ITFiRQdrT1V2a5tw3XP2kAgHNbe6IQsH541oVJKgasFqzi6u1nmreM8d9cmd
y1h+ifUeATVHTkm6h1TXKkYTYknr1AwRp4hapMBMNwJ2eKkGXf2CVMJwTJdhr8CwOTv5wXgDEKBa
P88j/USYVUkaWINmngvi3mdHmRS/MZx257bcOgFUT7AGwLGGV0e/3iFN0pGMTdxjfdLln+y4zt+h
MVI8j51QjwOEKctvwsp7hji5R+XbnCUQdDlRqvO/tGVebc6Jxp5peWEa4IHa/m14XQrYvMXihPZo
2O1V4za3KPxY3NO5X7jhricax0U9o8CRBm7vaoewMqpjvGTZSQyaeGdDA3q5f8A3t82r8Vbbpqga
+iy0YYJixAEndfIfUa8gfDOl6TOt9+I9PunFTmq9taI6X1MaIFMYWxv9GiKPR0+RjbYwnN+FaeyO
KNr34iWM8a453p/gL5Ln+mC8Hm21deiC0J9P9TTQmrYyj5Ooex/4QvhH2mP/JdD8ARVBX3JG0M7x
W8cQX2Ec7EUWa7aXfBZdVD5Je+E+w0ld5YdeGC/emDi8xONIeUzkjvheZzHtjc4xaCAOmMPkaEcC
e6AJj4dcg2fWH/g0R49FZaRPU6Mup9gWqM3eX6CtHSAF6HnGuKiw373eca7bjnaINlAwa318ysp0
bM8C1ZEEjIzeZw+jcP7lsa92csrNTSDFM/lvZSdmtfEohYZh3wPl6a02WEphfFnSUEUt01Z27o6t
14VMmShLIrNv3H9qV2lCt+PuMKCKIuoj0qMNtfl8fxm3bihScel9J0OTNcy2K9tMtMg4ByWF+kCN
7fZTTiv/vW6OBdTSzntnhBhFa3UY7djbbK4kkgJ8Oyj+UH+uP6DZZCrSvFoaZF5mnTzU206RPhjP
1Lj36Lryr1qfJQrYKEBAXIOvtorveMD6RMpQBcvU/Cg8tmrX1suPtjb0FyoV80MMSfWldMviB6iN
dgdWtnmGDMIfWEdggJGjuJ5prkY1/ybMgoac4AElbUTi4yX14oM+Vc2nrEq6r05h5eCORu37VFgv
sxjMc+X2xqdGVcCvxAjgvrz9w0NgQP0fI3BiX7n9Xr0P2Tw3dDIJkdTSoNTTYM5+Dqul+0cf54HC
Qi7+psndflRQoNhZkK09BwtE5e21IdWuo7PRyAavVGm/OWU4OocYWxk68imwjWNTqCMGS0CoJ19T
kRM44u7n9TtHa+vuQBUS6QxYWtI+4HruihHGJANtGuhoZH+oAYd9hpqSXjQ06tATiq0HD5fe+TfC
OODf0B4oeMgzfT2qV6cTtYIqDXJhVpGPslopsRSx8mGgrvdkCE3ZOdxbRwxjQaSMWW2ij9WrHM3x
lAGwSAOUsuvoMBa4teEsoVih7yR5vhftbC0rYh0kbRIzTeRxPcFhQQHAxdc40OLGZZyx/rfNIpCH
yO/E53EcvZ8xmdaX+xtZXvTrww3YnbRNtpDxNbweFaIFYtvw64J+mID3LFFe9BhBUnOW3Lr+jC5g
+/n+kFvrSmaqypoVIet6XacuLecU8mDQT4b44MTRNB+rJhpi0Mtm9udvDIYZFFBfGtikbdfzSyJ3
6WbRkdxbTf7F6ulGnvFuzP9t4FXHp/uD3XbJee8ZTEWfDNIeVPfr0SZPtDWmIUBVS/IYRXrZK/TN
Md02l4OtRYchN7U/E7UVCNrr8XFeHIrVUYuWmjLFeyVjObf1t6VjwgsB7pNiw2pHya5D7yRFBhSo
z17CouuCrIzpohHvuIGRTfWHHklR2zeAAb23XEqWO2HGLelGLgh3FWBgXiru8OsFqWGe1JbCT2iy
1jx42GBN75fBmo9pnSwfKgSXkbaPEXHVOvO9kjiar8ZaD459HPfywK17E0QGVWtSMjqK8iS8urKH
KI0RHWiyIDVj90wfAoN0c4nqd33lzmfUrbz/zKnIL5iQ23v7Qn739ZeQhFLEa3U0qddxYNsgY5wr
WR4IpCxKZNgV81vnpv03Bfvc5mDPbftgoLaEbsVYddUhF/VkATaAhLtzqW3dMmRTVDEgD7BRV3si
HYscEcs+C5B3BaCcNFTDD3hkgIhaZuqT5y6Lwp+KkqvLTuy3NTI0ZJ1qPyIIN2XQjnkJhfssQNVV
c/yoEirm9Epnfsx7kHJ+A37y0FvdvNfb3bpvIKPKBg3saVjy1x/enDx8PkeFl8Mq8/faVI9Iu4n6
46Ane0aQW3OE/scWk/KEyOtcD6XYS5yALKQ4CpjmHE6dtJ3Q7CdwBsq7toi/oEWi7qzr9vT+/5ir
8Ky1kFNJKpEFKpWxd+McfQTaJt6FZVU83b/ett4KqpZ02FAPBAMkf8mrE1QCUq5VwG9BWNbO5I96
Ni8Pteh77+DoIur9sVeanWhnc0x4bPgkwJMCgnM9ZohgvGbNVRaMGOFkvom9tuJzwiHbZIZ3Kgdn
79nfuicIKGVw5bJj1jXaScH8JzP0LJgSSz2FRWUmB12E9aOuZ/a70UliPIZ5JY8KypA7F8Xm/iGi
oqwio21D/vtXKxwPDpp8OvtHiZrnUg0DO0X/sbT7P5UkbI9zsVfn2EyUpa/x/x1xtb7Cc3LNnVJ8
sXUYAChpqce2qsMTAJbm2Wm74bg44qXQJ+9BR1n0IcEXe+dK2krVMGqlYQGUC8j26nxSs9VasMJZ
oBfCesBNq/JdOxx2yo2bn9WWfmuyh0rV8Xpp8yU2lrposyAWTobWVRb5bWa7x0gZ4vcDEJnz0M1u
5Ssz7IH752bzhL4aevVV7dglgQo1mhn0shTfs/P4c+0mQH9VR9Ig7o+2uZySsC4PDe3O1ReNkhaB
txbnp1lZMCdwh4HIqqpHRAXvD7Q1LXDbwNU8eqrOukejdxTktUQmZi563n5qW1N3JrwtKCg0Kqye
3xiOaFzywxCQXgMJKh2f5BSX20DYdBzwss3rr8D425+KHfZ7Fghbiyh15mmkyU7NL6WvVwcxR19Z
EYvCVdfn1bGFcXRYyine2ZObK4i+kSQq0D5Z86vhNrVl5CV50NHTUA9m3OFRbIi4+zS2jtvufK+t
q5RQEBI1mEk0IVbBqdLS0/P6Jg/60sg+dWY3vzRoe35D0cN0Dy0lhN+oMpGwISugATQkV10FG6HQ
MBwG/BdYjuIQ4+NsNHgd0Pgccs2hjGfzjzps93ztNlYVKT30xWUBHqGt1UnvrDB3cRzJA3MxQtzV
HSOneQhcGm/yVt/JL7YiXDiRv5JxxHhgY17fK9zYCEvrVH8adNSP/WC3z4mZ50/1LOYHO2r0c6eH
xfsUIHTlW41aHxWzdb7lWit2dtPG90WRiI4RlH2uuXX/125DJecGzYN0MKfqqW9CAO445EBdaJLF
+KsTTfv3/TO58V4hVSPL86BI2VbyU7w6Jo2AcoUiIjEdddZ/tTKCddck6qmA5PIBiGl4hsLj7Cm7
bxxOypaS4sjZVAHMXo/axpWHcJ7KBxbLrByb2OkAWY+6m53uT2+r9sQNB/2VIo9UaFnFVoCesZgQ
TRFMzWxmJ63xaMDZepnjpFOSLkNKSh/ToT6kg5WeCBuKY1xHEHIR7LiEeVs/2mJS/rj/q7a+s+ya
SUdiYsw1xHNpvLAmgy4CYFDaqasxIfIVrawfoAKqT4Dfq5f7A24FCdizyOKfSSJ9A/7Ww7HDsZF7
iggIpW/Rodlb6fMT+2KUvDD1kNEA7iHxQdJQWbG/VCUTO9Pe2mtclVK4+tcjsHrX6C8BZvA41pRV
l7+SevkHf8P5UTEH51NlJfaZ7bZH0Zc7aZW34YAiu/WotsG4Xr3cEyaeykjXOXALY/7YR6q9vKso
3zcHj5rCEW2br/C9lBlIah9hquXhFf3l/uJvfW2CM0rZ4Jhp6q/u0GqEGmdNnOpJQ//fr0ZhWkeL
9PCH04ihe+ctvVXuvBRbS21S2SNPA317I3/UNEZsZ6adB62SD5/1dFGeCjU1L848VMcuV5XHGPjx
+f5ENwelXE+pmcYz0jvXp3qarNlouqgIHH0oT1BQlQd1TuA15Gr9qOlT9zJmSrezqdbSy7JDQymT
UyRBmEDU5V3z6gZT8i7MO8UqAiNNyq8Ue5OD2jjjl2YpxwfViOqDm8woY1uLr5hhdLQRAzrQ0qme
NGwUUVIszYeygn58fzE2bx6EWinsE3JTwlndPGGpJNzZ8AWx3zMeB6XzjoCIxuTgggk4KBrM1dCA
5zgkc3Q09ZYmqJh9EOfhoaxR8dbUOH28/5u2diJpCZk0IQQaJqufNKdzNepxXQS0mZ3Rnwag76wO
uooHL1EbXplhFnv+gFsnULYdZDbNn+t6hdaVcYigIrzJudLOVlPrTx6QmSdwufV5ssAMeK5iH4Zi
CiOMzcZ5b4NsbUv8cagCEwyi1rK6AvJkjIWg6xzYJvoEx7GnT+cPhgGrDXrV8uDNsXVhcx1qOOrI
n1D4tqGP+1wqeGsrWf2cts38M57AwPoTXvDfww6zW1/Vx/z7/Q90+y5y6v7nKC27rOvXGE2ZxkxD
AG19pY79AfKe9tnIG3PZOam3ARbMAtnP5GakyLnuQGTphASH7K11NVW7mf9r8QjizvCs5aid/njz
rOA6g2aX247BVtuuXnoP9pwN9DA37ehYx2W9PCDtXo87CcbG8oHMB9rDLUDwuMZtGJUo8PmgK+5m
kAyMsCyOkLn21Mtu81BeEzy62dGQ5ulMri4c3WiZLeUFGuBlAvzLrdwjMJKk90VixF8KReB/AONf
EulVLxv+ub+ctweK8aWBkYQKIsC7Ctlc4gqgYUkWgLRy/vAg0i4noQ9q9K1SmopaJOIJ/7WKk/C0
dF3bnkalnN/MjpGWYqSCnCnMgBDBvF6EOqYjkSC5GjjJnJ/yzEbetgXhlXFitBnEU+1yWOpcf7k/
+dsrjAcN8IGEfEq1/dVhdqIkKglVSOuaSQ8PSGkt0WlqXXRerYLhj/FgVnvUhdsbhEGhZJjkXHz2
NfJBoCRY6RNfHNHt5TvlwOXgDNbwYOZG/Z7EPPlWe4O385k3ZgpUlwYdjRapn7QKGxQlsqu+p+hp
m6NHnZfwHQ5iLjB4MiYvgZmb4yR9f3U37gUZjxIpIioO5H+1tdI4j4tsocSyqAhKHPticLLHvDZq
A09kpf/r/mhbM6SpIdGU4HOQTl/tIaoBZegWJJf2aCB2IFTdX9xJ+ey23RhQbe+UnQtiY350IJHH
My2uV8Bd1yNKzWW78sI80PROtZ+WTq3HU0f7pfoCv2zPcWxjfiRUkJogBlJuXXf4FzPtrVk3RGDk
S3lU4XQFQ9HAlqaU9WDSpfj85vWkKI/7BEpWNGrWODlUtjLMuHMRhKmdPy6dYfiFp88/hN2206Fr
5l0hx42DAW4CELFEd+nE19friceUliZLLwJg4LpyrKbwQwhREFOpOX+0ht575+WatgfP27jmpdI+
/onkychurfYNtYoY8OwiAi4g/bMCf/vfuo7np/uruTkKykloR0L5uhHi0ZrI7FN4ZEE5leUpNtoB
w5RxL0zc2COsHUQD1k/C8VY7EsFPUZv1VALNIB8+mwl4I39MrFQ/L7ob6+dWn7Vs5xjcDgr+FYI6
lGASE5wVrj+bEUdN0reeCOIusT468WJi8NqIH0scWp/ysrf3vGVv1xI+BWU/QKKStbQmVaQYcYVU
IMqgt23l1Fdmfw5x79npo2xNSwrsQlLCzp1k4HpaIjLNNLZdRikciPJ6PvpWUYaIQTSUihfdOL91
hzArCeMAAiIDjtW3S+fQ6Vx0TgLsuIxL3EHSNMp55xm4PWL8/Zi3ALOl7+itRQ87RaHL1mR1MOYi
fRbhkp/CaBh4ZwsduG2bTN/CyA21nS1ye1PKYSmdoKEKhXPda61CsJqT4VUBElDDBytKtWda4xNK
RraXKcc3LyQwI3jp+MnTIFoPlvTkcHoU10FjD//1aOk/zNHbebWID7Lz5EnDsP1md9QolczeMDZB
2tfC8Cl919/mlsrf6f5kNnYhobUnTQuh1d7cG3MozCinoBXoOuSXoXKiZyxVfup5JYJJqfag3rfD
cQNTw9eB2QImW18gc2kiG5QtYxCX0ctUYyGoqO2ftjW4GLrNe5Sl29j3133/KwajLrwmcRZdLVTU
eaZAKxUbvFqoVvhepF124vn23ouhiD2UA2rk+UfhjXtt+NvDwGUpjaFVcGQ8c6uo0xVA+0VWz5xw
NIOF23zttOVLBJ7qUFvjB1Gp9c4Zv1leHjWgjhLnQoGBJPL6TuktnIaN2lMuceOgwjKZJ0VPkKQR
Lu/bor01Qf81GoatZDAa67u6wTS1hSxdacolyXX1kQStgyuddMsjD75d+SH3w86IN+dcSuADgZOJ
IN4n60psMvVqiaNEEiAdsdjHqVSUzo9C3fneqPFk7ZyNm3eA0Xi3ZdLE5Iilr1eTJqwBikKyZ4a5
9M2pV/40+3kPcLg1J2IDNDI5WBx6uYlfVYQmjD4NboEkGKdlxHdr1o5u4SrPSi7GtwYJTEjSwjjv
Ukt9/eTksZUK5HXToC6n6hkkT36atVHfaaHLbX1VxGQUtBllPkfgc0Oo47YPBws1uaCnvPJXCWAU
2c8kpZjYFVEo/h1Fkqk5NgCRFr3rjXAqfSdrdBzc719tWwtLHEuzi+VDFmS1sLGihlE2gamn5BiW
p16vy/aI6pA1XFLP7n9jswDPJJ7lHqWsKH/Nq8/otYPVO9ZANi8AWmORVSbHrhRdt/P6bM2KF0EC
6IjEaElcjzM2czGDswFQkztYrdLqdb8nrr4ctDBRzN8aDOwIBThSuzV+OuxCDUYHgwECHagaeGl0
gtvcfFyKYt6TNb09blwins5tCfFTWrNdz8xTo6mIIwruw1yZpwRtKUTwF++tXatfa8fTDRxQvgmr
cHxMIq+zR4UeaFF7MLqspktQRDLS/yDSYgVvF+nOPtyYFzwEKT5OeRWSgLy0X+2MokLBi/pYEdCt
kDyg0RHKuStKVAzvb/jb2x/ECjcjJBKuVsgy1wMNqQhjq6F22eTdUPtqpRWKj/BcOR+doUoiv65l
neP+oDePHOvJGeN7kagyzdUpsxey1KQuoiAqTSVIVEU9K6gEosvTFI9L1b5gKWXsRJkbE6XXpMtr
jEr1TZsspUWSJiB/AzOdklPXVOZL6dXjR16O9KiEKM3sTPL20LEjpQ0FDVcQ0Gu1+sotMUYdaVBk
WIq5R6902v8UNZr/apQZsbL7K3o7O3ohdGBgchDTkjNef8a6VM3YBjcXFJOilAddb9TqOFYzNkxu
5+CTnFhFvWfbcPsZIVuDiJEwb/KstbhR6pm5bRddHniLFT4j94vIYT6b3Ue8hQy/S3Gw84c+0Xbe
ituzYSKzwXmn0UeEtAY/ocPYI5JI28EbFzCpXgo8c3Ka85tXFEQoOEhCQLp2azUuWwDHWxw6mJmz
/OiMOPmZC9F/cbHaAoxKC/3T/fFW24UeMSmdQVMJFDDSKOsTv4CGbBW9nC7cqeFBk/07F6G/Y9w5
e8LMqwWUQ7EjddpXwF6x91o9ByrgKbVy7fkiEPT+1CSlTUV1SXbirq1RaMRgv8Ivpty2OuTdgmyh
6Obpopot9RLen1NqGvnOxl8L+srJyANNlRhsCmTQ1RtqhePUlLE1XySfJzsYeBPrJ+E1iNEmNWfl
iDGyMx2c2pl/Rp1elT5QF/t9RHJoBCPKsi9aVDo4PXb1dGpFYei4SechCoVJm7P8SLkofgQiDM+i
Ajjs06iiePlslqnSXdqBE3Iox6LOz3SfzfFBn40yPqt5WNgflMmY7aO3qNVTZMZAjupwJPXzZ9OJ
ovep7bTxJavcVpy8am7GQ6Q2Kitlkrw9qsBu5ifh1cXnLIudxQ+bypjetsd/rR1QfqJ+KlwcqdUn
WnStQjPQVS91L9qnMK+8k1bk6RmZ7vrUFBjcvXmPUzQH3kNLhlx/XZXRikwxsZXTLsZYmwfNqKyT
BDf6/WKke/uCC+9VQCmn5mo64Q6vNk3idchDZ2Kw53DBQDjrOr+PQD0sOGce709ILtB6FEDjdBvZ
gohZrRbQdOIc+arJuOB6oaAR20zheXRa7YQ7tnLQ5/5nl2p2eZ4HKHT3h944XiykDLAcwEs3bX9D
GYcimfLpUluiOApFRH+qeu7s7JDVFc8yUtYEc0XhjmYIpcjrd4WDoNoTMg0Xzxz/shM0HSdX9bHa
/REhguHP4V5mczstE9tPgxahBFDQwr0eUBH9aDdC0S6pLarHNhWfZ7Pao8RtDvJLeYoiiQzrrgfx
yrbvUrvWL1EHhL+PtPjMfbHsbI7bG53auE4FlwoTDq9rvbwurzpDoXd+AQQRluehWlrLB1xNfRw9
7V024canoogGKR61M4C560k5TleH2MKalyn2tJceId0nA1r8M4iF6FJDzT9P2ZzuvMUbcwQPy7BQ
VwBZrcWFFEtrZ3RjzQtJsfLddJvw8zImELyw3KjfFoWzFwF1c9pMafRCp2rVLrLGWUua1DUvSBqh
pahY2dGsYthlKNIeQ5pyOydsFVP9bzzZgJNaCtRF5C56FYNnhY2ZNgWZSxpm43HCj/ngTC2SxuXQ
+ygdT3/eP9G3H1BGxL8sImg90ni8Hi8pE4iDaGVciIWd4RDORtU9OYormifNa536XQtPB7B+XmR7
zr6395iF2DPPAEEkEPY17LJTCfHGRbMuST2Xh3BSw38BQgOWAif1MDXR/NGEzXiYtGFP8mhjkSWq
FGguFQBYosb1pFM62tHsImpHP3U8VmnYoW88hz5oU9cXYrLf/FGpmnBTWzQi5Ouw2kToBNYVRFiq
XU6E0zJr+ZAtWGwbSZ4Nfj3Mw8/7X/X2rmE8NBZJhAHQkgpcT3D2ltjMk065sPqm33UCXRAXB+f7
o6whnmxWhoFCJSdG3+NGUG9azMzJbOViKVYgzGw5tkP1z2ipP60OV3k36T4lsdseHXX+MGrWo5tO
007CI/fn9WPIT4C6wiFlttx71zMFNw7gk8gm6E27j4/2FNrjp6wkGUDJ2HO71K/QFcAu3cvi8Eev
aYgYOyravjtrcXuOyO5oxJBzkdbSRb/+HYup13GWZFHg1aHnz01fafTp2+ofu4KAW6UwF814qveK
LLfTlyZ50isTmSYqLavrYnC8iUZpkQSlPduPkAPa+WRWRaX6bazbM2LLqv2Poc+W5VeL0X0WWm3+
uL8LbvcarQwKq4ZsRPFYr+oUjtOoTjICT4vRgru0mZaeLFGPOzv69shSS5Klf5x52HBrjFU6OWGW
gxcOhKKr/piOz/SOXN8blGdwBHu1go05cSVSSSUeMMklVgeWy6qr06grAtxXxEtmCPPkeun4eH/l
fmUj15uXSYGfROYNo9KbunuMG4K56EoZJKm72Lpfs3qZ3zQURh/6Xkt+lMJUl6Mnxgo1bAVbh/E5
QhFjPLoCbT27UrG8tQtMdj4hSuV9j+iSaL7mAT8+pK1al8dZ8yLjiRvHSXe4G1tLRLWZ15e2gWwd
XG/4Iu2dUvReEaRabx9o/isHp0Rw/v4S3T71AJyk+R6EI/DGN8XKCdlJ7KdF4GBxhRWkax/HMLcP
FTDo8/2hbiZEUQ/0ltRNZnvdMDL7cLEr4YRl0GlechiHWDm46JbvNFNv7glG4aywp8iB6P+t7qsy
THuh5WPFgS2Sc90YhBLNbGPWHaKg6QOGH869rb9Rl1YKREk9C+Il6NpMc7WhDWPMbZRM6qCzu+XQ
Kj2sW1ObTm9eQvIr8mEsValarkuWeTEl2YyNSzCG2nDo2i4i7ayS4/1RbvYEc5G3LJ1A3lN0mq93
Hv4UVlInI3NBkf5xme30khPaHKn87DUdb4dCIOlXrAlPF9rbatmmBenpwVuqYBlb+6HtTec4RDa0
RSV+8wNCAAT1BHoG1TuJgLueFZWYzEBsvg56bdK/8m0yVFBwqzul9Twlfj32IbI3i/7W+FYOi+UT
ToO/kISrGapdKvS4auog1Q0Idd2cnoYxXF7CLC7OXpErb2QrsRMZENACoTS51k3xPOlqWYkQdaC6
efXogtJ+iLOsO/WZ88a236+hWEyJ/aRjTNXwekknS+vNvNEYKtGqRzVFWLBNzP6UURt6lyI8+ef9
jXl7g6CpQjBE5Y4MD7np6/FMp0o9JTTqAHiyfSoLS5wLTXkjyPR/s6JCyBEA8k8J5XoUq+7NJB+8
OkAwUT1Grlb4+WgvZ0ufq524dXNClCFpk+F8CpnteihHy+yxW9w6WCwt/Aek1fhH283Lzh1/eyWy
bK9GWX0mWl5RqCC9FEATsQ6J7XTTwUj1BmcfcK3fFWv8r7eH9PNvfCxMUuRdxSdbJ3a1IywNYncT
LJEbPY/SAMTAkuftK8h2B8RCHonGwtr51zK7UIkbuwl6hEg5yimGUHEyv/lGJCIB0wgImHAClsD1
dwrxhqkbl43ehml2MBG7DNw6mp4drTf+uL9sGzci5tM00CTvmCditccBLkYQ15Y6iAYv+pQ3i/o0
a/G7aE6GnehocyRqCsBhJfZ2XcpNKNtZonNqxJjV/ui2buJrceoe5oT+wv1JbexzqcHPvQtaRsK3
r9ePMKYzhiJtgm6KlENR6eKsR8bH3xiESqSsJtB9XUewhWr3dhuLJtBkZt8Vy+h3s7Z3mG7i5F87
gdBXskUoQq7u82bA9qXqBzYcJ/WprrCdqWdMmAjW6qeoEHuGxVtfSZdAGRnFYq0qD/ereoWTUNXy
+plZJeGUEgfOvXIWStJ96Aer7Hf2xNaHAjkIGk2KiFCwux7NgGoaFvPSQP82qockUvGrtXAvu/+l
tuf0/0ZZY8NCD2oaGqtN0CZJc6TMLw51irtWGUc/7o+0NR86CAQxBGYGGIDr+cBB7BYKk03QKMnw
lI6LeYjaKTz9xihkiHwktt8N5DnSRYkQodcEFdJ2x0ab/9MKTI5+YxAplkM3hIh9HaknTT0q0Zi1
QajHmNGO3fgQz9bbg3SCZ14+Pg4IwRvsL8qDrte7ZRsAmHD/1ozB8p5MvB31h9+YDQRYyXHjLV8n
tZjpdfYSFi1Ksc2y+F42qbbfCFHvSadu7gBgtb84ZTRD5F58dX46z+ogdCUsWzHPR1IDx8di8c35
LHe2hCwAskccizfvepS8t6Zk+D+UnVmP20awhX8RAe7LK0VJs3jEGTu2E78QseNw33f++vv13Avc
iBREDAIkBoKk1c1eqk6dOkdHWg63Pu0YVC32dxZUjA8vGjkajWNCioo+BnU1ygA32mhMBOyyQTkk
SSx5WtV//IYjGIFPItw8xD9Xo4RDYmJZZNA1gDPSqxrH8i864bS3cOnSx4lL6O/7sxLx1FWSDqzE
fKjzAXeBqq8eV7sYSmuyIWMvViX3D2XU1dKXMZr75SUY57J+KaYgME+xhcHzA4XoLvxwiA5yCBKM
thkpCNTp62Udc5Z80ofqkjYtEG0UhsrvKsPF5kB3mPQnAkP93g24fUXIehhRCBizZ9YBhe4kuP3N
OseMCKY/FIWk5yd4DMsZdz7ali01z/fg4O2YQvdKkLZBboiUVidB7mkUTaDJXcJZHiPPkbPa/J4t
2hB+lfRG0v6u0iTcATHE//P6216PKX7Tf05f2I7DBObbXbpeVj+lgGOeGeXdn3NKDHp/G20PurhO
uOqpuAs339VXtO2l1SU0Hi90bEne1MCizuqw2nkgby0iWxXTEbAyMJ/VhOJB6Qa5rfvLrKXfcr3t
3SVJPvWL+tgn5V5we2v1hLsWNW7aj5HzvF69slSWFEi3v2CV2T4hKPYTZvN8the8rO8v3mYkcXux
o+lBoKzFE3M9kqSB/FXd1F3sspK8BLVQGpK01o2XudkZavOduLd4kWFL64Qzm96LfK7L2MQa+BIU
qH6lidN7SVftHbAbEyIKhAAOzUqwp1cXcltPgxKrxYDySVyrbtjF/0xpkOORbeBY/eHFAx03ISxw
lil0rvaEjslyPdrqAAnJLOlSr+hVxZHPUapDjffu3tQ29+U7ox52HNmIuD9Wu4K4yWjaXB8vqj3y
DPRQDYsD2v5m84A5pkHZeG6xdaRUN3yrSfn6nUBku7QEokKNk3cIsGvDHZ3xGuATyxczy+LjANRy
aJWgP4+Lsae3sMlcQYjZmDTqcbapu66CbchNS1SPuQbLF5tkhTiL7MROTljB6Rc1a6yfmRbEH61+
UjDjbuZNEtLPpM7XZ8EOp5pKbmNdepveiDMVoNA4o8muYBs2SPOe8tL2PIC6Ir/M3qFaRg30erhp
7Ic07Eqb5uZBPnSRYrqyuns7bj+asGigCE+PHGdvnbZIGvpmjpYslyyitdxr7I7daXWtXeBdi3DY
ziEXx+vq3kcYlroVxThaCgRH+3pSlZIIv51Zu2B9qHtRCeXJnO3mpBqTjItdrR7aPqaeDAj80Nbq
3luw2TeIDr7rZ1MM5JZZy9uYERyOvLeWCyJvTXiyx4YhWq3tsmfKXI2BNTKeuhjn4o5xun8ZbE4n
Q0MagZsC9kwapV3PXFciHIKDUkGl3K6qUzJokXJyqihSj5zUYfJ4dg37YERTthwrqdU/KLYjGFMw
6Vh9eNfCwmyVMNYmUVSpDPolWTBDNVLHflUiYqlobJUvuEnvFVk2nxraGZwccgX+ohK6umm7Pnfi
ZTENeqSk5kGVgtR8NEojo0zJG3lMixgf2bG2oEbonYoRp06mrB3vr/rmEIkfIUwMRbeWRWh8veoS
LIl8zlIDgAHhHa6k7GkpDHWntrA5RLQAIB9NvgLGqkLLvB4lb6vFHmzE0cZIKZ/G2Uq9Ctzf641d
28ubQ4lyK9R5LllndYColJC0KHZwMZxOn08dZmf5IcQJdznoPXqw7kfXT5gGQRnmFXvvQ7+emaXV
Vj4NnXWZnCp0zRCp5TqOq52kbxM8CXE7kj2YpaAoG2nsSnUoNqW2dRnA6XzLbtRfFkSWx2rEC9HJ
C/nH/VltF5FNQbYM75KF5MNdzyobJG3petu5RLOd0oaCHMKBgm72ZiK79tEbj9cJ0F1U60Uv/9qL
pFGNDNfpNrjQS1+gsi7NjSdVTXWUW93AvRqTcqiSkp2rR0WKzAzxe33ZWd8b86X4RMVTyL6L4s31
fJPKsKmnsGlKNN8fSqXvvTgv7eNg9fMOFP/eO351w2tEv2DWvM6UneFEX49lapnothhTvwmUunMj
HNyrc8KH1/xUrvvmaMZcuB7uvnimNEQK3UlumkY/V8M8Sw/ciBm5gBG2dGKMwq460aJk/orGS9Gc
pCQeA1ctOjN9bhatGeBtOsa/TVsbpVsagzKPtJHnw+CadYUIdZQ6Wv+tmWOdURBEb7ykz/rOm7Ok
RKBp5jTpbho2tFXS5VUEf6S6HowPclraodtwoUjuqJjteQagDg7ICunaOdW7yVfyzhzfAscMgsek
hy73SRmlunlRwrppvNap0NOYiljXHgvVKBNMr/Uuh0CX6fl3+tvm5dToTTAd5mSZ8j96i+bccxPK
YXhM1K5dPNkgL3LtzJz+Rt+lSA6yxoE4xnmOQGCV0Lh7tPNwst3RXrT6LW3VAaP6xjSkB1SFg+HA
ORvDE+sq68clRa7nrS8o3bWuMs+jc5IxdG2+R/i/24mbkY1pSIjUdaf7jTTWGA3KyvA1GRo7/zGp
fZ+/SnEDDhxWYRr8MdX4OQ0HvOKj4MnW4qJ/DSZVnj87WtnOcFJiJXxcxkap3Ap5quoMwckg/iXy
NN8gztrlw/3zvL3l/8+IkcAMdHLtZzVYMRdMqVV+hCj8scX0yq3UsD1+dBQ67enWAwtAU4DQ7Hpn
50abV1mfjT6JeP9W5fpwTCJ1r8q0DVGoLpFzabTICk2I1SiBprfzIIkL3sxUDyuj8o9GRn33WPQS
vjp6WzgGoHIy/PnR2YGNs3ZIarE3tHXjHBoQcYPRUeJLdTJOh2QedTeya7PYyRK2dz2VBeRakain
UkeJ93oV6zLV5Z5Xyx/TjkM2lGr2b0ZD8Dd2PzyiJlOMaufDif/l9ZXEkMyI6QFdwk6/HlKLVKxG
ay31pXQp1ZPa1kF2LGgJHj6hC7HYH96NpDlIQrJJ3vm6q9clLgFpbBlxhBz56mM2zMopyD/a8044
R50flowIKfmDs4o5imkMF7odg0uq6d25ghv5ueyX4UFG8+6IHzR8vo9uEAbkgwnFEFEJWMWPqp7o
Ca4wwYW2OfXsJPhX4Ab1Qcs4MS3aKWFp8Fq9S29df6scCKowzTjxnVHXfW2JzIMlhdbOJ9puQopB
gP80esBkIPm5HgWyeosRYp765Kfaj7Gul2+RhiuLVtn5SZKrYid1tDc7ELiLijj7gmIuosHX4xWT
sqDcNlR+OWbGs0KIP3gBfgjfqVZFT8xUfuFSGH63kzLtIG23hhYlCPaK4KyvEZw0C/OpGfTaL+jG
HR6qIkNQF0GSBcOiWbPK84xoSfc0KjTSnRcqZTtdANu7mbookkw4QkE9oN3zeupZqC6gBubo62ox
P6F1Hbg5wMzOB701CuL2Ir0Sg6wprUEKiG8a2eS/0zvrXIp/T1W17EklbW8SMAeuEkJGjgBy5deT
KaCM0RE0TH7SFM9RIFmHtAsTrHNoqrl/2t5tiq8vLUHtJiMndYEdvEZzllivtUZLZh/PyaWAiR9G
n2tz7ruDlS1q4Q3quNivVRs28pH4w6hfp9TsFHekVWX8O8wl8LN6XIrQTYxeso9GYI2fjDGUjH+c
CDOYD9+xKPPR1WMKAwV+7+rSk6wsVIh6Zp8ASCCRmfwwKV3v2xbRzP2l2R5e9P+ILzlL7GoKEdcf
IdTkoV9oq/OJaIfGbekbfiiicfinpPz6h2SOTXu6P+KNz87xg/FO/7Vgba/gJi1ImzE1ksUf0n54
ol0xP8zgi569WMrOOt7YyA5ZpOjNR2YHBs315IImlUK9S3NfnmXloQuX6EDDa7qzhNsggwCDKxbl
e5BQUq/rUaxY1haJZlq/r4f+QU306hsdk8ZRAhd0HdQsvazv551yyq2pQcEWkunIFW1SV6EIH05O
x6AVjfhVXOQHFYx07+Dc+FjcOCBaCKfw1q8DmbAZ+kRKisKPK+AEh0LGGS5ScRhlLX3V56X60SME
kLs0jY3noBmfJlkff+hJmD1l+DQ+Uz1vjmEJzc3U8z11i80aAFYKcWXBGaEZ711k8b91Dyee1dnq
FX/IC0ACw25dWbLUx/v7dTuKgNChhsLuAbNcnxCqcjSYhTjGRzOc3SVOlaMN735nq66VKjl6wksM
Qj9gkmCirnZRQs5bpmrXXzI1n03X0QlcfyPx0LefwsWo5ZeiJ6V9oCQ905K3WHZ1ziR7sZ/qsAjV
Q9AnSXfEN3qZ3MkcB+CTZc73hN0220GoKvGMsssBHWF/Xm91U6FI2DdNf1EltXaTWINnh6iPK6mp
urP1tssu2gyA2OD+gxWvsVRYBCRg9HFfqKQ0h8GKyrOWpI730Y8rjiwjiEGEmM31hDLEhnFZrofL
pLdwTBw1OoOe5h+N9kSHseDlwDQGLnx/nv6zUWU9bRW49PJlkUzlqRzS3JP7WdrZQpur/H0UukHA
CXGnXHOZa3ra4Mk3jEKO4/aJ8bPXloeyxnjGDMI9w9btVgDEYiNQnxBFujVMZ4wJyWemKWDdThC7
Wko7iNHWIUh3pn2//5VujiVq5cKXCluT1dkog5YWTuQuL1KRoC7eRPqhlHg3HBPA9/5Q223HtISl
Dqpl0FjXref45WU9IgzKZexC86DIYeDFS71XJd48GXwquL80EKNAwiW+enWXNBs7dWHx8JQrvbEv
ZvCZXvrSabTuNFpZnRQz3msCuzk1kFtZJIrbZHgy7agFOlQuyzy3J60AE4zSfg+iuzkKIQU9JPCb
eeevT5TSd2EblbpyiTQzP/RtUT9rfbhnbHF7FCg0iJOLpo0VHm520zzV8DnxteqMQ5Ak9aMktXsd
VjdHoc+bW4gGig27MjUiJDpnm33XWOj3J9zLdSftUUFubgb6t0TrCxn1moyYz2lhDiQbF1ykloOa
x74pB3/gkv5HUlYvQxF8zKqTl4bN9//jrWH8SE4M/HH4QknV/ShCrE56J6w8o+j32OCbqoUYCZ4A
NW8Sw401T4t8cq/PknLRRsw4B9V+iMPiwYoQAtHq5Wu9lD+CPnjD7+GDChLvc2Q16YQFPqCqKb7s
f27cNmuMLonZHwghBGe1H2Y4xk7xkJEyfjSeZZKCXgW5hvQCAPx6qLRjWywLmyTqHfWAUbbtlo4G
Gjl2e3nMrf3IhQsRnGeEiGR1D8oAzi3lWhVbTwdXQieXnky6qM/3r8Bbt61JZi1ocGTza2pSPOm9
MTe1emkCyz5iw/M7gB7h2WG6V2RfG6rxmWAEAWxT14VSQtHieu1o5miroC+XS6GlEfqlE9yjuVIP
WWkV5xE7C79foumlH5ThVCldcALvrB6KLhyBQa09JaXt8kISJ45EjoNojCat61+TF9ps6Iu+XCYj
nA9F5iC2vRTahwMbElE4WIKzQ/12rThN7acJkRlVLwXL6oXd8MOY6j15gu1UuBbZj4juUEDYqGBS
8k0BZbT5EkqVdFLCAR80u9N3dsom4kC6BC4G5W7RcM7jfL1gQRD1SuRE1iWuzU+zbbwMtHK6EfJd
lJ/3NstmSgbVFmSp6ZCEEwQl43owZ0JOdEha44Kklu6NuY7tTa7tSW7eGoW2SkExpLrDN7oeBeLv
kDjTYFyMxqhdUx2ck572e/3RN0cBtKVvFToCDI/rUWy7gYxDn8CFNveYpmFJw+E+DL7cP8g3RhHa
FOKRRBaAgtn1KBW0C32hSfQSauXiYQSvHIdOmrz7o2yuC0py9MIg0yv42psQepqdrp2kxEYhq+2+
1BlVo1hLu1/oovQ7R+fWUGg70aDJ5xEUzesJ2TGCzg0/5JL3Q+GWizqcLZ0iY+wkzUer0MwKQpNw
QCUmIvu9HgrYNENJKqfSKKWRh/8q2iMy+uRtvuzRwm58JgyPRFco9XW23WqouCy7XGopaoYyhq99
oPQvit3NH331xYToHqIvgESHSu31hJoIvC/WYibk6H/F2EI/ar2D7IA9fRQ9FMINMJOwkCPWRODg
eqCiQ8clDvPQ11AbOtqV+qtElO6jGRUBBe8fz4cQpdqk/n0dxuAWCpjzWHzGSDH6KiFq9/n+zt58
GA4I+JRC7mZRoVpXm6ns9PGQLoU/yBRxmhYRY0uVxp1NTU8hK3KFTpLUUHMgDQWa3DaTyQVhoWr2
9mVsmrn0KtUOX2ss96ZDT9lPh7GtlpbPgtSZF83pGH6L53Ky3yzsLtWnEP2s8XsWy2lxnIsanTiT
SLg6UC9VL1WTDsF3ZRyrxY20jlpuqUiD4arJYGqPlSHZjYvnAV03bme2E97PyCcXZzxc09bLnXnO
3NKWQ8lTsfuZDqlJcH8Kuqw1XUVNRv1YytOonXJn7OqTo7Rjfg4xepye+sE267NjBfkpRhnNml0q
RZP6ec7LZfwT3h61YrOe7KcwjfT6AT1ZJ3ocnbT8N+M6+U0srimnZUzs8JNTRHp8Elr5fedO+iLH
3lhBzfk8TaQgb0GqR9F5HpUGuEmK5+aTOtoGzg0AzDjeKkU2uVobOD/KvOfsEms7MuoFmFm4cVnk
X8wILuthqnQ1dUt0j4tPRCVTc6r1ZPksZ631V6qMWcmvzarImxZJ/2Hr4CBHey4W9Ys5aEb3EOPt
qx7oYpNUF6GLGp1mK6hM9WhCxqj+afM+fYP0oigomhBFnorOwPU3bzAD8xMFybanuanG8Ty1OEed
0oQO94eARBctCzTehrcxVoa/JABraD8860Z2cCIp0H+DpIbywVymbP4XzzlLPSS4qnSHYsqr9pCZ
SWB9XogWnVM96NVwKPJhGc6GUhjJQ2daE8oCeTmP0guvO62ZeqOHryVLFP90rDFIjzIAYHSq7VT7
MzIKXTvQp5hVR2dMc+tNTueMxvUhiD6Ho+Rkh8psKwkFKbmuvcFKRpmN0Q+qN05RhC0qbej6c5oO
qfKUj8Eck/POTvLa0XA9P+hNkS4uH0OCUdBatX3I0SqYD/AWkujfZQ47++CETf4rCNvisxlioOYa
hI3toQrH5HM/a5P8R7b02sssTxkmzuw0xUFazZSTw1wYUunhDFsuj10n5x0ODGA9b8aiZ4nXRboU
+4qeSck5IU0OzxBezOi4SKWtHueo6yGYiM/wva6UVj2BdajGQU6SsTpNZVLJZ+guvXpQUiuqXWr3
znSmPJTMbhRnyw/0CM1BuJdwnly9DvTMi5HM+TEoGC95LfSOykV/YFI9W6sVw6twtzeOTdfK5m9F
qXP5EGmNmkI1cdTXWpNj81WRy7ZMXZrL2j9Tzq1yMI00VCHCZUp3Kltd/nX/Kty8vCaIklDFp1UZ
rugasFBGeRwzqWz8EAjr1DlV/GDEkvqt6ZD0vT/UjVtXMJjghaIZj1P2Ks7DecSI1LZtfKPqzIdo
GPODNiiad3+UTegqQiJR46LPm2t3XUkrOspeGGA3fk0e9ASjvaHjkCwH6vkJ4fN/7o+2nROkJTBM
Vo54nIjv+k2sJSeQszHpfaccZ/TIzNKVQ7k+3h9liyELdAeNTboNheDDmpVIE5nVh3wqf5byYnQV
qcA0qK5CmmuDRFF7N7U1Ozq2ad7n/yjOLLQrUymARpSOZfupyNJyOmU1zbIvqZUZvYuLdfDhygW0
D6rSdJOSNAv26vVaILgQUIgZOj91Btvw8nGUn43JmT5ouE7vFj3o1Ad4w6lPA1Zfj6O22jRXdNgh
z0kTaZVGQ+5CDU2+UsHRjxM8qFNo9kW4s7E2JWJUR6H2o/0OwYXXfDW9LI6moBvJiWprCB4t62ei
jHi3hS2tx2kBVSLqTFdteunD3VEwM2mCh1WARDQqSKv5hjJiVUtlmpeiUqazLszqUHz6cn+LbWdH
PAwk8J4cGfAzrxe10RYtF1ppF80OpJMp6dpzQhXUMypbP2Wp+pzFSOY47ah9OKokEicpR++TeIYI
83pgra95CLXOuYw16xfCdXtusaLbifo3twI6dEAf5ErCfG/jsUj2V9ejKTmXpg+SNye1kpOiV9L3
LoIAhTrD8vX+cm6vVQ4sMDrPiWBOrHs0lYpDFgXO6HP7yjz1TeIlxI9u1E97vrE3hiLBo7pE9M89
tC67hiHrFk1y7+fGPHjo0qVfUc3UnqtS6ndqkzeHAmGGtUjFkFb/628lRfXsjJHe+00cTtaB4wak
Y4RhT4AlN7V5ur+IazM1XgpwdIpzwiiG5EMXv+c/YN9cZZ2sztbod9xouU/rpoQ91pIZKELaWLsd
2p7/7LEwGkt1S22Q66+2jmcv7MYqsZD/VuLwAUd0KiajEsV7WMwmvOfnQdrmNuJKFnaz1z/PHqWu
g5c/+JakxAdtTAj2KKN9ilWHkpNR0545SXsVhhsvDoAkXUC0nAOsqeJH/WdNIg2Vj5nCq8811Ucu
jjfGa8Ca7Kz99lOLd40dJdoYtxn5nKG7mebL5Ks9JeGDJpWLjw2rE3v9vOjhTmhwY7T/7XqxBN14
AxfOebwoYGeLT4Pk/BDHPSTWII4/0Qv08/6e2n4z0SkJzCqyZUSpVvecU2Jsm8/B5PNyS29oNYbG
I5i56hW5reUn5GDq+ZClYxMdPjwwxXZQZJ7xdz3b6++WWSGUE5iqPvBD5QGpS26kSKPXy07pK3Wd
PYwiCL4/6ObaQwKccAiVSh4Q/i7+/X82i7Ugyl0O4ewX2ex8joclfC4kw0GuLx4+tXmKovz9AW98
SMBJslquCHxe1+qpit63pFMFA7L4L6GVoGmCJvjXIOji8/2htgeBZwOckg8J1u+s65RmESjaYuWz
38p29KwmKSqEebznlHBrBXmX6BdGzXQLtZW6FiqkNLOvB9H8zTLi1gsVIzvLfRJ4PQrZO0SwGwuI
fSQaYiongZ26eg67xWyRkShkX8kcE0/WqidqxcwuaaY945wbC8hQyNwIPXXBKLzeHFjxDGXc1rKv
hWNwRNJcf9C15MOIKOgHpw2okpohd+VqQlqeZVGB4LVvjJ3+mI7O/AIAsqfzcGMuaPyBt3IRwwxa
V3fHom0pTzeK31qwJdKsm+gsnXLv/pZ7d0K7AnSYjEB3EYDl4qd4eL1koxWHkm0Fsj9QM9S8oNIg
z5WgFYgIlpP8U5psKO0dpOS3uYlq5wT1vw1DoJZKch7mRlbTgxo407fZmublb3UsMutYyFZvHLAH
HW2/UQs5O8gmlOmnNGiaX1YQm91TWceD/RXArJLRFoupVGpGFCWnORqkD9rD8+hSvRA2zbDpWM41
c6JDnS0bilrx9Ty2LuQ26PqnVSxYiYry/f6C3jhdotmRI0xeCBS22hxTk3OJJLLiZ6VM37ZiQJp1
6a3TXgGKm/bYZIlq7oSC263Cm0hhGQhJeNCtq6R2h3zZNBX4xkipelbtGB7Torc7W0X88uudAppN
GzXLKNp11dXMUlUZihSRBt8xy+FnZrTDiY2rfS4WwKB5aszvOr7ej8os6ztU1u0NQn4EkZREGx0K
7pHrPdoHGpShiD2KiEb1KWtm5VufQtgdZ5C/+5/vxlIyFHVggFTan9Z0Rh6cTmpLhgq0bHzR2CpP
sdpbj/dH2T7ZRASCN0nASXK51q2yOjSrsYHXfNDSxiuM0TjlU2G/TGoTfkljM/vHwTv+dH/Q7dRQ
5EZVDQ4rnZ+0MlyvIkrLWVMWquZThXEOZpPG32wnMj4cUAsmFF8JSXjK6GuHtLlK9LnEOsrH1DH+
hDMvR90ezReztva4v9ttAewC6ZRLkqCaP19PKJ8sp5IogvqOHP1sFqd7lPtqPo1Ru1fPu3FLokZH
Awj1KeQKuTCvh4pMUFm91gwf9noq4WlMg19yTBOEnx4VHb9HL9bHiu4jTJWUJzNaltarzbr0Zae2
m6MaT9X8PY4nB6XSQRcVrkmXk4fQGuLXek7D2Zsbqf4Hz+cwfrPgiYQPKhIb+dEs5DiiRcnG8Fnp
89hx4azUAe1PWTvvhTpiwa5POAecPjw04tgDgE3Xs0SfvQhGu9T8po3/LbtaO1h6/1gFNACpcfv3
PESPc9rgaSbthLA3tqYg5ZPKEpIIQtj1wGbWLiNQseprTml+WnRJ+jszGmXnALzz8Fbzo9LOI4Am
C+Os4boBRZZmsRvDpyXKPgCaG5fMNnsvTLruTbHa1pdR8T3PRl8epnmsXrEdiL3S7PZ84rY7V9gW
86YTVFKOVMT98J8gliSuj5EhsH0L2wkXtFI6NFNdAnkv6fGjp150/onDyAMo1Lauh+rMMswDamm+
LtnxUcPcglIC9YT7o9yYEJRickYALAw71tzbeUmrSrIzg5AI4Dg34vA8qAuO2BF75/5Q22fIElV8
AleBy23q0Yi7pU5ftYavhJbkzWHffTWVdDiEjQ0KqNgRHYGTMifepGXVTjvHdp8yNpU8Lm52K7Ds
9WKOmVzFssrYSRw73oKDBMmOGnv3Z3hzMfEzoPGWuh1a1dejWEOGY007GH68VP05xLT3U0QidsKM
fi8X2J54JmQJIriwaoA5dj1U3UgTlqqy4c9QMtEO5Y347MR5+z1i23qppuX/ZE3S/xmAtIVuGJrO
noLprckKg152DbXRzXuhx3o0sHcMv6LT4cskRcMLWovhdzM39hCzG+efJxexPjYoTOyNV0nZ6EhV
BKrpI+gzWA/BMkiWm9amQ3eklSTWoXSi8VvZxk1O8Dplw1l22rh+MRsFx6kaQlaxk/HdWn8CZl4x
MngBDl2vv57OFgqgjenrYTuDs2c5tcr5j6qtj3ppGm4bKD9bJzwpZfZhoV+48rRBQRtRgKFg5l8P
vWB5MgqHGp/Q2T4MsRzASA+bc9x0/c4sb31jobvCG8ry0wVwPVRL4QSQMrL8oZhUF04TpimdiUZJ
Guif75+dLU2LaSFcw4YiAgHtWY3VjXiy1+FosZ+6QfLojBt/J1mNSmMu5cvbqLTz7FpLn/nzmMaT
R5dtkJ66sus/t0luTmctVaM9pEQMev3wiJSewAsUAQhxzaMairBr6zKy/VFu9Es55MPLBJvsj/tz
vzEKOQ4CjuihCouo1Rc147Cih6R3fGvsJzgnRVv+GAxz3rmAb3xN0cdAIxRZNh9rRTsyy8jqFym3
eVHyFNrRPH8eDWU8KZGp78xIBByrdeMaFEtGjIyQ8uqdtBJ9sfpBtv3M7oavgxEFz9DrqHlamezK
etB/+/AKImQDHZj2ESgZ+urmLaSyVsG0bN+0gsytuoxGPbvbM0S/tYDvxTygdPEurxawH1otdOzU
8dO86I+B3fcHpbRyBHnlPXurG1vivWMNUpCQFltrrhpGaIVWnTl+O9WzN3ZVdUDxbk9m4NYowm0B
Hh+rhhbW9fmOmmaaetAf3+jwPukQ1/MSYJ6HD38c6h3IXQuOLHWI1V05KVFB5TINX3kVjXNRjr0r
a8Fec8uNuUCmYhew37g/1qGZiZ4wMhtIQlWjlh362EofU27IPUxsE8VwTt9FfikbE5ytDVLtZFSs
HEvdVz23+8WbubSWr0raFuBi3STZWEnhfebRr10ph7pVZXp7zQ5mdzbZevuGirk6fcY0E8YCwECT
HQjOcd8WMhNS4hpcc3/FMqIrbo2HreNh9+Tw57QvpIcsAKx6se2xhAUhWwV1ldgw8q8NQiavHXdL
jOGu2cmu04/IcKGuMGc/Sxw7m5fSQlLBVcIw+7xMsYFXkDR0VeJShwpwXqoRmHmumgAijRZKMQoL
+Hk6bqoaya8xxV/0c5wYXfnQqKVqHHWUjcbnCU0ry5UVkOK/xkaOFzSrlNl8lvRYsfzYycr6McZI
IaANZURZqlBnh9Ld0i6zixvGULkSEqVp44XwBfWfSocXz+8PbjxCIxoOKZFSRKQTYpUWDVoDE5v8
zFfVvDt1Lc0WeQhr+oOjWBCY32F8rtatitdAoIEmyWz7PWGGZ2p56HU5YvX3R9ncqGIU2ofowxNh
0DrgayVJUWm8sn277JNXE1MkNx9C/TnTpukYjFn75/3xNsdJKPsb1HmBb1jE9WPh6LVT8m8VP+nj
8lSrCONGjW58eFaiq5FQFnQDAN1cXUAGrSEy8haq34RW45VWUp3oe5OejWqSHg213tNq2K4imarQ
hICDrfC0i9P93/wtkaXebFrNx+VJf8Vlz4ncCEb4tzDQpNCVe2yj76+jmMHVSwjoBjVaaCcIuu8a
Aptbp6tSbSBQbPLc8gyrqn/r4xxVZ7Pgkj/XhjQZJ6wdJnMH0HkXFVwNTfMPvFnY0wLAXz2KEP2E
853j+Hk79fOlmpzsV2oV6Z+NNabhyUrV/gemRtQLs3QKJ3QkHTRceifof1dd3kqPToZBlauZmeR4
7EkbSp8G3+NrZNqteiYtbRYvjnWLVs166qq/NCsPkavrk9k4VGnTx8cSTKnx+tgouy9OYJr/Bupg
faeFVRvceEYH0ZUhCf49tBSIT/cX/v01Xk0fuiJ1NbpCSPrWesuKpMy9ifSIj25A5dZU9fzEGQ3d
TWbH+KkN87fCHrwZ9f5fTTm0f+mNWe29FuuPL2BCIkdQJejkxI/X262J4Foh7+D4UpLG57FrlIbq
tBqmh7lL0x2wdfMy2cRboINChF70W68+dzBqXdE2reM7ISzDkdTMpUf2hznlultI9bko1LfQ5qm5
v86bi8IGDoELBB5Kcm9u5thYuWykcfI6xmX/5yiVmYuasfrt/iib0EuMQs+EAvWIi3wN7xr1gq1X
WiSv7SClZytX5E/FtKQnIK69/GpzR5C4MxBQAZABcNr6jnDGNkdmDeAlc3CTMKe/pjS0DgEt+V0/
RDv3w3ZidLkKcIsXREV0YTVaGBVTGVZV+NqMQ3UAQaDSnFXaRcn7D1sSAn/AzwYgZ1KgSur1bsyn
CZU8PCxek6mkyFM3+WnIEI25/6W2+4FZIKIIOAEaSdZ4PYoEWFeqRc0b1QTZgbgjeiyT0DnfH+XG
somMiceDOjZw9Qp4rCOrtNIxSlm2VAu9qnSqH/ZCO6+btEUke/dH21ziFE14A5mRhUYwFY3rORlB
PJr5yLsrG+HiGjnKak4t/Wqq4VlKhvIMDXNPd/HGBHmjoGojSyPextWQPXeFuaRd+grNvXoMjI7S
19xJGaerC4a/7s/vxjdzRPWEh1h0Ir6Tx//zLEbWFOpyWCEaVbbhi4M49R+JnpfHj49C8VXl/RUq
LutVBCOJpE6y8tdFWaDJ5ZJ0RJ2j3PlWt+Yiyq/oVnKswKSvv1UUJkqBcEH+qvZ2cKI/xfw7jIzk
x0fngjaMDk1KCJEDBa9GkZwqDRMjYMUqHS4xgnhuONR7RpjbK51RDD4KzWLIWa5P7GLJi1q2RfFa
ZtpyzunqOjpzupwQnOoedUmd3Br98Oeuzs09Gsx2y2tCj4ALiYxENHRcL2MwKtX/sHeeu3Fja7q+
FaN/H3qYw2D2Bg5DBZUkl1LZ7j+EbMvMOfPqz0PZ3XaVPKrx4AwwAwz2bqPdCqtILn7rC28AdBxm
+0Iy+uFWrjM9voYbI4/7mlIyv5/ksvukl74W/7bQ+7Mjg4KKClNDOlzLR/tpNzZl2kjx0BT7NNQH
0ylKCyM6THZ//xVjes5QiKSFJ4iA0fE6aTT5xmwGxd7v0WsBYp85Wob4mZXqxm8HxUVygfOLkwvd
1tMsUImzAth2W+zzcu5WdEf0fRG3xZmM72WfdFF2gCKF1A15BTib4yuKmljpBCEt9n2cDBs9UZNV
aAj+mlos8uSh1N0sA5dKf9x0RoynvN4c1OucmHcmPL88Q2Ht86oz114mGKe7Z0KflT6lUexLrHbW
Q5XrdjaEuacIte9KCXO0334d0e7iEdKNhqp92t/PAlUbyzou91XdFy7gw5sc74v/xEVR03JeL4og
L+awuZyqqZl15R5GTODMihU7ueVDKZX90stmsdm8flG/eAVhCYIrpn4A43harFBTzPVUG+WeN0Vx
OJ0UL2K6vbJSQI7mTGcBnGrw+PqiL8Mn8hGkP9RIgC9o4h1vIcK2j8jiIk7ky5bjI4apOTKppXnm
if1ih9DZooMNiQuHplO4hQRseNQmsdoXbS5+jfS8uM0SPT80GPx5chn9NjQVphgUJ45SAE3o5p2k
JaZcD5oymOUeuLpysUhqr9JhNF1RP9eLfDEaYCXCCu1IohcJ60keXtcVuM+AK6MLo3hNkFa9QxkC
O6mSE3RMojQTH/QJ4rbVh+2WXVt8eP0Z/mLj0EyG5AUUjQB62tZrOrnq5zlu9oS4QvEI17XsKdLQ
ZRdWIZXVFmkD4TYvRK04U88/05ePiq4FOsOAlLNjyQBPFdTDMIrBBHXaPq3w0TA4n7QSEVXED8rg
Av3PKtpaJcCoyxCB8/praYyzsRaHLG7ucmOGdmYnhT7rXyW9KaodDu3WtG5HuWoWTo+Yb1+/Uaeb
EGoAW4FntOArltrpeLN3A9SDfpbSfW/kjdvPyUUg+PtcDd4zO/7dPtGyGAAcmjhLmfZCZ1WWik4y
5jjfh0Uj4fia9niwir9bvbAK0s0EqQXKRKl0cklNWsptlrf1HvdC3dE0wVqz1R40qywckBLtmSPn
dLMvy4HYo8CmsGBGt9zhn87qUgW5aZpTs49KwVi3KkdMavWSB6OqdwZzTNfNNJheXeuBI09VeCaK
nEYrlofPRo5EdsQxfip60/eVlMxN2e7D3vdpt0J4qH2xX72+TV6uwnv8rPRAVCQkn8QOvUH+V5mD
bo9KjXlVQRbLNmNWDecS5OexyM9vjwzVHYMIPC+Wkap+miboTSrkVtcNe/o2uOjISjya68aaxQv0
Zud8lZpz/FHVhEq6CWsEJ2YX+hLysSADWrSSTLFrKloLMhTftAyi+7hXxHkNry0eHbMfkJiZetRm
oFhacWx3iW7O68DP9E+JIWb3kU/TwM7qMMZp2QysDxNasNB8ROFB0Rs9/s2ciIula0DZC2Br8R08
maYoCVS/scrHfWEJf8q9Gq7DItbPvOEv6ErLKiZREAkBluI1P96gShXIZhaVEy3TXpK8etRa1a4A
vU3uLOSoPlnjSLtKGFsLtd5gDPJ9qvD2r2MtMJsVPtcxgiw1XT57RNtGcBk0KcNvVkaL9wI7mdeW
wS5NlJNir6zMgW7cXO57yyTXziTjWsg6BvfP+/hfPo//GjwVFAGA7fPmn//G3z8X5QTzIWxP/vrP
q4huVlN8bf9t+bG/v+34h/75rnzK79r66am9eixPv/PoB/n939d3H9vHo794eRu10033VE+3T02X
ts+L8EmX7/yPfvHN0/NvuZ/Kp3/88bnoCF38tgDW7B/fv7T98o8/AD/99Eovv//7F68fM37u7jHK
2zebp/Qpf/w/b/5v8/kpb/gNbx7zL2/ucVxpH/M3Xx7fOF0eki59W/HvX/v02LT/+ENQ35L0MV4i
GQNFzEyOyDo8PX9JUt/y6OhKLT1sOhIL3SwvoCXyY8ZbpDwXYR9mUzR40DD9401TdM9fU8W3C8Wc
Dbpg+3jb/7pBR4/yx6N9k6PbXHApzT/+OGl3Lm0J3PKYQJD7Q6DkqDne6KhSj0iEhxciJLR01Rj0
GVMXG5Eq39S51GcP9MXL4lOQqGPpo/Kt1P0nReoW21TZCMNzunkn83z8vSl2KBy5aBoYS4P/+PMA
XUEg3spbO6W9YOcmSuK+08dlViuOrkxF9FnoG7MNV4WW0Q+2m1mzmg28ZkWAuwqBLxe8UZ9lHSqj
ZZzplZ5USqDlVIuWG0jfJSyAnz75dAF+rZbRK51dtLE8zqh8dBUw59YIgZG1yOJ1ds68I4wdf+EW
zE6rpWa1jyF6WyuqZcG4YZpmiuc+13KU/DgBaPOwuXBkgdBE6xjnCXbSz+eprFRKLujRRZ1raTF5
s9ip46UAcEpvvAq8GSO3WkegVbU7mH7VAWK82m8TfJgN05H62NdN2D/CNMPvskBOu6o+NfF9hlva
e6lH/KZ3kzqOEDere61r7NIH9vu90fhfEGfui4z/nwaYo8D07was/45haLE//5e/3uIXYei+yJdy
7Kf4snz/9/jCOOot45ql4wKrdAkaP+KLYb2lQgCcyxHGoH4hLvwVXyTt7fLdSDuA7GD/LDnFX/FF
Vt+StmjQRCH+ISBFTPjrs/1HIsxxGgRrkYxSo9m6tPD4fKdgGIMmvwZzTXsYzcK6VNui2VpxJrh5
rAe3SPn2GzkR83s1gmdgI8dRbNRcHrcMYGunEnvmQC1DGKhG9Xzm/FwO8R9vzcKnBCmJsOUzRBTf
+5PYl40lQvyR0D74Yli7ftt39O0raV/pfbKqBfUcI+3FnVjW43EwIKBYBgx+/JaGvTr0ZFX9AzIB
nYdHeW9TwUjfjuuj0/qVkP7tskBlEJ0WhuML8eLQLxPJz8P+oTSSxMsFCwuEOjSFtR9awy3wA9PB
5rW9zGgNuK3R9A6OBt3+py36fRv8/CmOM3w+BIKkwJ/gxMI0Xvhix9caJbGKsIVZHARNmDaNLAsf
pmpKYTSa3XtoJK1X0BTZy1Uh3tSqr7ivL39yri3rL4j7RTgdWgaE85P1sbZtZqmQxkPeQmX0iwzB
P3k094qIVmOhGb3babG8U6pmvI5H9UNHfDvzIF48bmCOYNKWJixFLRXP8S3I20SYmzRoD7Us+46V
yY3b1sbviV0+X+izdQv0LvC+0KGOVxnHeKikcGwPlY5qohzhai6GAGbq+CyN+4TNuqwFTAbRVN5i
FeLmKV10LvtBYjY7HSap0dxg7OIVkw/pTuTIvuhlCD12UYbSB6vFNXGo9XWaCwiQCHn03g98OXNA
0J6bVx93Lb59JjQDIV8iSo381knHWTVQncu6ejjoivBnx0Dbq/18E4/azZhCUIzKcyJpyw09ihpL
poT0tUavYiEnLh/op9pVNkGh6GU6HYoRohY4GcsNKJ2wlIrOiRS+WGqBiUpsXxJ8OocviEyVNjUc
6P0h7ZhFZ8zM3ZnujzeqzTlN2+MMgtvIUqgE0kNnbLBwH4+vKi+ruAz9oTt0Qp6toFoIKE/otePX
mnZbTLroSUZtAL7Jzlk3/eoiAeeT/sKRhm10UibHbReWalKPhwxJsg1a4oJLFyddqdp0bmr6IuBz
kQtcBOgaVCU4rMcXibR6HlmzPB581b80muQD4MLUHrEVscNG+fR6CHqxMZdEcVGfI8UmCJ3ydI1S
NtK+B7OYjCUTYYBWuZPERrMpp6y8nCMh23W5eW6O9YtV0epZZGKJ3pQXJ88RL91kyo1QPMxJ5n9K
hvyzAvVgrUSysBG6RnGNSVC+vn6lLwIdCQZ9Q4a2DKOpRE/eCD6F2vdWJR76IOgdC3EeZ+aV2vz2
Ks/tKZW5LfiiU6H8vB8oslp/PmDybXmh1rS2qYznWFPPvZ+j15uRztIXIngj50bmcrxHfFqffan1
+iEuzStM4iDjiI7YlnRFu8u+9iTlY2tothVvwvQw0k1H1WgzthOmWaQP4+H1i/7Fy7FkCpBzyMcY
Upy8HJWC6FBaZPrBrKl1AC1g0O3K9HReX+aXVw0ChKNSXlgIp93nKTGGuafjdwhDV462Q2oru+jK
vENGS7nhJsjb6jMIvOCLldu+dab9+6uL/Hnxk+qFUWFq4aGiH3LrSu0uDVQBwzOUyZdLUEMzn4JK
DhaOdurxU+0hwohoKLXvlVFM1+kMiCFL4GvGqZb89j7lJObFJ6/E8p5/O15KQP5RRbzYOiDXMXiJ
TBkLM+yc/P2S8h8fQ5b8PHdfdgYZ/CmABgJDHQH2tw6m2aO3FKZF+xQAJfSRHDbiwvULuUFdu5ir
iyFNs3XZtuHXKk/F1g6kcSE/VKr6EegaQFHJ18PELQQ1/5JpOfzfvF1m7b4aVoEzmknUrkNsiX17
rpCHdkylnXZqWfX7utOR8TH11kXcjJk8QtEYjwVRxV5p1NYXbaUPra9mQY/BfX3Lvgw6XL9CkrkM
RjkmT26zJiVVMCuDccibtPBKSE9OXTbnWmwv0ljuMrF7ydspZGg3Hj/MnEFALZuNdUBnQXETX8p7
229x/rmQrWjYhpU6tZfoS8z72E+SypOaNDujjrhE7OOABO/puQv0S5+DmeK9GSMhOGiDbG1BXjeu
LCbJRhiK3EvC5LerFHQPaEZBXeA4Xixbji+5UOcqk+o2OYh1kLjGrCLihs7Cmcf38sayCr+eWQ+6
ti9cgOVRwkhcbpJDyEkN1UgptVU8Vf4mGXptnwd9vQvy3N8qKPPZUxCUZwLCL9dfylKACgu54eQq
a+R00xlU4wG/g+i6bJGwq3J5FxUkOTqmKgjDjUZoK4XwoQqlc7qaJ42kJd3i8gFJLAr1YGhOlabG
dDCFMNTjQxqq9iAKa47Xemcw//MgRpb3cRhEtj75WEsr5A068iibapLUM3vr5UsExxoqOQk0kx9G
McfPmgm0quFBmhww85jXY9Q2ttwV5+SufrkK0l8YdMI+In0+XmWYA6uqDHZUUbWZ16QjmldiLJ9p
gv1yFeIt8iuYLyEAdbxKOmRGrplJcoC/iT3OEJZunBnn3FXlXy2zYGsYCH9rBR4v0yE64fe9GB8m
IUGhMimaK0GrJbuBuAd/AJhSWA6ybU2q9R5zkfAqzazsARyY+HlhlzmF74/wMv2vhjH2Xw2xEyp7
HKA228KcT1+lRJDX6qjMia3R0/bSKNH+bPxEcvxeqkr79SD6i7eAxBQJsuVqlnL9+GLkEWLKQrY/
ZHOVrjusIhaAR2A3giTZ3SSrjuAXnzIgoGU/nfORPun1Pr8EQJSAVpM48tROS7cia9IIwG98gKmu
edw7HJaEUtrWIkp3CR7Ca5QTjc1QdeKqgjQPk8qfbkdfjFbYE4b/iXcBGZHFQJYONJIHx/dCp/Nj
DVkeH6xUNLaNCH4dpahzDMDltxxHc44TcoPndWixneTKvWWMddvP0WE2h8TxkzFcRVaQbXF8nLdz
oY3r15/wL27y4urOLWaOTMv5NG3G6KFmu9bNwRr6j6WhASUOZc3G7nLazqOif5Da/kOvNoHbF0O8
lTpRtEexb3ZKXZwjJ7/oytCHIbte4AVIpdEBP7n6MMqMNJ7y9hAAPq9s0W+bCwqlzAusJlyz65v3
3Lh8pQdqFthlGBzCqBLPbPqT4d6i/kW/fBGnQYGPOfAp7x3JwyFLFKNdWgam06Eq+J70NNgOYtF5
g9hVdpYHuBXXWb6atCT91HbKdO8L8lNuMWmZ2ttJq60zDbNncNNPO4OzYOmv0MXH9gVswalxtFQM
JgpOfv/B4LS/DLoy/qA3TTvYPiIFsl0bZtbbILWl3J6GSbsKzLT6oFeT2tpSPOuhPaVKel3lnf9n
KLUiEqToJF7pRqg0dj/0jWpneqqX9hz00n2mjlNrC1NYvEPiAwlZUnDxgxxYHbIz7ZDfw+OQRFtQ
tHTfDI10Q7sti+nfROq93JQKurUY/0BjL4LqzyBKw88FJ+p9mhWxAmi+yWO0ZkO44WI5x60ta351
2w9C/mee1dJhMq1Rs6Hdh5GtKj7jEgm9mEdZbGcsVDFz3RWjnl/VRR187jMl51TS5OKTMk/FfSGF
ypfWEBTFjhE7/aT0EAocWR8hA1lBdYMIb1vbYJEC0S5LCNz2zF66jFAP/lxaRpbZ+UByrmhQRW1o
DjiJNcU00olFvQtb7lkInSIs449invnfSoP/ggnH/7hJ6qJX9MoIo+sf0+54hsEP/D3DsN5aMHjB
jS5jv+dBxbcZKen9WyR8KMVJltAaWDqOf40wNEakjLpAsdGu4gBbumN/jTAk8S3sxCUPAIHNOa38
zgTjuYX605tJ0gIoisiJdDj9RVp+xydDg2hRq5Va+9ClYNMz+CG7UfHHOy3r1E3UNeY2b8ZsrQd1
sZd7pbxQS79cpXhv7Btl7HddkqQOGlLrIIBqbBZVcmlZbXUvSWN+aeTkfLo0Bhu1buZdJGFVimFY
419W4QbXLc2vf6vcXkp88l3APjTGac9zLhxfjqjWmu6DRLuDRxW4QZabXmyan8UhFrY/PeT9t1v0
8xBg6U78uHHfV1omkgwB6Lid6n52WWMhRNxpd3KWal4YjiZHTh+tc63MdpUV6ldlVxKHrFQ651xz
XPA/L82K1E0LxAhs2UnjJDRLZMgz0b/TIqv38rkJdqmvqpeBpk/e61f5Yik22SKgyDWCgweXcnw/
Y/ZNb/VZdS8MOgq9k/6Y6aEINkQ6x3t7poke3VBmVeB02YYMyqFOneQoTOf1INOn6h7kzSoLmi19
45U5t5d5JXrVmK1A9SGouM3hCvXqeyL0jVQgvB3vAv8xM57orTm10GzCob2Ysr1Yh27fq9tMpR2S
3qHG+IBjnqNkxiYtm12cRbu6D/ZtKEd2J0tnTrzjVIhHBH2X20XiiUQDhdhJwm6OU4xJVprcS8kg
rAyxQYXFz2U7m9oCiXjhXJPrxW5ENQitoqUBBMSfnXH8nMphNJKYNsU9Q3R9PfvjvLFQfdgNmZ9v
y3GwbhLBALZan90hxzXDcqUGer9QmakYmAGaJzsErYlRtwKOzs6gJRSUue82sp+dedteoCifqzhu
KgM3CPsQ+I4vUColyOzCKN9j1FBsmP8kG5UZ1BpBdGeC5OzKWtLYfmBpqNTqkdf4oW7XKuCvOKsp
grtc8YQJS6Lq8fU35MWdBxIMSwS4DR1MGKInAbQcq7QrYj94iPygcPy07d4ZkqA6fomvp6SMstdL
4a1gAI94feGTao07vxSEi0Ui/zCteSY7/jSskUAz4mOm1Q8t9ug1aE1mVKFtDPlN1Uzva6W/j9Np
cowA4X3yp0+tGLiDUrtGpvq4oHf7cCB9mibpsQDin3TyUyAprU2v9hOAU1ddquaSmv0sePAkVeaT
L5ggpGNBvDCmxwX1+GEKJQPegJ7sQ6XJV/6sr4e0dAvTum6sYRfnqqO1uAQI6nup+7aP/jdL+YOw
+dP+eQG0eP+YplHzDO9adW2Xs8t/Al0sP/t3wqIDkVg6yvAyeDhL++YvUJdhvgWLuQAxljzir2RF
Ut4ueQ3zYEh0IBeXo/DvZEV9C5sE/04404s2CyOH38FbHB9HVNVUAwuBDqkkaooXBV8wGF0USWL7
EHd4d9s1+pXXYx6hJaDRPFxbaJLY8RgEiTdPcv8JgBUivKaIx2Sr6MmDX7XVdToq2S0Qn3ndUD+e
OS+P4/7zBwRVgiHPojSj0gY73tnA53Wxpmf8UMXtvkT7/QK1FgR3kqxSz4TE48D7fSnGJ0w2aP7z
vI6XanucIgJtbh8mYSqcbqgDLxDD+Aya+UWCuJz+eM4vsy9eVybkx8sMc6ULdZuFB0robi3pFbVW
OOyR+ELAoWmqlTh05WC3rc9hl07m9VwJV0md7urQ12xdCnLq7mT25jnU7lDxrT1BshI3nqZkZfi3
iVGVuwQQ3CYOGGeXTeivw67SXAu/kHP9gqUE/5FiLLeMARiZNdESwgrN0eNrmcgM6ylrwoNhCOEX
gzNhTyutcUiyqMuj0rKjTroYVVjpnQpLp09nJ5gS0c1azc7rcl6nTVY7eXevqT0erEkQ/W98AvC6
AEeRsoXUS8ttSSUZHtMvfS1eObTHyqe6BZK6bVJQqT/Hq1/+rr/il2i9RU9tAVt+B5H+iF98adHf
gXWO4Br+Qry934MYRdVCeWMSwpCemctyjH+PYXxp0fUnn+Md4FVDNfl3QtjzJvtpE57ehtMumRU0
KOZ1arztsl2oxrYhPWV4JKgMm4Qwt6XpOjFceUBHxZnmhypYibln1W6seWboaD4GzzauLqrhcOwX
ycb4nOi2Km4t/baq9rp/PVtr0KxqujHm92Z3GRtfoB87+STZUfu5Um8k9dIP7jFJCCmQDNxTHEl7
jMI7M7kWumujvKjkXQMZz7xU4z29soQ/d4K/myOUd9ammTupv5Mk+hLRdS3QXZlmZ26vDXUdgMoR
k09GvvH928E6aNG7QnhK6tzu1Ot6GZthn5hjKZheZfEekKYurXp/pxVIQ97TNEkUR65cId7IWKQO
j3Jf2XURMsFrnLi7zaa7ULmfxa2QvJewcUm2RnjlN5us3erTDmvCmt8zrHQiSbrWrEtdYqaXHizN
RdYXxeEieTdOaz0CfPEutC6lwYsxMyg3Y3ihDFdTv59ENMrcMLyYGZgUq7TJbVIfJd4bgu0rG6Pf
1PMHFzlLYbxY/l+sZvV9ON50yX050E+Kd1l2lWvXtXpXNXd+ehWHG0Fz4sQLTS/K7byyk9lt6fzq
F7WwMUpbTq5KaSWX6yr8JrPwW3nOr5Gk/w0xooQC4gHkYWzzqGHgn3LI/PsNl4c8ap++vLlrH9un
5s1VxCv85l3XplOUB9+DRXMULX71679HC0N7y3uNPeLSKsU0bSH3fW/P6PpbmJp4CJDw0mX+KeOR
zSXhoapDwwlIAdOfv4OFQByhK8PF0AteWgPA3H8rXByf8jDmiGT0aODoEYPgcp6kynLXIIwU6cHH
qi9zu69D7VZq4uuSdgpG909DmXnFPN/5E3s7MVUHkrrXmlVtwzobvDpXCKx/3+pftD2Oj9DvnwcZ
CDCIywj1VDB8qFtVmKY++JglZbUSAj21n/9IcHBwhcQw7awT37++5km9sDAFIHARshdJDcCXp9Vt
o8g5WlCRcj/pCOFItZdlAwI1E7ZPbR2mXl2NqpNX4CCrPARDc04lfclxfoRs9LMWADqHAzm2tuR2
Jw8hQyKdWzqat7M22VbU22GlTBhUMsYUtgiJkhxEyvUki/O3dODfxbu+XJiBHxgAOgkAyPjfccJS
NxiGPAtTy7oguYqR9DaaIrmt+P0dbi+rRtXvNKncVIX68cw9f6ZE/rhodjAPGNrwwstDtIIO/vHa
ca9qNLTD7AbDK1vhn6urP7fbzDEcBFFt/1K7tjycNDemq2/1bbTWt/VO30LT8ULXdC3H8gRn+e/L
95WbepNvWntfb1r+1fLkrbxv7dbW+cbPvfN5r7v5RvxY7yxPdQ2+HH8aPk77dEcNejPeMhHYlh4W
2tf40j2MNwNccXvay9veFpzWNpzeNrza+7znl37+3PKvmPi53Ccncm80t3NMT1iBHnEAeHiKLWx0
r3bFtbguPHHdr+pV9jXeVl7rDo61sTaaG6+LDZBtI7fnL+K1tGU09w5Xil220z3jUr4SNuJ6usBH
xOucgt/GYO/595uethVWim1t5r16rWyX39TZvvN1syvszjYdw10+huXivbdrNqlzl9mMBRxlG659
R9vq1+Haum82g507rz/QZ1Tyi+cpi0wB4VPR9D15npHVtT7SSunNyn13j/LZrnKKdXDTf4pGh7I/
NG0Lzjacrt28CbzZjjzJlux0NW8QLVrzrR69lNXT+voCgzW7du4me9gELtKXNv/BQ0LanfjUKbc8
X/65miRnsG9CDkZ7aO38wYJGaqMALbjDRnCDVe4sP7vZvH6dzx3rk+tcPN5xVF9sawnpx/u2VLOB
KbaSgZG1AkfRBvNi7Kt4axV4G0dh4xZTDNorMGmItNXltz+y8CLssnD7/Df4mR9BaTRrhGRbuzSY
nEX51DsSboWQBhFWoa6pxK0vDU4tj8XF8x9S3H4O5TJwjI43lHEA/SfEW21eI3XXSsM7P4/FC58X
74Ic8PsfebFMrfzAcH/8t+fvq8bOPLMDtONo8vxGwz6iW825xuF12kPz53yMJ8yObhgDXAiqcKnm
4W3chpdm9oRZzp3ka64RJdc4iF5hunTXROZqrrZ9YHkzjTR5vojFL0GoXObqcI95yGNRWDeVEV1I
TLW6rH3fFaPjNwDs8k9oiH9s2mxTjKGL4NwqqrtrBLHXkXQwpdkEamjt0W1YV+U42/4crnUlcv1u
vBzbBDWIyBtU3yvCd/TxvbYtPT8g2zV0p9V7VP8sD4Cqq6rtLibJVFKSxCq9BQh3NyAhgdqh/fqm
OjmBnm8dc3zY288gD+W0y5fFJi7jchZivshR08bA6wCdgG75KsIy2AEik7Q9GMMVqIP+zOLHHcbl
ifHAOAGpQUhF6K8cb2jTH7RpbCXf0zS8SStriJx4HkpbhYHrARVtb0s19JQG3NvrV32yX5a06Zt2
5KLrItHSPl5YG2qzGQdtfhc38lOSkbyHfZWt5kB+hxukhrqjotkzpoQgRhtp/fri0vHqNJKo1tFz
Zo6NXBy54UkLvVQ7P8g7TbyH0CxvJjW4jTMz2Uldg16qL6QrgAi93WrFVVEW6CpG3VWiFateoqwC
CHGlq/mjqs45Xt/YgARj+Rn5luY+M+pzPZJff1J6maC+YM6dCinkJniKlPzhvpOij6DBNScTRRqY
irGDdPmxSzS7iKrcTfHGOrM3nll5P6IdnVTmC7AwUMMDk0kn+qThJA1ZbcptV9ykeeemA1YxZT9v
V9AFy2wd1giIQ5plCpLMzXUWhSDtjfxhytMOCFoV2eBPrEujIOLXYbvrVekD9qrDTTvI9bqucfl8
/is6uZWnqQPu7JMRrVtxeugCWm+KJr4z0Z6/MdrSf1Db6zkbpss4uLCMsL9jml07YRmMNj4KohuO
Wuw0Q95fzABW3Tlv2lsj8K9FvYdvMSkPz/vn/0MFdMSl+582jF4S7r/z9Rdd3vUTsIHoqLe7/MC3
YkfV31JCAEzB8AdoIlDzv2odWLdo4/xEiuMr3xsjqgIhlxBE3wzgEFk/v+57Y0SV3jIXZEINVleF
qg02/jcaI3wUwsmPrczUilESoysGVMtgAKm043AD18Uy4J/W3my2VbJOp5jyezBK/RBpAG5XIcqY
jVMFvaKvdLUeH+Q+NR/5xOPWN4tYtnuQIqGdhB3uXTI82e6CsftS5CeK9UHzuyilTZlZNGQjK0F2
N0iG2tbmvn83ykZTkRPI1FiMHs0/UY2FCdtY4qStZqvyr3LTalq7HtoQR2ejEAoHjHVJWoxH9WXb
SopvmxJmtIEBp/Td0PvxJupF67LV0+k6gAr2qGpx9bUo8wFB4VB8nOcJbCg45+RjYeUpek5TOuRg
VULxOoqS8WNb9caDlWdDtA6BkRR2H4dWZutTEEW2P6hGg9tCNpOwBVnzqCeV9CXMM0kFaxdl7+WW
s8wWp0ABZNPOWY6RQL+YbYRI+dlSWycftFCfd6ja6vpWALHE0Zy+k9XarGgmW/WFHKpZss6aXMDK
UxsK2yri+EsYJwJ8AFWdLmq9ZLIk9q2he+EwNZgjJ0CSHE1uh9RRa6HvXZD/DZZLfq6AhhGgAdF0
URTf8/OupOWaKyXROwp6uxQ6+U+1yaXYLvS0vqGZGAgcamLxIW6ZcLtiohI9K7k139WJogtOGpjh
7FQoedY2LVtR9gRBrd8rhWZ9gnmZiHalJABlmmyQHntAf7UThICQ3GSZEPchbfoNUqt0bpQyzkIH
Ba+2s9NKrUzbwLN6rzc0DkDU4J6xMWM1buzAQKFhJQy5vOnHYpBdXRxS5LhIaB5wfo0yIIWxETiW
msToEbUSZsu5kUfCuhstHB5UVTCqi6opJxbSROrHKi+qzEGrr+kc+DSlvGmrtFqNKlZ4Nj0Gs/dC
K2wTNkptIrEX1/KdObTGbT624TZnYTCDI7l7JOe4NusKewze59Q4RtP0D2NSz71jGPHEM7e6TL+Y
wzzucKs21Mc0mMQIMrdu7Cqzw4520s0ic2TTb1KbShgZb3T9lMgBN2ReGXOhJ446GCae4nCkJdtP
Bd20E6OZ501cTX5gq1GtaZvCXKRNplzJTYhjSRh5kyqNf+btaH0sBVmoHLU18QAwGxU/c9+aev49
HaaVONUW5jctv6nqOgvRzLK+wsgFrEEkxeKmzfo08Ya44LVV9HFBouqhEXpMuqevycjhi5o7h5rR
ty0IqrjWpm2oW5HmWCIRwp7Fqv4qgS1TnBhCQOJKWiIt2ECGu3aKieIiku1r742syBNHUUcUQVpL
rbiZqlofmjxKv6YgvbCWxlDGHurSf0KGHFdh3sDhWsMmJHbTcpGm6poikxzwn1VmJ2haUwNGUvge
pXR5cAal0iXHGEMxcGAuoJmeRBIqilYap4HbzJi5OCk2DSKT7byY7WTZPA7e4Y1xkattJdsq3tmh
oyT9iLS7CuKPhqcw74EdkBxWWphlrmi2mQgzvuxq2zAFxvJ52BjiVm/MIV63lAG+U6bMsFbFXMjD
ahICQpMO2k7ZTFaCgwZgQMKhEqg1HRYGzCrAhTIr4T8NQr0KZ5LglV9RZa3EPlE/FBoyT45pjngx
tYX1Beep7gNKFir1nhg1/VpHKlJeIQTR3lvjhPl7nPaJvunKVkYGbeoa6f9Rd17NjSNpuv5F2AAS
CXcLkCApU6VSOXXdIMrCe49fvw80e84UQa14NHcnYi46pqOVRNrPvMYPlMQafWrVYcXNo+rJT37O
1J9iM8cfVDVb+W1yZD+6fHj/iP5dGO3zShnGY1Ni+XMIs0XrHmUTsUMUZTbMh36i2H5iGpXvBUSL
1B/Hdqx2TprVv9R47DyGD3zcEvJdXcUfZJ1hN2DVPU57EUL27My8O4pwdlwjILBrlphlpV3G8hko
JYer1p9p5Id4KuXdUhb3yUheUOfByWDp7bi4tcv5AfjQ3gmRu4o1/KHz/l0a6juTY5xXw3tZqz9b
xkYzdnCx+LtJm/6g99TTgmB0I5MfMKTjTreLW/M51gZLrOPG2VY1dWXYA21jPElV/prb4uNEEV1i
kD5o4rsWPgxdfZ/jF4+08FFvo1PbJaeKfG6m47CohaeF2fspnvd5HT01g63sOqOuj1YzfupxcIzd
JJ6OqB33XlE8Ik/J1VYbbhbY90WkCy+rjb2KlpfV/0RRpvAGlOYwzcncTA0PSTOicBfYN46efDVm
PfK7TIWVlIDVQFVdWUwXoVK5W9Js1+rzDQ4x6Y1sdeUG8vQnRDly18D4rSrH8jimR1HmnNS5OeEw
BWO+sI9NmCP/Mzy2oAQG07lxKISVdhJ6cvqxDGrnFaM1n/jvvwZN+LVNJPiQQn7M0vhmsKJbO9Xv
0mEeXNVeHO7a+TDUE2V8lT9bhfIDItg/DSUp9vkQtY43GhriXQZg40IN3QJJ87bp9ooUPtx3juhy
m1TqTVZotyM6y15eaG5lyPd9NLJruHHQpjiFQUu6b9v1E42TXZ6kv0vT2ddqduwTcVRn+wtCYFCq
FgLnmWTny6JKT0WDuRVUY2JgoYud33MX6S4axvE+mpJyHy2AraNC+2KhG+d22hrIZN3PuBSPTZ2D
AeYwev2i7ixyprqsPw0ieeI69QAmRifUbz8Ma9u860rugNjgna4hgPmEPh9rq7zF+/S7yKKv2Gvb
6Oho2idLKF4rRe+iCePQDNZ6V7Gn+xZ08S5xIq83yunDEPE3Kw7QvuzrMeY0CnkLl/mnLZXEK61B
ux81bXa76UlWWcHLZv5mOLyz03dR3BTWrhsMxP6BCKIuq90nGmy9KKgPNuHGTlTKrwX/66Ia90u2
BDeiaqqPrURRDikQD2PfGyV9kMkYuYX+mKiV22ZOH7ulMGc84Af5T98My92Shru0piaY1Zi0F/MH
IUc/T6KdVgg6VTZrCBrlIS8qkqF3TTiEJ3A474ol9SoFnbqscJj5+McSR/dL3lHI4dmYwneKaZy6
2XywusQjwIg91BiwsNU/CqOYvWgcd8IM95G0+n1ULZgOYHbiog1D+6zuxE6WAT6LaX7setUVSno/
NyFib+aD0PLHAqpaa6Uk/sMhVJ0HpJE8g9Q81bTW64P06OB1hlXbASO2yKZym32LUuErTfuZIOOJ
HorrRD+LivZe9iGe6fk1bOfyYz/rN2bA8hvDd4JAxYuxEtKz+KiHy/jQh1/Al3iWRpmz6fze+aWU
3d1sJnuqisE9HIdbtUt8JaMGb88BSefvUdO9rJDavo7S2m2jqXJ5Y6pDu4iFZnp/1DD3TopB3Q3r
UG1cfAuc8kHCSdUOAeJiLryhXZiajj+M6Xtj4I12TNpyATezWH6m9RyjqW4sO03I3sV5yHbVpfuF
N4Nfoj+xSxbUXMZCHh0zfzca7W0xNcUuzbhO2vgJ8U2MFhbi2nJcjR2M+juh9XB0yu+TUKraM9UZ
arMJ9OEb6a0SnsJFtX7pWfcey9k6Ii3oOnsf4YnZgge31cIv076Zjw2Msm+Omjq2l5iZnfhNidNU
3HZqtItKcwSLEvQKFE0aNG5b9fE7OaCvjW1RLAtEOnL5szGS/Lsm83nYgwNFShMPF7NxgyrPKbAZ
RkaoVRRxsxv6TDsa5qCinDiZvIgdokwuEF28K/DXLl08sfQbEpj+N3ObDidhBla8M9E1S9iUtvkh
CfP8T4Z6NVU4takeUSZZiDztGt3BCemvL2pGLn+nTIRX780g7h4sWPoRTKdBfqxEqNnIIjgyI73P
pUBIfqp+cbTUxZ2arAHIOVgL8hRFP6fuhF9dsqusDqSxxtPwYRxF23pa183vM6Uauj3kPPq1U5dP
45GnR7V38xTCWRhlwg/MCwKkG7UyJc+iLdbA0smEeVOmsfJ1XErlHYHJXN+ms5nu83a2fmkQAEyg
8n2Xu5OSLD/eXmP4X8V4/r8uM4CAeK3O8Ni37XmZ4fk/+D8QDNP+L/T2gXz9G9n+P01V579WoTDI
7MAsAC6tJer/KTTY2n+BZQKCAT4H00bQjX8XGmACr5qGFBnAdlABfUOhwVhLYv+uM6zwD4BjkKBA
2NPPhCVzXmcI9DJSZ/YT164qQ7/HltL0wj5p+qdJdlVGHSGp0s4va7jUDyrEDfMxsO0kOZJ+OfND
Qx9Ah5UMQt/OQVSm+XAEZNqVbjZ3iB5UQaN+SEun/ALR0ZZug2MNnREsugwq2mZgfpCREQQ+ehMK
BTmtQHOP9qWB+UvrtymSkLmnJmiM7Ota9I8UKFQyHaxOHuyiaX86KsY4DzgWJ7x6k8ZrR5JMqlDG
pjzAEhlVL5C98aT1+kp5TGBg7dSRIiJBCsgLY8QI0k3jGFbNKDtCiaKnMeGasRW1fhIb6SPOW6Ll
JwxV5qti0MyTCgsnk77ZzkwV3hc1LyPqgCF57F/b6IX28ktrAzKLriOVVEqpm7WplWIQzJmVoMYR
Jg1soKaB4rNUzm2eas01e8INV3XdCyvfkX7H8/8QCNjshZg6ttQ6YDgJ14N0xRAiZYN6kxx/qCIn
Cli6uI5uy6Kcs5+L02qfhmpsn+axZQvMMfXxKzNwXgXjF3HXrqRhkL38g6lvflEbKksShgWxd5vQ
zNtJpRS7vlwU4RmJPi4Hi6im3duZ0xIHIRZZ7ovcCq/9DLGW1/8+JXg50XMAJgWqE8GlrQuDaRY4
o2UBhYMooBq2K2NY9+/TIsW3NY26UfVloAS1SwFfTW+n0NR/q1pW77RJEaabppVYvus00ZwvbHng
vgdqMlFduKndVwsXsx5Yj7LTx+jjGCxz8NMYsJEzPJXikXGt97k2Ks6/hYNOoRI4KyVGJCDOV1lN
7GiOoblEbhzb5bcF/h52tJGeJbvXt+85/BP3cdoU8NxWqReLdsDzdvsLkm0UesDuCKiwRdaEnLEy
2Jl2L/MpJRtBjXAmjcjJpl4fdXtoGHWVckZOBzAAdEhx/nm5PdZVYUaUTWyBnXmU4hysm2WwaxKn
Ob4+1sUXIhcN1pfjgtPlijs/HytEZTETaQasNjCzqcLVC63vYzcXg30z150hbrseerlz5VSszemz
FaQDBvYfI0CsF1cp7vNhaejaeo5bFYFPiIjvpLXpQx4khO3ojbdftLlBmDQ3K0rj/7d6/v9wHdkM
a5ow2SlJ01/ZkhsWQT+jxOOFYdVlqUHKjdN9b9sVzrOoRf18fTRK6ZuPlPiEQKSQDMt7t/lIWOQC
kWorCd1FSftj01TWIeh1/aAEmfPQosO1z1FAv4mY4CtbSDyLApzPML1y6vyahWYArYDN4EGQ1iKu
dfZPG0xVEXqpQzn2sW3IdnAwtmXrIAPD7z7YxmKBF0hDUL6uNigZipZphYwOqMO2MzU4hik8kwdr
SgZQAIPemp5a9Jl4X0+KScCdQf1KJjzZlnL5MJbtVB4CFjj/UC4FyYU5ajN1/D4Y6/mx6lRzcUVg
KuaHJRji5Y8e15UxHtXWTME0DiOOEJ/reFCG3ygMLOHnESU68tJktpP0Xo6xkO9iSj/1Bwiu5uSF
IizNxBszPbRuU9WaZ+GN2mgHZGroS75rwxII1WRPdTP74RKLpfd6rYjF14SUxxxOjgxzWbl9YjnZ
52jJqGxHU7hoE5FtJMGf68u0PPW2QLA9HIwCBEBahSaJvNVHuOFVWTYmt12o6tE7Si5FciAnzeWR
vxE6i49ZaxkMXsrIyY+swNrkjgZek+1SEPtcHa1qKnb5LrISO8lP7FxrGnfVZEzOrluG3OBVjxQl
pe9nicDYZ7XIJ/0h16Z6ln8K3SzG5lhXeabgBq0XzixQ0ZOYx3i9HsxE8OE8zFQq4lyxfztK7vSf
BYYy1FdNA48/d8Iys/qhGFUlvDgq6hre7NRG3d7RRqX9TWRjdTsgoVHy23GyrLhR9ICYhIJJUgvS
iKIyazcOl6jcWZo6ISIjuyRNXTm2OFWLxC6yr1IspEaNCW34RvRm7hzHcMwpWIRoWZyiYlCUd2Rn
Ia8P4tBR+5EcfC4eiF2qP1BdbecxbJQxMqntIaXyRFkgjHjTqT5lrplOs3pPVBiLx7mgq3o7THNb
+novZir5qRkbN3ZnEB7tYni202dq0NMxdCycVSv04fhdWppZXlzlyWjcRFbRfIrVXHP2JdRi0uZM
CXtz+WEXCiIgbsWSlSjx2KVMD6PW6kV319YCu8BDVdBwoRI5ptGCzkxoaPtF6VqS97ZYbkfTHvTD
hJZ4dhor3pXJy6wu7u3wxg4Vw6r3VuLI5BOWQHn/har+Mvde3SRqdJp0RL/ZuraWT34qsI6Wbqti
R2jRLaf2TG+ol+pNOYSDiekMJmQLtfEpM8rR7dGntHS3HzuT3BtX1HHX6DNgZbieFVArqt3U9icl
VcWDbc7MLOlfvcgfogm1+MTiRtVeBloHZj7EFOJGpAYBqTqOU/JtEvAJfYMaVP+uErTC7pbZ1uZ7
M+8pW1PfUoYa64ixRhcByfLpbi4tLTqgBK2F91gLhPEXK4vDtL8fkryy2z1CGFgOe2wOOZ2ws+4C
+0fWUGX7TKKaxsJdmiSbQCdZY4e4jT0FTvS5HWQcH03ZVmN/k8PmME9DamGZ5NsTUssY782ZQtVJ
zTur/FBS0EbiOmt1bgoKPJrM/pnJWwG7KDmG4PGiaOqX3OrV/tZS83I6KQ0Oj/dKEFGInkYpf84d
bPVrD+J6Hf/7uiaDAprKZUv+AneXOHF9S/6KNILCiFLFDiy/nmmo0K9oT21e1rvJQlOgmqzhygNx
OZ5AkAjcEK8D8feW0JisAnv9MDt+GozRsUCw/1haaolMGZf0sujX6KDnb+H6fWINyVUQ+SsAcau7
pgTmMHSj7fhVWtqgfszJn6JhoXUUtHd2b2tumQf2TjH1a+JLm5zgeWhzVbhCwgdJ6wuRoL4krsjE
QoLWR210k3JVTN48gXpX1aj+Cl5hPmXwtnH0axrDC5N8zP2kTtp0Z5aFdoWAcxG7ElQCf4FOZCKo
A9jjfKG1UFdiOjbBn4he7k3Sa+JkrKJ+r4ce58tL4GrxtzHWRT4QPdMLGEmg9Aulm6z5k/LgVi6q
92p7KDPiykNN2abwnVoq14wZtqkOiGZQCKj3ssRrHrZBJJqAlquSatCfmlM2eBk1rfTQCDWZfHL0
cTilcdoFXtd0C/lpMHcnO0CR7umtn74CXdEiB2VLeLnV8J0Msw5sPVoDn4hmqH6oJgxc6XhkkJXu
a/LDMHcRodbrK0dqu8UxicBDwbFW4xxO81axUejhLEQt5VEH4J24QYRsxcEWvfZYcDtGh7IFvUOx
dAD1Rl1eP77+3edZw7rNVWmSp+BHpILr2Pq1KyI0e/ShLH+Gr3PMdFHfhGKM3gUFgdKV7fXCWBR2
wGKudRyAIpuVzkS36Alpqk+M7dyFRFruZBjpQ2Um0/6tnwXnet1O7GVdgI46Py9Zrw7jbNQKAjeh
BRJ5AgASlgptYVXvqiu6TOdpyfNVwQML7Iqi1apSvcm8ZhEDaCnC8NAmjX1KmpR+gMTcBSOwwKNh
h2MFtGX9ypXwwqjQJEhLLPjygvzk/BMxYSD41aXiZ0bWfSiFGE+miYSRmFTxEUF0GD3KYDRX1nCD
geRj4YNakCVocQB0Qyf3fFgbJIOOA1J8KLGlUQ95MowE9mLG3pLGhEnHCKuY0NMWWrH7LKvy0mtn
1RpdR22SsLvycy62FKURGIn8JlqbKzj+/NeE/RCEVILTA61aZfSqPmuyL0NfD64x1/E1U5eLKX++
qEh4cSHBpm9Le0gaZGfgYtB+spsBNCt8Tlrd4H/lnOY728rbX70Z29f8Kc+vZaYcHYRVwxztUWo9
vL7nHymHGvxsHbSHMZ3Uj4kuxke1aEfonn2vuNRuzGsjnt/JzyOuGt4USki2uQw3O1pNNUXvCf8O
4ajtRZOH7wt68odCdNVXNvWTkEnxmHfhdBcSzn14/exub0SWkaIXx4mSHJfTVqgXeLWa1WbQHeaS
pDPNkANK47L9lEkB8aEAIDAqlbWbknS6cqQ2uknrdwvYHeTdq50lCfi63f6Op8JCCaNhGg5DHy6H
2O6AY0y587NZBvTaY5l7y9ilHj3meJ8N/WolZ5qHFIAckGkbvFkP2qkPBGzS1+fkYp+zjZD6ZimR
L+aq2ezzsjJ5HLpmPij1hACt0VcHpV2+D/lw7ea8mH1GghuLZBnFe0QrNufbiOscfbxlPmRxI7yp
ECpoobY7pYmh/NMpUXuH17fpKlbYtW+9tBnahNlNaX41+NxWPkoZFo1cMLaiqkaMZwwgnvQs/O4w
t79en8/nM3MWOWPmiVgCdCIUK6ACb1ZaKihO0nrTDsxAu6eBRrura8oDAlXpqc7M1isFDSph1+G7
yZm1Q9cmpmerjfqxWmbTX7L6q8xF5YUkakDetByERRr9xqTi2q1zviJE21A1CEEhH1H94t3cVMO7
PK8ZyE52RgxD7SZTJrl8w80Q9GEfBul7q7Lax5zuH+a1Do3mK6uyHZ6rFeobUjPrc4oC+Wam0tGe
hswyFn+kX38qlKr4YNTDd6hew4EKQua10ejcFErc+a+v0fltyxuzDgyvTsK2RZfv+bD+dRgNMH2p
CTzKxwG++JUp6ZjvIqtRJw8X+QpgnzSHLzHtos+vj3t+3a7jrgnVqtiHwghbY70c/xpXE2mJ6fqs
+n1siwNFd7ErykkcsqhkpSE2nP6D8VhjDjbJFVW/8/GqGaf6MqCUbgSQCCxk8+6VhC5OsyQ/Im1S
r1yvL32eWKvgDj4qvJ2bq0TRK4BoNpaspsSAuzAasjbgZwbd+rKi7IZy0pVH+sURKddq2PCwffV1
h/01oWWnOzE6Jao/Yqa7A5UgDjNlwz38tcTNJ1leUT5dd+S/z/a/FpB101YAMdf4tkycSQx0pkow
oRIAWxjNw+PI/7MbzNn+D4YC3yIYjFAIiPT5p63Kxb0UweIv+FHs23nGXLxEl2mfBlOgvOkR+Nd3
cTuimLIal6AZdj4Y7KFwlnas+ck4GXetEdl3Zt1UbkG17vH1PXk5hSsPlqNHXMtDaG32ZD6a5jIm
huoL9Bz3TuSkrorC3ee0ra9ZDl0ec6CQq2Q1koCkYNtYo3OAlyYwX/3UbKu9IXu5a8IEB4+RbF81
IrBNo5NeuVte+r6Vu8vKsUQ4o5xPZW9G+PDZneoj3Gw5QJNl+WmSUIZOxEX5tYft8go1IbAgLbA2
hbiQNkdOOH06REMs/NhS+vq9Vlr17MZFZyMcODWtXu+ySASTSxXUnj8hgTHp8ZUPfmGWuU6paPK9
q13H5oONVOB9NPTwzBelpT0HhKTAT92vKQR4VQJ4Wy5J9qbEaN2wSIE+t9zggGATsXm5rCXLhTEy
aG1aMfAVzTqFvHa3c2wBCNJnY5f3c/PmI0kdg4NPgYpXE8bC+dIyuT2Uskn3Mah7GtRs9LV5FRPK
7fZf9Pr/lZf70pyugRLbl34JWt3nIyltPPXghXVf1QnGBXSaE3kTMWKWLodBWZFTSmVcaS6+sHPR
YrMRGcbLmKR9k9nG4AcSY2l1Xqc52nUmWO2+XtJju8IwX78ELu9tlgwGJfiNtaG53TOxTiFXMWfN
R7pVeFGs6O9GKx7vgkmJHjMBqu/18V74NHYocd+qEIJY4mY+c7MclDFhPFECjNWWbnqQUf4rrafu
+PpI6ySdvxDE+iuHm49D4GgbWtA7GtO0nxcf34ruSe0LYHtqViRXXvbLYag8ULWjkwYPFf76+QZx
ljYHbBZqfqtGcqZrQonJE6XQv77+OZf3C3UVEDUESRSReBvOx7GBvisgWzVfzWz2BBeRv1AG/oVN
eQWhAE8H6luDnwDbvfIkXW6RFaqDoBPmrWB9tpx4W3ZxHi6T5pOXaHvsnxS/qPU/cxVN91FmXqsV
vjQcpUk6lCbZNyKy5x9akDhoCLuRAYKg2HHKq2w/rtrUwgn7Ux3PVrt7fWq3I67ldYnrDlUdSnRE
hOcjBkqNs1K4dKvLVOQNjva7F9bNhL+7Sx96vDKd2xPAaLzrVMZAvYCL2uo8FFo+OKXqYLqjDOqp
Jig8KHkZZG4OhLB4Y1j2PBihLsR+7Vlh4vzTDHLVMuoYrOpFdBDQeBCo6uubZQgnT61K88qhOy8q
rKVlPo6LeUWEUWYWm1fQjlX6u4Ps9pPWGQg4VlhkOhls47nPk1vGa1GBa4KTaE3jiX+q33i9rOPD
b7PZPwgkX+zVNiV2QgG023dhNnkUVBN/psHrpl1zzXb9Yh3BYCDzuoI/AGSAyzif2skZAgAQerUf
W3P+Z0iyKnqo6r5NbtCXSh9e36IvDYYwBS8eJTCO4ub060DWdC2WxElVkdwGdopSUEmLtHPa6spp
eGEo6o1rLcJgcyIKsfkulNRlbcpqv2gR6iJQ6wew8kGJSAJK8MW3N38YLzWHj8eH0exNFSrtzQAk
GGcvpKfukybZX9LaSXZdBID/9aG2TzlVFZ4D0DPsC7LtLRoQ0yJEsgML7GnQdTeY+oKRFXK/uh6h
Eq8nXlUt11yNN2ZjHAjKOWs5nGriqgq8vVtiW6dDnZXt3qqc4kEx2CYQPZruuIw0eFHE124t0Qc+
EDg18KjVzft4knHtRouSQ/WVdPuyEirim+cCQVkq5yTCvI0X9Tcn7QrNopkvJIJoxbQ4mVdLTDdD
lGiPJkKaflNJbKXeOCx/DgMb4mMozIJKxvne6hIZ6kBFUA8d0FfBRrB3ZQOJCtDWclK7hqqD1l15
oC/28zrmijNkJUgF1O3tHk7KFKXluJdzlv6J9d7xWwKGU1mp7Vs38zoUYmNog64d1G3IoSdogRtz
PCJpYChulq/0syGrT3Cp0ytx6TbsYDMRuFG/xTYPaeJtszBelnqpTXRYW6nId4nVVJ6qBuNbj8w6
Cs1CkzYp9fctnC7OFpTrDWvc4xsTHCaRQliMrcwnDyAlBaF223Ri8d++SVb/AsokgId5kM83iW50
vV5DJt+LWug7x1hqtwa28yGq4sBFZRdmQN8Xb7311nt8xdWt30nCuIZff9UvYjwMNC3pGRRC9U7F
P+Yd99C810Rev/37aOdwJ3AIVkr/5hAItKJRGaKoO4pZ/4WKwJR7CV4awPTj7lMp1ekQkKD+eH1W
XzgGz4BIk8iDGPKiBxnhDqo3KEXFxvBH70sNw5/Cpswm5w//yUirzJf17Je6OXAyLyhwG/iEy1gN
j4upcLU4LQwfOulX7pNtUMwp4KP+PdRmKq0gUgLk9Ma9bacVAnhpUbkDnAjPTPUOYFgQPShDmHhK
U45XIp0NjI6bfR0bkDoYSar2bJvzHdMkNsoL/TLuO7w5V6bReHKQRn/IrGkCXpynQ4lYVIvvoGlC
aTDt2XlQh2B6r2J/cFsL5YvI2vA4xBjpQfigFU5OqypXZuiFe4KeO+8dDzmWgdtlD8giHUm5cQ/3
4o9WZDOkMMu+ck1cBNBMBc8qGA6Qm2Tmm1BoMTOY1g4r3g5WelNxC/t2E+h39hDpe22atSs1h4so
cx0PXzv7OUnQt/I2YKsqLteB8WpYeW1Ha1vvZezTAtB2tt230Pqm0GtHkP9ZNV1zP7kIJJ6HJ41d
pcJY+HXO/7orermkfRCDaKvNKbvXam1QD60JMc4qm8V27TLr33dGZ8j71w/Wi9NMhgmGYu2bbRVA
Fi0bp0Flx2GR0e9Ibe3bFhrQzswzCEKpfa0r8MIWR3oe4eb1uUZIc+unN7RAGxdTG/YV3EB801sz
+U3J0/gELWLq3CFrpD8Dxv01JOOwq5o4RNRRlfXvctbQ6FajqoNjgVL2flCnuHQBSpe70J7s769P
zOXdxmYgWVS5LKn0bXPjthxyitIDHKqBxLRa0krbkzGWmoc6kh5cicUvl2GNJ2giUhHC+WtrCsxh
080KnNteT2G5gl9Z/oGowSUTdBFfq2hvvk8JKmhW4g3LESYuP99uWoWazLCgD0AnT6BJS0lu+p11
y6J4NitUvn24VX9wHYr4EETW+XCdpKveq0m/h6mcHhY6bF/VELx1IMIk8V5fuMvbydYEhQXyRT6Q
XXY+FiC62caCfcZVoW9/i0HqQIat8evro1wG4YQufw+zmcFWjs1oxsu8h2hq7Fqri560Rk1qkhsh
/tR6ayn3ml4iI0pbof8KQlTfFWBwUV1t9YMq4+JjHbfBNeuoi21LcIU82zrXlMUpjZ5/PVw8MG1E
CT66pxHKw2QFZYTb4EzCuX99Ci72LOV9G5QdoT5P1oUgWIjLIM5+jeGX8dA/gC2T+zAH/qXONWKl
c9pPV57HFwbUVHSYyegcjN23TZNoTPsuQlfSt1ujuFNZ/C+6DbfHdiLjPuotZbry0F28CcRvq1Ml
UTctDWb2fDJJ4LKumBPh46xVvhdxaD6qeqr/CSVsFDcHH0pxTqWNchP2jpof21i5llRdRCPr6Kvm
PQ2ptZG72WaEeo6epYPwwyKq/yloZr7DG6p/UtuunL10SmCS9zBdm0TUV7b45VZiLmGIPjPuOEib
mMuKxl4G5ix8Wisrt8lw2r2hG/0pzGfpXNlMF+8f34kfOsJrlD9oi232baVjySSXSviwr4tdDAj5
kRn9k6NXg2hunxyzUXv7WaFzwH2LChFvLqDNzfI6g0LGwNwaxpjep7PSjrs6ay3Yb4uYkysuai9s
JuCgGPU+d1AvCvCT7iiIYHW6TxIb76SYkUqsbZwLNL36qFdj46thmt0PENhQQBDl79dP68W1yEYB
kwoVi94GQdu62n8FGGGyBEtfZZq/mGmOg7UVnBYHm+7XR9nAvJhGQgg2K8tIvwhg2yaOUUl18qYY
0LmZ1OBrPRXjqY1l8NTmWWjuuh7pNQhgbRbts8WYKq9Eaf8b1WdLXvklL3wvzhqrLBUXITnD5oeg
rWu0FT0yf0pD40sN6uw0ZG19JWW+vJJWwBG3AxQWYoXtu202k90V5GV+1sR/pIBk5KoOKwtyPL8L
bBDyr8/vC1/FG0q6uArcEXlujomemuFAbiJ9goWfEVrkO0Oxr/Vv1q3wd5djXThCAoTzuPyIRTfX
XqvwYixdK305GyFuuCVqgXnRHh3RpYfXv+di/ig0wMzlW4A6Eg+u18Jfu7IrGhI7+Ip+PILZRkML
iJCJdMKD1pYfgiQddq+Pd/FpjLfqEoIK5xmhWbQZzxJxZy0dfYcpCj6rq74k8H/cT2TTIML1+mAX
dxqDYaWOVclaXQWGfT6YYuWybJNE82dRzB9h/Lef82wBnqwv0Q3JGQ151JevhD8vDLqWkJH2I75T
IcKeD5r3SgOjgS8E5FndVYOj3pqlZRy4Xs296bQzIi1QY1//0stjjyeLKglSQUcBcdw2IDCndKyl
4FO1tAkfNKE0noxxi9FMNCESZA72ZY4ywKDJ0u/V0rhpCvvaU/nC2q5HYu3LU7EHYnr+5Woxhopi
Iomu5JGxr9VhAOuAeGMWBdc6jhfHkM+lb0u1DPscmiCbbVT1iggaOCu+CJz0fpzm8HZJoHK9Pqsv
LCXBMseCKiNWa3LzPimTU9hmy5Vdl5H0ozhIvBQsqa+osbwNkXq4hchxreH/0iw+N60ACYNN2Sai
Zm8tsWWzkhMrjQVkkd2AU0HYY4bN8/r3vXD4gb5gQ0Q8Clt7e0XbQY7vKz0IYtVE3dWKrniYd7e7
uKrjOyUU11rgL80nrwGRLpBYSnKbVdMDmCYrVA5NjVS8F11JJ6JAGRV4rOPpAZppvZkm/usf+eJ8
0uok3+JccHmf78pcIHNSA5L3R1tN3LpL0UEVirNXYbFdGeqF+aRcIrhPJfRrGCjnQwFcngQa78Qz
GaYubpUR0tDhlM4/UC7lLjSs5srz98KMMiLDrdZrK2zqfMQcwa+xDojaxjCcdmGTLECchXWASNjc
iTn6NmOyeyULeGFC2ZaMRXOVN2p7zCOrXsyeVeYKz0LPHGTiIysXuWaSX7Nnvgi+cUMl7Ec/H7A4
M7o5gJU6SZE6gerr8Dn9VK/KXTGF5U6vsmbl8C1+ay+oCwdogr1516z3KI8Hmfda+D+fWNmgnBr3
OeCmOMh3gAo7t5UlCZZjXyuNv7RrqDusoRuRBdCm86Gc3u5MPQWylaCd49v1tOCXMeTvRYQWlFC6
a0XOl9YPCVFjLYivfPPNgUhBaIf9zAUTrhvHnIFQBDLIjyAdfr19EgmTuFt4E9aw9/zLEqVOLYSz
+KhoLsSvcc5784OGfKbmziJcnl4f7XIeSYV5fniAVtTG9uFdlkboqcNFXZE3+4p00n1MynhA9QLZ
mYx25OvjXc7jKjtBiRRrLEIadTOPHVgCZB1QlOwj1TjKDHRDJJb6m2kH0ePrQ73wvK9jraZrpMLk
Z5tz3qPnQP7fo+ExWZXReeZoZRmKlrHV1AekF5LQNzoYrO/MRqRp7gH8LtAWbPSSdh/FtSA8vf6L
Li8ebc2I4T899+G2xumoFHd1qaTUhMMgMGqXFzENf0ymXPKdgcFEvqeSDojTGuJUuzL2CwtNTkyT
c4WvAGxe//1fMSv2QpU2BYOB1TZUBp4QW9wUkbB9mMC1ZwE9vhLSXV5DzzcsTU6COgMQ3vmAWbyM
hCCF46MLmfr9PMRPgT0UJ2qD6j6plfY+14PAHYOhvHK/X1a5OKMGVlfP1kXC2FZBI6vT86KfwHNG
lRq4Rsjio+I94YvYV9+XQZ9u0VXC+coozDt1AnRcDxV6/8s0fpJWPe1zZxFXduPl/FPeWpWrybqc
1aXpfDoG2N96bJaERbKMbg3R9vt0/m/Ozms3bqRr11dEgDmcsqO6ZUXnE8KWPSSLLIZiKJJXvx/6
P7FahhrfHmA8A81ATBVWvesNqjpndb3cNV74+P5Q+9floM3B+6ctg55mnYd/fW6IfGxzkHX3Bl2A
55ZYTmJDw7HAeycYl11bulF5eP+Sb6c2OMh6rIRhSi19ibzwMcPGQrC5d4qMiGfZYbKJvtBf/cmj
9BrpxFpn76vzHgwQKmesmLE7hrl3sdksFod5N2VHxbZJkdzYYCLYDfbT1ON/7ndjv/WWAtG6LOVP
Vs+veGYEGznRTfVqv77y7G9La1IDISiybMNVhB75+nXLAnbWYCmbdovsD2UfzcUG/VdWX5lUbz8r
1+GUyxF3zaO5LK7Nzh7HMgPdIpwh+yjNID/7Je7vEjJh7JXhz/c/6T8eC3oCtOgV/nb+z0Djr1HU
FX6VZi7s0mLiHePk4N2FWW0+vH+VfwwcnoYtYT1Noym8GKtN2KfNApi/r0vhfuynrJRxVGh9Hqp2
sOP3L/Z2DaZttIJJJp2z1Xf79Zea22LmAJyAD3ZZ9iMzIu8HSqR0uQEONrod+8RkHHKFf8WVT/eP
pwSNZDlkT19JmOt4/utd9lbQr9XaeiRahrOHbQYOkd3QIhg0zE/vP+Q/hgnXoilHObZWuhfDMbSA
CCYXPMubM3nKWCy3wsESARVItsNCNrvCQv7n9dYGMJ/xT5Dx62frQn8KycJlpy2W5FiKsDwFFCs3
YVu4WxvkZ/f/8Xyc26kAV6L1pUaQklb5qp/dPSH2/i6yYdHWRRJsivUgNid+f21HebPY0MpiclO4
IF1ZpTqvH9Ap5swJ29Ddt2oJ1L6p+uDZyKcWQkaiup0ZdgG+mYFy09houiHbBmUXHbA71zuzwoUb
cvG1JefNeOKWYLiz4DKqHMg2r29pgXmqPBjX+4rj35m7nnfVBEWjDObiSl3/5vNyqZUA56OBBSW9
3LsygQUwTVF3T+O1uUubYTpky5TteoGGYUT/fGU4vVl2uB5csxWk9Fl/LkUSXp4kGMU57r63ceXE
zZw2d7zMOBteWQzevENWAc5I0NKAzIEMLzblApeqoBkL+8DUFPt+cgmqi5S9YyX/8v6IffNI8MtY
d/hQNEs9lu7XX2sKjW6N+q4PDrqWZwaNd0KlkF2RdL69Cr+alvi6wBCRellgYndiQ+7uvINVG47c
5YWw7TROphKzzv/51bEscgpHoku8UnDZ4lmc0u2nug8PCeqmF/pLOMtXM+ZYpAP8z9zdAKnqyqHl
SsiqLmdfiQWrVztteMgLl/aRqfot5kjObeL059I0kis9j7dvkTMshDJIEqu52eWoGIsB41nVhAfX
n6cduOdyTrCCOL4/Ii7CxlZkjPRsmM8r83C1CbiYwKMfQAWue+yjDW35sWPhratuUDoPJIQJfEbH
eBygnH1ghvBKbYQdyYE+aeacECcQQtdHhR2xh3RBGWtVlf2mLBzPIfelI33Igor/vR08+Zs8EvWs
myW8RwTsPHgJsQLUw+X8CQrtcE4K337W09CbcTpUobVB+E9AvBap9yKmvsGqHRHxhyk0px+ZtvF/
bEGGz70Ay9sG9lzQVFR2tJzAsFj/Crfp7bgK5gTHZgSMj6nGx5q8WSScd2Y99uNt0gTOtKvLwv8V
OR06Y3IXso+JKvUPaS8ZTIkAcOQ27Vzsjlh82v6YeH16V3ejxohXBsa49702xwbXsmS9D7CrwAG6
MEWw8zUGrQ+harpfeqhldaDDG+4SXGwwzvKmRf9yUhSV23RiNkJPdHI9bGblFdLFszrDmLt0xSSb
01BpXAWETzMaN6tB+9nB8gTWZHEfpiqptnZUDPK+6koM2VOVeslvx50GsaPwwNsyN3NH3vREPYWb
MJMtTsXYwquWV+iSGxVTjubtXjo6kjhxhzQvjH3UZWK6qUkNmH7LpvVa4DcCf1iOhnn+MiaBUywY
20cqOnS0593tlRHJGvR3Rf2HWsFpmR41qui3bYZKLVaTjSkG66I+iMbtt/jpWmWcpe6yH+hNxGm9
5Khiq3qnemIl3r/+5TZDQU8BuDotoLKgql9X678qpHHp6hnxsdglPgFjfdD9SMaBxIzQaPeBXfcf
37/cH2rv38/L4Z+Vi01tlcLTZryokjw7yaB1BuKUOrJJ9jqypdovk7LxLK1oFG6XTOb6xrUb27sJ
ujbsdxh22edpMYfogBm+7R0CV+QLia6tmWBdqkyyIFsX1yQSb8Pie92R1RDDiZ7MD/VgFskzzjeo
pxz8R9s7fH7NE71Vp40x0+JPg7nwKCnDxy99Glj1zm613W/9oAC28JxiCmLV+T2uYFJbyb0c67rb
4t5ZFbEOUioh2hiV+tZBRwrwazAyerJo8T42Njr++wI6+62FzXMdr5vuT3PMR3enWiGquwizB+eg
8Wu2jrawi/8sVxQekW4tR6yYVUNEDzqwm6dOjOk3vpT0NxbGfXiUd/n4IfCMZad12+fP2DoX5pl7
nfKfhUf/5nMqjHS57ZcZBkniYHiOzwKJTOGmKlAfYyoA/3yyuk4/5BO+sIfZiEiliIrJ+RDVxIn8
cpaoOnCehXZS0IWJ3J1HQ8yIxUA7Otv4HlpK8Bqh1LwtciXtr22ftlNzJPouI8cET9scC1GRWtC1
sDXr41z7i0fai18b21FFbfrgkLwzPeM0aP3qKeusM6CZleKL00Q0R0O7lLsEl3GM9hUuZV/fH4kc
3S6m3mrfwiELWACfXpD+i6HfZbm2WfLqE85KFuEbLVgOKRX9OuEzo67TPsbwPFJ7bDf8jyX5J/9F
KcvCQ1MlbO1FDVM47pQNtawH3hmOCxEsP82wyu7Smo0cQ38Xhz0iXxt3lzMhUifGdQjRLq6Esx0T
k2VX94xxPLIraeIB28zESvC9zLp+GI1UN4/wrA2590KZkCBpai8nfrRylIkXGU5rt6MKrCLuCZmv
h41J5Mq0rxGZFh8MKfJ8R1RpOGLwiple+MWdO3f55htL6H21VVn/DLvMwY4Pv63uJsxTzL4H7Ldw
p2M9sMu7aMYr8Xc+J1HDQuR3Yr4jZKi2TvNAVp6sFlvso6yMFMb5hIZh2g4xsPtOby/YzGWTYPmW
NVF/EgSyN5L1zMOvfU7aNt/my0jciJWJlEgMcMA71yaZBvvEqkq++b4c/bhyIQfd5ENQz3uRMrs/
JGWKCz/vBmApyR1xSjplYFyfSq+bHzFAi4bYNqcl2Hs5mpHCA4l5VFpXxIxkU0EMgTuYN3OFm9nZ
oMR/NDy5GteHatJrNLutZmOTKbz0PxV2YH9dlEwGjFQVsw+HGaPFx12WhJ1sTSc35m1SYgq/DerQ
MzZ0NrBc33Q2ex1JALVLCkzozHKBtDE2o479rM7Ne7PC+eklWByDJJvZqYnQzdRAMhBkT1E+Urh4
n6e26oqPIM/L1iClKDx5IkxfVFlaT82QjkSEDoU5b1tcL7/2zJ/0iOMTH1nAvG6NbeIt9sExhQhi
7dcI73GZcr5CoM89DHaHfMvW6ZDBhPff/KPKkZvddxivzD+aqHP4TJY9lXdTkZU5EUXJ9DEdwkBs
bLPXW+jENGb7sayOaY1x1JbAIqylSJzJPMTbeGbZcYmpbvmJFN3ku2s0vXOf99bCBxfazPaor+XR
08ZsfwywActvO4zXwI2asc4/Jk4nhX3QZZAHN5Fi9A+EEfWOarfgP4XcLa6u5o/4X3q/Xf4j7BB3
gfIaOziklsTliqLvyNpimzumrZUlPnFAqiOpWDSL+BEs9G++6CRxiUBIfJwfzlloCPeULVkY7CuL
lA5lBJ0+zg2y3w9Z1AbOeUkMaW3LXjQjbWmsSBHGhBOxsvVgl79ooI3Rmd/lUawmztDszKANDgP+
/hgupnk2ObsxNfKF5CbMN2Kn6Lrm+2i1TrnrOt9+MRM6AS9j0+TdNpNLnz4ag6M+u1aLPqXyJ2c+
zNp2603UZPl5GKZi/qDQTk0AUOwuu7K3jBswDYPibxypoeOhjaKByFp8UPfmKmOYQOBl9hURR1mT
GSOHT22Fx/d/1GAOoTtoD5sTzm/aiidhWr9SMxPXTAUuSwyI0mvDn/43dBHgyotzvHAHezRakkiN
YirLg7UkM1lDAb05Evu8jiSvflCG8Xxtfb9c3rnsGiANvQj8wL/sRKQzJAPCILxTQblYPYZEC0Xz
BmBEvTh2lvl3nhqXBOMfSAc70inkdGgyyWrmToa3PEQTZmhxWOjlP2+eF2/T1dVIcFdCHE93WIyk
+0nED4E5ca+1GSC2t4i6iILW3spxGMbiCrj8p53+qnKio7K2wGGdryfnSzq0y4msmGiwn0KrS9Fv
OvVQ3uDiFqktdu0FZXONl35Z1eEntyIUaNfKoAkeQnd2OAlMdD9ujSrNzfVoY7ltXNOBTp44ZAn0
XUTSOTgdkh1CuhmL/Jeu6MXJrRvLe67cwv0Ser3Vx1aOz+gNWU8yvMIu/0OEeP14qzoKnH4VbryV
wEQ9NNUkdcYTwT5Tsy8r0/ww+Jykm15V92Im6GLXu4MgBDSdkgymd/dNzVXtbGfMa09GOH9z6e38
hg9Xwikl0+KTO4y/SDW1r8lM3xQOoDJQEG100OzaAJuva2aXjqsKCO89aX+eGx1PTUdsXkouj23H
EwOKOMtcmHcBmX31fiXB/a+GLvQoMW9fO9vQaEAE1in3V9XuDhl90MQ3Tz2Y5yeaWP2uhYaOoapg
yyGoj9r1/el0EZOKBhtWEtoMKva11f0Ge+BR+4Z4L/8E0YNQH1pbdb0NRw4X56BxRHgHQRvv3DHN
w5NhA4XMsZrtYNlYQ1CQM0PgYhQ8FmO3kFTWleX4UQif1JK08jCym/SQ2wSNsfn4/FtDFCA9qivP
cAlDY/Tlref+/4O837gNDCW5ep4zhaeUbLKbhoLoHhw+ulXtFPwelDZIVSyqa0DK26sCwoIJO/DM
GTGX8zZyhjaxB+DfpgyEd1BCRfpY62AMH9JyLrOPReT04W1oYQF9rcZdR+KrSUXXC99WqCyUubhl
XIyTqiBiuTAbSTQlGZGhDnEg7hEnpY85bdEHo23J9xWtQ2SVhSu+fU+ETuft3XROsERTmOMe+Xj5
3SzEqKp4bpVXHiZpl1+n1EYF4ogG6QHnm+q/jmd0cFFNmuiKrnHdH14/xEpnpm+J1vAPzfr1YE+7
LhtsszJOgT9gIpmnP7TXz7/ZS7wH9sJ0N1vZcI+Lpfd79shoen/g//EOurg83BFvPS2wn2CH+Pry
9pg3FU7bxXlcnNbaZlGqb8u+9UFrKD3kdsoLXLAnJ3Pb5wC4tGXn97oHLNY9QnSaQgbfnNSr050d
UOAmm3GRifxJ9lj+YQ6IC9wXC0fOTT3VQTfFGeQ0Y0faTKDm2B1Cu3/QkNZvsYB0p3hyCUNAztIg
loyrrHF/uR4BgzG8Mqxs0t7y+x3m6ll6pmMV2edhtnUYz13RGN+anqOyuHEd7ZMDz6ZpZrFn9SiC
zSzpzMP7r+0NEQDYcOX3OiC9EH35x+vXVuklAhgzxVn76bQQJDf3J6tb9B0Ien0ABxDniN54bFrp
r2YKrROqov7H+zdxOXLYJHGigPgAlAnL6RKuj9bIz8QfxnOl6ATdlAm1yBquaRFpMo5gm44jfPK9
LaWdveHVZn5289os9//zbcD3WPV6LAQhNITXr2JaFm2FJbnHRTArZ6f9YNoMGNlPRJhm0iJjKO93
XloYH8ZJlvE8lvWVQfwHVvl7EPMmYHmawC7wECE9XnwNFWVAcnnWngnBSMPDasqwxN0Y4ia69MRJ
x3kyje0tRyz102370CYBwK3vin4a1BLjlx2c2jLFjYL0JKPbDyof1VZZrV/0cW/ac38MR3MQewTH
3W1N4t/0I+EbR6dR1+G5chO8h4ygbE5dlCqs+UPVNv7eI/rjkJBBUO3ef+OXPQYely78+qBsrqv7
0us3ri2bXC+DVDkj9F8mMzRI6cqKL1nbN+6VFuObnvh6LfADCAZ8X/p+F9cSgpBRQm7qM4mdLxPK
M5fEUkkGz0hw2KEZwEbjXDlBvVdVLz/pJMu2JOcO30DkxhtIcVfn3mXBzUJv0l1h6P8xNvAvOiwz
gKZWs1BnsvAIhev7keS1qmj7jekBYW7sLieJ8P03/kc8/3qErb5TVCWMbxaPy3Kb5cQ3p7Yfzlja
hZyKvLJxjkSediOpij2+mi4JtGN+7kwjNZ5nVIPNfUvaxZbUyL78umQAVF8jgI77PIuMdFdFpTpz
srMDoFFlDb9wjNfTPvCXMjkI0Hti8PyUkLGqKIT/bSTvhD3LqXLt3SFxKfQjsi82Xc61/VfDrXND
7FtchurNOLJUA9y4U3iHiKhNrwy+N8AS7x+iFU7P8JVWHufFiGh0YrhVOtZnx3f6uznzzBTeSdeU
R4sOZYgX2BoHq7yuJaBu6JsX1B1TuLeEIPk87BikJ8QR5jaH8EH0nPCzz2WT1vNxWiyDYLPZdm5G
cqavcrPXgXHxDRGdcMxYdS605uzX06avIABkulbnIGAE33c1O/uHPAMdtizsd89tYXl35qK85GDY
pZfdG6NLdvvg+AW26UT2BF/eH1X/mFxwWkCLofHQeX4jB7QVYZUFbAiWTqc5T/4Ih3IgZ8Ky6vuh
DbMHraPkgRrfvlGe14rYxNmsWams05dUQZq8Msz/MbWwVwhXzslKRb6k+EyZTLQeSufcASSD9yy+
jgOrWg5uS79/MWlDX7nim40UuuXKm6VXyuqyGji+/ij1MJZWYpj92dFjqja6Capp4/QyN7d8TEl0
rnK13T1Zgv9pF9bArFsDzAjOTVE63pUv8vYF8PjcBJ4MqITe3I0O3CQ1G1+dvS7w85tyoQm2NVN3
9H8Gqc6bLYHErnHz/jBYJ8xf45IyAcIRrOF1RuG3eCm/QjM+sWL6tAiIMBk31jwsH401BYiyIlft
lTf+j6vRiglooXPOpnBZC/q/DlcIIyuWhmAVBlhLteZ+mstmxmLv5JCw9t/7j3bR9+TRLBQCMMzp
6TLp/kyAvy5WzP7oNcXi7pZ+UWCH9EZoSxrOlZPA22di6ECC4SCCfPyNrU4TeRPRjqD4uawX/WG0
Oj/7ogea2kcMH5PkCvhyeZpfezycPFDIr0d5NJjrEfqvx5rNMRsST/iE4bieRRArkWYFR8QhCTns
sfLpgzbWnFNpUYghK7bnYdxGQ1L+NFbKy45OT1YQP8/IGnfSXbql3WJ0ttBEJbnTJ0BatASahiOx
Zda12vViHeTuaehjFUNjDIE17e+Lux/BsAN38R87Ij0faEtFAjDRxa4esOQDAeXyO0EGxCclAr+a
pqpLApYb/bVxbdFdKd3W0fbX2F/vhVugnkdisfbGL4rHYTa9qq7c7KlKg86KUzf1N0QGW9+1yoLn
bJoCUMeovMIGuZjmXHXVdPAXM25NMbzYwirRUyjocXwMdZX8SoZMfkyMcFl+GlXb1VtCOfV8xVbh
Ig9j7QtyTQL5oCozESBsvH7rlYRdA0RvPs58m+immeBinxu3rkIZV0lpYyPhyMI/JF0qsTQiiLRs
vhns9Mt2jnSqdqDzWFxcWQ0uzhDrXcEfWw324PvATrionJvFTUiU66ZHs1h2fVDO/obBcaNt4Xp4
prjVKZlcViJQ8Mo5ZhCh1LUKc/3Efw0BVj9sS9mX0b7Bw+As9frFFEFPysycWI9Va6U5pv/kOBxU
YyzGV4cAm4elr3S1y9WoRqyS5y77lEAIkacKSYJZnBz8h6wYcrknsT9gObrWw/6jhXt9gywUwLt0
kDmnc6Ovb1DVKgkKs/ehHbTWggXZgHwspSubNTMxUaY0bl01Y3AO1h5lVWwNS2BthAKweTRDHY17
BRmAxhNkKpctrnLK6tmunLQ7J3qqbhbMi/V/ClaIm8etAfwPgU/LjgzlVCexGvDmB/OrEixON5ar
+mc5yaynlT83ebgtm8YI+62dGtbRkrOn95M1R/I+iaqm2BtRKop4aMJxfgxb5YOIGD3eVGqkFtqJ
MvWMU53kntoM+K18xDM8d7BmJ1wXx0o5i/6OLr3tPjaFndKELg2h/Yeqm/AereYWAIzEvGY42lOO
1R6BBsYTd1V+BXiit6/5oOXGK3VOmWwWszwN7XQHW9+VD0ld+d01DOxyljGYVo06Z+EArqIP4Pr6
WzVGDTnO7a1H3erxllQ7Cegwz9WmEo0lN5UrSpvw4iLX+5Q1fGtPGivZNFvbaghWr/AB1pHxeuSg
jaPzQmW3miBeCrv6WrvpULvtU78k97qbsmME/ExqWgfaUSXFf6FbJUdrTOorq80/Lww4CTDGFGc9
ef0aDO02Nn496mmK3OxIv0zGQQWzjh/LBxHOxlck+vxQoYE+vr/lX1Z0fAL48TzyKgoMQjrQr6+d
NSVjYZqzp0YHWbTt2lFEgMjQZDcobIqNT3Cx8zEfrWCzmE3+pFGkfykjIa8sLG/fwSpWApSG0QjC
dknZN+iWKlEbw9MQMNJJ07Jjq5TzrRxndTDdNv9BMmi2KXvf+Pz+K7jY1HgDQCF/SGwA6JCcL1a0
ktBOJWVtPIYW6WXki4zZfJsLJdwt3MEZMWg/WiR+1dHVxfTPU70ecjwrAQyoMR0I0OHFNmPmEPNU
1JVPeu3WgFg7bbmeXmZiRcFmVtpjTeqpjJdowqMii9xqeZ4mj+NWP0cOqe25MQl9q42RzgKHIQKm
bZa76T+SqLNZ/J4RK2ryCBNcyDWhTdmhT+2o3kyRTsrbqRmyNg7JSidDvpkmIjwXZdGpLip1rnVa
S0LAmIW7fqRXI0NhzxtpmhOKR7r8UNJyK222doDnKmaWmVvsgWzrcQ+uYgjSfdpi6D5SmNUPvjMv
3xNWwOTRq9vWP5Ct3VU7KNdLhCLCFN2hC3K33Sy9Tw5C5g9m8LL0qBg2xAw2yQnXm5LFoce+5AC+
KfyHJEzlbSXovh5mGXlrhIFhD7wqXlh/Un3bBdsGxHTYBiO2VRvZ2T70AHpX7TNMdtE9VEnYyzPu
4gKfWkjGtFRrb0ysioB7mdMSxje62Aeo5Z8QiQR1HGSJ+lLAbOAQ2oll+ub50vu+nudDeGdD9wDv
pvIPQz5KQa9TEWpMpBMeCdBL9TGUlaE/a3dWxyKfBGQq31HGrdaUeHHY6Dnb+YLeL9tUNcLlIHij
c8UvpWmtYmpU27Bg0rl12++hTgP/YRUtLQ8wng3rBlag12WbOQrSPzHlzoYqzlnaY6sr84NgBRbt
ftGLwm5cDmxvSzAzpae6cfpvyrd0fYsMtATkgA34G81Z+FBpqT/b9TyFMdYPY7VNq7qJtraE+UCq
oF1ulzKNjpCSOCRtTEkrchNlGcQFZGPhKWvzZD54muxZYqFpCutwEV84VpbRdjZWLo9fOlW7sZcU
tsMB2p4pvtZOJ6JDszTNvKFPC7FO1WEXoVzxsmSjCKHDjcdzVVTezM5UmjehVY0/21KmxRabg7qZ
WTTH8FPHwdO5HVI5BMjLMqON8X4dA3lsS2GLDQvCeLYCgvCeeyxmIAzMAHfYW8jIn+8ZCKX80dmU
OXfJZNf6xvCixYs9wxDNIRiMXsI71IU8gzL03kdUKOl4u7SmR2rzlNkvyzIXTC7doGLXtgy9goYt
icrEXY2y3E212xxkoF3rowGlZkn3fp51N7Ceqt7er0UNFZUMzE+T0WBwbFjY7yKkSbx6L0JoHfJO
1pK0sp2XAeFuFlF0j6Nbi/LBXoYZB89CGskVAvzbRRJ1C41zinD6jEB6r7cJiL5QQfy8f4L5Ym9h
wYU70WTm7WzW2ad6GFavM9f9XzdkJt16rkfCukKo7sXeBEINhQMB11NR0m2Rssw/hiKsX6KgA6mu
mc/WGTg7ua/I5b5GRny7IXkeWlZOHDQZQXsuam0Zmh2GB473yGBeLCseQuzPZewzQVF+rrnjWTLL
8Q7qIIKubYdVeXZ8f2f6x+aM0a0FIXL1TIVwc/EC/E4uwp/y/KmaTEojVabFfUdz6saVbfLsjKZ7
9JyZYMd+CR6nCPmK0efGlRPoxfGL/ZFJiWPyylxnb770WpuEmsrIquVT6UmrICO3z+f0wPwi9yGF
y2reeJbygyv1wL+uink/FREgAb3li0cvJQCuWy7NU0AA4WONQ+vvPqmWIwT7Et9Ami1Xzlb/KEZ9
kB3Y3mhhOdw6FwftsUE31jpV/dQFaVUdjWoqph2cL8Ls27oOttaQheHd3OrPVWqIA83lDmYs1dwH
hZjn4f1P/3b0+SbdGbAfBt9q2/B6vjUZnMfGsponrerye9c37a2cE2+j6amfC7o4xMKkrAp6MoYr
s+4fU52aBO0/sAKyrzf1UMAuXU5t/eTg4Hw3Do65nbQ3/JgAl+O59Djbil48vf+8bz83FrjATzgc
MNRx5Xz9vKXVYkw5N+JpHCBjNrlgFzR0LYt4yps9/SJohu9f8c9zXNRezuociyaW5eXNBNe+olro
avexyBc4rhXRBqAZfpiNx5Sd1UIC7ZX7BY8jZ9+3bmWwfidZ1H9hNTDwKAnbdT/u07o9DW7piDsw
CjblJLGXZ+4cBj2Li1yy2KhnJ/o1B3KAp1vM2P9trETOThcPuaKW277/YG+GDhYDsCNYpLFaXrO1
X79KdCY1ZIZRPMtAlMs26rz2aMB7PFjNaB6DiHCxOAAigjtYBdfyHS8QCgbriumxalFR0OS7jKMo
RK8diU/9s+tlet8ZJkOGSgmRbdluKjUWR8zAnHsHWuLJIJLq+f1nv8To1+uvUBl/0h9HcLOOs7+w
Prz0LSjLynxitmhnY4gyqimhR+83LuX5I7iVG7eLGXQH0frVx6HJyjImfSb4BMtA0j6U3uf3b+nN
dGLtwqlyRSNWFZV7ObLpubdGiZxYFHn55KBdOGLeuCRwu13viFdQcjsu6poTw5v5hL0dU9eKVt8u
G/zz9XtYYJMnIOHuU5sYSXgmkBxjp1bCKK/bqDhq2Kov7z/nBarLmyf/ZH299B9Xa72Ls3xmUBMM
Uzo/DZMhP3atUT8FuSUOWUl1/f6l3r5SsH7495hcsDHTP3n9cFjLwiTWUfrcZI36Umv7m85D/1xx
vJfxkAzFzjca8b8e0qliV4ciOosszAAXry+qaPJBdWuTp7xz0jNntnBDwHpNmZd4d34bBOe2ouyL
mdnjFQD07avlyij26e4CiDG6X196sad6Ksohe67BZo7orSDEWqNK7xOFUO3KPkhDh1/3amHE0Yrh
CsWKHvI6dl9frmYwc4bKgyfKj1Y9wp7QLdXWUkiN1FK63W8zQLX/cUFemyE/sDBmmyjBRezXA7as
8brJZnHX9xbiDbsxfoVtW+T7Ls/lgw4jmewdyCAqXgyRw/IFZcpObVh0ThnjDtmHcYdjYke7Pkva
bR94Y44vE9qMG62tesA6PrKGFysPo/Ku8Mj24pRVuNZ036/t77gn88s9DrqrcloyQfu5kbn81Ioy
K6HC5f4KlY/psksHs32xWBCKbe0LlW5m0Tlj7LNK33VqQN1CYW3CKMoq9Tvs3FnG89A1/Qev74xv
AqLzcAcLsvucqdr4GlZD91IuliN2yK+WB9+TibtJx8zrb01n8J7cSS4vsIY5fGI1Z8XFCLS8QelD
lGhu28kQl3OafdCOjbe3xglUnHop6qchsYb+pqq6xdvWdCY2hLhAa0tpPlXx0MvF3LhRqOXO9Kcl
PZLYbW6MEGnq53ayjOgwpF3znxZhwawo0aoeytDU2XPFyd34rbCJrR9gcYstZWU97b1I1OYZn1r/
NhVOacQAu/1//A1/nSJTv0T+qJ2d2w95FQPajJ8MPbf2l1o11Ul17AsnlFpOuMMZbRDbObOGbw57
er1DxoUpAABeN8J5huAdN9CuKZz5ub+1B+XBFSaMrvbv5jLFrtg06XM9hJyWpn1o1rO6dcEu8k9e
J2S7TTjtTZuOqOjyOE3UanGWVWOw8dzaO6q6khYke7QL8VAPwj14hPoMH9oZ7GTj46Q2fg68tkhO
WEaN9rhb7CRfig3nraj5Lm0IObHXptXnARVbsZ3TcTiMc5g5zxM+qC7ymVLBL6EUzWLq09mJMzvi
gIq/1jJt87oOvwLeR/5Lq6DJbrEY6T+1qRuJTW+LQJzxXavq7dxbs3srQ0SAN5Dx8x8Dudf+vk5z
g6P86AxjvR0bLV5StqkvKdy977KspIoNs6n2MLEi707kafiBRI+g2pGfkgRfgb/rZgt0NwfkKDfI
1ALGfxbnKKtyJGSD94vFv+8eB09Pd4MBQ3QL1ZimwcDiNsTS7+mK5bVjfS3RvpkPRb8QQx0Hue8/
hQmgP4QzCeKk8Gg7chhkFQETKHQ7xKLP2nnXFXmb37uKnL991BNI/KkeJzfqY8ycMx1zq7MpcGqm
hbTxMqPC63DUZR0nHeyoY0O4fM+8KeS0CwKcZmMIIo73QWSq/6oqPbyszLdfJFhaxkbzaafbboy6
7xVGWPltRcZefTPNVYP5w+z7sZuLKbgpOunJGxPD5pFqrMq/ekPVyV+JCnsXSGCw/Y09CPulRdKa
HItmiCoyC6i8t7qZoXUQ/tiqG6jYpQe4gfXeI5T8xt8UjtL9S9LNY3Eae5xln8Xgldaxamecq+hn
GcXh/1F2ZrtxausWfiIk+uYWqrXLdsqOkzg3KMlO6Ccw6Xn68+Fzs4qKXMrSVrS0lxQKmMzm/8f4
Rp2NheUTJYudgvGICcJltTgAuRppL5YSOnQR9xkcoyQhuQCZfL9ZAIcjc4MTxRu1d0PzqMRdGt05
TihMnqAOwdVNCz2kgpcn2qYNpfnozKMzpZu0tJJkx3bVplBo5tU37MLJ4HdWiLHUxxRgzIC1TNI1
lFSPd4INhPXaEnXSPfQh5bSg0FwhEVbaXembkW5/GcIaJ1hoSvnQ8VQ7a1NPyP/vjSrWZiLzKFJA
C9bSYjdaVrVNG502QmZiRA4Quqf2s2cjj8hxRcSmHYx1BndKKzOl8QV+vy1/gV7vbYywvzMSI37P
aSVeDU1rukPv8YIew3ZyRnwU6gxIOynh5QrHan5UPSrXR/wvTs9eSuZ6MBmVEd9NrarA0InbfHQ2
uMBKfa/gIltSE0b5pxy8VPGdvFR+K7j1e5wMnlUTzxY6twA4a5kyWyLXcZBHswFcbOzrhC+nqloE
M3394kZxPB4bUgaOcQ1jYJNBJgEIblWN/SfKvOSJYpei4EPka9SEKmk/dWgAtzj7MyvIE0bS1qrN
4rfmSCIQ4yGs2sACzaju00QOJ2dKCu+fd1m4N5btI5sdpA5rmV5kO6iEtFi+FIDGKtarztuOueb6
iq32yta0436T5JG8lYxyfYRgw4qknKI8TcarppAnVYUH10KXxVrI0u7Jsti3nYuSfh7bmBm3bQc9
SPpp+AZbuR78Yc6iWxDl6w00W2d9EdJh9KNDYFxugmoKsflQauXLjCnkZ811UT/FAx61uFQCvFXq
8V83tbiqOe1TuaD3zB768oKmMZg8zcl4Rg0QnZrYSquNasIUHa2peQamnuFwLrvhxnbv+j65LPIZ
m1IbLvt1CvEsm0JvosF4HmKPrdscxzuWFPcxy+fi0bbLl3+/S85ClIQBUV0futG4TsLQG+MZMWTz
fZxSy1fTqAtGxENT0FnwWutazf+1mkIPHy4++G06NpCuVrW8skK2lPZx/mJ1HEf8yKshh5RF/4RJ
t8VBP1WK39JdwzzYuLeQPdfjGRUbyjE0WpQaruQnSaEKKme9+9wNFVYqpKzotImUD6Rhxc2my8zk
0MwUF4MKO9LXYQixv3z81P/yE5BCgoXgULggNVZnMyQDcuy7TLy0Y6b405DBWRw0YTh+VHsVLfJZ
+JE6ON+Ep3g9FAGrv4FUuB5mTIW09YAdqJg31qcnKrlqn9VO88Ixx9jTVBxaaE2aeWdGZKs3uhSv
H9/y1QXJuaZsy0s3WcCYUy8/p1ptUgVNt/6iEYfxUA/YFIfEtO7o7NR3WERuIXqva7UUDtFDWBR1
lpLpumDplLBdMWGGL1YpZE0HyW5ZqDyEI36nKFFJoHRivw6z63w27Q69u24M5ZOCoPAWPeW6CLL8
FO6bSYTvGp/C5b07FmbHOu3DF1N0A4gcUzy6bl2BJBB4cbRcJDtdE8pmiNTwLV+CvxNNGt/jqdOe
K3eGKfHxu/jLD7Io4S7CMt4F3ebViXIyaAO5zG+fNTAJJ5VWyFuXAx0MEgvDFKCsJtnUKJkoj+kz
WPpI40CSeXwNll6pP9u+usUqu/oiYCNZC6D2/V3Rgb18RFnoebXU4pwOjCpHn9gD90fb5MN3M56t
E5PFt8lqjAOeffWYJaVV3Xgk6+EJjRDBLK33Zahgolu9Im/SQyvvcnlW6qSK7/C1yPyTUwm3OWD2
AlwLsBBb4MfvYV034aJ8Ffj28D/SV1lDckUkkiLNXfdTBmXjf23LqXnf8P/qe11lDdjaYyG7nTEU
tbwx7a9rksx/sK3QjAFhpEK/noDUTiJZUyjkI2PxfoYEpTxU5Uz0Qqp7g7e15lR5y+E8mEFjN1N8
/Pi+r0r7i1ATbQNUHP5lEXdcvm0Ue1Jis47OpajHH6Ou4McVM2mhRpNnb1ix2r1nRsqZNMoUX0vW
vVZdP/suG/BbtaureYLfsoAvIW2im15K3Ze/hYRNs0HrkJ+1IpnuFmLellNUegghS90bS96n33le
FMIkaYp96M7Zl17OoXG48UyW6/y3ysPlKdKCTF+WJcx0qzUhTTSjGygWn6deFUc5TcWjKUeHcyAS
pV8SoN0PxxybF0O4ym8KlBGmY+vGJH09LGzqWiiJmTMpzq31bF6G1T/Ne+vcEVVVBrbo0hJzhKm+
SrU1p01sdqILTLxKtk+2U6dvP34I1x8EiyEOT1gKeAIQ9V6+iw68aTrW6niGwVGcM3Kid7PTeYEe
inKfG4Ny5BHd2lcvD/bywaOgfE/KRMpISW81GRIaZPRVEXXnpp07z7dDQYLckFvKkcpOuv/4Dq/m
GQI5ebZsflQgJ5BVLu8wQTUg60LTzq6ad5EPVYJaRdGEfxKCDnYRYVk3Tg3riZWVFnQMyyBXo/1w
ReEvxoYkdSRd5jx7h7GfxYMdj8n0iOyiPzKOsy90sq0tNVyHL2zOY/fGS/3bLTOrs9FBrX4dAEJ0
o1ZKtVbPM+yrcEfNq58eow7seSgSTTvmtPDyG+3xq4HMXSPg5+kB8dA58q0eM/qSoskm9UzoRwKe
pZ2bA6WVzgxUt3eME1Wk4hsVwbAIzDKM//fxS/7LM1/WEqZ0ii1srFdTit3WfDNCGmfWtLL18dzJ
r9WC881aSEMHVq90L2KqVFgGnCDE6XZjgr0a0gYeHxp3YDj5itFaX94+zYZKnRRdP8/0f9qNmVSK
ecw00G3SC6PkxhBb23uW3RxnMiYundtePHWXl2tiAX8Kl+ZZpKD/NnXdW/gM2tIcTkgR2nLfNRnI
jyKMWwNLpI0ss7SyUfmJmMQwqFj3vXHoBDqzKPES2LRen+eG35sx4qWgNqumuG+bSa0cUKFWvKNX
llpBmVqckiqnc/1Kb+Ittm6QNj7BJCCSAo6qqHH7JqYknlRVD4BjdBNrM1rLpr/1zPYp6ce0vdEa
0Azu9WI24Vmwp14iapde35oq2fRJW9JNss/5NFJy6stzCoXKxNcDnKvsQrbzcZI7911SldtmbIe9
WdniR+fG0zcIMv0e7ah660ddrS34ZBblxjIayUtb97xiU++tGHTNWRMUu/eJEknvRPpA0WlB7gpl
zwOvqDKCn/C2VasXyj5iFkueU60St5APV5M8PwYUHnpgDgQE7q2mQLRvsZzHcj7ruohzIClxuEmm
ceoDR6usLV7nwU+z0Nh8/FH+7bLYnZeEAPY87nrPgUnKAfpSamcH2op1VGxJ4hv5tVSt67rqlVOD
LGrX1G17o1H1l4+R9YxZYFnROHEu//0/LdBRYuRE16eeEaNlf2zpzptYKjqB6FgH6xt3uTZzLt8i
6kUuyPmWnf16NaNuJLx57tVziGfkLUIj1AUd5zJBoS+PNygF5vQe+f6wibvK0bd1NNCw0EQqjxoa
45Mrnan/BCTH/tbrmaH7tTLbjj9GUt1Iu02n7VDRjXjpEGjHAYiaxNkANKoPCZbm3i+zSngbc0hy
zCOyX7Tv2tQmPrhOr7hlf3r3Cf/nY0OmzJBGnrog0lDhr4MD9DSL6sGo2nsxwKR8iMKGyvjcp2D2
MWYk4acqMylr0h8viiDMZ/tXhUNrOAECjh89ZYZlJQZqaruO9GP1Th29XNljNEJZXSLfHu4rI++/
pzo5PNtkUpRdOGWGuHEKWO+G3++CbR8R08wdeLlWAyRL83LWEaFjEs2z5nPr1dpTmts13Rk6S6mf
hemc3FE87p+kaDpxNqi3db5G2Tn+gnlc3HCVrJYvVmp25piP3oWwdFiXL+k/A5aNtxfXdDhPGc9W
Zth/52wO1ExrjI3t0P9TfT6m8oue2GLYDBNOQD9V5sK4sYhfv14O78tZDMsHZxXmjMsf0ljSm0fL
Tk9paI51F4hyaIZvpYXyMqC3lMEsnBxJyyBp6Ez7oultZzMLrT1NKMfb+8GVrRWja4T4o7GOlGy6
fKXzNKkFpVGo7m8ziUbQXCh3Tk4lpxzmTFSKwA5ROd/YFKzmH1L0dBefDqJujhksl6unGkObG9oo
1E+UtLrmq1pqyZFe7KBtKElXaRfghwit3SxxbLx+PPW9M5QvvhOuvWTaIF3je+EHXD5ItfcASXaN
eQ+DzhyR8yMiJdI7TvDAwy8shuJzSsh5zG+BDYZzrsnyPgnycJBN49eZ3o4019MQ6GtrR9/wduNa
bfrItXYJ2l+WcKvN7otORZmrA+xDfYouXKWmlRfKPTqx+k13u/IZpSaUhKzwWnlSwkRdukz6VBBu
KDN6eUlbNH7cjWMdaJ4wntrRhf2cd+kUnYAPyTs3hvm2hQcZtYHRIxSlJcUo/FY03SR2RU7QKWxL
zgpt1tfRLtK0anzF2pF8aXt0tJsWbt8vxUFvciobM8Zm0pTuLzchF/iuKGT/vyKkZ+Gz02k44DAw
i33pcera245S3eelBbKzLXRO6RmW6QMwNfwQTpiiTvYB8SXuqaJKj4O5oaK8s3Nr8u4pNSn1fqgd
7ZhVXplwg2Y/bW+8YV7g5QumyMVaSu/onf+zOlAXA8VOvZvjE8ybatjQCOkOpkp7Zw9GfD602ah9
/fiK1x8nijQuSPF48V5ejWf6ng4rbRqf6jIxu/95/aB/B7vu9nuiK6OKjKFZY4GoQ6E7PiV0J4Cd
BMYRF25q0Xa0BUiwGLTwTHddU6O7LEu0aT9HpTVuzLTUbYhcXvJlUqohebQit3QOHVIi48Zs9+6Q
unx2eBCRrrBtY+q6CgIo1MmCBKzEJ11WbXoc2lRUGugJmNa+11TpMdaHMLnz6q700IWnZawXgZTO
uBsINsC03mfhibW/1bel25ZpA19SV79aSe09WVS54X2beo7MYdDRiz7CoJ4+1xW0ma30TALLDWb5
O4iu2Us2J5rY88mo+NctW87ZZmyykXRIJQXXGGhJqGMJaMz8fVl13Jb6nJdCm/343a5OT0xV2C4o
1HKCoNHE1Hk5XXTkItdR63n3DpLz35XrWMhLE6h3mhl+UhXelt/THqE0Ewvv1utYbaDfL47RDO8L
rRfezOrinjNFM2Bm937geMZC3KYDXgLyfcVPJy7T6JWDVO4AI/O0HxSKrOS1gSBg/7TcISFBAgBT
H9iKrv2A/NK20heaMz0ZCPR77U5Lsyl9pQCISMXP3bzvxiC2KuULH+kMpskKi+gxrGM12cCgdAly
nHF67fBBZN6XSIu9JzecjYZRzSQnKRWANmIn55WP8GbL7NCMsv45aiOiiRtnrPdnfjlKl5YQnxsu
P/oX68cyWylfY6Va92NXFSVkA6CI3qNm1d0WIUvd7AzO83urSEW2jy2l+GYqzJV0jF2rnivIUwj5
f9cytpM7ld5Z4guCgZU3T9ZYAVJKX2JHypJNpzjimGxS5OlDOtbSrVtlW9L1ZAcicJ5h0CtyFlvL
Tc16j/I/Kjb48Dz7u1VwnH/R6tEtH9wsiZqN06QNb9ByJzidY5qYR2ngEX2hxSmMTxnM5/7UYrVF
3BGPcxUMWjJZWxP9BUeAotI1ZCjuLPZSqOHwAi+Tx8rvcs6yABvx6DlZ+izQTCJKGO1JVvARqjr8
Wqa0sFiwqCsQ3+tmZvrNDg04Fw1fjvKKdpTCXivGFJ5zjWMiNNHkQArzJoCFQqnknyTJXJiGFQel
Lx9/Wu9n4fV7dGhLYNglNAJZ8+W3leSqBTel0+7zaumm2pl0f7BJjfJfc6OL/JfmpiL2Wy2ct2Ch
p2Q7xYu5tXf4ADado8WR9GU4NfoD2+tMe5LveuxUtsZrBIZ/gdAVAPO+l4nVOy9RnLHUWupQG6zq
c9x/q5rciX/VcS+3An9S6G29ujG9wGtTVn83mscXjwJVgkMCAUEVs/W8cUT5y+zCbyIR0kZL7wIv
uHwCuIfc3C286d5GCdlgJPK6T4ZiGt0D35yu3puyx0Lg9V3SPKStOifDjR9wvRMzyGtd2uiUgawr
7wQtn5FGd6/ddzZl9oesVaMHaXYt8IA8VCkkpAVULHDKs9x9/PaXnfzly2cDhnNi2Y7B6lsTIuK8
pBjflekJUuWQYetXxHnUcxLrVKtybsyka589MyllbVAF2NhMxtu6CNZaqjSISnXvtajoJQcgNzKi
Q0iMNWHgxiDKb11NDkIwGEOVBTCkFIuJUFG0XaG2utts8m5qhvt6Sse9S8CX6atzlPZnUYlcPzJc
hyKH7yva6MZjun5BjIqFME8rnHyHNSBA1TI3jZNeuccL6Wp7YIYqDsy5covnEm8Di4HVf9E65ssb
F/7L+8HVwqOC3Mefa8sBvaFyVNo0Oblx2o0IKqkYvKpdBJ4bxdBo9bcawdffAr13WETsovBaMq1f
fgtoi7o6TpP01KZeSVKqCox807OFDj+xm3aTJ1cNtQrpZhP/7AgQas4fD8jlW1sNSBqTVCmJ5Vp6
QiuRAycsJ4W44N3XnUjvxnA56jOtqueOtsmDnodzf2Nv8V6AuLwkgRULPwEaEt/2OqeA7nBeFWrk
cNrVHNhSIw2HMwY92dwrainrb3nUJk2QjRItagyVDmGNsGL3kxZNxZsdaVEIqbqHqf2CFxW4q65O
hX2rRfqX7a0FPx2lEG1r2BjrGq6qDE7l2TI61V7I3tGflD6bf/VD2z0qE/wTXxYJ7pdsadpneVw9
LalPC4G5DbWnWFStiHY4iJT2ZLeYA3xbL2Ll0RO5jdBgwkR3UEbD+qmEmiKTTcc7ELvIKfroRnXh
+luyTPRAuA/otgFQWIb8fw7zoquruaGrfSpHTbtLoxR9UK8msXJI4hwJta8YrIpbPJqiuuUnf49p
Xr1ri3WOU++iMsCvdnnxwrDSjHBx537Ih+oTuZn9N8tF6Sd8xP4Ijp1qiJhC5lZ1if9pw9Dm6EJf
mj+1Mt1YDieqHoXK9DLBtZas4J0ofswmWsDXlL7q/IU4hQ6Jo5J45VtdT8bBsrM+CuGuxstxvo2g
a209l7JNMM6FQFrsOHWzbQZPGU+1hgXkl6yVKpFP8RA3jdzGSp+KyJ+qrKTTNPS2cE6jQff3c0/s
wRFYXGXumgKAns/EvYimSQ1rfMCk4gefasdpBnOiHUTUt78PhhqN+c6s8oU/9fGne1Wl4dtZqvyL
lQFZ+HqSdFKnQthXU+uwZ3UIMlcnhUPqSvE1imBxBkikIELttAoR011SOuJHWmqm0h0//hl/GV/o
hpYGGi0eeh2rVkMGb3qpCUQnlxmz2Chew+nAjWcVRXVjDvu5sd1NJi0o0P98YQxwjGlEHkjD1kIp
QJkcRyJyL1AWdBnbeNIbZB+X/ARFoigsivSEJebW2eidJ7Qa02zA6acxM5jGVZadExfsZPtwvl80
3Y4TyLS35W4CeZr7Ze72v9WxSkO/hxvv3YWmOz/IVoh2GzaDqaBmN2EqD0nq3qfp5G57dnrOUtbT
wt3swWXH1e8VUL9V0JxfwywDA9Y0xdQ8sHnV3ENIOWK6j70pte/7yerbH/lE6sCj4kC+ep5rM/vR
jzVVE6UegMFYIUDtYUt3AcL+pjGzUPQbuFS3qLfvC9XlU1nAvGxqWcdwMuurYbC0DBxDqB5S6jLF
/kwPX26MNhPTcw2i5gtfLNsEkBzeZ84G5Rus894dN9h/5wZhNO0JsRciVf6HgBZg7cdD5S+/jinI
oLAJbnoxUawLiT1qgzh08QDn3YxLD5zFEB9NLeGc4c2Z6+wjrWwehrizw1e9Ggs22eSFJDU8ImyG
nz3cv8YGvFVi/uinSibmPw9m6r9sdzBp4RLjO7qcKFuH6u6Ic/XUW0N6p7opRgspqbFER7NloOzJ
aSaX1kRgLeSNfeL1HmA5UtoI8fQFeLHWggxTO2c9GHuiKBr3D1E0CDgdmRyQHHSok+wqMW9ss64r
3iRuUtJlE+4uuQlrA43upJWehnpxskYc9vddHib2wQsHdy8TccZTMv/JIKf5sIOnz7YcEDTXg1ee
VbiB1Y0JbK0Kfn/k1PLYKOOyvK4yI1V1Kz1v2lM698qUBOif1X5Duc0d4cZYo2Z+sqCaPXWgcZUA
TL2Vn7u57onWoceIH8MfsN7GJDeoyBdf6nLoTRvqQdgqr02umOGZWUiJjw2wsOqwIKDjTzOSNPvW
ttm+epNMwijFwQgv3ih2sZejKCfLoDDqpDlFws3S76lhxOIZWbALap7O7J2JLLmEWM58CVEVSCF2
hjwZvhD1nu0SWyG1g6VLAzWiUBIXcJwpAAXMqc5biDtfvKC1F88qzTo4FPkcfg+z3on8Gv98vimr
wn1NHE43fq1NTPf0PUNnr4kc3wK4jjox8w1QfXO4s8oswQsYh+MCKkhdTWk3LflPxSHswsKFi6Bb
0XebUKV+YyqZam1p6ZZAcMKY4+2sN8T1WJboisfIyg2PTrNnfg+HVFPu2lG3m2clH+1lb2ZjcsAN
5CJn1fTk0FoyofuZIc44dozL2tcGs239SqXvvNVm2ipHG55peIhHDV6glets7cCaOoSyt7TVftgZ
7fb3pOEqqnzC23Eq5HbmopRrBjdXvtqg4UEExIYElfzxLHa10sJ5Wo5x7JyRU1jrtowFeNwiTiY6
KbbQup+x1eN4C/F33pGYpMBHi9l1LAKMW7Pn1U6DCzO10zhwKC8zSVwOqzau6Ie4iKCneRFcN4Y3
nloeSguc1qqV7wQyJM1dUmuVc5AAustgYkL5aQ3CfpvzOiOvSR0zb3pTE1UlBpTmgD7b/pCUojtm
NrEGd5GpkU/rtzCvf8YsJLfyENeKRz5yBMc02N6l7HQLVxIFfcxmo9BFevIUyiB7LZ2cjTFZuDQM
GZ7o20Bnd0m0oZiVD/m+oJQSB2aqGb6TZQ7BGADVb5QhrmdBfhN7OMzVTDtAzVaTPjAMtZV5UZwY
+e1E8ItppmiOS+mcmgjTUUBAC6s1ISLGrolq+VM4ofeGOYw4TsUoh+7LxwPsevpgH7f0qen/LXiV
1VEhah32MghHT2wlZtWvu6nYtDWEF9Dn9G675hbE4t2DerFreAcBLvhs5FD0L1brcs62Ic+6kvCB
zK1iaME1uUUkf6gZekByFgNKmAkeztLMZdwHUzfwGDYunDUUFUWk1P0nDS+GuGfLHQFFJSTAA9xs
UrgYfLeM5iK+8TEs7+TiF7s0mulKYpnElMnm+/JbADhKz64brJMzQnfrstJ5cfN2kr6O1/IF+zrG
twJ98ZPoY+dGP/T6OEUTb5FwIezB1st6tbo4QUIkpnjGiUHjiuyoNFr1pTXVklSdwY2IKmkdI6bV
Lyr8J/rWSprUCv1xksTaODjrcHJyJsXZSO9N9WPyQH7GrTuVD1U+ZPK8YH+mPabGHLwGiVh6IMEj
n4e6Hyk4ww434sBVvG7OwO1kyfSiqorp/so0mf02M5GQ9qQnfRZohTHFgU5P/XOCX2v0J/hyzjY0
HSyIxA213r1Qx1In4qtvPFxEiM4TBD2mXlvphrlG0TaTqoroTe9KeRrSGJWCn6NNNLogIvLhPBoa
ft+Ph/9VvYzZgZlBA6rh0HuAL3f5eOkCUpqtVXE3yr60EBW1fAXa7Kh7VNHdM15V4rWsJV+Jo9f9
ZHXFDodfeVArUquYtNv9ZErtztRi9zkVA+R1m0Axnzy5W4eQ9VJAiYp/lgMI+zU2tKsZOQYTneIg
l3dY562Dm+fJ/0qK3YcJ09K20tXyKc/+EcvFFLjIVyw6jNBWuf7qmpQQyiFslOEur8EWJGPVB6Gq
iwCL/3DQ2Jj4ieH0N4b8MuX893Oj44CQDlEm+zOqxc6qPlWlFQZst+4OwpyLz5YDStCPaR60fqNS
0b8xAtYT4PvVmItIhKcqjDz+cgA4rafQ0VO7Q0VAI3Uwkah+B7aq2kzaGDNAPcBV/7jzX665VEjQ
NzDqyA25vGak90Ndkx5zQIBvfQXMJOdN5UaZeDRRpxF7pcj8c9Gy27px4b89WlZDjmooThZZ2OWF
wS94ZN5r3aFsG7lxBqucd3i+k8ZHUeHcqlZcPVqKsbRWl6SGpVe85kBIGyGS4Nx7LMwx3oyZnW49
tgE7MsB/yoqt/sff8nvZ4WLgcD0cF1wQMdQSinp5d13hDZhGZ/sgIWfn5C7VU9QhXV4U958wk5lD
4HSzPT/ZyVTdyUyp7FNOeEn1qS4kZ+561qLvpKboCXwuRQGt1hqIR1JsgMpGt1PrzdVy9UfNjDZu
9Qna08YeyvSzSDGqbVnwPO+QuEI/QxGDdpkJmAEnIT17OHhJXsSv3jTD0NqJNsSuvWXAmeGvJCos
7UdMW5jJA9Z2Ow9BrXZt/ktSgsLvXkcWHuQiteoYcGVJKU+IJGyDuiu6XzpMueReBeCW74iAcaKv
GUfe7tigydrUZKZFR6Lo+jowzMliPmeW1U8De+GtcNFuBbI2UEnqg9OXNeIHQ+MQJGIM5GKKBFpl
p+/lZyf1svL3xy/rL2OD8qBH+chjj6mu02QVzeQ4BA7gOJWRNn/W41RDR1aov4dRzt1jPmX6jQ/9
auzT1l64EdRw2M9Yawi+l/Ts9aw8OWZSyx9RkGpyh1ZR/a4kbVJuP7699ZaBgJX/b2MYwLrZNqy+
8KIsW2oIE2ofYjoN6gqUDkHkjxs3JNwUKWa1FQ10K99Tilu2lr/cKGKjBekJe4Rz9mq7YiWDGxZ4
oPnIxxAVhq7eRVplPJiz3v/6+DaXv2r1xS3eTBfZNfsTsJGXX1xOuBznNWkfWEcGv9bLlEgSks3S
G+/uL9dxUTXTukPLicZ2dUua10B3LhP3EAFMML/2aj9Yd4U01e7WDHm1ykIzgbaBTY/QAqaS1QyZ
JDoBF8T2HJCQh0/0YodnNXIhaRSimgmvzemdeUOf3+jJrMbLu4KToUk1CM4xh/nVZTWO7Z3sR+Nc
pV60zTOSPW2jJshUGkZ1wDifC5/DjPNHEbF5+Pglrnfk7xenKrpIR3EmEch6+RZNaIBZ04T6WfPg
aeEF97KwDhp37uVxAv9qvDR9OuxHpzKI4FIs8eDhy80JGbbU+yie3WkbWe1gUUcnQvEhbfrhKcuE
q28+/qGrOeP9d3q0kTiQIhGkbnX5O7WIMB9C37WznBz1iy7CNA2yZuwCJutcbKQrk5ePr3j9Wqhw
0wpaFumFU7W6IqU4FeWD1M9Elc3RUyem5jXWlXzajE6vtVjGVO0NgnAcHQ2nMb98fPXVGZz7xSxK
f5A/lyL7umI2tb1R0Q7Qz90CQG9GzfrlhFYfKALmnEKU5wbHqrdrcpr2jWLPN8bF9eOmpkt9mWP0
ArF6j87+TxeJuzSRjM/GOaqIo+nLimhMq9BfPVjAWlC5ZjvfmDVXM9f7DfMH6CLO7tBvVgMRLGTn
ETpvnkNiesYgc8z+VSlT6g9mUuufPn66qy/9/y9GFxbfFQ+Zc93laCLCT9WbSljndqJM/Dg6rfIH
QgSAY9tQxwfy5WL2YO2/2zRAY7sa/3Mwwbnre+SRpkrBWDvTssh+KgqqiIB6jnNnQqn8xzPD+z2i
7F0ATZq3QKgu71EHQDG0yODOtI3Y3aajopztPlSf4Goi14sxeG3Kphtv9B+v/XWM2cW4vyj9bbbW
q+VPjxNb6mVonqto9shKMEH3y65zqsBKjHEjRNH8rwEtg+9cIZV2tqItli/97eM3/PefQUrXAv1i
PtdWr1gpwR+NimOee0PRwJ8Z2c4G9AxiLBLKvdbG9p2dTtWvKU7cR1RLIV7T5JYHYV3yWV4CWgxW
R43P1Ka1fPkSyEhvy5oNAy+h6eqjNsH42QPOiJDhRAkQzR6F1qc5G22B1SUDz+INw7xMKHF+wJpc
TzcWm7982PDhWK9pEsMSXTvxTWmKPJOZea6LDGWYTOId3G19mzpedmrDSt6Yt68/ayhw7ILgl3NV
2jGXDyBOMfGQvht+mmvsBgTtFNVXNUfkLqhRyBtzyPWkyU6E78uEPs++ZL2SemEWK5VeZWdtrET3
1Mp0NvZjM/Qbw1ZiQjDdpHc2Iq7rN5vooG+e2sO2unEUuZ5b6A1xGmHypsx35UNvqTIqpTWV57Jr
ip/8ni5Ih8GQQVYW7rwPw0i/z0LCfT4e8Fcvlnma0b7QMykZYTy/fNAai1IfDYAdEFKMYkdb1sdO
DRq0rZpdRd/7xm1eXw9+BALaRV+OvnVdYC3h+E9oRMNzmY1xeGyNTnw2K9RmgJGipt1m5jj/W+MK
NTuX5IEuNRBm0PXGWkD+h8bkeufGaqvuWHpWsq9zh9TgyhLjsFdn28xuPNZ1Ifn9ootxmrMsI+vK
XxPb9E3ysoiec02PCPghzkx+g8nkzp/HZjTTjWzYot7ptZc/UEDATTx5xM0umO5iPNZtLettP9ix
cuPDuhrr0IuIgeAQhWgWqclqe+LFk1VhKfPOhdN2r5kkMAu8kwthiCO9+dTXGadVGpz5WfSF4PDt
JDdcZn8ZAbjYUW6peIjpUKx+Qa8VdWlMU/Tck8B1p0eJ/haWsDXdVkZZkGl5dKtruvyN/zlyLO+C
RiIDnEgWtulrnfIYkgcA6sM7g1OflfvSyItjXrkuX/NI4HfmzpW5iROymQPKBPSaPv7EruYyE3MK
UAfOOlja6NxefmK51qOrh631HCP6SXdD5uT7psqieG/RQ7rxfV3fKwm4y30uOh6LZvvlxXqjTUQ4
1NlzqijtsUKD/Xm2auM7Pr1vHpS4HWBNBOtgh+DyfHyf12vn8k5hh7IPQ0Jkrq9tlBB4HTihzykY
nC9Qf809kV/qsR0U+WbHVgm9DuVCGypIdAaR/BnhVN342P/y4S04YKpl2MIXhOZqQyhs0nzgsDtn
oyFfVNIbbtuXZIwU64mGAHQAmOnsXhJc9Etk7KiEB1MR2ehr9ZAKMppi/SQHfZ5vDPv3M/TlKITp
gb4AP8R7dX41DERb6qJ3M49dHEv7lthtq97A33N6P5fqRMA5+cMh+dGR2t27dpPUAQE6zTZGXRYd
XKJaoHulQ5gGsDpSeHPlWHwl2sw17rD0KCbV8QkobkpLYNc53viHQnT/qSVmZ34mIbAaAnpTdbWN
cS/8vPHml/rq+t7AxHga86vOMrZ66GmazZrT9nxhtqtIwvYMJ7DB81JJclpc8kkE/V8zATfAmLnP
Jx0DhyOzk6P2twIprtZR017KhygHbRNgw7rm3bHsODZe6f+j7EyaG1WyKPyLiGAetmiy5Fm2a9oQ
5SoXYwIJyfjr+6N6U5YcVrzoRS/69UuDgLx57znfeUTL5TApLqz4S+wajbdp9SHuQ+H76LZit8me
Pr8JHyzMpkaHCiscZ5HThoMLGr+K+AQ9Bk5jENOCi+Mbo4C830EJJ20tn/vnJE60+cJrd/55oSLT
mTUx9iXF/rRJxYeABN1ijI9KOYYAiW/IFYppaZDMOmYXGu3nlekSugG6lTYHhzz99ITn16iUenDi
x64o4jfkOW2+U31mqftBGwJnM0EHWnJgXBSNAjlq9QRLTavXlpFLa93qUrvwXn301eG4smxnf9UM
pwcHLY6VLXs3OaZD6b3U7OZ3XaXjyzIsKKdQz2XI9HDcC2FH+GW0fkR6l6jd57/+X7DYySvwF4qx
GGtpkJ1qgtHngmtScfA4aF1Z7+1Um/2QVAaTXCB8i/NGpFUPTC/NG/iJved8i50W3mFtF1l3NVZa
Gb1E1qSiULMLkolRWyfIqaV3b5Kc9YBJKhFhQRtLrqJpLJ8mIhWcFcnsjroDyjWlYWeL+HaOk+LN
6yg8aHaX1k0TgHbdxrmVpU++nnbJCvmGD6nRgZ7FBCGHKg39OHIPhtEUG6dDCblNai2dVpFEcrFz
KqXtusIHmu5EQPex6+pRsIZ7U6W/MiORtM47gnbybLKyVdvz3JMv0rZkUTpGm4SLqBLpTjBkekh9
Wz6gE++nG4Vrblh3lZbIg27MuvXTcgp7OrTKNqfNSDAX2RmJXyESTOV8T/Cn9aMOSgPrTp6lL5//
eH9Pdac/Hvhrdg4IbhgOTqrgvqsKx5Ru9Kjscvo9lYOcd4mvuS7atC61VxXBDZhHJvyCoWh90b2a
bGUxUemBKLZ5q5o+bHqp7mz4rHHY+1X3CwylTFd5VLX1hYLi78zl5M9ddAAGZ37OC/zJ7zf5tByx
dMSB9pjMpejXmDYxG1VxNOms7STJdW/2hbyPVav7Ow11VUMyz8BJphVRb4c1YFQOVc1g9TLUxk63
NzzaHaOlNovDebCM1znSeQ6sQq9/GkOWP3lCz+wNkE99XBsK8NgGL7K4d2oy3TcaahcWbgWeNpih
puQp73Ob/4LMsi8k9yusk36SG4WC4dL7v1Q0pzcDAzBnRNSWy97//mboNGQIOAqiR0bZlv6TjY60
kRB/YxIzoppq+1vJcIy44GEq9Tt8wMEhSHWtOuCH0gdnFfVkpVZ0fS6dYc8LXWQbhGQh1OPTzEng
/R/mKs+u3MkqjzkT9ObeapL5e4ZrJb1DcuxcYetpL+zD5yvSjaXtRmHPABZzwvsVk9FSdZUH4oir
ytTJ8WHuOgmvb8K4nRgxVZfEtR8tCAiIzx3TSXrRy//+T78P0RTThKitj8Id/Ct2QDJZpo4xc43m
ydjpbVS3V5+/q+fbLK109LTs4x91notYE8FsdPURlHjrhDbR6G1hzcaqE2W2sjoBb7FhuHVh2fNz
E/XNMnai6wfC/LSsEBg+fCf1yuMQyMi7SyEwV6ssGOVvkonwJDOCnwPoycvkdyYh2UUWZnZNd2Gz
/+CG88ZzemMEAx4vOHmmeq9PzYYK5ggJjHSaFs0b38Pku2tjuq5kVV8opz9YD88roxrQnszeTs8u
aowHDZhTc6zICdqJKvoRlCi8MCe1O8IKk+PnP+4HmzmXxiiWxwbY4FlqZgl3aJgmSx4jIgmMbTYl
WGp8gOQRRbI1bRvqjWRDjWOY1z39ZDalvirSIz4plV84Kn907fh7+Dz+1Tv9RWj883DrkFAIi+ib
YxxFwy425/rGyg1rxs9Z3ROdiyj486v/O91+/ylbnH7UkLzFwLVOoRxMrGxIBh1izNQmITNKdOeV
BtkYXM21Ry89a7rGJ5ghZmmdMCHUhvhJ73VIgWVIvTuolZlJH1S2XmoWWHfDw5gOtDIEBJ5zxJaW
TbpuXOrlSu9m5BEdn5EEx1dnfbf6Ku+3SaPjKxx8sNOoMKvWeQhG71Le+Qfv8KKcYOCOjJjXaSlp
/7mzgZ1p1uiq4iibrnjWk8Ld4mbGFZBZw6Gu53zPvrf//OZ+cDBkHLJYTCgVXcxuJ5umwFtdNtHs
HW3Inkd+TtQM5mj9kENj7lytzb4yUVbbJOi403Hs1gdpGJq5ilAyCcILjek/v1tMiUwSetizFnzm
cpf+uQtToFKvhQJ5jFMjJ4F5IpxYkL41IjH1zZs6h2V3oXI4f6SXdjJWGwYYSKtPjTaAHIY863Pv
WOBe0WCsg3DlJkwvaQa3A3NnM14orc5PJ6xoEY+4NPwWRO77ixxITUH4xop5NM/fk1TZq2KeUzds
ZNlvPv+J8VXwb3v3AsFuBmG07H98trjO96tFTi4p8pKAr7Q3dz8TW8H6wIuPtviVNkw7ttsYd2sP
tVKlJoF9Qw6WOk662H7hzS6CbxDltFYPeaPkdA15VCNIIWqz4sqp3EJ/431rXbA3We+vqxwx3U9l
RkR/OtGMMi0j1re5wu0eH0adJEIEo4p6C6L6uNdH6AvPsbJi+24hMedh7WBh40YYWWf9pEGFJeIw
mvVEnd/TvivWCKy06UBAh3lrxqJ1uhXQJh0Av+10JifKKTBfNM5obAR1Mj5zxu1nchBtIjgdYUVb
gnGIg8be2eWhlkXeV6+3+ruloM+vGrQpW2cYE7WWGZ3f9cD7WAD/QRkZxpo+JtNqILZQf8H8qfQw
p+SMVvXQzI++JgNvUzhB/5rY5FuufafS74Ua9CdjdIzJDZ3S7qN9llV1dOMmsY9mNjWcR+FHbQkQ
sDC+OmXeTijCjeghq0bMjAK/fLOuLGW+UY861peS17C6rmKHuFYsdfJ1JjTkZ9PRPtt1utFe8z5r
AGVgSMxhnldT+txUDFwtotW/EQwpH1M7ltOKOVJ0FDkNKfiqeb4SPW26dSWL9hqqapWtUjl6RxeG
/5coHvrn3MujX30eGEVI970U+96M42816rw3WpNGtAFjLeMnfPWztRI554CwAOZgrQjtUcVdafXR
cJfpQ/UKAodT1GRktH+lFSQEABTEjwD2MAnimugX1us0aHUFa75sX2cMI/51YiSZJLLOJ4eICLEg
2XJIjO1bf45U8IgOgUwATRfutW9Owwvtzirb4ssurynT/GDVuGR2sCskYFmmdJKP7lwqtcGmFKsw
y9yaXHtqc+/okTrmhTqUmx+O51U/u9oc8jsuKlnPU+93mxkV/QGRszBDe9C74Wnyscyt55nU+k0T
5fKtjkBiUu7pw7yqIq8rXjqmhyaJCRUUfLtvDe+ZqO7odbA53j5hzh37a1/PNbny6i5KdokguJaG
zNQ360hW07yqsXzaCneBo3jMmbb9bBTjELTkhi42GTmRy+sVkwicpsoY1x3jdtL1xsTgLBbUgLDT
RaC4ynQJcNw1e+NbXxJ78N2opW3ex4CruyeL2/+NDk7Vv9qJR6BmSBCBWe2TuBhu9N5oqh/xgEz3
kVHsDKtqaEhOJGi89X51bZwNf9oktd27FgzmvBWgDqawdn11qPQ0GMPFvWHxEwEsdfI2uK/tqHGu
87jRRwwsPY67qSF7ezVMA6emdURsyB3EQ0cc+AeLjSJpY3RXABZpTxbUSgv3mVrhyo84cX4RTp6Q
HKjXal/McqDWVGqawwL1ox46sZi99TTb0juC0osrft+89dea0Nt+pRo53DfzPBt7jj/azu0zJ9hh
QUWTpmKXEJe0m9J+WwaKiERTFhMMYuAW8d6dUaE993YdNHdcb1S9ZFk2cposGvB4hjTdB+wRsbGx
hRJvSiNF5sJWeVYwsGsj41hEDYzdGYK//65btEtq4qgnhDWm8xjBH82xikQA4XqcDQd7xqO1i4oo
vyRoONu+GFSh9wUbRrmN4Hf53//ZoxGhxX7PAe/oFqX2O6/iZ0XLIl2bJIG1F8q/s83ZgXHOMZHp
33J+O41N1G1imPCp+LAq+mpb1bN4TTjayDCaHOdoqma6UOCeV9sMJBxG7lwZ7nlEFO+vbqazBD/M
JFUG0PMGPqh+l45V+RuLiHFnNO140N3W2hmz008rcFSRDMfe/vb5rn16smLIjWSF3iVfdVrjZ3Jq
ppwC65B4MierMkOrZgpmdFX6qlVFtm30jKPUTHzdSF7KAMSxEd1/HklhZiBSiN41JrPgzFYnKsSf
hIkVTxhzZbTVM3N804qOKUXesPEeiCI1L5wnzxupDnhBClKumAMt5533954oOkBbfCWOrZVWYeGQ
+JJ5Mr6VraQ2IESwvhuIFvfXU1u0r3WFMZh294SqzKbZ+1/rQt6vhbjOWYdiFLfd+z8GbhodQ7Mc
j/4AMXPKDLUCcKAgOTjKewyUdslu/sF7xQyQ8x1aIVQFpzpfFNPeXHTWdHTqAiu0TJwrYeXDl0lV
0SWP/unHY3nAGPDTDllgkpj031+cm/laFPtx9dQ5jRmvA0sFICQlmZyBl6mbpGuaBwaQ4u3z59rn
X/tvLcqytoFPgKE+VT6WzffLJkMNHK4x6ycfv1h0H5UlzxMvYvt1tpJ4V8d9Fa9FyXnr1iJL6Ovn
q5/e4GX1JY+CFxv5GzPf96tT3UV9DYHxiSYQoHhRVt4jFLJ+77Y9STWfL3b65SK2jxYX0lEqcijx
1kmR7815Zrn4n57MQekjWU5BEqJbJGiUOZr5asd1klxY8mycxiifYzmZgThhYeWf9kBRWQ4VEmj5
LDQL7nO48LksYpBKL6MskyK+Qh05GF8qfaRWp56fgzWCGeu1ik1Gn40fG9MKbJYHQCfBbxbGY+Zn
W7S25o1jRS4brBVr7SoR0OI4YffBFgwWNH7QXUX8xIakT2EfQYQOC1B07tPnt/T8oeXy4N5wdFqU
x6eOhi6L0oHTjHpW8SiOi1rxpuGE8JyrcVppY+tej2me/Pl80TNZJwsyQ1ps6/R7oFMsz/Q/253o
Yr+e/bJ6Jn4cTpJoAF2tOi+Nr2On85x9Qpj3moxKgUd7ahzv4Bs12U+t1lg7sNt9jQ+4m+odB9rx
Kpioc67MSVPj8fO/c9nu379aCyCVTxX1LZTE03Z96iCJyWVrPk1NWYNLpluidhY2sQufxfOXiHUC
biuncJqNpzxcQ1UxHWfLfOplm03bcvZ+O2jO0pXR64w5/vtF8TnkejjE8vqevrEir+0WyNqTVmpE
V+Vxmew9QrOmCzvPRxf17zonZ2RE7Fkx6CRscBqQPmYVlAghoJQpWjP3QUr2+WV9tByAa91CVIg3
53Q8R3aTV4/+bD2lzL8p2ur02nHS4pee5OWl7uj5c0HrG2358uVlyVMBQpqVyktSk7NGlA/fB62O
3LCnr/nyXy+Jvv5iw1neT9wIJxuKlDqkV6bIz/EoDUJhOzWzcTJtW6VZY75+vtjZNrIQWRbsD6Nd
nSLl5NvqQig1fGIYn60q75p1IsrglaMfWHK/s6cbdGLps5Nm9Z8ZO9Zw4QU4+wotiyNBxE7M3Jcd
+/33ALmANed0JJ45NxEcGGCptnD4+UGYRXER7VSdl3sjcuf9f79oGAPUwMjhFs/r+3VxxOBJxGb6
nKgmYphD8M+m9Lr4eSZH+bkC50t3otPdNLQd6f7n7QwJA40UNGNQ71DdnqzuEXWnWbXET5XRLrWG
HPfaWGo/7VbW+y5pL3Xlzl6RZT2Kax5a5L0Aj95fLerOKBEIC5/hK/vaIRkMUW/HLirQz0DGCNaf
39yztwS22CK+WhBWxGuc8r5MFyInxRdBoE2sBL0TYf8O5vpSEtcZYppx/KK3W0pLXJLWaVFp20nB
TiumZz+lQfKDZHAL7K70Y8Lumr67dQt6aVdm5wbRxmJ0RZd1cKWUu9IJpkPhpU4RFu7QzldR6iio
rE4NCYXg3XZIOPdOzXyQriyaZ99P6qtK1xuDjDGtE6u8n4laBXLDuT5UJWd6tcOiD0yAjDqX3Psm
+5mkLZiGz+/s2Q8JVJUdw6OmX2QSp9OShlrOU8AHnmdX89BjjN43g/jJnXS7SzSO86Vw9tNQJbsI
jz8s7/fPzDCbMVa8pHkGr62ekyQPzNWQtkcC/pxu+/llnddafyn12JKIP+F09Bco8U9ZgOI25fBo
Ns/dYkbbRWNbXHmDHVgrUCeq+RPoKmsXhcvs7BKrq5/Q/M90zueRdocRtQLYQznPSbnWW097nHQh
zZUn2xHZQB/bZA/a8fwri31mEaRJmn8c6rUrpgdTvdUUfCC40Ukr7yUOG3FB0XL2fV0yL6DhLJYJ
CuVTpAqveJOnruieDa/tQfuRmALUvu4eRrOpvk6mV29sorF3GX3nC4/LWdm8/Hr4iHkT6ZGf1ehG
IGQckcn4XCd086AK1ozOyZu1u1WT6rLdiSSeL6UwnH3Sl7eR8SHWIV5QpFLvH5xO+mySeJafDWl0
405jpokqpc6IXKBcG+5KEma2RZv/562EdRkgQlagGsCOc/LANo0Tp6nV9M+mRbB4yK+qHxJr3vs4
dL73nJDJRnbNSz2Vs9dkqQ7xfzGw1T0quJNip0/GJlPQjZ7Ljq4muV4IOcKg1wqxjQavqDefvyln
p3qmlh7yEUh5bB581k+uErURurZySl4m1OrXqWQYbSRDdkOv7zZtqp1rp8b9gju9o1XnXHVc8p1s
hva/PVlsXZCu2L2YdCF4pmf2/keGlZI4Ts0Q3BOUFVtv4pi6DUw4CEVLzuzKhXhb/be68u+aNnMl
gpooUxADvF8TMqEAfBxpBGH5mcIMg7YVZVaT3E2i+/H5fT75WVkLAQCRJS5S8r9nz/dredKRBVG3
ARRmvf01jCLadBDRycjxJv3hv65FmCU3cjEjsOLp4VbEhebH3pAc/MiB/duPDlBxQMvNWtU+iq7P
Vzv5JnBl2EApffBa854gVXx/ZQtJ0QWVHu3rIrCvimBqH/Rskmsih/y1aYr2QurEB+uxaSFLpvPw
9+z3fr1S42Oc2Ym7h0PXhz7+9ater4DWKNkEu4zs70t1wccrMt3nXIVYxTm5QsPE2j13s7MvpfMl
9aXxwMbdHnCeDqvGGfrd5zd0edT/OSsuN5TeJopkAAOLt+NkuVzFHXAzkjxyVCFruEV2qDl6tbG6
3AgjXZuuUqFmNFRBsYsCS2w/X/70i/B3fT7u3F58M3TYTopJ4QJu01Th74njTb4nviyu43LUv9NS
EN/9XlNMFgMzX1lO6d8IW592EQLTg5ht/cKfcrLT/f8vYQpLP8pdgJonB0zHYrg80svel+Ca1043
T7+ganjbBjbiPS2/HJUWhOGrHMzr2+d34fx9xYgLOZ2NJ0AKdQpWmxlPtJRz7l7DGH5A+0fQeCLS
J6+Sl/zFy+95+nuzq/Kr68vP7p98hgRuHo5HLFWXdr0durRas+WRfkugx86d0Pt/fmkn++nfu4pP
jvuKdpDDwnLp/9RGMNgaJ58MHmdjsi1amVl77ZNcujJavVk3E9PhFXe1ubDs+WUy/SWcj/7Doi87
9e0gyQF8Eo323kuT5BtDKxG6czduR6vVV7AzjQuHhvPLBMtAZYuRgtqWTvP7ywxmRl5aPFj7vrCJ
uB5Scx3YiTpGURk5oeQ0+KB1JmOmz+/u+YPDshzpmQ1wpWjn3y8bl5G+fHVtPod9ujNi6ez9lnqQ
8EP38fOlPrpC1D4+jSV2L/f09eCAG7W9EvZ+ko3+p2Vy+TXKaAyRd+/OY0iLbr4lhLQa/+udpSnC
MRsyJcXYknn0/hIBLsqIQIBg76KnupUm7KBVqQXOjRKTcaMhhV01vpte2K3Pnp9lVY5mi6QN09vp
1Xqoh1rR9T52KNt7iD0FKcnEJvXTtiFJhSK3/Qsrnv2UsCB0HlbW5fvDh//9dY6kE0f+aDr7zJtM
olNKkVylkx6FSVHrl4oR6h3+de+/A6AS//k5Tyo/ZjomMTAtFE3XGo7CwRiyrxsXGAwGpCEIxybI
gxBJeOPcIe+t9VfgVS3OK8tTe73sxwj4e+oAJ+jNAdAHagu3WZkzvVMY+hygw7bMxLSpXBAUGws9
00OcLZpmS5/0ZzbvsV2ZsIg1HNDxwMw1dqruQbdEJDZzHwn51WzdYboZhNb4D30F4XbjJUHtXNmT
LJv1ZEeR+Q1hf9qvbJ/n8jCblVdsrb7Tq3Xf1HP/BfmfaT2xuRmkrwhCIUIdFZEIy7yIXipEYSSE
lsT/bCrDiL+UlaHFa1Ok3V1tlSUnMy72jowDkVzLYZBHLRtHpsCpW3ibtLflU0Hx9dMzhfek7Ggm
H88KtKuhia0/Jokor7rTt9oKN19ZIVrX0iysCyCUoSLPfc+faaOmqrtcbiDKpt0h7trkYZiF6d75
roDM0GCDv/dSPT5iY8m/lxSL4FK4faFHYMAhixyVrCxyHqsVpEJfvBhGiQB7yAf7G+TQhralYcxy
E0+RsnZ+VzJhF6P2q5F2YW4GTTrGerbADIT8/7pruOA+7E7RBCFat6K+Tr0piIowya3+1usDhBMZ
yED31o+Yia9olGokQ7mJ6d4m2cBtnYH+P3WyiaOd6PPktiGQuQl1vx5+5bFD/Cyylw5KSqz9yjyD
CBf0X8X3uMggL6EiaKT+qBU1jGWnEEXxwLHQ1l5zS86HVsR+8DoEuci2Y2JKse57DYHpIOsxOGh1
q9/QHUSp0E6TRIymxhEwjoPV4770yJgJhVkX9tZwK3bXRjeqnZMgPLvHho8asJc9SnR0T3G+G8AX
j6vUj1P9V230WX2re5D9N5LJjvunDdI4WTlEY3X3lVDWvIkt4fyBggrsjm9Gc+O1QGmZs6jWcO4j
Z0Qr57tzlW890GBrCC1R90UvmnEyVray7BvlMULuQnrrciCvZRq1NyGD+dEmc2n+yUyhmsqNiDrx
CikiU9/NKdJ+1oPi7ZH4aJAu19FUFSTwqBmODam7dJHjqukqRTZTosdPMrG8cp1rU19ce1NZESmf
u/qU88VOc32lUKy0Id3mXHvibUTOWZhVfxgwt0BuT9rG+5UrU/Po7vdesyUsSk1ByOadfM0zjdZ4
jlBvGWcp55dOyLe8KtQAbIzgLzR7GNielNvP1tUIBfUBgabhHdxWq+WqSqfirZGptJmY1FLbkMgq
e/62tlBf4RwO6kB+srjycpVACJucyr+Oq2qQV+Vs4IBnMxzqsIZ6PV0XnbTb33TE0vZ3r9l1/ZDk
NcOYFREIfX3lK6dyVrbomn1JtAMdtKkfphCOM0B8LRh0aGlKc+obOgN2cZ8PY4Gn2rKm34Bsg3Fd
pHyyIVNOqYaMH2L0hjtrtg+MhW1/DTrP+No0Q/mQOprrb+PGH6twMisnJTIuz3gx2rl7Kl0CWaFi
VkETJnXbxbftkssEEEjBUzSQv5sM1Wl1IIbRvVsGskiW3b5Kg30GauClhEMN7dGL+QcCa2jDznNj
tGgVj8oWlHdxaGwC+DA4uOa10JY0BFGqAnEQ46d8U0TdmK0nJfUvgZi1Zj2QtAR7LB072oheKva+
1ZAiqYhRo8syzzCZCYw07Z0kMcC+kTJ2f5Ri9O9BxDAhbe2uQ3tT2H228Xruw2szZGPMBKOL+9XY
VyMIWHiVsNzdMbLChn5WvK2dpouJnGxSaIgIm8jF4/j/pjEG/zMUcfA6Ik98dhtLOqvlfFuhcgrG
332X8fWxgF9eZypOjrNbwZLvg4EPR5EkwRdN661ibyZ6JndwneZ9xmPKtC2qoq9jXEh00H6X/hhz
T7/1JCaUtTbX3W1i5n68Suap6zd+p437IGirb4WGADkcJrP20FZrCn9cYP1pNLP1VpXbSrmJRE0T
qhu99DehIyW91MqrgiVqs+AjBJ1eS8AR2PN2RqQV7IhFhm+iml4zVthJ+JHmVuX3SUKUJlAac3o0
CVlJ0Io5XXEfJPn4BR1k8ZilUTpvtcCV1b2dSc1+tGyNsWFIwRy1+xHC+h81LTFYjZXL/LEYZ+d6
UgMJtJo2lT/qSI3f9UQ6+RZ7dWBu4dQ2N8kyziOZV9l37ZS7Rjh0Lm64fmlB7aQxuzdeibA39JC6
PBd0gd+g8xlyP87eAEhLtvwqNix8Dt6GX6w6mA9iZRE4VWxlFXNKjlRdIuCKgHlfWT03N8whRN8C
1rJtNhxb3PbO4L4MUa1jMZVOcGA4Hjtrt7UzsW8iObR7i5Of2hCz2Ombpgo0kpqyDnlikbXyxkr7
AuO/mybtOq2IUVw5LXPK0E2VM9w6JK7cD5x65TrTy1anqSoW0ZzlpjdFEAfj1q9K17qx8SP+zpoI
JWMC2JtsgUGoLARX0R59YXuoYP20yDYc/Lu3zhf1d2XB/9rQu1VXnGh1Bj6g+d0wSpz8UaRR3SEy
14s+NLS8w98Q8GPtsDx0R5RwZE1R/hn3U1V71FjkFH8PctOb78vC9lGhZgTxhQZnljIcW0oYdpyy
AgFLio8W2rmhPD5DgfHLs9NyAMI/qFul+c1PLdaH/MbSh/bNEPSTwrkiGeBJFwVepb4p/a+W08p2
ZQyif8s0Y8z3HcmI5ZVp1FF8zT9hBataaxMvbM2ku/eZm2fXftIOv70+xiuZuNJRX4xK5fUmbhud
5mshLOMK/+oS3jRPcC9T21DmLp19dXSSLku5QM6E69aKfJ/cw6iJ6J+Y9d3U1ejGkyY3slBRA1tv
ECVUuvNnM8rXsnb7TVC1SH2oGvu3nv1EbSt/BDU+xCMqTycfXICbsRd/C+wWBSADDjNb8zz3wcqJ
XdsPTSyAyX6sxJTtNN2fvLDpdJled8ZU2rRQrai8KvIh2SBbd6Jd4bXWlzSRc7VRhAiRtNZN1GVB
ME9PIKBHuUtHysgNIasuTSfqNJBy2uh4VyII8qOWaoO1jVFD+qt69vyHLDbQTZRI42/rwKriQ2tI
JNTWZNj5VZfH/lsSlHjlgOv37laMZVatRJJEkv3VN5t1Xnf86kGVlOqAdwr3moO7I/kqkQk1+CU7
XEMlAse1O1HgodBH23FVgIygYq9dQ9xGsKGjnawjcgPTKkqzfQ4agxdxwAMS0nUE41xOKaIxk7C2
6ujajjEcEh56RMyljJ69OdGa0NRiowNGHVS/iUDKMZA4lIKOx25zGEyw0N1Q8ALkeQQrr8DxQbwm
zVbstXpXbNogxl/RohyeETvPlHSFhLge2gRGEyrqdTz0azcde315qDNBbz+ON6XtJzpe9MozHvAw
5S2eNIE9VQ8UaKzJSfLrfJxHfz3ObX7vVmbVXAthqnULUksQbVMp3t+2nkf17KguaNcMvvgLvNkR
L6UghvNZr41oWGE6U7wAJvbE7dBoFaHKVpsYe072nZGHY1Wr8d7E2ZPvTWcSQdhW0A/4gCf1NlZ9
M8QhOnsEIAv4kSrbMwHKg5iJ2q+V34wNXQ6/j9dGX2TVlsgOL9i0stMec9rr1g8/4d8c1hiVohXm
TVdb1+DztAdV2walAV+ueu03NcvKzhTVLTDcljJFFNpRVvPw7DdBgUhAdioHIwuUUWsU32+f4hTA
k6bK6obpkpnvbbtHDW8EFb9cZQxTdwfj0QtWyADq4dZuBeUMTcZMe6CypvRyYll6T0TOaN+xU1vR
j3mQzZ2CIK92Wgs67YI18aOOAtMlelA0kDn9njQvnJw+TKdie492+DD3iLFMxLKrqNPsrS6mP4tZ
dvd5E+NvQ+T02AujP6BBDg4V78X7U/YACkWSvGftmVF42Y2FH9NaCwp44NTZOKRL8i5pu0bSSPMQ
JXyGwnrozavc0RpzS7gVXF6XmuQFVUicbGI+4V5ILzf9zZyBX8E14uRGbxDNrUF3uM920NnlDWh8
4xfNtXJrTsmU3HpOzo+nmH1q667vgFS1GofNY+1lqXltjoMYgSxASd9MdtFzM9o8WxV6Vd77Q89H
MdQIjBt/5DVWh7CaffsP45bI3hsi8V/Ag0fTTSVH56urwHWEJVvIH9xoHAIDN9LSrbJnreD05SM2
4R2VZKunjQ8/OB8UMStVgYtKwU7yd4Q11uqQeoTf7UE66WpLa2i+ntzBLLcG0YDGJpnc/GUK/C55
qbUI1jVHQiCJdoenmt1BRRfmDWeNC+A4+ILQPTDcoE1y8tTQT2sHsHnJQQtK+zi01nyTi9RkOD4X
Iy3q2PuFSrLZJWP3/PnDc96hwTWDAoluFEodRCfvn52Ykz1BZ1V2CJR78D0RvQHzX2RvQ3rJwnzW
fgJji+9pUZkhRrBPlVXEGY06HhB3P6YM/ibFuwdUdlrVjcA0EBUX7ukHXXjWo3PJWAyVL3rQ95fG
sL5mDhA5e7cO0isznbMHbR6I2C4ad/piNkQyeTwo12baETTaRx41YNfX9kHHx//2+W0++4FR1JBp
wY8MJx+118lEgLLQDFSJmo54yP6qqTsTBwOpaahIESYKvvo/2s58zZIo8i70Gj9aGiYGvy9UCAe9
+fvbYNRxxcBQd/dWvNR1HF+2lArNNmBGQqkald03j9t07eVav/38qj/6CRgBQEsmiQex6N/AnH8a
5ZaN8kN4k7tnHAIxr5SWF/JpiBYKgdat6IsQbjzQXjFCQwHZDuE0gsRV7Jp3MI+L8cLX+YNHECAk
/1l4jYwTT552y/LqPoYfs5/mvt3VQxnItTZq+qEbizqlk5aNlwxqH9z+hUEJAAutNU3tk7FsGwDt
z6vB2cMEN9fAGOLd4AAKxk+SHExjGndtQ5qUNdvi+Pnd/2ArQhmHoJN327L5Xr//4VtjJJ9gZEoR
KOVviyjOftJ17clbD7R9R0zpkpcxi//+uP2PsvPYjRvZwvATEWAOW7JzS06yJNsbwvbYxZzJKvLp
70fdjdVtqGFjBhjMDFBNsurUCX9g9s7wfT16HLr1ffz5yc0yFmv/DE8T1BS+F0VgJbvJhLAmTU/W
G9opIrKhdKFEPC/BLYzM3173OnXij4F47+Xys6aWwUN89BjkEP8q9NfOvprlh1YOXhX1SRf/FGnd
Hyqy+PLGRXw9dkQqCmgHsBhQe6CBXj96BeWvoMHBXHWk0xBmLUEpolDHajXoZZWFGZjvSJlUTG46
ufdoShf/PDvhJEMwYGQNYTy4jHn1OFlBj/XGEZlCE7xuK44Ahu5yr1puYGiuz/Yq+ITfAeqtCNGa
l6qJvSdRi1yIKyM93WlnVWgYc0P6NM7KxC7au6ksoOx0eLN5u6DNs/ZjQJ892YEc9+/kZEy3xnJX
/oH4QgZ4WsKuXZE1BP3XH8BF/tbAhtI/Jk3r7M2OJD60yfr3bhEsZwWmKcNwWS0fvKIdivOo41Rw
tisoFucSaYsNWtZ0LHIj7bZa2QOh/8cDyYCfTUn4Jx6Cmb8YUwZ+zxXsj9mpaCb6sW4G9ZpaYGMI
z/y12PV2Qqqsu7Ho1YFgUUaG8H1AaIBevQj/S2/3zB/y/OSUhpaEnSvMd52Xt+dEiGI59kVqjPRQ
5iw5CB224L+GA5Zn9IPmmIGrKeYYrz+Jo7cmd66NcZWE9zpUgMfDnqEb7aXCaA8ZvEogIxAXYNu5
08PbL/z62eF+vyTjKIWA3r1IjPny0lyYQh9j0eFCYzZoJZlooUWiF/IEEbI+du4g26jVR/3322tf
W0Z4TIcJB6t8HNCny2hgURbNTTmnRx2TwkfsvbtqrxuDovLKGFUDaAyaO1W14Ev6pBziJ2nicLJp
xqm0aCRg5byxh3qqRLTg1Fh8N3zVmGdspIS+z8vOOrhjrr68/aOv7sf1tlhxU8zsVlrQxQFqKqnR
+7MbUiZYvDQpvsx4r+xMp/tvUoF9ywTyOvlkOYf3Q/XC35fIKWNSjGZbtzkWAqF7m8bqb+x/8t1Q
GX12Y3h+dRuuj8YkaVWaWHU/Lx5NrzGfUzVgXmEDmcxHUFtQJS0XI0hDpelW+pP+OU3n6UbKcR0n
eaMgiRi6AhQl4l/cCqvaApFxMo5dUE7qRFfV3A5WNd2npF5f24SytUN0H5J0UJRxmNVa/6urJxrO
4BrEDejP1RuH8QdCDD0Tuv6IJF68hWbWaLQMrXU0kKl5hgEr39uWsIJjGdhT9W8MTh0ZOqDNbCbo
jaBVL58ccw7pVDUwHJpbYB3x5e6MQ8rG84+aCVwBu44OgvkM7bS4IS18tZF9oiySzVA44SfxC16H
nVVKN60oco+LqwozNDk791bFbKo2p/du492/fW6uXyvLAVcw8CamhLvMcwXGwIqe2nTsIH5vmmHO
PkBizPZKFrfyq6t9zJMxSge2CkoCENdFPunY8NzTpZqOZqpn+9I2422G4FhUClqdWPOY70pDDP/8
JVeMI7P89X1CVF1/1B9JHTAQbwCSPB2DsZL+JqncYoqmQmfSw+DSLg5iadtfWVuq4vj2m70K4eDV
iZ7IG64YUnKb1ys3dGs8BBSXI/Cx+NlehPmRdq3pbK140vvTnHpYteHNhWgHelDoO7y9/PXbfsFw
UR4jlYvE4MX1NZZlp1Gd2EdMEANI9rqXhIVd1KdB5uY278tfrYHC3NuLXu8mcI6rKgzZs0MadxEx
UpVr2cxdeqzTJj8VhjNZEb53Xhdp9Jfiw9urXR0V3M6h6KC/vVLOrmiZMkgYCBhed27aRpaoNjRM
sIRImB+6lfxFZ5c3/M9LQv5d0XlgZ8HNXmyntMLnyS/kcAaeZzDplAWztyIjQQDZrsSpEe1w4ynX
d/aqRxbQLUJlB3bCSiu/TA2xJqliNtJ41rE6N/bJgBTusRkYGP56+9muDEVpFgGWIuDBJ2HByyyv
Y/TvZhnMf1R56uaYar1bRSmt2/Q/0Sv3wXd6NQfRQmMOEQ+INV919m95zzwl+8CUVqY/68qTbojj
uHcLkX39sb019lOdUZPic2+9Pk7oP6DVJkb93JQ0J0MTEnRogiP46GOLdij7+UYT5ur4grIH4bTq
5hsAcy61q7BIRCRXBQxvC6W8U+8t9juc3H4rw0j2InaN8WPWWvohm2S2f/tDXJ2iwFvbHisC9AXo
v/73P2IWEGxnKDE9O2NvObljWFoWEGVHxW55h6dZciPPvt5g66MCqKXBBajrstpeBgufuriqz5Zf
d/aT5tV6sSsLCCw3dvL1K6WytvBKYtYGef1SMgCaFHNZV2vOBRlNOm+Rf5tWrekxfy6d2VdHDdBV
h9azVk4/3diuv779Xi/Xx0piFS2ABgeYDOTyusX+eK9TKvSOqzA5o69bfrVy08bT0UEW3lxVO+Ku
zr7DfV72tjYVYvP22pfh+GXttbvA/bfSCy8qqFy1GgYkrF1zu4Zph5AkIxAmil6zfBlkWT2ppFPP
by96eWbWRdnBFJVAiSkjLm5cDnvmz0WXntOYYx+mYJo+2bLFCWpQmHtmzNfFjQB5qdLAPbsKBWDW
Co2Bi/dSchW4o4nLypKdsVFNtkj9xEcEnocPlpcOG1e5xQFN/CYaMW02om4ArObBqbrxtv/ypdde
AkB4TDHZ2RfBIgPX0vZMq85w163ngDndew0B4rM/2QDUnDhTp8DT5MZBheXGaXq5WP+M1+sLoBAB
CEqyA23l4t7vQfAYiJVl54RpIv4GTIAhmQuGWWGFu89jV4DnYvbWYcS7NMtyhLGoxVEuNAbng5ww
zOrMeYdPZbYDsW9tkGJyDw1g7TOjhOz71Cc3ZbhfWqkXPxrmP4eCrUm2cllrjxUFp9tVy6mTQfbO
VcjjbjQJbDVESQ9FpHSoEG7G8DCLgLUU6kOWCfG7H63V5CDLkbLtuFA+V2bb/wLWJR8tlYrioGWm
q4Wmy2VxF4BYTL/CaCnULg7qNL4rLYHL/cSw+Q68TSmektZOfqlUz4OtV7nyCTHsadrFs9kdZsa5
IL4bof1OmlgZKE9YcTIzqcma9j0DivEONmK3VCHduyrb9P049p9nZvT5TrVtg+Qn2g26uYdcYBt8
Cd0pv5d1a2yJqlryrV3auX9Xm8HYsiuBwkQY01ofRoW6yWM9OKIPtdkYxbAtrd7RD7ZV1b8ShI7f
G8kyfquU4VY4mZnTo2D8hOrRkqrfgzQaDTRnl7fH3LWoFANC3hTa9pCetTZ27O1YeHJXxw6dpgUX
pp1pJX58CoIOv1RVGJg9AKyZis81oJfsfWcMujxYSEO8g6OzwhK8ETEK6SwD8rs1k54IeSxP26Zd
m5f3XZHHRxvNQRUGmduOH2e3VUZk1Ey0yQaBwyEw1vdi03rYuyOETT9gk+qlfJRDXFbvof+IOqqr
BcNH3Z/c8wyBNY6ccaQpHKTLcMybvh7CuUYracDddQrRRfK/QX7FXtY0W5VvMiae40ZgU/sVAU5b
DzM5IKbleIn6MSJ+PoYp0LFfvkSd4t2UW7jcD4VpfgrGuRPvKmw75/uGOAEbe2pLL8oXBU6lnAfr
7GZoooaI53X9NmVG8A1uZv9RJku+mhl7c79fROolETP8BJGj0Qp2nkR0b2/ENlsE2P2MQJPf5zvG
/yifIUlrmhHOzL6+a62lKw+ybHWxJbPBKc6o2uG/aRbtT11vnGw7MZMvPthe3OR3ix/bxl6bnNa4
D+LWoi8zuv7TMjpLcwwmoC6O58jxY7oUlnFHF7H46alk1EMEJ5ic7LOp6dlrFIQPvsCE8tfYKtGc
myEYwASOVvkNeIcvfoN6SPKPjiw99dth0pdvK9iCMXpkjRsfLNE2eEiPeQVAge7UXlJ5UKUqa/4w
WlmZbm2rFcNxDpRAn0osoERLzkCzQf627zdxrLBy62ui5FHZE212UAe68YmDq1kPsSqAb3hTgih+
YUn7J+NYWWzEtCKe8rSyzXAZi2F4BAhlPvsJYe9DL7Nh29eFbnxOkxGsWWygU7yZPSLLl2yOJaU0
JkxugLPCYv9nuLwkHIttvYu8fCk/rtp7j2UhknwzJrrzSCtO5Y/IBevFY2V7qg8LOp/9sRYpcpuT
0IpOQ2W6lgZsGbBw0yaXS1B9J1z335kTLt8qI9P/0zEUSLEAB3rzbehz5Hb1rvf36AAHxia34nba
x4aMR6AJ2MJulAP6GsLCxP9oB4PoTkZPLyZEVEn/hFj32h5Ug3Mn9RLiGn5dSOXjARNX57bDdDiy
J4G/79JbRpR5Orxe+J3je9W3tLZbvVvKrxqTFICguBlyPpypHSLOQ9fcMUONx63e4ooV6cql92YO
SXLCU4/bxOJi+A7DtxEhCHx3CFEXC87GaKtuu9TSc3Zx1Tg1sGOZq22dLfGXPp1lF9HY7GvGVkH9
ZYK02kaI03Zf5qDh0MbUs89WKoKv2YiU1L1nimCjJ2j4nbQujvdBbWt6NIl+LA90jBA9CguauKdm
MdN8D8KU7KZsMIRRUYa7AJBPFNU/GUk126ca59PkaCK8e2ydZaw/NoywGzNEty4xNkAp0/vAzsf5
NHKxnzS67cYGEczK3a54+KegAI+5IVVDSCzuDakRkWvra1KijrNvAtDQeyq2zNv4gFP0KFGrRYhr
9OjphDOYDkSkg6mqH4KS6+3ZTguz+tCMvdefMFYDJpQ1ZlPC2p077VAnjfgV944BMZi4PdnboTRs
tUG0FPjxDBQSw0zm8P6XQJjBMw616RLpc1l6+Kcjl7EBhuviJy8A0B+Bs/vykCY2zlDAtAfwU9lI
7+f9PAxx/a7P3EmeaX0tYKhLkBnAseq06oevUk+a9CgRMrgr/CDP78qpU6cSCVL90xQo+0S9hKIf
1mHauJndoTHIpqf2aBkIvG+o783y2EzTkEUSm9Jg41C3PCg8zx5t5B3tQ1fPXvIck5LKDyuY7CsB
pP4xWIl2v0B/LU7JDI/6i0OXQ24TFAN1tPq10tj4CNTln0FvGe1p9BHHa3GPS7d65gjjO6WDhiio
2dZ3KyPmCMcd182ycGuU89y+MR0wQDBPe/iP6dLs1dgsDSdZ2flwtyB3571bhkp2v0Y38X4lRV3X
O7pg9nDQ0Y/7D0FZ8MBIc7igDGI7YxRsMACuNyuOAlATlcV+ccqu+0GnVDYb1y/sX0HNT4mCGe29
HRhxw94oVzjGzyZxjeouWJBJBncPKLt4RtuvyY54SRrJ73iMTRs1ybh6VgWUt4NIkSGI/KKcDghh
2v7R0lLnqTDoTY7bctbpCdABTs6eMytn21WdZh1mzWtt6O62WZzxupffUy/FMD5zNF07Jy3CAmd7
9AoRYZZle3fx5Ot7RCsowuoK4d5HXenBfmasg/CWjiXRDq2PuvohiBMiquoWuy/PQ5UhUmBK3H3B
fWrs1s/pohgUB2nYD4ji1zYwObgWdL3eEaFEutGFqLfJhEPCcbU5ypFkTnqUCxpD0xtY5X75pFkZ
qMxGG+14V1YWF37bInMGqsaUGzOtzGTvLcgU7sgRJwCJyBxm4WQgeXhfzWClI02KbtwaohDjxh0G
51kFchZRw4+s0RJtvWwr66D40c7tSuQOJoCLQ1p4O99OJtIYv47J0IIW1K6lBY+mmL3+h5fVqZaT
U+vjb6/2gIrVQwY1cdJT+odTYvrZfWcvhjmEbrlk93nVFM5x9vx0U8Rl6my1RVnoW1qVO4eG9Hon
qprGirekwDPoNy93bZCnmpd+w527INdNpHqf00LFCwFY5LhJK3/y39GP6ZP3pVch0zijlbgvcWwn
pWOiFey1ofcqoJO1mIHOtZhNws5pghyBoRAkp/cBLk/e3HcpHZNPdJCyJ+TTluqggg4BUzIMs91I
5OW+aPUExh3RxqI0o4mReXNA8xWLry4tHG0LFw30fusAU5sqR02RRPRAwY0FVlaFRZto8qeZ1kKG
XlNb9pbNDUjNN8uZxiS97IiAU7rf8tzOuy0mCjInUtHa2yjTQ/CiTTGiF4PWi6iVVn+fWm7vvvMa
+GdBqAMXbs41ttlo8mvggqOEvAw3cy0zQFsXNvLTuvSD6h6kedPReI21NotqkuPyTiI4n7FnCw2Q
BVDrNeOmyf8Ra4rRIXm0W81bMb+Ip2RuWc6AqLv+s+oqJ98YNYI229Rz8fCwFC5o7pJp80+5oMK3
gZYij62ed6DtkPEI7kVcLJDWLW4C80MTyP7joosxv4NeEXRQC/qgExVMIkQ57pbSSL65mpN0x3gM
ZuIWnRHzk+YPOcKt1pp7wkLtxbZHECZBh8svNC8MamQlmQUtibXjRh1Rmc2YiWyGvqjEphKyQG4e
Gav7BDO2HwDxG8brQ+Aley0vpkNqBapBLzvP83AAhqPfyUVqVgTWP+02Bs2pclem5GsRLmTxZ5bG
PnVo56U+pW3nyj2bqHWgL2VKj+I+sPL3c9Ev2t7pjZKOYZO0kYmQWvBuGlPSJTtJKuOpXFbMaDFX
SX5K4g4ZAJWPfb8FYNscXFGk+hZhLAo8A1QwrhI54MuNU9c6k2ZGQVqchk4btDWRrA2qaNIyD3mx
asjlD18jIQmLwXfUVgRBoW8glzlN6EBam4/kI+ZwWFYy9dIGbodUoObFIGCZJeK0tCrerSUjjqAp
xAMnN3L/vgqEvWx5y3CTExz9pnBoFvdz6ZpknysPRZz7uexb2EYu3KZxUNB+ilKlBKtabGXhL8ln
VF7jXUCWL6rNKIPuyYvNKTu1dp1+NtLZm7fFDC92CIcMyntoNmNWb1VaIYA6dWNXHPqp5d+vfWH/
TKNJK0l2OmD9gGtHB2VylYN+L1PX+RovMzjP2Fw0fws2lMwZN5FGIZY8LAPK2dwbRpTkxIg6TDET
ye9U6nr9veaa9b1vqtI8iB6TOE4yfE7sy5HElaFMlM53K+c8mqYu/uL6wH9CF/7ZBo0chzcJuqSN
Gqkq7yQQivO2SCFP3+bRHngGy1T9lgwk5u0DuHafcPFuwMe6cspPXOn+FqXzpdogJRb86oggeQwK
wh26n0NeZ19b5G7VU1nUUPL0GH5hJVPrJzyQdr73etCse2lU4hs6GdN80rEumjGwqfPhYx93w6m0
O6PeJLK05CEfTHNnNChwgBZO2vRU1p7APWXOlyrbT0uQOBuBvSAXmZWOYCHoBmr+Z9xQpu4kqb++
t4swfjcpijph4WP4uLdGvq3iIiu3gXL0ZVONFsYGYWOlbZuEzdJDAyI/BwZp9vD8QgHc+6Nhqlzf
AQgtllNFh3nYeUvdqA1FjSMjsCD141y2gEbBVrjBvC3bnEiqO4v97GHBrrbzFBvN1gB4bmxaKzWj
kYF8+Yw4/RLsSqx03QcT7HL/2GpD627SBWOfjVicxN7NXup7oZ06ix+ham4s3+LeVeodl7AcNkTu
0jlONKepfB0dhFmL+rciYGaeCR5nKfKTPfDz4YoQxUQkMnrFe2yJ3R7tZLDd4QLOJLFDTDDLCnlO
YUiSRHcZthQ6eh2SCNryfsy7/iM8kT7bu25lOvuVZ3CSLoCr0ChKaDtOthjtfjGQwQT1gX3Jfc7h
+d6lBIqNFcSZv8vaKZshEbRpnm5jKynVu8BtB++Ji9bwHpGMJ90PARR1343Y6bMPLURh487v6blG
uFG3yz3EJwP89zyv/FSvDX4QWbnHqlolDcbbZJOh3s5AtbseVsy2GLU23alM6M89kE096sYEAHWM
Fzxo11mKX67IBp06ztUGEdpGGmvVjS7jdU/XcmyUOpkT+PyDv3Yh/+gnd8aSs8f07mwgHTW9z1xD
ECz9Akw/fMpm33n0Iz6V7Nx/tBWhyQrKATlfB1g0+KVLPr1rZb2f5XVxtmq92iFOTyDSNDigoZdm
w75HMHw6oRXkWrfau+v4+XWjkAkuigdAAhjyBcZFd3NAp7kQJiuDCiGFo9IuNPpejclMXAgdRpZX
/hAqh8BhouAQup3pRiNNlv+MSZQ3htdXCAWGfxZDQGBzICMZ415MSnpPOdJ2tPxc+sAvuO6X5UTL
sKjpgjTNYwv+eDjPecfQCubHt8xLaAkAX4FGZ8DCeLvbftV0JnjwF5k5OZeD/MDr7aCpuUgCcxB3
6eQUT2axZMfeQGSBKFZA/skb5CUHD2IFuvHbt5e+avRbYKRAaTKZRHnPv1RvbTmgow0K5eThv/rF
HLt4p9kWzA/bms6QL2/Z1V89KhsfkT3wKPhiQNW6mGbgoyWWyprzk0zaOkqkdN47yOPfL/xGtsDa
i5LDM4cxufXF15HFq/3HyqsWy+rdB8f3Uo9FuRTGnR0Up16BaN/ms99lHy1nnBUMzBcYwyhw85vB
xER+oipM1WYynJ1XoZgy6x38IHce52Db5VMVPGea0pd9TnSyd45bZAnmYRgTHgsfLTvkzk3c997+
VJcDEgbHfCSPHIGxDPCSl//+R9SoVFkCO8mzx170y9aGzVqGdtIT5mFmcd830Hzv6Mo0IGqaXOFP
gCMWQd7tgxu75iJ+vfwS5ucrewS8C7/m9YZdq2PcEVT2aCFOmG8SNPz2Ml2SvdEs3Zdgmq0tWqW3
cK4vIeKPT8iywDGQQ8O+jNPiXQIj+qFbplR5xWNepc17JCpyqPh6aR07WS9ZGK/k/DBJprYJbe7M
feeDevFxiaOT20D3RLAKL5kbX+XiBK0/ioY56uLEU2RfLudzWRwYUhfEjKaskiGENTxuvN4a4eH1
yMGESTt65IUQfMSmqeaupXGcmRB5i1r77Ks2+68lzv8sIfxUoZWAoYzMIhn3vSzkDYTQ5Zye3+qt
0uO8QDpopvuC3/tjB5GCOP3SJvMDh6StSAqR1sLEDBpmiGFYL0MmnWjYAQM1MFqjHtQizA6L3/ak
lV/4Nv18npu6fhozw/xXm5j1t+EcCkiU0Owb9jpsfvXbgOZZY6AeSHn7MzDt4JPZO6ketlVTHh3e
6C143PWXY0VrvYOJRi5/Xq9Y2UE/VdqoHoo0hqWVj0l8F1DfIDNAFy0NG2UV/6gK9fIFeDx7RYkB
Rrt0BR7zqTQnT6mHlB7oJ8/15y85LK5nY86zDYfe/v329ryIty/rASjkezM8d7n3Xz/j6nY18B3V
g7048PCrvgaEW8yPZuNpLRrhGilfHPQfKAabG2jpvy0N0mGdDqIohnz166VdhfYFKeL8gLx7fxh9
zVllqZyfdaP3u3x07KM+Cf+xrOzh8e2HXh/qdZxYNT9t7IiZyaz4nouVSwOke8/KXOv5R+QF2g7b
IXqrmjCtGzCxv6zFaB66GYLyNhDLi7tbNG0wl/a8POSj0X8xlD+cVyGsEY0IhHtvjIj/smNZDHQt
Ywd0kS717pjkTTmg4/kBxy4sAgbSYAPDz3EEYKyPKHXkLWpqb7/Mv64JrSAALeXx98UpkcOkBYra
84Hg8RNFLdlEfm8H2q7OOxt1pKFvhhvp8d/eqYP6F7B2CzEk9+KdGnSOLCSGeUxUNx8as35f9bn1
VMzzj7ef7foe41T8sdC6hf+IOTAwV0zwMj8QnlcGf4bpcIdqTzeW3mOM7dEBWqXz8+1Fr14oSBEy
f1CT8DVWhN3rRZ22WPwi9dRnp0spvINE0kyJ88Bpd2kNSgfNIEibN77iC9PszzOBihbAujX0Gysc
6hLY0LfNYhSe1zyCCLaQvVuQO9+qoCB7SJus/FC3KMIfhZmZhzZh9LHzl9bQj5VpjsFeJFbfnhbj
2XOb7lkki/fBbqt+B/d8uWulGbWDExXeBL03dr1kjErlzvp+bq1co5J3EPqmbxwgNoNhUvIg7Fgd
hli0XeQmfeWGosnQYwF9Y32wRMLIA5PP7mlKUcPAsH2WX7IgseL/aGKI5XuVqea/epr9O2VOkN6x
wUx6mNKmn994aZdVAqUZhQpMIqBcRFDAY68/ld1MXjwD1n7sKBUg74gMMpc5zCreGx2kLmAFDgOU
jL7FD4Z5tL0LR3oo7Ti0qbq5wiby3/YOYY3Wi7vKptvgx69MQJsm6T0/Hh6NSgY24Ioa/9m40jBP
oYLJN2XfyRuH8SrrWtcECrRWTGCBgKa8fgmCxnsr63p6lJUxyjCl0B6jDImMinbRIu2tZ+TTfwHm
zH7U+r1+LwIpFZIZk43hr7HUHVglPFPLG+/iMkqsv8sB184hItQDPHz9u1QDu8KKZfPoDVN5L5Yx
PgAsEst6odFS+OcXD0c14BbFUA5y38VlRo/AxeSTboztJNaPOB79n7awpNgwIpFICXi+LG/svsvg
xPMB41uhQNSECBqYr5+vtwYACl47Pmolo+AuqNon4Hj6ru8L+bMjItbnAl0ZeQO8v8a8V4ECgN1a
ELO6+2IK9HrZEgFD5m229tlC6bTfm4PrvbdGv/9qeBniaSVBn3BVefU5W7L61kd9KbxfL8/GBjVJ
Bw/YtXeJKexixA7onnufUVdi/OEov1Bfl0zMzsbpXG947C1cwPxSOmy5On70DUtzDvOcoIFk2kP+
vRRWGuylTZTdM87tH/w5Q7UlN3uj3y72hFfsMEu72jBsMTPsMLrKpcgf/e5gx63SJLUD1DW1x4g6
BXSNtSsCOUZuyHGjGvobyB7owaM/r1j0Ja46aD3CyLaaPSX5Pq/ZCYD8x3bcShGbGN0XqTbcK5UE
8j1TheAXZZzf/JLZPNsPM8YczUcH4QPWnboZgnCoo/ve3buxHvj//eMmZv+C03LBwALuI4F4/WlT
ffRafxHBZ5Qo0KXwkJ/5jCdeeW7MtHG3WGHUt3RerzYx9rxAj9lOlK1UFRdXOYCBGvEKmqGqSlvQ
Dllivx/mqmDmKVyxKvswGflkCKOOd28/7F9X5qzS36DNZV5ygBEFWehXT9Ujt57kpNCV1AdzfO9V
ho7684yhQRHfRjGugeDP/evA+QCnjlQJcG809S8ChZf3XMTcfutIBEnirjecZ0QwvODU4j3h7WjL
yQmH0gVbxkzTzxiRaHU0IoOSnDCNctNT4Nf0TvUpHb6XTKdvJVeX74WG1wsdm+BiWfzaizstTjK9
tjCqexxzt7NDADXNd0Qhu3obz7b6rpw5fmjRAdA2b3+Py3D9si6k+5XZQPV+SU9JugnwiqrEk+bE
DXicGr2GbvI/plNSb99e6qpT8v+1AKVzaUFAv/RrnqUBzsDQtMdONf156Ifm+xTjrKelphE1Rpta
29IvAyfqcZrPjtQG7nFwvD64ka9fxtL1d6z8Z8uEEsSdfbH7c5sJPubJ8eM8Kd86LHgnfin6smKW
KlG9sVcwUFSJcTHvypSr8h8vLe4qk+d/8Q2CuGpefOrF8PPGgwD6pGJdz+BTIPoz1bF8zhhdQ9Bl
EnfjzV8/8LoigZvrmE7NZTtRmMQeDeGrJ8SfxpOdO81GllK+Kwu472FncTvrwp1rWJFuv3/7q69P
8+rk8bQgMA0T1iOM5MsGcwqEBtmLIX9qRaHv9V7qd3UxxgAChswBpyWn7ZBZznscEbstvfHqxse+
3uAvPCGbFJtiEBD+6+iaJ3Psg//Mn8Q0y7Nm1N7eAbi+zUdbu3VN/u09s7fX4ogsELWH12v1HuOS
2EiLJ7U01W5KnPJr79ky1GCX7SHeLV9pveJYPxT5rRr0On6s0vYuVMlVuQOuzuulx1ZqjKGD/Mlf
XND+XZA96MnYblvQMaelD9rnWGMe8/a3vayZ2Mm0b0HXeNjrrLTJ14sqVTK26WmOo6AFmxYEE0LA
qYHWQpSmWa5CIFbGLXrDX550LewZkqPnQJZ50eXUDDSmurQun8D8uadhXIbP7KyFbBYnBUoey/0y
LJr4922EmE7Ai6Vbg//txaHNhiBeRmupnkBanBj0CSuSdFe2poxRu3r7tf7lyNCeQbKa1toqXHC5
ZRcOK6q55VMdx9O3MlbB1rDRssE9uTmi4W2eG/pSX3HLMu4hcN/6qn9fHtDRC1ubPvLrr8rLF8jl
uHzVUZXqrMbOr0KoJHRxy7H2PrUzfPnEiJkWJhSsmxb/DfdGjPzbR6atgai1Dt0O6P3r3zCkim51
nFdPMVzCJ/6PfpN7SKcOSkfZNMhmESqt7v+xN7buZ0SLSHJd7N/ZYq9Xbco06GSTVk/L7IqDGyjd
3SJ13e/rpndFpOqhjfQqgLHTUmC9/dH/dpYonV4MuIDoXG5rKtYs57BWT94MXiuSwG1BmvTqV4z0
VLGtF3R5b+zpq0KaPiRzH4+jSxNiZZS8ft5kAmLupVb23GjmPNJa7mCKpnJItoODIA6oxQIgoTC0
d2oiU9iTQDsnr4NVBspIz4obNc51grD+HtjRlI2IosBGfv17TCfBjHdI0uc5FhZQx1pO8T7lqBBb
7AZEZkIdpLZB3qTeVldD1mw6XHXHKKUb5t/4IFfHgCiKpvqaqJjrPOXi5cx6GvuTaQnyxGz4OYNo
uEskrq/7MVNopQy9jkdKBQzKiUbXzLJj5YENeXtT/PU30A3WKXow9rj8QNaMUzpD+/S5651lI+F5
HLQmLb7n+fRd6ov3mFolCqhVnCyRaPPkRny/OoW8AiZaXNucCSagF/dZLRtZOygdPle68LaclzZj
Nhx3m2kYgq8GI/s7JNTSGynpVWsDUhezpDVnQCKWseRFAKqxIF36rNOe0ODLNzXO9HqUNpRxhRmk
j6WtPGSO23kFxAx3NpCDwzDnuIcKXb6XbMwbveS/fQTG42urnl/EjfN6VyoKEpg0nni2FFIhYVJB
qlBzvegojWR6aJWzdyfivDvUs19vOLfLjV1wlVbwPtbZxDomoj68LL4NZ6XhuguSwG4qPoPiCZ5W
da67wrOLR1ezXdR80rb4qZZcPr29Aa+iEktjTutyLCmBmHK+fnbQu1hBO+wAQ/X1ATWkni/R0kxq
0/nkTI2/f3u9v+w4ylFmVvREfQbf6+/5o/VrLakxgfD4H2dnttu20rTrKyLAeTglJdmS7DiOHSnJ
CZHky+I8z7z6/bT/k4gSRGQD62QlQFrd7K6urnqH6EyGNbx1ctryFFNlz4wMeTMbvv45DNgN9we9
MUn2tg4EkdchtQ2x/n8NmtgJitaDGp8dRH9fYH4TVirFRNq8wbJaWmNn3ZojFkhIArC2XDPi7/8a
buJpYMIqS2hWBzbaotLsqVQd4IWG6GyaAYhgTU2dleBq8K9e5OEwJbnLRacdU7SrW10qB1jpo52c
cw1/NzkPkVbrZhnuTEK95f6C3pqhY4lEFASDQoZ4OUO9awipsAZOvYXF+kix+q1UJqTA59gCc2ck
PGrl8PX+oDdOiaqiq0FvADUCmuCXg86hKWlyn0knqZOc0g2cODlrQ25tgtToN2TrWu/lYD+PVmxa
Kyf0xk1KLkoV1gQsQnF62dBD4EFWY8P0T0GBYZ+rQrmp4T3VaojMs+KDQDVxT0yRXkcp189br8RE
lDIs/Gs3adPh4f5aXH1sSuT05Hnf8hFEhn65FiGJ41SC+z8hBi7vzckA9Rk1vWxv0hbgwcrnvjo/
YjT2FQ8Qsa+XHhK1qgZJ08nhyZYiZ+v3mfxQ+cmhy1GLQYx7ct7uz25tvMXN7KvV2I7QJk9dkER/
ZstvQteq+iFDz9f8FaVBq/5/zBDNNF6S4GPITBZ7C5OiEt0ePTxFVfkzkDq4Sa2VvDfA1ZhgHn37
9wmK3p4BHozy/rLTRlM4jik3xie5baIvoEGzQ2YF9U7y6Zp7JIR2vL8/4vWG4fmoUBgTpqJ4zi7i
fGQGA2W4Mj6ZcofdhNMrYBJlSh99mclrq3kVHmCL83BkOeHyKvKyBmgj66hQc41Pdkysk4D6+4e8
t9pyM9bZNG9sy9f2SgjYend/ltcbh4FF852aBKFiKY6iTGpiNKYRncIRVJk3lU4qbSQ9SpQtmPzm
KzQz+H33x7wKS2KytBMxWueAANe9PIpQGFAQ9bvk1LZt8dWPIMcAHXacT5Y02u/+nE7/87U6w7Ag
DZM1+6nrjJoqFx1bCq3wj8gdFt+1aKNIlxItOZHc+D+y2kZKOwu14EHKfOMXeoAR4hrVqELnDnm7
N1MzbiERVP8cj/gZJqLdIrEHL7FIJH1cKTOYWfGJxtTcb+vYSIKtnAwTTTrJer+/4lf5mpgz+arI
INEZW24vyNZT45RSAttFRnvYycfmVz1Rt7W5L3eRQ8nABbJX/sjzAMw7rI3kdP8X3NhnvJ0/Enah
Z7osMGZRONvJTM0JJYJOfS3nMnxIAlpDHs4IwU6e01T51yRVlDO5gmiMc66u2m4KTY1R0ozkNFdd
3WyqwKF+bdpl8SZBUHuEUuv8hmzTdg9xpwUtt4EfruCYbhxrmtnUEoEKoSK7TFNTXCUkA2uEEzBN
W3JLxUqf+1rqf8uUlZ0tzYjBPsMxLVZOtajdX2Q2TN0mJnP3AiSki3J5wqB7ksDVfnrK9DhutnHe
q9Mj+Mls5avemB8tV14mlCPQX1juK7MDYZ9lQX5yokb7ZrQ2TEA46l4Dd+id5QheRhjIKzfP9WMI
ZB37mOcfdjqUnhaXXaWMGPj4cXbConcMfia+XqYPSId2FKAkLXgjlaz1jcy13v2SOx39BQV9txpm
bt/tUVhv561UDfHao+jGhYFgDqwJ+qG8jZbZFvLgSoAqWHZStCoMtyXsIpe2iN0fkf+ux5UM/cZo
CAKjZc3yQ5JYNl0LHahDV/JFYbR11SvAc1QtqXlayf8MGH3RSsy+NRyPfzIZ0OCwIRcxm55YXcg1
iDoobj1sco03lke9q/lPwqPs+/1gcWP7sn7sXXA8iD4snamUpsM9Bg8KiBiGNj+EPk5CBz/Ok6/3
x7k5KU2YqKEKQZa22EhINxQxoaE4TWVSflccaE7I0tMlL5R+JQLfuPMQU6B+g9MzwmfLzYHCKBo+
yE+cTHvuMJBSqv4IRUx5TGfMnfLGVN5RuI536ax1K7JyN0Iv9wzyuTxc6e8s+1k5IHUt1Kb8JFcZ
Zga6WbP/E996aCC0vnVtvGaffSMqEO3ELiH7pTm/SLXHCXCollrFyZID9YsTmOmm4RWGDlmaPId+
WQVb+lFAOe9/zVvzRMMPrAnPeyKS+Np/PSKVtmqjSavKE4oKlYdDQrQttaTYaFMDSB916Yd/HI/v
CRZdpb0ATpv/uRwvnWAvVVOqnHRaw0fMARrALTqdd3i+EFMbmKJr/cKrDcso4qxTgqJog5jV5ZCS
blNmx4HiFKCkugvTqXlJwhYngmxsAFPfn991pkRDkKYNqEi06ZEIXNwiqdYWwLwV9RQrU/Nm5dXw
2R7gse2yDAgSkoGlUT32igJbNpVSDLEqaw9aYE0W62o7ib4koYAKGPkDqdvlpDXajsglKNoJczP5
EfrpeMb2CNKB3eeYDxoPmJXFa3aOVwhkciWqPNAuaIcKsbDF5PN0KKYg0dUTPlLpOQ57BAPRiP3c
TY0Ks2ocq1/yqOFGJ7fzOS/reDMGFlZl2CPis12hVTDV4fjn/ie52uL8KIoytGgxJqRSsvhRRZI0
stwZ2knK0+hX30Spj6vF4Kjwj/0ge6yjGvDH/TGv9xxjonmHnhToMpSNLpe/5bEeF6Opncrctn7G
WPN9qlBbgD8Wqtv7Q13FfTE9wRsAri+ElcRP+esEQ1ScxQWqn/px0FsPuZU83dSDtKY+dmtHidot
IZHkUF9WUwO7k/VqCgyM0dLyiba+/iPocQtpAqX5n4HtR+p2mrZ2Bdz6eEiNgoUC0ICT8GIhTWka
i4RfdGo7OTHdzujhHkYNuiz0161vY+cg7XN/QW99O6EkR3ZG7L+C4dZtRRsjqLUTNAT9SQosvXpI
hxF9jKK313Qor78eHRMmRpZAcGK0y69X4KkrZUmsnepIU6VPFkoZ2ratG9n8fX9WV3cprybAGXxB
WjWIei5OAcxUADOzgVmxJiNQrLfiPe4kvvwlJJbtchuF882gwfJAwtZKVzbp9eZhdOIiov0iE1r6
B1M1LPOwM41TGSnow0slcl9DVT2iIVRvAiiYkuuYU7W7P+frzXM5qnq5uGlSRWmqSowqT/1biOLL
voAPBS9DNf6L4UmvXG631pgslnBLmu6g0Xc5Xo3KwYB7oXlCsz3dprYabiklRm5lBs0zwiSVF/sI
NmMB0/1/zJS5UhxAsZXLTmyzv4JA3Af46XSzeUK/CgfOVJcjL8znpt4WDuJu4RTghvPviys6W9Tq
SG+vSuz9aGGzWKfmqUoT/REWmr/VO6wsN0AKTfCxiVn9uj/irU1Ek1EmI6S7x7m5nKQ0AVFMsOg6
taVpn/t6VLPdGGG/48WBCnlayQqaum2D0vAaD+j20AwLalJh/4u//2t9R2ZUGahcnUDjh5gl+TXe
hTXdw7pWmj0OTaw8GP01t1kR3S6epBAcKLeIYhMax9hvXw6bTJOdxxgrnpH0kB8NpH5GYG7FH5uW
WuumKUxgoMLWBrGSAEU281/3MyBC6tCCzmdD7lzOuutbGeKxVJ67KFARZGrasxIp3ZY/870SVe+v
Sj1pRyurw5WRr9Zb8B8sMLm0NljwJXRBK0ajQYivOsdBnKPQoOjbauiLB22IIjRYyuAQZWm9cmnf
WG2QTWCDkGIEartsN1RlaUO6a+pzWMPZqYugekISsH5A/sne4uakbDG1L7fYglZf9KGVVs7wdepI
91x0B4WNsi4+++XXLvPAcHKUzs4mChwdig+S88cElTu/yNo06w8WyRK2qaYhNaQuUZ4/Svidm/sE
t9GVeH11B/JT+OLwmASEwFiqnJZjovMBkuYMYwrj02DWMJucop+xMhgrFSf16goUY9FcAFZGXQ/Y
4uW0gzpGqqzR6zM0y9LxAtLat2mwOmWL6V3zVE+dFGxJZn20luIwx7xJ6M5VmPxQfgojqJH6KMUN
ToMppXtiH9QSnJMCnGtjyfqshYbk75BVNBGTLuN29pyumCMXfdYOPS2Y+5YXFsn8ljZQRv8xYjE1
Si7ctmCMhD/25dTmFAGKFnOAs4ps6mYuhAGb6dSbCPO2fduVn8jryhUq7NWlx5g2zE1kZzhExI7L
MYFEAsS0gvaM26jFXIWd+kgvaZ6Rw5Pt8t9rw2JAgdQXnAUw5YsgBbbIqX2jb89otejnsqH5SPCX
doElSwcKhoBd+q6Kt0o855kX2lqHugh2yf+81MyYNqhoBjh0mi+n3SPhUYxy2Z3BNYUv/NLvXRoF
D70+Zlu5q9VHv1XXwFxX9z2C5QagDuIz0tbGEuczBjHcsVHvzmmFUrdXcKbBkBgIzHSTrB8GK7Mf
NBVnP5ea07f78/2guV3eDaLaw1uL/7AvM5bfWS0bKOd9eqY6HX4dEjl7tMe6s7wqD3LowlUz7bAR
RhOrzcLhaVSc+kfYIl4l1Wh/7btG6eDN9VLxvwGl95cYv6pdh4zLIxLGgauVn8NiJ0uq8xjD63uI
OqDeKxnEdbxlBjxYAI8T4gl6l58smeS+xlElPRvJFH9v4WY9tUi5qa6OTMZWSpV0o3Q0FuAEh241
a+r+/hLeOCkwX+ipUJIASL5kfTit3xSBXGTn0tbCzxWqap9CCQtVzArRMApKa6WmtHRzB22IfDaw
WT4YMsPq8pN1aZJiVq/kZ5ro9VOjWskjdhg9Spfz3OMWpxcvjhOE75VqZZ3r95MseTmyTa8JtNVP
KcJLb9Ncjx06cTp049mqTpTq5w3Ye2eTGma7AbAovdLDTDq3aNIu8UZj9h9rTc3eNBhinjXN6JFm
GvdblFX6U5KEvKTuL6sq0tzFzhTtP56/sJHpkS2O4ig5yLaWanZ2wCHjV4PFLBYCZl3kbms0ww+w
Ug66+wmCOvTptGCLiXZS7gWHX9th22K3XtaX0a9mLqVvzhzq9Q5imm64Y0nNQwBlpshNOWYH4Dro
RllqaD6XappL3v2ZLB1PPj4Yn4k6isDL0Nm83KEVPZ66wBKctCeq662uxog0loideCpF48fJcopp
A3nc+EQvIxb3i2Ltka/13wMswV+bQR9+ajLNsw0O1Smip9ls7lRZSj1UXP67/2MXp0kILOugkzHl
gtMG5GXxBAACDri00v0DoIlqR+Ne2VAtKFBA1aBoNZW16VHcekCZBDHYvo2294dfHKaP4al1QEPG
igTm82KpYj9tAP07KHZqSf5Q5FjhJEpGxcO2Q3L18B9FCqiS0tTm3CIfRGGPHPHy05Szb9W5NKeH
CZkhEwzXoJpfMF+2ZSGcbDW/M5SSYR2m8Sr1eZGcfgwtuFtcs/QheXAth54Sv2iDFFX/TP6ErEUW
eRoQjK8SwmOxl+v9f4EcTisLvMSGfAzLs4fHHUhFBWT45bCZb5s0Xid6+LI8aa42JMWDPeXxl7AY
cjSgYDI+mLXFZjNa1f6UZD08uZKWw2+zRm37/ue++Ws4GEBDQBeb8rJebagYSwmM+KFtpBArlDHz
t32Xau+6hBC4i/egKjS2nPlEfzYmpg9lE3u4S8/xC6XudiW2Lq7ij8WhQU6FiMIrqchi+5nl0PVy
JmeHNhv+RGbTb+e8RoWr8DWqRrSYXEtFm1MOVeSy7i+FCGd/hTsxNIR0wZ2kAiey2MvvkuLvJ9eI
1h2kkNKuGSrF5BIdfuncLl/vD/UhRb8ciyYBChnUloF2L6aJLFXe9V1S4DsQZntNS6Hd52kTvcKQ
K4r3ZqyL74FsSeEOwiroVq9sleCb1FIAPuoUJNQNEMDCcAEoV38Gs7e+dlqYKDsZlYvp7f6PvbUu
JL8U3smPuGNFwPrrzZxWc9tHSVMehkmZ3psqOMVT3T1rvumvxOmbI5HykkLYvN2WKS+Kx5Ut5UF5
CCRZ3c1mYCGIyyNum5XBkOzuT+vGTiPkMCsOPgSgJUrJgaA5+ppSHjChB1CMuN0w7nH6CD4NUq2g
ot1r2RtyBDoyJXNmDysb/cZcMWSgsE9B2zavC/tyPFNIS8pDW2XxSxdm5udmbobvijxoj/86UwZS
yG+5wQBCLAGGUlH3ejPl/YFMHv3jFmdRKZeMPelE+ixJZvhMGf9rpwZrpebFixDMJjBRDpUDA4bm
8JLEVuW9bPmIhiItbEdPWcd+dsWTfWUpr+I49V2YfNTNCKdCTeJyg7Z2ZEaqXHeH2UqV7dhKKvrv
9fwgS5PktXXdPI5Bdb6/ple3tGD90gGzocNh5LbskJg8qq3SNMpDrQIM9+w2rbYFyqzv8ojTI7Jm
hfW5KGsDFWk/QDYsqdP2f/d/wo1pAz+DycUrUViiLe6RBpnNUIXjs6f1YiGRPZRY2qvzfIztAQOX
glKUm3Z5v7Kbrj+qSSHJgo2ikAdfERPkPImNAS2wQ4G7fegqvZS8ai0i8/dnd30xsXdI2KgzU3AW
xKLLrypFJdAojL0PoYNpzdcBagIyX4BXilM9O8roTlEcodLtRIq0T2w1b3cD6mWBa9tpXrSPZYeb
75f7P+r6qwuLKYFGB47soDZw+ZtqsIu9Okj9Ie2o4FGrrLAW15NxT5TJNdd3xuSPH/vDFiebcq+1
mI/c/wHXi88PENAWQQ91rOUbXerQ5O2MdDgocqD9T5skrXOlVJ//+URRCgaIJ0pHAuwtksS/Q745
1FNTWv2hR/zye6qlJ4o59hagZfkEe254FOKuq5mI2LAXlyIdV4Dl5CBgW6hALL54VLbIwZrqeJjY
tZ+x9ytLj48hd65SCU1KcJbDe2S1GrKE7WiSICp+tcsxI5s2iHFQ2hzZrtEnI5JCAIS8V3hppKPh
acYQk9olTWNtMgWapYcmKtqMMLl9/Alw9NZJuxr8QS2rhiiXxIClxqxVjq0i5z4WnKPdZ244++kL
bNiwfEtsIHv0AybA2lbfdu+BY+b8U6iQlW+ICtfoqVLi1N91s5C6Fw6U/ZhHU6L8UHB+cP7MvdLw
qJM0eENd1A/mkyCaKS7Vrdp0e4VaPK/JEDIsapwtm0wq2jNaHOXJLzunPFRGof2EqdJA0szyalJd
4oOSb9AKMA2vrLAqpK/bpQ/lWLb5mZxT+pOjYu08Cq9N5DJZlsKFCYm8Yp+N/4XF6DzpORZqLnuv
tdFYt2bnoQdBZHuBofRPzhiptYtDSf1Vj6fkPemp4uNh7jtYEvQNkGofmcrxocDa912CxcV6Ya+g
uzOC+RjF4DUVnmd19FUQZ3o8/kniKKwoQVP6QNsSU4C9js/Uz7QxBjT+a0uTnpH27t9iFGOr7/R5
+88+tur+hhdkqbq9NQfzSwkboHI1tbaGzyqUEMmlwhO9+UjTJV5g+mmy1auysvdK1eJvWcUZLnhN
NISYtRhRVv/HIiE9XNHVyr0utinsYb5g//DTtCtWspvlK5TrkKgh0OjkG7AGjUWdZEai1yS3rA+2
Nsin0MbS3o18VFLdOANBpiJhP3lSnOntMwiSUfU9FHbEBis7+SU1nADrEr/tRgxKqcLuspbZ7+Nw
RoXHNXnCICjtaOW8FohF3rs4luLXQhimJQaOcnG9JnYUUMGImoOFoNjGxH62dzM1LhDR7zoQrNb4
BZm+AqesOvvUYJsJJ0lVDm1S2z/A/81rELirzIlldGyuei4gCDDO4t7rEcPJWtWsUabHCT72dWQo
J2lAtypQppXLblnLF98M4hkXnbCgA3eweBTAII7JrvPmwPHmQ3H/jAOKj6An6bD3nzMF2fna5pFs
pUX2JRyrcOengKFW9s6NOSMJARiDwM8bZflUdXgodr3fYCvYTOYDDhD9c1Y30TbVCmVlqKsCAM0L
RrLom5CHQ524jP0qSGhSjkE/ZLVavaZJjudBH0xEhrQIK8Xry7D8dv9Wu8pkoKLwrmCRAbdTD1he
N2VutUOlVgddCY3XIs6KPXBw6VktsvmPJAVI5wPKXdvX4o11sa9NXXj8CZSswLgvUWlxn6u50076
EUceSruIwJs/oBT1aOGaMPzwhG+CnREZTe2R3E6/hhh9mc00t1IkvE3klTv3at1NhMksMPfA/ngU
LInxc9o2ZFWWcWzo0uxnHiy7NtWljaJ2kqeO/RrqXhzbxfQp9lP4psZEbW9Z3Zt7E5BCHerHujeM
LffB8DtO1VrZzbg6FnQYmvg1CFGdes6zBAGnf/zkYBtZdQ6JyCbhH13uMn1qwlHBVefoGxziDiE1
xAbq4VgbBuLrSOxmn3WnkOTd/WFvLLItNCDRzeGRjwDI5bBGNWp239nqEWcMx8sUO6pPKYni7zQM
cvkUm+gZ3h/xKmUU8hYA8+A1iJbkEs45hRjqSo6vHK1oUk92aeQ7ZVbUB1RGtN/YWDoY+GD7g7Cz
rj7olPbKFRj2je8M94qmM8xN4veS+xMMDbgpVVOONdSDb9nYaW9SDc8Bdz7pMclGeZ+aQfVcyoLN
fH/uV1ELABnfF+1RaDLU2BbnWu3ajD90lGMytVPjYpE6v6u1gxB4gKLrSv/xOlQzGnAmFA8YD6Dp
In2kITkUcNOVI4dVSPNKiDrARVfdkBx3kxPXHiGC5X8qdPHfsNdUh/2ojvE/L/flr1jMWe9B0iPh
oRyr2g/ORmESMktr1vCo8cf5O7LEuldmQVDDSMuDYuW+urXiyD2Aeke6DvTwYg2mDOn9fGTFx86n
g4S8P5YzKshB2hhWtPJ5r3cW0phABYH3i0fwEoUdZGYmm5WpHkN5SLRjJ9s4mBRZsMfu0IwwmNDb
376UzNFz6hddvvK9r48yNTpDBaLDx6YlKw7eX28ULQ6nAh9S8yjNPq5QAVLp02bqounFKq1oQ+PC
WJEDuDmiwK3ALBDkikXwsI2hcwpqpUctz8ptigF648pyrryWTm1ue0lV//1r8r6nxMSNLGTIxb35
1xT1DlEF9GWtY6XA/9TmQcu2GehlGcOktloZ7MbXhFAOl4EUj6LNUu3clGQDt3tLPSawGl9GLTHf
UKGfD2o/V24i5wNyhEYSbYrSt1aefle7VjSXwPWS1+BReFXAGXqE7utsRqusCPRmJyejTGaczGUB
TxMFw5V9e/UdqXSzYwkIiOuC1FgUX2U8qEht5IqZJqWwUYr2CAMlxwio+D5F/ehfVxZcI2GQJi+M
cZr5i/HMOkbvDhuyo2HE0q6sOJmlE7VeSC9zqxSJck6kMPqqpL32+o8BmJHJJDSYEsKzWV9sIKeX
jN5Qp/rYxq36Kpuz9pIAU/RibC5K9/5YV0kcY4EuMoi8II3AaF9u1jAjsjuRXh87Hd8kI2iTQ81t
jqNOD2hB4S3oqnG1VsW98S3B2bN/KBiDM9IWowYRFJw8GNVjk7VG4DVDJL3XleG89dgrbBF26lY2
z/U1A5oGvRd6JYQCOPCLEDuHkW1KAHaOkq+nX/CE8OvfphxbClvWzCnzuWakxyffEGo/GbijPQJB
fuhQl4qKVcXD66Oj8QRCnoRXCq335a/Bc4qjFdrTsVYLaydnwgk1mH6Ttq3F2+uCHIRmGjLUkom7
Aox++YGLNuvC2lLmY0ANIdurs8njvJf96kEdciq7KJ/bw2bUkIaokKyp3+WZdAYTmUKfJqBHcRl/
vb/lrkIWvwh1EFiqQvsSTuPlLyr1FBw2ll3HcmwDNIZMpUk9P+KJdMQhDAlBdLrtyAvCPGofcl7e
9vv9H3C95wmURC3alqBmrjDbU2ZPAc2y8ajj0AFYHkiMRxcjNR/nKlL1XYTL9PADapi2WkxYvMq5
9CDI0WDnpfbRvdMu507Aag3eC8FLhyTtfEwtPoF1TLoGoL4r4daIPEw2FEHyc+zypNsGwVzESPil
ifOmxMifO5vSMFoMLZiapaxE9OVm4ZMIfQohTwkuA13Mxe08iiFQkR1egnZy9OZpzCUejuC82sZ6
tAsJlUVZy0Kd0vwYmMp29inwpu5cWVWxl9qwBTdHzJjXju9iy7BabBkSJCIGScMVEtOfcwfNLweT
Tgp5kztQwm4eQ+Ac9aY2USDsJ2N6NhQ8XXdlP6nZPz46xfgUNz9e8aTjV9JrDd1UhXVRnypbKx8y
PoPJZQDO+HefW8GDWvZjunOmNEkyN1WGvNwj3SVPCDj7o4fwjZ+uxDNxRv56Bn78IF4nyANwHaoc
68t9lKeJ5IdSrD2lmNE9thBdJjfEZ2ztehAf/HIcqEl0SjAEIIpcXbpp60xmk4LFsVIJZ0Mc8cbE
RfrBsrw0x8N622d5YXp5NLeZC7oFHFY1NuAk75/YRbxkuvwM0bug4nDDDL2jkV1phWQ/JQZ2V24m
8aPdukIMAWIwzMqV4a63G8PRuwB+SYsRmujl6jqpARN1NO2nTlfHnZ1MSrHXJR/T2CJMvCqNxo0l
KeZGbhBfWvmyt8aGdkt/k2IOamzi6vwre4y6KivHPrWfJF76yBFRuqIP5Q/qHshzID3GvPscN4ym
/A1WJxpO91d6ERvFSoMrQHGdNgJJ3bJtDBcs7icepE9Sg+ScDsdkQ8QydrOEa0E9TdJjE0Zr6cCN
OUOiQQKdPidXw1IpQSHgG4ncOk88x+Nqk2oxbpw0kqaNqUfxMWgGzJDAf79q9aCoK4f71ox57eJU
A5KSyuRVLtKjrUWx6YljWm6t3kkfp9jXnk1ZOTd52G+poNu7+6v8wUC6OFfQKlU6nyQRQq5zyU3F
FSgY53manuUk0OLNFOuN/QsoofJeGDrC3IHRO0KEr+/N91xOpuDbWJd0KOnDRJ8zOzXe8GtN0y8g
1/TRS41gMix3Gq08OLdm59elO8uz0nmOXE4PGKbMa8zF5YkUnWkighC/+aD3iQD11zate1sq7FbR
njDWK7aTEyuxpzm189zJ0SStnMflJ6IQQ6uF5w0EKBZr2VSU1WxWc0pixwD3x63SxNizK8VwMON+
xk45Vr50vbFWBrkKfUyMjAmoh46bDrCWyxmO4ZyWugS2rbNiJXDVUmmsd3q3Sid7VowwznubgS6j
KeWPNLvSIUTWzmsEC2sFU7w8Hkxa0JhFX5UdwwG9/CWFM+KMSJ3/ecKGENduR5rnTVkoQ2/uJGka
HsrKGprHKcfj7Adqww6Gdvf360dj/O/9KohnCGCTtfFSEASQy5+AwEmOLXQlPzloiwYbPnIZILkK
2NmNu8qSNn4wJ8d4kuVgT91W+VoP0P3o9moNnLWhwB1O85DhH+JPtU8IqOh/FdbsIb/m+D46/dHY
PeZ+peYvGLuZo8eAZvNeBmFoblNFw4OX+lGovWb+MBsP49iP34xS6ca95Xey7MVN3fUPgZEV/TbQ
Qy30WlUOXhpS/HAHcrrlD1IHbQxbm0Gao7XWq3JFgy6zN5gI5q3L+0HScaFFLZGf04zvJS/OtnRp
KCbJRgKPj3FnD+C42erDkCqvgKjHfR04wfiiaI2K7CmUZX0z4OVofY+HeX6XQ5BqrhJmMHTuf4+r
AwEnjzj98YSiGmstLgncQq0QqdbwCXFsWdkZal+9BJUmfWqwUdwYWVYVjySTa1XRxbON00esEltQ
h0YGk19s1L8OvTYHQ9YYpfNka9XsFVLS7JtcwOrzaTRfEwwT/7GDwogkfFQuRAAW8ieLrZ87KIug
bOU8dblhb3z0pV+71hg2ZJyYE99f1Kvsl8HQ8MYmh8khILkMM8lIe6ypy/AZnNusPCZGBHoN0Las
uTOtzYmanFzYmyqeWuGOaeGybbWTnGwiIwyP4hSnKyf/esH5RSCdaCOLNVhSgBrfpv0Neew5t2vj
14S1/Vee6LTaG+HwpbTWWnvhKqyLJSDswdWmaQj18/ILk+2NEUTC4LkwtPaoMuyOlmZ0MIfRWLl3
r4ZCog0yGXxEIbbLa+VyqC7sfd5ZpvpUg2H81KnR+Emq6ggHVSgv97/sMpSjXkYpjr4Bz2Caccts
uZ/qoAPQZB5TJ6qkbdtUzrZvfcN0J5Pj7Upl6+yR3kVFWQ/H704+WZ/v/wKxbhfxk5RKKApTceXo
mEt+xDjUXVnVafcsh5ZZbFKE9tOnoJqy6ef9gT7UHJcjodjmoLsnaoLG4gtWAcy/BJt6nkOg271m
1qynccDhY1NmvvZ5KhCvcatJKUMecch/eMGgZtKOe5cauAs925TelQ7E9zNmSgpvi7Qb8HHUCwzC
7digR4+ZrOmcWt7reGoBaDn5gaP11koierX1WTEUXFF0o+gHsnkxD6WuO0qzMDepjrSHrrGUF3SO
lIOPAOp/XS2tYXRujMflJsgrRBqaqIvtqPSNUis4pjx3/Vx4qe5nP7mp1MlNtOxzVhbmSgi/2v5U
oqE9CEgSvHES38vt30ix0ZOOts/2jAhmE5k+d42ZzD95inbv9zfF1XUhxuK6ANHH2aZzejkWOBgn
Rm6sfZarWn1W4lHaOXbsH5WgUndNZ4z/qeE4rXzAq0FpR0NDAOpD2GbMxSNqsAJ7wIEZlUlrFqwv
9AJNdUgelK4EXwfEx/L6pEh+3J/q1UETo5K1oY5CaYnm9OVU/alQ8ftu5edSmUEUSkY0fQdlGO7v
D3P19UBOkROxW4SJEQH6cpiSHpmON4bybNU2DrZqrmdH8lfzVR0sZXt/rKudyVhiQ3KamRU1vMux
oN6NcoQx8fMY6fmBM6Du8IOZD0aEUhOeQHl5uj/grcmJmiFWIaDIeJhdDljKEXWwuMcXGwku2WX3
oiw/A7TaI78yrO2TD3zwRcTiSc9NwBXPAoGIXJx0SLaQACcj+TT7gW5v4pry8GZ04o52rwLfd64q
zUEt2qhPRWkm3wAAoWocIFhhuIWDUQiqwQ4GJcHYftFAKpVeZkKpkqGfDy51Nkv6gRGB1UCFwQLq
dzNmbMWpttL+B4mbn+W7tCvxZ+7TLjsNyWB/qUeNHFHOJvD+WHFH5RlQrISrxP11/tCaupy5aggM
v+CNsNrLxN5HbQM8Q6A8m4kpNw5viNqe8ajiuTZtAy20o6OBFdELtbYAb8wg0D/HWokFfayT+9Mh
bbLuABG7VPdJNNqUmmLDGt0sSxpo6GiDOZhhqGpyKgb04vJtTRd9eMpStCoab0JquIZNHalF96Vo
WL7vZMJKtPGbdpRWot0iGHxQeUhfyCg4NEQ89XJL9WiHoVBal2czVaRvU5H1n5BNxf0dINI29Jvk
sTT8bGV9l0X//xuVGEBFE9YXDc/LUUc1QQkwNIozLZt0P5IgP/Y4Vx+FTsCTrOXzKaEQig+ZbBzG
IM28aMJQ+/5HvjFzcalAVwF1xMtpEXvbMZMLGQrkuQZR5yJLiT7iYKffta4cP2na1G64jvyVnqdI
xP/aWGLiPJb5j7Id9e0lYELRUx61ldac+8KstwM9bChQxbQPQ/VrOHXz3sAg082zqV8J+iI0XA7M
gNAh4UJBlmHelyvu4IndKU0xnFncYd82WrAneknbsZR/ZqXdrITh63mK6pzooqg0UpxlHwXsO1Ep
H/uzMwBvtUyYLtVkj5vCCrVNoKXxa4Ph8evgdGtluuVjgSUmN2Fwji8VAsqSlzOFCKCkY9RO59J3
+kOHgzg1Qd2hSZcqX2VfTnZlmmQwbyrSzFiyp00DSepxlNS1d8siXP/fLyFJQgqCagxV/8tfEo5z
lRVDO579cVL/tCQcj4ZWx+emqoyVz7vMLj/GEqoEPDqRGSWVuBwr6SPJTI1mOjv96PAmj+YZrmOP
KqKXzJYdumkJypGmWR45bmSU86+uVzCVaHsaHPuwcMKvZFlO5nV+XL1oJbqLm6gcNemQZEP2wzDQ
VHRjVcl1l0/aBt7Q+cbX+yfy1nqh2kOHXhS2AcVfzsG2p4qCgDGeWVM6e1MJ5gRb1ql8QBXr/3F2
Xj1uI2uY/kUEmMMtlTq3Q9uS54aYOfaQxZzTr9+nerGLFiWI6MEBjDPjAUpVrPCFN9Qr8cjlgXCk
CD6Jh2z8UNg9Hyzqq2JuoWkeHUcEiL3UQbKbsxkPy95pscqpdHdYI3DIQ3Z+CElzeFAIUd5RCItD
aIV9Cia0044ZboIb3VD6LaliOPnqpLqPUR1ph7xCM7NN9DmkLpKMK9nOlUkDtKCCLVcYsbrFi54i
W2ejbqsfB5KLXazbxVOWTao/lKr9rxBF/+32F728Y2lvkieg+sIHvWAg6UFdzRHaIUeldYOd7STZ
pmHQna3V3l4Jy3DrRsi93x706iTf0QEA/2waBudfllQBoWQgEMcScuohyLX0Puuy9sWa23KXs51W
zt7ltgUAIVuW7FzMBC4ektZT0hnC7jGkz3SCddQ2vhF22tdp7C3tcxkz55wNK1ukcttKfONicvNs
1HnSGEcnr7UIVoZHKWxAaqD2ufepkxctaWRoDnG1w9rA+ZIJxfm0R4xHNYLoCElFcAKcovMfQa+y
RDXIsI/gPjThm6i4HybgmBsrLNTJ75oMCQdrVcLh4lFhWBdOFeV5KQiyTCEyBYlTC47IMZ/hGdjk
xXRAMUncxrFiHR3Erx6dRp8OLr6Ld5/cU54cldI6KEfC4WXOxIlWlMiYrSNq1PFfmNvFD94UOF/N
Us93g8CO6D+MB3oHfT4q7NQLzlfYnUZ34hG3jmZs5lzbDu0f8B6xeHH7IjrU2KmuzPDiqDJDghIC
cuqHIBsX4RByOtA/OKvHUVGGH3lZwEfFK2CvaDWNnyjvf9TA0Nao5FdGReVA8iBxJaH6Is/yh8Jl
ks1DCgxYOU7C+eFFYbApNK3bZjLBl2ZDfzK1bdagyhcHliuYvI2uNa4T3Mfy7z8MSpk+xbZQV47w
IbK/y9bmHTSq8kffO86P29/xcsvKoaiRypIdF+HiLnIT1SRrGpRjYAv1sRyi8mCMkXmqDRykBtMk
uWl7kjik/tZw/VeHpjUM0k2q9ixJ+kVfdtooovBkoD04fUtFY37zrAwv2RQSToWgjGLtNS+D8pIP
MH9WLqqLW1hWwd9xo1xW8rU5X+SpiiWvto5OZlwW/7r51D2Mo1N9hfSqWgRf7pqvydUBwatCIpQl
8KXCpDl6yuCVenQaozCL/F5H/QO2zi/ELHNfUVNr5cBc2UVSypKRKCDD5lhEK2lbG9kcGt5xKkXY
EDcRTGyUDvc3PzO5glbW89pw2JOgH/kOKlwWKnsb28bJcAJan0aysyr6l76qB+qdXg9p9dknFLNE
am3U9zidlyiGtHTx6AxmmpvoD2t33dib+7ZFRHRjoX1ibe2mrO5vn5Qr82NIEiNCMYmD1c/3S5nY
JQGsCE+l1cGZN6Je+V6nxTiCQKp+3x7rylZBhRK6Ap511KKW9I+IhrfhIIdwqhOv3NJETF5BmiWH
dmrjPRjrP/9hONaRsqlJwrnslSiQ+62Ja/tUdXOMMmTcmg96XLf7ULNmBR4cHJj/MqK0kwWaQZ1o
cfgQTuxqLU6jU6oXSbupw0z0D02cO/q2nvM4weslwVvn9qDXviB1WpnusLq8ludfsI9MZU5oOR6V
OFXU5wp3zXyD39fU7mH+WmtP8pWng8vtHXWEwsEFNgHIZxNlXhadMM+li0h/RMn3tdcphzkeq/IZ
xaXnBEeSFV7J5Sx1TgXPMmf/3czsfJZaVguy50yc3FrHawCMq7Up6pGXWpvWjuHVsbi7wfFS9rso
feuFluA5VIlTmEf6PSBlYw8cvXtGvKJYOfHXh4LPoDIYwgSL26xuXXMyypppoaZdbMdC1XfYKthf
PTVoPn+XsYZc1f9vMPl0fXiA1aF0lUp1o1MZD0PlF04/tX6o27Fy58b5WkH/cqMwGt1D6Y1AcLPk
s9eK1nmKwdRKrzenTRe6CP5kOHljWe4WLzPiIY8518XbZ4/DO4ySW0YCdi54dVoVRrJlK05UbMWd
lnbeCUQjTKBIKdYc0q98PQoeZFow56nuLB+H0obAN0S6OHVM64dXGkBPAkfKMBSp+dl0hzeBWjCX
JzeLrOWff7xKn8asHuboNGWG+YSRlPKctoO+GaZmLZO7Ni3QPw5phrTZWapio2CTohykRKc5GjPO
WtOYmGN3QxNueBicaOUCu3wWpOIW/AsEZ5GmW26UmH3Z6XYSn2r0F77YQ/FjiGwFrkenvYmh677d
3iCXAdr5cIsYf7KLyELLIDrlwwyCCERhxuMzDN5fbmNXr14Ih+itGUq4XAk/aHd79JXJLjMaReCq
5zVhfLJ70VMP0Hs/IHr6ogz1jLuBma1sm2vjcW3ywnPyKd7Kv/9w5vMggATJ+3fyand4TLxY+R66
To/b4GT9XVP6X6u+XR0Q2g6EPNkwWRIAi1Yvcp4PceonL/iujnr+XNhhuWndOb0HbN19jqmEphdk
cHhp9J1QIAFFfj5Bz+yMqgeSdzIpKBt+Aw9dfe6mqBp2eafn853XVarzOIhxjjf059Ykk6/NF60d
KdAMmBxg6Pn4veK0YUCf/uSW5kDzsiR+mpzqmOVq8ZvVWOscXDucKExJTLLGsEvCY5oqwoiaQJzS
su6/pUNHrcMAFXhvh3O+JjR7dTD8oVhjqthQvs8nR5+0h3ylRqdCCZrutW776l4vyql8GQElrhTp
L0vIQJphQEGz49GgJLbYq3gcaAPQ1viU0ZcK6Dmjx7cZR2EBRvLm1kf/JP3LBcyz0aOh4d9mg/A7
XUueRhKxlcD4yvMlaVnQz8BZXypK5Xme9n1acnC0wrZejdAbabJFgbcfAnY2iiFdJO4orQGDun1F
XJqjsA6SJQ20TZeKp/KrfDizQZsJI+3a5BTnehBvq6Cdfph2UG/sJvFM3+Te509torzciKI85kOV
Ezu0lvcyzV3/3OrlGlBffuizEio/CfQsB5cIQjYYzn+SUWYOjKkgPuWZlU2bPqYM5psc7MPtuV85
TZiCOrR4yL0pFSzGCUcUEiyQhifdLEcSdBXh+HluUvRQJljUXdU4X2+PeOU54FYk8aArZCLftojZ
9YTnHb347JSGWfA4TbRKMWSdEX4I9Pm3qDzlWxNoDUQu11kxL7wyWQki5HLmLMsm/fmiJnaUJ+OM
FqfR56eqUdtpo9miwtpPyZHQslfv5itfEelAytBS/4oe36JL36s9DVIAvSc9zrphV1QQSX1EOOx2
ZQtfmRkSZJQEEEEl4Vsm6WOqhaATy+xUJqYa+gloxK1ZCwlztCrcRO1mje9/7fKAgE2JCQwJWMAl
8a+LDatG5Cs71SLQ97VDP3hqZv0P1cXwoTVzcUfxrd3QSTatjezLAb+c432sKdOP2zvqys3hUuMn
fiKrBjCwOL59pYfzxLc9RbXuKZRK43gj0OUDOdA4J6E6eCYaibq7PepyyYHDQjnk5iTXVWGzLk4O
WuOdQ7V0Ola9Vt4PhVk/xKLj7iyH/o+TeOFnFdflgChJ0GPjjiIQWgw41z1vETOlr2a4j2MctvfF
MNejT7+le9JGT3wyspcDksnL/onMA5cKHgDTwgy/H/1oILad30WIMPxBRkhptk0yr3X25Ef6eOHJ
wejrEf1RgAbrKpf7wx2cUhmsMbhTj8GcpPGWQmrWfFM8J4y2RpWn88otdO3rSVcmmebRMV6G3EFe
EFK52nyM0sbV9hglZukTAhnGT6fz3G2YGGO7vb1h5PdZzpC3lqIPElo87YvvV/WR5o05zicQ+mY/
smlr1KqVPw49KeKmmEnh0eHLflG2mQ+d8NC3vv0DludELjEiBpSfZeBEfHG+xJVVlmVfxtoR9oeV
+XqnG98yi2acEnrmP73SxV9600u/3x51eQf+31HJS6GTyGbK4nSGc2f1cztpR7WqtNwvc3ItH+cU
c2V5r3xRE80AmYUSz1wwkqYMBoMohXqcncFsDlbb1P22Qz5dHESsq2+9PtifdZhgbrJ5ITUwKVug
i3G+okqb4RbtFfox0zFa2GODSBvex+RHxA9dQIXPpyxXKL9ur+gFrIRhWU8QB7hps6bGoq5gzIiX
G91gHONmLr5EqpltVQSecmRlq4H/G4EQN2Ht9ZMZ7epxgOen1/ZK9HjlwNIcfy/3S6rOcjfFRqN1
SdWZ1IWdtN40rh3cqxENLd9K7TXu9TJokDMGfu3SCARHi4vP+ULjXzRWGNUaxySYZu9B1ZRqW0Lf
bb2kRrvP8qjdNIZTPFWes1ZkvLKBuSA4McA7QGcvhYNEmXkljWrz2E9Gl21B4MfmzmvDNSWzKxuY
txua4btaPC4E53PMU70iezFMwEJW7eFwEEcHPGkD8zRMc/yL/ljl3d3eSVeXVVLbaF1z0y/x9HWi
0AsXAVMbhnA6NGEJCrOFVmP6gWEoT+3spdq2H83glA7zGoTlyoWIppXEJFOJo72wuI8gIOV0HUbe
F0RB/y6BbdWHMc/0ZI+u//AwKkM+3Te9N3yz2pBkILYQ3vn8K45iKBkHVUeuxGXCBXWm7EGGakfY
FHHyOCnQbHzU4ErvNYPurz3luotW4u1lvzpxanVoM6CrBo/r/EuLEL4M0qT6sawjPXlRgjHbNio2
tjsj7QdnEwoxywA4L6ytxX8seSKRdrr9I65tNxof//9H6Oc/QtGRM5u1Uj9Wqta+gqjKfmWUR3Z2
bjX4ImTGyqSvvD7cEsQvUrSBkHHxDlQOOnghtltHXQGJwauc9ujOTfpb3NIk3E1pOP3ORs8OVt6F
a+PynBAdU7MH5b8I+tspbV2tT4xjVNTN3xHiyMFzlKmKshfgMLN9MMXuX7rkcH1+fXnkyeUNkH9E
iIv1HRqg6qVpHCkxNzuost4+AN2Y+ro9i91sjWv2Q9cm6rCLZUb/bkhwPiCS6XTo6sY8uoXWPCXe
0D8XThHDWqkSF4PkPI8A21O2WvN9uzowKg4ADKWa6jJ0S3Agzp26MI7KUGh7gfOkPwxJ/eypA6zg
UgQFPqKTHqX/4csCUkAIitoF4iOLY5SZY6+ZYW0c7cJoXsapG7/1WU+/R68qlEBoyo4Ix6LNu0bn
uPb0AYORGSS3F4DS85XWqqgQg1ABpxhAOre427ntQR3NZgCmXJfDf5mnVI4A60eGoy5OjtWm4QDa
xzzaXZQek1KZv8DcdAM/1+eSs1pHxq6IaEMdbu/gq9PkYqZETGf7QiRi1pOoAKfJ6+BGsF61aab/
JISXI9eQUsbZ3B7u2jZCFYEwipcc/Ka8NT9mALk5jVadmUdVmC+K4uJtDVx4zxI3+9SY59fCUKZf
t8e8NkWyWApPSNYRli/G1EKlDrqeSMpTx/qHoVSzugeflu4pxDVrLP7rgwFP8sgYJUvgfIJoAuK6
2ztsm0px/uAapaebeehBipqT2o7721OTP32Rbsj8BmgYpQfwf4vTEQaYhGt2Yx8hrgaPetkV2bYY
i+eqrk9KGacHjVvRfUD6V/ezIChXhr/yNbmJQNbzwlEGXyodgx/CwMgp7GMzjaN9UPrADtFBNIdj
nY9zfYfSB8Q1MxPTmj37lYmzZ3E7BoiH4NKySRTEg2PDX2dkyxyk9K+xDWJdtH5bBv8SZNixH4Y6
Fa5hLPCkGAthqp8/sVKPliomAEiykcW2itG6L8xMdY4F/M9Dn2m4FCojvY3Is2bkYrkq9rRR10QZ
rjzpdKqk8CSRBb2dxbCaS6MPdU/nWA2GKnaVZSS9r1Xev0ocdrpf2oOx8pWvrbVEb8mLH1+CJYdu
MmaVzyycY6cMYddt0jGO/im7OIu2at8Fyt7Ip0Y5eOZc4LRcO/pbzb9ZE4m4Nm8q2RIoKIGJy4dg
1PVJnZBLOsZ1VvtzO9i+Uo1R7Vtx8A0/5GiNjnxtc38ccBE7YZPTKukU2Ee1U4p414IZ+SZGT+3v
AtAmWxdJ09zX4lCpdrcP9ZUrhASeRiEoQ9C13qKgWOvNOKZ5xRfOo7LEKrtBt64D6rAxw7ZbIX/K
CGVxgwCepaUM3lMSRBb3laGP6FWbgXUMk9oMfOylhennbj+u1CWuTYoEC+AYgpjARxY3FeLHyL7A
5D7i9FnNCC+gffg1GktcgMRoTPXx82sosRsoakkB/+VuMdUUzs1sWMdiQon2QUSu02yC0qbxGVe5
u6I3dyXFkqUWyBA8awCoFovomGGsctVbRzuHK8TzCapJH1r1e55lzg/L69TXbKrzb+gKjiu30NWh
QdtD26LgcyEaY+cp9YHBNo8jby5IdkNt7s3EzON7HcBR/aAjsQWlPJrEb4V//qRCw7tVIjB3RFr5
A39peYg+vOd4TPRN0rbO0YiQpY76Pv5L7StzM1VOvYL3vjyPgKkw32D78NwQEp4PpWPCMZhC04+B
GtbDRima8jdqNPa0T1PD6nauKuBKq1VON/b2Zrq8enRqP6wwRDwe2+XndZWxawcSiWOe2+EWUbgw
2yIuZurfpT3E3Wy1Uf/v7SEvjwtDokfEqZSKJcvSpWZkVThYPRjdKuueQsUU2aYih92oiojWusuX
dwAIbNzXkXwFVXIRIKneDC0+FfZR7wvxP82ZtGYfpl61JrB0bR2RuUD9ROLVCHTPv+Cot5odIuN+
tNy5zvdJ4oh5G0+OYh1so3C2iR2MayIoV3YNcBeKoUA4pSa0PD8fNqjbOXZjJbV3pONqVPumKmhK
xVVsS6ROEzyWbu/+gfdbrZUqL19NsmDKLaTD0j5mqXLFIk70dMGMBkVheRu0zMO9oLsp9m4TGn9n
jTtvp0GbxUZRo87cor6arNUgriz4x9+wbE1VeoMgdhiKU26pyWvYtCLeJSUWqlu3Q8PcJNgPPn0V
yuQfbLssvOM9sfjG7uC2XY/62IknZ44esQHqjU0lvMTwbXzJ0eKLy9qPp6z9GcRtt3LtX96GcnSk
NkzkHChAyAX58LXFROZcUOE46YGlvU0UAoIN4YT9VrcmmJsxj78QohbI8GfGykV85cRyWomQKP6T
StmL68moGjtNTVs5jlRjHk0FvnWWOMr3FjzQ4fblcO2zSlMsIgT4/heiMSnEyzkfk/CEOkvto3sS
fvHiYNp2c/pdHz3r7fZwV46QLRsKUpYDDu3SVhocjIrPVKIc0zzCqRXFn3HaZSy+2Jl4oI+hX09g
0UJntFd6uVcuJslaZ1jEFMmNFyFY04WoNNpBdKLOPtn7pB9C59A6wvoPC0rxF4lKsmDKK/J3fNg2
vVHGRRVZ4qTheHvgkRlRpYSqlbpz3xyEpVBiv72m1z4hTwq9MLqrUvDmfMQ664UXj4Y4tZAWh70A
IJAfvKm2ojtYBE59n6EO/PX2mNe+I70hAnj6uaQti8ORJQGK9CZIYb1FrmGY1XGTKRheWEXrfbU7
q941ZrbmL3ztWFD7pTrG6tKXXwyqzNBL9MoNTxEs2NGPuQ3vdWFkX5sayuLtCV4dC0t3kn0AdtTZ
zxc1pj6ngCoCNZ8O1Rc1UctNgJaMty26Qc1X9sy1vUnYxdeD8wFqflEfyh30Eh0khU6J3mZ/q1pS
hIc2FVW+/fykQIkQo7N6sA8WD1gTzXVjJJl3TIXT73EAc4KN0bahcW9Nc+O8fX40tgatAsxsCZsX
+9KwkE3QFNWjHDSoiHU20o3XbNVc7JrYiH7fHu3aGpLM0mBnagBC5N9/OHdjUDpRSqRxtGjvv6DL
BAQIUFSd7G6Pc+1Z4CF+B1xxbS5lNyR9y026NDjS9bCyOy90xDONEvd51oCxIoHm5j1IKKQG/w7J
8OqV4a+FAlRHSFup2iLzvlhUVe1diDGVckxmz818xcC6DoJ98Vg0PcT00av2LLE4YHeSNLssb/If
t+d/7eRLsT32qdQduagZhFFSBjE3eNSVwXMAr+05IWd5yq05pflg0xWqM2PlNF7pYGIGAUwSUQmo
HkgLnX9dM9dwXg2Ed9TCqU6ei6IO/AYjT+OAkYuJf2AeZKHrI6+m64/0y7KXwMIk+pQjA/Hn9gJo
8jSep7mUyEAVkz+QDlIGPP8tIWXXvvSK4Jil2Kf4Nct9B2m+DBBk0NoHtffCQ6glLRark3VQwARn
G9JSbRfQNZs2qVMl28rK13g3154BzJo4bbi8gc1aXCJho1szPcAASlWRmduxSavhvkxUAcV7Crs7
BUPY+9tLcXVIjjjW0ewEWoLnK4E+bxfqhekcx3ZGWE0xqvaZnze4O8McDUKzKLN+3h7ynYOyWH1g
O+/QO+Cr5FLnY5aIZOTZ0Nm4npeudoxUD+Nidoai7Sky140Px0I3/CJWsnoTRX2IEqih/krmMfga
eCoKvUkR5fdeFYz5yVA6DF1u/8IrFwQ/SxLbyOGJARavlHAKLzCsMKCPU8aV701Z520m8uhj2+tK
PPilbmU7y0hd64tVNsZaFn/lo0jxLUowiAwQEC72wThPidvgZ36axsZ6pvzebe3azTdmTOqg2da0
BodcTBjyJ9V+GauyAdC6Xd4IiOY0IBhQUpySqPpuxnal+omianeVB+J1n1bk2HeBI4WS4YjY8/72
essb78OGkMPTbkdiF1lHxGaWAGq8qdyQmC54RgiqwIpO74Jh00tnDxrGGK7cHu1yslx5suMukYiy
F3q+/SrNkV48hf5cFiLfTF0a7RwzyvaeEos7y02Ke49bYQtrql7JhpZ3IBN9L44Q+hgMjZrP+dB2
NzVhF836s92G8WM9VoK6TGRv2tgzHB8kR7Yty1Z/bivVuLMnt/Vxn2jWqjSL7cWvkHUp/gd4Bj7T
8vbLIzU2u7g3nwIMNl6bDsmKQBDvBUkxbXRMw9aY3YsHB54oVVqJNZVAKB0Owvm0e4/kuphaXtks
mf9UdfxrkK69yUg+lqWtuYnn2L27/ZUv9pQ8QOBciZUA6qH8fj6maF0lBMMdPw+FIh7DbrT/8Tr7
L+F52UrN9GI5JYBDTgzyFEu7bChNRmCq9aAmz3NSxBgva0FZbY18mGyEbsLuL0ih7dqBvTY7Q/JG
iG7lIyb//kOo1JV9U9PuSZ7TuM3v57BTsAAawJhh3xa+fX4lJS8MZjrsBmCB52P1kds0UWwnz2OA
7JQbatrfBjiNf4xc9Guh2bV5QfdB7JciDd9ucTYLRs9CU0s4myXqQ7VFI8dVu3sgpPFKNnntsxGr
o1nH7SPRjufTMqOeNyDIUi6dUm77Tn0WQxwfrBizlV0cau2an/PlMeC24cZhTKqH2tI22DBiIs2G
jyYo0/60ROz+dAO3CfDKi1tOfzEjbwC0ak3t6vLaYYdyBAH8U/4GeCOX4sNumdSUmqjr8AW9Pvo7
txJz16cNsGTc9Np9OU3OX7biaWKTxeb8F72G8aeO4/Xu9j5axL3cAvwKMDe06KgIASQ7/xVdaln9
NAsWvFPHLyorb0XV7yQce/W+dovaJ3WajS0GOOEGodQ1weeL7w1ojrK8rPphl37RR5kdWNRuOkyv
ZpsW/SMKq2a7A8wWVxaSsWoacuP3VuCuxBJLLz+ZXNObRI2OUQGkvIOqPyx+24rKrEFpvDqJqFzb
zysl+W4YFQJJm6ou+6InyIrwa2kpEn7TpE/bYxFY0DJsJbO1zRS48W+MJovW7/ti8Cwf2KUzPDiZ
lU5PTiB006de0v1z+2stY2R+93uCBNMWJAswqUUFa3BKZKL7qnsROIhui2nqsE2I+sIn9jLcTdHg
m+g0SvAYeZryXSSFd4g9vWw3A4Yp6kY1i+itDdpwZRcto0c42xq1W9o4BGigAt3FZqa87gWF0vcv
vZg6fDvzNI02aavYr2Ep2nbXm239AyGzqJl8d8T2sy1tsyGYrt14A8qrHL8mFhzNjSp0L37VxljR
Vm7Mi50uq45wWoBagVGHTHu+00XRmYXaxsmLOo2lu4kMHbHLzopfsgYj6W0RD42594LOxb7dDerm
YCMYtoZYubhtbGIcLCSRvgCzT1p9/iNcqxgQKqjbFzsDktNBofzHiiu12bleTjG0SPptbjrz8fa2
uZw6hTOUQGm0gUG4cHNora6ue8VuX0BedfuxCvp7e4pH228R8XeEvimsLN4qU+l+LW2nX7nTr4xO
iwTqDBhZgpslgbMI7GHsVK97CT0V2dp2ULu95ViDfqCkpoZ/w1Rvv5AYlrTG+nSUylno6q4U1i4u
mnfoKOhYiUhwLnpwRUgRnhegfdEVO9i7SkQGobnTb7fRgk2lK/Wv20t+ZTzpbgX6AEUg4G6LA1E7
FHqpfsWvDal86I9TbYqNlyflFy1Liz82skDJ4faQl5cDLzSdL84gESSzXMQfkxsXqMl3+WtImOv6
UxFMoeITVCoGGm9dgJ22bUQ1x67MTHWXjYrd7Ql967LwO3BdPy0dWuaTkXSGwFTVrCJ1XLko5E84
Sypol1PlAAcIghhcv9wrH+7dqRgiT68G8ao3U5a9jM0UAp+qu+BngmjZGiz8cuchXcQq87Cw/yg3
no/G8LE1DlX56jn5hNO0MkT8SR8dFtf3qnV/IXBs+Eg/2A9TJdQ1gYJ3D/rFbGktkblx7GC0LZuS
dZzVMezTCMSUiF+TfjSMDaTzQnwZ7aAC/jiaU/czAtCRb50uicuXqE/M1K+43H81dTIFSNlZ7k8u
tDrcdHPghVikkY7tUzUjA2mmyQIW7Ja0ysoxxlbXcgp9PLiJXtBusHKi0BlUgd+ohWG+5OzzZxQ2
46+ZB0vd74TIv0JP1b1DZQ1dvXVGMY/bpkLGYBcURpqFYAAaXDOhRdM4bwLle1wIPf4ahU77T4D/
xfxmGzEo5TD02Dkz+hLcI1Wiv6WKE/zETMszHux5nOKdkzpB+gdsSlM+JhTujR+5UCF+eUZaG1sr
MsNgC22prx6y1kwHOo8y8QHrUJV7GODW+FDC+3QejKzJX0ajKcXGGp25uVdwAjbu+zie6le2EMjH
sZ8pGA6FlwLxUcLGgS2qlpGyv33eruwu0lVULGmqAy69CItVHC+jPBavVtsOD1NdjG86Dn5PAXVM
Tp/ZVH+UpLImhEw1kbHN0rVK8OUvgDIDzoYUjl8AWu98f1M97zjdRDHolHbfaiWN3qIoa7e1o0Ij
bVKs14Simi+mKIM90Nw1eNXl+JxiMBWoHLCLvCWnO62dGfFzPaAoCOxxHxceGDYP0ax0o7uJpER5
9Wybp9jtqucOQaZ069FTTVZe9veK9/k5I+HijuV3SFrCsoeaWvY0F54uXkU+z46PL6lQv7u10TwN
Q9+4vqZn2RPvsnPKsX99QKQjPUHvDd1vM4+/fUzjsozftICGzi8rRUz9MU4bxVpzr7h8E1ySNan0
TNRJA3JxHTUVuiyIM1SvGs5KD5Mew2yNMp4mX6GepiCophb/u71Hl+xAAjOXlictCUraMMiWY4oM
XyLP6/PXvpm1YaeoQ/4m3Cavd0UvGbxpZGEs7idaI+Ifc+QZ2UbPleF50OIK00vFCBPr1+3f9P7g
n30uGSayBpSdJUN/Weux5hwRhyHTvtRFnXovZRB17ZeJJF5/CtW4GbZ9E3m2n+amF32drNFSnp2k
nLCUUote4onjKH1DcK8YNmrb4zeiV0qb7Pp6ypOfmF4M5aHNpsF7G8tuCncF4uovNTJQ4zcUT7Nx
XwZGqK4EOe/6jYtJ0TZAKY53jT+WD75RdYnb5abxBXv0+V6dwvl/blfkxndHD8KD0VZefBRVxbn0
okF4Dx4KBOm92Xbt0bCrIt1GGBk+2WZqmsc6jaonZ6BcccCQrlOetDzpsx+eJcT0LXMod27q3MmO
aaCLfqVEsyRhS9wXDAwOFKUhXsglKSKyhzx2srR7VRvU7SCLGgWisWpRhN/6oXGEn82KF91lwhqw
aE+7ym+B4H2fQzM0dgktDP7r0W7LlZTt4q7htyB7jQEjSBvpPHF+14ko7rs868fXPCsc7Q51vPBl
FlXxEECt2CR5mv2qAkNAtHX68W0eXLESulycXn4AYwPApix7ecn0QVzog+ONr2aHJaOPA4v5O7Nr
YW0GDbiC2kZrePPLEgFdN1ksA5EHTAMBoPM5GxHdZhNDpFcVYvw/6tA/THMY76UfiR+Tlnv+6CZI
q2lOUHxpSHSfKZ2swXgvc2X5Kyh5y1IhzSlvsfLjqFdGS1LyCvkKXd2uqsx2q+Sj/qBASwo3vZJr
473aI0ddoDuVPxqjG4vZ76vMGKWUCJzDUZmN+Nmy297cKkMD11vzUmr2g9XAE7Mmbc3s9fLi41dT
R4ULS8bMBbgIhjVYH6BcJkqpTYlNaKr3//B+ZPOu6PT5JWjn/zn8yAR4bO3slEZB+Cse8q9KYSuf
hANzokAfo3FE1A0kDiXW889oCjPsykQuYGk6+yh2f5voY7ypGAi/JGlTep+tpTPeu5o4hBf4m8ua
ziwkmat1p1eu8xpF/2b+UjaueXCFHn6Putny59HjfDhdbZ1u3+0X+a0E8Ut2KyhkqmrvO/pDfE/J
vqaM3duvc9O3P/sgaQT64qHm7AJ61l+MJv1XwND8eXvUy6NJpkWdl9YBo0MjO19gzDtHr2ws59WF
L9X7wO+Sfe/Y86+sbeLnrhL/3h7vIouhfEBEL/l6Uo1/CZRtnL5uBiWyXucZMEhW6eNb19bdRnrS
f/raOx9qMbXZTmrFLWLr1c4zPPXcqMbvRQUOso2qaNgjAigOiZelu9EY41e0ANYYn5fBFdazlAmp
2wPQI4BZlCzCAvXqmA7f64iIYnJvZmXZ3NVBPSd+51X1HQrPQG/s2M3+l7dDYREz4BNwn7aV+dLT
OfrHmPv4a4UXVbfBeFXs8ySa1ronl/vOkAg+VNNJgHGskTvkw75ToP6PBKH6a6kMCKmrY7dV7Xp4
Q7IE/TJdmdNDQCe3+GyXAQcrKbMnRaOoxy17KLZnjHVMhP6K47G6CVyn3DSR6XwtqLTeUWgI729v
vHeS9lmUgeQAirSgyrBml33I83l6jRjNEu7K68S9qh0SwgrDD5LU1vxSBezyELUqktKuao/3WjcA
vG3DxlN4kaGBbHoY/MomFlbQH7CJ1l7JosbhyZg7BTOryVT/lLpwp4PT5u1dp6lTAGKsqBK/cken
yDaBrsbbQjdSbwdmaLAOXavhv6WLpNeoI5lu4utZPkkeizOH20ZXrOSr1VnmAU2BDuEpVRm+UxCs
87/Ar+o/TWNWuBkkF8nvRTncR20/BQ81gLNThrbLV9E1XfA0kCYXfo1RONLV+dBaf26v6uVxRncA
yBXlQRoPAHjOF9VqmqIras15bemXRdsgswJll0M3p+vZdcEav+pdM3n5EYllKINQhZYeS+fjgQtS
IAyo1qvW4eq6MQqT6C+hNeHXqqUenOr/kHZeO3Jb0bb9IgLM4ZWVOqhV3ZIlUXohZEtizplff8bu
c4HTxSKKaF3DsAHLwKrNHVaaa06rmU/KFHWZS/rfFwet57m+BwAn3YWRpbY/hgKsOmRrM+MNove7
7wDmKG7kIFYHBUiiUNZrMuK22x9q7ZcT3Ap4BtJsOJbFl8pKZoaCIWnPfgDKz6oyNdyrc6OfLSqm
xj+B3kk7QOCS+idLuuSQ0L6yn5WqzSvXzGHePkSgTE51SbEASG1X9IkrA5/ofkpOUewY38vTz3zx
YN5qL19Hj2KYG3VHSEKQ/F2yrwdJ1JkVuh5nrgR0Y1ERunJuaQ9NUZRu7UjOPh+rH04PWz8+5N2t
VrJSDpcFqprh9avXCeklO0+Grj1PeM4XxfHDHwUwWIicI/00T139tW76fmteXhyjxTED0QSEAEwo
QdDSF0ttKs0wDBfnZkR0Yw/dm7+3Slu7K8fG34923bT3PI/ZXRYU6JvdPirXLpkUgpYAzpGCs700
XuiFEdlGWp8z5unv5Irprp1s+8StlCG9PJCTn7cNrngAxm1xUgYcpEBuF0cTGqfCzKa4PxfMKfb7
0S9GRfCwB8gKhMMu7MuAVCFLvtw2u/KRqXuIsUXURZixEz/rjeNpk2qe7bAbzjaJUurxAxDttCy0
//ZD0JTNr5q6i/GUz0ZefLb8qd14u1btM6+jskAaHMswt6ulnDCs6M42ehIJQBAklzttAn47ObWf
cuJMprylCU6OUyEZ8lbnZ+2zC4gKO0wrE+97uX5tQP8yVZL+HKOxUgFDjCP7qNu9/6LlUPzBMypR
/R6laKOwsXK+RJBJFYHHiHGFxXbT6HL6cnJY9wwcSx0iphpDBFb+Vf2I13Twna0QY+XxY24ISIHo
meKGlwQquZloFad3OI+2FY0P+ajlf3jjU22fWGbSPML5n/xKRAvxpKSO/99QW720r6ux93eq1Jv6
ozaoiXSS8lpCKTUwk5L6mGVmLvSqHchU3Y4hPe8j83D7jL5GBZcvgZh4ohBEJZwEdlmnG9RYLYop
n8+xEg0vKgOP2r6EW4xevuaXH8YgiZ/DgPL0boZJOjxIJgHufu77tn5swjAqaIZCBucWKLiAsUPe
tHInh57wDmar0rkrmVdo3MGqS+0xVwo18crOTIZdkY7WH3lulW+M2XP/IurQzkkrBghJhzlAL/r2
Qq8PBSMyEIQInUiBWVokWmNqKaVmSbAoaHJ8V+OUvgRkn08ZY6d7bkW/EY5dtz0pY3H5hEyAGHA1
F93zVkF+25Hr/qzYVZLObpePMa1gs2p6V7O7rLvnGdQT9M3sWf8RdtHwyF0KnYMBw268V3MDhVMj
qrRvcO920Ytizua/7/0mQlmK95Din8B6Li6olMHiPzb6fFadUNHcDlFU9K+c6KEnPz7Cyoyo322L
108CFgWXE5kuWI5lJaweS2cepGE+t3odu4Oeqg/BKP3j2yUPVCF38n85L9HpttHrradQIlhb8K6U
opdT1oXdZ3bN+Oe5UItpn+eJ7iYjkz12Kt8No1X/c9vcdch4aW7x/KBIgyagP8jnfoL7nTmb9gfE
zF4WT+qGg7mOXAQclroLiS1Z/TI4TWx9VNK6lM9lNjVHqx9860jtyUj/bRoh5ZKoDewKQNvghSzm
xE520ZiMzjtnQ8lyKCTAsiS4D5AEXabYXZQ51hT6xtlSpnp26dWr4AAD+dCgtrZxrVb2UkTiPO1A
83hyxcd/41P10K6KHAqLc9On8wlIxQTro5GizVs35j05T6Ycb2/nmkUcqAUwgANEEnBpMfRrHc3k
UTkrlcQIqJWEJ2fUx3QXZF2wn4dmK1pZOT+iNCW41oAAgQS4NFgHjdIA11LPeT+P80HPjN5+llPd
QZtHVX19I08VD9+lAyAMFHNugu9FsPNdmkPeTXX62lHORcQDk0kQvZxQTqzVjSr4dTQi0IR0NwhE
RIazgKdIYTkDGkrU89AW3U5pdBpBqTEcM2Sid2RV8j30R/EerVXqyO/eQm4ICZWQPILre7GFfaBp
Y0Vp9pykVfIQwqZ0r/kgTzqGM/eQGW3CRsValt+UCQwmawliOKyLLYwqiosoFqroLef6bgzj8VQ4
TfchT4Pwg+LHzs5BsfgFnRP1CUp+ZxfV3XSAAGxTqmHlwRVMPlRpALcw6CKekDf3hSS7yjWk7M64
5PTzXCvJr5zo/07n2R3cXMn0ea9Iqi1t3NO1Q0x1Gq5HUXe7qjN2QzlFgkzuTNdXOzmD3UeuJF4g
U/OtDTe2astgNAMyZ+q0y5yZApSeMKMpn42i6n9UsVR/RuMQQHSvGMGGA1u1JXAU5Lpg05YF7wKW
hlAdWVepZeOv3g+QzyWn7fWfRWcjPn/74K7tnqAKRS5PFkN0i3OkxLoz11RSzxDkOHew4sMaF+fN
0Wnk+TvNfmYi6zn6ctvo2hJBiIAHej3Cy8JVUepd19Wzco5gjH9BkEJ+yNQK4UMaL3RQ/8KY6GLA
XUDBdHk+28YuJ59Gx7lI5rh8lOGdPGi2BKtwJKXGxudcecqpzICPQ1sInNVV4jnYHaRHMU+5acTO
PoH8SSbRdtQfVTVI+w728XfKUwnfaBBv8gQQfrCFi6dnDrNQL6RUO1uSXe0ZVNByJpfteC+YJ1yl
1qwjR1rZwK2vbCEwMipXOEhaC8uG2GTV3dDNOu9PVKrfcdup8pNaSnOHk9P198KnABYhKUgLCKAs
UAfxY948MTbZgTNPJvXVqE7vh7z/XTZMeLQpFXLOZ6JtqQmt3AoMCtp/rgQB7OJWWHZejhE1rbOp
lXL3Xy/o5+6oQRrdiTPtU/5WkSrdtzDazxvE6mumiT0s9HwB+PNlL9capUYM3UasnSVLKp9Bb2XJ
ydKmzD4BWkt+kCENTNhmw9/EPSZsOVAzUjSh4r74yGaQtHnIG36eJTPZ142VdQclmv2nObCrs9yl
Rb1R0Fs7Q0LcTXDZCjqTxVIDpJxkrdHUM2Vj6TlC7sfaV0UfJ8fEnLNk48Ou9ORMS1xJgdYAqbFs
hI1KydgYk8rPkHMFD3boZObeylrKBrk0PxCgRcdeSWAta7P2QdKsIPoYllLwQD1F+XT7TboGy6GO
ReBFHi/mEBhGuNxlW0uDhMno9DkKTPa66FtNd6N8jD4V9Tw+4lXa+yaeSij1zYEJdWOEJq8c61/g
JqlZIzlT7Biw3+KCv46gqDFT2BB0Tdy5ZWtJqQHDWUZbP/vMgiRu5JeEFYC1PoAAoh6sDtLnBGyV
G01oxm/4vde38TKk4fCRzYqRH27dUlEHFFsSItvVcujL3/BDg8APDeMDHDfWKVSS7FNe5/2hVSPd
NbugfhiMuN94aK4vn60yxE7PSUyVX9EPUxpHxji3x2cCmrjbjREYuJHyyAu8FLHj2iozkE0lq1sS
Mddug/NIcRY4Ey0upg8uj0NetmkfO+XwPPla/3u2nfaemaBG+gJ8Hxds6IEVvNtTgTClekVQjoDD
VcVSnzJ0ktrQPmeBcgrrRFXdpo0LRtgy+1M2V/7P20f++rKLNBK1Mtjy8AGvt/PNGx7O0dBC7Gyh
ZtAWv/u+N6iPmv63AV3xz7dNXd8uZIUB+BA/CXlYjvLl59SzAGebJ/VHxLXm+04f8/uuKqzk4AyZ
/6Cn/nDuw04+hG2i1bsKvssvhtaGBTTpSuSF2lT8FyVK0W6c8Ks8iIkLsKcaXVswLgDXLn+WWvtV
C+Sl/ph1avWbMeKRWSd6GcXd7fVfnSahD0UeCZOKYNFfDjO3TpTrit9NH5nqsIeTnofcGL0lRTea
IP8dzKZ5/P+zuPjgfmy2+gRr7MeOSY1mJ9l6eucHbfMhAg9ziiL1dNve8jAJnQo6QAAMAJVzihe+
qjIbiaGmKHsqcz25xy1rT4Xmn5Uwefdo4KspGIchaeEflDEvNy2tsikPyix7iiyfHpeOxjEQv7Tw
ANEiW2635k8FArlplyiQttxe5vI5ErZpnTBoT4EbrKdyabtrjFEdOjt9Gkd6UlFamYwBZrYbmJ1S
wopla79zyKe/37YqfM+bd1hMt76OKPCm09IGMnhp1WqUVlZH2f/WoRiR/avnZe+BdvPvqqmSnacY
2bjsE6qDhvmswFfl7Ko52OI0WKz89TeIsj7hnuAvuap208vq/XmWvsGl7Yf7KndkMpEKgPivgWpm
CeTKrHygO0FdHm4vf+mH/tc2I7bcH7rctLAu16/QZlZ7WO+9eOz7g90F8a6UfeNYhL7k3FlGYv2p
CN4+Nnpen+S8DePDbNbSxs9Y/QJvfsXi3PVNMzR9gwLipBXNcJdq5Qi6NdLm+sWMovH3MOsx9Bxx
rW9pWYr1LfefRhZHXTTPrqaiUj9DVyvRpG8MfKEcXk669tKUZBO4fWQDb3/tRcTx+rGB1ZGaMafA
VJT4DG/cghEZclUHQ+gBJK7lT7Kaq5I7KsjN7olAgke9ae3kNzHrcMrLvNl6SBZP5f+aJ+YQ1LHw
fy7n76zZKIlrq8Dza8QQnTKLz3OeV98TB4w+UVZubsS8a5eLsQy8AM1CnYt2uV5NmpxgKKwAvYzB
HvYzxf0DiLZY27c8afRjdcka931sT/GuLRi42lFNlqqNWHhti9EVomcnEES4ostfMVdlpxRzGXgW
Ctx3g+b4e21qjH1lAtq+vcHrpgRgiRybtEb8+ZsNlowU+7MReMo4JF9rVTDlqA7TP0rbW1t525ox
fB+xNcN1FBwXD6amMB1vtgjsouM5PlFo1NNjmVYl6u5KZKjvy4FfDw/C7UCq8eWkL4uviC8f5sau
/G9hVSugXBItnI6D1ATzgVHcwXqfk301B0qdfPt1gGxJjqY27RgUgmXJqOC3HCw12SdlaT9P4RC4
gT+9n/iX0j9BlBD+gLFwOe1HcS1Ie7mUvunEaW7pWJDnpX2Q/+PoYbolJLNyL2wybkfQDbC8ZaNI
ryHvlBBK/AZyJNyxzvlBAWx2383lXTP1zj+5FllHLZGGxLULpMY37uXKySFU5CES+Q//WuxlSQcM
AFUTeK0yxXdNN7WPXQgUgzkk3PztK7HMRMVOYoxaOO0FYHxLpSmDmgw5ZifhYYs6/2gFkvUrLPM6
2vP/V4dsiOtoNycyFc1unuViV9kCZJeDzen3VVO+W65O/CBQogynibYZcJHLS+oHYzamqcLRKpXh
xGQFNaQshKy1HNvuQeEbbMFD1vabvaa8yQCAdfW9sySS6iY0Mk9X+z+Blc3ZniKro+0a3r47a5ai
s8/IzsH3Nfuu1rbMr223oN0TtTNKAq8ZxJtXKVAzXUkjH0kmI9Z+pPYAmXY46z9zHv5ft3d71RTV
VSbzZcF/Kf78jSnTCrpGc+rY66JQ8ncyHD65C03rULqjnFYbad2KPyXkpwet4LzpYy0ySV0d47Fl
RMFL506rPxWlkcnPZmyWwxfquJazm52+z/7zFaU51QYlmJfbq11xqDZ+HIcqSq10pi9XWwJ89oPU
jr0y0CdAERAd/yHX1P+xtMboj5k5hlsA59UPLIBsohdCEXsRr8KAxwYnUuzpuTmNO3M0rJSIje7d
2Y9H5cftBa5ZE0UykzKvAKQvrPntWGtjVCUoh41+Rmm+CmbrnGV2pv4bDYP+fh8D7Q+pswx+S9Cx
XH7PtMvAD8lW7BU6cmXuwCuZ79ummO8qqwi3UCbri/s/a4ug01eZo1aCKPa0FlqOl6maa/8RyLTx
y27DLe6DNWOvmlliJJNS32JpBgB4vZfQFs7LxG8/jXEa27u5Q5z2RWWg29h4ddduhoARMwrMm3OF
CaPQV0hTPUWeKml95hollDlqDnrJzTSKcKdgsJ1CA0LaN78gBx7av7gZtAY5MgKDh5LG5U6WdO2L
oLQSr2lq62djTdZJiYfkUEiN9hIBTt1yM6vfF5pLweiHZMCSzaLVzS5SAU17g1LL895J4A5wVciT
hl0mV5st0FVz1PbhIAEPjwu9XF9fhn1bwkvtmaHGpGtTK3Oya2Qr27X2UG/IDomPtchR6DyIzJ8J
W4pKi0Bv8tsmb9M49ZxusKtHeYpm7XFgtGMjel15zhwmxehsMo7E5i2eU81ygr6utMzzs9FMj0qk
G/HoRkM9HY1KmueHwkr1LcaTVaMQw0L7qEKysAy8Bi20ql4IUXajn0N/NoLZcaVuHJp9WySaeVQg
x92SmlzZPpRc6XBCg0ZRfpmYBBAZGmolJ55k1CGsMQoFUL0m5/bLiAHZnNmb2w/p6irxVQyrgewH
13Z5Xia1HoO5KRLPqKbhu5OPd1OgauWurJSspcQ9tFvJnvA9y0NDu4xRTXYUoM7CNymA0eMJghpv
zor8kz7z2lLinc1uZ1S8sk90zEG1y3JnZe/3yrALw8gKWTuucdnTnZlIsxFXSD1K21l1NEqIZKyk
ybSndEZFfheOqhZ1blD6sr2rpay3v97+2Gu7Cz5BpA+O4OgXf/4mCIE0rofOxMw8NUuKX3bvSE9m
r5n+jgH18fR+W1ADkTCICASE5KUtR4K2N/JrtDWDyvgQKXn+hdTI991Ybn/eNrX2DAhKC1p1dDsI
Jy9NSXpLKALxvZf7gTLus6m1ggMzXVvSAmufD4AXSCqCY40n59JOUZvqoLdW7gWhbfxL79pGVLLL
oe3I0cK9vaZVWwIlTk1E0OMs/ATkVybC3E7m2Y2R3sG+Uzyj7GxZMEZoW9N1q7Z4PcFo03C5ypeD
Ds49xkZTr0pQv7pPkqE5tTlPxElhuPyf2wtbu34qcRqxsMMxXFZS4QIIncJAnTTpYxPlD9lwbaZG
zskA6YjbjePvWtfG+9tGV1cILAXMJfE+vFiXO8c0wlx0KQe/Thr9Q9qm3a/JqPtpb7Tgkfe3ja09
adRqIaoiT2MsZ7l1ArSlyJz8OM1T61TnWja5kVKD4JBnNUD+O2dm/njb6NoKSdLpW0E1K8ZCLlfo
wLksRToKrLZcF5E7OsBbC22yH8vA2oI3rNoS89yQSlAT0Be2KP+Zqj/7mecYA21ok9mwQ2EMyEop
WrjVEFz7mq8sgCwNpOvycke6FdlmasLnSCE8O0I8lGZAgev6oGR1aD+QE7+zDycSc8bUAY/+P5OL
02IDsC6RZMu9rIGd5EOUav0PFKvqamdXcvdpqGga3d691UUKHigeZbo1S8BIXLV9M6Rt4ZkyulxM
no8ffSlSYrdHz/1+UuL8818YJFHiEROkSfqiCWXMzVwqTlZ4oRVmp4HtdE0zknddVjePuKd54zlb
XeAbe4sjMxhBlupBXnhDhdtjhWwipUf9N7F3/jNVSnujtiku2dLLU7an2ggyBoTj4q2eGo5L0NSF
Z8lZne1rc1SZiyvsaiM0XLsLRAiCdByaHf59ee/KsXO6gAIOesNd9T1VNOmuCbLipZ2c9+EnX0+l
QN8SQCCyg7+7tDS3Ysol7wsPXcBYPaTgNH5WabgZAq5tleAPFFR7yH1ddaGDPI7Rrym82KqDl6yo
/M/x3HR3TNl9yqta2wiKtswtNmoAxQtkNC682hYKfH2WO26RK1JB/V8Nyr1pNX+RcjIJBcRAnH72
bhGaEDc7c6fquVcDRND3VmxpR9PP6uqzUavJFs/b2kmkJgFrGqPrQn3lct9CKa+SIBwKyOkN6zmW
ughCu6o0NlzcSmJLaE5wSYOQl2SZ5w1jn/jNZOReBwW+/2irodyd0tKsTiWZy4fWQMViV/thITMI
VG6ROK/t4lvrC58nW40IV2xCo1mTX4IiCZpjlimF4ybQFch7p0SB6fYTtvZdxQcVYFPRHFw8YXlt
QkAUK7k3dlk8nFRJGapj3stbyMF1O2R+zO7BVrpsBFZtRkGfVMGDHFYq/3MiZSifHco/76Rmeb3g
gpkF5mNBjLrUtY2tcSrmqOMmVFEmncKsftBHaJbS3PoYFoWf/4XT4fCLUJY0iBbr5cGsy9mXyAIL
Tx/9vnLTwS/2U5DOd3XVduYuNJwtqNfqGQX8wBwBmEHadZcW80pLyqqRCk+ShvrBLuZml4PT+jPT
FjxxW5sX5MLS+1HF890+LGtRp/HG8uLK120+aEOalN7cxPZBGofpLpWazE2aPDzNCFZ+c0pf2v+F
USCgAvZObXv5zkCqUwZIihceHGjwECEvaLvlwIByTCizl3nGu5096FsuafXAWgiLo6wC8sVYJLhl
MpR0ygMeHJveyUnqEss+CMzbhutb/aZv7Cx205llKhKxSdAyVAcmW6P/kA9UBOsUTflDBEf5UxK0
7YfbH3XN4UJLjn8yCT+B8F2eoQi2MhB8In+YM2k8xXDNycdKG0vtA2ypxrTxrK6a06DJFJV7UpZF
4ELW0HRj7SQeHCiq9C8qVl3yJHdGafau6BbH328vb23zYPSS6b8wkQFM6nJ5rT7ie8M2Z2ioplCn
KCkBYVU75pZC7NqLTX9ATGRRdIUh8NKQqVRGgXh16llJEf3bFmow3xWMEObHkiEpxvIMrbu7vbZV
kyLz06EqoDy4WNusTpo8OW3mIcmVhWfHANv+py+UtnkIWoQkdiksavVGfLGEgb0+q6wQLAZDstdS
ovTQK0uOLAlBwDkwfjYzqN0j0VSm/Fb0vpj3mZ6m6qnroTs9p0OqWLCB1q1mwIGnD2HnWgWzW6e6
asLow0Sw9+X2V1k7YeSlgK+FIDFF8MuNaFoz6CrIfz29DObPOTONvTvF6XQfZI7z+battStLXwgo
EbtAvWRxmsl+2zzSpNTrmMWs93IYlsNntdVj35WpxO+cJP5h23NmbthdO9Vg0bhCLPAaYAGlQksU
wqXt6y51vjLE3ErRTkFndQv1t3bGRAgElbAYNV2WuPKxbqW4nDKvgfnK36uRP/1BaFmG1tfPfxiN
Mp1uf9K1pQnOF2oaECRdFbyttAA9PEUcailrx5ewnev0VBd2PuxuG1o7J+LyaKYAyF5hRvBgxpzk
ZKVtkmqh2yt11N3Z8tQ1xyacBnvDY65+SGgjuaqgVMBQXh7LrOyRgzdBuOXtOJ4iqLoe7RlZNjdq
I8vaxeE4+n/zKdEFF813SllL4aE6AVgmq1LuKTHaZ4e58OmG6EDOf9/+kqtLQ81LBHScyWVtLclK
uIFbkl9TaiPaP12I+moEOeqwU9sxNPcxeLot8TwRYSwTUvExBcm+mApZXL0s0Ypkgk7NGy3kQww5
zjvXN+dmb832xHQu/b8PwO38uyxOymfqquW/t1e9dvdJQyjGkqySqS42FFUlXnc6Bp6MmHzk+q2s
lMzetgGTTCVwK7kxK4gzI8v8etvw2ucGYczCAeTyzC1ir3iKcZMk/55dSPKBYB1earNvHXNPM7j5
0oBgmzeChNW1EnChNSmYcZYxu1yWWm+1Uua1uTXEx8RhWvVBksqu/inFcwjlYd2iMOVCMZdsBbnr
tnkJBJaNF2Hxnau0NAaBBfVmjYpAYMSZ9YgiiUDn2Gn+fbTDRnN7DSTdRjds7YGgqUDPn0Hw65kR
2Zwac5IaKu4xlJOogCfN+GibPHyfmJuJw60S9RqABUQXM1UAn7i2y5mqsoFu2U5i6u71oHw1xvBe
H1Sq7nI3Bh9Cq05+1HEfPsSyVX9Vkxy1FkPNPivdZLzcPmHXnxz/SfWMj07nHwdz+VYp0VhYM6BB
T/KbCn1wyXq02ywOmQqC39ItwZSA2HfG5vm23euTjd1XUmfcDdMKi4CmB30R9ZYdeprVlyc11f34
wMU12l0adbPY6jLZiEdXcKnCJjMsNAbFzMjiHZHnEaIpiBzJtNvEcntrTu9UiqLDF0fS6tqltWRa
D2PkNOlx8pNfpAmNE7hqPJZbU4PXTxo/hQQAZW+aBlfzkJbFrLvRWZEXV2Q2M4Mrv8shmqOHrEKl
5uCP5tieJOTqyRCkzN4ZbaJbp9tbsHII+RFQHzCtQcn2mlKd0kBuZDT0rZgIFhLtov0v1zrDLZPG
PFgRsgKoawJa4xBPXmQO/Mc0gGqcLKXZ5Pi5jgYE76ZgYYG3EtCwuKNvOmylOrcQio6hN4+2CUGF
XirZkVoeNIO3171qSMDfRduUsuDiUS0mGdySEoReFTJmC9FwEg3H1ErrLVzNhqGl26jV2jSquMKQ
5lR3EUUKeJRhlCg3NnLtLoHagclOQN15UC6/nF3LcpLYY+Q1CRxvLpUuWT7pcHMNx8pk8B6WQrna
Un0VyeKlU+bUMBPKAA0zdjBrXhqtaNVKeaBGXgAfSPjICPH4r6OkwcexyMf0BKoiHF1tmPtTPlVm
srGHq2eXhRAQiKFGc0lCq0ZGp2hVhbpj3xVfLS0cPvRhGxjHMaA+5KZNCGN2UMTmfIip1uquMvaD
mTN5YCu/81Juq/3tU3XtQvgeRESa6Dzyt3ho3xzfVpdj33fK2IsHI/+aynNNrwVNuoOZcY9u21o7
WJCww2JKkYknbXFVwqZUGmWOE69lJGh8gp1FhSq8rkdnq/izbkmIVQh10mugZQQHZBs2rCrQzWlf
gpxt/yAMUW51VdY+H7Ey9TugBfxzUZuIU7WpLCkB3KOmH+UxLL5LffvfNE9WsHF01pYkaIuJYbkI
VEIuNyr1IaLL0Hn2+BlDeoCltYNnnL5As4E8W3vjIflDlAWHAyxk4W4yExx8Die7F4WhNX1yiiGN
fsInFcUuooxl9DGxw95nJlCuulMvtcG5HUx/i1RnzcG//RULBy9rPdIMWRV7bdvId72dQhCYETjv
26HWH4zUUB9BVnT9Rsq1ZlY8DkJwCFzhErAR08Q1ujKMPSsc8mQfBIF+D12O/A84K9To5g46iQ8M
r85btO5rBwlKdTBHgi/nqmcQdQMq8ZUaexH4+EfAlMQvqoVwlOCbN7cg5avWqKO/liCA4y4iViec
GFMfxtiDNyw9VNPofHaicqKEN0afb1/6tePE6w5mS+Dz6S9dntuizyvdKJOYuakQYkeEAsrWZQg0
jndBExjqrrE0QLhlkqSRGzCGupOVULc/3f4VawuGJEQkJKQk4PYvf0WtdN3cMxDn2T4kSDt5jJTy
pciiwXK1vkD09ra5NdcGZTO969dR8qWXURkRa4cUF1pS6PndG/LXoUMFIYY08QuY7njD3Prq/s+c
eDvePOJBpU/KnGXI25paUh/QkrOcl3KegVeQ3EZbXmztkryWlARqXMQ8l+ayprXVWikCz0TcJv2Q
qbLfQP2Izk10qmNH+mH51WAcQqk2y+PtD7u6UkoUADrwH1elM9zgNDIWBVzfMIdPiCAJRRWpTPd2
DufjbVurm8hUMvN/YjrhqjA7DWBva2yFlTLsEDszHquyk11g+uE+tEbr3Q1sMW4hg91mNhd2k8UL
L+nRBNubFHizrufjPszMwNlLcxdsPPBr35DgnXI6hQn8yeKBt4YWvL3UxV7TVtE5rutMFF2kJKt2
rap26say1j4jpReQhSBwAWwtrp6T9ZnfVYTrI/0nRJpm3fgpTYV2sO0h/jqP2qbvWF3gK6DRxiUT
mV+eTy2hGGoCEvHyLOiPaR865U5KihZ6UMh59rdPyaoxGsuiq4bDXA6yISMQFBAvhl6oanV2gPew
mFwVipEW4jrIo25bW/2YQKgQbhO6Rku0ptmgW19HVugNtCiekFQonxQQm3tQOLGxi+SIWPH9Fik/
gmwSHPRkvZcfU2E6Z4o78hsoeXM4d9o/Ru0nL3nVDQdl6MONz7m2wDfmlp6pNk2pK6B29gpEq/b5
PJLGQVFxID+O/sxUE37/zfLELJwBRPuqQdmNzNkjVMT2Qaf4CyDckzGZyN/lnTm5fmn0f/FU0x6k
akywKMQoLz9nZfpRpdBY8HozV6ZdKVXTP03S+s6JSF+7v724tWSHK2CIoXiIPZaVAxVmqGGgYuGl
SiUfVGp+dyUw+0czlB3JtbWmgFhbdtwZiZ6ft02v7SPFTwaJGXknbl0cG8TpUhn1r8SbWu17Ko1y
7JpBkzzqyoimaSCn327bW/NJ1Dr5sLww1FoX9pIka4xcGhnPsMzqN6XVNt9nRZIferPQ7ghnnTvH
r9X5cNvs2u2n5MVfgmr3amYashQm26wOIGU3qvfjQCFqV5sMMeVxKWUbd2PVGGmG0GhmBn5J39Za
RdQEcpiCUusbjwlobohh9d2htvRuPP7FysCikgkAmgFCfHlQUznK29hIkawJGJWA+DR7saWUhlFj
hH8TULzi74DMgO5fTjhmY5DNPQRi3ih11XxnoeLz0yzD/BmOIcNtJ1QMXLUP1K2J59VDCuEO4AvB
u7XsiI6jZcWkxCSkcVV/1wvb/kggO5/mCM7Uu4zCurVxXhYWBXiSO08dj1tBcrWEWiUEw04phVSo
2ll+VAv7m6I3IWIW84chK5ON2HtxKf7XmkVMIRjaAGUvXG8SSyBPjDZ7MuUB3dkARmbVnVDg8Q+l
EtS7hmGth7kytW7jpF4bZrqOQ0NxlqvGGNPl4alCP40SfcyeYj+cHoK4+NKxsQ1DNr5yFyUjYUeZ
ju9rNrNaKpP00YGNsKHwMV0azZhZ9Y08yJ8C254AG6aa0xzTSB/xI4avof43NMWGd1xbKAA9qKmg
2wD6u1hoXwW+GnNVnnjtlaOWNs6drCG7FSC99txMZrqDfH7L6OIdeF0oXDFMk5NUES4ujAZhPzE2
VOZP1aQ1hz6aFf0QBN38FIM32Zrj1vlqbwpm1HlpqGg6PWSuJmIHi3egqSIfMIvhHAIFRI0gTvcZ
B87kcSvjX14NDDkgtWktUIviLi5WVWmKn/ZZ4xxCH8YWf9L1T2iR964Q+Tq3dltseOJVe8SHgsjZ
IC9d2BtiVZGG0nIOcVFaxybnZOZkggdgQ+OOEfINc8tNe12eiDNEbYGa1OJ0KrygdiipziG1y+pH
JLXVoWzN6EShemvKf2XLwMexLtRQCBOXBVylMRjHrHXkErLC2BeB2u5ytX3nbAsHg9YsbU1RxgTp
uOypGtUQ+1o+OocRAXM30AvzoIdIKqhKnh1NCTavgjn5EyQ86sYjer0+LAvPBFkF3n5JuolaYab6
Zu8c+lhzjqYydGj4BVtzSltWFgdfDRxQGl3rHHjHlEc6fOYxNFEauO1mr0+hWIs4f+SYgBjEsXmT
uieDopW5VjsHmGCF2OKgUyOBTsA22u4QtY3j3ra3tiqBaqIOIhp4S2oZZuqqWkcy79DMVnyMZvJn
yonq8baVtVUJRLFBwwrxgaUV2ZfLus0C+1DPtnmXMMoXurWaW3T4tYlYHvTLe9eFBBAgftBvilC7
W+JcZGv2u7FVkuPc28VTa07VE1PX8f72uq4uMbEJYhjw3/BUceQXuxUkitlqCWJY1axWO9nEh451
Hh9AHG0x4VwpognFL55bvBkMJTCjLc6fZJaS1KhoCjVBFX9J6cueDKeT5l2mqNYPPevaZ97/6KA1
dhi6bWH459ZszN9B1nSoEUG9qm+c1aWzE7+IeQywY3xjSN0Xqy/nFLkBf0iOTthk95nW5A8jUdqe
hguc8uasPExwfG+UD9Y++Vuj4qi9vSBRUNQljDRH2GzrY6vU/t6XGCjoYzS737+79ArI4SEtEezl
l6aMmq8rhZjSwyKC9QbhU3S52ymn/hznW3xDawszcHhCA4Z26pJrsvOTTtK69H84u44lOXk1+kRU
IaLYAp2GiR57HDaUfwchoggSkp7+Hrzy9HRNl+/arlGj+IUTYP0xcxC6kZvQCLVPOkd7wPTHazKI
b44kFm9LBDepenRgzvXRFSxHzNL1zR50aH7vQikM3CSovtTQe9h3dfyP4CWybRbAiPBlkF3EE7td
RH+tG1AQpQo8vAImGD3Ik656ByWPPh8ZorL31+0szd2GAnUBVBqEYBtc6uykeFXgsT5R5S7oY0Y/
KbB1u2PYVMN0Clo0krMW1iOehFl6COMfNa7wInv/F1xYS6RkG0AV+wetzLNA2yWLz+JaOjuvXMOf
5RTVJNedLx7LkA/DlUvowkqidIfPdAGHBeTtrITgMgs+0uIikmgGDUhNz2G5s8Qb3r6W65pArGyy
4gqo8u0c42Ag80QAA2gzaG6vl7NvG6gS0Q1hsHZx5nV2ycXqyb0FGecRe1bmC5sqiJcIduVzz0fe
pFn+nJKtTwkO/1mctpQRnKKArCk6mDvYw+Yq8Y0n/nwPlhj4fPC9nJMs8rqpqJsKoon/trJbwx05
35YdgisJ9MXr757qmMUlrEILt6N0ymBCOf6Aq4m/U2jkXrlft7/1d6j9ZyzAjuHSjnYJstLXY3Eg
OFDGqFTBZuVVu0lBrARSwmY8tT73ljwZm7r+QCO2npa6Z/EtQoaEHd7/4PNLHj8C+Cmg5HABIlU9
j1P9ymmbJqnXAryK4VgmHntKakM/1GJOngBFWfZh5yUf3h/0fEtjJPDskb9tm2vj6bz+8gW/xsYC
4KVqBEL0F9jhKB/tE5Crlp1TE7t873GNVP9W4EcN7vWo26/664qiTeV7UGpei3WqbfNCbNyG+Qp4
Zfg5iMAmzpBWrx/f/9Lzm2IbE6AVKCVsfWkkqq/HdJ0hVN7cmqJ3Zkt3UDdSKoc3WkNSyuf1moHC
hYkFWAbR3h+jMWT7r4dTAlXUfk1MAQ+26KDChX1qArzbyniVyKSp+bUQ6e3+AegazQsIJ0aIxs4v
Y4e4yUgrbgticVOkIVmADxvnhZxc5jrRUeE5uF8gRnClq3EOrdhWEwEZ8J1IeoDMOkcXwDNhCktu
1mJhxPlEp1LKlHc8Jvlk+0ePjjEIbYAiPpZzGdX7KajIp9KBZswJUMXlmiXl21sLkRtuDgJpdRRe
z0kLiQqWoVeVLsZasq+gI7ObZnB/yXVwnnGo4geoHtcf8Fxdq2m9vUS2kHHrcUI5ZrOIeb3itpbd
PDrjWpS613uP+yxnQE6/AKNGbvuqqp9WdNPvgtLODw6JoCj2/ga/+OEA9EJcD1cZ1Cxej18qwJTD
GMuAupZ6hsZ8MkE6V0E9A4oakc0qxtuX0R/bX0AvDi/vD35h86ExiCYFInQg688FtirIZcpS4+Pb
yjo7GNA0d1OiPbDMjVryNVxmGAG605XU/uKoSOI2eaANY3/2RmioIkFgIl6Laqj4zgSxKWIYEuSe
24gJZfalP+DOvOYBdo4L3DY89Lo3betge6LelLyJW4ULnBQBhIBmv9lId8Bt8SEjUZU8dqXmOzVo
tg+b8MHZIj8CK7rD/zHhQCvgyUIei8To9Wqj+YZbE9r3hVOV6nsCTa2qcivU+tFU/FBWfPywOFWy
f3/QLXR8/U7iwwHj3vKQzXnnbFCIviyWLFTjwZ+igwPpD5FCjrP8+f4wl5YVYSUavxA+wPSeLSuY
8JvwdAtV7llPuL1iAwk613FFpj0es8yfG/Jg4DEsrsQBF96IrZxIt/sMisHnRzgwrS4b3mEXx0Ls
y24pH9dx+tjPXX9l5146rBgngnoPyrXAMb5ePqSIrvRmpQsBB5WP82jMJ29o6NFhrbfu49jIB+ZN
CXIvkJSvXNgXvhJvPUhyUMLDVXm+iqWFxyVqtqbwIMme4gCthafqYbrxLSHX/MUv3IqozuJCAJcC
Nav47Kn3q5ZaxmdTkEl5yEGEn1fB4p2QYgPExLufnkv935GuPwZ+LX7880b6UwSHsDiE76B5+nqW
IyTxVpHYFoEqTblHTAkGW8rFWLJMG5lUt73i0s1jQGmvKZhcWGFo+QJ6g97YZo91FllJvwb9sdF4
juFS46SwkqvsbWANB16aorYw1TCedhfHHdOaq/4aw/WPa9LZWcW1COonsmq4nJ5PvAyacm0nB6uc
UIWR+iR0cuaDm3zXe9z22eqYdqiyEX2YPoOkGnNPvSW1yFGAiDwI3dbVuAs29flvbt/ysWh4O+TS
W2NXXXm6Ltwr1MOhQ28WLPA3EYTd1Ba57+nCnVbzhQZlkMXuWP9jR327t9EBBlPJx7lDHHi2HVTY
LiGpOlOgtFDHO2Ldbhf4UBUAO6Sr+4MOpXsle7uw/UFB2ezj0T5EYr7tkr8iXYgai7r2jC0SlIVg
zDgpdW/r2L3voWv9sCyE9XBDiP3x1FTR+p1PLnxE3j8EF447eqSQKgEMBBWI8z5CAJa/s4S1i5+g
wF9yG8k/ljAFHKEVqNr2H6tG2xzj5kTcC9QX3PLOnogapEPgizu3aKPB3AlfwjfabFKYp5513TW4
14WXAvnapovyZ7Rz6zCYMvC2hJRbQX22Hmoa6A8cKsYvri/do6ZapTJpzJXs5dKaQooQITZwimgG
n11peDH1QLrKLWp4ZmTzlAQ3szBVSoTX7QC2g0QhoM5PDuXiofRHduURvvTNEPXZvK/+FK/Phq/W
uAJ0mJACRcj4RydtfIvOUHXTCkKGDBF2NeSR2bw23t9H2989v1AQauDwoBjxttBLHa9izaRIEQl/
LTmUI2wr7ye81NAfKKmzBJknYl7+fn/YS/coVLTweuBiwEt5dmi17/bcc3AwK6fxc6je+M/UuFNG
HLDHIGhe7yaN7qLf6vYKyedSnIfWGw4tGowo2J93cUMX3Y56nW2hUL7imdyOzoy6wETij23SyDqt
FcjoXxeoOlW36NYDQtmAUQ99w5L8swHZdobRCETLBx5V0Dw6qz4FfYADpIQtqn6Cn2YDFzJQnarU
uGLNzTot6eqq6QBFzOQkawixlEPgprNfXUMKXUr4AATchBW3ejQgc68vNWjvs5qG+CW9o8bvRkbi
u260k80z40dutJ/HTjQA5yInVNEtN8NNsqCMQlaGE/n+9rhwGoATRKINGAMkHs9RrhVewJquHtYI
WmTHEJW5HW4bu+bQnBT3XuOCld/31XjlEF7YlQC94Jb7gxp8CwqvoqFHd90UJnFmFyTmwaisQWWH
7YaI9iFUxGcYGtJSi7wOCKqGV777wq2OGiR6PGhGQ1boPNv3HVTuJEQYi8q4wV6UdkwnCsYq7WLy
77Hq5lyCdjcE2WAIeXYCg0FPCq0/vGEw9y3MXIPqhhMp0hUX3p03w8o0nU3ddJCU8P3x8P4CXzyF
wBTgGCKIQ1vr7Al1+iGYHZdghYnimQpMeE9I0wwphbX8jXaGMQf1QTyEXYAUW6O2nobjAC7a+7/j
0oRvzqrI94AiA6br9aZv3WEk4bxt+oDAZa83PGfCeDCo586VT74QDqGUg2LKJjyOqMh7PZQPJxoJ
HpZbINnynsaonXceJ+Tp/Q+68Iy9GuXsPmHjBFjGglGWqCWfF92WX/rYo3syUahBEkmf475sT0B1
TbkPU47P7w9/fnDBO8YWxR/8IxuFi/r1RyIS5KGm1hTNVCZ3NG7HL82o68+u6XiNl8RL+hQ6zsGV
+OT8q2FwBcMfdEaQVsBu47z506HnM3nQ+ywA3LRAwgOpk6Q+H82h6RYhcxNxgUKrGJ/HhaopbxtU
v67Qcc630vYbtvATFA9k02/urISsc2IaEheG1grECvRMg5xMNVAebTPH/wjyQuyJbiaFTBFQA6jk
n+eabQKJarAG44Ih4v/UdfWYdXPZFZFN1icDZ1dQ9+g1efnzaOHPoKjyYq6xzNH5vcyorEXQ97Ro
gD/KEkEN8GTLEj8PQTPdQwk0nnf/uqFAtobOMDDcWF4E+6831ChmLF0laGFKkLxducinSrtTEUpn
5vnkzMMz/AN6e+UleLuPMewfeihKbnAHPRu2keEQBm1FC1Z74Yn4ErbaiEGTJ1lJL+96E2emjPW1
6+j8jsD8bmCrrS28+SGcg2gGv42gVp9gD4lIQuYmrpIk76IAZjnvT+uFzYqB0B4AGB++BOd5bDDJ
cmEQGC+6GAUYyLXL/ViG3qkD0fnKlXBxKIAjcCnAHuSNzNQ8jAFP1poWoZXV3TyFHhhxo8hWjw1X
NsulofCeITFG95CC2Pl6s8yglcVgWiaFkOF4R9x23QMGFX5eVXzN4u3CScC3bP3fDR+BBs/roZAU
JhDX75JCOkw9TDbG8YPsd7GWrHqchU5O7y/YpZ0B1RFg1VFd3lAgr8fTZICqXDyRoubNAqqBbX6U
XqWuTOClbQ8YJZq+KEBtCNzXo4ApBJgJorqCxgMsxU03z0CaxEt4EqAPlwc/LPuD8jm9Bs/YVubv
NGTb+Jv434Y3+VOmez1wXM7Ao8rGL4S3EJvCQNHcBPA6O86hQ8oMAETv0EWuuZWw6nayMuyuombP
g78/PwFGSWCqQTvoDeRl6LF3EhZ5xSrHANy0IB7yqR3a/dRpBZ2pqBWIEmreptZr0V96f30vzXy8
iS2iQArY9TkdecV1MAYB84u4muETqMV0VD0OCHeq6dlwh6YznICvJH+XNtV2s24fDf7/+XkB9sZB
OasihQ+h+pyjbfcfX4bx6/uf9ibWw8zC8wul5XBDzSLoe724bj/QCkB9r+j7pL7p0aTZRcsMRzVn
8XbosceAtjnifmRwYW8XY4d85sk16eYLEww3xABTjD0GPart7virZuOFEEqzXUIKHQYqYDv4Z89B
BsmUjmSd9nWz7BT6V8zLwLHDGcnen4QLuwsW4agLo/kdRm9IXtxXUkWzGxRyZeyOd5R8ZMMS7ysI
ZC2Zsbr75ce9k1Mqr1WlL1xVqClsxX3cittCvP5yvCfDbJoxKDgHReEIgTwZZjNYPV/8WYei2o3L
6nrsylVy4S6GAA3WHNgYDEvP0D8lGxN3hTJSoSEMtitDO38As4KCeu1Hx/fn9sLlgTwGucxGNd2K
768/EAIOTKxCeIXj1/2wXyZvjXI1MRGEANhCEDOrkFCED2vg9Px5hBP0qV9FIv79NEGxBIuLqcZC
n88zrCsmREeJB2/kpE3ShQftjsYisFe20oX1hEQHVhK2p5C2Pz9O1KwenQPuFwtP2O8BBakpteE4
79hM11RW6hqF+cLR2egEKHmiHYcPONtAlkKRafB6v1Cra7+3a4M24GyfuBL0AHTxemvrpLtSjrv0
kTgvLp7xbeBzvFPgKQlX4Mov2hmG2nRVAfBGwMSSUAY7JMbXQOAXx0ODFzsICTjqH6/3EHTcEL0q
iLPyOuB5XAYa9K+pzyD92R4QwMjT+3v2wn2A4gYIyhgOleRk+z1/XUcNXoJaWhEVbak8COmgZpzo
r1VlqNzBdZpodiznBM1eyN1Xjt6v0Oq8BvK8cDGj6g98VQIe7yadti38Xz8C8ieDqJY2KugYUCEy
0pFKfFo7GSPEmPjo3oZ1rZS3W5K6rz8COALtwGz2BiPTttTNtfD37aQgbYLpGJIbVH7fCGrqBL4e
ZhijokeFvd2xYZY3TR2qjPlB89RA9+mJzk3yQv3+/3j+MTbg3WgooSLylrwiLUhJ2FzF2lqlM7wl
0JlkcmjizHEHoW5XunCVofxGWDoD6/7r/Q3x9r7EZof8Dl4m9L2hG/Z6Lay3DIQ7ZVDA23wIUtt3
60F1NqrT0fXbK1fV2xtzG2xTtwQQFniK7cf8vfC1h5cw6MMi7rnZ0brq981YxUd/nZ8RgJQvCfyc
Hnq/6g9Wqrq/coNdHB5zjHInOD8g6L4enksuQtg5BQXGM7dApKGT1oXlh7UiUJcwpbivJOCw+Rq3
QqfBjAz4Srh1cbYhi7zNAm7qc3RLAq2yOLYxnuOw6z4at/0we+tw4lpfO+iXRgKdFZEPoCuI3s8O
+mSHeowqGhTOWB3hHVH+YDxw94HS1T9W9IAP2RATkLyE3QlW9uwKw3M79lAwCgFVSWbxCJ0naHft
gRro9GNXSbhD5vAnTr4Az+mywkL19+Xft/DmCoTHDyaQb8zIuN/UbThGYdHY1S+mdtYf3GqUaTXC
Ser9od5GrlvDD4hu9Ew2o7vt3//awI1pfDmoJCwcBtW1DMxyQLdZ5Pef3x/n7bMAqU1UdFAXx6v+
5k23sMYQgRjjAvlytSdUP0EFWlVpU7p+OpT2WiHr0m5B7QwyB7j+UOE5O5hM4C0cJcYrA2V0Os8+
sqFl7ftjpHpxZcO8fdfxcaAhb0UAPELnnVNnFPGINCcuBtpGL6DHr1ORwMel+2moDqbv3gql9HQq
lyG48vpdmlZcMJB83BrpKPW/Xj66yDV0mzIqJhct85SGDs3EEIaZ07V1k5Kh+e/f1xGhEu5XtEpx
RraX56/9MvmjRwdGowLSSGI50tZvpzRYWvagpi5Zd6BLXauVXZpdAGuwfRB2A850tpRqVNRXxokQ
8YvxcVS9OlbxGD2EQrZHy5k7Zy3l/bW64KU3FPcZ4mEfUcUbixrcmw3EF7GD4ikQ2QJUJBLWqWlv
ay7qnISLMbsV6jfPWrr/aDWBZxsVEWAj4ROC0A2P6etZ9gZ4gvGK06IvHZlVtnV2vKv4fh1dOPbB
DfHKNrpwWkCfoNBB2HR43wT+0nOHmbgYD0Xd8ASAHr2FDlT3bfUpuVLdvbBjsXs2TcJtZt9Ud2ON
JDYYDSpzkfB3cMWDEGMJSohtiQK7KL5GLLo4HiqPCM+gboaW1OuprFVbRnGJAmS/qBFMaCe5t1En
/rOume+7Rl2DhV+aStSSoYXmg5EDqtvr8Xis4MvtmAgAy77PZ73gNa4B/NS+ca7B+9+0GhHebQKL
W2wPOh1Utl8PVvedmNuEJQVk08P90nHnY0dr2L32o9nX4TRlgeM3uGVjo3ICpVGWxmVIPqMo61+B
Tb09LvgpW8dv04JC++XsYog4Ymz0QRI8VxDUBfmo+tybkKid5Ut7iojxX4JgZMMeKg399/cvpXNl
5S3MBakLKHxYUgBj6p+9Yt5EmQej26RoreeCYtv3c7rGyfx9drlqUx106hQkndw55eDINBxieBeG
yRK0uQkU/dzDXeghdui1c4xr6mz/QdMNwTBSk+1soWd1ng+xUYhmmByoYBIPAKEhbBo/Q3lsWbKq
YZ2fRl3ptrkyJn6aQiT66TIZje6hhBEfdKzWqc9DJ5GfYGUc+jtZAQeQJb5EXuW3QzjlEYHwVAkF
kXBnIYblZ1oHsACGAJbOwTsx9mXr8xyJaB0nW8Oy9k0GHVRPL1ldJ5DKybrAa4nMNGSrmExX25Ha
ZmpWvLyvrds3n9HtmtR35noj3/cRYoQj+Ct1NaeijsLyxZHetHhp2fmxhiBN6xgG3x86TesvNWyT
fIyMWp0ISq/dun4MgonxOw2/abmvYDjtfkVpYTAPgg89P/kicJIv4VrF9Fi6Bk3EdMYTQFSajKqc
DwO4gbC78ixLuhsxtQqy2DWL2ClyRQDHGkVL8hjSEYjXRkglsoozHdk0BC9LQKPQxQzZprG/JHdN
K1MS2FqczOSBu5UYOvHDzNaxuzVUqOChYrAQKODiHPCDF8wthTC1B72vFFTn7jiKxG1PPRin+hOg
GbrLetJO5c5LTBRAPnAyzZFTlHp3Piw3TAp9iTDcO9Nc0h3MHEiXof3DRnjCMG9+WiXx7E9IFnn+
nbOGMIwGDbiFn1cSmm66dzSodami6Ec+yiiq7M/QmRq+pzBJqe4WCaeGvW4cd3mKWd/aQxNBEToH
lX9jU5EOJIIC6DbF9AnwV5tkU9tq+gUekIP+hba2JtB4j5AZ3rQRNId/wJKhH0S+Lqvh4W4F3zrI
hhF2tHNKfDu2bUqrnlVdCnSWL71Mo8e2aTIP4Gx98iSE9OAJXTrLcJe0RpQ5nMoWvqStPzCnhjYS
tLRubdSjveYMelmPHkhD+G+25YPgGTpCUcXvSrvE0x13QEGDhWpk/JbkfOyJPWr0s2D6PAEP6twz
f2u4Z/7SRKzKxNpF42czaNLe1DoKyn3vtwD87ax0anYMNeQ3xh1i6Ql6Kiiz0mVNiRnXagVH2AJZ
l3cTDmmX9nMpops+iUEmtmiSDCdI7s/JIxHcr6OMSFj23quSsfknK23DM6iJ1DPZVVEn5zmDGTdA
P0EyRg30nUsHF1OyrpjiDH2JChLPZKjQr8tlaEm/C2ur7a53gEhNtXSS+LsD/aMNn0iGu0mZekhL
0ixJutGNupdmdrTcLUJAaSdBnosCdzeJ5gU1GepAsL1cxN6OaO55me9VkXcfo8Vp81LNgXcrw2gM
T4bGSKXydgCA5OCZshu/lR2aBDd9F1H7vLZq1FXmmFmStF5tw34KPknAelxS8gTxbD261s08x43m
A+j3PVBPTjzAL8da65a4q6hk4li7YyxPoIbV7Z12Z888zqGZ5xVoV1YmhZ5YaNNuqOPgZzN4MCtP
3XpVdcr9xNngqCp2y59l0Dnmuy8GMb1Aa1SLmwlCis0HxhkUZEDFYVD3QtUpQN0dgmPpmNggeSwn
V7o3FRiVtqidaPa8UzWYuBTpPKB5kHtsgabHvgsj4CUgl9xF3yp/dNgPLtUUAiGE1uWu8mQtD40Q
7rj3pPLYDRZ3Ej8EpCamO7j7OsZNo6BxcRagulSt/0nWN3YPahit25TIUKkjWyFIgWeGLuQH6vsu
YynkJV3zwSkn/Cef8rI5Tp6Bol6Dah17EPMo1T2pRkedXDF3+gUbJI4yf9WjzKIpmMVBRUSPx8pT
bnU0i9i2ez9p9Z8ZoB9ii2lhaD1FqiX1aVmGFc65hguFS0o4aAh5bOLkuwKAYT7VdOzlXi9uqb/3
Ag9KRgFGgpprNNBNdNNn0yaNvQo6zy82GQIIC5djAOaGy6rA/QZaqAhv+soYs+xbDXmrL1CdgvzD
SvEokD2enU4eEhElYoa9FyCduwqEiyXOhK3rIavLdRVHvIHj+BHCGMP8BUg51wy7SEJH+Zs22D54
LPTcx0hygF8SDx7hsNhoKCBo93FUobYJ+j1Ey9H31X2SQbw0Gk6dK7lzwthx9GxXs/JPFcOpPrnI
UPVROB4HxDwMB8PTNkj4rVqickFmOtP2exg50VpI9EE2id6lMeELOgBN+8W0Yo08+NfizBy7EFCF
AY9mM5NDM4ZGrqlBTTs6SEB+lg+oMQdDjoh9QG1yEqGIRAqYGrKVZARQ8NGgrt3v+poCeJB2YTdQ
OJ0OHPZMAlH03VjDiXzXKOr4SwrEMuN5B8q1k/UOjWaZLhphaCohLDIcKyMnPBYj4LsZ1taDBEfH
g+jI4F1i0817JSmS3h2qXQOds+prGA2JufEjPQXrTvtdvN4A+E6Tr3JWDv/AVOJJyK3OcvKP0xSX
SarnBYyitB0j4Y25i3MKs3g4U3ySLhDDt9IGpXNQtue82gExzGMBZcqI2+/NvIr29zyNLn7hgEp3
8ggjmtG+DHUVNHUmkDHbzAQdvOYyHSxYU7imJfrBLolv9nA+QXfpP9+xagwyvJO6fC4hW7CH8cq4
AF426+rQg5fo3TNuqqFA7wwE1xycjxLKQGSbkRYIyp+4lXq9W4auzaFrAFKm8SyUqntr2/GxHh0s
lVnhlZgBXuOGqSOS8HdbNfw5nqZK4eWGAdONlGpGfMa0LBptyh8jn9GFd+DTN+5MFTsig/tx+DWs
KeX3QvS0ObQznfqD7BsE4C40MMBzhmrQHsROGAlKUXqoh8LyNcFvlaS/X6cyjDEa4M4HM8wlSYVa
1E9OJdSkKWX82+SX7GXyjQtYI4sV2fNOts++z8rwQbd2rXcAgUio6jSLOyQHkF2CZi9NPMpb3XQT
OxJHArk5cjyjN13br8/a90v9OI7USb6WfUN4Cs5w9CFAAdn54EC9cv0xdrDjIANRfoawr3w0NsRy
al+FpHDdTv5sQIBrsjYQwfO8DP4jLJdtkCa9l4wFVAub3GxEoJM7uFDmELFe6rwjS4RIGFqcCO1g
SakzwwwZDrhtWXgU3qwD2ND687NAF4DjUcA0/ZqGYJyymEDPNqdRKVk+BKJ6LhU2ZEZip3vmwyh+
NpQu5cFL5GC+2S7225/GQlc0M3ETYTdXgrg6h+AoPIKqFZ3LbwgwZfLkNOOwviweNO2A3GW6O1rI
5kCcs3Pq7hZxkkAle24QzEx4zEfE6+UYP+F54+7NiuZkkCfUBDKFgDB19xzb1Xapz+r4dwnsFpKz
BOnhgQG7Ig5jjWg5W81QNsAEqEA+ehNaiLeSiHX9EjhoW6VikGu/g+EFS47NgKYBgijL2KGWEfPD
fOy8CNsn9HW8W4IqhlWXgSVQQnAN3iolXX4gAXMijvAuiYZUqtD90Dat/lW7fafyEL/kY+M7ybLD
ExZ4aUSVMg+2NCRBFhUgTIDPuzUJzy3EDUQWtuPY5I1RUNRHe7mr8nokcLp2KIvFcQC/PPmK57ML
dzVeKeeAZpq2ZWpdd3LydQAhDL1q2vWHxqdzeV9Njc8+N/EU97tVuLN/qNfAHTJTheG0h2oNX+9m
M0l0lEQ/D99RNZHtzokbPHHMx3X2dazt4J02DCAHSWHVyZH5qz989gMVHeAXPQH60/lGdmnX6Kba
JWvE10dkFvGaI2akNaCaI7EnT4A4imwRIs1NWbgDrRmOtV/HN7hBAHVNw4lOUVY3o9wzQPlVHq1J
JzCj3oLet6e7MoeDzxpnoNpV48GCqLWkAWVN93mYXF/tO9cXNo+lliZv6FDCXwdGN+5Jw6su2nnt
BMXQWjSgI/pNyMxHu06xCx+9djBZP0B73MURQojFjsirjF4+WlRRAaQAQjtZAe2dydLJ1Kkj1vIi
LHVMxkdH+Xhq1wz+jMRDYT5CP6JV1L2Jl5YEeTmOM9VIiSsWI4AF7fx2tIpAjwtXEfQGAy1+8aXx
RxAGPWPuog4C+PfInfvgvwor2uUS7gLYb4osyOFYgKHmpAfMlGgZPZsS6NO8lhJJkIb81hcKkDzO
3uT4X0zgc30iY9miWeNVq38iTC7TjfB8Btc3apo+5e6cPENjMfwEo3HzLUQs66Z6VJCx7KURFNwU
YtodTrE/ZU1kGP0Olzq3zhyJngsYqa2Ferlo/JNv2+CpQ76FQslMkvFkegemZCPp/SiFcIihuZiG
eUm5diBwWtJEd7mjjabZIAb1IBsCmBCpNJANbV16S9EMgcF9AIpYWqM+WeeG+FOVDpuV8FHzhvlZ
NYjgCyoeCd8PnC5+xjrRj9kIaR2xq60AhsunVRzAJrep+rSnXWRgINjhmbMdeLLz3LtRGngL/Z2o
mX3tKwiYp3FQRb/dKWH/RTa2XbbWkKLyk0kQ/FNp7kJnQya4bahixBxJ7exEErA29QQLv6xoCP+u
tOpUVsEXxGRRorpvDXzjkTpxXAM5QOMDsh9R9+XJ1q6E2+wABLHntzwE4hMVlXwJOKJ9uNEHJPWh
tfBfqJ11TBs0mXU6QuHiYzQhOUm5p6N6p5s2doCQi9smW8EeBed2lY3IHWeZHdylsXzq125KshJV
jFtHQW4vVZ0k824MDIMWO4JMJ/Vns0mLB6aU2eBNHU87K3uScSQnVbYOUxKnUHSsHnrtmimNIH1o
Dwo5yEPUVBvkvAy12oNcD6NsxAXLLfy1wL7VgbRfQARG3reWo0V1YNSQ1GaQCfkovXoYsjUOmh9I
zwawhJ3JTEe9nb1bBU8PkpGRcxiwqQRM4sTM5JH6toE8gpuoRycIGplzY2Dp3gMudbtCjeYOtIlW
ZAkuSMgksln89uY6cnclDKkEpJWc4bB0uKNzoKXqOYvhNoDHUkPPNW0Z0uLU0Qk6pzbpoeI6R5P3
2+Ewds7IDBmVDLusnTIFVdkPAX4Z2QHrxard4hpt84obSOo1KFrEacNl91H0nl5TqgVeh2pGQJ+z
iJMfne9qlcuBkDqvUXjEb2F1hKcZQKpH6Wv4c/WRU30fvKVvQOttXCdFQgu0eyjbNUdEubC9RXJy
B6gVqqAQ1A2R0GkwHnYQr4oUdGEbUEZovESf1wFJ9kKZZsh7o+UFffI+TP3Q+h5uZ+traOW5wFeu
NaCBpZ4hVZbMCxa4nikCHGor5ATEr2WJOd4iOA+eBVU+LNHP2Nkoqp1neOY18QhPEINz45KXppr/
x9F5LMeNa2H4iVjFHLYMnZQtSw4blu2xwQgSJJjw9Pfru5maKo81UosEzvljfN9sg99j3Tg/9zbe
8mQ6iNWxS9k8LytgC6dJGX9V4pjq0+SFXLgVih+VKnQ3YCCD8b4Tj+p0WCmCkbUc7ODCayY9Dkrl
9Om8zbuXNp7yo1y65hB87a0vCGcacfl7JNWlCJeqLXeMGDo+Ha6JdN4dp8QH1/t4euURMoNGdFzc
BfXhlpaqXfGhCmdVaTQ2riBAcOj73JGx/RzWs7a5nG3iKJFMJ24mwib5z/eGGi8bB9/32q2COg3L
iMzFaFqHN+YfTUC2R59oeoS0IKcu08D2hnixRCBw8G0p3lwFsuJ15Jbqw2LoGUe1ZVHd7f5LWKLo
5RNx3BPufhAup7eDMg9qWf9mYnBx3qjF+m8b5jYo9m4K3yWXcp8NSzWyX9tx9c9u9KAL4KfjZ+8O
y5D3C1tbqiucaZmhbWV+R7gs+pcq0vv8PNieukVrWL/XzRQv6VA5zdPCJS1PJkbme+u04puUS+QM
sAtLORZC9iXFnptusmYfu4Dh3oN59JnjLy1gYpQR8Y4PD0N4WKY8W2bIegCJ6oScrRtOPrjTcQI/
ZGkZqHpNaQ413OvDWlaZT0C1zkSAh7dguJiahw6cuS5sGJXkq72aElwz3DoWRYKfj82q40KRd8nO
P+q+LdzFbt7C2vLtq8sbs2UYY+Xyp7NslNFDN/nLo6OA+K/lggfhUtaGWtKEWWDMKdmd3kfPNMAu
pDQhspCuAhVmS9aZOuaIHX10/acDNt1Jd0nGA1rrMHDPYp9pnzjWpeI/0ZEvrswiu53FvWX21PZI
yMggTOGaHEld02XcSYjL4jrAp6Mrnz/tlm0d6Tfajv7JsozU+er7vMEupVr2xW4QAdbTGLZnwteb
BhoEzVGG5dFOMjbytU4h2Kv53KtFsn4l0xZ8j4ImWk/RDB6UdXpp+hQ4VOs/Y70HEAoWu2fWiDjq
cxkHZGimJpZ1zANgD84dDv7/0LSYr4adpn2Ljbt9Il+rx2wcQ/5XUlO88VQ1oOtnKRbrXYPwuqma
+qmGgVqHaMhWYzmYsYYy/Oe7IxecJP2lT1WdsAJLurV575H2WMXGVrRnxp3d65hopc4S2cWnQHPZ
Z6vAzq3cYDCnMlimz6lNWp0ePGlN3rHv9WSPQOgU3PRAht4wV1HhR3300tMwwwtcbdo+tWHHacdx
PxZRUlttBrVwfHGVFX+3hRU3t1iYxXl1leqZb1yGtwJ38jyl3CrKe7qjtorKwcOYa4Qg60uNZ2PO
t7lCMtr2vJQnx6wEnPNKL1uWVOy+V0wo5auytVDFMgbOF+7cRORlb8vv87YEKjX32JaHms5Rv5C+
YvVJNs/70oGW1ulIJ/HvNqKjg8YcDgEM1MsIHFEL/lCMletlS+irKw2PZsmE3y//+N1bf5clkWPa
Mg/8I++S5UYOjelSe/J3uAgl6ntuFBzCKWk60RS6XRNRNHIb4qyL5u7P4JlxLkYST7h/zbE+Dzrw
fvv3xSedDevDmWWgFxDF3XCTMbt2fsSVW+bbuC4/6n4If4Xwgf9Kpx5+icQiEbAsrclJbeO7e8Hl
wlTVzD1g2NwTyPLY0vFUUEo4D3kLHsDPzFaXjkF7vHTrPPWZbo7gjd9tdPAy+/LTV9HQknhS3ZNt
qzX47Fl2nCwezeIzvobRkvG99cNJtHIFN5xjrq+SkA6ZDr6p9mLhhH66v5UfBGCVUxbjNuuLEirD
nEKAnne1R/eUhGD7mOgt2vO67Y26HO6+vKNjkVXuT9q8qpkbrojlsJiHGlD4KFiz+HXVBDgkWb9a
UEEujXyCj331mywkCWHKdKm8LRuBSGQx0R6k02RBSZYGe1exqhGJzOdcybDOjPbNc7/c5V49s+/O
L7VJFFDBXEd5NKk4b7qV0J2QAMYTWIIrTr49738c7vSwEEcvrisxYW0ud8gRiLmZTJytrEA/Gn+o
Tosv+QQlubVDOqi6el+GEEydZ1d+H5x9Z1bawq3NekIex1Qvg3w1qlYqJ0W8+YBqt+sMltv8LVcW
o1x03RRkY1vH7/ugVHRWRpU/k8Hqbps16eVRhH51rYNqDhnvne2jCTbtZg3Kih1qScsjx1dE37eu
q+baGhUlp7gkEjoLYI4sNjtd3cBaNp0GULc35aMRT93JTFu22nP1gAqpnbIudMsxb7lobmzDisSB
aPJ03s+0zGTTgeAkU9NY3VG3ZLDxEIBrAqGuA1RuK+61JMqIj5mgJlUE8E7MY0xiTd4KS78zTw9r
uno0aKZb1boYvrGc//PKGItw6w7miR/cVE9BYFXbrT5WVn23D8SvmBwmK51WQOjsXgT8REV2w9lN
SfeP8YhB0ON6p2qtUd3y3UyHVaZHH6syW8AmjpPAPPdp73g8bVi5H2UVWh++sMtfNBXMMXNPC1Z9
mASjLvBrm+IQHuzb5ImB4kunCh48ZtI18/xDfphJlP92TuAjZYluX3x8pF4K7j8s6U7QqpMJ27F+
NLtFqnqbsAJmyKhNU1j0scHvecPupn0p4y7rF+su0Gtd4Kd2TMg4WkMexHxbcREWvjY1o94xBmEa
LiPpPEMiojrHQr7MeezFkImsxrwfezNtMCNWIPsUy5Na820K2AXsqTq8W7Aoy8nWZQYhGv1Vvkb0
duG43TVtYsSI9f81eyLRJJX9/j1ax02cjiCx1hy8aC2vlpik+2whHu1OIgTs5bquo0eCsTcXCKev
vzsLGYYMvu7QgxawJ9LooI715Pidg7UrtLkpx9Xh3YjUoZg7j73+5o08fqeoqrRKByOrv7GKDfHl
jq75siKq/NyCLuXv9+4WX2o2mvi0BBUI2u7U3jnxq646Wx3kwnka5bg+a9ykUerKDRAQ3mNlT56Y
ZAucQyrOmGabmv2NM/qE7qvcLqWjF8Uc4jpfmz2qzBnsmkF27qutzSOya/aXGkMwb07XA9veH/Qv
OJ0msvK7bXK4JOgw73jhKZoDCUzMtqUiDLfxXOvZLfrKV/o0jAs15scSj20KgpDYl9Dvgm+cqTyc
1FK0PH3dJo7UC5fA4oJnKMGWPh0PYztpEMrN0kdqgVjVqYblA6cXzd6QIqjjJNvssFaZ21TMjwnL
cpeWMiF0bwCZ/ubytpb5Prl0XQz7QnkYjx7/VMJpb30zJ+9msHidkbyBPq7S3A1c/t78OqBwmGok
soWiEofrXBpnOgxTXVD+8vqEUFpv7xaT25FV3SLSd77pqkLF7MQTewLqkqQrmnDTI2M9kgt0bjYB
3O261lYGsxB8Ys5t1oz4gtbky+L636USO+E2youfCGhkcLedbXqEvxjEGdLQ6W9xFJTtk9Ufs/iK
y0xZF8QmXPmO8VeI/9E5fiT1ouDEeiIXHgJVN/obT8TsplOgCc5omBzA5kt3azIZhyuEn9d7TVFX
Y8RxH9VrfBJbCcllBd6XZCort9h3afFft2FtEw0tBgZ0Gzfq011gdzxvADD9J69h1bdpmWzu8dRJ
p+nfN+78z1K4/fFOfCAfOZFYcV94ZD389idv7k98W5SCUopQei+zxtH3o90drZ5KZN3LeXOruYhX
pvvLIHuuxNEQlZL6kx/+3AdPEyPd89JdBhLXvYu9jdJ+95EvmPw4en8u5jicOJTJjTk4BrV5s+u+
P6goXOGNUuNMVXCWAFdOqiSEzuMxgjykPiOrpuxp558tyLdhKSf2Kbi6MOrR9y5CkIJjKVn313HX
/EJ3FbsavLQJhvdmrqw+M6unmgfK1hLvNNLxkLyaNVytkw6HdSxIUeyHhyqmPC/1XCjUS2CkvUI1
e7XOBulvw2NVd7he7x/S9iATE4RfN6Lq92eHJ0wwy0DmBe8mmKnrKJA+Tqop/JrFmGGSZqendh+P
P/LoubdWrp3LFLvl5wbuhPVo3eHCYN7jKFXLNK152Yrp97JC+xVwY+1Pg0CoKmhw65J8DQ+J31hX
3fMahEd/FdayZMBBa6bs6o2FeuJMa1+4bz7LMC6zJJym3922TFdOtOA7ZcE+GyWtnz8Nnjvr2dl8
lt0ZBwBvTPyLctjxM9qCby0pHUSPdeOHWOM65RFRqdcvHFy53w7yXE+i+3T07ocne+w0UEG1/4z8
PUm4q7py+a/znPY5tOllR70xhEvqK2Ws25LU8ZChywELbaaJ4Bq9Bslfs2ioCtzk9UWoIKFDcQe4
KksR/VGeL/wTt3/ifxmiY3RPFdPanveNaIletNswDdY6dC+0kZkzpLn3AN4FrucP/RcXKeoJfCOW
qVVX6x/fJd18RhrBeeM3upjisVlPmxz0fvLqxDUvTU9uUBUQEVLA+MvCDioi2bCPBXnMVgKREzXB
r0ZWwADxcj9ehDjK39DY46+4OV4QmicybyOKItJlSiSXp4u9Lp0ticLMUm5UTEIDjs40nS+52fR6
plHZn7JQ272mlJY7Kq1oabVzHp1kSDldp45BktVC72a1eW19lgUKJ5a3tdzm61zj8GVpStqfDAj9
M0pXmxUsnILLxDPpsY0tHtrMUbTxqevq6h9pXSFQN9vcD488JYf1LD7+DAK3QraVY/03qvilBIGp
9Bt+0yhFPtdWkG+LfG6CPepOdHdN3nd1xPLvNu4tYLOtQaYjXR3fSM4VrAfmDgAFjm09tn0yJd8P
FEDec+PJ9XtlpkWCNPa7dSm7pWsQ5kzJxrGCeiU1gbVFea8s3v5Yu/CFE2ris1eaqDwpO6qnJ2V1
WwjdVwV/q3iw/0MSK+YUN75tfzmYirDvePXWvB+djXWyj9f4LwWMvDnl3rSFlPtcnYMtgnmdGMIe
kVS1NzRWDnknAjWHz+/KgsfY50IH7TB+4RFkARz7vXVOtrbnLatDSkeKjeFX5ZiSBv1Xj9WyosVx
uWwszn/n4uBjAtJUgGy5B1uyPh7Trhz+dypBPs4FLc51E1MOz9aiK2Z0GcynygnEliEQkonMOiQg
bV5GDp0KXbIzwk8m5LsKS7a/LkJ2dlqSw2fXZucY76bqec5N1Y5W5jTO+C3sENGkW+0v5Iso08Tp
uogScUPigY56BF0kDDc+l0FsVdGcTmj9EYNtYVvfxOQke7qPY/DX0qucnw9rZbjzDSmRSFFoHmqJ
Jf1DGZkestmfdk3fmUA+s8WIVvND6s5Ky6MZl1tnzOGe7psB4JfNUxRuIO4pt65fFvrg9kqTPaLq
ToxGFdAOKD8S3SRIjvylZnC0AFLurU4oXhrURSzSh4LKGKlcnW7hUJnwEuH507kOJnFcO9H6VVHz
wwSndffjFdInkFUayiZ4qvamexurffrGQlOycFu2/CJKJ7hy12g7T8yi2ESNvEP1S2ddp96IPsVp
PTRFWU/yywGN+7vZj+TZH71xY46Z6n+akRLAGQZ2yMQCoQ/QbVb3Eh0esxfytpfGPta/tlW3a7oj
nvPSXiX9QzM0+qoAGklggeu6T6YOtdB95/5lae8RHnpu/3WI+rbJJ+VAvbWz6JwUFZcdZU6s9x9d
1e9X7nvzQKWoDbfpV6LLOZ3ehLH5N6iTDUu15cR5F3cHMcxbxQcflTZyttAZtiCF/jiSQsf+dHOb
bvv0SYkPsqEsh72ot6O77TBzw43E0c4nkdtaAkyNqnl1xdauDysFjf9qiYwyxZVPNq0LAeZRp+xM
n4c7hKcZlw9qAtp64pNkor4HXdUNq4ml5gjIpC27VJuEYdzd6/EjiJv+L+chApBWdNWrHdtVcb/q
TR4vXlz+jZEEnuK4hGhtnKBDLaLK6bMkBQMylsE4Jm2/DLq87SVnATc5IYVuhYCIl6bzudD2gzti
96dtobYBdyxiDLGdVjT7j4nZuV9Aq7s5I+3Y1AUSD2hja1h196VtHPnD70Eoss13eu/a2p3uHqNB
9LBa7jKOR15XbgWJhr6ygPvR3Xnm50RyqoOgT0GbpIS/5zEugqmqx7wLlQ+/4DUsDbshBfusWCPk
s04We7uWgEWQpNS1KnU0X2bo8rbQlWi6965s8TM1fLvMDj0/IuVEECDUntr+RdelbvlFkHZ5o4tm
0FlgWh980UKl8DgLVqWc+084Z0PsHNt2sFlIFnrpgveFVmdfWkT37P4HiTWZdonLSXXTySXvIq3/
29tWlHzTMRWkwPzIdReWn99hNFRuDkUcVFnSWZ6ddXYZ/QqCnTCGHeI634XCbD+0SXWKqD5/7Pxt
+sOnav21x2McC8USal88GUVQZ0goYadKwRBK2dO0oDBshvk3Ems2dgTk7hNN8ubrzOs0ZHVprQ8H
s/heOLKxf5Nrvj0e5G1V582y4y8bZhM/dbtumS7hYphmg163bsaL0nSYdkkrzLx+JRhLoyIFyVLl
wKAwENPEglBGnyY4gG20u3rJxR/LsXydO1/U1wNBR5hF/rr1pFZF3kJhYR24p9oabS6Ahf7SXBly
dWHNu8Q+H2EIxzc53fxsiAtSWeuU88ATijo/SEs72qALpiRZz3657+VlcycUT7qh8joYYwaStokb
78oShJVt4W0PMs7KzcLIDvx3Ml3jPZMbikDEccfaye3ZAK4Cxi5RKoLdHpnF5V59q+o6tn4aFihx
HgDFuowndFgdyt5GuV25IIM1R6MKnrcjPYpyam5RZPtkU0WnJQLzzLYtCLfLRt5Pn4Wta7iyUckJ
numR62QIe/tXgqj1bxNot+NbKOfg7LCERPe/yd3cHLyO73CpzZJNVhnzN5XgpEZoY3+pRbghUMYC
1aS+BbeyR3P/vSnRlj0Rmyuqk7fJ/Vvb6qnOtroJvZPPbgZNQwvycl6WaecISKLWuc4W9/W5rUnc
faQ1b7RO7F8RXbbQWdGZGQsUswHEsy94WCwrV9s6PXh6odRBlpwDcdzy8VqW+m/twnA5x7UufSaQ
ujUcOJY/PYY7v7ysV/X6pnvUnOBCweSlyXSX2VvQuvIUlKYRL6bzdJKHi+cvp5A7IvrnRmP0iSW2
3E87HGZ0a5J4/u3xXoN/9C6I3BhSjpXaALbk5PUCtYqZZJ8xPE1Pzmg3D40z+6fWWrenZKwcwgW4
Ep4Hmgw+kEjOYWE6LA2IAuPZe0LgC01mTZ73Nka+EdmkyC69Ufvqfw0mlbz0vjraHK6/pyVyDeQ7
JkCvfxDIP1aw5cqGH4tL67IkClgl3AfXLiIoR3Yav/k8FqHNR98MYXsx/MTPWEJbgtxCBDFnq3XH
R/xASF3UikPirhNpFNc2Tl0u9VCEOSrPTaT+pn1mXROwGEfejN3c8onmQJno9zBJSalB0YhCzQhF
Ff9IiEyOc4Tn6MibxEx/UMWiBa7AtjXUhm9OG17swqmr8kYcrh6L1dvrj2MOedbubOaX4xDs7ZCq
d/m4qLSd6bWuf+wWsG8acg8jdC1/dv0cPUJU729IUY7/8ERF+AyAuUFoELmSXlK1/fC41j66F7mt
frHUQfO5jA4wzMZNmNuIbo90hNn5gk5m+bOvKCdZDJro1Qvv1dyyIqLsjumPD4vY49tcDcnXAcr4
mWaY7u+cLGxTc+XrW6Pa4LV21/VlmJzluz16CUNHsm4vim8OoH8Mum+NYqg3Olj2VI+T/7c3vKnI
tsh6a0XQP/TK2Mxd2PByP7H3J9XbUIncJX0Q0WM7mT40f5wF4H1c7+J8HfTfdcz2czQdc00H5eWK
0M5U7O/FHTgu6iVUp3aX49k4kfw77p131WUQXufFlh+zMzsPwp8taFSflSiQY5UnA1RfMLtPCCiX
gj16e0N6+l8lV8HnwTcjG5KJrM5hsiCZCSVLX5pLVyW/8N8R8dHc+adRne1o1C/o4MKP+wt9bl0o
PWvn296MX1+kJ/Q5lvGjGAHAXf/wU6J8IZgD1f1AyJs8w/2ekqR7k13sQm9y12ZD4p+a9ZgfBFkP
0l5+olD42y8bUgR5PAxIFFP+lKJTL9wf53EevpYTwZlZPaLE2T7q0WK9Iu1zyXQ8rkOOUi78iO8d
WEUQzV4m2TWfgiqM0IiPevovDI0bnlqni57M3KnrNoezAPqdFEr4eEA8Uq/P+NZ5usEMUHvHcplP
ZliHpaia9iDMZnSiLIzb4Lt2jfVmMIB+TjGmkGoQ08tgSfHfhl6c0YoUh19h79vfFhaKn9Zk+V+l
1TsvsNnDqz13/U0Ja5tzu2q9k+CueHSGtS8SgOgHWH2m5OVw+38DMkuENsNepbE/hsWCcgj+3U2e
Dx3clUarLsBZu59OizYq7RKnuXXwxecYjTSEGWnrn6E84l+aW//mQpf+S3oUR9GzA0+i0PIvYNbM
OeqEUmJ/IrVSfghHM8XHSj0AlWFb74UZ391S278CnCcFYwDk7arA6xLj/rAmH6moad1imSf/I+Zd
ubTbWkNnrACZdfsuuLdfncjjS1lT5P6uk7vpYg8Eer/guHHmdrCHrpyRuie1c4Jciz4TYfpHRmRK
gzm7olen9btvXM4R1F3p3myL0E9EEEc50ElX2+d9i7sHW6LMRjhkSegVp99/e75Vve0hvpyubqzn
SLb7F9NM7p56s3JP6+jWP6219H7U26R2DBfTcWVYs1asI375TnZA/2MnzgfRsOPXf6eq9Pj6oqyB
RtTq/gQQ0F8wJI2oVY6QZ24fOr5OA0H+igKcEgFmbJFcnd63wCITDEwcI4TWHLHANrBuvG9iwB8z
yr4utkF5T4gpxweNPPLBRcCR6kial53csCpDnudYebBJhJBxxVHXsUcWQIXDazK2B4w+COJHKeb6
rYX0RlpqWztwsxjEz+Uo5YLfCgmRNtbwX7XMIp+RxsVpqIOEpSGoaaVwmupQKAb94ClhjHweLY0t
KcT/9QdeBQWi58fmY5AJnv4EhxfGsfDuxLoJy3J/M171NGyhFtVXM/rlnVgxbqUuDCWO/+Zpu3Zv
bGMgRSaxrOXv0KvNTsHY7E+vUnOIbBxH+49yRQx/aZXY+j/r4kfLWeM/bH+23dHbLHxxORXsLSbI
4sVqv6KEDDrEKa10+gKdCbXPau5GwzIlQ4ckIjNO2HJ2I9tg4IfbWveG3aM9ruwaGiHfvZUTzw9g
AwlKClvWiNOWmtr4y6SOTn9YYYXeLoPBr82pjlQZvWoa190n0SOOLoJAxFc8MeY/4rHrPquOfqku
FbvA8Cp7hoYTuqB9t0/V5PSxeR6sUEXjaWbPaMR5jsDq6jRW67hixkvGo35XCl3uyr2nTfxDQj2E
RVDXg/66eP1d7tF543HgWgjQLc9nb0LVUeOiMzSJDgfcQ4FQNkbGoE2pcA1bSCnsx25AxUjzHJQM
2+1gN+48ovGGXFLZjtRuF7m3hZXzLGGa4ovbz7rk84TMUX845FzA1M0oZ9VXt6Sy41s/m9U6I0Wr
9ZLGK1pejwG+XKjNsuM5PmaqyNiZ7VMU15v4ulgRF3O8EDv5jCxmWsA0Zs9uKQfFQvAROt0irytO
uwhShLn75iMZSFhp923LfOGW5J93CDOLGtVf+1j5kS5zfu56tmHR3Hj/zm+kQoYfbvuvBcOt/fWY
OCl/zpHd7+wHtHWz94hZ9PYPArJdkmcMk2v7Fi7amZ5HGF33ipV6cM8kaEwo5f0JcoYnoR0xRu1d
Xz+HI5weosjZ9gof6iY6d0Mp9b8wlO0MU4MC+R1XQym/Dd7iwENvrgtC4u2KeXWtR6d+3ntcsADn
dMy4WY0RqTybPdxh2VjSuDo829IMvj3q01zExB092Cg3SoPfI/bqk+V6tfe90nVkPcF4Hvx6p9ma
j+cSiiv+irMFg4Etq4G8WzMkzWuHdDhCBym98oKbMipT0uUPc+0PDHovc1LPJWx/5LFfGIv/aZXy
acXiYsXLsR9ZDVbmyxNo7lC/kdYTNC+0eXAgm9hGUiHDMQADosFsml6sagUKSYWlWpFkGt4iCM78
gEl0ceyoRamMM3nprljZF9jjaIJKT8NtEIJgJzbo4LvdxYvzy2/CEpPIpvGsFDiLxxLKEzPUPTqo
nJLlPAiGoGLkO3SdvNOzr8/eQcemd+Vsj5myl3oCK5Lu6Hk/R9viEYnm1nItOqgjdu/UwrulVrKz
SuZXfDbB/liuILcpJ5015CW/zmhB/XcHQzLPkiN6DCD50vls7MFTrwGKoealdGJ4cQVIMf1D89mL
mx/zZXArVUi3Uw8MRdxGHW7rGQ3jVv4ikXub/k1qCOardAFsC1S+VckzKw51XqJl6x9JWrCScxQD
XFxENBgqRGRZlrkTIQjNks33/J+4Tv2mIEZ/214b9EzWaQYRxNMqsWGnRxQDkeFGhsGuJEs5aKBQ
prCEO4Y8pC6pO7ndVpubO03Hs3+KQbzFN2ZGrST8t7V79i1IVL1sJ64XFwJhqqPaejisHo2rrm1r
gthuSVnn+ggl+naGnn3r2O3kMj34/pqMkK6zbvxcRb51aNASfTjv1g79AMvEUv4eGnwiiG8db32y
2kNG56CDE/rY9p7GNowN/PmdHkZXsE/4vh42ZELrXZZ8NBklgUr9wG3cbFcxOF7AKYerdSCZLmgw
NySjboqDD2U5LmVAju37oAboBdcb/OZhKEcbnbAnbBiAIgYVVi86aprm5+g0gleVXd81XT5EWGXL
EwNQ7+rT0jjDOF4lNqN+Ond8JMf4GWrw+h823hX3AKTltX8d4mDuwg+39PA3pxXlDGHu1Etcs1EJ
1cU3OQr5b+UkSTKrW5vkFAi9YmBGm2+bc7l77fZIRDlWWMNGtb5GeElxtpJL8xZtq8NC5LX9nm0d
sT68GbPnzr8Hktcd3IoBJEN4qgc6RF6WZJjaPgMRtZrHKGgt/0dkBrpAKTla5EmOAYUO6chRXNnY
1bHgXVXoJ+VjH4UOmERHpZ5/s/Bed4XHeclBi64xeTggAIYr0oUFAlu5cnhS7ti2t4h7FjJng+wY
UmQEW8LDZDbnFEqQ2Uvn7TQt4o/xJvHNs1oxXMAoE8u9rM4xes7HRCf98aeKvKH6JluSvDz0qDho
dQrvaGbUTHRXyXSd2xB1UKPRCO00NFRFsIIvuKyR26xvs5cAVBUbbU7jo9QOhhsyktpozmYyUus3
GUNUy7SL9wHRMZRglx7WVCe/JkIDZwE4b1V1RXggmdknf2r8zS0I7A+99SUOFmmuOKxH+Rt/BIQH
P4VnvY0jqOejEyOmrvLREuxr/bYv5ReM25rCgQ3UokzxCiNwHly6sR94vrwWysiIQGAWLa39PDHB
/heYUOmbr0vCKKw1XGBMIpWM78aukul7ZSEr8DnX2mS8QQhpC0gSgmyYcH/4JXtOy+dU5VW8QXcy
8Kgw20XctmeW9REbRBf03Z+OILHqNST0ov+HalJV/7zt3ulJmT3x5CjcEbMdzGm1rTBuqQAPJx5C
L7dc0QfAsfUqPvE4dM11QaY6vIToEaq3zsF3dTKNH8nr/zg6jyXHcSCIfhEj6EBzlSjbau/nwmgz
Q+8JgODX79PeNjZiZrolEqjKynylTTlTCK0QoOqTV3SCljkkVUjEM1qFzQgZq92XamfuJFB7M4WP
0lPfqH3dz1ZJdnyOjTrkwnayLikVs4IjMU6G8ul1a9uNLaug3Q3N6Pw1bV1Xj9j0xaTwqPLunRv8
XOfSRSilVCcO/NHJOEp/cKlLbW1qiaM6GXCFhVESpH3Yf9tLla7maLIslG+ihWfRbnIXsNMmg1oC
44WZDkJ+pLJKgPIVEf3W4i5BmAxNptS+Z/Q6fDYjYjvpSNtZ3rFcqJawBfeP8+JhseFmsvyiG5PW
x35217smYuplHDs72MDBcMP4vbbQkpwq3XP5c7AqxHOmVdFgMWJUM9PPfe2WV+MYI1KPgbq9uCfH
XcbykFIvyWMXUu6XVIBlZX2uSB04W4vCjt992QFw2CJPpvOykaFf1r+U+BnGXfCzdC2CeWx6Md4c
DlA6EFufGAFJb1vi3abgYobaPmQYsMxbhgcMZoXFdZ10kRX4P9wvg33QZMxAraYFgrbKAQIUG28Q
6bAv4sId7ohdWsUumk3v/6ahHapp69uNr/cl9K6SkgT/8sIPmAXjF+IVS4N9yFfl1rF8FKENyTuy
uEbULj7vrLDgCciIiYZlqxmw3NSqniXUaTuJa82c9a9WqBZM90IWZbOfxznM/80pxxmO0Wyp9Qvx
68gcOOPhmtMALRnAcepD55ohI9iIWZC+xHV6r/02a5tqO+lrRS0hR8ULErTKhC9w73V5wWxDqrtU
V3/AGMqiORadtPGgsGsDWsM8VZ558edY+ddRRdDfECumpbLC0pQLNSQ5rj+wRcbxMAhyaMc5Xupu
5knureUZxAQTvH1vJoQZIxQpo0NL1ZMnbFV1HbO3NA7jQxVlNLx81VocGiED3JQYmVyPXNm0pBjk
O5MRtNOpW4sLn/tq7uSSe/3en5WKv8mkcmIldjTP7EbJCte89Gy//cQN5n/2vrNwi/WYi4pLKQVi
4A6bKWQG4Uonv3Hc1iIAxnNejvhHZjSohMVF9XqZ89Gd3qk+p+Hd1cSx2RnMVaUvNeVDdqQQC8fE
SMLj9YnnvZ2ixFBVkapVIReoRR+l5ujFrshaRIfBqmSGezQtVxZT1S3M8KiPl2k/VJOZn12vmbXG
XKrz1mf40OPeZGcPXqPpOJESK2ewRavs7p2QN7tF5p9WHuF+LPPlGQ++lT+stM/mT4VDxfoSkOaW
7ypjYeOp42AtVpymthN/8bF25mDGAD8U4cmlzBK76ecFu90Q0VLbLEBYf+CXEXWiWFO+y5saxnjE
GYblheVtxDwjAPAcDsoaNjAwfCtm+ohLm9ubCzcYLisI42ncITeGXYu/YVKBl/hwI5ry6CuvL1/Z
rdDhLMftIJbfeM1G84MkYM8/DO4C90mSYA3/5bLS7l97GSZVbRiK+rV7W+Ok1tMutVvVHga7mHi/
Jx2rMOKSyvQsEmfpIEpsw2HsSbfU9lzUhxq9HyyDS6b9yLS98A+LytroscvgotyAOB3mp6rtI3E3
DlbaPo2MWMuPocPatc/1Gvd3NtO4YONZfskOHvr74ksg/qcngX2ae4Rb1EkUS7SLrZ37rGZ0GAH5
ryv6f/BkG2pW6Cdee/0bmHFfFmUib7xaKA0Lu0auEAaenaf85ibN7LV+F6IW8ROZNvL7tMmV2yZO
z4l8jNMycI4DCpe/CztOoJuZ52I4AH/ycPr0NhDhKGc/RWIWMudnUwy2vkIGVnoQAZZh4VAyg+89
4MtZ/WPggHwq+FA8KefDGMX4Zhh765UkjzBhcVY8YEGQECIImxNjqcFd4VD7KDsyWwtr1zC8ETN3
Lm6yIWF7R479qxORNX7Di2lqudWEJ6Hzm8Fa/JteO+1iJStzrP87tYU4Mn7fkhwmaeBVlGaDW9Oz
/mqPcqRnt2SQLgdslLq4EwPRG9Zcr16+z+opE8fZR7rKwVDQW5ynZSXkRU69k1d7akAQ+5ZvzTY0
xU7TYwnQ2eCeSGK3/r5drWam+GhWIAAdCbbolhqsdR4UqTkz7ojjA5dwOVnl7VwOQbvPh0WKHidJ
bAdflOo5XDFSwLRkUxO09Jl4ZJhX47qyPmkgxMITjXlp2fo+1vYpwXqZQe8uCHKo8hIvedHSm7fV
7H1aaFX+41BxYJ3yhRHHTYsXmJAgd5aCVFI5TjK1QZSjJZZZW54lk9ISZtHKYQaYZUDjBhcz5PuV
Pxg/qjww42ECeTW9jBhIrudb54XBW2Po3v8CToj6Vxm0NWGu1F1C4nctI9Q3AjU2JJMAL+2b6mJv
3A+0z90nlgGT4sODVlL86N5W/SPGR4tCjogirzHuC1c9WgaSMXM0J18T7JZ18xg18mphcQaH8n+M
JIlJFdTaCjdxN6RDcMm7GnP9mGHr2K9zqeTBgHkpdj7QCwGjYcR/camykBRw7C9L89z5fh/f99XK
9FHPkt9VR1RvTsJSN6k/dM7H21P7CM7eQ1MiM51rtPFqJ/js43hbLVnsH7IwGj+nKwyAjGdssJIo
z9FfkZyhOZ7R+hg40ctBdaGeZongJexJAv5JI79Am6fH66n5XeYO5dsKnUBTsWGerSjsAxyd+NZS
goR4JXrrs4ZtOr8wmprbV2bGzEc3nZxyfYsTQa/XfxgJtdMxyRO3nVG0CyduzXjv5GNWhTsTdw4i
dDp7rArBzkqmRbW2R6Z9cGdzx73ZMZSyZvId2C27alI5w/bcpycoKzE1+Ic9bAQlulZxl8b+YG0J
hM7j12KmtT/i2+6KbVYEABAiyh2cRkWmAYKye0YKEW0QBWoGLUMcLeOtn3t1/Lr0XYyr1+8j299w
fOUD/YcLq2eDNLYIsjDRwI8ckTJNCjJw0evakrQnalmkHGu7winZpDSKbiZO3g2hRcBMZE67Jp2d
1pF/lzkulcep8gd2NwdD55r+AQ+OzMUTjZXH7mq2sob+Sxnbnj4tYw2AGsUWETprTByiM5WFtweS
Z7uPddMW86MwKOCvM+wE58OOGILuU0Al9Q1ZYniuylZdlG6CXKQBaIWwj+60nKvmXBVTR0Q0K3y2
uhxy42uWKY4e5P0Si67Jcdp2142lzMbdsqG1F21dzn+6WPZ8GLnjnHUUW8U9ibieVnDsKGWSllBI
e7BUz4B4gzmRkF8CdAkjAJO7HE5BgwsjJ+RRjSFtK7GCdFx3TIDRUCM8/PRhVhH44w6mk4rvUXab
4shpw0QKvc9yo8+up+r9MOPgohry6eH7J4iIIkYK2PFfpWUolzfE2LF2gWNEXGYkFNr8yLRe5UkR
PvWTkntqKLdF1qJnhixhcp/qFKfSvA3bMls/Z1AYgOHYEdXhV8D0nfJoeX4r1S4e8JhiDMxLx90B
C8I119gqmh5WplLo/5hWYixoloR7GZoMszlkiro4usU8N/ntFXsz7upxNTiZJtqw9r5CFLCLk7zW
ZQWFBKHANpFq7vAo4d0MZJSdEano/e56HRNXwHEvZvmPTpi05Japz9V51QZlvTyP2gEJtmcju9Pe
0PUb++86DfHgscpvzF1r7/pLJVkYJDs+0XVlBpGQ103NY93ndvME4CUK9ClcPb+vz6RO5vKOgE65
72i+q7+o6CpCIKow4c3EUIGJuI58cXQgaV/7Wf8sBMS4L7NVP6FLROHB7rriN8/wo27WRUgvRHW1
J6vZrBxf3t6S8fru81L8pgpkExuEwIttaCm9m8pfRv2P8t55yPy2YKAp89hJhCSuRABqcO+XCY1q
X1tpXp2syG33TW1yj6TmMj0q52rrwLiswj8OkmoHaUSDlME5hLFSE1gun0eIg+1dzi1cfStynbZD
Vx7nCtHJnTz9yjkbRt7GDrrAvI3KUGFsaJWcet8hzV1tqa5c76aefCKJxXVUW2d0JhofX107Ar8T
bG8mD4SbNh8wL7kLGXN819jm9xNXPGiMMJvCRy4e+7uucxzghH68sxZh3h1wO9OYK9BgLs9oR0e7
lZVLAj4nA5Yi9hSM1r3GrG7CzK79q9wWBn6ITeoF446H0QEMqvsxNRFrNuoO39lRyH6ozmXUeg70
87hxd+00lfJS4GQcHgUr0bx3DLiz/541vnTv0wgx48Zix+l4U2A6gBJTB407viNh+uIEH6s+99Ow
ILcHbRzjvQHzeojTHJAuv6xVnco6TWdMqVkXeN849drR3o4lYLgTnpyw3OfeSnYrcOzYupuKWiF2
N4aOZ8PIN1rf8ko0+hYjEVAI/T8tHs52/uBjFYU4Uc/xeo4bK5g/LW7LaKZcRNREVWlz/g323zgS
yxu8LYUFhVEdIwU1ZDyBvCuPlY3WulI7zEXRIsLGTbjs+OKWuCEigWuC8V5XN3G1Ff5aYf8Cx4ZC
ik03bdW7h2Dq4z6LkO+darL8G8qowL7J8OLJG4s4lI9PtOoq+e4LMVhnO8alj/wuFhcXXDyp8eii
4YsvKx7AwbFAQejTXFWkTvu4q+4xnS4tFZcXVjtHjBQM1DWaUyXSawDjBYhMhec9iDmnCoe/ma4G
g3LZLH6/i+p2CfZ1GcPacYEgEiIsCbj2CT6R+YumedFJRBdOoLTU5nmxyhIF1dUesKUMq+SdO+i1
u4Y0ggdWkSu1q5ss07uJEWT5oFMde4nNjZ7fmdpcwwi6/FOQ17nLsCaSyHOwP++CWpinocRjffEs
gFw3C0ckM61qdM81WSZKZIoOpPI1JDL1iEhHmhNik+0dBpfkNMZzFPOH0avSU82RRzRJ4pK/5+4p
pk3EQRYdr/YXfwNuond4EiKCY74MAgJOYaHne8yzlfej4UtkJEd91v1YOFvNSKhLDROmY1Bp+QCo
2K8xl4zbmB5boIn1VL0sKJnK0egd23tZUJDZtPucjNoHSrstR3tWkCwsK6a+7px/nKc15qSBEF3T
nrMCM6t/IEiWy8RBDVt302IyH1nTbb6jxbj9tF2iofuE6UmQuAhlE113Hc5WzEOKgkFajKBrj7Gx
z9WZJYw1X3rqgk45rKINA0juXW51x3Wxa/MIxIM0Fb31ZF5NjsUYMk1b+ua+6yrv3+B53V8yobY4
xCLK7ryUEnNXFpKqym7pUWiVaQmxh09sWCYVVswfAhur2mcUW6cwKyBIz6lVA6BYC4+fDarCVbNu
grnap3hYnrDFl4S3SBFfQAh2pMfxbDt7fg/viahX++U4blUcS76cZl+Po0BTgNBoNiFFinXmL1/2
pRWuxXMvlv8jXZRj59RmIWwC8gBHEE0rLy66UsCwQuc/Xh2ol5AT7sdy/chcimEOx7u5s4dXfqPJ
/8yaapLfIkcCQtSeq/boFGrsTnk9Mhgduj5LdwyR4aNk8UQuwTGE4ZmKdNWuhzaBBT0vGvnoYmk3
RwtpGpSJU1fZhUer/WYdch3s17FInyRSoJf0PtX1rsEYpXgKiF4iF4g8SsChYq3O2DCCm2WcbLv9
MtUssi0PN1VRQWs47FzWMVTfVVsDlULYSqeagHQr3NJNbIsx4SaK8VWSOBtqFRxBE2cAOKKSspA0
Qc+LZHZsGuv6LZOYoUkWhUb+xyr8fjm5A8iQB9vOUnOlRLFgFSt3X4dAGwaHAnMdMLRuSntiAreJ
yd2VO1kVFg40sHDiLrOn+S96nSV+JWTTj3FyivKZMTBOkJBp8x3zQcCx0ardE7MybvlssI11ROWM
fpGe6nNsQewileHn/c4Pw/ARj/hc7oNJA2ch/+nAXgYP3AAQYJn0th7B2AFqIUyNj5a8xr1HyhUZ
MB0K4APVapHiE3PvbhWj/uGV7Oh4SBG9DSVWBV4DSGFv36Vwc8pTFwsMxqmXreI8xLz+jOGd6D6z
Vdtt54X5yhnFUNVUVD2YPtU52Bx7LpqEmOfcAyMw+s7Fnam2HQgwB9tUFD5r2rF+P/LA/LOAqV5J
BJ2hR8Wbau/jKm3SQz5F9qnp68G/IFmSr5yqK/aF1ip/qZB8YP7RLbhbIKzRwTBgRN4XtUMC3GKF
4e3QhsO9zYLkess6sPZX8+Awk1UsEQ9Q8VgcwXzdYmlJw+B24xStE6CIYAZJqjas2GOs4ik8Ugkw
GFW6srGcMT5it5VexydOA8y8a5FPSwLLaMVryeDZiw9mHta7NhT9w5xqvz4E14F4wNAmPARLP0Fs
jckGFDcdK7t8b9/yRVVHxiAZTTK9lrMbrEmE4znqkV2cN6e3xDzsCBfmWAFImjR/tAyc8lJNxHcP
VG3NzALWIP01TNhuUulE/WHWJbQ7j+DBR44vnEEpPfNbANeD1o/yiR0ZAfeEdVyACs9fqiZKc6DS
XNskKwVHIbI8kfCsClxeMWpn/yaDY2jvVoQu8wUKhZn+txm6lii1nTZ5DXCwT23WohLLjTI8EkN0
Y/Mnw+aFyVvPTRMOHBn4QzjBi0dHmoZxppMXToaXqMvTxRh8zFnWvNVTvB67yZHZR22vKVhFF0CS
2hejaUeSFjh1E6kDgBST6zjexvVUfAdhVzJNGnCJ7LHhMjOyLAusUOTwvuHCHtmmROK0IizN9bVi
r19m+VGAr12gBHVLlXgAw+Idc3+ovaN2wefwhJxt4pjjUbG78i4yRbgkYWMUC2VyJQvniVUkqvpd
hmFggpBGPRAfYDOO946JihUIO5fWqDu5Ywhqam67+HNg8hLvkORQwYu6d+Wxb2Zi4lGayTNBNBH9
RAbswwdnvMkvQCfGZInxjTNNkcup4KNEGGkieNHYM4pftwpYPM0tKgzzh0Hf08Mv7UsNc+7fJMn/
kUvua/ADrlg5Jqd2qppkKDSeYhJCJrv4WEGRc0oN8sNtMOmcXKDycE+KxtQHXcWL2JturM1z4bIw
lEFqHPXnAa5pjkvITYdDNDaCpG2PrLspVyy1aMHwXyskSSYax17nC36sCLhEhpW+3OPXodsM9VI/
BozE+6SY3arfL7krAaLUFXdnFsVa3i592Z97nnWyZuFqHZr+ukxPtoP9mA6lFe1KT8jLOqwOPvCV
N/umxllKYrob5Kn0iOInmSsrAgCmwBaapg4j0A27v3qMhnM4XRZC6HRQqzVe2mwgQ9cqCraX0eJm
PLiKRmYTGlGKP81M4mpTIfj/csVmD9FEAv9AdKx8tLTlw0G4DovQncdlxNHEDN7awPFgNqWdRfwJ
g2tihWeFzp2UIbSVgaRpYpwhfxgBFPDnlcreJ5bJ6YRchVP/QWeX3gZj4HoH1WjOtqhHIX5TlDu4
XLXAQh6Hro+pdyZitHcIZPfbyCjrTzBZ80KQ0aGFkyVIN2L38/diFIGtK64BQ1LADjc2yKk7WPb0
yg5bAl+XLpyBgDgeVisoxvpPgLJa3NelnUkiyxZwQ47MZpwfunF0Cb2TOyoPuR1Qx0pLEUdgsVfL
HGFl1ci4TMQIlhiQNHG7pjiMndfL24FKVx6HSmffquQQRlm1l5fMKO3tpFnBORVM74YEQYiaBpq2
PWxrNsIcAYcr1Pq8lC9xVohg33hay70u9fCTxxTa16Z4fmpLSwColpjzIO4EHmQdbLSaLPHqv9eY
/OtdVRmv2ix5yUPs11z8Gzp5/RFnfdgmddt6ZQL0QTHr6t3o0K5dQSCwLy5NZurXGeQEJsm2rf5g
NMzqmx4W7pvjwtG5AV/kPTLnr99A7KxM89xsOkeRkiTMMeJgfluNJkyZLqtX32FPi/4yUc3Ckw/2
TZ8x2XXDXRyI9iSnHk8pwIj4leA1UHVVE6vGeFX25s5vMiL2RcUILleq9HYMFeQOX6EhHzbIGkmH
JVD9FduVYu4FZBT/DZRqjN779PNqX/aCyUPqwuPe9ywsSLdAKOJzlWJkScgpVvpYKS84AUicDyAM
Z8IHOo9xbmuKkzuylY29Kzpjkeru2WVBGA5Tuovd9lB4OZtzZqx2dH6rqTh7qtAO9oDJ1lcnLV3r
Nu8YVl0R6COZREgBvMApuGw9F5/MX20eWdOrOLyrgzK1nhhNMT2KFjHOZzsYvOm0DFk97guM4Nam
tOL4zzKkoChqKj7gu4tLHCuYlsw+ko6k+41bBiIvQxUJhu7WEooPwuZlxO0xYZiwK6jNySRDJ+2w
kJsSgcgzIXPDNWzbJulTyNpAx7NZfjpuTLuxSad8flXsBEP7deYxkbMVFk/11Sy8mdvYGu6rkR1S
h7lmWeGJSKhlDnNph2DC1IBxZx0q+tlpQrvYrvjsaBzZdzVepIra9meCeHCvZ7ruSzqCjMWCik8f
IcYHE76ZpzJoLyj8gMXg3KkB14TN4a8NCcikW9fysfLD+ifld3yeSpodMv58kIiWSr2AB51HBMd6
Zf4bGqD7MM8ZD/QCP7jXtyFSeNZXbVKEa9QfA4Nni2Otip3zGMbheZmM9yaiorljfTFgHQdL21tu
uxC5/NCFVIqIuTwbyif4LwTMp1tMk8zMswUDJ6F06XSJk1tt+LVqtmWc2T4Y5Ydioieny0QbTnr4
dYSILaiIYFE4bsqZaMbW9WG7bkJwOK/MbvmCS9OmnAu5WuY91WUdJZVQHmDjzio/JhHoVzDmaIg9
yLc3vBJpdWG1nTV9BlnIsjxb5eMezaK27wAwi9vWY9zApLIof4ydtZd8rMfy7+R69siOFmRpCv0I
2ilLHhhaUQ8Dr1TKzEy4tL8OH5poHFGWhu/tiHW/fJ1ZmlC9zvM63EZMf5uvSPhieMAPpf/NUPvK
be2szh+qqb49w6geG7wQuvruhVU9NJNdYdALXMhyprJjjOvObPStK2yyRHQ0KCdzbI/jY5wLho0h
3/bFqLL4kV5qW982UVkCi+Fowj2PRUovQ/tVJ44bkgtiROgflwkp4ATtRvmPzOFC+6lZqUQ4fJtO
LDe1nbvRY0hu3ktw9C/V2ema+Vc5sd0fpI7r7oaFkTWjnEIwnmw1vrPNEA2LQrwzk51oN0Bd2szC
Wofnuveb+AH/rbvwT7b2364qYv/sisi1P8izyqdurlN9nopGhUQiHGeC94o394HepE5fevIJ6Vbh
W192I3jYpwU7YMfIQU6nuERzf+4A9LJrw5PiULUTPHDqe4hLxBNKnBGf2NQCcRtB3i02KsLvyVYx
li4cqxjnJcm7Mq72kx1hCosZz2x9ONE7oOOs5JSFb3kPo2bL4CU17oz1aqjksmUKhqzY6Hh5zE3G
Ui9K91ltjVeIz2oZnS7bdpnT6E3Tpw3+bAH3Do/KkJP0oSgAiTim3l+/QzK4tXFevUPcK+1DymAi
hCLkzk9Cc0klQd65K8tF+nL+FcDRGPXFKDOwafmwdw3fM+aaqXCQVtapE0lRMma+5APCnisa6X+E
8yC974jq8zSxIAEZkC011Y/nG2/aUuh0xAx4I7BDpHN8RmpwaOvXpr8UMysnE2JxKZzVjq5qm9vM
szZQ88bP1ndy5vXdKARJ4nD4jqsWSMS4+mPBRGrG/A/Od/21Uo8OAiy0/7s2pDVuMy0NQ66oSpkB
dLQ0wyRdWjVa4W7DRg/KNUi8uAbUWFt0ra2CTgeGM+RZqv16umfXCoINg9ss3IpKG0imE3seR8zn
I6Skij0jtFndFTqIGeqIHSJFFJM4JpwC/h6jpz6YtuyubQcUHMd9pWIPIPF7LWSxqoLM4uVCblyu
pX+OwVQOHXfsflgYkLG0gpaCozhFp9vYKp0fSH1Kbm8uyBxwZKRfNDaTH5Dv0BriQmlD62DDByP3
jNNZGLEcHYrjZYMOQ9pzgNv0OGFfxStYw1DZDDiGvAQmpPzMqxWmaIVyxaoVvwnK22INQWeEJBWw
9QrVfawTA/ervSgELqWbp3o18sATA5AH5oH1OOCZSSnYyuHsxbFNrFJYLrTgSvr/vNhG1rA8r94X
prK+sdfj8hJjXN7LpeeQS0F59ai/9fiG0wJAbFiyiwwt1J22VX/VjB3CDte4CPzQJPYW9613c/t5
alTX7hhI47+uZOPyTSi1/CKUNK+CIKAAycWoZuM2nmQDD8oJ2QnIew0YuEAQU23Wz64a6u81cHNo
ogxpWJbX+KTa0nlOUe6qIEBBR1vdOF7UPOU6xIVUawy3/Goq+DEwVY98aYHZ5lA8BnJwRWHt7Tzo
2Q9urmbbpsr7h6Hp3YyAZ4HggNVtzreeiQHxsjF2rbcO7dmLbIPhgauzBlAoONHJM7Ystg9wXb81
tsYzv+Td+i6bABMgb2aTb0MVRPeFoygU6LQlwUjXMvVGOi4mUUibHbydlJDdPiX5Em3Z6dw4dAgl
Cjje//5NTe76BUOgDAls4p7OGBgClxcq/3ftj0HWr/byHIaVAOeG2Yoyjs+bmi1D+zQtaz78Tlrk
3Aw5ZZuNGveDGy6wduH1Rpur3fLA2pk2JmM7Em4vUUOKbcn7fIJvFw1nUzMO3uRwLcjL5hH+Vk3u
5VO7lcYEDwL2UVUuc6W6TaOfmjAtDJOA4O8+7IPozTENwnlNDfuExsl/4mS9LrApJl5Ma5Z9uFu7
ENbHBHVv3blRWj8WmZN/9fJKHiRxZ+1brp18O/YTTxc0nPQucBryxFQPDAv5ILiNTRpTTIdZvHTb
pbi2Ik3bUiXVbtBlu055E6JfWQyYKdgd9oq7lGk7QZhrFNvE40k5WEOSGaPBX2u1sr9sAhpdJvmR
e0qDZn1XnINyG091+LEs1pgzdCqKV8LB+qNuhBsRA/PlfQQsyd52noa9p2xurU1BK/scT06KgBtI
2EGMsGn6vRLLOkIENkRyVZU4l+HUvccGVeuc8uH9YCOEIwJMjhZ/rfLwHGJjLfZ1Bx0BE8Asd61M
w/tAGEvuJtHkF7dZOJK9JS1zWB2iv1dTG/2YgtdlTyAjtjbsUHKbHfBIBoyKMQU6NNNf1hEE9KFr
vzB0kmLRXiLECGSVYZTz6+Shg6PPX8R0LOSUPlaNBxZDYfDPkwV2cbftullDpRoL26832nNdHhZb
+2cSZ9ZXjPwUU4Mv1R2fJXPriZWQJ0Zf/AakgDK5b9nmRI81Lf1NV6J3J1HsGf4PUv+zlzJMGzaM
eBxqRkD9hN0JUpNPQQBqnIuXWykghR7m1nuJOyrcRxOwfqJAaCbjQz1ijd2wUYm3t10HoBNMmbPo
JhNF9G27I6ZvrxuHf1rhPGBFSKdnFn/OgD1/Vgcyir9pnH6M7q50ANxoPFYdpjckag8nP46O1j1o
2N7yoyYDMBJGZsPCApkI5xL7ZdLiiLe6R0vAxKBmNsHalLofoTBo9HtDFymO4FIZaTJRgz/MJJsr
Z8ij5ci8mdBVp0ZzLFmMQG0YVjnLu2Iy2SL3hq9iDMZoF+VODWR5CPLvnoPpi8gEK7u6uYtzOuwc
2W5pZxKrI/rkbxz3wZpum3wI5+68jp4XnRCCe/K2MbZaPv5RjNK/KC6i5i/reQxd7Ty57XUl1Hht
ZcC4NbQUfSzjP6GDYSxBlM0EITNGMge3b/OL12A73l6LOYj99UIczRACINFZj1O5XQs0B1nnDpl/
L9VfzKR9rAdO3y4XA+A8Bh3vslueD7drNLYhmK1qeBKkLIaAZE/Iro+C0p0gc4ZGc5LrOL5Wdsmf
Yx2F6e+LBUFkE9ZW9BWnUK2oysgYbFo819WDzqqJjSxVWn2HSK7xUYZz9GqNkTb4DQPiNF7TyX+D
8cmINdAj+WIs0Lxsiaar38Hpi8ZDPA3dC7bFUWwkZS/YijZs2JWTjUv4OrPh8EXD7sZM4MWTOTqL
B9c6Y6mOOcQEq/ud6Fq7SeZw9u6Y+ciZowDdNdqQ16qGG+2MxfydMWa1/1r41V1uiamGt0Pw+6C9
JXjINIrre19oxs6lZ/f61FVRQyAcdFpXbxGzivpLMu+cp6TNyRtTU5iMOO7GIfVnXWhueLlwSYe/
Ss4gAPlVrPpStKsXA2aZBOPktBzEzRRhwWSpUpGWm9kXPauloDpN7n2UXsvAngUAK0DOPMAJ51VV
iQVEa7Nl7JYD58Ia0iy73q7TEWq3W3n6nqMlb/4KBt3j0Ue4ZfGHRNXfQBHK2mfy7Z15csrAPBks
rEhVi4p4wbsAeiHPaqGhwq+l+7yivudc47HKX2E7x8t7PpWqu9jO7Lq3OavAOe7K0gemQF4gvZF4
+Vhv1BCH24UB8STSx9X/A6hyvEdJKCEe9WU1Jj2rvClVBROWDVp7Ot1HcjTmONTdeMP1zlVD3k6r
XyQx1hsJ/EeYDkyKwUy27viambINb3UlYpHYkp/4vZZl53+QKnXCxxC2K582lmRkV0hZmIfYjCXv
OcQ7SuseNt2OWVFq77WU2YFqvAi3tXYZtPP4yW7T4OSdvvCE/8fRmTW5qatR9BdRBQIEvBrPbvc8
v1DdSQ7zJBAIfv1dvm+nUslJ2gbpG/Zem0EonCM0j8kyM7wD2gNEMq3M1L/hlgKEkYYq0fesBFp/
12pm7F965R2p+M7g+O7RNFT5E7wxNiSe1NU7oslebsZ+mR+yYYZw1KzTikQUnmtwdCu/MxeWur14
b4dunbaWr4iB3LD3xtM9J7ZT/MeywLgnhedifBwIwOveW1fymDBLYezho8jmof87s9dFTxTUyDFW
ZwigiWq09sRkzsh1aEoa4hWA0XtYZ1gfdRc6UtquGqWP90Q6hQrfXGBdOF+RYiRfoZCZ/QzbcAL/
RZd7BkqjgnuNAmW4q1jXHph9NA0qfMQLJ6wlQHxWh6nkLzBOn20OwmdhnfLJksUrBSNCecD8lbKn
uC4wsryGgWq8V0xgLjhB5nBY+BBCWvEAwALDIJZkG9Y5DIHXHC2EPFDu20ekEVX4yvKPTC4HXWW+
7eQiHuc6z5ajD/zgbp5T5zWJSgyIFm6BXamb/Ow3NrM3dhYpeJW8pliKRh792LhTdWf6m6NEanZn
T7XFLv084r/B1YtdBK/BtEDnQVY4WqcVTWSGi9GGTfjgDinJke46zMs9aySkmiR85+536bC1/eKd
KvwdQk8kH3QqPle4rtBwfpMcj/AyYKRAllsVqKkmtH5hYkGRG+CK2AQed/NZMOTqr03L9h5nWDJe
+8iKUATaQPgCHGkR9lTF+h4HAljpLGIfPCKWurpu1L8icmp+6GGD5Cfix/zRwcBEsxSiZJOSr81/
+NxUyLysEuyQjDFZdjJtmj2hwl7T7Qj+YIg1mFfoJawPrkx7FYs5vqW8intR3I4jHzdX3Fu12PqF
19fPydINzt5ba/rU0aBdBZ8yrwv5X3bw4Ie1H+7LqGFQ4IcZm4hmMuA8krqPth5LJZ66PJ/b7cR9
bL37jHTl5zhabymOG8wUrXXwAq4Kr+ET3hAMIcIrCS/rxOjGbbnWFQYjQckadVZx33pmxWQ8ljnr
SdWzUQuXwNyNgphqyjRQ5oRwRLXuVuwLYXttK1u9Lb3qbji31bEfC6bF1lWBSPceIeeX3kHztqtD
uPDGvbeC8mozOvDmgM5FU3koRj/6yrIw+BciIaYgWKPpb1nLmrCHQXcgCQC6v6hR1oRvkr3TIMdp
zDt9LZqOJZ+cO69BKkXC15xRjPRYtY4JE0yc18SVZCen84ELoZDARrrmpC8cciwYPwHCheXlxjhY
HiJEp6BOe5a6u3rJ0zyWKAuLQ2X3OVGfdf+niiq7pc+2OoSTVjS7x5Rird35iPzv+oi1/pbJuj0z
VOzEDGIVtzc657J6mJbeZ4MEKcV+h4gDlQ5aNS3gFNRivTNrAazXcaNOH2s5dP1+sRm6I87pRRWT
+upYxxLvNg26W8DoEhKFZ0w0o81EMMDltE1Ygz351JEQRWEfDwPiVZ3zHC5Ws3x4/0+bKXqTY7UV
xL5dkdibE5WQl12FaLtPOtN6OAhH+kARBg2gPRXZsMWm1eHKgaC2d2Uz762AkJANWbqL2ddDpPJT
naN5h4TiREw8eWmY8sk5MIeE/VJ971AhrBffl5O/G5NA3HI+8qloj8LPvMdET1735efESBMesgz6
wDY3eE8IEYPGVrHvxJUdAmUDLE9cQS6scaZdEgLGQUBF5cleUm5HWSq7J29xqpMnq9wCc+sO695h
ONY9ymkd/kXoXllhLEvo1JehTZetFjcWNtOldTtZDOsvTGtZb1gtBofHCTw/wTcYLh4rEXb53qHg
uCWZtIX32SOax3xucuvHcW38bWx6vHqHGk+7eTwBn6iOrB/W51WkfWQOAjuSR4GNRV/wdcwum3l3
tawLkib0IXWdUGqm0mIPC1MP26cqiz3HifWIgrFz4nbEah2R7lfKehdKL5jiJmOlgLpauXSmutHf
yxCWF98g1IojZu/RQWpX9tCTYPtISsmACjdeaqm4wbEDBCeaaceg7ZdcBHMDrpiVyAp2YGWfKbMI
7WsjTWl9ZGgQL0pXgYklvJxlT5IgQai9hW6AipJKGLDROn6smILqPVI8EMmjBlGEfrh94oCzX4gI
SdYn1QcUeOw224ZayeA5q7obg9n3awsQQjV+ElyHqMNBR4QitkneEpRw3ywTRcF3aBhgII4S7rGt
w/rB6b32p21u9JC1h5ncR9Hi3hXWwOU/rsLAVSpa+1J3zqJ/azuPuicbA+Oegrmjp1982bw6Xe2n
54BFd3W2GZQdvNxVSCpMI+ynjvUhmg9Hih/PuT0peShmcv9av4WD4obYPBfgh/NOEk2SUJloh+G3
46Tddu1SKN8ERRIexA7BzV4WMyXetkYOEWwN30K5u7FUPY54ojz3dFBLw00/quJZLfZkHzxNAOcG
DgZDFvZqgDQmYWPUYWaureTAMlmyOBzSJPAPydTp2zJkcNdnL1PmL0kX8l9PSXQHFTJDoCBIrz4M
KpjWN8TkVBu+Y5K/SnfpeFWOlTxy4EDIQrg8ghVzQbdu3JEq//T/jJBPe164INHAq0T8GYOU7Ge7
x1Cyg1TOyVl3WWP9WAPOXiFUGT6UWe6/Y/Zo7S+Wq034PDeck0gpuQptgpTXzo8d317HL9dMtsXW
6CZ92GZZHyaoQbAub2Y6ABTyddapUw6YN3hFo+OBxmIpan0Nq+ddQF0tCoBg4WCXikoNhVz7Lvx0
m18Ap+pj1oFi1ZxnJ0jnrUfJc4fUb0ivfEXVF5bOktCNoQsm4h7a4aoHkJ4wbrtpuoxORqjcJnPr
lBear7z5SZkLyU+vGwZB49CURHQxckWrTk/E16L5fqnwQGp5nD01OdxhPVp3mP/AxowYWb5hHUQh
Z4CdTCelQtMcqwC97t4LOHDPGRWef7RdP7lWdJLro9etiD6GYDUpgSGZSE90waixNzaLyuTc37K4
H9EUrOvBzv3OftAuEPIaWBpSAKeGa6WqXlOlNvy0+B/LSPhPjVuq880ku+7a24IAWIb7KAFZ/RML
s7TthEoKtTC54lscgM4ZW7BkCdeGaTq8ltM8TH9Gqx6aEeGXCpbnNswqa6dmc3vQhZC0DlRSr6ko
SYbezDxIP2zkLPF1Uzi4O2iIifvozLmOTlFHs3at60CeV6It/DvUlUwFQ17x8YMhpq4OUeVaJs6G
aIQGs6hhCzqlGncDQwtu0/Bmg40r6UnzsyTJAJ+Yx9eMaxwF6/xmAfJ2H3ywXqyfyZdm3L/tFgsT
/K1nu6JqV/09s0Q57FuaClQYWUXjjqCxND/j0mgGi6qb/xRzlyyP/mR6zNvjFBGcw3mLtc2f/emJ
SYrjoL+76au4crJ7GJhBzQSOgRrLfEK1YuEvc/NEYOdQHbKJhWI8kyFytutRkncxj5yiZV507RZ8
X/Bws+TSLpHP6G2kcWrrsSGTbNn47kDUytjDX9zbM3ZwCGAEwm9n30pfyAARzhmFb8CPodOp3isw
Aq+mB7AfQ1APyE8xU8b6zUxBGuzr3LHOJCmhWREFVJ4dq1CqqW4MnT4uiPbEhVMgbSKgoyiceoEi
nNpqu4LRkXuXqduvHRVLwjoiGu4ZB93EmdBotylu7JVPw8Drw/hBBTJnGjwYA4u62TOAYcUOZfxG
PhPkSMbBCGvc7TujSKJxu3nLULd9TAv82HGfDHQKKNwVuQi3hODFATgXh6M12Wz1Rv9P0NW6fRtx
fosHVr62iHuZOkg/ARZe0R2WFwVtcY3XAmMZKWl1MZ8J2iv+OaCB0n0K+uziBipP4R64vXlrit5C
3jxG1qUgVUne5ba7Ruc899sKYJZn/kWi0/kHR9n0VEd50J7Z1eKV3QQsyJ6KyDE3UrE9M0kMJzSk
LqGWBJmbjuZiZmXKIMqhzHH0iIOWHOtxl7RZ+4kJca0e+Dab5oyHjqC2JQeHdmKHiKmAx9xd/haU
PNwZWg51jK9PkFQgGGFvuWjYz1tdMhPT3RBJREGdVD7pIyW69g7/fbhxNN6qEHCujcg2b88VMGkQ
PkzDjkFPBAUsQYZZW40WigR0FqbPK8rA4MiWUJq3agwwoQyQG47KU2UaI2W/ZVAShNM+jyn6HRnN
tfUSGqyVHG8s+x4ZH3hPVstc4DHlEyIuPUsY8XgYWA+BVSBS7dh4/bQ1kcObblYabUHgmYO11PmV
vb3wDgUnyHm2zZwhDQHGeR95viY5hQO4cPG++mHzgHHWPkhSbUBWto0a9kuGoP+FdWX6SpBq0x2b
MrQOcz2SRmL3oTqXIfPGJ8O6s/jBJq/h3IVyzf+qwiIQFS4oDz4LUrf/mJBsnAOrt8nMNLjWp95K
67t5xZW7Map04RwHGOvjENdzd140dGy2YJFf7QNtGUg7C/EN/MoMWcfh59xaZDwwlZjYppGr4qcP
Ewg8c4bkA5A9g/b5H/BDjZaJvd4z33/GzxcGebArXVAE6AnGSn9UVdLipw7YGQoyiplAsm9pdlyH
yjuM3Do4cwh2cjZqqQCRYrXQd3XDrurRVrigmF3gHyYRNW93c1/AHWQBslL+gvEl1XIeknWXzDPo
XJ+RTHDnQTN9zCYy7OIuy8qPsQ4Ldx8SO5+Trr76D0vjjMkOn1Lv41a8QbhXVjlPiGhYcDDTdZFD
FE70jQkJ4A0gkbG/bxmKBxt0Nd03TLqMyVNyIx0WlHIsxiYcNJasCgL7Clq8jb+ASXiKZhstobCL
7qmlKrOPNAriwx+0w3q4COcj+aPN+mhs1Flo0NBi46Ze7QuqI4LHjOrC6DkL6lDtVlEoxsKj+I+J
6Ex7x5P3l5J6PiMURYFscxaDRpmU/d9N/EwCJbGK7rmXnX4K4Rn5sWXNyH9Qp+EbXQj+utGxezKK
dFn9dYYcBXtMZRfuQbZ4yasOh+zsgLis/uFfcuHPYX8VKPnyoQdIODOZJ7DbNfZ00PAnzLtHM2v/
TRy3z48heieGghiYQeY7zeuU+OhnVi9P8f+mPVmgW9Zl03gBiBFClsdOtFuh8WNVaLzlZQAEQqUV
ZUv0RRZgAGFHAAaEbNJk94QsLLzSi4v4KLMCkYOtNDlJjDla0ksS5sV/QyDRmEnwZyNDmbBwMCnc
sjYxr1MUBZNKX4xap7t5YVkct4TSJrE91guRiRjNHgR3zfDqN2HSboZ+bPJDM1keSIjIpPes1PjB
hdKE6zVOKy7RCBNwo5IVz8CMgpVzCrHLLxW2TvmLPebuG6XJQDwGFbSPox6s/tB6uPQPxBTcKkOL
Rfupr/vyaBQK/3ipghVTX+qoC2BZ84u6p64IkKDSul9y7SXbbGhD2MUa/fsWGKKPHVUCO0BkT4TD
0VbhkhJH4CVk8zl1mfzHuIgjA1aIjrZ0zNYPumi6x6y1QTkmnqfr93JJVtZMPtb1F/p60KlWQMsY
o5BAOyaKQByJ0NPLXq6t7M5zlfntHaWe4TcKy/8Pxt4IsWoQwSGJwpCAQ1mjv02x0/cn8gRxzS2w
xhJG6Xxg7+GYu69g10M2xBJfFVyaVMDbKBAKrrgw1JHpRjd+pmEXBPLiUiYvX81qlHUyRHFeB1lj
RWLS6L1LRCwyzgePqC0YBishDLPVDkgAZdYhCiQLExCAHSl54P3JvMMclbD7CkQ7r4MinuwIAj2D
R6cKLW7RBh5EWHtgoMeijqZdTCWtoRPp0sLsYPTNNmSHO0/1ywMoIeGhjo2GW9+FnXonCjeZ9jAO
yIlBgQ+Xu53sUG0Il4VJyoWr74izvAGtUOfSmyzGAtLkFuuWNYJW22he1Mc0k+lEDYMgbccEC/dB
GAj9Bkt3JHeSNuBLq5ZlcoeYmGMd0pqNkJ/Yqk1COxMRsTyMzyCtyKagJ7WwrdmiO6thlurOphm+
0RbHYD44dtPf85pm62UpJ++7sEq6dlI6hvWuLBb7ZyCYqIuTtQvehrls6Mrx8pNMykmaxfin64UF
P+3ADoajfKM5TslRKFyrJ2HEju5NaY/hdahmLmiwGc5bNvfRPZPqMufOyyrm5M083zWiJRwKbsq0
VytotGs55/mDceYwjftWkbVnFbrJzlw85UNN20oUpBNE4dUwZsWq7Y7ufwX0jYMTLCV6fRiSe6Yg
ljxDxDQcFiLJHrnM7HnDIls6u3nN0WBmLbA5gRKGx6nvrU/s/OJPWPXEa+JU7g/EAVX/OmG1v81I
eBoipIRBPJ1sUTRQZ1Pn0Se/EsKQJyykmPD1aIbFwpQiHpwRHXriDKx1E3ckubVlens3EeYmYl5q
KFBjtyLn2wQ8vMs2XRdfx50HtWfrzFa5bxnkuXHd5a73xBa91DtDlNNtBT+pZLeuoL5Rq1p1d6Vo
IPVvM5Fo+MID05B8yPSSLspNxndZtpRidkGsFJbvCNWoM/FS7JoQUfoW+gFO8QGX7z9PTOFbSVlL
OrPJul/okqhFhJkXfe3mVvQfLhu/XaAq7TMytFicwHAfP4j0ANAk0TI+2F2Gap2sZhQ7oLU+arKg
ohjrBeSInNPeZ1M1jWe/Do29LYXLgqQkx/lx8Rh2H4diNONpHvLwGaQBcwOPqUXEP12TOJzzmZO3
BE5nQ0AFXX4TJWQo4gjNwmPY+wFSHoHr8kRUOGJkIGSCqD8iJN9degjrF41xApdrVupq/DlNn9wp
QFPN3O4ToQ+CH9/HVrlj8pSxZE8rrxk+/DaJ1hPdmp7gi7YRaPUwWe2j4pNm/k0aoH2jJvnVM0kc
y8OiA9qUDMPZCY9bWu87EjPbe1Zd4QUSr89DJzHtgFxo4U6v5NZUlxo0m3NI1P/57CYMwZO2wPBH
MrJ20Zp46pB7YD2+UemLh9lQFG4dIjF0LBTkLqqvBdhGjAAkI6zEzF1QqU0HcaA84BOcMEL6liO4
vDynIofAXZ8m4QZMf8t5eKrhtzExHn08XO++TS7ATw2iQl4iOLPAxKIg1U73GGYemuotf1uzWFzX
pcPogpmnyzKUC3GGgRRWRB+vcAZ4sPOJ2b6DuOYFpMLc7mczh08Ull67G1fTXLqhsqet73h419uV
guSTtihLD2wNJkbhpRjOkQs1b0ux4Ua7apTDW7No2oMus2eoQ0vuH9uAmfNOKCH/YhLWHI6a62PT
NY34KCYRXkBPFp9hS8jFhogWTV6ekv1Pq2w66r4lboEoXBQzG58FGR2OM/qPiDkT0vKCdgh3oxqa
FtNjW55cRDb6uLSt8Q6MZ0gOooRkcWtKlNYHEhvar5UMT+vTthey1i2oeBX9TDIdSS81jxEmXwQW
Vl+2P5aFTDeOwB5Qw8oWKSEhfBajj0zV7jcs27U8jQQKXAcAK2YjkmX8D6pFIber52KXXSWO7iM5
FLPcMT1r6/M0rzfrAgAmZKukwEWs9zCyo3Xzhz+Bk/q/Wddj9Q6tsVqx1xH/nE0NXglcqlV2yhrH
esLdrjClhUgu7shnSOwL9XmCFHoR/ewfWkK00hMhvdW21glyjRjyUVIfowggyWV2FzA08AgQsnkM
tGM6mjq7sLldnpKch/SInXPhbpYZiZ/K5wpF0gdHZ09ljzxuDebef8EWR2xnnerM3WE/wkaAUHWe
QWN4JDFBVqNzyQfm5xDRXZ3lu2CsJOkZcIoWc2sh8JeAKVHrZzTp2T9ZdjXkf8qyxKJo1UoQvgKO
Hy3fhvpxpbLnz8HZ27NhLZWzLTB0uDtiosjfk61HQ1vTzq2AILAHkhzF/3iLsQrJPoCIcUe1H/3T
yEhH5Mc9i6DWo13Y+LT9zHFUlX6kbsNI80GyhkleyIvDZwmkMcK4yUuCEOayVEPn/qMKWYv9xAX1
ryUL56sbCdE+RWEPzWpmQbMibBBsTXgCm+iMvUKdSSVIk3PXD87LGMma15JthbOv8FPNZ7IjzH+k
Mtt/GqZA1e2FqcId5hvJEnQMu3WrbAjdaAmt4R5c22y9iQkrVLLkTBmYN5YujXKaI9liOlbq1xrA
jH1NUmbZf7uSuIDDgiSRzxSMlffJA4j5Ih4gPSXHjC9f/Co52s5pyVHzMd/qjFUdg8C1S8yrwvuP
JrpHwG/4is6JkSTJbi3HG9FHekzh/lp+QQEe8u4RlpAMyj5BwMJQbCHlTY7OwkN5TnC7YukQiEc5
kQQ0+sS3vS4gyRW5dSwTRrl6Kwy0WNApcE7YxLmWzzWmXS4hO8ksee0AM8MbjSh6dmkEfH0HdkPK
Z8fp2Ttjd5nyvT3xL75HHY04ax58dZKWJd3TGvgVMzlPYtWaIHW59DKW3+/TPqjueU4TEs4mpvRA
j0sANMFYy10OHcvjI2WZbM52hgiPGbEfBm81HgdAcZUKXBbErf6080789GhnotcBdyJgfBaE52ge
NGm7sgieOectEs6WmVErbILmbuo8gjj7tUarD8EmOg4sqci1d0b3osEGmwMlJs12Z4Uh00V8LfXW
D43n75EYBNWHW7D6OGUzJflrlIEw2egxzeSVqAlE0HClZY66oKhl9sJI1qd5LxkUyMPYQ/FmtFvf
wBSRD58VdHrA7ma7phY96yboSTV9QWDl1fcrnKp8zyQt+W1aIKV4FpGj7euRjMy4dmYWUrRI5PiZ
oDOf1jqZzyyYpXXs/C7wrszU8PIhpSy3CkjJ30Z3HnJGWbjwXAfHsTY13u4ZbaFk0LSiVSg3y2Tj
mS+0NvOuJvgmItfK65rjaJFjufNVSKarDYTFOrVyUvrMzeRMx9Cl+3rGSTPdvIU1re6YwmTPI5b1
mxWnAaFknk3cTmgn/jfFAyfK0FCJHcTCwGKTIGhAWlsRZ3SoI4+YeQyeoE7F6M+PaK/D6i1gbHeL
ENbiwg+wuJyMyEW2ZRJB2HRdGL1R1S3VV4RRfYEw0OWT9SyHBplLroGs4PJFr/EOsFeCEsS5g+J+
Rh4gd0oXQ35JyHRGhGt5WXlZutlrvlZJbt8P/yiV/HS+6APnpxnYnR5xo6fRvnUH934M6V+wfGep
FU8lUIsz980KfZISkL/TkY31XMCqYjyzdv06vsyt3ZaovzXEgbOGTyb32mcEdmYzoZefTJTT541k
CmpmXifmjklib8E0ZB4jG6dOsxMu6sCCANwFqEDHdLIvlrJlGBvSB7s7WU0kK0aM4Bgg517azISf
cXaCsYA8l8VOqcL729YF1VKR15AlNUCvDcLe4FKIJCVDHKINsnfSw+mJEUMBeL11L+20BsXBhHXh
7Ui/4eWRA5AXyIk8CC/MmUPYQkvE2Q6+xJpjk6JZQ+saedxi7Zgmf7CwTNFTp7h570qzSj4fyZ+N
Hgqpl+GVLDxVPEn0OTd1jnYSqgZycnAvs8w8NXCvQPFB5sNbXyy5hGiFKXkfmEjQLkCu75D15Uly
aGUGrH/jGD4nLBQ5FNV1WxtXCQLCA6/5oNE1T7Z0GwcQbY4PgQGZPNsskiyaeMtDGB+U4oX07ZWs
rrkC3LHDuliHW8GxiqMm79qDln0fvHlRTlfJMnLdY8PG5dDD/BmRfbOpYfs0s8XPAxG8cbyiBsc5
LHmfVKCJQ4S09T1MgfibgZNDV8RRCYc0YlyEzMK2PzIGr0RSohgkmtzu/G+Tl6RWU4qQDE+XSdBk
0hHEA9uE6/IRFRBJXq7TuA/9In0S1aCNUy+2Q8A5tukTCD7YzhW8B1FGub1bkDXdQk+kbx9WAK2v
LJrZozRoqsuDZKSBDCz9fyQy0D5cIVoJ++wZERXQ5yUhAqqmkmFBOJJQOirjfaNCgVbCxgyP4RIy
l4e02vvVJaqVv3cZUhDr0lfSbCkdBScrWXQoy2VhWLppjdCL86eDy447guEz13MSQ9VI/+Wj3RO4
2E6gpaPV/atzUvjSKsl/6YHAWqBB/As9lmwHB4/4ya0ZlW0IIC+sX85hpPzJwEO4o0gk+rOynABJ
WQV98K5tPXh0nqv75pgbVLGI4ACV32e02981s6piG6igeLU778FoE1UPqjDiLgh0aeJF+S4ZMUsA
xjFaLNs99tJ4oD5YBzITB/uQc0Sg1XyhTx/lnt3qSprBqilzqmopqETrgfoKyt86N9gva/pHKEUI
ACHYN+VT0Ikpv2qxln+ctfWcXV1jbdD8ZBZtT0z/vv6WCxrCQ726nYlRpxK9nWp6wrPD6G+Im8Ap
uo1VyhbJQ1PbH2oq54/e6YN+X4ezE+1U4VjupU2j5JNnYuoPcEz99GOqAHLHgTUwIA+CRV7rhZ5i
G6L3IybadCkxT30iFm7YRLxG4Uw4XReN6/Su+hkE5xz59l1Lwkm9BVRCMiiDL9dsW8fL3pvFxnnl
lmAysBqxX4y2JkJvF9tmGOor3pKWirZpUO0szmJf7MUnrLrDeQocI0y1jdqtqKn9Xm2cf/bzhAUr
vxCQ1jXfjM1HuNAqwyq18CSapHqm800/we8xXMOKxUxLB0nqxX5qW3gR0xq1b70diBlAZNdKOHKx
ylprvFubQHfxQt+Tv0x+rzjETOBH2wiJGUbCiTEfWDM8KQaZseqTyuNQ1zbeuMHS/BtvGhNMKQxY
QUHxgE/OkB6adsD92lV1F8FMh83Uscbo04LZWdHh3+m7meFkk0uN0He2Qgd5ODY8mopqcJ3WPmQE
mszrFddxxkK2t7Dbq0fR5b2zp/Pq2velsVeSu1y3G6N9mScDPnKZ4VEeJB7n57rzNB8sZDmgE4iM
NW5LltnRclYrMsa9IS6nvvZhI+VdkY+cjxcn9VqSVVBqhxM4O845D+5B5+sDa3mtf9lDGf8zYUNa
vKusRstMBAqshNgZCLXdFqpbmzubYT1qspoJLpiwMBnBRfUB7viJEXp1cBr++EtW4XcCscaqAqFu
p33rXGjm1IfVrrP8sa/Qam5o+Ht+Uz3PGRC7lLwANO+TuhsdU5mvIm0FAWzW4hHTYFdNHHXecCGL
xltfbDhz7rmbKuBQlrNMwUnTCJtNTglKfCh5FMwYGrlQ7no9GKbDzPrgD/3PjDegDBxEZhSRKKm4
pBsoQCnYIDop6KFnxUpVx4l2xUp/DFJ760D4hIQg7bnZji0a4m0kLF092wWZf2rTS8Jzr2rh4kLu
NQJsurJ+kPq5EO7QXCmkluHdn+l+mW2Wabr1LYNr0EWIC7tEtuOf0XfX7B7XvLhrHK1ekXnb9dHt
BXQwiRnEZmDQEmezuFSCVSOYBbVOY7MJyvvxrjAaDnI1JwatST/diGAtoKivpkAdiw2oDH9L3q95
B1hUVkSyUHJuxgyQGFJUO4KAzhfjBQe3j1B156B45XGJ1oF1G4mZVYxiizBUUM24kSLKQAJkA6B9
rNrnubuaVtCmNz0waaJ2DdrBktCV6FSOng4/Hca2Hy3KXzQviHCuWVXk6701TXb9DWJE5Y8NhktI
O2BiVuTgqoqCF02f1m9hLcw/7WBRsrc+lckRPXzyiTa4O0ErQ3WPLs7mpaedupvqHhXjeCvUiHVk
4vTKwqEPLgB18RXYiC+deO6NY44aXYHY9bUzyseMhxdDWAXh497SZDpsDdfeb6iQ0x+E9HWGA5Lh
4kY5oSy2TtNV0ZknmnQKCH+3fIa5+2IzUqmtL+kFIIkMy9nwfdvx7DNYvuvRFaDagD07XlTXpas+
+np16r+rHy7Wmb8hqF9ypzePJL8a+84Stv9BZejVFenNpgC3CZ0BbUncFUPofJjaM0t54LsoUxbR
2Ad9JotEnH53mauTfeUGxXvOKpWYtZKXD9veDaD+wsIyylh/R834lhRpqrDYC4WJEhRe5ex9KrTq
yvo5Sb55eVcXGC4LfbQLfZbaWzrMm29/rGfikvE3qaAGAyCK4mcsAXbezko6oMIX4sY6Kf1AbEVY
MdjTVTKgodR57vUvM/9ZnUqfU5gzlMmz99quozlnUQGCoeduId2maLEodxJmPJBg//aolYX8oQ3z
ho8aY+mZJ2xGRT+FOLNEJ2kESVT3oPymQIh/8WH53jEICzLqM8j23UfF5qQjcYpvHTP/4iA060EM
7gUq8Q+fuPh7pAxEBcK6GuY9SWNiRGSRdIZRSFCPjKhC7x1EpCSyrZos9w2NvtceZoRHzqm8EYAo
p8gwepY+fh49j1N1rICfZ7vCdzp8n4jjLnPWpRFRSrgsdq6D84/SxUpOdmfwGA1rUf7ykqvvGZs7
NFlpu5/sj8ilW6AiRodMCkKb2aJ1n02QOETYTkP6vva1fgQzxeS6xe2AvI1gaRwerTc1v1Rl0fyv
tFzul84nFnObapWbM+aS+rmJdPhfBn5kJpNdzCFi2BAyVpGNTRkjDTfre2A8cRoWvJKx5bK1jEcm
sh0rHK6iAwvVBClwo6Gk5I3vvbShWkrcVhCplFPdKqbOqV0WF7dIdTTnhWFcSMzoKRwnZDV1N9X1
Ph+NVNuZyowoSIjsJAojNCbv13SsjbMobZHIqJzZJXhKxIzUZo4ioUSLvSam3NqVvu9fRWlpNB+r
WzxwvbCJnyIhYMmrwGdx3xrZB3FucTrtSVEx4SExwY0NDly7GD+S8kYbqlSYKnQ7NkbMIZ2Hn9LJ
wa6FAIQw/JKGMOE/GJibCrd+bRDm8J5TyHmbGaMK1Fjs0WJ4nnWEHGCD1n4V1wkr8X9rDio8VrNn
lXG9MMuBiEAWTg3VLX1xhIuzimd+eWezRwUNA5BunDnEAJ80d1okvMFs/RuKPr94dRuV53ZNu+xo
ybS5NiXB2Zj++mkSG5OvLtndHlOd7YSh7MvgkEvPuYTI907lUFy0rZriZqGN2utMcoT9Z/EFyVP4
dP/H0XksSYpDUfSLiBAgQGzTZ5ksbzdEucYb4QR8/RxmOx090ZkJ0jP3nhuB3LGc9p3HBi53jElB
b5kfe+CN/Cx+dW3MNUddOigtz4C9y+ljxBuAfHXywuI4MDl7hBCofkdkfOjwx9KWHybqh+mWmB+i
PNHHAmyGxV8TAtZjwt+oxGnYNNrVDy4LdUtULgIGF5fHU2Ac8ofRTEhxpyyGXvpsL2JhvwmAZbhU
tteTGyPa0r73lil1jx63UYgU3JJ52xyGMS+MRoROasIAPAwBIRV85SkxX4dUfgFIMjuQ4wYidG7R
rLDCZ12ohfrFFaUk/wjyn0/occaAuGOkuZsy7Rg/4Gc04HBEN2OXTu0OkH01+1CkJN0SjrsStwuV
53QTNiRzH6QR6gqyRPQ9BiA1d0Nhu807deSYkWnPWfHlAMl4BWMyEAsSV39BO5pjJSf3FUtG8Jdw
IxN1YdMR4BEnmYug80uItsDsHA0LD2PKVP+jvx7n0yQycH0NASCvaLI59DHUcRvrSLAJCbTDlCYx
vhddgwlePlGlLF/YMt1PsMZ8GEex1mGCh6XuECAhWqN0MN2lhLksp2WgZNjiJ8G6FFIKvhMRbS98
82E4nUjiGFanIM35HXPjzL9HPVUJZC5UXPrWSx1/uYFWaM073IIBfnIiVGD/2St3q63okni3A8CA
Lbqq8ls3vunODYAm2AaBmxXXETwrCyAzsSiPnuBvZZsIVSbDYLT2HJ8gI+xbAK45tsKxDR6Xpidl
A5l+SoL1gK+Nt4FE5JQr9MVthPWLEd52TwF8MvEwJX3E7Y2agNAUfGn1rnXLMrus6vYX3hLyZLqs
mLdgcDKHVeycnxxb5yCr84h4rh+8LIg/+8iRp4FYFBakmZxu/DDr5DkjlBMmGzU/NHssR6SrpCFr
+/rVKrKSRiylaybLFkP83h1LwnbkMDo93LXENJ9T67TBztV2vxxZ3ObzlWKuxe4d4nL1i4445IvI
eL/rj9IHJHjEV+CawxoONL96uTX22yxf2Z/ALUgTYa2lo/DRzXjPqVylj2cMez+QJQXGoM0b0mo3
GVqVjagtsnPjmHLqyg/LTgPiRXMeHdbrHBhMQZKWI/tV3eraznPFuixhCzp31dYlaN3ZLgR0jk8F
lXxygKMlHusY9OZGrL8yg82yT4/Ye/KQEUfNiVrEvUFJZEpxI4QqT8ROklVBi7ToE+AehAIZpf1H
NgeYGUJO2tOIypXPi/zsHiCNH33DHkvxzsS+puSJWvIAWS/Nt+wvSK6IEs+CfTl6kLoUR+6LcWZE
d4O02ZdOvttCauyteS8cV7v3yTwu3DY4+REDoZ9+7hNnxom4pPp2FFzPodOY8JBIm8kUC9lqQelb
SPJu0Xy0j/QTLSZefER/qtSuviZjwJBVMKXDDe99GaDLFc0zwgyCv9Fz0L+0Vm4igITzkOyH2vPu
MvaEC/xMDKNpq5fvmvc9prsa4BozlvdsXJss+gChwLSNoCbgfCWqIDjhuWEHDkgG5p6m/UNy5YZO
dnQ5dapzRxc27ltIy9VwYHmSOnt+Vxuze2IUu6VicJe9Zr4Tdru2ZtPiH1F19JyPIgVJaT86eUaX
p1vPso597c7t0XM6vgUnZZfAoxijD8msWbwM0jMFzZaFEqERzJx2Ik2j4G+C7xKRAkVqB0IzDTiv
goONxspMHa8Yk9XiEeHiPF+yBnsVzzIY23oYGy5TkhJuWYYODEQHTrcjgATviyWHgxCWvro/6grk
/BnJJAqrNIeosPVwajyvRrCE+9nS2CSqsbvNLApcsh1ndjvW5PTMhuOeqrEvHMR+hBzEOIXQM/RX
xuLC2GGC4egkb62Kr3zyb4HVdyq+Y6oOA8jg0zH7QMllehmznswUyoYEPF1MKuW7ykVxG8ZwDEhk
xjmDYRspeO/KLcNSjvPI0upbIiiBiKfR8O465uWMGKpkeFjijoQTJg/qiuQN0hebPIqv7dxS4asW
w3AqyADJN74akUaQBDajJmMsv2oDTLtIUR1hdjrmhu1rEjwCP4Lgy5ReXUpbEFRV4037W0i57HcI
KI3citWmcPLLZIJp5IV04RbSVYOuypWnJpmhuA4eaQMUQJVSB+qXwdw1pCLtCxr0YB8D4nBvOhW2
et8SZCI34wCO4JBnDhXXSJ5adp7Aov3peEJhhx0R0Ca5gP/ahfy4U+IHYL0htpCocmL5lC5nPRqA
hGlGwc6bLAlWB5PVxseezQ0r3UBzRV8a9CSBy6/RNeMpz7vus8um3kPRRN7zmvINzoF7ux26tLnB
O6vVePJJ4+uucuEUNjoertN3Wze4D0oDcwhJli75aYwzsdnUeBa3CN0BOLa0MV86aPIRxcGs5xFh
JniXj0gU9RGcWCleJWLw/BF+R9ReJkBYC+c+tYWZYC76a1BqGmGzc1g9M1tcIC2gV8MzvNEM2rIn
vwxQHwTkaisW9wkVcUbtjk8pjzv/gmeCHCA2ACujZSFcaN7WTseWIc/HbvWtlDmZdmnOQNEOPf9h
TskdOAWJ4sza+AWzc5LseqJuUOly/LMZL2ZWs9FeFqqijeKplFF2cBJCLuGzDOCGH/NS2OEKYLG6
6TFEoo/MQntN2W9yIizn+ECDUUi9W+Y6/PSsIk922raW7qUhuS3fFSiSL1jOpqfUijKzwe/KoGei
i1fbDnLxbcVA8rFsKZTZTXbmylUuKk0P4/5jbMUp3YwhpP1AaGZ2DhBNz8cGUq38sOjWMzJaUP9k
29HKYvB+S1rApezGbvlYpEGIu+XlLgDpCsc0qGfhkH336VCu+Veh8fXFZbzFfcgAFA278vIiYl2K
pHTuN2XUoGcRQQqPTSaMiC9DgLzkWkGRYyNYRugjd9x1njyQ0W0p0iyIJ68vHICRRNQZe+wfMdID
1tq2HEuSfPEghiwDmAoa6I7+rR6cjcPCEXI7Ora0+FEuKjROS85ldPhkbQFQy4luRJJIHZBYN5ae
nPl2qGKv+WUYODG9iWzhY16vndQ+VuCPUOkVGNoxyEN+XlS/R36fx1+1rUJnL6dkiq8dUCsDyZb2
lETL+8R19ZughpsoozpRPBDugh9h16AQmSh2u8K+ZGm4eqdofl/bEp/eI3tHV743bm8B8XDkaKc3
tVhabz9N4Fz2yIXz4U/SQ8iIpWoCG6MduXy9C3tbr0TLWEdwbKl03OROEY9uo2hKsxazXTGP7QU3
55jvOQeL6g5AlERLCOIuvkk9pBv3rU2D/R1NHdynvd3JKWJ5jKwzwSvPksb/8SgnnFX6GxXvLjcb
Ho+BKdZVKGAuv89Y85DAl10jUvZuNbsiY1jtNTsH03a4p8iHfcP/EdzwVzgNix8/S+wNLBVZsaTB
sWa1PH53UtktztyksQ6mbn37qHRPzbyABUwgEQVkbOw6FGEh4VcqMgLTdEmJtXUsMlTYcydBfYMK
PIwJV0sXycIFVcsYnzu79QTcLu2b+bsmNjg4jtJnRQqRF2fyR55RNyO8dJJ4N8q6mRFXmrC8mXLt
1OSmJ3TQYwQD5Ns2HhwbwyiqR/jAJRDdwfzgdsCzZ7PKChMBdbdqRuynXQrKMhgboC6AmVXjHJds
aacLDNpAMnGDkIPgR0zhy8TIo9h3ZTgHxwGPTXdo0GZn07b0+pLEe0g34onsIJI1GU457Vm4TUeu
cCrzgjMPS48LwKSORgbPoCatgOTwid4MM8XipIAEEQOhyQ+pb6DhwmM4QBXUVX4qgTzIGgMGhyHp
aWNg89YSHZSJzcxuvPnI+773n32NUJa8pdYnlsgEpF5u68wkboeVnI6W/TGTsLDZBRnWEv4j24rv
apjzaovbrjObKY6E/MhV0mbJNe9N4GKLztHl13gJQOZviAvhlGYkLMjwi0UbQS3zQcRtVKZ9KJit
JK+BddgE4AleEd4COuaGD9Nycb9PzD7cG/YVufjzK5T1SHEnC3wxYmmpCJPImYZCLSbN3BfI5sE2
BvLkNvHgIjGcWSlclT6T1pORKl3djsLlVCcqhMwrzDNo8Hpm/lsPKcdnQR03/qJvYOxHhJGjBtJQ
NJQUCaGl48ozxnrsCcGgq5KGh17a2vd9/N/s1W8D0OPyXrkQdAaYugCdcILWyfA4UH7p8Ippdgco
bovrMwW/U2H3LdJLADHIZBfghLVRhxrImtZ7fL9OCWKxEoFQW7D5+KRnsg8M6nWVLeMhr7Kg+Iio
A8ZrxZPXH03Vkk1RxmFqWKNXXXgaJ7s3x0bYJPBZnQRXxNgCo6ux55l0pZUyembc34/IgBN0nG1X
OuDBjFIkqsfQvvbl4E/ngt4KNShfUrkr0auxSEatwMAsK9JHlLKaOb835iQbadqG7YwPotlVFTX/
zjJhT2nE/IJuLalIp0M57Ww6d+6TEwMbbz4FbP7EjpWWeHZ4gMKTIFT5m1OeIWOZ+fKmdntCbJ12
edOFcIa9KPPKYAvvcG9JzCLMlLwIFQFuA+aizZSMZyKior+udolTbrxIdX/IQzzvi9bGbvhJUMBt
fWQs3olwZW0eUM8RezNMLnSFOuvK4MBcDwZyrjtrWxOtxrrPHa2RZR4nUrdr8PQZjCaLkt+5MvU1
2pAMoF6+0EXZVO0URIU3YfKIHcxsCiQphnGdp9dd19bhNdCFscbNXKBjiwmxd/aspijVgjgmsiTI
Uh6swKoz1Jv15C0cipAbkfKq5N3q63Q5lSAbO55tu4quOQWQSfWj6n8Sto7PohATK18cZyjl7Zp6
uJLIP5hNUScwFKdh26hc1d5mwi4HVGL2eQcskKfEK4V++GkDCfDuZ5dCZE914yNAoUFJrkiXCcY7
pOJZeu5CrxfXwVTM3p5kiOSlG6VSqH/pAW/hl+vXTCGu/PKrmKlc5YHT2kUee4FDk9vWZ6y84q/H
UV7xa9jdy2AtM5YqMv/KrUHp9Q0sBos/ObysEJpozd8cfaEfsSSXznkhue2niP2mBuUEYRw9X7Ok
JAbGxmHNl5nrDvrmXz+iAYNGGobLA7lZyV0N8Wk+RmXp6S0b3jW8phZBvQ9IcyZkpg2qEyrjRO7s
pg41M1BEjg+9w67p0LfEUt0tPZP9J7ZVpHDw/SQ1xy3xSBsWBt6RFglaXtLlryAU3H9enWYnJNVg
7jFupc9SD7G+ynwX9AU5O3DRfWWJyxyPOH+JFi0fRyHH+lD6s61IWAolUXqgbvVG+mn3pKspZzjN
YXTIEDdXR5XW8Z2SrLZPo8u0i9idIsSWOhIVubc67QOPkkkkNm7AAPouqUrjgxofJOaGrlcMZOLM
2vp2igWBDAAZnJmxTOfAsnF6DyaQtAlVjLmHDGh9gctL3I7lBzhObcRDhNRijSGGIvStY9VGpGLk
KAVyps+yJaqnTdlDEyxq3ddqAkoI1yZzN4jSYlSZOJ3W0xpT20H7vMZfUYyRbRdElveI7gho/VCZ
+EGXIvuVViZuKsbkDOL+h3RZoYdsP1+W9UDEe48osZx7GOx9xigNHG9144GpQB/Wd2LVSU9RSAYS
OLN8hRb217AGAuRm3cJt4+el+bFtauCAJAMoG0GdnkeiCNY5E+4/pICjJJvLWsp+J/xGz9do2+Pm
BnEalogpSz6o+mafEK8mfh7wenhXxktIvMLZkL9VVt98Z4TH/2ZQNu2rNcn52WqRXG7ZMlZXmo+U
7hKs5IxrbPI2nmu7C19jztFHb8qbAv0Xh69Ag9+K5xKkbnMmjWc8sPfjW1ZRQBCh23hmGyA+7yhu
AMdOwJ+jb8ZWLnIOKGXFUXiZ65yEVunPIsTyq1gukbg4LNkxhGCLK88qhDpR6s2sKUM+PQnVIsaq
yqsT0uQKE+xKxB9Ee8Ved9MDEpRsx3lSmJvUHuROmTMzI4FpuTLDGMDfQmh/i9Sqj8/8gi7QZhvt
864SXs6iownp6CYrj4B090VnX/d4GNPN4E74qrh5q8vcpmbEnmBsqESOXe3cBbrOzbK0+nVQ+fCO
zxGcTmipPN8HMXXkdujttUNM4+ZTMwyCeZIyZPuorLH7bReB8T7sDWFIiEUyX10XTuWP3zjvGM8C
H/a/YzPzUg6O1NOG5Z74I/Z0/mPTWg03eomQY278Kop/bCQ8OZy6pXNPKiXpe1MD3OE0RQ3vHJCR
q+p20MqrDh1tnbt1A+21T7KMWIQTaxcekAcOZHwQ5bq+tG3/bGIoLHvWqCtKEBEFAUnU7SSowX+h
282qxMVxhNBta3qJYSJOEufDZx3s3XSkgU3PFe5poDZuUhLbi2gJs7M1gvVxI8s+qyEsiHPJW8pi
v4+86hpZGRmhACfqn8xamEanFPZPqpb5O06y+DuCg2f21czdjZojpDPtxwBneyrbu6ihStzGyQg1
ve7b+AO0NvYjsE0+q7k60gyDYpZ4iB49wD7oGoedF7hkYRFUVZTbXOLyJ+A+WEMJpSUfEf+wcPRT
gpgn4rnVfWn77i/AgBHQuWzdryJBT3LCbkFH7NaIfQj7moO9T5xRdediG8m5v1ORX2yBUe9i0tZb
KajwDzBRKdzlu8JTyxnq+gSisJxAJooybNxdOtn4XRqTd5JqXg+gMdEX9ic91hNgM2ga9tEOUQjy
ryoJL+pBkewSbMVig7tDDQ+mpeXZqBar6lXdedmpGugSrmedaADhLROAzUID5O0Ta8iCA2f3fKal
kIiBiXL1rYuR2DCCk4hoevYYTN3xjbFoIu7Khj3CP2w1+LT3Q9AAGz2MiKnT+JblHyHSRxYNbtfv
swBPKf2HM3oZ33MeP1mT8FJgTGE0tDfV4LkvHOJBsPeSJOu2c1DEHx2Oie53mfFXyz2z3N7e+gbv
NoHd0i2/dFL410OPfQB7CVKCkhAoNMa7fJaDvkWIN3eHwcw1gkIkMda086jEIp52x8IFqSNGd4/s
eHFEeLBy9SafCyeE0RA47ZsP57U+4sJt6suMM9TCNhnBe96C4KqSe5K/UofJ98LQBtXNjHiYxSlU
B/zlJOJAHfOLbW7JxVwbDsb0tHBAo/MiNjDGg4zI6Ix+pKeZlMG4Bg34IYcGlrdiu3hiekmWsJW4
fbuyPSArssu9jSLx0Ysxme2CkvwgxilW8ZKREODcRo1P8cpAArkpk/1WvjCVG/5CXmBqZeWNRAJO
Ptcy3h9fsA0kuHbLU7Me/0Gty6PfeGNwamxGy2y1QNicWO448S/xXoghwRVK/1A3CULvAINvciJB
Z3ZZnMtWVNdeMvTDLxe8k94CheD7yjDsrRCdWj45a73+iBIijp6gTK0bxXmRwAmKmcf6sDrGk4NZ
QH1xx8XKOUkvRnRJFTu8BXMyp8c4xvS/0d2EqYyOHMk6vbxgsJLYNC8+JSNkGr9Q5TZT1LzbCoWS
/ejR1LNbKIlSz+4ShUGVGwCEVL5AdqYogvoIvEEpTwEmauZ7qh6HXAAFFeoWuKP31wHomG8YY6ju
ebQFoW/MxDUCosAKzmUOJOnBpJS+7w2OCf/kxgyHkFBVBut5soybOfas4S1JPFVf1QZB7ZbJaiOI
t9JteOfWUyf2DCoFdwPxlPU/x2YleEC+5sE4TaqEEagLx/MJfftYnMfEMDJjHhMifYqRdsoHFwHq
x4AfzL1tSS3uD3ZEgQFDwcHuM+f8XIeR5PaVFtFORm8x9yUkaLctopMfJiT4vkkJkDeIAScbWDxR
BshSrahJnptSzV/UFfP4oEMCnIkoMrZ3RAHnYBmyGqnKDVrzqrmN46rLrklrCLJLU7P82YUADFlZ
4/WoGO4A7XYxbGIDBMDvuNBVGYArOEzosRodEhWAW627qVG+9O3DVHpR9jzkY4q+n5+FQ2vOWMZz
zYSRdZ/6dtC2z3QahujR2I5LNlDW0hNEoWXU+28NBpUJiMWAZ50/UW741qtw7n6zkDb6hBFq8E6j
8uz0jSvPtu6ZmJvoUcaZ7k6UMSQLmilw8Yy7NldK6XWyup/QZif7dedjn4SH523vpyi36KlZZ7Nr
EmSQRBK7eVR6FKeUOR0xs5AurBbRkTwwmzZU2A5hRuqqiTHc7H0v7cofgARwLaYkSN+1NPF5kthY
GCg55GIhGhlfHJ9JB6I5baazPWZ4wmRs/J+IvPVu2zKYJn0ot7hEg3B0LozCiSLJM57V3XqD+evU
1X8LHdBCDLzhRLEArMHSIBMCvll1dntaRjGstCqNoUqEyD1Z2cx5A1RAgSJtK7VcRQFWJmZeE8xI
PSqhAQQa8ng65kLxNu8RqLSFmj6tKi0e5iRMEoxTiYdiEyk25GaYeG9Tw/2IJbKNX0QC84XpvLFu
LUwOOJU6XqgtgjyqeURrclwjeNNX9Nb9v9Q0qJEsJPhslJvU469AyGCgbqUgyykAfzFeY0H2UBNH
7JDx+u28aMAKifwbaXJlFvWW+3lW7zRy+3d0/Sz3Un8y5MziM/xAU+MQGESWytn3iK/bjwzGX/tl
3fF0TjlfWh7SW5iGDDaLvFbDG1jR4mtZnG5FqpnI2ibB4D6ACjKPxon6DzIrq39OJ/PviLzZK8cx
AxDHBmH+ZuIyx+aGtOiL4SjKq3bWbbNv4TBY+7AssvdwqEDg2eifP1J8ak8W2vgEeTPyk53Bsngp
EwKzNmFbo78C4tb+dDnVCnt2J3/ASuu+hsJ1/uVp+n9a0zAE20WVLerswdcC8qWdEw2I+pjtXVzZ
O992OBcnpKf5ji1yea1QZkI+IuZYb1AwwlQ24EorDj2Nf3GWmvQi7JEsMrKIc41UFBZHpfIxCTky
47xdshkbhU4Qr21UJ+gI6PasAkefrP+1sun8LWma7R91Vp3uHVMFKQVMBbUzq5zgukd0KHBSSTbh
qm74rJpwm5S2IgiLK98teoxFnFcDYVEIV5VAo4JeMYvGI4dB+WdGLb8tw3m7AsFL62pofP0TsOIL
0fCVFcmvIQP5fWxBvtoPi9SX3rXVE3dO7J9I4iO+YUY3Cwyj4nvaDJyrdG9WGrTnlhEoeL8xLp5a
3RFK6XBfk+hbs7Td26xc/slusJ4NiuDTohvnDqbyStcBy9SxM8sTBCdc7VsTZk55TKMYE9qcFOq6
LZbwpYKCMWwHOA6oG+sa20jqUKSgAsHeG7IRvLcQzeizKZXzOI598qAjm7swlgRoAR2Ip4vdjRVg
DqTk7iYBTnaNqW/5FiPV+TZxybre+BNdOBtWG0etHKfp1YgZTibNKHtPdtYt6my3YiachOXZQ+w0
bofW6x9Yq+nnLJ7r26wiHmuDZobBmdcF3UMB9ZExTRxM/+w8QzvCJsw/unlf1IdekE9+sCwS6Lfo
zgmwVHpaPrFP6SfVjjEiErF6g/vRrsoDdROJ5rz39bgVFuXUvvLSxWxNqsBbIaYTG2Z8+X2Wi+Qb
21PAjMjUXrrDw5g9hjS2AVVjVH4NrhX8hFk/ZjueBDKyGlqyxxDaD/8MGx/PniWCvg5Xm8J2iUuL
SdvS5C9tOKNTKS3j3cSNXTmHkMpJb4Iu4wCNWwZJxAZxrm5C4GTv7TQFmI99fn+qhohHgwsNgRBn
A2z2oUnte7IQOacActlfMXsiHqp6kMdu7ot3b3CKd8At1UffuwgrbTHLGxYO2XNU+bCg+4px/Xks
s/JYTND+dhN77Q9kOHRIUaCR8psFERS1Q0bZGzg15E0HtXlygvLAcrzD3jqeZUX7rCIE3+CdZvZc
LS8jeKamoRwg2AaRlR0IaMb0juRJ5kvwQ5Z7a8CYee17Sbf55PoWocsYQBR2IO0+zLiFpr2FE+uz
SJLxzihMepTXjkfRNpZyWYVYTMFAyhUvlkDptcE6KtBExnFodkx7umwvEAEh5OyYA2+6IVzx62xb
mObUgf2qeH9ZqPtVDnrc0Oxu4jYe+i3DobFhL44SYI9wAt4zucb5m0fwl9gsuSHWPG87BVZuTEiG
0F1ECxaDDZOHkqPyooIlvkYY00w7+PdZ/JF1ifsvRerkb9BwdYzXix4TRpnUXymohmuRmhX+b2zo
xHQdsSJYZa7e4P7a8x3D2hb6B4qt22SanPJsZxMkE6AdJagiR0P2zGhc6lPVZqvwEgYF3Cfdinhv
gV4er0FVskyULQpPhhW2dxl1af0NiLGP3vpPh9caG6xzJJr++HNpo34fVgG7O3qr5DVvYRKGWaOf
8qkMvsO2M9yinIH4VGGB7GfhSKhKjEJv5CDBbNKggepRQNOKI6mHcOO4J7XZtI5TTkQfAJBDHoqN
EI6OLo4kFtc4hHQcJSevqSGNKEP1vk/gj3kc6p7555JgFO9tWqGeLXZnraaEpjtj5bTfAayzw518
bqJtyryafa4FBh0Y6RhUDDyEF2240ViNAPti+zCkKnxEqsbVjW0tvmUnzBpLiJHeTtimeisIx82g
69fRK0J9bJ1RbNxj07O45MfBT26TS7hmZk5q9VdX9G5OU360RVkl1xQQ8o7fX6MKb7LkGwty/VKq
kvFzE8m4vIohbDCYtwQTgpRVUndoR1U/RSTkUD7nsXcrcTmB35l88xHHPbc0Ow7Z7hLbiYP96JNj
vxFO2aDrYWK9M2y61GbMcEgi1O/aO5fGF2++Z+lv3nTyMHw/qv9NuH7Ik0VigVBVDtmXCnFQuwOd
5KESCRwonHn9Q0jcEKPGrK7OCNibkflTQOzYWnQy7Agm560AMs8+hF3x6mUmhgZcparORZys4/8u
Ry84YBImr4D9K7eRTlDbuu7EU0rATHWZAG7/xHCKCLtZdKq3SZ/Hrx1y0okXt+ovqi4niyUGL+vG
yQfcK4Xb9iQchNEfDzjjHEjDFcP1TDxxMpZP8VK11c7ru/nTxnrxwMKh97aM1zWob3hYl2jp1yeG
zLq3IJjNmaRaKbZLF4qVRxUBz7DjMY8Bk0zLu43U+RY3IMYKMQDS4OsTjN0Cb2zQ6RM2baCKJjAe
+TLo9ufJht0lWKxStOSWV++K0HJvbQowslrSUl2T/o1ViZ/TqXdu67I6nCeXYqwnYFJsLdM67LCp
TrAC2Uto9m1u+e0ekTbfPsdQ8FrIlJltgriHuYdu3BPPPx+tKW395juK9q2cRuYYPYLnh7lcrVIU
t2pXgdfP1kEPtlhNSYtvqJC0ZQOmgVOL64bAlnQcXwg1rJ5ovMfvKclybEUdMTkWo4ZmWzGzLDcJ
keJiGy+lfXR6wg6pV1fzbutW+SuS9fa1g7yXcTmuTobUmtlYh8C84TFkBHq5Yxr841BRwQ7vSab2
pujNVwIV621p2L9ufJcp7p64uNQ/aYWx7BhTs951aqD1Qh2eof0yRfrqStwLoDgJpr9KOqt6RFeY
oNXBII9PK6qmj6Sh1tomFZPKHaxG+8zJRUPfIUIpdhZyAXPCShBfMHOx1XKZfEBlTLl2SCYrvWyL
19AP8eCnMXcAq24g6XFtvsuCjc8BZ1S3t4kOYEuoEdsw7mxba8cWf0wemS/HlFtNbe0mnJDi0k+Z
Pe3CqkBnNivWtOeehNFn/LzdCWCgYD24IHdkXcuKlRW2kw37bFgi0As8Eu4OEo/7MVg93MiWBMr+
nCjM7If1cfH4enmL9myzYW7QgEKrRDfYksllBb4+WNieaaCIA59hCZI6PtWa8qpQEjaEkoQbIFIi
95XNaidAIIa1OSrb6GFL8cnVgU1ZPwZklcUHbfvTZ5dOK/GldTAMs3KVKBiQexDb1Q/1F7NWCbbA
wYaysZAbv2QAbaDE2GTobXSF+HIn8xwWjxAp4pAWojaYurS2v/oGyPSWI9y5W+ANIZPxDNlRI5ot
glh7ObPMD1esbJfkZjnbU5Z2h6r0izc1z4m3aaBsIcCgXihOfdeEpEjj5IuOZHXRhjA9BFXa0tr8
y4YMD6TTo+Y6l1bQQSuklGH2KI2MTjGjEqztE/nX8IaK22UepcX1Eo/Vsx8Qf7LDNhGFl4zz+XNI
TMKuqNbK3ukqMrSv5Pl+MxiANTJMXcNQiV2e+wAbpml3+C2z+zRvXYOsgT/cYVheeC+wkpC5rShy
dq5nJe+LLFF9x6kb3xdj5fZ70p3kcQwEmUqTlw+31HtTenRoKdON5CISvP0DNJ3Oyu0fAE/Zlz3A
etm2jVW1z3Da1UMpBjaLZnFacfQGlKHolluaO3YIKfxuCFTMeBydfWE7rf4wl9v1thARng2iJ+1l
b0k/sXB04e7gWE8tZir0KZD2KO4SUi/HHRdmSyUD2et9zBWgvnbo/S/pL6rFG+PaCDHjZE2n9ofx
FA2eRAhJhF11UFS8fy4DyHiXoSOnwMTWco9diAvXq1nbYcLq/xQjmpaRhBMAU8IVFx1HgeseLIVX
vqIYYnXXdL3cM1BBEcJEj0augLTwzLytudEM5fBYFW1lnkuAhsEGQQ7bFrQ5pCojY3YYS2ZBtuL6
iR6NSy89dcIrA57icgZ6z7h1+F1QVmX7rkVisbPRa7znnO6/FcfR0wyCNt1Wnr/sFS0nfPw69l7d
IauuRUeSyU7WLlt016s/y8BFRgNDqrkHbJbcLa6SGA2GYv7HlHb6E9hZPignmyvFvDXbNSD+oFbJ
vtwX0EZfE37gR5ZUKIXygdF+mtSA63VYSTTl5TppC5uhm1jilMROYebJL7xhMI2odUfTgHwn2nn4
pfhihspL2WTFA6KZxEejqurRYRTB8byzk3ngEBGON4ZPIV606tAnox9sHHs2OXabVgTRuCkVe+hh
u9jT3N+kuVOzX0Zo1X2SA8DXFOTsmBlwd6lwzzGc/oHVTT1rlEeMldmzV4vDxGtrWyUb4JTnc43R
6N302BMXOLHrngVvirbjMJfcemhhzyumwyX1XYMP6fPQne4dZDN4KTxOMH0fOYHD8ga2gE/+WuYX
Q/zq+LYo1XbgN8cBqjMP8D+MLDCWTxmh0EDyTRMM10TXhfIghznzjj6BhtUPnlYngBfhNJ2BwdjU
/h6wA5DEKzeEzEr9H9sD0PmksH1cvAw9p/42UUPQVScVkrnk/0faefXIjWx5/qsM7vMQyyAZNIud
fUhTWVYqIykpvRAyLXrv+en3R10MppIiMlG1DdzbQKvRJ4PhTpzzN3fw9WlA7MPADvkgg16guLOv
Y9gRxh4pwgEZlQDfuo1KfV+dXw+88OH0DaRqjjI9Juj0pwcg37TukPDkkEyNhgufG6q2biP8A5Xt
ILIc1wnAThiuQrSatcB6hNoj3McnBHNwBt4GAZR1JBc0jh/YP8ExclAY20QVuFQyizATcGhNqfM+
J9fbGViWfpBA6/G7r4CKJDXn0wb+tfKtouD22zSM6gu13KreRkgNkFClGLVsm9CTR5raOPi0uSbA
4ElMz3dhDoFmp/p2om+7zqx+z5BhPAB6I5plTyoJDx8oO17nsY7kKALkBs+xYfxtmxCtMcJOBzpC
wPrJfKA0xHt4WOo1kEJNUoIoqoeiVeS4Qe3b+WEl/XiF0jvVeSw1GpBHbUMVzTJ0UHF924RfByD6
33yM8sL9kOkZdSceaziO0ReT1/wOeu82j4bpGsIUWT4CwSRlxVAi4e5PsjX4f8V+MNIC4W/edRYg
oKmBcTiYZKtbFEC9ao/iEQbxucRVJOwyx6WyDnwFKmxq3pq08IFU1jEASKdJlWfVNKjPSD0qfwcU
YcdtOknZ3tlRpb2Q84Hc8h0S482k4hy67w0wLxspEVYyVFWPbvA+gU9SZDRUtpAfQR+Fmo2Hu24o
VnnbzEtkF0GbUQ5qP0whClIC8K7nRZa/xcAsQvJDTPZnkxctzVRwFBreeZ0GEQzsJ14iZYybej+C
DxtoY5HDaRR9igICOMcD/mc8ggF4o0aQYRzSBpVtXtdV1txGXu2bu7DT+m5rS49iBPIr/Nvo6shN
lOXeD5BE9dEBFUqSCsniHylK/RcCYR3LxBxZ2YXWIBY/oFu7CRvES3dQ24yjo1L9vcqoUj8BGKO+
xNji6xaM/RMSS8MPmenFg2ZiaHsV0sPx9ljVGM6+xoSNG1OfpY30ir71ztAgHm9lyQTjz2BWyRZX
DapqaLk66galLTQL7M4baZZG0a8syfBmzepM+YCoU4L2m6VWt1mcoa9smXZ5SEMMHG8cKPd3alPF
rhVwIOMRipDgDr0DMIigm8EvicY0rI03hekRjIeA54cY148gjMefPQrGvK9Bm9QbOfphuKEwzNuH
5zCis3wObv6amuhnM9D6r9rU5I+eZKKoL2YUIjIF3XosxHTkcsde/R6lMqNN34bPsZgrrGGqjx0i
6zbrzcBzDvrdQNWG1x4kApJXCAGW30ff1RzRVhGHHZwFBSEHeE9TeHRGYZm7ACyhc1XQoC42JAR0
ChBVlpD0BJc1Aud9gFAEBlswf6HP4dxm9T95/I3YJJdDc8c8QhuKhBfOry6qcZuWowgxy0KT9qyp
YH2VjjHTkqcUNRreXhlwOPwoPvLEGnixK6Fsr6lMVuW2NYV8RMZn+A5/sfoe8WL5SS/Xb3nwTYOb
wC1+pv/ZuMh2Vy8DGuWoDAUCeR2hm4wYEUg+xH/CfAN9Saa/L9EnLa5L1QoQ1qicDg+utqARdBuC
68eeyoRHoO3/9R//6//+n5/D//b/yR/zZKTN/h9Zmz7mYdbU//Uv41//QVdh/qc3v/7rX5YuVdWQ
hgOq0qLgCQaVP//5/TnMfP5l8Z+BGgZ1VdNoLvS0eeiQwi+8oHs8H8Q6DSJ5IKiO4dhCM6Sjm6Z9
GmSyQ2kjFhG7da6Oj5xGOHYqpf9Uebax1ccJ/D66MMHhfNT5v/pqaP+Oauo4t+i0oIS+iMrTvbNb
ZEtdx7Kap0RG5ouuZ4qyxxsshNE1AtqzE1M9kDvCpD4f3FwLbukoM2sWs2IsviugEgoQoEndqK7G
+5lfZj+RVnn3KLd62U1RVT1UpvMxVz+zrfGcQWne0q35N72aS5Hi82s2auLioQVVeqL+94uWavi1
myCmjYHor7JeYH9zPuzKdxYqIXGeVh0He/bTsB1As0KWYeya5fCcehSWOzsGpUPGRwd/4E16jMUM
QwJOmzjb88EX63eeZILbNDVtiHpCF6fBR22kzZjVsZtoJYloDsPlFgh20l6fj7PybYVqmHBDLI2B
ms5pHLPiuUkYBqngcaMoAec6FxKFlb5rvvQoPB4yLBe+no8q+a8ulrAA8kmyZlqGARPjNKpNt3nw
MityWeSz7CikzBHrgCICdpg3RfBwPtzqx2S7sGQNuBnW/HNeLSBIDhj0KEXsghyi+ykieQz0AO2r
82FW9oZQHdUEaW6bpiWXC0ZM9YCiReJ6+QDfEz+dCkN1emcW1w34qTLQvKvzIdemT6gsT9D6IG7l
/OevRobjvS6xVo3dsDe08Lm3Y7I5hUjj3u8LI/9ml77aoeDJ4/j2fOi1j4rLEhuEI9YCOXEa2q9R
okcYm9EWI3X6CNndEqlbv3vHCn0dZ7FC7S6ebBFKGCIA7iB4l/4LkLdyj/8ZVIMgRF8398Mf7xgc
xS7NRGJZ4wY5HZwo7IlqsZ64lpM33cc4LrXuyQTKtHtPHN0xQazafMfFR4SBZ6UDxF934PmF8Het
Tv5zXoF/vLBQVmfLFHQ3bB2htOWA6M0DKmqz1AWAPJvey8HfI2iK/eL5Aa0uSEdTaYSqwrK1xWwl
ifQotwWZa8Ki+kwCEYi9ruoOOnxRbfHCk3otQNFFZKvnI6/tPsg0/x1ZV0+njDMMPgaYOBfxcPWj
sBK0FTl6BKQThIF/1A11rvMR18aqqRriPaDXNbbBaUQErSI8JOvMjVpAvR4px0NTDemTirAxwo05
zUxKRvGFqGtnp8aSpPlvmrCBF1HD0piKvs4yF0sVhwaLOhU/0CAsXAvfhp/nR7j2TV/HWixPWrv5
AMmN2Qz15oujNLOoVokz8QCB+KmDb/78/xdwsXwcoPSq3kWZm9pJxeAUM8z2cIuKF1Frxtcyg9H6
jnXD6YUIMQULHpaL7xngIakVWN25eZ8YB1pnsnmwI4zttlNiS9TTrMgs784Pc203arYwuHY1IY3l
LgEaDv21ahOXZnBdbisPc9n9QPP6wudcXaH/E2e5J2QWlSKykwRd0uA7ndgRmkOgP4V2LO1PWMD2
4Q0WvtalhG11ib4Kuzg9G7Q+gs6qE7dDq0pQPUk9cEklTb8DnvRGeOFsWwvH9WfbjiU0pnKxaIIG
SY0pDFPAe6p3FcOTuiEz9BGYTsNP5ydu7YPqgt0uTdtUMQA53fJch4UPzZX0VzOGnzP34DbTgR5s
Ets/8Fq95p3dXpjEtU3I8SJVyV8a2IjTmGZKAV8GXIA93SBri/hRcQPLybrDq8ungJiV1f35UYr5
rFzmZ7oOVxEMi+ZotnYackSusDEVg2vJboLvFriDqutulC4HlAGSai4PQVylHjTQNVTsormS/Wys
ef5nrM6rCWgLzUzHsuX856+Sm8lpKpnqduQqPrIYG+Qz2jvUdaBi8+Kg5no+2urU2iTDUtDSY25P
o8lIwZBwDCLXA5p8Aym4AFwPyfjZTKkAFklpHwdHNS6csGsngY6i6Jy/GToE69OoBpJpczV2zoQD
FTLB2NW7mkrisDs/urVvSSJDBmzDiJJisXATWN7gTLrYNTADumsHr2ivhngqBciE0rtwvK0Hk+xG
W9PmdPh0UF3eY3fhjJGLmqnxHRlo5VbNfROpVrXdnx/X2uYwdFPlnU8HwDEWoRp9BGOl6MyaUG08
5Gn8bIegHB/x+wBOD0GwvDBja+uEcpYhUTmwVV1dbMcyzdXUgp7rtk2FWHOQD/2PsTYps7Q6ZGIM
/KqhOlCPQZP5/FjXPivbAWa9wdNbVRcZjl17JReiINmnYo/PZ1iI/ZRJvd/ZqD1cCCZWo0kNC25M
nlmhi3FyI3rZCPLLBd5abQuK5J80YaHxYZX6QYFMteMQaGF8m2P/YiCijApkYNqPNSTBO/qGEsUj
LNZobVHr/RIrpXlz/nOI+RcsTynyzLkIQ4GHFPp0meG8micYniYu/HmA2p6Jd5pSTf/EENTBr4kY
0K7UnzoHv0rUP0WDRQnvPu0qwA3j/G9Z28Y8nx2LzWVSH1tMTdP3qkDBPHKTHBtHBAVVhEnyXq2D
d9x1rwMtZyXShjoucp6yqVp/mwpUWnZaJ4S4aXOQ5xd213z6LL+wxdK1AC1oElr96RdWawlG0y6p
QtAXyrcAZRWwR5Vp0fZB743iHLaegLTDDwgR1dvz33QtOPJB85U3P2+1eSO+Ov5NnQoJPlP20UI7
CuR0BD/9EXcHQ3lBWneMDiUdz+gBzdW4+RRYgNoO53/Ayg4gvWf9U3uCHSMWo2+LPqhqftdRaihU
oTqbtOa10cjsCxCqQH/7cDn+ae5z01EWWb6nkw59B0poDlyctnpB9BLpNVGiMHIlQfyHOyurUbjJ
/L66VyrQeu+4/zSLHINEgw4tBfLTz60NEAjj0nCOApS9PVesOVop4JfO0yjwrPEMUMzPEpe/7MLd
tHbUoEajGaYFiocm12Ijz+iwMqLzcTQ7kz5b12qCI8afnMciBWR8Rc3Yz55hD4E5tJ1eOZI9Q5lQ
Mc7bK56DaLfedP1w76PYg9NIMbb6wzjAZXDPL4j1H2rPpy/7nNNusSR1WoVwTDXv6KC4lB+o0OFN
rcpufETPQ0XeZKQpJjqbDprdDFN746kz9CMIw4HOedFJ7+CXXFeYWDuxdWA12AeRqNGF/G1t4VIN
crh9NXavXHzPCmJi7xWqfewVWJs43bf3IRYUPxFQaae3p00aqTAz8ucMXtbWYhQxfRUn7aPeIYFM
G2yiZ1iUvbhTuswvURat+8DYFq1wwo/np2MexuJ0mnenZGfqBg/hxTAxaxg0MhDnCJ4dVYW2wW+i
TwQvfiMDA/OxrmT+G7Z/8q0uRPI8oDseXZ//CSvJAMUhybeGXIOgweI4xpJeQhD3nCPoNnq0aMbA
LS5y43PrTdBitC6yv6HbHcub83FX0h6yYiStpK6zaZbJKs7ZLRQ/4R3hxvRgTbhzs1lCDu1rf4rD
A2LBYXZhrPNxt/zcKA0LwVVg03lYpFqTEaP2UnjeMUZWObwtOnpsUZxrDo5/0GFhNbYV/SU41Ciw
Bd3X8yNeW9PY6dEEcKhSC7mIjjZaJuCIKccoVbRxB8MuAVCr2aUeXXdGU40Xrj4x/wcXw0XGh69s
6iYHor3Y633H6sFs3aNUXIsaJIFt3UxenIsvfjSoz12Zjy9RM85y/WEJqm7QomtbyZA/TDET5tNk
ubpXbE+9UMxeS3vIeCgxq0LX/76UcSrBdKrQlaNEc+OLX03dQ8y3obWKfGO06+ouRaKvMREkzBJI
prS9ncckQL8JaaP5c52fmJWlyEWsWvPjRVCdWdwbnkWZCidK5Zh4tAx4FMrI+GdKQrByVKWqHYn7
oF1Y/itLkVe40NGYoQUFPfT0rkotU8WB0XeObWnptzm28VjbYnJt7xyzjIGpYXVVHyh++B7AzzDx
vpwf80q6x3Cpo1L5VoVhzIv1VWoiEpzrAGRYR6WPU9xInQLO8diBlzofZ+3b0rWQSFXRF9e1xfEi
QO6VUCOcYxKm4KayUaj3VtDhy1EjjYr0f951T+dDrpxoOmcK1RviUvteDG0QnZMHOBocwVLVd1Gv
98GhCbUYOByGg1vAU7SYc7/n1DkfeHWsf3onMPs5XeY5f/VNZQuExel751gjMn2bFl4JLEpDsdhS
LetzJ3ykB94RkdI7x5kuhGkvVlFH+3pE08I7on3s3Cqh5n+FRguDhqItWsSYnoqr8xFXDjFuKp7g
c9+LS2Mxn1WbA9r1GucYc5he+YhO38Va+Cmuhvbz+UhrK5RMkpOLLanJP5nMq69Jf75syODs41gZ
4Q4mEr4iSj9O2jtmDZoqGF+VTuVfpyQyntTZU8U+GmXdHNTGKIMt3ALzWVfQab3KckV8Oz+ytW/I
hgAU8acpu7xyzUG0IewB1smsjAfZhx7iVgFmBYOtw1Dq7bUMXQqHz0h9ca5EnS7LIQjCCHNtij+A
2gBT5hNIoqBH4ES1oaScH9varHGjm+AxyDJJKE6DRcg1o4MdOkebxbiXNGlm8BFilO+YtddxtNM4
elcOetJNzhE1p/45cbC8u8p1CChI9Mz6CbbWpL/OD21l2uZui+1IvqMgZzsNKUa7w3ZEt4+Kpn03
vNg5Tvp0rOLSfDofaK14SSTb4hXKzY1C/mmkNBuQ8UCm++jYWEmmTaU+4P7kW+j6VtkBcRTsXqUD
0TZXQvsoe3D1Wl0k/5z/GSvHmUE1gGxFkoRay2JNw1MOr6eBddMgR69Hpvjc4+a4JV76QeB/emHY
K9+XRzKFUio1Kmy+xWGWY4satp6jHFHUJwGfbP8p9gKBnI3mtG9fpnPeKSUPcHz51EUsJy69NNMM
76hMGUrq2H+NOOaGc8X0zR9RYkcnKLSRcFKHOJ1KRPwwH4uEcjTsGvQtivJgOqtUKvU1tnpZ/VlE
wK8vPCtWkguOjHm766AFaO2dBoXs4/lVM/k0hDCoegky394LbcCrRPYo1u+wLdGChyLwQ/yph/LS
wlnL74hvgfqgKQwUeLF+cdw0q3LwfBfCi+iuNBaSAzegm60IwPo9CelrN5QlQrCYGWZA8ZBkXyFB
IysNLRyLh7fPAT+FxrFDoqgai41rgg7RMkvxXWgnMAYF+rE0VTPUJ2Kw85GcxKfzAbWVrQP+BaQy
2QDXpDH/+au7C/hbgZqUxQTYCkrA1EWkm/IIKq/HXgQWooNYSvqPQDh1vMSLIjLcLum6Cds0HJau
VLQ3o2sfLxUUCexJhB9QOEWEtqcbVl05poF4k0gNH2X/idu/Pw7coA+RXSvio13PdCtuFjUGupn0
wFK9wrD2BZAO/x5BsKb6cX60a6uNUpZK5QClC27q08H6yF/VvdEqR2zJPSsGkVk6w8dUjNmnocus
p1RY6c2QmNZ9h1HS/nzwtUOD5w06h+j6seAWS62sQZuHTuS7yMDXX7wQ8R4s3bJ6E1PlvBBr/m8t
3lMgmSxSO4sKF4+X04EiAgGLX47eEREJnogoLXgVUhQoFyHA3D/gVgjNXUIPrhEH79V+gxy8EV1Y
zCvZLR1eTi1OL41y/KJOq2t1W43N/KhDpAwHV6yu/BcvC9RnDvKk37WQ0h/GRg7p77d/ae70uQHD
B6CceDp630ph51iNd/RQedubNQRabF3hoqmBnA7nY63dgNJywCJRuAd3vCyMlKUEXgxrhhw+mJBq
KFLvXlUATyK4Ew2PIscJ6sq2Gw2NMQklCpNCcMuwJKuhuFCKWntGS5sKCS0nmrN/gaIyjFIFTl28
2007vG+xZ3vUCsc82KPAmdBTshcLgwYsNUyUXVKpfzETLEnrSpnYemhrbcLBz50L98raMmAyTKoG
9DdJJE9no3UoGLSd7R0LLUUg2wTwrF7n2LarG2wVCrFR0UFEU8ey3rH+bMORFOTJYY0leMO3nFIU
GC4fw8SGvmfVQ/tRDWaPNp/y/XZSQFvtcZ7Gxvn8mlg7U20QcBJHWQl2ZHGTBkEvffQBnaMeo+xo
I0u0Udsk/JhF4gZ59f7CtK+GQ3GUPGyW71k+P9Qph+XcBCx3p0o/mwMF0E0RKdp2sFAwueXmC7sP
50e4dr5wgJI508QFuLXY2qgs9IUTtcxph3XzJvRMXFJRhog/FLTiYNSVRgoZLG6Tz5VRZ1dG0Ngv
53/C2nHKaNHNJVdBuXtO719dXDmErLoaTOcYYvlw3ZEkNUiZWr/aKOjyCyn82r0xXxckCNQH5LLs
EsZU0s2B4Up0Ua6h8cHL4RIcfqUqMBaB77XyZE4NmtR2AcrzHUeMSdFHmtQIwCCbixfEqORonLfc
HH1FdSfAEvfZ9E0j2hs4Dhp7M+7ZO83ouaNuX/kBIPgrmYPtvHnzF6cgCeaDqqTJJbbYyLUAoFCh
Sn5sZmrYoBVWeZB9871TyjK88MVXZpdXp0rJifoj5Z/F7KbxhDQWtgHulFbhTYwWDoqTWG1eSWn0
5YUTamUDzV0GMg+6blRb5z9/tZTaTh2wtQlDt4N6/zRD0DajlyYPHcw4jL3yS330ld3zp5EK2gJ2
zV+ID/hwEXzMMnRbPdYhOkfhgCJ11VTJvemPf9T0RvOHmk7GLSyAILgb1BZD27fP5lyMmWsWaMT/
hYbENzzGgwPcgDK31gG/5Z96AJ+uUav6hRPqTz9rkY+Yr4Mtlk7TQQ1qBy10UdVzfoZgktVDGon2
UI3I5pNqo/6wIZVAQETyBn9p8g7l+M0AuQumBbwcqs+6NL/bSj5pWyi6Y3VhDawtOPo38zUFaMMx
9dM1oMcGsP6AXziqxoDMUhXYxiHVG3TDKYKjonT+668uObDuKicobUh9EQ5/PAnQziFcBTX6KtGw
n7oakKRGNRKgT3BvmO2P8yHXJ8ExEee2aKCQ8p8O0QsC3weF4ruZ5oCs2sAWM58xxRnRFUCeOr/u
VGR8bhpkhu6z1DGxxnGs2Ao2LeKtNyq5C2WtMgaMhG9V8ctujV5cwDmvzQK1mPnipGhHofD0J2aM
H+tVsOoBwgsRklwGbg64DlwrFeI8F+ZgNdjc/wXZOSORFt8DyWcrrU0ldAX+nP7HelKa5mrC7rQ5
TEi6/T7/+ecTa7kF5gaCPmfCQMwWSUHZydHCaCBy0zILkp2swSs+oxY3XbwutLVILGKgJFKAm1lE
ApUukVVJUfosFTQ4Y0rd3xFtgD+mYXxcbkE8ofqgAZql2BwNN54eFXvwrDmGjLK8RlC+uzo/9rXV
LgFdc3NSLeK5fTqtSVO0gd6rkWt/i8Kqu5WZUn4QXhB6GEQY9aXzfC0n564ExPbveHJR3q6N2tfR
qQhdw4hEd4PfVptetfoA61s1g7uSKov3iL+FvzXNBn8gXkAw0dOgzIN3nLIm2FPK/CDdmP/Tkc93
CRkUAmValpbjBhvbaDdlnf5L0kDdvv0rc2kaJqVTlVxwsZ6npncmiKIR1B2J/H89WCk+kS2wvo3a
lRgWkJqpF3KTlcyIAiq3iE7RaD5aTsc3YMKliTwN3ZS3bfbgeEPcHASShw/opPrxVVj2/nhoC0Qv
sUsZMrTnzw967S5lA1N9pCvsYN59+gMKFIBJCciNlLqZqxVpVyCPRINn2+gKVFE14GfvB4qOnzFi
CTeWkhnvgODCR2P01EEpgurzQfMqf1AUs/VUdrer50r3pS9GTJoTh3sq7VL3/HDXzixKMOSbklRU
LHvRFdk9SMI6cAP0wKJbExm+PR4S+lWa5a16fT7YWnUMcAzvGBhoVBP+7LNXA+uHooV+RUkQlwac
FKpUfK+oO+gHkebcGpmuTrdBkyCsgNBK6PxoyV7QgY6chn9SM4gLecTaOcL61iEFg8nDS+T0Q4d6
m1m5N/rI/SnWrT+RJbWlYYX7YkT8Y0cfJn08/wnm9bs8tSnXsJvIfAm9WF5yqI0o0rkzU69BrVjz
tM64RVHTzPeFIv1tqdgd2ggojPoXTo71yDQH/x35T+Hu1bdXvVjFKNQmA7btVt/T2ZXdM0RmBwj7
oFgPqZMC1HJIiLL9O8ZsW5K0G4wUyJbTr2zg+qJwufjuCJHpCcShd2vXqG9+7/ijTQfux761JrX8
5+1h/2A85wRFs6zF5AqQixQimwB0rmiuOtTANiHH+HWACsaXruiHBmGFKJ7eMVqbFiH7CVaetnzb
oXUr28Gn5Jqj/P/i4WDzUuOwd1uq6KJdxSn+Rxs/UfDLOz/ctWINhwW3/HxkA3Oat/qrCUbNSHL7
hsqxRaZrvLMRHr9B5AFpG19tLNwaIcMndlhZd0BssTC2rJ1Sshi2omonBALUQvvcAK3235GD0cmh
Fc6613hxnv4uHRWjGR/mu80QwKTDO6L/hgRh88uOG+/r+Y+wtqEpD+oWaJ75kFnEMpFwYRUbvusn
iMVt884aul1ZwR6yOtHuEgSX3jPdBuuaqgEkbHNO0159dYpe8JbUJHRnD5znYcJ+1g6L4beWxh0i
vlQVdqpysde4Ok6Diizgyvn4XqxtdBVCNKuDwI2mcHLp57TqY++U+vTsAWuqdgaSspc67vP6WR5d
ZLfUgyhccDUuvi2CQwgIyy50kRipv1ZRPatNTnaxtfTUbi9cw2unFS9nQhlknlwWp58119IsrKAO
QqENarQ9sE954tWAz0M+6FVylVgx8h9VmCNl9fYlNEOBqQRRKqD0eRpZn6KGBxuXb4Dcz/cuDux7
9Kk6xNS14Fs50kS4kGatfVeKvdyIM06V6TwN6CmJhpiCHriYI4C71vCeUW/jWhbNHtmYKLwAQVrJ
sGhoop/PI5HuwbJDhYJYMQv08HTmmV7f19hUFRwG/ojcWTrV44e2jTEIsZJZ6yjEDrW4Ov+BV8Zr
ATmcCYa0pWiJn45XR6w5n7DOclEg03aFVvB2aKT9awTl+HI+1Mo24W3EEppR3bBhFjcPlkVoHxlp
5A5GhkPsNBmiuFWoBWEtaA/AP3snG8sLC2hl6VJZMJ2ZREl5erk3zRYjkaw2Qp5Lndg5ThU4SCQK
6zd6b/Ku8pPk4AlwrheW0XzQLLYnTyFp8wDgL2q3p5/VQnanU7BePQKsnZ3I1LArntK2hEt1/qOu
jo/tzwh5D0EUPQ00mp5m+tUA1tnA4H2bJBa+EzHlZG9no3OdPNW5btZb+vWg+8+HXptP9uVMbaLk
IOzFYWsEGgYvYwLEwu/ze0TAjKsuKhqE/Q1t1whlvHAKrX1T4CMz64bHJpvmdKjwtMoEmyyABh0S
vzdCxoBkrSLpL+BU1kopCCQAsKDFpPOsXTzr0P7KFActvCN4xP4mQh4d+TylvxmtUdkiwBN/0lLk
kA5+lSNg3Cu/KPUgNuObjYlenjRR9ZqspsTDVe8urKu18wKeow4OggT7r+ZDmU7oy7e1fQQt5Ki3
JQah/rVmNX37KcKZQdmUitE+A6TQy4NBd8q/efuckzVQjYNoxd8Xc251nUR2D7QsJi94vwT1uBuB
7F2Ngym3mKy8gxhsAf8BFcnJodHvOZ1z3iSBjr2Yd6xhl/9QC13LMeIysWLYhcWkhBuzoXp8N0x4
Yj+dH+racgOzwLU+3zzABk9De8hF06FIlaNngcja6krZdsjdW/XPd8ThjoO4NqNAlnBcD8uiFCVQ
+klTOFzHRWUlW4MC3SUEyNpJT58X0QbqVJZYFghzBH3R2ACOiP5gs0UOK70DtYtJbZuHn88PaT0U
hUjSTN6Xy55VljYKwsuE0pU4vu5S9UfsVf3nouYufUckcA3AoEhnKcOcTpKGXhVOu6F3TMOg2cVZ
jj9t0an3rGHvwlW9NigqblQi5qn6S8igjGU3pbSbjyJEG3xM6xRr9xDL2o1fOP2Fu3LtWCcLAa3K
yxR67PxjXiWy6FPXOjrEytEMfBymQrXH890qugkjBLzPbxzajtOto0/5hambN9Ty4nLm89xRSZ+N
ZcVFT6jHSgDBLk+T6jv7o3hJLPVH0WrOvYgCD4F2c9bGD4vyvomb6kI6sjJuWyUfQfSDSsBf/XbF
gw/b+B3Pk9TJXpQ6Hcbt2DnFnSa75JtZOuFL5SD/eOFYXbnKeKxxscxdbK7SRSEgRp5w9O04cBPL
zr7O9zTQyxotZlOJjWeyhujC4bIakCU7H+G8iJfrtkGrvCtkRF6LVc4XNLC9x6H2X0TaxoKLJPEv
DPDvwwwcFEXKGelOxCXMu5yFdXOEsY4jgmrPqC5yX5GE6d/Pb8e/pg/qCDMHHoT6LO3Uedivlq0e
qWmm4Fjr1oiVvTiZsJtNN1hFsLFGvUFwTrdDVDLlm7UyFnEXqQEqHdEg8JJw4XdzKXiWfELGMD/g
e99jsRSqCL2P3lvvwjko9RshHI4DEPSng00GFmaArYnbMZs7nn7GLq6Q2sXRSntG5DJ/61lHPJ6X
NInhy85n+Gk8AQeSSinyFCYc9g6eRKGrG+xfC+VjCOAoeetWnMPNdUFKYzY37yKFxSwj16w+LhFO
t5GjCfp8h9NPdh1XsjrkhWFuMfC1LuyLvxcQ25/XO+czmE+QQqdjHIe8SA055O5cPrkZNOcu9kKU
h82eandaRlQeg766AFP862TXCcor2uTZx2krF6u29/IqQLk1dwUmTtYuoEL1nIyROu7K5uIraDUY
oF2mEqYHzfbTEcaFHFH7SAq3JN/50uZ58WQVdPiR/VaHt2bM88BexVpka11oV702ZoWbjNi47NEu
R4YXsCFapef3/V/H2RxoBjCQqM191sUrUpuKiLZUj3JKUdhPfYwaK+7T8dazfA0RULu9kKKvLRNY
6DY1PR4DgKBPP+LAbVABWczcBsr1TcPiuEH6few3+IvKOyuvlacybPbnB/lX7s0gXwddLBMhQ4w0
9Sh30yqf7lkZCoav4YBtt43dy5e2TPwfATaZmw67pgsH69qqQXIIbCMgQ920Fh8YWxh7QK8hB1SQ
1eC5ErvbDR0K2jta28Px/ED/uizmgZJuo8U3K2UsNcU8O7FAsDe5iyx/+RRj1Ywaep5ll4rgqx8U
Bj5MfAsW1nKza4puKVPdZu400p50UqylfGf6p1K9H0NuqSMarTKgrVZkyYWj+68s588I/zsy/bTT
9VNOneZjr5e5qMvbXwqb4pk5AXjVWh8rjbZzPk16MWBhhyWXN4OllU/nP/HahhEWHxikqEATYHHO
GS3y6wVuiC6giDtNK4wPGtbTWB5gYtgNWvbtfLiV/QLOBilHzlQaiMsyU+FwaLP3UTrKjYZqxJBi
lGlTlOTwiD8hE2rf95gyXJ2PujJIeHW8AIgNfXZZNoxRM8mc1s5c4PrWXajm3gFyXXYL6RHLwxhJ
kPKtaQ7wJS5i0NWgLizukMW8Fn1Vz5mjmxVNvB+CSiuvK7RvmzdfxadxFudPjkbLgLBr5iJC7WHL
A8/80LWdZuEpTfHj/GdcWaw8tpk3JgNk8TJXbNOQhCDMU7fWi1LA6XbaG9FW9c8ZSe2WcQQ1GdsA
HmObanZ6eY6wkHQO53/E6lxKaFBkH9zOy0Js1ZYipPjLXCKsTmkpng5+49nXJCTTYWrAzZ+Pt3Lg
gUOzBYg8Yv6V7LRCge3c6ZlbxFiBKA2n3Kam7Xo9TU6WXVg2q4MDU4yioQqBbZnJabLEVtXzcw6i
sMV8Kp+e6amrN1UdiA+4X/oXtuPq4HhhzXg0dshSFEhYPl6zE4PL4666H1pDqTdF2wfZTgkHR7+w
Ddc2P9qTlAdp/NBUnkf/Kik3C82qkjrMXXYHzrgRDiyTZ6lPwm7bRy71ae/ptfX77fOH6h9oGLQ8
KN4sskffVLMYl3Z2iCHsB6cQ0LxQzv+WWeklxZC12YNTAXeeHpPKQXM6PpEjTN2POPw0Dfrm96ke
hcptjpvX+ECOPHjf1Faht3hhzax+VVir4LsoRvK/06hI/1Ouhr3jRoWqfgJJZuuHRh3iH6LU7E+l
Fz/kaoBE9PnPunJlCtR4Ocf/1FaW5V6rMYBM6nXqql4dfnZwI900rVbYO7sPBY6kmXSCTTDaWn4d
YGAdXMjzVgcNGwyZgFnYaYlVpdeTe0JBtCtJ0EH3PC/YdE7p2RulqcS+DSbErpMOdevzo16bYQlx
5g8tkrNncawjXNAEuOtyGPRVCqLJnrbckcV1VM4C6+Bl3jHMmVgBnIvjjnfs6dzCaNMzvAkR6xNa
8hXbinJXwU9+nNSmu5ENiNJtrPnFBdj12tyyhmf1B/oUdGVOo+Ky5OkgVZEK0zx0rUd0gUiD/KNQ
MVUc+lbZt7rR/IybIH45/33XppU02qZaZ/I3dbGW8YbBJ7JGpKzsGusByXJ83TAhSDdFUYw7rUqL
nSOLS9poK/cap8uMBiAqTVtxOt6qUxHwCH3GS7J3LXWzf+5x6d1lI4zKXVgXGLHEuCTj6uV48jmo
OuvH+XHP6+ak2DWrywIKAKrJgqbjd/oLprgTqlfyCzJtsqPbsEuDj/RP7OHqfJyV85448zuFroX4
C2mjRYFRlRZSQyUGJZihJWPb3lRTFec4tuFLcP2OcDAYKSfP8gZLQB41GI1yvBm5yF6wknL4W9q9
6RneBNcsTxD0e/upxLr9n4CLw37qJ5P3MurdLScthj+WMmxaxamPRcUjECs37N6GMPsRl/10AcKz
cjQQGiANbdSZDrTYqlaVa3Fsoauk+9gFbcwWc/krXDvaL6XTO79iFOYvLJqVzULEGVSNkh6Q+UVE
VMqHxsDI1K3KKvio6oEFSGvA/RSfpuo3bvUORl4m/jbnJ3Vtt7wOu/jGbYe/nzCU2HX86nte5NZd
ZjQxXjJ5V34vvOoOINFHfMXaW7xS83J/PvrqZ6YcDawCITMSpdOdUmfj/+PszHriVsJ1/YsseR5u
7R5ompCERRLgxgJCXLbL8+xfvx/nnL212o1osaTkKoqqq1zDN7wD4KiWLzz3ZfQA9vBYZdH03Krm
tDdbZ/h8fE26AGyHFI0/6x2MZHeqJEMqH+yufWnqAm8oI9IelF6zLklNv3PrAuujoI/YGNJc6yRF
67ow91SBBrxUr8OqzK6NOhw7v1Gibh+3cYsxsAgXh+LP46GX6+dfQ68+KVaAaYz+snzQ6gRajVN5
ztZTTOtXSxh4YUXf27W8kyDDgXFw462eUPDo9P5TM3kosq7HFGXW2/5ar2SPpZ/ieJtU0TEw6ys8
n64+3jrvXX4UumjjwYcAR7raOnkXea1UQH2Dbp2OowUdzYUY8Gp2TXchTnh3KGJAssC/kK/VUCGq
4J0mlOQBCHJ9cKu5OfQFzE+Jmvjdf5gVbVSmBC2LF+z0QCjFZKUT3pwPmOImexdzQH9MO/M2dnhI
/sNQeCkvGokU8dfkBWdm42qLN0I9V5gl9ulk7mxh4gwlpFOMF+6Z984Doi//N9pqo7RTOiL/iDSi
jkEdjm0l0K4vWjiYQSzxCKhwPQp9JISdfWk1+YUQ6BzbzZEAHIiQCOoG7JfVss6AL9WoZ/SsIyDE
DH2QqHjq+oCeAjQxB4z1qN9QhrP+yXDxxqIDlP+1xO37Eofjvb2EMBlXHswscphVbKBX3YQpY5I9
ZEMz7HqROkca8/XWtnCF9j//hcGzIxEDe5mTsroIMJSGbaUpkicFy4c46xItKOMGUHXV0nr+eLD3
1hgcjrloUaL3SQPjdOtKqymVKS+SB/qm7QTOV0uH7aTO3baXNUa8hq11Q9Dg/zpdazit3XqYq5Ub
UF/V949/yjuXEvkhdy8GGLgmrAGCkZeIsZGIy8WFdG7yeDC8wFEG3wpfwyxdvnmmX9rf77xkNL+x
D0Q7ZsGyrdaaTpiN/ywArwrM6YsFNE/bOXjlOo9DUlcIA8Runn7+9aTLB0IGpeolwl+FDK1eoLo6
j/GD2+XJdTiPBT7T3jBeQTNVb6NeVT4txQ3CZ0lNLYZbVHJWNyGSDiomniGCv5Pi+JCG3QNGnPIb
1FU3sJNouDTgO6E0mBk+JCEC0hnr5pQxtIXq9AyYaIkddK0+FttUGzT1wlK+t2VQpiYBJunmQVtt
3kaL7DHSXJayV9LvetLg/Z0V5hAdB1qc0b4qXWqLIRoT42dH5sTQmlrwa5SJQDWcHps4Bi2ha1B8
8sEjse6pmwvkm4xSAuRNI/RIwNHWgeXlzu9PHpNl3/CskaIh7oigw+nIiA+pSA173UOk0R4PHOyx
OjrTtoDSHdujEWj53O6mXrt0VZzdgQy8VI0ApQBRpLpyOnCSu25cjNmAIH5bfymK/jrq0CHGCj4b
PlsSW4LKRZGXJodGs3G1YXF5wmraE85DajbTL/wix7sYU6nA6yfns7ftMhQtYW4cAA6cktNZVfVg
jb2WOA8drc9hWyjgAbaGsMZjlmMD9/G3O7tulmlRBSNqBncDbup0sDIxiKgSUz66sNS3URPNf8zB
nn6JRi1+LPvsUjx7dkCWyekU1aj2Q3VcS7jPpSGbuk3zx0FY2dasm1rgnOVlR+mV8xMiZOMBqU3v
P0yTPB5YGi5KUKJWny8MWzsfIag/Vl5tb/JcVVQf7gnIR8/OrnDBbbX/NKKFXQpfCaHTVQun5CQm
NMPlY1bOgz/C8f2SOV30RWByuCsLd7gw3llcxLoSN7uL4sYiobua4WTY5aCMbvY4wgfaTl2sbFvV
Gn/Qbel2WLeKys/SMSFx8MJPWhjxYJDFw7AFj8y9fpZyZnkisE6ekn9KrcYGcw7aS+ZFazIQIQ4x
FyUKnkWIhQQ9p/sUORGlsxtDe9bGatoVddk+UuqDGjCrEJQN8ViOjbJLYQn8oO7Q3CRd8x04VHv/
8XH5Kwn0r5IMvwO43189wgXgyH17+jvyogUpos7Vk6VLWyl9Q5Fjf8RjuUNrvfMQmvILOAXxFi0M
FZ5EmkRG4zvY1A9fZ2nO5lXUuUX32rZocmyy1nN/OjjnvTgpwC74LdiCI78fFwAZwLZ6/W092M0b
WF3rFwbGauNrZtbfGqXdxa8XprbcK6dTw9oMZAxkuuWqW987rd0OZRxq8dM4AHe+BenQPmFsi000
YS/Y+slRo22KSrR1FRuVaWwre1Slsc3jXM7HSS017ZsTK0L6s3AGsZnyJJpgesZzuVemIg1vNSDV
xSGJKHpgWInGzqHM9Ez7nqb8o2P3hnUBObG63XjrAU5w4Bei+aJYuRQt/tVamAH0hY5TTc9AjYs7
vfPizvc0rBVa3Yt2dt5foIhBXl0vIsKlACeA+lEgJXhc36fxkCsSJt6TJePS2ivNRCLmA4yv7Os5
G51oW/VIXQcOsBjtS91BHPPQOJq2VlhoOTbajpnt6iRyn1QhFG0TelOW+MC/ejeoYrsUONWLOr/L
sL9M/aGYo69WB/fjxnJbA/v41hvyvXArLf/VmGEYHWtUjebq6zy2ZdV+wRY225sGPZa7OUFU8iot
OswhsSVQShx+zXrs93Rj6ms1ybMGy99Ri7/NWjR8ye1adyEwdsmL3QhMDwuznu/NHA2eTaP0nEnp
yGqXTNPYX+HKmYb7Iun1JhhlVGAfJ6sk2XWlN3bXozvXVOAGYwrt26LP5GtKWaz3HT2sq61j4CT4
PJkTgvJNKp0kkFlqRf6IFqeZ7Gw5hPE/8EDkozexZMecRrkTVFYmky9lhV53R7HApDXvt1ZlKUej
Cp0nh/BIbI3Kk1+reu5aJBawId9bSKhF28abpHkYcX4tN60ObnI79/VQbnGcla3fytG7Q15VL311
sBpvD1IvDf3JgqoejFFjYCRcGlO7g9PTxYdaoU6DssGs3DU8ZuFVgfJA5gO/GsW9Vw2lu801W7ib
pgPdepOraimR3LYzr9+i7KHGAVjc0Tn2ZqE5NA9QlwuqKkygB02j+9OgTGofnUn3qnuyJ7O7tQor
N8EAzOm13qEj8E8pOLM3dV6Pt6pVd50vLRF7aNXOdXSoen30eADrytqaRqFle6XznOSLmuqpfVvG
rQ26F2n9+aqJ3cTzW1eAYs/mHIK+OSrHuKMhF/RqMuRPEcpoXTDyzL+4duNMQWUX5Teuz2XVEjMa
MffWxXQ00JaQt04xzL+juRVoZbeFU2IujIwK4g9SrUNH98s+HtyAN8ue9hHmMdntPKiKJn0j5XIt
N0qGhMAXk8AkvMfqRusOVRV52hdTrZX8EOJLPRaB0VV5do+XvRLtRrQPxbPW21X+tVEd2RabppWh
vh1CvUSLysliNfkZKqITuj9ojVPoQTbEmfWPCvTQPmYFEKuDUxVRQdOI7CHg6HXtveoqeh7t9Nkw
SnzqY8Xp/SGzzfB6GOwRt5I6jtIadncv3aT1sRNB5rEO9VRsdHsKqaxjrPRQTiJSf4ioVu9mmoOR
X3MvJIeYq1nbIfmvv4V4hh1NDaWADWxxfEf1vlaN+1ko0/CsGaUBHKVXu+THUPbWrakYorqxOt4m
nxsK4WTXjfBXrcLBG4PI0tt603s24JxBLzL1Dt/i5K0D6mrdqip50URlz/ZHJcnmALdWaz8j86z5
au3YL/acG78q5DA0trfAOdueZpyHw9IYJCRQp2n8ApWjKNCrCHPSymmKBsUtF2kJMytHAEdzrCGb
O3evLsbYWdCkSvatAbjo+sIu3PEqp9ky+X0ThVjzOnmRXVdYUjU7VbTiMBvS0DZ1i5O5703t1KKE
pySduiWoKrINCrXu116ZlcpvTDvXNmZoFWJvmIluYnVs4UK8q2GMpoce5lIDFgETR+sRYZLsNexN
zrXsZCM2iNL25lf4eG13LWv0aG9QpE/6bJeos2lfx3UoflkymZqNnA1LINav4xnuVJF1Dw09GTbK
PDmYxKL72BeRX7nk0YGObvbXyEzD9kF6IJcC2kR6gkOgusyuKHtlQ29fL3dEAYh0lR1X1Pei1/sr
dch1krYaLkmQjSKbj80gw+4r/GsEEyQM3Yea5tEfnjcz+hHl07QbNdStXlvHjvTAamagXij9y2Zv
lXP+TfVSzwoKu06srTGaXbmbaDn1QWlX5rhTaG6C4E5xwvSnFOTjlaRLIjZ5aDq/cGeNp+PQLmxj
V1pmd+hab7FBLeLCH+a2zW/qFMzXtrTj0T7k2sB+hqWt2z59xKK+M+M8LvdgmXp7G6o5mPSmdBTt
pu/RG9I2DZJV2suUIVN1q0IzhUpvjYnUb6KlkAoaIGI9YYGPXRCSzZS/umQoi3gPTx2P5o0sxZwF
H0dDq3YGjb/FDwk4CzUvqlFrsXua52HnTen8nERW018VUSvvK1Smu6+hEXLGXZ4RXK2Z4rgr2tYo
/Szv3E/K5Cy/ggofcQvVEqRa1mw/vA40zKlt7Tk0JF7GXPoPWuulORSTS2KUZ6ESQ5G7UwGHrUlG
bZ6GSpAXEhG1pf7MrZg/NFMbHR0R109tOU/9vtSc9JLBySpjYXI2NVIgwQgxksevywYpUlkpga14
8aQpLF9xyuFW6zPtplWQSYtKHAWcosRBYWy18sLnXVUOlr4u1UWKFX9zQmsNsMutgc5QrSQvbVuO
VZBOdvyYUZLa2KOUl3KGZelOAmsXoPDfnhxAIdjWq5JeU0euRX8qeY5Eq9wlcKLaL7wdRbHR4DO4
GyuikLvPrd7yvmYZ9O9tpbZVv62jmaAsNRKYBXDKqkMIKP/eBA3cU+Ztvf5POAi3MDdQ9bv456AI
Vd3BM8nUQ+zVze8qt23JvelmxXEG5NhfEevlxgWs69nGgayPxAipGYeRZHdVd+qT0W6QlLKeZ6Ll
ennNtehbqov6OCh9zaatuqK+UOs6+3yMudDXF+bkIjy3ysLqLncnnYLv8/JqdT78iCG+7hRKJ37h
Rd0lFVxrnRqxOJRGlro/LFi2zmqO0YDc6Cxi9XlMcELblaWWd99GpcGp3CKRGbZWrc2wevh61ibX
pfsEOqPXA5ozsKUmpD9G6ScwOuU/okKEz97DJJ3rW73MO+0Ks2vbu5tx9y7xK1/clXO/NAxRvsVT
GVqE5z3shNEvEPqIf5S8ZNE2RIcju/VcmWWBDnQx3eqdrj2iMTlovm1WFdjJki4aSU6ZNNdFJmZx
b9alVX+Lcr3o8FI3xq7YgPJWo0DBzVtxA+Q6w+SQmYBK/SIOdQyPIW0qW0dPraQPWrvXnB1qwDiQ
B6PZOGjncFlQIN9mvdUv5uJFm9NEC5Oyb+7MmSfslxdGWf7iiNpqPlm74q5aiIKkdyq0GGpXqysL
FeIkHupheqRfEG3jOcexSMTurTMbL1g8Khf6XOsnwYb9RoIMl4tCqk5L6/SGbGsxaoNo1UelIFfY
2VMa7SYl1b+p0pLRXnXnfqO70kj8VCDa4Td2kZoXNv76sPEbUObliqYEQrttrWo6RKoSSS/XHyM7
MgLHTdP7fCiETwXfJOSAynahGHlWePk7Igcb9AT6AVQGTmedllpnVUmjPzomUUXcQt6Xoo53QxGG
vjLY8x51Di3I4/anEivJUevMKHAreUlQ/52Zs/IcegQrKDTpq3paZomMAy6Nx7CN44MK82pr9vX0
HeCVeuzabrj6OAD46xv/71ubiS8kVh6oRV2V1+J04vXkdIM12ObjlHjNb6eV9q1H3mMfodM4qh93
iett2jad5R77L4UUt1bqbaf35bwJB/BpO7AW4YWCxqp6SrOEH4WmLDwG6rXmmlgQYcHTQXUzH4EB
iUBHa2nrFlWn+nOfD09ZgRbBbq6NUP11YTWW5V2vBh1M6Da8mudypk06gW/jZnwUwg1/gjGpsw3i
muVVJVrD24pCTPMmDRPxmHpF/YvuabKFeKtqn3xtlgWA+MctDNAYIsfyMvyromN6cZFYw2g9dk3v
fktq3QlCT9gtQWDlEHS6RdrtP577O2uO4w+Vfyo6C6V2dfnTjVSVGdXaxzKO/ySDWRxVs8B9KoN2
taFc1/7EiUj/HG5o+dAIhMAoNlESXkQ0TufZa5Qk1KyzH/txUK9MVeDLMczzeEeB2/RdK40ukXHe
ud4QsVoWFbEHYC2rlfWIsWVf5tZjXjdzvc2nej7i9+LMPrLc4S34rDYNjMTqhwA+UBGotTFdaK+v
I8Jl0kyVAjaNgUXc9XTSnVG1qmyYtIoawL4F/HFNjF4EI0nWRk2hHmaxkW+m0brkeHRWt1uGBjcK
Qgv8Kt5Hy/Xzr33VGRTYsC90H+MxTIcvSc6OuBPStECDpJbebdEPS+tbqN5GMNmda2x7MvghSNAp
vy2QvBOHLBmUq94Ou/kP5vN6F/sqXYd41zSONr6O5tB2CU45QruboVe4QQmZ6wZqUFN++pGgAkmr
Cj19ukcA1E/nUtUFAlWFZBlLnvDE6trEF6MpQUt4aXqrgSi6EE6f7x1GBNxGH8mlB7EW0rcjM9Ra
atSP/QDpaDaV9mFU2mnXiiy79rCvumoMddqXPG17yUN64VJYtubp5cTX42J0CNKW87J6o3AkbE1y
Y/vR60W3192i3UTCG1GjHefdx5fBO+8hly9HEg1agJI0PE4XV1BNncKxtB/toUbRrUO/6dB6Wif8
orLNdtO7naSK1WlfMJTPvauW47bV6WsBu4vLIvr05cTP4ZkCwq66Szf99OcgimT2ctLsx2rS++/C
DqutKCe5c0Sp+TPM0r0jzU/KlXI5MSgLDg0LiXfE504HHV0F9mXZ2o+EiM7eLtThJXEcQCEN/J3P
NV7//1hoeFDARzhvnTxRIjaaOkntR63Qk58Daop+jur/oSmK/MK3Pb9+lnkhrLG8+ODHV3du5QHL
Uvjyj9LusbfiBfb7SK+DKS0OsRUpQTSj5KhbUXxh/74/MCpcAOfhta3nKAxqQmZv2Y/K0HibMe7z
K7wpcIHKPcS0u2LbD/VzaGnZhft2rSTC4iKqw6Ak4MSUSJ6efkir72LLFJV8MkeUSu7BF3uab7iR
Ruu3U6VfWHR7dlNmDOauyszK2bC3Ug1znHLIjqbQWjb8UFJFbnoj2Ro4rlwyy3znwNFTJMJfMLQQ
mtedv7hoi7TIRuNJlO1TGMp0Z/WJCAwp9U0aYUEIFtMMzGYu/SoaZdCMkbdPKN1tPj7555cMVlWg
MDHqQPDAXgegbaw2nRC9+4hYlwB41I/fmqpXnqfBUi5Vn85DDhCQqEWQWZt099eQOgDmZWaTgT2m
dCCOoWbUh1BYCaB7Vfk5a22KvmZ96VQvp/b0FqVPBN6d2g+9eYKA082QzJEjZ7uPn2rdoHlBE/6x
w6eiIakyO/QXu/H3xyv63oDozy02CUvZae3vRFliEJGpJk99Y02/APA2W6/W1T2Ehumha9WXj4f7
GxyvJ0h8ATVlcXOjZX06Qbi3Ttk5TvRUxW5p/1NkqV4G1NMa9SiFGvtKSWkUga3fzSjCY21grehP
TqvtS2LebW83KUjKIe7kzhpwon8oobpeWJJ3PjxCZh73ODEI5MtVBDR542TEYeM+hrVZbgqLwCsZ
W0k1LB1ezaxz/VokPDAfr8w7WxvBVvhl5BZQvtb0aKWR1Yy9NqOi8QJcKdVvZm+0HlQlaS7JlZ7f
deytv7KSRJsEJ8tv+VegpUgrkQLdtCfViZOgaop+n9WN9HPC96Mt1O5u0royiFJIJZ+dJaNBpAB4
hpviGe2gxKSgGTohn5AUcwwflFIeDA2OIH6amZekd9/ZbIwGmg5oJhRl9JBX88Rvq5uGJn3CNlPV
g7ytRpwLTYR4vykJxo5bsy2saRNJ1L62Mh1c5xmq9vi1pAcb+pYeqn9UhBCd41T21bRFh9JN7tO2
YZ9+clnIpcBWO5ggUWg+q9/F2GLiVtKKl3ji0QkK7EY3RMlTuEWY+hJ+4uzrL5EKsp6ksGSwgDlO
V2VOsxqbJ0+8ZHqY3vR2KvdultEnZ3n8vlCMH7Ud3xhNX194Ys/umqVMRAGB+BR5KhgZpwOLfKRS
RmHvOeF9eKZENx/7vhy/l7Ian6GGXLL/eH88QFzE4VSnzopFuWMU5pjqz2GT5Ve6xK6rH3O5zRHM
q/wIVeYL1an3BiSDQTue5gxP5WqCTiiHOA5H8xkghvs896P9LZd0x1R8DzdGb160cj6riXI9YdvE
Gf6btTnrT6mpou4sXXl1s7qzN8VQtWQ8uqAFHnpxfjRqIfsXqU2OpRwEhOfiDkR02/6TG1MV7WJj
7qv6KtPGqbnwrYnH+ZonN/3CAYYrwSPqaOdxTaNGSd2ixvwKKkAgHqx7jSCSAssbO8Ew5q4V3rjU
bvaR4sr5q1nTDaIt2JDcKYklvNsy0rMNIjS5sxk1Kxtu27JDGiZ3TLW5qnNnyA+jEiE0JCFaI8AI
KMq6mpvYjK9qrDv73aD2mfLQhh3wRwqVhty6XSteDWIFgU1PS3Q+9Fqc36USGXgRwADNp2Rrl0Zd
VX5O5/gH/VtlevBE6zwaFonxF82MzUdi80S+zmYfddvEy6UIACzIF9G2TuyXuYPtXolj6N6LKlT2
h36cxLdKrylVtKXBfw0slWQE9T26oMOhiGwrvnOSpLtDqzIcr5Q8zP4xwTNNvrLgmDZT4tAGVNKx
PE56q9/PXtNqT1M2Y7lVpGmWfO1pARxtNCFjf6ajKBdLEDv70Zijqh7csQHr5s8NuOlNYxvJjQfl
1b02I9fofCdSaoxTZJ3ioByXXnugUyKqtyajchQ0lVbTkZn14i6Bj2zSpI9TeYOfkKHy+bzwh+V0
+Ls0WjHZvmWnJvJBg1A2cQE1YI9Us3ITZtnoBfHgFPW9XU1CHbadWZVpvrVDNHkFXkCRcHcjkPaH
WUlU8zUVfTLs4owq786rFOOPGYdzkUFkcj0K5vYAJGq48ACfXYtLOWsBfBPfwltdl/U0L1LjrFSn
V66Idi/k0O1is412S1bt1+DvEN/FcluNh/RCCnA2sgNJDBAtfVRKLjwDp/diYSMNkE29+dse1KxG
YAJe0QYEnfad/lLxowadg/0E1c/C27fYxtM4+Pj5OSsdEHggyoLSFLjBhSh3+gOmbIytLMujPy0a
fdF3w23dB2XQZgKxrP4K5zxJjnMV1ttEdNkPXqfpQlx/FnKBs6V2QCuSzItu8yogod2m5SQu6Qvh
vbaP8bSJNmU+5YaPfsmtgqGcSzPdKy+BJtcXNtVEKpkE3ITcS9C9yr2kW7VjWav2y4SE+66ap+pQ
6m65l6iPopBY4YDx8Uqbq0uRNjaqE8g00P0Ef7v2cuxkhN6wM3ovKLY5MxiiXvrK8kZfAMGto8kF
9Q7SllcIPQ+bkuLpF1UVpZx5Zb0XKkWxb45Nf28VUfYG6Mb6pDAa8k8IFCzxJNGLvnhBnY6lT2Y4
xfoQvqi4Ql0lzdxeN3GloouLPEvVX5RS/huA//tl+TsgsCTIfxwWwpjTAZHEljL2Co+mtSW+O73X
fw1dSMi9OrSHCeO3yA9LagZZXZoHoyqf9bZUrj7+kGcp8d8fAaeLOIqdCzbg9EfUvVbS2JbeS1Z1
er0J7dn1YyK8H6Ltp+thcs2tsJP0dRij8E0X8/BVWrma+VamuruPf8v6/vh/P4VSNf0hasZrkrTM
O3Wc2957KT23sw9e3+e133eYkvregIrNxtCqmfZjkXzXuin6/vHo51uaz4+Oyv+OvloIhLhMq0Pu
86Ua8nhjN+4UBYa47NZ7flYZxyWsgoJODWJNtpoMfRy8tmHBpZ7+Y3pwcuy5tfY8jcPRjr35Qpvn
vfHArsB/xhIISO7qTip61548b3JfxsEyUHMdsTufpiHAIcd8aqs6vvD+vHdkIW8QGXNogccv6/yv
pKxfkLxjFnkvMqqtb/pYR4+5cMfDbCbyEpnsvbnRSafUsJCNiB5Px0prIsIa5+MXjOqdcV90tjwW
RuzOviIVD9teaRk/Pr1NwApoZDeUbRAzWi2nqeWDqyRF+KKEWhcFDd2raKemPOUXrth3TsNiW8BH
o1NJo3aV9JV4f0w4FIQvjVoWQZGHHqiIUtnaGPZe6fUkg6oI6/skqZv9x1N85wsuWQb0fagG1KVX
X1BvEeA0q9p70bBx9/azOie4VpnmvFVH4HcXoob1m8mpR46SBB4RRRS/1qx2O9ZbRWqR8iJNxWyW
guwk/Ua3xWtYKpIoos38yPDCh48n+c7W4ZJHAILKGLv0rO6MmwoVZovlDesIoYmivyJVHA8KRgZb
K+0u2bu8Nx5cFYgxpHCMucQu/zoWNANrqamT8rLgI64VWDmbvoBFtVXcOLkxWYVL7fb3PuOig0Uc
tFBk9NVnpO2UeCESJi8RmpvRBlZtGCi6neRBLpLwwm595/ZkLDIljv7f/tfp9KQ1iKYUffiSm2Wn
00g2gZdp46xeuF3e2y3EHeT7dO/ZLqsT7/V1ZaSzE744WdQdZn2YtqlM42v61uGNU83yUE9zeOGR
fG/QxYCcojY8PDAbp5Mbi7Dw0qaLXhUyhcCU9bDFRxpDD6FVV13ZmV9KPU4unMLzQdFLo5ip00BF
TWPNNxjCXo1D1Y5eu1hAj82sqqdDBClt545RdZPrtVf6sMDNzccH4/xLMu4SAVHXgga0NuahYl2P
kXA4E2lr1H7FhyAkoWT05+NxzrcnFygaTSwneBv6tKeLiiuanTVFJ17HwfFujCmb/GRw7DtTV7zt
54daWBTgPcgN+MGnQ2VRnCYYD8YMNWQ3k6In93hLgm1GyuLT18pfA0bYL7y5C6zmdKioakQDrYNZ
eUb+JVMa5TBOGkehFzeuaIrdxzN7Z5OgzcHjwB26iNmsbhUzLJ2si+HvNGpjbWJnbB88xZCHzEti
MHOGjgJtcUmYfZ1msYh0UNAJp3VBmW89R/AtdW7mRfyqqsOwN/Qk3Bi4pPrxlBq3VJhbeIaj/hOQ
x7j1UtW+cNW8t3EILZZS2MLeWmvxh3E1OZWhxK9U5/oDz2QSmE4u75y5jw8fL+/5pU1WQCUbaXTO
Arv19Gtahdtbs11lr80ojWqrZnGRfnORzNd/UKFqv0clpOtLwlPvDUotjINGMklos/qmWZmmQNiL
4lUbIPmq+Bh/py5k3ExjLq4Q2Rgv3G7vjEedgMQZA09SuXWgkXv2XAN/Kl6N2rF8oMwx2qJD026G
aTD/JJSJL7z45x9weQVpSKGxR1FzXc8EGJTkUTfKV3XS551bRM6PPjYwBtL6+ZPeMXw+SHZIFtON
AKVLtfj0CxJGFGIYyvRVCekU3E9pTfofemGmHAroAvcf75ezmS15HOz3RdiK9u96KVGZjMrBiNvX
RebpqUX7yNcIUHl8FaP/D2ORmYGQWEodFMNOZwZ6rLTVOe5eDbWwQAkga7XlTYTg0SjxpRbE2T1D
Ek5tdsmNmBl54ulgvQlnuQr18dUbm+bGCGM7qMrB+jr2yaH3km2s5+mFs3f2DoGWAwwMPk3nGHhr
RGZRumEuo0R/VVOV8AVPvErd6tQKL+R9599sIfVhNk6nniqdsRyPfwVmXto3PXma/trSo4Bdi8fI
tRjDvg2k6l2KApd1Okn5+V4L1g7+KfrL9IBPB9MaC85L58nf0uoMwI+59QNeaBLMo3QAgMZ5AJHN
20apnv/+eGueVRuQCUViYVG5Rn9WBaF0OrQx2kbW1X39h5Kp/RwjdHYks5ruqgS2kayj4XeJeOB9
YmrjNW6T7k89m4YLa722Clvwzo6BVimFdOIa/p7+iDhXxrCYrfbNMMB2b2c7CWvfiruooi42dcib
xCraR4j9mz8UMxOA4iZDu8oGq06pGWf6c5uCfj9IVSvU3YUVWu+4haLBc4ZQLVkyAharH2fECIi0
0tLfECsy7nozNJ4VkFYPVLxrHMw06Gwj1aNtRSZ6rJK8dwLPUrSF01gswYTZ/6zndPwFC6O7pMhw
BiFdfhwA0sVhjZ0KfPh05bTalW2vzfqbWrfel5jO04OGD2Tl641rfB3gCA6+1yKr5A+U6zOf7oQQ
m74uh6vWFFBohVkJ68L3XD8dy48iESYSIKtZ2NqnP8rpiRP71Nbe5kmOb1alFX8sSVXV5KvdIVZ2
yfPsnf3DAaVGvVhhkn2b60gcYlEmtNF5S4paxY1iyFtUEZ2s9SvRRF+LpszVG0dMqm/KpHM3BU/1
XZibvQ8/MPudT8QzO6G3WbL5ePOcrwSl3yVZJwEC073OS1xZoCvRaeHvtLOeldQOaffn/XATOmg3
Zkn99vFw6/uYSi+9dbj5bDUSknWtMvS6BiqEHr1FPAL+rOIR0yiVcqzLpj0MRt5fm4Mrth8Pur68
/g6KdxcVfnC7VH5PvzZ0OQHHjEGLGchqawhzT8vLgxBYaN86dE/3IxozhyaC0fvxyO+sLnc0dW0K
3QtYefXZh1lUltUp0Rs6RcNj2brFRiSxcTS7Md2Mrrj6eLiz1YVBhOYotzSvHRokq4kSKalxnCTJ
GwenyXwDYa3X0eimBomObPCpa6HQa5n9pTxz/RQhBcKqLgURQAXnBWEN15oO14j0rZYcHSg3xSby
6tDC65d377M7lsFobcIsJxRbtKtPv2ZZO3rv5l36BrQinvwKTquylQbVD/D3yhbhjrr8ZOTO/Kjj
Qz0zwAURS6zuMEiSCY3yPnuzoii/qkPXPcIGDg9zDIT140/4zlIyFABcHhpEbNacuxlSd5mqZfYm
pB5vM09TdqPQ9RxaIgWCC/M6257LvHAcWTJMzDHWOiRUIRNNwXbsDfSiCOJ0NK46mlH7aeqVbxme
c/9lPIRqXIJMgLlrxxy1BdWUaHHxFidWhCJEWVTtQdXH/+HuTJfbRtIufSuO/jO/4AaxEZj4vo4o
kNRmy4tkS3b9QVASjX3fMTERcxtze3Ml8yRlVQugWrSKmumakasclkVnIhO5vMt5z9HfuUWSSnaW
aeoe6OTO3hdDZDeI4wZ86PTVhR45eSmcxxsjCLrPTpBnqyINDLuoQwA3cqlU73NNFzLJWbvPaHri
XXK9wIPE2hGOn/j5Iwut13EYXEo9N17dpZQzNXl6UuZt4JPpjo1Pzy+cJ94lneGWcI5jy09LNZJE
9eNILdPNkITqKkW9fgWksDtuYGVctJTe7TlrnuyPm5PUqcCSTSc2VpTay+Iu3dRFYJwQkAhRCyzi
T1xcyUnJNb8nHbA7mbArzYjrgo8W4kOTycy7eO628SzcDPNWvsjdOl8SYO4/Ecjfhx3fNTkxoqht
wnHe8p7Jk3N0loHvxFiKNq6ZZ4jwDEoE54JpXFulEnxGMZ6asUDOQU416keDmsOjshnyPSnE3Qnm
IUgQcHvAQ0Jka7x6iEr2ctCnbM75EBzrYRpAN5God/MuC09KK30pWoee0OgCDkvQgFDTNJ4Nr3GT
VdKQbMpeW5d1Xp24KhdXNsyXPq7S0fPLdfd1Ag0jE0tYUkiXT2mrKBGqQ9WR6o0aas4HXx4grgks
/1RTm83LewJJiNlBcp/09sTW8y1kMiupaDZOq2TvB8XyVm3j+keIzRfHz3c1uX+BdUFpCToWCMMM
GrCpHE8/lFB1SLHyw01SjXrhUlkRVXOvMrc0TmNTd5eOJ5f7ilae7FVAyjjnVAxssZAeHTMtQM22
8qrZDwoeNG1VmblyVWlVfQxCR71VMyW6riFZmb3sMBeDJRhCigdnnut/6n+SmQURPauUH73Sz1Dh
Shz1woWT+7MXl87MDsKi2XPzi2v2kRN63yMkfaSexRkwDYcaHfoxipuoP7yOLJJbp8OVEsylPVGe
yb6770WMChuDkt4pPC+uCEwmyUz9UYHjOYVwBZhkK1H6mYYJKpO9gm7oy3BrdLmNznNF4WJib0/O
NrOrO0uKNfVHnqKyvRK/x8d571PC4deApAYMjudX6mT73ffI6U3tAlFCfNvxmsnyBJZAJdJ+AEH0
V6UVGKe+B1up1GjS6vmuducTZ4s8AGkyfpGWG3dVt5YvlLk815bdvuhBiA3+Ui9TBxJxOaZ0Qq1v
XtwjzGo4xKoGdIP/xz3OXDNtdZAzrq0FpXVWm9bnAK/XWgaFRqFviYDbnpW5uwWhHGMeuea58Klh
GPfYOwiQhhrUHXY9g1ftvKYQBSIQqf9RRp25Qu/MXaug4ZL18yMVF9F4R9CfYB3Eh6U0ewoktkLd
M6yogFgV1Kd87na1dwpLmGmreeZeu3E4+wTXDYon81J7Z/TyfJ/q9O46greSWiduSogmmILxwCvF
aoxKTgPXDnUN8AmSjh+ZZUq4tXRfhcjO9hc8qMBcRF+EvaZin1mStpJUzhuXfAv8KSC2YfFpstjN
Xvo26YgiG9YPZVTsR/G2Hx2o8zbv+qKRO1asEw/hyoJ3X1lGFSRenxOORMMGUVe5Z7UCA8ee02cL
wh29UjrHjhORQ/IUnHPjzp3c8NpsUFlKDuVL/dFAFFF550WZ+8mPVYjIInNeyWDDARsueymXrbOZ
AzUZVUhDusgD10jsPEn7ylbCNsYL7GbYKoENMYKvfUpjeNUWUC1Umg1S1kAcF5YPf60HdSp9NorM
S870QGpkCu0Ry7NVQ+6xi2cdZEmZ7VAb6ncLTXXNG5iKkm9e7MHGaAzzQq1XzlCYarokCDRQL1TA
1vHt+dW+s8u4bIQ2EtY0YWNolsdTQ0Q5V6NOnbm2YcXlaVI68bmq5fHC87LkdxzB7ltpmsW+yoCJ
C0HWCJYMzjB2OO41bsS420aHaEYrY8W1PUqIytM2T/ti0TYw8b2LsmYenVEr1b6D0S2LVzlJkH1+
xM4JSgmMYBwWmTlqU6fIG4MyL8p7WtWDiUqxehvga0UcGyy/vEitpL4xNFffc2rvDJo+obaEswPL
SYR9x4MGKQ6RTgOfkq3p6V2KlNvHBH5yEretdaZ0nXasg+4/MrrB2LMDnhgtVjdi1Vy9ohxjcpbi
HoW6FcKlaPeFfzKv3Dw8cRVlcC8qXy219ylWcLzH1t5ZWeTICUYJAlAKrSg6GY925mp1UBMoDEDg
appdwURYLWaFPovtuHWzhZRJ1nkBgMXZc9Rs42uj7Y5HAwZSVPaBJKHkd9wzZEmpFasqJSaV3FTJ
WYc7WRaLrFZn0XVFrT8IY62eVScmioB+tZibwHfed4af1OfzpOUKP8KjhuOigPfxY10PkmfPCgUY
eizFdbY0rUo79jBWqePLSvijMbIhfLMp5XXnd14YGfVSwzyWT+cqzipkS+TsnHdWxW5WbCmZz3z0
sqRyWGlxLPsfjJAgyxJ+6iJbRoAcX0jpjXXHmYcKPF4PPJcE8sfzEWI/y/g9ynVr1Utd+WpFnh33
ly87SKadTCY9rNtKHWaecq1eQpch2V1v+x+tPWtquo6nnUycyMpD/VuXXOUa181WZwtXOiv8U3Mf
/+906U66USenkzGnJDuTtmNxT+YX8mV/um8kUytj2sXEg0pdXceJ4J1ANOC9n1W21C+NW/dL9VW5
eP7FTE+daU+TUyenhHwuF/Q0+xiewcKlr/Rz7ww5lue72Tdnk4tEAeufUnenXDvnyTJYypco1X86
rIvJKea3WuVIjq9cc1AvtKVjeyvp6Pkutiomj8+O6WxNjC8fCSI1yxlGvs4/5MdHPlUHdv21Aad/
50u2/806dZfSKVRx+r6I6JQrYLpPp95f7Et5WLWML3CPC+2kdBZ9/EkuK7uQ9LOZYsMH80E3V656
OlMlW9JzADmnkvxuKI945mULZ4fxBXK2kgLj56dlapJOZ2VygsiA94OoYw1585u4/Vwm3+tiz/nx
5IbguhDxZ3In06JNxcPyg4OD9RPaX+Kz2e/W7+7SPUpPnh/Jk8v0UTeT3ZD2gW95Id2kP8KT9Lb/
Jp32x4d1MdkJkpFVaky68rpeuSuxTHv7pdb09n08GsVkJ1Qq5eRDJLo4y967Z8ppfhru2wniBNrZ
CY/6mOyEwtOyeaHRx+xjYtnNezBZqK4VN1lh1+oivJNvDpu2ib1QupYsVTGrP/0xvJOu1LPkeN/L
n9al3++wR2OarON5OPMyCVLpa+f37L1ynP5ufGq5t8+a4qi68r5qg1198/aIs+xbcZOLsQrTrvB8
+uz7hXRt5EspW1hfjK+Hzd7kZkwyN4LhkdlrV93J/aJTT5/v4snLl6Ap9jLkXWzTsRmBws4ASC9U
rufFWSpdmtql3g622n4/rJvJ2pZT14mCgW4yb2Xpx0F4lmULX9uzSbfp6MfLGxefciNcHwNtAbBA
kwu4mlN3XkTy8N0qTS+xZ35Xf3aANzaUiVOYfpQmKcyEMGH5JxJiHckyhKvxhx8WGmYHUgh7og7T
yQWQAe5KgFiBupA6npxLfdsValA5s+9mGCH/JnfJxwILGXMtV23c0G6PJSVmcTx8QYZDhhsyIIKq
0+okmNZ4nNDyfnf12NJsJ/AjVJ2d+T6zcHpzYP3j9OAHgFsFODOlq687B1puTXG+N6Vi5t4CrFst
n+EYD+ZsQbKqfKFiF4AaYHLYuCDlRa379pJ9FGiIgKv6bhFlv6t5rC/Yd4m8MCXUrOb6gARwUGX7
SAOnGxy/mStLxIkhvVBRlxnvi4o4Fdgr1V+XiuS/G7zQ/2igaXgOobH5cUiH9H0EYH9PsHHn/Ql9
sJnJpEJMQ2plshljNZI7CeJlGDwVUChEHY4RBlAWz+/FnbcHK77ItAPkJgYH2ms8NCkzIVyPZ8m6
kHIrW0DBnV5aQlL5GIhJvOfG2R0SlTBCYxP8IW7qlJTUzIgHInwTrzMjqd8XyDZ+TnJ938SJtzFa
+ADgBYxsBqEQJQ1TqLHkQFWkhYbx1ffS5iiTDP28mfuzk8CNr1qzMU4kZCsyW5JmzWKom3aPJz7N
gwEMIZFo4pdSg8Pmmypg63IU5pLnml9zj2uBUtfOLNbzTgY4nqReDbOtWfg+WOuBKt4vMFImimUb
rhtKmzDiY3smfQuwnMwHcX84+ICY8ocpxJvr0IGYXXOvKgnuY6hAwnKeHOt11bifY6g75u+KKtFm
SzLQRblwIUK2bFlj9V0WsC1kGzR8695ZlLDnhZVtUJBt5LYVlUZ5Fiulni1xd6smXvQuwa2TXisD
7YXSRkwpeRFqHUFEsX6Y0/EqzSMLWYM21L72jSF9ACUMqXBDdva6MONZcwQJTgoI6vmdsbPpTZJ6
hKbYgiSJAD6N+yxYwJ5pxObXbMakEfR0bKgw5mdwzKunDjjhcy2d53tu4N21y54HVsRo8eTB4487
dZS2iYasdL56pUfiqwi0MkJJs1SpEa8rc34cteqsP/XjRk6oDFASZ6m01DDvORWmHuVWcZjaXsAg
7EhwkuPHaIQbplFi/dUY3HL4AKOKWyxRIDfUUw/UWb4cCuJ5KyI0GY5gEDv6HmNn51gSrCIiw0I0
jSKMaWhJDjJN92UlvRrC3m9JCgRdd6TnTu/ZSW24+w6mne6Ya/B2LC4QQABeJwe86RZz1Dbm4VU0
RBExnzKhAl4KKCu3Q+b9y/Mra2d2RUELNyZgZe5m4KHj2W1Dish0r5a+IjfVf45qtV5kkZocZ6Hb
2uZAbKmPgm5JwM7cs6Z3z6ZtgBDtHPELKN9kUROl0uGHiYor1SukD0VsWe+1JrA+pH2tLxi09k4N
Y+XzzNG8D9rM+6HMqniPXbazr7jRRL2gKBjkD9OKQUuPQ01yc6xxLptA8PKFq0xpw7u21ZMzLXe/
+/CWrV425XB7k6YHA4UdhHj3FLOja62wKGr9qsjS5FNJFvRzG7da8xnq8OFHq8wrYxnrQx58cLzB
2Zfvmb5wws/kt1lY1Ndw3U6VOGFGz8PGbLsrI52b752IMORNmSlWtPDVoCBrAJonPu61qj1Oe0hx
X/rWt+FvrkOSAPy+g3JxGpfQp+H3Vy3O0WzhBYp5loRmHZ6pDSI0dgp2/UNSKtllkJfGWdL0/o2a
Op2+53SbmsDiOYDmU1whkIyEqscLX9JnrdXXuXyVl5XT2xgJWXHcKlVUQITnuiCL6jjbg4DZ7RPg
MTQBdHufcBv3WXcxKg9Q9V9ZSKMsK62xPg65BfVIKC1B+ewjfJ6ubnBhKP3Aa4LTIUM6NzlJQr0a
lLLMiqtggDDEa6r2HHKP4UiyLFexcxY6HL9xeff88p4aVipVCNxQ0KuyurjrJ9vaDXU1AzGvX6k1
stKC5jK41rVe3XcnPtUPmwfWQDojnzS5F+K6Nf0C3h/OyUbyzwZHiuaLWCkKbc+SnR7IDAhEJmcx
yBBRFiN+/sjGL6vegqatnl25YVfa4cxJVy3E3bYnO/skDHc3J11h1VMQANQVuOm4K6umdBKRpdkV
BOfpe3Uo5u/qVnNIzbJEqUYIlpWXDjdRA8XR829td2lScSd06ADA8M6mKOJZac3hLFXkK8TT5kdJ
VMzlsxyLw7RzzNcvao2M0ot7pPSfVDBLFINwCplow0QOy0Z2r+ZeWB45xrw6smaJtTKhN7HnFFTu
gWjs7AYAp1RuwcEI6gWZr8ncugnZ+z6ph6sgVaLjoieslADvXcjskVM3lo1Vltbfnh/jzhoFMyzw
C5q4zgXX5vh9zpqQAvQiGa7C1JI+hpGqHalln+65UJ7sxQSNRSE6BXLTgmLHRdWgRjLwypp11bLP
Iw3JIa/bc2Dy6DztY+MdwimBqUONF41EqlYmXqDeJEMNVYb/1ZEKCUK/okew1FDTPLzpjNwvZdsL
qY7QbYBouRXYauB7ybehaPRYMMKDoL4DZ1H2J0YbmcisVJGHym2QoDaziABdWTekQuZ9aFuQMTjf
VCtwmnwheUZbWDaA61riiu4MY1ioQ+vEH0s1rSknTrqyMo5JfNcEugIqUGaLti88PVw6CLv2HcS7
8yx+52YOugE2mXkiv8dlySLxFkE1qAbRdhPJoFOUXcDy29RmRybgjyJuyMerkZY1+kmNCDAiHX2q
5DPD9kBIh3MikzBP2k1LkcZ7K0Ch5gM1HGrRLiEU6vJwpeelGb6Dl8xLv/mBkqaX8MN5fnCKwJtG
NXRryA6qSn3S9a5nZzMFGR/bg8oml2xFySLEaWZq2uDnSJVBPrDV8/yUyMYsuB4CBU1723NgrFDs
oc08o8ZTIl5xEst6P3ysSqiQjvHqzPAHOC8L8QnNhenxo6P3NWFPJAuDowJhLP+WmqokWfmoxeCY
ol8IxkQGdN6ctdwgzhHOtxH8SLsqlI9yWH3ahZ4PjXGlQp6U26oeKvFR56eD/Ml0Na96r7iR7qNi
o2Z16NqR6gmauKBCTtSea2EdfahmTgTgpavRdj6hhHounbiuWjUXGjiYGO5izvuV1VmR/iks0Gj5
LssEWrrFLIih4VhQtaSpBYskSd3TmSKlG1izM8Fcq3T+yonUVj/SXRReji0rkeRlr5RdeYmuYJkc
95i63nFGXL4/9YwsapZZpzrBskk8t1zOTcnVFq3TRu272lUL7RiZFqtdFLmK7JLmNFlxhtSkYV6G
plSb33qnt4phETTAXVadFKXuwi9qTz+GvCX2qE4wzOYIe4yaBd0sEdmNBrNo7J62/WUzA58SLiwf
xRIIZoA5z3tbMVozLFjsSGitILTIEedD6bDqP0meJA1nZKTc6mPb1Ir/vVFKTT9uHdAkX4cmUlGL
d6OutWN4+Ia1G6Cxt0ILpY4TjLpSCLgRfCvlL5TjAJ+eG6pnmCttnsHDCTupph4ZBpLz5wAtNVHY
ajQQt9huqZdyQk1LT7m4bdbQSNlq5JTFFx7BbE87vNboJMgbS17VmtrFFykQ1GyT4+aHCOxAbfKp
N2e5Li98WLGAwiktFF8Kyw/RnXzQ+nSRhXO9TxZyNCtKeOqxiuMlr071UYIbEE/5kGneHA3lyHca
5/ecR0KYR0JazdGXUalBwtHmidOttabrHEpzVBfS5jjhIDgPQid2Tynv9E1jkWZVUAkVKTmZfTFj
D55MDcQAZpCfuMGg21Sh1tyss8SVZidNA6T9LgE84VcnoRIwH0slxyO6o1bC9FcJFUjWzfP3xc4t
DOXGvcAn3hjR0olNw2ACJN4i6cssKhMwYDKQwkVUFN25EfkcOHKS+Xuuxal1Q6kysFqObXxAyken
4QxQPsCDCin+HnjzvFo6rmIVR7Xkq90tdCr6/MfzI5xaOJqwC4FkYXSD0wBMOL4RkwBhBKsIC7pr
LWtRO1nhbShbSMx3YdFw5ihhMG8SXvxQlceeonez788/wc6AQTwJ8XMLoC2V61N0CpD+LOPgia4z
ZNuuLU/17jrZLD8rWo6c34v72jL7CL5G4L3Tm1ktETLsq3lwXcPaepJmeqcsiUtXje3FuZnvseF2
5hZVD3xpwt4a3FjQVo3nVtF6CeW2OryetSlqaYDerAv0aatPrR/HxwgSKt8xc0Nlmc2j9Pr5ke5k
OECCE0iAuwFoP4wAU3/K13QJ8eS4uoZP3vmSGQHhi6PS7bIM/WQp0epV5CJtv0BDU7lNi97tKG+i
/qCeL5RB62afm7kjdXvi1tvEwmOTBeZEXAOmgwIZltt0SsrYp0LSLeQrOOca1T/2YJCCNz4xsUw+
cWZ1XXRUAX7WCOgEw5xYYuAV5jc3mcdA8comKlPowGWUbxZWnpjuCQHBxHCXSLBxxqhZu5cBc2d5
4hMT1YeaS7C7AlYbv0RLSntXdRLlWwchoHEcz/NQOWkzC0sIC8nb53HsRGEE0zyWI1YxUH5R4zLu
z89ZiX6vy9/iYNDUD4TflW7pmGqZHfldHoOfal2Oh2NFkapgZs85gtxPbqa36lGhz1GffH4d7axh
IL8Yy4AnIY4WjzR+nC6XFbfS5v63snTmq1kUdkDmYNfVg1m5VAavOXIGPV90UpjsyVHtTrzgAuE/
6IAAjuoT65aXL/kZt8I33DLsTXXwoE/OHEuD0pX67fiFsQD4mzGjRf2EIeqLps55XLXlEGP6fpsP
8/CUejL/1Cgt6cL3quDUqJXohXAW+oP4a8Zxv1UemYpNJdKsqJyoK7/NqtRB6sho4qvKj51iWeWp
UtjloFN1p8aOticHsTuvuECCa1/sP8DxkyhESxpXHPXdN91HeOYsDywpOff8ZAiW8wS67j3z+sSC
FlcaBPhUucM6PiWxSEiQxW3TFt8kCp/kL35QYreXuZmgeNK7WnBGhABavRT5jXgJCrjqlh4skf7C
TP1wX5BieqHj+gmyZh4F8mSQz2JyHsUO4jA2vbBpvW8CnrrsdcM5LdUPxVxduMS0Tp7fO7szjXdB
GSCRY+wWehx31jkKDN9lb30zoUz4SgnC7FOQGfBsy7BfXjzf1zZzNDpZBcE6tivVBzAggusdd+YY
SWUZdSF9i6vExa+CH3de+gvoZy0yoWkWxf3nFNs+fg+llSyh/gr5wFWWk857n6mS61Ykf4TIBTIw
Ret8lYO8E7LTCMaaJ0XVlLPzsM+86CwGugaROiJh+levM9vL5weyM2lA/jEIiIZCDUKWWrzBR2+o
clGUnSfy7JpEztw7Y23k302cQg+OgtCQli/tDSoLeEehqt7mMiazpsaFDE9ubFxrUqhfI2gLrMyQ
9FWeZeaejSD21egFCdYMeM2oshGMmdNceA+HG5K0hi4wqDPhjblLPx/Kkxia9CWpFM0OeK2nXLvB
yh209KV2pSBUFkTsaEGAA55mPmsd1FDo5+a1gz/ikzGykvAoctFSeee6siXtsX12NhrldYImmSom
0e+0tKCG+5SQjwyPs15XC60Z1EVQu+4ZU1AC6U6CPTibaX+sGgDO5KpJwhPMnQLIQh9Ja6uVlZtG
MT6ZZuOeFaFRf2nT+BqPaJ8i905vpCZExJ5aaahywBqPF2lWtlVITqG7pXCA3PtQyOjgzlPLP1bm
mZ+tetiJ90UEp9Ee4CqGsNJFQQwn6rS+L2qqoq3DQb61LCf5RJlF8q4O5vmeDfHEyIhOC/oTcePj
8oxHhtyqn2hmKt9KtdNc6Y3erZAyiJZpD2mjrUj55mUbEF0mGaA2AXhi/sA3Jv3V6IVjkjrhLVLm
sp1bXrRqmj62myAf9hgUu0Mjy8JLY7sTPsacGw+NQBRzW0TVbdIZxbGcDe0xTsl5hgF5DqNS80Jf
Y4t+B88j6hxE1dukO4zYIO+NoYdtsxXKGmZ15GputDBSY5/OlGjq8dGiY+QTnxZ7gKMTOtHxyLpA
YBrmcPKU8zpFpz0eTn3YGd57yCRfPf++diaRF4X8ANRmXKJ4jBPzFBZao1cHvb7tKyv6ZsLTYrpz
P0P3sfJOCtfYc60J83I8MrG9iG4Sj+YinS56XR7AJ1Ahc+vOs/k3PZB1Ymid3CJsXc+7ZAXPBpBX
AT1yX3hekoSEloC0GFuO62iaDdXaTO4HM4lvrZRbzsaKc+wBL3jRNahC71kru7PKeUIum0wzpxeL
c/wCCyNvEI7Ve84Twzpx07D5Mafy4NqMyJ7Xbrrv/NoBG1P+Qp5VsEuASAG7NPFqCHF5EUVO0g0E
N2Z3YwBxG06leeA7s4UZFU5SLuZDH2bKakBGoz3NOh+hiST3U++0d3QYCe3GZzHaWW1W8bJq/CCp
EAVrk6B6F3AvKPZM9mWpRm1IdeKZXUMkNF9EATTHEsqjRU0CBRqabB8X1nQmBRYEbiNuAFLYVNJN
vAa5nMVxb0D83Tuz/iIlgnkSWX2+gswp/K7P+nbPm5tuPSqICFlslXs4x/Dbxm9OrjPJUfJC/R0y
o2ABLqSz0bkPj0OyX/uc5+kNIAibuLoFzowThWK2cV+pzx7QcIVvoHpsjE0mWwG0Ym7v1lK0rNHZ
SY/cISeMrAQ6t+Gi8QFBdrafi2LRhVUJqYgF5WqBGixLMF0aeixaUdscv+gV7JmYnQCEAW0J0Bgc
fVGMC9xq/LTcnF4TOVl0W2tW1W6UHKFZClSbsEWnm1iutFK9Ug43jSuhOd9VMNN/dlEoThaumfiU
KAVkwPJ0j10yOVAIxgh2HmqS2NxIBE3thBrPaJAkubqYpxgiitpYR5R7EGeTTXcVQpV0XGZpvHr+
0Jz6QNteKWK15lQHI3E2DSLEbhE4RqRXF5CCgc0JWu8kSqz8LFUIfhR627zDgGiONE7thUGZ3kdk
UPcB0yc7QzwDYCUMT6CD7JApI11tDkXqaFZ+kbVhFizgOJuZi7juzeN5UZofKtf39tX5PTHZRPUE
CwKwLLyuyYIFx9tmXTrLL8K6Vz8lbZcdS6jRfPNcq1qaJkfO4GjK8fOT/WSnoCLJvAFo2GETlXwA
QlXcFhcxUjynHrmKY3mW++dQqjkLihkbW0qDds8bnhwD28mFMkxnURHhAho1Xuy5bmZEX6rygpJ2
as2CgkNOBcJMLeVLedrv+zIIJ5I9QjF4asdEgVSQ5VCKCy+VjOS0JoAgo+2Ras67YShL9yihsIzc
jmIGs4tiFmj90nOUIrA1U1Iqatlmbv6yyxJeDw4/rAGBJQQhNYU1DhS6dWRF0ou2DlTq3szopLJk
kilOF+7ZwJND8L4rYQzQI/GxKYkHtDqV0soJsi+R755L1qxZ1am3z9ieOGvbXij/5rDl/scAmFwj
1czH18iz5KJLe++8TsvbIZa6S7BuHkRMerFSofNAwSvIT4BQ/v78Cp4uJjGbxI01QQNBgeoUChtI
7jxoXM2/kAYr+MwtLS2sdGjOYMdL92yWJ2ZToAmFIYDnBApovG5JQHWRpMfphdTAQuiWXfURBYBw
/fyAnphNgQohNgHiFaW0idEYxaGDYJCUXYQzqvVQRSsWgeMYS9Xy5qum1vKTptdIU+dC1xwB9n1k
cdOjT7ChUH3OhQTyV7g141FGediq87rl0JcL76PsZGSpZdWXoyUc/Nnvie46++5qseEfGa4sIAEP
xeeGBk4wa4lT6lEYA1RHFnq5Ul+gXQoZWzmTlaWSDMj0gPtJ3GVE7vRD4lT1rZVX8Rkoluq2trz4
dgah303EOH4qcv39tvuv8Kx9uu+8/Md/8P1tmlHJ63rV5Nt/nPu3RVqmP6r/EP/sj4+N/9E/Pmab
5LIqNpvqfJ1NPzn6h7T/s//lulqPvlkl0N72n+tN0V9syjqqnv/p/ZMyENHQp9RPqi/pThO/9KHt
YP5lQ2822+f60meb//zbLYr0lXg+10+Tv/380endf/5NUGz/faeh7WCeayBaM+b6jpYN5a2gtySg
CVOV+GJ9RGni/vyxZBlvAduIgBDW0c+f0+GjyfxXc7DzVE/M0/OfeW4E97MjpkDk4Q6aAo0hil23
RYI9GrvyFtpKvGLuiZ9f247+QkMXItUHDV013m7dVdCUfwzx0QxwKLyFJU7ditj8td46FsWBY9fV
t9YWxYnAyPaLw/7R2CU2BsgocpM/N4bYGX+1OTh06avWW8QWII0TuoTiiwvn8RxY1ltueMKHD+vj
vsO/0BYQcb+DtoA+eys0UQAykPERX1yAj6ZgJr/FBeNKhnxm+0UA4q+1CsiPHTgFmvoWfiZWO/GB
hzE+ngLlLWy5fP2cAeEU/tWmgHV70CpQlLcAaDT83vsZEGN8NAVz6y2bgFwVOYLt1/3B+xfaB5SK
HTgF3AXEiIi1Cab77ddoCoCjvIU7GSTzX27saNQcOHZFe8trBeMIgOKJsYurAnpNAU+//7rfcb/0
+n/hQ39YiwvPj+62xqS/KR9ZpHs/8GBH7TbwyFbERwOkNfqosC7vG/+ntfmPkbG5tfQe/VBY7Y++
HX223Pnwz8FvH+tnX4//ajTU0YM9/OThL0/8TbEubr1++4P+56g+rGNM2MU6Wd/h6N0/1oNVfP/d
k+bzHyfFc60e41Yk0Vpw1v+zYeHEH9rw+abzb9OHdsTjkuZ8+PbPP+/lGlfkzSfmqdi84bHfnPt5
veEMe2ha9ATK++HbP9/TV8iUN3dvLqt1tSkfmtu2LpJih07PggaKdfTmt3hT+Lej10osUGSM/mUP
PMwvvdrFuvBvbjbr0dRwsOMGCZ3qPe0/tYD/cIh2N+CDT3nv/b785z8f536dgEl52BGP99Qze3Jn
Sz7z2X/T/v0tqdja1eRlw0j/zKvYvul/35sQ8fjDj9LHz/9/7HS0117B0fAwl9t1hIn7Lxf5r+6h
Pivq0e4X+KxDWz1eD2sOlsLPHtraPq9wvQ5t+rSY7HeRuzy40bJYb6KHdrbPKqiaDm62WOcPrWwb
FWnRQxs9S4u7yRQIDYZDm6WObO1XD+1sn1YUfB/a7PvNzToZX16wRR/e7sd4MgdChOjQh/1MKLB4
aGY7BcKLPLTVy3V957/5rVjf+ONrUHC9Htw4cddxq8KBOLTVn6aBeOY3q9gvdiwEYakf2sn1pqze
2OskfGhKzDj+68O3f96y+b6JN6OTEl3Iw1v9kL5h0f2X8s3UmiQJdXjrxynNvrmsb+78koPzdrQV
KRp+jWP5S53cvDktxfOPjvwZNI1gZV9hjn67qd+c1+VoRf5s/RXm6L9drC5XF1er5X9/IxbPpmDC
puuf4lWqH8DjCUkcQYgvgNXPL9XH9/dKROvx2v7vWIJUSvx/aQn+cL11wjoen9Hqvhdxb1s/5839
NmyKm7UfjBt+hSPjt4IjY3ySvsLRz+nmRuu7Tek9DH17xr3CRJz36yQeX1aiAP75hb5/fikunb60
VzjpwcYlG//h6cQUCELuQ591sY5v0rvxOxNE8Ye2e1n4b95zLY0OMZGmOLRhXD3BDn/fjJgFkfc5
tNETknxv3onfLn+7eGhONL7VaTu09dPkDnmScjzJlHI8dPTn72hanrb6CtvibJ2Nj4ZtPPXQWXjX
Fy7KH5OdgYTF4dPwIS0qj/dXbEYrY8u/cOhjX6b1022/wpZ+h4cXertT8gr7+v06HVsnKmHaQ+fi
fH27Tne2iOAmObhl9l4aTdaykAw9uOF1dOc349DcVjTpFRpe99M9LQrtDm34wyZbj71oAdc+tNVP
62J9u4meNFzNV2k/3DFV4Dt7hQcnDeBnmc8B+tDY9voXSalDJ+WSivR1xrHx0NS2ZVH+emjLX7y1
P/Vw0BZ+hYbX8P7vzDTqvq/RtN+Oz33KIF6h2boIhVk4PeZAHh7e+NfhZvPEdIiS/0Nf4ZW/qZJ1
/NDQdmm8xlH3Ec80bd6cVohNZW/+/mZVpUVa1T935uPuRAHmKwzkZ4fv6mRden5Blw9/9J/qFIXa
V7AhLjPiHVH/1HlDJdtr2D7n/t1dtHmzWpdjL38bjf7Xb59T5JfyIj9n7dLzwxSbhVn744/3zv/j
NwUXEsrTe33k/a7D+Tpa92teUOFH/+t//M8yFN8dFz05PZ7gZH2TxuuHtzY6D8kGGcCYHx7qz5uU
X/w4LaT3IjLw0JhY+iIPvgXUHrqtLjc4BeHDci//vvTXUBFWjOpzndytR7lACunnsAI/PMefH9Qy
De9SJvDLOsSN9OORmUgiXwP4ta+Xf1+Ag6pTOK9+JddF3CXhBe3Jc6W3pPv2fOavkMv+7cc06bkt
JRuvwJ9D/sVd/XR6bcb+nb7+F7Y7sQS3ManJIfSyFld1kWajLYismRBtPGT4947SU9nkLRzioLZ/
q7nY1hMbXmSpD5zaewfsiWem6s7aOfBeNskfxU4Yex0Ur8M+Qn0dhfmQV4uK9sPm/BP5EDed9iKO
HMFmD5k9rNnw4e70Uv8T5PyrdxZrZj1ZiAZ8CZTViOJjKhS5I57Nl/xqR/YalbfbJ1APc2ohBSOq
UIgWELItIeF4xf6JcZ1vyjTjFo7Hr4ootY5WlEJNHRValNYJ2qXDO1u7XrG5eWhpe/lRMS5+gYuk
doUyyGedj1+dxD+QF28+bCoPTfBpRkGUfVF/BeBYMF9QAyHYVPaM7993S90fT79ySz1aAf8v3EIR
ydfxwts5dR6N6Jcvoru0KEZ2yCu4Q9szePysQk/lX66ZX3xYexMhsDp2hZ7bar/abFoysVt81smm
GDZURE9iuwJe+QoPv56gM8gXHd5sHblAp0ZvUBT1Hfq4y41ISYzSua+Rdz0tNtN4hFD0PfRpV2U1
vdoEPeuhzS6Gza03nlshqXpos0f+DohRlHgd3Oy6SDdPebrP3ke/uEmOinVyO7IDRY3PoY987N9g
q02AGq8RrjumdCwpN/3DI4rrU9TVHvzAmwLcwLjZ15gHgK3j2RXKk4c+7KJIqSkbHQ0UjR3e7klN
vLIYTQI0PYe3e0pkGOPjoSHxziCHffj2z7vdp9U6Gj+tKM84dHbPNsVkgVHF/ArNEuQ5X/djzAvk
EIe3/H4Nk8Z4NbxGivW9X3n11DSBmu7wB76M0mYdTh/5Feb4vc+5Xm0SgksTFOZrZHHf192GbHZd
uA9TsF3JrxEM/t/cXU1v20YQ/Su8NQFaoFKSOr4UsGjZaR05giW7QG4riZE2prUuRdqQ7/0lPeXQ
W4+96Y/1Dam1OUtaVLTTuPBRTjDcj9nZmdk3b3omRnNfvofEH+Wryz0zVw7+nbgjvcWSbbdi8kWQ
yOk+EqaAvst+andTgczEreK2QuJqRoG1a9gkEFp9PDhnU+eZTqIe4gz5XSfYQKmx//LSiXahOchR
CQjOrWai5yxxiyYwAqKvHag2omABqTcKAV3CLjtwtwoIvo0m/PJAub+EWJ0Cr+WqMegt/GWfXxIa
njmXyBMJyC2KYk7wvDoxPGyUgABdwLkaQ+9CUBXYwZKRa2/Mj2zpb8Mi44KKpglXaImoZgDYHb9U
0cbSTmB304nnqCgwn+C8MLguaCwkIO1FyhjIjwggJj56NIeU8OdOwG1xw1Z7fx+sidW8cfaQEd1y
M1d/0LmpC81Q5Y1a7n100URXMuLha/7c06XW6NnjOSbWpqhqY26KwK1xQEAiJlQgQELrhgWwEUws
0SX5+mkd3Mns0ErgODoAFgAXaEdHllECahHOFLs0JS6Ks+g6G8V4SYD5Qgo8CAkGVh74a4Fb7jC6
MmOgEfCZ5u8JaCAgtVFieLlOM36+GRsQGrzMc1TfGwG/5b7GNH9tnd+vUXkbJOpJQnUdBRdRMmH+
xsZ3ry2t/OFnjagvZRr/k4Bv250ur9PyMkjA+7q/ZwqIH42q3uMMzhezKdTJ1demdBMNFigmVsLL
6KYzba65uZaAZgxx7I8BQueSiUDcdyGOgZZhxpVoPr2FoiaDrW2z39B8squKgAJs/7GGq7/TKJh8
98uN0RzjCO4Gf/En0XzJloLqcLwX+L0euV4BOr4LyMUbMtr6WUFFZkhAyzBeZxWIKM9XzXoAfE3V
YsyLU1oS1whynCbl4C7wvUsMOVa3zAajr4GIWEeowCnu4SIdu3k3AeXtKQD3Up0t7LyL3JvAWS4k
u7mhlsQ11zN3ZH9BkMFHLaDGpxouPpMqcWXkUvl9ga6i9jO7B9KFGf6hoxcLlVlx+Q5WcUbZV8ei
Z6sv2dxhLATVlv3O7sM+Q2TCKV/yppO+JmgQLcezKI4jpsxob+Y/4jWkqwLvQ8crAeGUveGp2bxB
mvd6EJuMCt5HqOWyoyTlAKG+/bn7Hg6Q93WhcxKcDINswrNCQBH5j3ZoeJSGrgL+QgerP00wNFer
LzkipJ+s/pqPNYdAgvDW/0Mo4NYOSg75HwG5an7nGmg0/vAXfD6tHHCJ90PkCS6BtwmO1IK5RWj0
5j9msFFpx6dvS9RzdZGHAchZ2xHmJ5A49X2P98dKDNKWeDP7qK9GanTLLYYEzUZhQ6vnW+IxroMq
kSGcOVaGBiis/yofjJa8hnkPpUuoAaVWW8gmw1A3x1NPl4ctOLd8M7Hl8dONsYkmgX2rC3BzQavQ
HFICsqfvuNYJmLjQoIorOHPZqQQkd+NgoOIbBVSk1TI62tS73fdkHyPhEuF6ZbFqFfCffbVHh6rx
CSGu7RBzV7GZqat5806xwImaZmzErY10b1umyvrIXvDqFzRRs+N/zH0pK+yDDtb9tUTTWKu5W/37
esOL1Vzz0DFp60ODdXxQjQaixvJg/7Mzd5BkI75lTSvbrAooWNFQhNwl6qhkBH/OCs2vPvvjsb3b
5gvTTMf8dEiUwNJocZz56RAIHihhCB43qDETLcHYFKol4Bd1z4USGKLQ0Q6J7MihuYIzxJkhJdwW
K7f+OYC6oj0cvQoj/1b1laAUdZlKJZA5MPYTEH1mPG6QiN/fgdmNuZ0ghPdfhl+hx87+obGev9ye
SshNdpM6Eg9GhJBYUCyc2mHmplrijagP9HBqyMHgEYkEN1jBCXui03SRW9PT6EZzCyJRbF185X02
5vkpNDWyi7W7pR4CZqUnapIPf2hGKCuzQvO7QAKrOkRQWKxPCL00izpj2JbI8xcLdaEBbgdVL6E0
6AG4sAoVsgeJlHqHMrOLWXChk6muNfIgPbPrufsmnQ82fqHR2Wq+sDvAjDrvOW0JPzmELwt+F7sE
uUpJpGsHintFbWoq53t9gLojDbooOUU2gKfb2xKp4EI74cKks9WXOLpa2hHTqqA/kP25u57kE+gp
fIGDBhELSzwzFxMoboHgRVFE8tKOmibxCiWFjQF92W3u3kefdX/dyrNvon8uef5F4bCv278hRHgq
fue6KmkJIC5wep9MfLm21+WdRuvcNsi80YQSsDq00s3bXW4+f3U7/G3IHIui7me478mUlpxjByRo
UDqgzXKqSyRgn51E3fH8n0SOPwSZE0tKSTCWhCY2Ln5EgqinO0YswdNREr0JjhD4jGcE/nGQJBKZ
2yMVXz4Ked23VmH3W+s4A2Umy0C0NtbCb5mWGuDZHIkpphotiepJoj1D+oRd3623AuFrP0oyu5x0
nbYkwEXnSeYOti1xQi7wJHqH/hds48ArYCfwmD483TVQx8LxDC+Foq0HCJjVlWGbI+FhdlAy66YL
JRxXMremNoCS4PIMDUWdL04iPGDMpy/r4k+JaDAvayDua7jIZIjrviNR4BcaY30ylmyQqPI70p+1
PcJkgyR4Io9QxERM9balTV5YQv1HKwS2G7vDbGn313chtUGtyhcIldfy87dS2mxKM9xTQBE/8YRt
isTFgAQkq3iq0gdlX//QFKFgba2h+Rx640MkAWL7NzYJ8LBYpXjMrjfnGE40ugIhtLaS8itOAnwR
zhIwQSJ3XxOooBO3/d7uIz+NboNQxTXVShIlXKfaQclJQKsv1BxPlNydkMiRnAKNyKVKnFla4I8R
nlMdwoC3r/w3r6/TMXJbtZcLyKsEPqCu8ZhGU6jBXFP7zM1xcfPB6WNh+JrvCyg1LqnFTMX19L0S
T9lFuuhdFONR5vvgYIGk7AJYxSLTTCcWz2KgoAyz+Yz5KeAU81+zobmEb8pWDc3bJeSCLsOKIQvW
fiUx2gwVxM5gBTTzN2yvLjLvR1kKrlY2cIm3woqT2W4mvWxW+JDYmenVxh7a8rjfIMm4twcSM3SS
RAeT128kavrPyy330NlvbpLgQwayWfiLtW7cHhF8/oiGJm+RBQOtX3OVzRMGPjXEgL6BT3k2dLFu
BhyV/3d3nfOVzu7WsRJ+21kWik35qPseo3YAm1qnHEcGr0fsbEqwp59lCxeRKvG4PFz9A4jnMiof
SXBO2p+POVl1GvBtsr919JF2W/K9Wqsvdu/hohaF/tTNXVr763grn+Esa0gzn98s6zg6/2ezbFDp
9W0wjhFk/vwvAAAA//8=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plotArea>
      <cx:plotAreaRegion>
        <cx:series layoutId="treemap" uniqueId="{16508CCE-694E-49BD-9930-8421D603BF34}">
          <cx:dataLabels pos="inEnd">
            <cx:visibility seriesName="0" categoryName="1" value="0"/>
          </cx:dataLabels>
          <cx:dataId val="0"/>
          <cx:layoutPr>
            <cx:parentLabelLayout val="overlapping"/>
          </cx:layoutPr>
        </cx:series>
      </cx:plotAreaRegion>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title pos="t" align="ctr" overlay="0">
      <cx:tx>
        <cx:txData>
          <cx:v>Ranking By Sales </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Ranking By Sales </a:t>
          </a:r>
        </a:p>
      </cx:txPr>
    </cx:title>
    <cx:plotArea>
      <cx:plotAreaRegion>
        <cx:plotSurface>
          <cx:spPr>
            <a:ln>
              <a:noFill/>
            </a:ln>
          </cx:spPr>
        </cx:plotSurface>
        <cx:series layoutId="funnel" uniqueId="{8D43D884-125D-4778-ADC5-89B253749BB8}" formatIdx="0">
          <cx:dataLabels>
            <cx:visibility seriesName="0" categoryName="0" value="1"/>
          </cx:dataLabels>
          <cx:dataId val="0"/>
        </cx:series>
      </cx:plotAreaRegion>
      <cx:axis id="0">
        <cx:catScaling gapWidth="0.5"/>
        <cx:tickLabels/>
      </cx:axis>
    </cx:plotArea>
  </cx:chart>
  <cx:spPr>
    <a:no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Country wise sales</cx:v>
        </cx:txData>
      </cx:tx>
      <cx:txPr>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sz="1600" b="1" baseline="0">
              <a:solidFill>
                <a:schemeClr val="bg1"/>
              </a:solidFill>
            </a:rPr>
            <a:t>Country wise sales</a:t>
          </a:r>
        </a:p>
      </cx:txPr>
    </cx:title>
    <cx:plotArea>
      <cx:plotAreaRegion>
        <cx:plotSurface>
          <cx:spPr>
            <a:ln>
              <a:noFill/>
            </a:ln>
          </cx:spPr>
        </cx:plotSurface>
        <cx:series layoutId="regionMap" uniqueId="{1D3F7F5D-2AE1-43E9-923D-937D22E6BA0F}">
          <cx:dataId val="0"/>
          <cx:layoutPr>
            <cx:geography cultureLanguage="en-US" cultureRegion="IN" attribution="Powered by Bing">
              <cx:geoCache provider="{E9337A44-BEBE-4D9F-B70C-5C5E7DAFC167}">
                <cx:binary>7Htpc9420u1fSeXzpYKNWKYmUzUgn+fRbsuO4uULS5sBriBAcP31byuyHVvxJJM7c2umbr36ohLB
BWg0us853frr3fKXu+bhJny3tE03/OVu+fF7G2P/lx9+GO7sQ3szHLXlXXCD+xCP7lz7g/vwobx7
+OE+3MxlZ34gCLMf7uxNiA/L93/7K7zNPLhzd3cTS9ddjQ9hffUwjE0cfmfsm0Pf3bmxi4+PG3jT
j9+fxJtm/f67hy6Wcf1p7R9+/P6rO77/7ofn7/nNN79rYFpxvIdnGT1KSZqmSDL0yw/+/rvGdebj
MCZHmD9el0+jCIafPn1508LjfzibX+Zyc38fHobhu4+/Pz/21cQ/Xy0Hlz2tOXOPUzz56Zc1/fC1
Tf/212cXYJXPrnxh9ucm+aOh51bPbrqb+5tPa//Xzc7JUSqokhylT4YlX5k9UfyII4mRTMnn8S/t
/sfz+bbhPz33zPKfLj83ffb3/wLT27L7N1qe8qM0VVRgxdTTz1eWx4geiZRSpuin3X7y9OyPpvEP
DP702HN7P139jbkv//Pm3oeb7u7h09r/dU9n4MmESaSI+MrQ5IilkgouxcdtUJ+++WTvP57Htw3+
6blnFv90+bnJ96/+8ya//vvu09r/dXsTdgQRgzCh0m/5d0qP4DKTGH8clZ8+/WT2666MD/ff/T3c
3H63a8twEx+GT3d8a3Lf3oRvv+XZlnz7pucb9GgbyGjPQvtvLvw/jf7XZ79ngj+XcB83gFFJCf11
A75IuAkkhhSlnH1KDAgyw5eR/6PVzgB03Lv209if3prPz397Uz4PP9+Og/7Pb8fpTX/T/d7K/9yO
QEbgKcNpKsi3Tgym4kgJnnKSfvrm01H5w2l8+2x8fOyZ3T9efW7u05f/eXMfHkJ70/0bMWeKj5DC
SgqOngz+dWbA6IhKAJxCfgSdzzDnPzGfb1v+84PPbP/5+nPr5/8Fseekuy//jfCHkCOaEqYE/hXQ
fxF+hDqinHKZ8o/jz3z+D2fzbct/fOyZ3T9efW71k/8CFHT9GpDvv4tjUXWUIpoKRsWT0QFafmHz
RKkjhCXY/RMkZZ++/VVOfh3/pWT86fFnm/Axn3wafb4Z16//8wHo2RT/d1t+/P6/aFv+aaj457Ly
/+LY34pHvwTXb+tK3xx6rmL889jxz+3V/2La+BtC8oXC9Fl/y2/ize4X4e6fHv20r88e/b3c9BQf
T+5//J5QIA+f5cDHV3xFJX5yxn3KNJ9vf7gZ4o/f4yOhOCQkgGkEZCiUAjufHx5HEnSEGUZP9PGR
1vMU8FnnQrTwGD7CVKUwnDJBGCYwNLjxcYgfYUzoL1oiYAuaYv5ZJn3pmtW47rOZPv79XTe2L13Z
xQFWwiFn9k/3PU4VoLpgKbxfMNDQFLwPJtjf3bwCWgS34//To21NRfVBlDXjh25uknNRdWy9GEfH
hywIFbabXrj1knatwud2WKomm0tlLxOC2w/CkqXWtOHFS9Muxc8Voei9nev+GmZk0Y6QkRqNUk87
bQ0i3Y6rKd64hHiqkznhq0bEGq8V9sjqOp3GF31Mii0blI0is1J0QReMuZe0YWE8Jj6gfrcmnr7D
88DWu65YA36Dx6qwhzBMyh5MVdrlgsu6PFGbb1E+V5j76w73TpksMZhf04TU9a7HidyztZ59PjWu
XnaTiNxXWed6THdi7lelhbPJeMJXPPWHyiuH9wvvcPVqYH1gWTSL1cWYMH6OjGkvTF/VYV8JF1le
T6vkerFDuE2qZfN7yWM1alO7+oVLGT3MgyjLlxNmlTXZWuDQ7FRcaLvt5zJM64swDqvVKYg/IYt+
m1S+jbaUevV1WpyvZd8VGfNi/KnBaV1minRS7Te/oqHTxLXTcO+KNjEZTnh/nQ5Lell2Szmm+8GW
3OuNEjNeCUrxvTJlMWWIzd0HFjtzNrViGXQV2LzzsZdN5lk9u30/4bTVsjX3rCjUqrlIh3qnJoZK
jdoGy/3qwIv13FXhtayJSg+pUdOaB+8KqqeyLuosIWqzJ6pIN3RYq8qfx621kzZTX0ftUZ00WboW
5sNYDKbXYx3BC8LaFCHjaTItmleqGrTzm78fJjnYw6xSUukhViXTAlkx6g0NVacHP6jrqgmtntxa
JlpW7brprTIzz03vi7dD009lRpqK3YhUnpVq6foDnEg26a4Y69d+crCwoWa1z2babA7cUzSXKk3Q
GyKhxHFWN9NgsykdmkUTOotrTse5zuZVkEEXUdg1o8G099zzYcrJRtYtH1Sx9BmRwTS7yHt+uZW+
fNhKWYls6Ep3Rcq2pDs3bO62kWY+M9aqeleoxLY5bdM47FbfdG+XlMTbytRsy5xtxQOZynI4WTdV
3RpV2Zdr3bVlVoq5SjJf07HRxCYJ0VPP16DFNC5GVz0rqa4tNydTbUrSaNRV1dlclhZpnIYtyWzd
JS9Il7IxV0s1r3lF43xSbWTaNyZYp1tkbdRjsiyz7suVZj2NKNFxHGBXfeTNe6qS+l0So4vZUtYk
ampYuG1W2jLNWhnzCjlB9CpaURxLR6Z2p8zS8UyWRCX5hiuYakwIf00rVqCMb328DZtUfifYVOH9
popwUMtk0wzWINKDnFEg2aoQHrKiiNboJcbkOvrCJ9k8lcVDg4Ty+5VWJpxvG2KN7jCNvVbd0l5t
Y2IvWNMnXV5tTfWwWFZf20bZRPfg90HHvm1fmXVQox76lR+2ikxNNgXU3Iyj9e/BYxa0Q3Ut3XEH
EUXBkov+VAwtI5ouhl8TVflZb04uPGNpx4lucZecsalIH+ZypoPGZuLnDo+l16xpeqLLwXZm1zdd
GI7FJqLTTkzTCAE1sEOnbDPldFrsoUkbXp9wR4X6SoT6Kn3cuX4NpbEfC22f//zbxafq3S9S4q/X
H0t1v/71on/oXsfw8BAvbvrndz5qkJ9v/VVwfMyrn9P/szz9VPT7B0n8dwf/yQyPIe/94wz/erz/
VSn7JcU/3v+U4qk8SiXmQEsRpHpI959TPMFHEqcKOKuiXEAwBI34Y4IH+YCAekAQEUQSgRkMfUzw
6ohJ+IH3MIKp5IL8mQSfPuqcXyZ4EEiBL/NUAYpgCqAI+jrBM+nruEX+dgjbyH+yfvJCZsZXFQrn
smuNeDBoDpXNY7cNfXjP4pyQdWeKrl2PV1pilIXNFXuOFlX3uW9biW3WMGU3dRjY1pRZ0VMaySVd
/NqRfVHK0erKphVrshb0wOG4bv0IYaqcqy5PisiH6mJ0zPB8KBZKLqul5PDqMSm7udarg3BQ7z1v
MeTyZZD81hS2Wuu9dGs3xP0saVqLY1EHOuV+aITUDaeW7xLjFcu6BSKqLlWvkDtIx92coYospdmP
6QoxK9vMMte1TupKnNY8MSME4mIlIQ/G+6HMm8e9PE18n6b3VZdKdOHSkI77dV1L3OvCsq7cQ4Rv
U403GZD241L1mesCJtpVXT/pjY2ty4QLOOY9eEjMjOzjhXdm81qm8+o73Q5V3X+gzrUup1vaQixF
1Ah/W42b9ZfcGBc6DTXnrsu2NdSp9kszjQEiVUpr3XrZb1qwRcqTOFSy/rA61pFOl8So8QwN7Vjv
ktk6o1fS1JOWFLs3BY6AWGRIphNbdFvUi0FLr0PT+Jejnx4Bi2Lja9iudLwGfBLpmU9YXa+66kZ6
sbRyLHNfb53XxC/FWTWagWd+7JK4r802w/RIs01CuwFt4dB0HblPo1BN1ssAAKcGB+7zZrS11XFa
Y3faosG4ncVwoyloJzJfOCozsVal011NzXia8hm9kWhCUrOKwJNlivtI9+XWiitnC8g/YVYtxHDH
6wWATJRgzG5e1k6ruMGCsV9hlWLqNvUGNy0TeTJE0e9kTadUN1tC0iXvDLajy4rFW6nbpgBU6h1r
Jq9tT0b5gvd1mVaQuhO65HXryvu5oHY+CN5Rik4AHC30xsy1p29RD5xB6MknvakytbGJnHSQ0ml1
mOq5mPMlBkf02GyzyxbTU5KPpqQvOrX4Yge5zQFsqwxMaitd32QOcoTSpCyakK2t6tdDLZOUALqE
TD/idLhnY2gMoBu5Rm2ULJpspT0a9bzyMj4mE/MSTuzyM3gtmHEGjGh0uVZpmiVyji+CreHVxBIY
rKYiqJ2bIL/t1Uj7d4rOfti5kRSHOZlalpsqxPddy9FrUWzs/YZm8XPvQxv0tNDuvAnG4WMpGjOf
j9aOArIkAeA6pEjNuR35wuCEVOBsTd+wWaeBCK5VG+mWeyRVeSoikqWWM3cnLG3coiNapleyVeFt
k/Z20P1qZ5z1YoVZd0UNriIsn955BiEGUODazMc9Yqs7Bwyz7cWcNvL9YlF0jR4YLZYXEREZM9Ib
u86azK23ulnk0J1GXvJxD6FqpXnlSBpfOyxJc9GZ6FZdz5trVWb6DsCoJrxiAOlr11bzkKUUi+1N
rAGpvUoiQPkyS/xcLBUcwHVbRh0W5tmFoXBMsR5IKHxOC+LLbNr61ByIGqzA4KU1QlPOZoTDyQLm
aPN5crTclS32/CwxCYsntUv9cLGOViZncG6tOJ2Z66TPZ+WXkCXCIQ5QGwW5ZVFOHYXl8cmZO+Bn
dnq/AGJyOp2LsQei5XDyppNTRVabN30oJ65JsqzzoC0TPb4F8iq3+qSrEkNarg0NqDpWc8XNNUDt
9EVp2jDoaAS7ntEkmnMzGOA3hE8hHPpmXBBv3xI/QSBTU9LRtc0s3laLXnMDeUKyMzKWQPlqQPtv
qqGuk/NpJP34qis57k+sHQogG3Bg7GugCjRAQmq6Nl9ouXhNnRpL2P04KkCklNgdiUB0X5l2QCKT
qohXEg9pmYWxeATBLZCxg1r7osh9NbeXxeSJzDuGyI1EjQ37thgXIFDItpdDyrgDw211BYfq0SVR
mTqSKTF4nw0z75qL1APC1hXjPGpgpXWb1bapLyeKN0imQxrLUXOgKC/i0BTrwSdNOx+A2BUvC1fa
QlfKzeuJYwG5DPHoHwbO+7e827Z1r1QlLia/9hcGctOjayB02po2bfRcIlUdb3WxBW3nYUMnJR8g
ezrIuyQvMASVvUgcN3s7NrwxWdVPq91va5xuEtf290Ytsr5IAvF8X41d73VRKaD8BDGM9cTnGVzG
DMDbSMHQ6by6KuSlgwQAPKgdCq8HmnS19t4pqaNqeanNLNMyl8Lgs5L6tdRKpPN7CSLGopcAEHVf
dH1QGtJ3hKg6NQYBw+/LOltJUZ8yYdii1w1IuwYQOx3XUQ3z3lR9+n7prUkq3dSi9zspcOyzxSVh
O0ZDE7dX3A+WZ4pSepjGkrtTcKhlzL1a+JaFMPPXEvm+3FULsve8aLzMkjGup6QpOpn3Afjcnvb9
FC7HrginhhavGr85eGU7A+VTk1y1TNbuph2H/qc5GbjcLRMvfK05KTt64VMDPlaaDq/XK7eJzfuh
LJLjYiDkBeMM+PTgK1y9aGy9uZMqrhD5AXzYK4gk9B11Y10eM5aWDynsMhi0rSh5O0XCxmvg9Wo8
JLxyXRYSZcmpnNiEDp2YvD/uotggBqkWwqJgPsVAK1vfJ1dLClTsvuwwJ3PGoyBVNiO1XRShJLfW
L+a1p8xtOrEY3RWLLdqsbMYRso3z7bhbwdavyET7WhdzEI+Jz4af+IzRfWDjOOlgjYB9RXS7axZw
971I27bK5NAAx7OiEzf1QuUjs7HYaiUpPUMxrWGHh7WbdAIoZt4RgchJCjKF1bxjZauBxk8X1mAg
1iH06Dp0Ec8gwygAFaaKgBOTrcelnr1Zza6bhhLCcWxg8hXe/G0bjIi6QDbeKOziKQ/Uvkmmzr3C
lq9kJ9aaVRDl3HRRulQgDa4IMIspw7tdGaOPeQcZ9mSoUPthSlN7PohYfBiWCb0dAfr1h3Wi6YE3
aKyzUG6z106aQE5iMqGHeZw41kvqi59ROQ8fbKpc8caHitaQ2fp2AbWktuTd0pB2+slxXosuM3bs
xIGUAaM8aYAr0OwLsvINlY//hgIIChRFcckIJ4o8UoQvND41+bRMYFHaetCFYCf6ptk5jIarUtSx
BcecAv6z32QiBdYB0ilU4xBjj7rjF98kwJhAnSmFFrhuzxjt5WGrk2W3Fsu2e9RNnmrGT82K31jj
o075hY5JoVMHKFiKKXn8IH/+vTRZgKqDq2u3misO+TYDG487XG1qZ5I453HBIMGMndpRwIgvft/C
UFl8/nWhEAf5VEJPCsbPSNZW+zVaXAN6dhztFI8gdZDu/vc/AjXjZx9RgmICRBNBZRlI59cmrWLf
2QWCuU4mxjPQHTyDGIzIztSTu/m/+RbH0FvAoMVGPLrUF9tX4GowoXRcjwC68miS9o2fFTofQzUO
T7LCP9w6kKx/uzAGH5LAeWkKLTtffyzBft6apefAaSD68FV0gFtbtB0H72PWxmbe9YC6c79U/lS0
VN4m0BSxs9QD4OwNxIVZsjfL4uMNyCPr6Zb0Yf2DSf52h0EpF4JzLmELCIVeiy8NMhlDXT2D8Ssn
3W6cyuaYJVWx/8XsH7uuPrrxk0D/pQLypSDy/6nCIsFg/1hgOdzcus+tSI8Cy+PtH0soDDqrQalT
FDqLoNeXgPc8lVDkEeQGEDVSwpWAZlP1awEFujMwRB04KAgxSPrgUcNT/SSBvjFoCxNKSCGh6AKB
8U/pK89cFzFQdkDgAZlGQP83BR3nS7dgjRR+aIW2wVdXzLkh70ve75aB0Kf2jH94Sr4+/dDGAxwS
rICBI0G5hqhnJzIC1ynalWqJ+zITviv0Mm1k19si7L4w/Ucf/LIo9LWrf/zS45mHpTEB7b1fr0mW
1rdLCrjP+iInFQN2vaxL/vsf+cZyoGcV9kwKwjGkiK8/YlIZPFSXdFoKf2yUMy+GNcS9JNZVf3B0
oR/2q12CFQH65pjIlEkC/VLi2eEtaG9Hk9Y7YFuS6tGBEHyhfFvWO5BUZJ8XaaWsNtvAd42Z6HgG
nZ/FoH250UmPBW9BgZmWSPIeymYg4Jjom4zOYQla1dFtr4GCILorQNKeMkBphFwaO9Qv6pmScIgg
69x5XCizS9MRdIjECfdGpQXwIDMvHb4EmgiDxHj+oey2KtUDsI9pT92Ufii3MhEZvIJVV2vr4cO4
TPA9S0DR2jFKHChZ8ww8vu4bJU+LSvA+GwkN8yWqO349xgneTdFWg7qN2wlwW4jiTqhOgGRNINLr
pVaNyuparO+WAU1v7cAA7qmqCBaUoamKWnbdEnUUtD0Fld3P+0Kg4aGr57bYNWhZb6eiWN4sc9t+
aJsyBaGrnkudUDu+Wha5VaANEQOQzzGbZGoo07eydazPts4lt8PoxXXB2vq6iGkIumQFlpqM2ETd
qrYa38qqagjKsW3j21bO4wsQSMDSnaz791BA7V4RqKYYTeJcnbcJllCCYWIrdRxUfBvSpr7thrK8
hVMz3thVpZWuANvTrHAExDpEyXAj8LA12YZhZ1BiQEBsTNuaXFIoD8KL/fwOgBVOD61c1yHbAHC9
M7Sjl4QO6ioEM1VgTBphEn6q3yxErkBN6+XF1oMEl21jrF93I5CtrKtb9jOeliTReFz9balUfLMU
zfyzr5NC6pKv5R1A4+E1KJ+k2ZM1zhehBjFLLwvATl2DfnkugdiYHE9NCyS9X9ADmufqbjKuAZwO
/y2RajQFc0UM8WM+sm5IdEjlVB+KrsKnHv5FhoI0VibnDTAglNVl1+NsUbFw+dym3VVEahyzZgu0
yMewEqGxMwDa5ba129WyzeZl1+LpfT0Le2vCYsQrCfWEtyMvhYWyjwWuH7yUNluTcYbC3ohmDNeJ
23aTr7nRUwxF0EuF+zuo1NECGK0Y3+K+daMmYqZ3tYvdnHlum03zR1EO/M+JSqMqqS+TDU1MO5CS
gZ8vW/uqo9KeFzWzwM5Vypymcmg7Dbro+n565BS68dA8phfQjhso4zRwyhr4YrPDRejvsR1QqpOQ
VlZ3YzKz3A6juw7VtF3XEPZVHhC39yNrZoDRoNO8a6nnVyRQzDLXiKJ6nEy96S6ocIXGIiVna5EC
JYs1rvtdsyDwf9QDAsr7jUKtTLE2fTcMSXknB96+XPuxcvkKZRmohQ8mWbKyQqLW8D8YLckoL2yA
ctEyvd3a2UGJFc7f3QIO9IpW5K1TBexWHcf5csDL+iChxCX16It6zgrbuSZXdSF3NXQPjLnsUdeA
ZlWNgKiKhf0cIGS+DwXogDodQerLIeCE9kTxorsp29UkeuC0AI8ya6j2xoFem1GQakttbV+1uoBS
EiDRhq4XrvURlsmS+QU810KdvYIbMKoWYBnILm1ujKUfNgyusqiFVlpBm4HPF6DKVHdQYht2ZbM2
V2RLgaMQ5uZXBhZQ70EU2zLZ8ynnoSF1zkCeFfuBs7nQRrpq2dO0TPusW2UtD9OQVksGihadNQc9
64xyPL/DXdovGW5LmFMq5QyidB8JBDMo/r9MC5ywY4IcVLTLHsmcNYsBST4N7WlsGuR06XDoc6iN
jnrxSx2zBsTjDwKEpIn6k3WUge4mLLpZD/OClMarT1+GCYRiDSpNecfAW0GpIqOCGoOVTZtX9Uin
zJl5bLUdlX3X9KZcT5cuNQ8lXlO2M2k1vWRNW00gukIVMJMoLq9HzhqQ7yTz664FHZUd151SC5QW
nQIRggIZyWo8DXfFVIw2s2ikUDtuegi+QxLxseoMUbqcu9LnvQjsTcc6A8qoEFNuywQ9jIUDcrFi
hqB6LvgxlavlUO8nLdJsi/Q42Yg/qRkoE5nH3J5PwaZ6pAU7W8e0+QnVjbpNfBreY7k0g2bJYIZ8
DtFcpK0cLiNFPT0obNy0c7L0NEutLcu8DU15nYge3c6uXF4xPIc2g+ye1Ac3xPJl2xWlyxgUa+76
esZvjJ1WEIfnpKgyEPKqSvtqCnU2cqijIIhtu2aUtMtBuna30N0yX7mAaM7agF9CWhCXUPFCc5Ys
ZE8SIe5meP+qQXuYSDbzOIbjWs7yxTrzRz83jxK7r9Kuh/PXDT8VQ2tfqTZd1n0AxnBfs4LwDPcN
x7kIZIO0KyB+aYb7cJqU0NqaGS4QNHvMwCWzQKJcsohtOIngfLcerBEzxTGI1BMV27EgJYhqLRCx
vFOgsy4Y+gN2dhzQcdphOJGTVf61mYS4KaFyJbJim+aLnvFQ6ISRmO5orNoTyL3DoeWSdBkqq+0N
+Ca+ccqzRG8LhgRSjWsdDxSD0rhDXdv0WvZVfLettalzKHpBBICGlGHVnWLLC8Eia8/dmm6QU8ha
saz3yr9Lwfnqvdhcc7VCffODRbS/HCFRgB/B6TMg/ZryPYmP56NidOQ5RiaITHDavRESl+95NUBX
0TalyTHrTbovaVsMeRLozKBxAEQLjdQE2WGG4um1geafmKFOjEw3K4tCt2EZQfNcRwIiUrXCumZA
k0rHDWr8K9QKoVchoaBgQjgDab3MY4SsvJvipiwGCommq65JXX2FPRR9zgbsoW3ixJuUXRHh5xka
lQbYOwoxagAgZ5oVmnZSfwudE7pJtgRrKQOGLL01k4PuH1suoLcRWZ91E535SbAQt8BxHPQWxbmc
XlaGEHcYJeioZ8uqbK2XWSQxkx4KaRoLEX7qS8CdQDmhUAyiaR9fxrnt7E62Mhz3HbRe7ZaWD4Ne
0wrqHmFksPMM18ttl8yE56sk6LRKvK/0bGtoB2H1aOkLWsGJg0SSkCsykGj2bqqgq2FYREVeRsIB
Ew1+hdyFNiLPQYQT076MvOJ5ZRBnl1b0zZqvywDAblwwby5bz5ebUDlPoF/J8yavEypsXlVyug+E
FYAgbVygfBehUAxVhbbCkOQf5zyuRnpwrInbzGxxOmWLG+7HbQL1OOVQU9W1SXCb4QBVV22GMMxZ
UGjqM9BgQa5eIsRg5FZ0MjdNEvJ2Fo0ESTPt/dW2LMNwESdaqZ0CJVvtofw4HTdTa6XVNumnOm8m
+B8ijf+HvTNpjhvnsvYvQgc4gAS3nHKUlBotecPQYJMEARKcQfz6Pllfd0SV/YYrev9tvKgqOZUk
hnvPec4tJ/A+wtUZw8y1Q+NnhYzc0aJmGoV3V0/SzeeIuPagtqXBxqgC3EC2hn3pRcKQIWtmOqm8
LorawZHjLv6+CMqp0OlYRu2chF5pVdqhpgjenQrlfwwspS9wL9OyDT5GHXpGQjPluA6Wson8m577
BL9XIfWrU4jSyYB1CfpSrJ3R73Utov7S+GMfXrTrX51jXeIORl0XND/+vyQxbVeNIULj+wdJ4sc/
4jr/+wP/I0qw/6JIIURXuc9lAUIH/ytKsP/i14wTBAG060hDUXzI/0AfDD8UOEBBKGKxYC4pGuv/
USX88L9c6JdoiBmQTvw8+7+IEtd29m9aKHUoDDnHx4dcoRPmXRv8v4l3NiwUlH8LMAMgXVjivGtX
EFRgp0Ra+4YNNzCkzKdj2vHwt0f0H6SDq9zxyyfjqbgcDQYD9+r/ojSH69jAJKzqZByVKuDKUfrR
B1MRZqWnNyBkaxBNh5lPzQ/wCar7l07/L531n5/vuYGP3DFisgFcvl9Uhckf9ajhk8ChgwMKO1z6
XsLRJKB8MNHztDnyh++CUklJY52knrTT7aaR+rs/P4d/qhsh3oAXug76M4pfBsvjF1looZ3s+42I
RAjLTtRrqldceetxrgyp/+VLX4WfX74zjigfsjfid17wq7qvV73ahYwiaVThL0+82HjKmkKQm8lz
8cyXjpnLn7/e7wsMX89lAJh86lwTOf9cYKNZzTRT0SSTlejzNdjS5iAhNKgYPaXZDaam+ja0I/34
8wf/p+cKLQfPlwUR3Lzrv//byh7bINxc7YAihUsX3AZGFOLoGSKHmJRj8y9P9vfVDAWRwcHgUKah
I/76FrdazaYZZNJIyU6jGr+EP09zbuEPe4vT5GSD+yrk2rb/so/+wwPGCYKdCzAbX/RKjv39e+p5
QsXdePCSTcBOi8BFXy6wh2QpvlC7Rofmuq7+/GyvL+2XdRSF0DACn+ON+uEve8dYOgfS61Wikan9
YE6HlSpwUv3Lx/z+Cn1omSFl0BdxdIa/uBitN4KI0wYQOcPxAAoLdUbRzvbLthUAkj9/J8f97Uvh
8eFjGGyFAP39L18qJE7T9iiz0Av64iVcVFAmyqHzznHqecxgOvhNOskKxZeYPbLF6zRNPNlCQ7K+
axmNVdXC4/vzr/X7M7gq15y6cIpwgTi/7J+G07IDctYlgEW97UQh7CbtFDXrDbrL6P98FuHCcXAi
woWDh/Hrh9mN+pUpJc5EvbLT1NMaVLZXVQBhVv325y/2+xq6Xm5oCzlOBng5uOH+vm4DnEACe6RD
QmCOdp5YsYaU1qX+F3fx950ZAnLzggiFmYPb5pcHiHbJIF8AHWJY2+VGbETuLETQVNoeeAJ8yfKT
EqOeVEEgzP35O/5+3oYOlq/PI1ytuGx+OYOmdiwno/Edq9DF7TbXdotdG9RlErig025m7eLq+fNn
/ofnihyI7wIvDREq/XXTQLmCPQ0dOqlcay7ESvmCk5enf/6U306dqweHIyC6HnsYNnH99387XedQ
WGHxjSFiOeTCfVHcFKhDj009F4nxuX50sHn/xTp1/inO467E2RqGHGgqNio+9RdjowOLSLzFzAmH
/BOdCq/ke6kgkzdjZfmeSLuVoOY4XMC2AyMabzIogTWodg+x2kaHq07m7ZsZ/v+/vOq/9sY/zkS8
aJhLwXXQgP97PQPLL5q2hWyJZRowqUvFshMBA6zguAuPwTiI02Ta6lKoMko2YVuAA0uJbWybHzUQ
8yVhoAG6jHtz/W/7+rdNENJrtBuO9/WMC/xfHtxiassF4iKQEAT/NkyL+m4jcABZsMn63oqW0Jta
EixM1IkoAwEkGTfbLMTcFgXiNxau7d6dwyVMo3Jxj2FYrGuGkE1YpqOE5wOlUuNIbmDAmQzGL0jI
OVp9EeM1BibddNt8dQMWE6TvZrH5Zvi05murXJ1o4qMA9PWG7pSWht6sgeE/FlDuZj8WgRC56Xq5
5jB28d+5G4JKmQvZ6FhuMFPy8rq3gJmVItaQDeGzzNODGZz6Qr2izV14N1VMVyM/QweNONRvJRNu
FJI0Pp5JEdfIily6xpI5rozHT27pg7ldAEHNKRInvHkTgTC3sG3MlP15G/36XnCqo46Hwcivfh3+
/Oc2MrIxcG/A6pBbueTwjjyZ+WkXzP9yKFxvi39eb8Aq8PfDeQx45DnQ+345B4WZhykagKu6fh1U
78Ql0RBDAe6uHFcNxcMOYxUvrVNnlgqNqMXkXYp6KEHIFAuQpGnwzoEp2W3QgmlMyyCqLna0uWyq
s2dcEoMoCaBarJB5cKcVD7ZRFtgiNl6VVcpOsHCU3AGgdGMooXbI16n+bt0F9oayBejCtQ6yTq8y
q42m7+u47TvTi1c6NOUQcyjUjxDnAaOi4OFQUDgdE+C2UCA2x4o06Pv765FY54gQoakuQn3poUos
57puRKLBdw87MdECKiAHvRuXc+EdcR6EadX6g4mLMGxtIutmpVmx8vB+1QO7aWSVuA2hQT5XhA4p
0jW93pFGB7uq2kwO2AR8pDM79ptX1gfta8++46U7iT8GzE37CqrmjmD+EYRv3DxDDqxveaIOHM3C
zmMy6iaM52kT9wiOAb6E7GW3DPwmCfaR5eRIle1SweR4X9BNP/R+2Dy6bqV++OM8gtGpoOfFjmSj
A9gUxGIxl3dzpHtvN0g+6JiOY/Rz0M7QYasR9losrdmSDkA6uF7PhMnkjR6Q09DMF1oX/b3DFnnA
iKH63PYF8Hbw0wGU/3zwjHfCw6e37eYPiQbVsAPBP3oJcdg0ZGXb+9MeScUfVbF9J6La0ErOa/Q6
YEU9VITpuJtncHDA++HFrI73NtHe2a8RhxsiixfWru5lQBQnhl/9Baq5zUQN9R1eEnHWpNsWgI6D
jGhcwsu72VQgTkox9qAjyL+xnUuQlQsIKig2bPhptrDjSUdQmu4WPjvNrSz0J+jfx1qMMD0Gd912
i1HWg1Itrbxy7y96bdpyV0Bwy7XQ9B6uNtJPFHw1AXwdl7X9HADZJjMTZTIutY01IlMPodRTJpuo
3xWRsk2K9q3b+Z3gSYCFOKU4tUYYrzOeoCAkyEZCpiMmdkwqA5RcFEldD+GTU4qnyi2m8oimRR4a
KNBVqtp6BPGrmcjstMlvo5ksnmTDJE6MssQ1QhCfMLKbL8oSupNmpens+PamnANzRJsdYHPXb4tX
tQgdDI+FJ+HQyhVWm5dX1L4Mgr2Iq7iFp8rigbSHzRQmW3GPxysOLvj7q04Doppc9mDIM7tE7MsV
yEwmqpscmY5ea+50Ny5FbKsSymbj1UnJVguPBuStbcyQLX7p3y/GQUhsqC6dBJdZuKWXLKx6bhlz
DmFUPup+6u9hdtZf1RIokPDyLKbxKapZmQbKxTJl79rY9yYcJKJ8bbN8R7XzBYsMGBdZPgbT+69i
syHWs+8fjHWbZFnUg4nKO7J17YlCzP4mCnvHTLgmiLK9OfZraOtnXkZfIMVNYvl23Gh5g0OqjMN5
ycJp3PXW6dMo6FsAG/5biaxiIkHqOmSsk4npXLT22QsnkyhqTmVgAIEDrHeC7hmapLdjW/Nz3liq
ufsWMf1Bq/o5YiuLgwDkqJoBmY6leadROIu40dsn6rsH49knThuakxH6h+sQeHxat4iPqD4GdXXW
WGMSYDCYvIe+KHlS4eI9d8qLB0dPsbsgMjZ0okyrwLmT/oY3BJE4qUR5RvkpY7hZkHl04KZrt5Fb
NYGwn0GxxleyEJ9A2dEEFU1dvnqxgg0fVy0iguCbblsnEnHYF2s8eTpEL+TtgfiSuPXEE2KTO5Q6
FgUC6zODfTLXcKPhWD26HvYQb7u7ZqNJBIkalXD9g1eVf0D1xjjyn64Pm8FhXw0KDx0LRczXJNn0
yianPRbYZ2eQqDrx2yYH34Jf3ZBoD4H2rhkdkizENY8+GSaYd+0z3ZaTDYchG6Jrk1HWc+KyPjba
HlBN3NhxaeKoB0NkHURN1sjPQFueFmd8bZviOA6y2NWmbWGRzNnkQyyCmBMlDOmNFFZLlWmAi7cy
lM8hRkmqxHcoXowKn3prSdqO87OYnJyw8l6i/oqhUphYsvW+EfyzDLYlwRlbnmF+TZkm1efolnW6
uDgR2zbc4hB50KQlI0sjtylvhNafbjUc+6rhx2jyutjI9icnSFDhs+ufaA+rxIdFn/Gtq76mwran
QTKVcz+Sjz6b5LMteryUq9OxaGIzqmFPTbNTpXBvctsAE+7mnV7dLcaa+OGqyGLVQdRAuri+qVXL
D4PeHirH3zvr8qhafZ5m/dAi6P0KpO6+LmtkRKpwQ1iCfzpIUGVdJb2DXQYXetYmsqAuGiRsBojm
AGKqqb61OJ0fhn55oKwD+buaXRBsid+ZG6+Hj8+0/9w1aC54VMZwOy6iqY49YWdrlntQRzjo5uXW
9Ztb0N5PMLVQcUK12Dfr8rOz1+Cj3s5AhHFutO15cWcWryVEcCjmP4MR6Ri8FNcDgt7CJHXXU9ON
4EKV6yLsu575WO561bUxqozwUIzm3mux+nMHDzKW1xeuprewXMY0NP6O4MDpY9JWzS0tVxV7FOGI
qG2fo0l9orOBuwdLgsSN283pAOEPa9H6iHmH220/bsdpiGzmzdEbDnCWwM/5XlyDukjk4BL3AoE6
hZRnp3bpjW/gvLmSJR238/2qsCghXah4a+QWV3WBSNNSAN+xE0mrbisQfBH5EtUZUtM7OBqJh8BL
jLkJD40b4SZnK6J7Wr2vJAoTRLa+aE0mmPNVlHOktLnfVrHywRWMC5JHqKOTdS2egrY/B1JAlHGR
fUDWCJEm57QgLnCH+Pa8Z6XvIAQM055s5BvSxPWNVFuYzLq4RZatyBwIDFI1ByqfirDcF8gMb4vO
/B6hAFrdhJXIKNLPIFFgjKwFXI6+6bt0KuCey/6rXqrPIKwPyFvAownsE6Pgszfrh4eVwdod1TVx
pyDDDa500qbSPO5tsNNVvSOrFDkb3AsiijGjjz3zi9z04y7wyEuBrm0Vc4Kc5AWVRg4Ufol98ORQ
NL5cuRzHujtZSnYDdauYzE0Uj4zkZbPlS8gvUJWfqSqQCPRzBmsVylHmz3XWdeHjytSdHZHKsKp5
CwekmLz1Gb42jm7csGPnZP7i+/nkDk3ucXmBfipzMy9d5ioPjAvmJ0ADqwtUnHgdGAyRdq0Yb4VY
UbAHYwzuN6m8Yt1HBqsAcYNdxZYNnuXwCN83GwjROYeeFrPlWvCQ7gURuCAODT1LQh/cMrz1FeSm
wJAToHgBZqsBGr95iMwtfhV3sjwRv253HbN4QBNpVUyC6HsNtScrGniDuApYaqLtsm3iZHl7bgKz
3AKr/ww3RhKkzMW546jIUU1/46q/hHxt72YbVHvm1tg1HFe3gqHmknrvbQV5rtGVPJU8+giQQQL7
c1ho/8AD8sQKkkwjBEIT+D/rkC9XYAatWxh+R+QFeFigFWxUxGFmz97UV1vbxSWAEnt5g7z+Pk88
jIsB6b6g5de8AgxHx827VtqdsUYcufKempI/VhXAOkSy7uHf3Iel6W6pyxAP7ex3fyXHYQJuUQUz
MlFe+IDoJeqGsSgyVeoLaWqZILwqoZCGBxRpGGXAxjwyA4PpwWQK0fwOMxUQ6e+CPofdct/14qMZ
5iDeSHWHTB/qrclgbgAf+5++I+/V6ODwh44U00C/jNRVCYI/X5233js68g+ab94zcYDru+vEEsQT
t2R2RnNcVns3hWxKCRC7nJVCIZSzgUnlVf8u1Hx2pb4B8hIee0uK1EPXk+K+qmkMLbC5wbqzJ1Mv
b1MrgwShX5xzKEcsjtBzGNVdkSonaPdF1X2SqTHHCcm2JKzqu34q7oDVHddlnmOtRLTT3YRbZwtJ
RnyMQQAtAxubg8jqGlCG1LVDJkAypWJonDgS6qW3iLJzg+MMJ0tM+zDbFEF+kAl7pfIw76J97hT5
YVnPL7QcqxvK++3Yhb2bqxqv2XQOyWSwljfe0ue0KQ7V6u5gDJG3pcUHB5LsIhViB/G12LWSXARv
cz5uL+UyvQCWGTGsoTzAat/hNEvpFGHgg/HO3TTeI++IuJjuz54tsohtU9JsLcPlhSKnAfgxR+ET
uCM/YXa49JS9bm10h7zkflbUOQwcj4lwbhB2XTNRjs++Jc9O3dNTz7v7lZcPvdM9qBk+d2PrN7r0
O6/FvrPMP2MaiUm60T0OLDpaazLe6xtDB7Ql6GBwVedw03FGdWHuz8NuNSaDjnGQdnJwsYztLUdK
zUkC3m5nd2BL1i/RoVbFvQPOJ1lC00AxKQ6RVrmn1hclFU9L6WTGQVNrGo5O2fk5aXPdu9qJKwra
PpShjmIJLKGLh8Kl6Fm7BViCA6qhu0bp1iAn6zCAQ2Nr9IyGcXqMaFFheAgljUoJElw4VYQoAHJ4
DrW3TKKAfgjqAdf0NkVy3DNQEzf9SJp7oFf9z7FbcPiRYUTJ2Hs1YEs5XIOx9eSTY2Gg+SRlx9wv
KDnsBcFUsye0WgEXwXrfOSY0L7oQ+k7XnBYJBTYr85rN7qXQpMBl7SxFcOg8cGYTcxueYkshQEnH
dc707Dx1SzU755lN4VOgp+riQlVGSne7s27xFPHtHsAx/TDG+GnP33He6URsH95g79Zw8OK6d8Ux
KDfQT04FfjWnlE5vBg8IK2wEfVkgXVH61XLPXDXnIfQsMqJZENVNQcon4zuxbfF7GyMfCjTP0s4X
JLvvIQS3yTasc6IiIEGVhPSBbN6Na0hTJGUxFh+sEs1dJXTWibABj0wBBgmebr3/0Q88zJRbrAck
pjTO9g5wTVlYllCCtZuwAbfMsJZHRJWRrgpMdwcG47TMy7cGM+/AhdD5aQjdt5brlzCsIcLJFlK4
rsIPYRhBz1E4YGeFxTwVzNMQYfWtalgP9XEAeqFwlsRyZC9y4/JR6fLVVdiwWBsdQ7Z2TnzSeWko
Jy9G1dfbuOjaiUM4cNB4ln3lpdUyrKkq2304Lgfi9Q/17N1NtqvTyrjFCfb6R9eIbgeOzjxWmqjl
PJu5fUdfVn707cAvUjd9Dp5IPpTahbILTKfeJsLgJawPEChTECnHag3sxSwYsU6Gctt1c4DzTCCI
NotKnGlbskds8PdxMJca1fxdG4F+iXkEelC0hjyjEYbiWsDYedymwR5wLQ7xgIv1SSv0eNJacQnD
eTuGSKRb2pIjd8JL6YlvPt7DCUl+gF5hZF8IxiBgoI0PMHIcOX2WHTr6a3w+W6tJPUcWAkJQK/bo
lCW+QuBUNoaTeTBTH6UGyfmLBt/0yRGY+WQLW15mCbRfTv5L71B+qmol70RJUIczI24kLxaUEnDR
Y+CnseiNiaPNPfFhmROjgRXzdcxo5cDEH82nCMcbvBY4aOvwDmdbpgPT92vfre+6gvqEHZMrE/XQ
2vzqBHukzYZeq8PSTvOBd1Lt66XQ+06z5dkzGyC+IQpeXWdysx5FdIJSysn9SDlACRDmQsaxyTAH
O6shDcWAH9291wY8WcwWLMkM35tu9jFY6irpXK85Ipy85NiADQYGREscMhQyAx9f1239Kbw237gH
fP2vcRaz62Z15Xmp7LZRIOPXB91jOVBFUuUGw82kLRQrz1vos88K3AuurjUyweINIskGQQXjMRIY
9M7JrQ3dRdyFfka2Oamm+QL+DcoYCySm7BRtOiHiIeN+MEu+UD3uN83C1KjVGXC8S3LotkDcDirQ
x7oESYtI79blwNXBDfKyfAxpw25aMZ+JclWKTJp8k1NdvbWjYAbs4rrBcgvpu1thFFUE4fgHR7wG
JoFnEGYoMasaseLKP4ux8DP46BLDOobR+dRXpRn9Ui/SDjgxYmZqKUHeuZXAgtwQfYs31IIoF82m
Ay/Xdl4gIPHwr1C98QlmMdC6xZyCGTlOtt+GAUoFgWqN/b2yGSlNEb2D294wz0rbKkLFzUtdHJ2q
HrrDgjk9LVRqaLtHZ3Jq/8c0rQt2LyjMIg6UbYfvoNSG9dWLBtwFTjN5JaLpbW3OFANO6sOKbG6Z
UdgKmHIw/eVKIIKSAZdsEdB2wT0nuCTgRW6o+jETYabOru8Ljx1wVwQdWqCgrB+p8jFwRJXBpUfD
X+7Dv+yEoW9GcUB5uvkoKNpxP9Na83sJ0BrIGrKpXl5MY7Puu0lN37pAYkZK2wT4B2YB5jzFm4HL
DyEkJOKImWnbkFTb7HlVMrrGN8cVI67Urdf75iK3WQy5N1NvXy1LECUDqwr0V9AdoWcPaqMfClPN
EqUo735MLhn9uw0Um8oEUz6DVcZomfblSkw+mG7u95DlkZYwVUBJBvMSQVDcXAhTh4uOmqNXFxPP
MLMMvx5BdNwuO8eS+803UGQ5ErVhuPPcdRet+gGDU9bXTkB+jpxPsgoIhePd0Oh8GUYw/ZPGcYNJ
bvsFEvO9hdyaYkKXc8LbfqtQ1VbL/INPFAHQcLVvo6xTzMLRyANzZMottDt0XNAbsm1F5zMZDOra
BASXaxNf5X6nQ7Sa34dqHUpE5Qlso3J0cnTxBShlzzZJOXzVEd8vZP2O8Ehw2wUL8hKRyTH+or/D
j/iPkMybJy+a2Qt1tNjPzHzwCUkUUdlw36PaztBCgfCWvRseO/yusWhCjlcMmTIbB6+FXtcsUSR3
PqZJBPegDnmYimjBaWCGYNuN/gK4sNWbwRYJeuWd55C2H6W/ln3SiHrxj/24Kg9aw9VuzZ3VFete
jDUaep81A2YRVBP6gi700J6gb5xnqDsy2nUd3/xz3Yuty3rNWZRUg67bDMR+EJ7amowyRvSoVTkW
DB9zb1kMPYVqJOyumK8Ut9uB7M98AsQAs19Yc+Ms4DlPq6Zed8Drre3eWVzXpoWZ8HuHoF5LRPjh
V+xBc5Rr3iHA0dyjYjbl0wRM3zs3mO0AI2Eh+HPDKcRjSrtoSj0NVhYFTHEefIxgyA0A5iqvmK8p
Thde8rgbms47K8yB8B4bZKmcUzRhkNqe1hiKsucKuGsf/79jYuFiVt+XIOjriz96Qt00PWydlK7z
qEXs6RKoZhQoSm6iAJNG9vibEd9CfEmenIkzqJlDf4ehY+iw3LDZjqxTuBL9ZrzDGrZTPizeRDLk
/8v1ZY6uEeHBaEwvINW4VwRtoJSQNy4N1cMeHBkAf4u4zjQiplToEdmQFe5librz1pZtfYAX9zPC
KBBcqWiyUICf+sHb7nB4T6faD8ADc7lXVYTBYf18JT9WaDkem3bqGo+pLAJDI8F0QaePUBu1/nqo
RoIo1tV83wx8rYQFs/c1c0FyeObFa9G6o3OV1apXNdbVmo9A3Vt0+cMg9pCgUVsuw7Sd20FXKOpq
rAU2ev1Jhh6EoEoG0a1CxG+PIS0jmq4I2RjL2iIrumYTKdYyKnc1gni/2iogYXFJm6FBZA6pm/az
J82WzQM7l0XTfJjS2e4J5mHeI5q/1ruVN0MSElseLKWPs9uC+WG0zoFnBBByZFhD8xqLZOujMccw
JvdY44jojwYN2c6d5Q+JuQ9pExX9ozu46GogyPn4JhsYadMN3yO8tMcK9sl3hJjWlMpoxCgrv00w
CE46Me0InimGJaKa3SBv2YH6ezt69REEvbmE6FQvIdZdgij7N7+1bp3AqXU/JFQEGGchQn9wOLbn
BkbrS9V43X3jhK/eCmFndRTPlFmK+wJzVEzW8O2ihoLiZOhkgliavuEDCPehm/hdE81IqmyQs2NM
p2ngTo7NchiiSe540EQfK/6nRzu9rN3ZWdvx1iswuyeEQonuG3N+MFACp11fvTi08E6hnj+GBuEG
oH6HEIMuzpvpgxQ3xnQbIaR3BF6k4TAN+h1zPesidXpM9GqG9qqRCoDwOdxEL5MYU1Cn+P/r+B8Y
eFfOCYna3snGRmGFNWuwvfdhI0DrF8RF2y/qSwTj7rXyt+l1lRzXhEfvCf6mGwx/CO5mD84QCozW
Himc4yjdYJndrihF8pG0y5fP+vG+tdV4IcN8FE4I3cgJ1nAPQQGqFRs8CEWOYD6yK5313qre8nja
eJ95mPt1O/ol3SMxelUuAVfaBCM/m50SVGYBQB0MGaW2+l4VAc9J1dEinuBrw4LVGucqnwFyaQOd
uMJsCtK4J1tBM3QiDN7jlcJ8jFUzCnV/LTH7ZOA8dT0ePnq0RTsAonIHQzKCqVcV7g4YP3r2kEiK
9GZrc+vT/qYky/CBmVXerWiWHzNtI8xH6e0BPU2JOWDFVKeeIvTQqs4c+usERtZE7OTU0LIKS9nO
71fMqJxs4d8bxN/e9KjdKEWmZbtBOpo9tOWKymPQMrO25bcQcDgyXMV+YXaP/q3ORwykiDU1D2BC
yNMWtNP9AFcM5Wvd5Vj/wCMiKvJe1t630WHXzq1g3qFkWIlIFnbhQ4GJoimiVPIQDUu012Iu9rMI
odDVUSo47Y7YsoemrewbaDqo2iW0RyqC4Z74CGpUKPvR0WKq2SNSZM7rytzyFoNJF9zNbgUdJ3Dv
XBO9NMFVX3UwKmQ3M6dOaQe2ADhelUQo8NHbje6+QfJ2V1TNfLF6RqQR07iw/qvoh7cW45dq2h9S
IBw49PP8jpRXeItBXT2mQs0gUMNxxufA04PZbRIKSzzhq1uhsBHyuIVjzqWDKKrDcr8ne1O0y4EF
JUapGXZ03bVPvLDWSdRtb6MrRAaQ5Fmp5pNNwEw6gjTbpv2YtfTcMWRoUC6AFyxcgpqoDzAnyHHV
lBN1rW8IkRgm0mJSDXS6MxJ3EKKsqR4ghbcnQ+XDck36cFUHaTeinSAz7EgMSIiOnaFYrGxDy1wq
slWncejrPFqW8gTOY8KLwJkYrREuYAUNSy72EUO4kDrBIZotWMSJXEegVBTDL2b/KaTiQ4EXyzFU
okxhCGaovZznyWn2kNrFUUXbdz06Y8bxbH6QDvdR7a21nwTe9my5RnRT1yuQQTXaTcW14dWRWBV9
K1ShIFiGW42fcDB4yF8w1i7lBRqDecVNFvcMYy0lQVvdLSt5MqOeju68bqfyr3RxNTf7CGoaRHgz
3o1IjCL4gplesImrE79OR6kAat5yqaGhQ3befE530BT/m70zWY4bybbtv9w5ytC4ozF7dxJ9MBjs
SSk5gZGSEn3vju7r74Kouikyq6RXszd4ZmmWlkmJiADg3Tl7r80hhGMXDmAH5V/Qm+u0KeqHxDSQ
KzGpbsu8kLuKVXAnZjuFF1x4m5rayxn6L7VgE3dQmUAHxfERnFTZsgoC8LkzQ2+6nCfdPMqQQ2xB
pfKz4RrHaTIuqkmb9qZPK6BitrE2VfsMTLe40VoGJ/xhyQX+YOvQtEb3GPrCOrWN6V9WUdN8pXhs
nhKjiU6WhYk2dGBCGVFqXqPwMsIt8xldB9pkNH2ici0xbR1qMIirwF/2jBVO5nF0Mog8ZbCzbUMq
+hZS3Wi3NK78hLZFxMH/oTZq/yZEcbrNLWphdjSP87qf8urOtOsX3+nKyy5nOdx1U18dvLpyt4mY
0rUaJ/UaKLr8UHapT9cu03Nhn9yRo9d5osx9Fw0xneG5AEK17in1Xhg9pcZly0gHCA9f2FjZJjS9
cU/NxLrw4Eiv4pBvULYIsNKByuYuy7vuwh3HANzgNPkXVaaSpcldPU/MNOOBUR3ct1X2nVVVjJvY
67CcKW1Uh2m0mAOSXG0n5GqHwpvUFm0Coy2RbfspbNliUvvwg3bTm32GJVpb5mlsDXEBtyPFP7tY
zEVkm3/G/hQcVMueDByWMB9r6Xa3gxAG0Hdtn9vSay9mNX9KG784jxyxbp1UthdF6FZ3RjEV8aqO
CueIv1C3lNHtuVgPNMc2TtlzsscKf6a0n28lB0Nz1VPGr465WzLLuz14wTOWt15sDAWGEmCYqdeV
rMsvk1PGehvYc/gYNyr708nCgJ6KwVrg+3QalDJ5bbqgBzOJBRBvaV0l6YNdYxEFrEUhEjJXI9kD
W91JdV22Z0Jjz5bLGQ0Y58YBya9n7To1e9QTZoScLhXmbNLVDVap2H8oBmY/d0IZt8aJ6183FPRS
BDRWaz0JNBVsnsC9XfglzGlO5K5zsEsKDWZdQBcc44qWhxh7WQH1qq1pbQkdfTNV2tMXBSVQ13F2
YTul9ep0Q3Ohgpn5AcMgXQxnvqwDeoBR3pfnCiPnJ3ueX+Ox9OnI0/vOJPMYQOJL8AQjiFETj2Ft
DDWtweWULKqvwh+OyqzDVROk58rTfyS85FQTx8ReJxUQ4iqR/rYZRcbBpq6LYo3qqryWKKYiLNEt
sx677YMVGlBD7YTKknbSZh1hGd1bUdEkK3cqKr6Ta8D5MHwBHM37Qhkv2bVNue+kHPBklt05x3q6
bvPMpH2FRQFJtrsyLdQtaSuDXTzhqbY5NKyd0f8SeBEiB8SU+6KxgN4ZVnQEFYVJNldNe6AcBR8t
RAjBYdeA+D3itx8mdETo8U7ZmI5oT4eq380YcXZZPFE8nnlIRqzqzUwXwzgF5lw89BVnz41bDL7F
D8vzLKz5xg9qh6o8Bu35gnmVHq1H95gdFEUv+qOCZtCq4OWDcJao9NhFJXt0fmZuOyZpGshFY65B
eIYrDiTRoXcdp91Ic+i3EcKSHeU/Q6/LQdwNtBl3WCjoD3kCEdYon3soL4AP2AWtM1t6B05Y6vNc
JsPBcuqcjYOPPRRaQf3Z0ZKGal0JD4KDgVbQa6firEB1nAYTY9+KTV9Iz4vzcqThJRp9dxs7lDS7
fKIGqstqPuLHK34ruvyb5BKVjmuaeLV8zr7+B/n3AjgXfVv9kNPPfjth8yxcN4VfViLqEWwRmLOW
U6fywuM0+ODuJ+RiG1d1LQaZgFPwYQjDnDd2LBG4MhuONwEdSXZj6QhSb1aOhjWSq9j4VqiJ5kym
K6iB32Wq/xFr6KEq+Of/vCMyf6cs/y+d6P8SR7T/Vi0hO93HX/XuN/8/wnpGRPvvbX8rbH/Qnt/l
OfAX3mx/hiv+ARIH34HjC2/x+fH032BEy48oopMIyDKD6ctafvTD+OeAIwosE0MP+nqfIAj7f41/
/AhymfB8TDcWnBr7P6I9u+8V/FI6Jnp6jDU4XVwLISoX+lnB3+jCcOtRtbvRyo6xzPa1j18aIeKi
9bDBzso7jHObPpuuIj87FL3a86E4dvRrTNBn2kX7ysBHOj31lNOsDlzJSJ0pC6BwdbAM/Y1vGBd1
hHHV+SrUc+Dlq7HRBz+OPtVZ+6h1uQsBSkZxeqDhwyyw9tJqhzRrQ4V2bYTGwvDbxyr+FIluM7rt
Zq6Y6RZ3fZKjOXD2Ke3X7Jg6waF10dv47rAOEjSnsqDHb5fpg0OrNQz6uzmG/Z8YdAXUyZV7J3NW
qkCjye9BN/oba8R708ffb+xiYvjJGuGbLjvSsGt3qqku6glFtHsjdLrtG7n76XVDALlEdPx7+tLf
r/RB0l03dRaPNY8wsG8M+4/e+o3/6rst4C9Pw3IB6OKYoSwLbxkv5IcLUIEuOdggWfbxKZjsq/z7
OdtlVrh2xSozHyLcUliFEGZlV3V8cqpil+ElT9Nr5ZMIgrbVAQnZ5vEFlcWN23/STrcxraeRFyeu
WBQURA7+fqoqFtGK6IrpMpDRygWO4zm3xkT/qsIZqcoVFqjtVFfbDrmRFtGW8upqNrIDwI+Vw0RY
yQsWk//M1PHjBli4+pZx7OGeeP8sMaR4YT307a6lZB1XyZ5GFiDSQH/SFcxRq1wjshCgLVEKrkpu
Sm6Hu5CP9+sH/fdXiufw08f44LYpKJy6ExKeXRrQ3wgCMAkwQ7x+JaX9m3dqWZP+9sh/utQHO2FV
C3JRKE/vEJ9ubMtcsYquevN338h+b0f45511BXUTJjsWyfd3NqAgnauMO9vZD3EtceZwphjSlVEg
ro8/tcGly2lciYvW1HezgV6s33bzJxtoySy417W5qqg6hq+LN+HXd3txnv39Fvz10T7YDlHVczJJ
dbszPbmORw/hWLfCtb9C+7cF6rXvXWQrfXT368v+64f812U/TMgBGOWQql67W6AIsmIzDoW1qwnP
CLvfvNfLuP3VN/wwRZUyocipudSEPbVDMxcVz7/+Mr+7woeZI9atmQUtVximZ3Ttnf7N1PSvbxZb
KtSc7I7l8vOfJlk4e3BHPCZZbV2r6QtHPdpVnGrCL7/+Hv9yOGAexliLG1/YH4YDRd1gLDqu09D7
DPp9rZ/M+f7X18Bb+a+eh+9LT1qWbznWh/HdyQjFR8EbV7QZMxxWJ9BO5Pcc7dncqMzclH648LQW
cfYucU/Q0Vcz2UVMkk9jVDCHen/aMrlOBg2wnz4HGSuPPbkqEI3AbVsJf9RPULuHPSY5eVmMj2lm
HkReohDK1mUcXxt5t1liAPJa7k2Qz7izTBjYOpivQMCZzVeq3+vMqy+M2qQNe0VfYuWj2JVqQHS8
QuhvOF878WhBMANSI9FwY5dt8Nz1JZ/fY3Q3jBojINuh3EVzuBsKmB5zfQxHFIumtwkTtWnnp8aw
Lpw+PUDNPahhX9cmATf5lV1+My8Sq3rFJvGnFP2TK+d7n3qD8vYESgzJeKtz789UB6hkh3VvoTFO
zfuYUoWfxifFjQPFdZqrdiMoCeE5JVAGqXTtbRA+LLQeOoEtyQkGOHKE+fuKyIS6yHAIXNkNbR4Z
3BQKmXFnX2bNV80WAurOrWq+ZPMeWsL3rzCUchdaM7q9O129lO6XaH7W4hP9DxanF5kUN4sO0MVX
JsZgAyB+M9ftphrSrUKqMI3ubujS8zz6Jz3a+yF+HJpm12TVhRvs7YKGmW7W5pye02nY2aq6XF4X
I/naJMVuNNO9J6DJ0zWjMLvWrBQFhgNUT5dTbH/1NVYlP7wf8PeuE5PyYmRllxgGz5UQNPCj4crp
B+wXw0F73X5s7tFjIeg4FTagyibZairfNi3AAteQoLPpuweTWIthWR4QKafoub1Krh0MJDpsN6Np
8G68GkW64WiOCmudUNziDyEjR4s9bfxXFRhbWoVbztHHRomjF50qRhle72OavjgQv6zB3HHPS+I/
enUWtBCWHQHaw9TQBy9CA5KRj5REFOydbVEVG7gCD0V/3clhwz4kmLpNx7ZP6VdY7y2C0MC+qvRu
MG9QyaxmEn7gCN3BB9xhz9qMNdIzp/+cRoLVD2QcLTk8bJtKR6s2wklIjSJc0PGhfQ5i8kRAvcgq
v2o98ZKZ6XMi5uvSra6qebjrBv+yYCtrii9WGF14yGE8NqFKf9EiWNFveXKo+IbeY7/YoeIaddqr
mr4NdDTMuudgndLAKNkITaiKunt7LrcYddY5ZStSHBKE2OlXKxQrR7EeWhbVuc3oKdDd0V7QC1dE
kFkuO+kguQIfuLYy2pkTcUiEMi0yyJhSSp4dWludigZNlo1mMCqfa37bIm/xkXLZBp8AI0a6MCyv
q6zjPgxbH+mS68L4gVo+pU85MAcQoAdtFLyQlBfq53Cqb0LtbGNXUFUl0AsVBR2hs+/fD3a1DU0s
AqaH7YoWl7TxQbWrZTNpd2s3ym/bQh4HxF2kQwGjGrco/na5a6ylGT45oj0sZCGft38mUwy6UTEl
qMXHy2DyrnP6XnRz6G0WNd1gXsuiO9JbXcGzPix89jaf18s3zHx173bjvrefqX8jwrqnepDxcGqY
eFV5Q6jWMS6LZ781bhPVXoxdeGlP1po4sP1oXBquvW5g/3XzMyYaYhko8TNdqwmHkxzWjDFVVzuL
C1l1vRPFcBRhvms7cXBCfRxhkJtzjxgz2PZdRGMm2PrmDRvNjYOIDS0ZflQCqYr0EBFoRSyGQ1sL
O+c+zLxT3EafACNjP1SXhf0nOTurzryJkYFNfbw23GY1RZfoIm49u0ci8kxf5a7V47HvzzX9WmcK
tga+n8kud+S4EOF1LG2sZHm2d5juBlyuqC6f2rCEkB6fWre/trziPGcZ6gd7Hcpkaxv5MenuoVge
fr0KWu+9sOwIOdR6/ANykvxDiCjvl3QAGYTN6ardyaS6SG1OATSeJP7gyg9WJnjLAm1OZKebcRL0
P7KNS8tC+PEp683zyF6p9XtKlE8ZfcJff7S/Lc8fPtmH5dnL/IX2xSdzqa84bXhtEjJhIzyW3RMJ
NrugK3ZK5ZtfX/VvW48PV/2w9XB0qtqpq/GLosENxJPS6R51x+82u8te791ecLmMhWPdljbskiWt
6uedFKVzqAk2+i/Xq1eupt1vsNvWtAzMdlsZ3qYag601DNfLBiBFWzjZYhXM+tQ3/ueIR5E72xpY
aT9la0+fbFx9oPC/n9HjQWLrRmSoxaMA3OcK+MByQlfubRrzq4wpfE3ucXCf1J1KHpCdrbDprZfG
t2Nt+wPE2nXvw6VsYf5lq4W3aInPdbh1BLuTqNtq2mu1P+ymWO47d7pqHXUDzXXnO9+SLLqJje5m
GXOu1T/JqPhsdNlGztFN3gXbPCjOlHV3AToO3HFbPxhu6aM+D/A1vPieonhBuXzcEQR43xkmYlJ9
KKfwCb7f51xFdzNHExNir4FVKOc0VpOMOTZsmDT66KJZqyrbwPzDYMskTVthin+H6v9AQ/gxYP56
ct+PWD/tgZkCw3Yy8+W1vDKZE+MW49tuKeP4s3+JVb+Zn/SFhmjE3BsGv9kZ/61+ZMER+F6MQqoo
wKa8f2/ov0GHEly9qvZdoneEr1yh5btUENm/D4T/X318mOpv//1fXypdMpLvvmERfAc2dxiK/776
uH4pX94XH5c//6P4KO1/UEr3TQ4TiC0Z20weP4qPlviLfe47JMtS4xEANRYUi8uZ85+YMesfLjAL
KmSuu/zgP6KMifenfSqdcBZpt5omfNiAosSH4yDxYyYOhAFFqhOQVvPaxXEZi03flX2jHgtfauor
XoNm0MBXp626BHkIsVJt8jSqCXbpTVo8JQqpPk27dTEX3SCOAjGyZ+6ViwL9hWoCnfH9nAwsv9ck
jbYRml+ztoLuOLSJRApGsiJT+dqfUWTYt649+2g4IZdyGZkZUz3fQxcS3S5std1aVym+dPz4qfRo
bV1FfTwSnfrjY3UkXjXpTqRW6+SbnHNN2977E7NBtqbK2cDRtVDZmhN73aATFgUsKyS3c5vO/myx
fiWl2Ybnn16Am7dJ++d6oLtUJv6ay5fRaDkenBuKyvTvPOdDCaGYWnQZwo8+WW5UQh+uMbjSizFt
cHLlGrxRFOFlRV3UvBqjnDGkJLGdlyP7tlonT33iDpXNlj7xuSUKLTXRSVrZIQrziIeTTseefmSA
NHpJoRMrX2kaqWyoILHYB7fIOp6AcO2GWm9NeJHDvjaCrobrNdIN1ZM0ps8erCKYMnyuCPIkAsMu
wupT4cMtQru/IBq4zqCgeLbp3Tp0uX0ciZPVe19p+FrVo+A+8ukgliy/kKgnk0uPcdQT6ja5Cokl
608RKfvAdB9694aT0R3eYFVWpnWanbnU3j4L4YvLnW/hxSaKt8Tp/xWvvaXZWSq4icg0hYYHQcKc
3/P7mwZtR38JoLbkJhA0G/Jf+IFTroZzEG/Tvqktgm1XbUP70MCDn1hGs3a1uXz+ROuErx2nmI9f
f/3M3+9NlkfuIUMQATtASwpqlO+n4TZTiMUp0T7NCBEj74gmJJyHCzMdelcCn6hcRcxVNGfTcKw0
/dz5Hm/WoCi6F6F0s99slZZNybs3cKlh+NJ2gAm60g8+fJxExsoOxjF87IjA5NUYU4gu8QbxFrqK
be3CEUz2/RAXdXxr4DZz+0tyhssoWf/6tnwvmbz/IMx+pAXAugGhSCfl/X1Bgp+kuu68R68iAK24
QnVc9um+bbPEFbcQy5MQBZLmfYQZbmdzU8GFa3qLVyuZfDFMO+Acy7/6YQoGIAy6lsq69tJ+cozr
ApmG/1o5SkfZeSSxODv7RWa5t7/+Fu+rXDxctrAApBjOJnOx9xEPI62AuQkX2eOI1J7dktvPDrdR
6KEKpn2Ms9bpLwKK9NX4ez7i+40hF/fATzjwKZlVbBOo0fs7CDtO6Hh2oke3cPUUPui+yLxmpzoC
tJI9DInl4l7SL2NAVG3BJsc0SNVuzgiGO3j3tT2PjIg4iZaR2vf4TTDFYHFd3ovIiFvqPbHlpcF1
pQvbJilJA4luEUnEFb/TbRvCkTGgzx6zcNXDnPgjLLJ0rO/qMkgZxRiSc2xwgdSGCHZALTIGGTLf
EB/lZFdyGbgdsPH+YgIFwm8OnFoz70x9q/lERUdNLGAqTpY5KTRGl4dvBrxO9OZ7qN3dGk9pjCyz
bvQyth3bm/iZ//ZbaHMvvxrpAtFOq1F0y8SyONf4n4gfouXrwXviZ2kSMO6B1S6NcVFZloi/0MNa
pE20yRFArSq3NJtXJtGSO1x2ZGZG+Bs6zuWbMLdhREM6MGMWwJaQA/AmyvK9OjnSE+DgeJsSi8Yj
KWus6OFtnenSNV6qtwky96KGhzc2CMVrWkQq51c7YC1t+cnkJJxal3lqV5zw0tDGowhFBd7lMsHO
veKPDnW+fGpfkNzKu5ZGvXEverXMaii8ls/ZGMlg3Jd1t6yj5GTR0FsDaWoLC0PNYLKZT6AFymCF
RQ2DxZbl3Gle3VRxXN39+FWRSjgJXMu3GXVUUTXeYVroCBWPsq6P9hKMiLIfdNUsDzeRrpXmn1Q/
+D4ae2+w0vAii8vlPRuUDlzOISZnJxLTIIxwS389LD+wlOiDefTDAPvQFOPA5HxsXgyGdCOMLxEa
izBxnDVHrLR3kPtNnRGu6wrDyssgPNhSihZXw/KnrSZHx0DQqQf3oOZV+R2/8G97LEas7zsCOLfJ
js37uBJgg1ZkqhfxQxREBW/dRJuTLUrG6OXlYO+Rz08Dr+d4Wxs6VMdipL0F9slrDHXsvEFkZ0nC
ZYcVVsYexXR3JlviTAENDiPlTXjB5yICIvbkpXQF6/289KjviK1k4Vt3ebFM9LzM2XjbDN6CFeBI
xn/8GFGJ0y3jxC0KLpcj+qaRG3c9GIIlD5AAVdS/oXfZBKUyp3VkeLXcdBTlGfuNl2jGcqmTgve0
HxrJL6/bYNmPWaKANLf2NaIOe00su8db+OvH/WEWBo9BA2DZCgDQwn5tflhKNA4jM4i1ff92D6ai
9VS/qxKzD3c+TjFQ8iDffn9dNm7vVtMFJ2q5S5seByyxN7Q63k/ByDRz2JC9vVMyng0gchCRRLYO
A4wzUEyIk+FflZUE2KTmAcc/sTEBgbaIWu2JCct11MiNSzwgfa8gqsq+XVWRzxAOYnuZt39Mlj2k
6AElj6eKFn0lu3PY4nFMsfxMRt6Ai7mgeilSlIzmsgaAx9ceO3UVyPwqH7SCKFK2wkfwyf6HfTP7
PWeZVEVf9wZhMvjLiBumK+E24PrF8ieqvC6XiPUymC36KnY2QdKJ007WZ5zaTlbsjcDu7BfW5ryi
9ysLx3vK5lBKCs3C0B1B9z16TnFq7HCOzf2skyC8Gky+ebTBmFNjHi4RFVfpPp+CMjwjOpW8HJ0M
MB9v6IXUwXQ1tR3z+VIonXl/pOHPUXaYevYK09HsGCPjBiFxYmRbQkZSXmCJt3I0Pk1Y8UbMF07L
poYKLkKyBzGYJqVEFmcsWrusYlH1AGTJnAl0mHw1k2E0Q3CKtknfdcY9abo2pqlUY1Nbh7hqvS+x
mON0H+Xh0KAgy0oGMU4wNYw+cuDva1jisinmInI0oOraBtH15qYfO6+JAHlNMarQAr1s6hyLopx0
C40nnlOE/k1gzbD+qhSk+8ZMkXuRQyt1nb3AqhrM16BBIXXUdWtB4M+ImSEOAkjOsgv+sfCp75NE
ssDTqm2bhWQBXPZ+3TLrWuUsmtcfuwFamctSitdjOQ8AL2e+7+dqeSMJZcy4ib02l+4U6jxJnoXN
eO6/Eo+DzyhKS17P2EPtr0/kuwmQawPpRvW+TX0jffr10AaqtoyhvzaKkngvtliCDQ6555KD7ofR
zdAuEcnQge6rOCHDKa+DqEofLC8k8jsGoR8elqwxSThDDhgCXT2mRjv0DkPOLmIzWmOSnSp8Odam
NnP3cuD8CcCGSKIHrEAcVkFTRcPZxl0Frm4U7oXJPdAMZqjJUXbhN2NFqAilfeDSG93ysxh3T2ZU
12nGYZeGW+hMe805GONylfQvYYfVZkeGyVCAK7LaO/D6hD00tTJz8m59Cb6ncu3h6KLxz3cYnALC
2MF7KyjWI8GpGws6AyaqoKyvDG9CR2DKiPdNF/GwATcgobHFZF3FsayCi0j2nc9Jt/QuyVjF8TRE
dU0QKjPBfV5q66xb0Q+gDRz7GYBncpGPEohOAiMUa2qAe14lSD4KLBaZal/cOG6eDMsGxkYwFYZl
JRLV4c8DbdtvSR9mTb9sWK6Q640Scn6wTp2WhN5LpATGV6IhnD00m2IzhfG8rWteVkw5/oHvam1N
I2YOIj27enDDOUMHK/RJ08S8XOwSONRyb3o0czEjzhGC6qKVd9d90tCycOr2HJFLvssmJe8Uyd2Q
3MwKY3wNPyUmW/1ESE65p3M0bawZd0VgtN6ZekB0wPGrHkw8z39MJJ8+hp1qbyejDS+jMQiOedeq
jIidDrIjwTDEgtAthUdN8lAwp+MRLw6u2TQZabp01nYe2nSbpQIEUUZkIfISa/pKlTO7bziQ3BSY
CS8Mw4uvBs+E32G0abPNi3Y+YRYK7p3KzC+sKJQ3vj1TnU3ZCJGLkPsnU6fiMZe6fQxaSsnsGKFl
YeI/yFbjnxtLmLGWUSDN4VQvDqJ3y/taDVj2vagVO2fqjZcIh8hlUBErR4aauifGEmlq3Tr7wavs
M2wVXP1zP3/LWkJUIpe0XryKBnr+jI7VHFqvlsjyg1dN2cFJ5MJHMNTZjTq6VRhYIXJgf3XCeTrl
kBjSNWZfccMm3x+JFC9KrmKFW0NO06muBTnzpGh4eDSy8E8/G58Ct9KvFsvbvpjSYJVB8kFhJJkP
E7RKggl4uxArrtE3eweHtHRn7XR8gahw5YOfuURfGIMLOpvYxvJFF6mERtOk1SWvJsHbi9CJukW5
bhoDi7jpZ9Yl4iX3ZUxgTDR2i7cjdoMjBTXrtqqSZun4lU+OwHEIdi19icsFBTPY5XjTyKFchzX8
gwAZfw80s3eIrxzy8pUJFX6bzb9I4gi5g+ydbYeWjdF8ngxP7+Rcp8dM14TK0sfLbnU6qduBxYag
9K7ca4pPK59s9Xt3ACyxCovKyqCgA0vSEfadGi85gWXdH5anyqtYJ87WGAqqxWHvmcRmZLTE/Ll4
AtPTr0ZdfYpnWx0pBn3pO+fJBbfLsTkbd4YGGDEHdrPL6BwYR0s1WXAZiLA48MVyZ12lA2B3hXlx
hwUppF/a2CzJsZGqGJpnzfRaCspNtpWaL3CJ0MZCXvjWidr4w6B+g3y+TcQS0Z7kX925lIc0NsSp
mqfmOSgqA7Ch6hlcYjwTIQ4wP+lwG5euLDZJ6jd/DKwdJ5KR3MdQ+s1tETamwDCbqZ1LEf/JtroC
mmdotETIS49CF5vAb0ZcxHQWNaq6NWkkqbWNZZecm9HRGwenaL2pM0ljNvCCMPY/093z13bXovIr
ucMXnJFtXEqDOuIZ6+4woxk0ztM42fUyMO+iTIIrLcHY8oUq5pLWknds241bK/Gqb5UzMf0EiXMZ
EqWXrLjxpGlTpVyYwMVDLUAGjePsv4ROFT1mkYmPqaLcNsPJEAj1MWPu0tGioJFAj9xHYKWeBbv/
g4cv6FV0TkcrUgGCaYd4rd2ZZhKeJqLVunwodiIMmgtU7eUG4TvhRSIDv5PUyVe/jps1iff+LQ6M
gKKtiA65PyPJ7zvMFfQYT8Xc16cmma744F/Szi2+wEss6ejOyabKHObuxlHb1l8IGrmsg4tMqOAq
8UaB31Iizsc+TNDWkNSATqG7iXqESVWbz7DPxWnMRm/t5Y7aDwExJ+jXk2qTICD7PAOz49gsq25V
ZAojGnrrB5cQFpOWd5ZcGRG9VBbh6q6EoXBwA2M+4qsQ+2GawoPg2unG64VxF/t9L/FEB4BfxhR7
6B6RdZx+M9iCo0kBQ0zdZYYEArVotgpqMcnchBPnmQws/LnGmsxhJOFwzi7SDqIk0tcLqI/KURf4
nLbqpbb0imt72ev9OAt1Q6lq545YH4u/nDGhUKR+O6IRexFz1okLayqHrSImntjFMY+GOXnyct5l
+LyUT/kjsu6W6imbq+Wo5H0/5s0We5MSy4UuMjKqYJ7MTwj0o+ZTiDcRtsPbGTyYsRcDdvT8Jj0G
pSzFF8bmUmgaDeXnGoCa4jww6b6fzwIefnsg+82oO3LIakgWjDq3vIIbpXoodgFmpK2mxB5vDdzv
7cYACAmVJCRn7ZvZF054QbXHKk62yNjikcJsDrvGE3V5K4YmTD8rCeoea5vsquSuF2NoWdhBMuIc
T5x2AZTsHVNEmCx0nJYJsyO1p2mLGcnwL0kjQOLAATGq4104wC9mp+5GgLb6JXHiTKjecthNg7yM
N9pip7OxFWWqHcak5cA6z/WErLJLCvUN9niGdVTFZie/coASPBz60H52HqSsI9igLkPM96qannzo
QJNWGEZc9D2Dh04mHbSxb3A5lTc/ClrFbC2PiOCdciaWZ7lgUM8NWv0w5jZ6cW91f3ImWroNNPKW
48Ioi4D/yuqkovfwtjXGsraUzmK3VbxkRTaIkIl0mQVua8VuJ4Hyl/e8p0Eoctfdhg6LX3vFXmo5
+XPQ4kxv5fnEX8Y0MJO/PvtGBzHdZW/JNZOeFMpbY555XXPWheY1i0Q+3r7VBkq6nLzNU1OwUO54
z5fTvMZoMT8tWcz8B/XI5f8RXrJ8vh9102qwB46gMRCp5dvlLB23b+eIeiyXmnDXEuh825f4RdBV
JCUVgSOnoBpYmgmnji/sxcXyTtIvWTCDb58mc3weXmlDumOEcaTjl78dz1VvLb8WdmZY5svk44/W
MfZ62RvHXPQOjpXA49ZUe07fU2tfh33VVn8qcPpteuJc3PTGqh9cadYXc0T1GkqnyeJfbHXZDNzk
t3JvaY12R8c8Hv3v9bHKqxmMlimWjxqic+CDT6FlYL9p7X5BbKUys6jawt1Ybk/V+Lxt+yYeIn2M
8PbSq+3wPac71/S5Idlb+0vZRUxZJbI5Haitn4BD+zaXIK8MGNp+CccPnHE6Iw4IKKs0QaRi/8hh
nX4f+qUS5eLTPMwUaPZW1eqpJG3n+71qhD2O5rb1jN5+Yghy0l7/qNAuWIdYYO3MYkRSpcOeyNym
jZp4MMEQfX99oP7zKMqqBl/LExHLmyvfHhMcoaXmCcTCp3pehNVMH6KPg+WBApCZkR+mmUD8uyoS
WswVGsaCW5C6zVI/4mTRc4/dMbbGdE9+pU7Z+4RZi/kwSYKWjyJsmXOPrdKf+NsDynJOl2xMuWgz
UZ14RaCwVIb07JECujZ5a6NiKUw1ArCaGLx0owSrcUxsJicHhE9ypGfehPHynTSBiHxtKxUJF3Eb
yBgWxd0gNmvE3UqOiNfRVL4SI0YL7QQXjuk/d4ul29LZYK74FEPXEPwaynmpU+FICCYWAT2NzynT
gvlgTo1ZMzsHeBl2mtZW/8ypLXkpywli8jptAyu7M+NcS2LenJZxiKU3FU8xks/8MnFDlvmW85h7
+zaXKLddBn/1fYVRmICTF0P2M9+ixwzIiO5Nygxvg67pk+We60Z4PLI+t5eqWUFEOV/WzhUTBaTH
5UeZogLOrvf74Z0eMq9kWWtOhJSgAypwJNYWLsU7PwGIdm4ZtfJ58EYr+FLFbKVfMZ0uB/3Wph5M
SPH3ykFmEG90fqsCdQjBWO1cdLVLjaAWtrqDOxkWL7UdFRANYNuMqP0mIZcv9zYf/ShZpt8np7SN
lo+Tg/6d9zifgmkdeiVxgGtvLPjCNZa55vXtFrVZVhfNSoY+ydhs+tJi/OwlJbfW6qqIOyWcVjKT
zAIK8dNbjfJtxc6C/6HsvJbjNrY1/ESoaoRGuJ3IKJKiJdu6QVnaNnLOePrzNRo626KqqHN0wyJF
zmCADqv/9Qeyd5gGs6N2e8v31D5vA6jwwykUKn5vKiMWNb1G79v84qXArEG22H93snJwn8PRjR8F
nNf5+7LsDRZjDLG5rdaC5rp4zKOYTQ5b4SqXv+mlbHLKlDmxo6C5L5L1c6cBFGEH5P89TUurFhoU
N+oXh2bi/mLUxowYiCvmncC9toRAbK947PVI32N4Cml7cPltYasfhjNFQHwA+Fn4Az1MgM3Ub1RN
rT48VSwbeWDydBXOyHGd9YtIwaq6TUermGkW6IUY16CFebCiX+I3TVrvCn0cw4SLC4JFPS49XuCD
qkZgmkwTS6JN35q7Pi4rS8y8lPTojiTbAe1Sz2PR5noYUBQLy0kzp7Cob0c3VysB0KCqeaJcsPYt
NUoW1iR2H2RCZl4lSpsIV5GL7TjQ8Dz0Jpku4crVjYRksdpOfrJ1JrfJQ8qQGvT7w3ZphK+fK+Rb
vG6Dtxtf3ClU23NSEDgyQXjFy49KosRQ8IWWDB2dS5nFlhEdOQaHhLeyflF9tNse56zZOLQ3YVJ2
9nDGH6LK8zvgT79pryYeOH75XAaonpercJFCLpiDeJmwjgRNuzTGkb6Pi7wnLLKksTE4Rj/js5XZ
eeKmN3TnVcNpheDFVcKUVLOcdr8ara6obBimeZnX/bcuN3GrfLVbp3Bw9BDj4k0X01xUq0B0pKW1
R7twmTjVGAhuHc0hj4/oUMDzxYU2Nb+425YDY3zbvzeQP+IAysUVHuXI1672FP63NyByu1I3EJsF
VQFgAsx2FWZQJRcY5izE7VFvXvwc47KDDYLLHzu4v3DtY7WWpEQbphBVDc10hCh6V5l026zjmoc8
HwfjJcOW2JPnTn4aDY6Up2lqaF9+mNeIo+kpsuPZI51U9wZwFFHkDkVUMSz8uf01Dy6jnsn7MNYT
uozH3g4fI1LK1vjYkBdfNV/ITJ6ac9V4w7icGnqFfIq90sEFRD3/pDA8u//qVGIbXlvDJYqqiqGd
BaOkNHE9HJzkvXAQRkmaQUbIWoCD7chUqF1wIFinWxUusMbipu83MGvTgJslp1ztTNXQqhma4nzB
d8nsqW22bkdVfnSoibiFLdba2aOn0iBRDWVtzHCJ04rxCAd5Cr0XSM1qcYCKo55Cy1bKKxY5R9X2
aJWOeo1kdIkVO+2NIaML1CZduoO6BM76ahLUAkIGeKQjOLq8ZFnTdPaHiqIPXklJ1gGvabIF83dR
Vawp3qhpPgDRz5qiMIoworPYw5bmFpXonEiOxslR1Rn+bCWwl9cMCjCIc7lOBR3arYzGHletMdgx
rKsPLcVOvO70vfNFH5knYerObEPRwoVVWxmsd8QxGNXmbUjwH3nq/VFNGtkVirGAyEzW2X26OJnV
/pVlcuCy9nIXEKblAdLbiofbCnYmA2kfM21tlSwM05rb/LAPWxyQr34Q0mO4JvQTs8d4tEvKMaoy
NW1woGQe+LlQk2y/r3GDUgpQ0EbeRYs87NXsFRPLCTe789xBnGaMcpGl670NKF2dTRbAyOns2WIt
yQlx7TTjfK4n3X7yaDXDRnQtlda+7CcDvDGqNlLVeJZ54Qmuaj8mLTFrvHkq86Sl/6FPpFFF2gg7
dRr33DO9ye9zGiqF/uycibGN0Y25xfQM0txHGsdjho1Gwi3bF2wjn3ruFR8+mcaHvfFe1GnMOCCa
SXEb8DhVtTBGxmrV3Vt+zoL2jbai3tpsFOrN17LHA1Ge9iV7X9sHEQ/8MMXvmPuTp2nFd4sbUwwl
cejU12Fa8Z25rbfq28ehhjcxatvsJTaXJivfeWhstSTqG62HXEBlyD3SP7LGTNU3HreADUAUau/8
/jRxruJOYRegHr5wZvCmA6IC9vq1M9Rqag+U91RSJVv1Aoo3kNCxEMiUgTDaMR4Qh4jOFjA+kBPe
aPtY18/B7n310IXs2OVbP1KX7m1N1b3k3jfygLMTbxVgu8Y9278DPlCPCFdbVS5zIFQbtNlh6yDO
q+9EUgCvbpOi6Wr1+VfE/lwpPnNq78/mUQ3XckYzTLPObNXy0ca9qqBMsBbeLxs8uCqX/ZL7eqZy
wLVX7cJ23Mbr5zg01UO0JU0+SqitBDJKWw11vQ+4GtAAo2zVeFvXidfr8Dvk3otlzhrFDXQU9YKj
nRq0Qh9JMWgS3G90pOoktvM/CFlXOEqwTBhg3K9khkzNpQbeWMvTOOBWwYlWUzZI2lUXbsW5qpsK
31Pn0f3QS8K8Go2dJW3WxGGo1fzEUqXhNdVxTV3LVsPs1eIYTJyCTit5NZjV9uEUddNhn1ucvyhO
cYNUi3+/VWwatIlsHwTzKEEH8YP12G54NhxGN2xIj+TCYNhySNr69xOc920EqmJ337qhtVFlOoRq
8j9N7KvrNH287xLGoSptG1ANBoy7QSOW6Hg6tAlUkaerqM7B5e5zoSv9yKnV8TrVK0WWDiN5CXhl
o82+M0voGUBdRcf5Z4hMdWzf9wVabRtapsf6fu+M2J55Yw237DNO15pzYquZBEF6mxOaMmP3C70I
UH9VPoUhjJSvZdZw5Edxr8gqO9yFs+YGk+k9NPEGRY8SdTaWFHhZZ6zEKzG9sg/ekIsV+3wUEyZV
jzrO4HWiWA661Kan0DF4pL5zNkZGy6UeUkG0E0QPtRN6ExozmGxWrhrFOz4n7XSbF6HJjeT3uVg2
8sXpv7Ll8yMin9XivVMgAG7U+q6PAr5e5fdbbdn8DhAGKBZP3XM7R03rOcT/85HoCzhrx538ZeII
ymoGZjezxzn6JL5a5FrL+30BEhXH3OWi8S99ADJmiAOPMBVNTEBoOE8EI+mFrOispMnobW3HX+lK
VUeaemQkxTbpBL0hQcHaq1vU2Znj5SX9vTxYShWWrY4DO6K5H+k5i6lNZf9OwBfkV3YyVKbZRkxT
Tol6OOwQJkwoTFs/Z4UPBxdpGyN5h1xqnAA86zJbs7jErqFuKV24jaqyDWQCKcCsRnB3bt6+VoFX
UsVSJ+LTn9hG1131sbCd/al7LFi+qxeO7cXylDdCeASOo3huvq5ta/C04Wp5/90dceyh7I3TcVsF
MKJkMUgajinm2Y27tcWGti6oVS445LVjccta2DFI93XPmyq1H8x+oXa9xhEKK2hd8u6sY73VaBHz
lUVnx1MqDnU8vrEd1VTdj0q2uzEoqwAoOLvZFyuvDGcGfItBCFtMqSu3SvpqFpCQqioXS/Qd32XA
iT6xWhPxZTVV5sbDzKxGkWdJi8MjHqPIMANj2q+2CxIQpSd3Nkw+LJ1l9YEid8Fa/lobjW8uaBdd
VaLj824zL4lU5BtXHf65fUwSNUg3cNyvOA58tVWE13JhEi+8ICa2IF4aFrAlX9k5tknkpUD/HEob
R5UZrXBVcWwKS72qV5S0d079ZNR8IR5GcD+HblJFcsTDUPczqVY+rlxbNRT2woSQHrWIrrqS8nKp
yj0qx+01BdQhUEhd1pQFwZbTwYB059ER61O4TUebrg1Awootk3UzyR73t/v9LGnTFuZSdH1gbkf8
YTALKzrHjen02StgryrM4WapIeALqPaExS3Kc4l1IPPR9cZgVg10gA20iHNYcfwimRwMP8dIFKlO
n5nRaW4IWUaiIskeMGxY3Hem1T4pvKigJArAdJl9TtbghXsKS8wDAOmQyXEP2jJePGZmZnfg5TsA
oTcARwN3wdxFw7nw+zbB7kgvUjvkLDR47EIc5RHin6iWBX/2SpoYk6Z3lmui1o+5KhSmMA125Ihj
hU3lMn42YkBeTpR+aZrz3Wqy0lAzuUU+rI84czaz/NAHUdAFCislEDCP/55bQQ2F431ppR8RQkOl
ucaWO+KPXIQmZj7XHnMyrKhBkYfhmKKXbP6OLHzGiGvrQY4+cNQmnowckMwcfu+gzDsYNk5FnIIG
ravtnesQcOi6jl7tnhQaZT52qVc292MDKSq+Bjkn8ecF+Y99i0FflX8mo874Rxq0dT/n7hCMFzft
MKUEzFtc4HioU3fV1Ax/iLppqw+eaYfFNRy5PlhUdrdgOJ9ZvrFI7Aws5wrmFw/Pc8vYumC2v4hr
XYlpvbfWdDzhA2jBDKqUMZaMWH6hmzjYDR56CekVU9sZ/pfdxRPpD6OLGnvhfGc+lGuJvSm2kKl7
Ico9GNC9rlN1jz/YKtqL0wU9yUgDnrNucnHyyUAhkeDE9Gh42UxEpo9tpQqPoQU4o+ItwymzyUMS
pe3RrTUql+7h2k4LLCQ/VRFatLBbDBSrJCjRXSaoPVyOmqwPLm4fTm+TeuAI+RBS4VsU2nE2esGd
2SZJ7x7s0RTzesK3P5+e8sot2r8qWcJqCcZYTrjgeQOmlA6SxdOa5OImSVOybUO3HZ9qWKj1bQPi
6TwGeVcZ97Iah/qbz6Jcf6sFTktgnIbTL1+IUMQMHfOteXSwR0O+XYMM49z01c3h3xoQFX+PeRJR
+B3Hru2IJhFDRLU2SPHBSxGs0cVgbxo8u/oiV8orQLSB0Navs4acNXDo4a9vPMCMsdxnSDLcmUPr
BAtpBewKVAirU3JmSJYCc6eI1kuJC/uABO+x0suyAYmFqVrrjWIvlHWJb21LEUkr/ohlsDtxONAl
UhWFCklLN4TVqkwFtWj+ZkAE1fwyE/qMifPW8tIvkur+Jaufqs31q5jmxrXGV47Fee9lpMQO+cww
5kG4nOYNCtw3HA156hZpaFvNtjbbsM2O0vPVxB8qoOzk6BWpUd0auLXJT+HYtMJ/mp21NPxz1puU
mwkuw+xfqwnT7+9udloCUXGe5H/+98ymiqPZbFjdMACvqt/62g/Lr0mfueF/JsQVCGvFKIqXnriC
6h/d3tSfdtlxp06xjicj4AScLETaYBWei96iGdTlnxGlYkxcgS4O/mX0jYiANzsO1Uad6b5XslUl
ER/SgsMBrTspH+SQ1v51mXuomaEgssB5aswhygmVpBtNRh2i2ZhQD7syJ+TT3VBmT65dhusfA4UH
SiEXIuV4zLIMvOBs9/j0ln9ZuYVE+4rnQRJV40cPu2LDa9Da0z0aEQAPLH8GbnhLXBFec0qSKLec
Y1OrYFRMCGV9HtqmJYbObrGebDhxVh/qOSBWg0MQFmLjJP3sklAWkU01xfmV2GLoSajAvOACydx6
zYTRiA94o3UnCp6ZllGe/4kDo/zc+zW1h+UP39h8sI/zVrGcw0CGuHgvMW+ae3F/D4gIM7Yd6+nv
MQGDu+FcV32MQTE/FOlo3/npOJ4HwvbGQw++7PynHvy2PHU9esZrPObzt9aBUoaK0ZqS49QN9dcm
qq32YYEDdPIAU15b6bd4u6UOWYA4Rh7WKY2XiyWL5oNLOMXXpWqaJ1a3nKecOjGgXGF/iuvWuMHP
xz1JhyjRGzLBpvaQcsgWX8zAY1XL66r/nTIkuut4+HlLpshAPGwE1/PWAv3+Dxj0fGdHUQzrow0E
xilxzM3L6s76Sgsik48Wxzzy4ki5Mo/4hAJFt20CQm7iCnWNiI5KcECYKvdWyjVB+s9EIZWDXuJX
0nFhIEWWa5PDSf8OHkUeT8fFShzExqJ5hGJNt7j0SNEhVa1f6Ns11a1XJDaifnt6SMPI/MMXlfdl
mMzkWxJnwx3MR/tpmk1GWeCGl6C2BPyl3Lmzpi7zjz24/XywRNjemaZV/cnexs4wrl32p0EA0CWO
mHcc9T4NhRv/gaFGezTqKX0uRYDk2eqDq5RivtiYLX6xCiv+HCbSPcogSy6TsYYf4xTujjdZOZ3Y
wZqPRuk2H0rHZknFQWAkTFcUhBkVXvKfuTLM144MANyxR9F+g/uKDAtmIwCgExsjmv4MxwcZ1kR0
Ni0O2d3SLHSqieL94Pcz5oxisIriNAYlYWU9mcZXz/Wmv9KAsxjOf504Wk44QgyZnfs0lMajZI+/
X6MB3mC8yFezbPLLQOjQKSSJ5FaWRQQnsifp7hbu5hCdWZeqV39AYl81Zeefayq4lylKpv9YdU9k
XDz6dOTttO7aEx/EfrWTYXWexYyTJZ3o1BfHOprDR942P3RYMV+akWjA3LAX+Vvqj4T48RcXX/UH
/knYM/9C5VaGN8IY3eFTsEBmko/+NHse1uyFWAP3N+nzhFRGE7+SRNfcIUYOgb9DA9UgkGaIrQEU
g6Ad+7wuQMFHO+2L+Wkl8LF/tCZo+LfQc2rzFhwtM78uhCvNKfbPky/JvYLRgR+jyWxjbbGAjKns
ambZkxBWkbHxMyHFXBDkRQTcino7NvD0fUqyNYNJhANCST14B12Z/T1vF9J4ynDwiKdKBZ3oCr3o
AwkBtHbLEbnfFbPs9bnq28k7EFzSPSdp4GCPjjwpRnM4l1DSDimpR/JmqWhqHOucXtEJTUS/XFl3
G3HLMMjt53TAzVT8QvTxhicsTcuxpQ284EFSEd5bOVTjNospYXLd2CYo0Nf9gNizw/1K0id/0vR5
ygWKrF2BkhPt1Rvaf+yGogPVJnVscDgYEsm0Bg03TEvqjIawFHF2x2xVPPAyNflSwU2Ahr3/ip0k
XYM/dFr0xktgYZQZsAlZG542ee30OuI9X3SnIW/B6667GKDGGdi9yoIEMuigGR1R5zU1ZxWzAYLR
gYu/9mRo9etHMadd9HGaUyrIh8ZbF4HpDRQZ2iL3ttZn6tqgEl7EG+hv8IBfOLJUWkwFYqRktalP
bEdylc5oUALIpBgB09oFA3jjuTarXNQuJp8jcXG/g39T8B0hXigmOWnMmP0c4WIKjLiNmvZO/LKr
D1ovibD5jRzM2gRNCMQb3kPELtN9E9JQfBSQXgsJJ270Q22cDJxUO/dOZk4UBmeSp6BYXAtplrZ7
we1OacYkgalWevgF/fytLlq4uHV4Ava5zcASb0PZ68KxkbzJ7NVzVzpG0CWwUUhovmzg2q48Dh2n
SEFH5yBng/DNNDblPQezCdEflogC8+1fXNaP2n6E2mwvyMaDQFiBxfH9jYpzTZjkyZK0n2RvKfYH
1sDqS941YRc89vUo649o+/wKOWAvunn6FuSBVy/XmaTg2Pi2oBOhpU3HeLDdqzVVeEV8JycVc0kn
nH5qmDreo+GTO31LfwLt9i8swt5+CNWXDQBubIKLqN/ezqJZTsZQW431ai4oFPAfGqlFoI2xESpI
Aw65bOxbiybFhLhgEZZj/fb+fXwjhsW8k3lsYo+AQkxN5jfSAqAkk5yDZnrF5zHz5O/KjFYuFyMw
cQS+ZlAJFLNc07lM31FP1/MKe5nP/9/rgLImXS7AkY7z050ABwAMa5r6VdfFFgQ7wJwdqe9DoTCk
KbfwjH+wmfWABn1cKGTo/cv4Uc2ECYAtbLqkDmajUjrW28GeQqprY9fueCAUpQVSJDMw7IFojqG0
/H/cPi06Gm8O+1v0C2X8T0+CN0ZI6zkEaKu78HZALypCJsPMOjYSF3OBvRdMi16BffviY5fQ2apb
Ox7H5XMYmjKvfnEHTGWo8C+1CRchA1MyqzyL4ckzfbO0k4VRdWBx9WvFUZTlz9YTDEIjT+8m73uW
86ufVYresGtkiwIK6PiAX2Y6EVFUIrRIL2YWp6yFmlGTbHyYGLyDddGp5faZ9Avb6JRjjvf5EnaQ
EuJZtpzMmxrywG9UVhz7nvqw6CvjDNfApRrwndjJ3HtFaWAhnkJIEl9RRSldaustlYGTueWQDPYx
Cnw1imuBmGC5Q4BPSwNBT4im+ZLG1Af5gXgZJQLrg7bgi+GSwshOpZf/lB1fEZvol453HYyitHsY
ydVOwmtmCrVpmBh72S7G9sKVeNmPiDo+lTMCyuFeq432HbAS7QIKdJBN1vN/GX7+XKxDPm0/3a+r
ciG4CCy7Q/N3A59o7MTCqjfnxxBePdtRTzMJSam0e/rRDy1EvDbBliYMCZ4J/TAcA5pUWT02J8cv
ZzjxEGNxPz+uqWvUn7gvHDVAJtTDvqDMyrgEnLZjLqHSktipLSyMrJO192KEQXaZ8H9Qu5Vbxa6F
g8GkmnSqWuTCcl+uqM9cv415MTkvMXcPzEptfgazi9/c/8BkWjNQSvZcVFqAIeoGh/YS8dKIyxOQ
uCI2IduOvaN8KkQKrZbAgJbWFSE3E+UCfX9Oh3yx9IjqcDFlSvSzm7Of4gaoag1ThiyhZwoCtVeb
OIrxds4cW217WVF4hDHhoIq9Bg2+QOEx/jF7CPoipDdV0pO5nqde2Jxxd6IeEagGcZHtSPab/mlC
wE/E4WZPNjCRnxWqAQz7slDYR1Cl3nVejKiE1eTakPq7o6enBiFuRIbd9Cs4To9HaVxwaH8oVhBF
FziKkwE234mR+vE/BQ0aSPdW4NpB9+Lk/Tp7d3DYlCyYE/uKp3mBv1PV9fg7Jqwdnw0Hg67mzoBg
lhJQWQoFCbdzZ4vhEnZFtN67FXBz/aEIiWpbXpkxEKwbEEmwtviKCCzhSRWW08B+NxAfSDoCej4J
r1c9AFjKhRzpT6PWQYQCxIJb3aL7YIhtFC69i+f35226sSqPSl1OOdJTr7LvysaAHGV8CLzF4JZo
hfb7C/dPqyeSYktgs4kWFS3eT6Vv3phQ0ar4o94/MKQAxdI9ETnhlWodd+zY0WSCyhuZ2+9fw0+b
B0pato2AysTnUfnqGv9ldtSgj0jH1hhfBEFP9GI2ObImptE93ohXujXy/ttun+2/8kAWbN7MtDzE
gfhyqxbyj++bYogviSdtP5KqTsbG1SxojKQ4alh0kc+TM09x92g2cRcgOTBhcGBxB9uDZlyQhTSv
PwUxjKPoZqpXnva5IMXKry8mcLcR3OwNZRAzBZOxqtFxOBpm3owfo0Uqz+EmFXE6XS20H5mJV7ZH
k/Focfgw8yuO+1FNDKUN2PfL086P7mNs03j1uFBofJZX2yMn68fPbbrNNEVuPnwE0nXN9q8UWI46
D+rrwPMG0VII495aLpPF4vrTSoVAnBLmm//bd978v/uJ6EoEv1DVsyLhigUVAwIx3bRN9QuTOJem
7V0/QPGalMIO/x64S3Q0m3sPbluRnKEbUL/cumGgGknFCNlWksvCyZOlySZu2/kb42qXJg16V64E
teIctxhB4uAx3SF0XrL8TM4wemWISexCKPZjy8T9EQ6wCIbkZaa/L8kalRE8oQvpCSPB4A0UXpNz
sGS/GbISEeiinvJ3UmGFyFFcmLuFWx7eH4NvC1kOgIj6Hcai8Ak6eFuNpx2egeEyBC+2k4xj/Yfu
6H5nZlCzsHrvvckdh37//d9OPYx2BEOAs6gqo38qH6uGtXahK/uiPQR2gvfOE975EhTwrAn/7/dF
PAQbxEO1K8VbLxmJti6ZYGy/aOqCo3khmEiq9ZHobbrEey/v/fc13zif+JZyUQrUJ6YpiovMm7Um
h2E5t9O6vsALM1vc8HuyGSFY63KVBSq2qruKsEviyxdO47V8xgu0JN6oBYYskMc0Tuq1t1U8NyZO
gTRo8j9wsPBxtvxFaW+qefjv9cnCg9visXDWEFzs2/UpmEUxJI4dv8yhP3BK9DVxymndzv9CDZAS
OGOlKMI/pSM+drj0R8ucfuP8p7rD+1EEj/MAuBrWF1lZ6Nxo8E6nVrM437+3b6AN37I4B0nFTnZ8
tNZvC/GuEak/l4V8hnChCDZ4PHoK2nfsrRu+bRzJRDzLSYJcFdCn2kSRjDJNMH7/Yn4a2JblYunA
KVH9Q0P04xqnyoQegdn48p24oumoez9ak4a7coJk+v77bp6KPz40ghw4DXmeZGr9dOyHRBlxOHRY
aTbzjVLTNstyRmF8RGSg3GlW4kNGX9WecZW97DVX1MFKozqDdUE5MPmLKqxJRlOE5t3wpagbDIaB
CcCrqerGJRqSD2YUr/16oscMcHYGM89k8s/7H0r+NBJtHx8A9WxNVS+8na6BQ5aKHNPxZTf8Ceoq
cJ8wPln8+JzAT63rG1SNZNKdiLttICkmyE6wi3QJYuRDwZFq1GmhtUxKwZFzS14hVQSu+rjWjhca
R0x/0PQeYTRAMoPkPNPTujQu8WioYdDkZcOt1ztuZl+dHpFG/2m04Q0bOOcq7xJLq4kSB5EuVa/m
j7YDh+Huz3j1XXwlVq9LMZ0FJ61z++rSfZfLgQa6GEnIhNftB3cDkK3xulZ9rkg++nEonheF9zqQ
BgYG15WVzfHFMVHJKVNbxHio0Fg9eFfXVNYsu1VRPsdKyDfIuqh8zk41ewpKtkpdXxO4cpmunPP8
Yu3Bvn2nNG5RRtQVuZYkFqX+0RuJwvuVj8xPuw0UBNtx8A0iE+TnsYn3S7Q6XtZ/l2StFdSBr3kc
bnTjOtkUWRvfpksyRWd6fxj9/PZqUpi4naijMmf1H+cktVaS4iJVv+xQ5s4DxzBBESKSzUFtV1ES
Ha+EmO+/v/XTBWC1gu6BDiUNL3qcby4g7p0UKkszPkdupE5VaU79BkZqRwOJRwiZV2XdPWAiONw3
QA48QIuOLtPKCBpcYC772cywJoUbDizI/HBnXNI1QHtx2Mv5hfhb4zXsZCu8Q19G44ACXW7vuo+s
AtIoIwvabq9isr2xLJCv4Z2BDXJvLh7eKpxRWTWSQ56UMRHk79+Nn5ZrFywQ72tpKRdI823pMecu
fPu6Hp73JYrjiCKfRNoLUTNwswXKw63rlkr6qhu2U9H+8gDwtiB1XM9nPPjgpJaPsdCbTTk051xG
Sz7/VpSbeEbzZaZsQJKrJbbvf/QflzOp8HdHovbnbZkFP20OVr0keJ9U8/NiiGCu/0ZI0xEXDmpd
ZH+9/1YAYT/s4pI90SJMx7P5gBaWP28rDmdeLb9irXuOK7QezSEDkqINGMu6pjMqY2ecq5vC6hWQ
kOGF3d9GUU0AKiKzQX2p87DiF3dhjy3aGYufzatrNO1F/d72jQwxcZRH5Dn4VeKx5LjuF9ciw0we
Ux4/MCA4kSrsCa5C337vUCVgHdNP9Pes04BAgd9kzVq5DB/c0ng1aWPxUmY6DONnuo7pOp/HFIcC
3AwMMIfwkOgLNWBk88G82VJ/HEbCyz/EOWcq67aYWiCzU72ugPMYca8TxuukGHYB76kNv0oQ5za8
yDYiTvtTqW/ERLk6L7/TqyNs6WiZ/SDsJxzbxmS5K9LOdYcL3SzpNMQTdpiVvUTgUHyA0mnw4ji7
bRZzz5KuUHz8OKCSLQ9mM6JRv1kEqUJQSCms3OJGEkXpxLQAYPpEtKOEyBN075ChCV2zwmbIHiLa
LzywVaEu4jZmfV7D59xxSbq8VKOTh2SZIEIC64rzCbTmJYSP4H4Jc19dSmKXEmA9g9rHWrE/A5po
QA4kJDgwGD7uFNJAZC5oVZlNXVyf4aivtv0BMx2/no/kjsOeurUzE2vgq4FFN9e3Ap/gv2kGSPzD
W0V645ETNcJHBk+ZoEF1AvTJPsVdpgjZzEG1wleSgL19CBlsYTwYqzSDwTiHPWQcTPHpWrTxmdC1
hpvomHXHCO2GnOjamyxExEHEoUaW4XARRXyXCOohFd2YArWfosHwuuhRjBZOeYc2jADjrtmSjIP3
oRbNPMe/IZAq0EtYbiZ5dxLHe+5G7Q0Ih25p7zAyb5O6UbtS7sMxIkIRe3Pn2Cd1bz7suwdOf+xl
j3OfNvLGSIOZABfL6dzkKUWdzzUOiaz501/M580A7r8FHvPZwzCMWW07KjkJ3PTHXYx3lz7eO9Xz
yBLtkFyFhYdhH3C3j5ry0JTVzJ5u9y6w51G7A8IdVJxt0ocVzLeQSikLQCQyYFT/zK3x5/lsYJfo
R39MIUMHFqHtGgFluoaysr6jedfgAVOERxSkZVcRlCqM0jvQFIYIcTuTs87dHekUKOC5a9T77Yas
qGGpkGYZQhJG+afcXFdtISt5CX4vHjsfm34TKZ/ZnGMHv47iQOY01nzRZGS0V4B+IZgcKOhswEuC
kBVvqiAmR43ovlOA497ya9Iypz1HrDuACyBcUtahd6atNdX9fW6adkFCgv7DxSI1BF+VnhFbQFwY
vaU5YaTl8AXmSO8XsIa8qfx9318jux6LmvQGWYy4chmMepwdtdohtnD3mWAzKKeq3QkSeyvl9ghd
NGyf1jrDPRVrkqzGMbFMgwbKMzrXDWmvujipint4KXMVs80talffN/dujUIj6Y9GMSjyI2tnUUVP
roubGqOzDsYeVHff2HeXwlR2zto8ozyRZnODUZaCta1mUdA91Scm8ydJRqZAIwnKyJ/vZouhriqa
EmGw+WGH/HcXN6sGwUIeg2zMq1FbhLjFwoMgqfHPzlQ8s7PVSShWt2XGYQhHDY00Bgy5xcYr2KDT
eff+TPixmOLwTmPT8nkf+pyeadnqBPYv1K5VW3YWkSET4eFGz6neDnjaBWAXAaimC1e9Sy/ff/sf
yxfe3gItYbh6YJcSxu6baTii8qoKx59Jj9nUbLvsea9itNYuSojXQpigabI7Afj/curbEvX+vSgw
IekH0g10bM5HZKv9eDPAyDwl+0l5bM6woPjtGaQwQxJWA2Ech6Kz0+lMSG7FXAkm5Q0XE8bNCN41
i/toBZsPvfSZgzP4P/m1hRLxBGgkmHeaABh5W6tlQKiR/DVUflSMH7OsVFva3pNJ2IDd4hyxcMOh
ef+ug0y9LWfATdgFbY8+FzjiW39MB4kYdpd99FRGFc2mM+WIX5KJAc+F3W73C6D3pHYa3B9cTAT1
Eh4QhULOzdKxgxGBSq4c8TK1GIbhgThPg8RAV6bMKabLjJW2PcblQcuKOs3K1xqMIUe3KE/ICdQ7
aIcJz8GGFNpEUKif7dpFM0wVuA/tC6nDsTMw7lzOUEjVnfKHVr2IO9QcGQ9ZF5vICaweZmThFBkv
1bB50CsttVSIdHmDziLWxiZzGDGwUjQ1U6qo7cYklEpzN1jg2ANWlgqW+CeWR9qxh5JT6/JgIUkF
tiQ3sWUDz8d8M9qdI3vBigXiUDIQVTtS8F52dbcWgYmJUNf1xaZnl73i40g1rp035wKGP0oFxWOA
8A7pu10vA84YFR4h2iA96zeZ/zIYHc3FmcdQ32uYb6efYjOouuV+0brEcowT+111QuMAp7QyMj+e
5oNYQReGexITFK++SwPVodK+OI6oN9V0joMGckiNTe3IYdugwchuOjOPsIbY/R/62VKSLi2rA1DO
g5syCPHNuEu12my/YK8xlei0b31lBt4tmHi2aOwzpVDJrS4kqbIo87xVchAiVR0VIDEYFgHHsPeG
JylKHMOvPhRCQnysJnaAcqfMUcIJXIkirmvRN28oITN6L1mSzdFw9NxhSYyLlUCOxHC38pQpRo+n
CTMwjeA0Ri/JONVRe2uhOYxvY/zRKexqyOm8wS6mFYaT8tfs+A314BIYtFjHmrkMpSkRkYEGptXq
kL2K8e2xRKKzeGHJhZkVe6N1s99M+AvO2p79wazX/sKS7rPAt6uhSsD9zy0xdOiYbP7TQdlGX656
Cr2WDnCg7Qhsz1WCil2g0s8K8T3OvevVH5ekmGFxa+nhLjdhk2SI7d/sSg8On+qp9yQCz5jubjY0
e1sjMw0/EjckT6/9jL+GScQzHFvAzNcaaCujhpZWW2O+7xIUPT4QO96U9r2MTJQ8xG/FChzaJ6NI
Sm/0DnUTmUZ92j04Iv3AZq2g1ufCoKZLgwJnyBWKeOj0WBtwxbglG7krfFyIlKBjgZcXbdXIXiXk
WmmnucNjLliQLsCuiWyOHaaa4SvtBGKp7hrw3sU9o0SZJtiF+hPLqa1LQq6HGQ9mIgtLJRTCfzfr
YVi7JJ5+zbdlZGJash6w99czZnDJ6qFPw3OEWDQf6zuqlvnqxRF5AodEFARi15bhNPUpr0Q0Bh96
DqGMyR5+HstQ6rtEcL9M2kHHWJAMMr0lY5HMKa0S0xRt0a8Y9sXHvXMyjmKTNoPGUErsKkA2LoWu
mywoNH3KoFEc92UalJpn17ln7aAUkkZGoAN6OD4jF7HfvbU3Oj5yVDdiuF3rzn+mYS8jzIC0+5B2
VZm2OrMIQSpBTbxpMCkw0VxYRL2ZOYJhXMLDES+AwmgTsj07cvnS+hXnypU/yKgzEJ5lwxB5w913
HFkrZUKEFczILGyV3HNvFezSNrvMTSXPd+fgLwc/2uzRsTJMIA69uzTReEi7zuOumnM8umN63KfZ
ZEyknKOwn9oV8Ocwp21i5s+QUGOvH1G9bnN59DFhKB6TKlMj2AZ7x6Ui0dZAmHgLrLdbi6Mbudia
xOettFqtDA563PLTegz+h7Mz641bybb0Xymcd9blPDTuqQcyB42WZMuSj18IyZY5zzN/fX+RQd+2
04Dd3UChCi7LykxmMLhj7b2+JazQVaryJDo4SesQs+BL03RjDTAVAByKZn0Gf4mtIMIXxBYi/QZt
Ap4ou7apw/HGhh7kCeeh0WooJ8BtPPF3Wzm+tVAUpt3HIqhGPc3dp8VxXHh10kK5vZ/N/ioNonOo
mLXxfvu+BsmM0aBJci5GBlDEhh3THxThDSnQ/J5oP8Cp/e02U4RTqRHbpDwOjnUsFuhUYu0x3lce
NEULMx0zjm/RBPrhNUxEKwm3PFCV+SQkkXol7ITTdAI/d5K6wPZ8ushs/djK3JRh+emmKDCmpBf1
zDlX3Y+ODTUpsDpcv9PRlnyiWhJwIpH78UriKO6NxVsrV3DlTrC37QNuVABDWruZzBf2Nmne3bYY
abA2pMVze1yG0trOZInJ1d927GKYhCFWdq5BeokCpJGgI/gGqvD62cwhlvejBL6M0j2FQUYcWHJp
QNhwWYN8QG7WQmZiRP2y9ZGTFtIuQjo0ZKS4TTFosloIO1Y5ipZBZPXiT5WNe5zbPC1OpCTpj9sa
e5ncAdeTXb490T02b+5qAjFl1TnOAie+GbB6uAddcXs2B0tSv7ZqnvgugfXJZhPfpC5nBArpGt9I
UjmAZh77jp0LqMkGxbJPxJVkDrvQuuzYNdX5SmcYhPGG7XNvi2i7GN9NqzA/xJcjG1abIW37+Nsm
7DnchqQ+U4jZ6S6aUNUpYzRmWx3S75g3utRHaAekUsrirxyslQc3CXVpUV3Pfa04+Y3VAl3DTGU1
4fSGNspmuctD/K8mJ6vGsT+b/J/UslJDa8bQMLp91uLucPyyt4S6FVH586+YLRdSmsv4AfsrEw0u
/ywcxFejR0ignzvRbGn8tWjxHvqj60y8CKu6Rawwq7DsvVvonqnQr/DO8xtbKxf/45kJs04+bymc
X4yRWcfPYgKRD7aZ5Znl5i3SN+Lt9sbAARtOCJWm7tuk2dUfAS0Jnc5oXaHTdessVq6UjSggOv6w
CUWRlAHrthYP/iHBUaJgVg2FTP/788T5aYIGJ5o86i+HJk5zp9PGD4fIOG9bgEmVQcgnj5mKG8KZ
UxwnJy8UWRg9i73Tp7XC4pmOqZFey3X3+3fxy1lSzILQviSumGO0cc5id9RYsU2l029dQ/DKtlsn
i1kNYCJO59p0HkWZu0EDCtmyjGVl9Ps383PnkoMt3VOGAvC3aqSC/CKGp0ywNZ0VjrexNYvJ3Hmk
ymKHOUEhNkITHkAYv8ffv/Av34WFa04jodZEFier9uxErfcumSmeOdxa8oHrAEllaHPrrQ1mQ6N5
qwXGZPDgyEWybv/92zj//KLpze7uaFwEDtLnbWT8LWQngsu9JQ5DqpaxoO0gYQsvO8d+gWXazvK/
f2Xt54wlemKi084wMD0yugLO+dkWgFrEFGCo3MTFiQGVOyHnHoIxm7oFGnnipW1m5FmePwe3Efvx
5ok1oTuEj1qNjfFPrbvzJcqoNtfCws/raUQWnMsdNoZSemuherOdsDe2S39iA8olKtFG39369omO
ZcUn6tUfrpNYCT+qHTo9PKYIdE2ji8YQ1bn0Y4PTZQq4vcEnYq5M80mDNkNao/p+ifrGHABx9o76
kme2kKM1oy21l2ZgVjoKvIbReWToyPGgW1ljjnP0T6MT5+IUke7c0ITr2MyY0CM4e4dqqHJMaVbz
Zipcd42fDavt6+ySbpoJm5/9nA3NIWGs+KRzhdBk5jH1KHL6aMZH+G52oP9O+xJxxRn8zXkw5cDX
SC0TWR2fqdVA7m5MLoweodIffn+Vz29HKNum5eq2Tk/MMn+Z/mDXHBlT9pzb70kz8marYY+zDUvk
kXsi9JH8xLyMthYWl/r3b8L6eV6G3qBu8GW7DtsR1vlf5mV4so1CkV5uU+B1PGrGpqvc9tYbvTx8
iuZZgZ3fKwt26oeV/V2UsTIxLJFZBhkZIiYx09ZSZ0fAqCoOzrCPspdY0fBwGL7daSN9fHeg4kyO
5oKNjKNCJIIsJk2PUMiQZ+lGmcwD8du3YrQpUNcIu1EdMWq7Kb5VNI8908KCvIsMbFtMH30fBtjU
NpZExa8cJuKPYAG4oMoyHtUw/iuMzI2OKS9TBXaZNe0SRvtdYLZBFiofIvwcCckJxui04x6d3Ojc
EsN9GiMNj9kiDDfq2Ch1xCeIh6E4ZpLVFLmdGKXM9TiO1b1jUZrVO9Uyur6/apuYUag9h/pYffr9
t3eeu4qfkLWvuirDlXTcf4k4d1x2aeg4ye2mdNfy41PJcL67QiaE70W40pR7dCIlH8WSA6ibpNjI
nKdM5lioaybmlVdMWXwV0vmzfeyC1lr1UZ1h/U87mAd2+KdG6nkf1aaJSlCL6LtoTKCcT0MZ5Lgh
YqvtDWeb2iq/QMCLjfIgWSBbsNF2p66lAnIXx6og1sltOx7xqKp/ujvO9kHh6rExgtjYShwE4LN5
ghFYS+vQartxVgVrG9pmWBjRTplP1MX/r+rAUZkStAy6yY7IDzvFyvxQMNEzwYacWsXN1lDcirlG
lmoE25GqvMPQRsDKH6Tf8y2VLQB8rIfNgVEg5gbEfvXDK2djI2KTpvomiVOHjabgHGZ//v76udMZ
9r3jdaLzFmqkzvzJYPHL6zOr6+KIFyK7iV/vbEsv8yXuF5fo4m2YemJDEMern3wehWYJWlEj0aS/
v5t+eQN8zUyicE/h/VDZnn++ADZKok3GXnfFiNNp9zBP563t4RfBpBD7ssUhHs8bhA3n+fevLz7g
j09dFx4CdYkY2OCI+csDIZsnE/NatFynbC7ro+sOZHfEnR1y3udNt0p3sHXshX9Y5Pp5VUQlyD7q
MSJCZciaO/vcmWWMxlpU7TVehLgZ3jlmXS1PXtGm6+XWTC8zrTKee60VXW26NeLks7kok1BPhRTa
pANnmM5hgmoNGK5H/Tm0eiGEj61bT3/jpC5HZcEawrohkF+jwaMFJzdIjuojXVUxEfH7y3peWTG3
yMI2eRhwchfPup+/1hDX8QzDOb3uvRHgt4+lKskc4sbdNmsAQ2ejBVVNukWsBcX8dcB2MwJYxqg+
2H/4kq3zL5lrzdfsindFa+v8KDLlYFLwf6fXEgqRnNBysrKTitDvP/yvL8fORSMH6xTTipR0P3/4
NLEsepirdRUJgubrdyJoPlLA9hIr84cXPEtv5BqjOTF5w53sWkSBn79k14WzYFk3V9tkpiT+zhGQ
SDDZk2i7iGC3Mb+OF8AEGlwbmwiEd/oAdoGkcBNuXnsN1zpDVduEq82CYUWME39nOM4nhOhmJqgE
QoMoQ7wg99Y69DnUTH4rPQ1LcKXx0oSL6GbUEpTJU95hCeeS/RyHyPjYNk6YCQl024Bv1jAKbo+T
FKKR3sd0XS30bIndKCchBqWMcqHSVSHpGg+JrOHAnUHt78ZCGD+KEezYk6MloqxjQYk7Im7HZFUh
QTR0ewIojkwFJbIHM5aKx0+sTikOR1gOBDGrxU3Di2yHgioqLRSqsR7ER+L+4ZXldehSW0jHMBKE
qLJRrCGOrBQnG/hDnihycQR8XaLC7g5uq5hR70+t0i72sSuwSniXabNiUZXndFWdYKqDp5xALx6s
CFPuvbxY22Fl245TyQ/cNJRNN66IM1mfth4yEtcJuns6/kuZEJ1FSIan4UC1tNQlPYb4iRYtkIF1
20nQ1T1xMZ1mFObGrS0GnVmETiYnvVFeAfmPtpLaLM3EfMhhM47QxhG7TKoaFK36G9Wlm/qwt9P5
ReJK6PHnSe9HXG4cHwVZXCkyWXJarqWmcwEVyYZkPqAtDzW3lWdfFXo9edfkJXXDY0poIfMfSM3W
6u1kWYJPo6SIIR+pK2iNYSiODCjhpolm1OANfmHwKXGCHu3dbvajWguxdEPKS5o5bDclYsoZUuDo
2xqhX8a+yjO8Ej7/F2JWn6Wqddx4sCWSggegQMND8WmVAjcA1t64izIbJ+Fu02O3Bj4g05NBSkIe
w4HZvVdYvKBufawTmfmuVeHmQ9Bdh2z9KMFfRgMM7K0ArUd+Y5yusfUkgai0WYfhC2KGZj7RHx2H
O/Jai1o/EDuhLE+Ouc5QyfD7CEioBf6UhliGybYjTDBdtS7fdbIluInF+JEF/BCvhyDWbrBnB+mS
xcpZ2dY4udVphbDv0IJaD1tfmN1Q4HTWgmS98cFxs16hDSHF1g1N2MpdYCvgvMU2k2cYMVr6IJf1
YM/cstnpxh1JkmgIpRtdvav2Y6+KZSj71qGC9H1RKzpo42CUkz3yqJ5hI2NhSrdHquuppZKEiBN+
3dWAgZGLt0SEzWpjp0T3tHtomNaAmpeDM8Ja1objOycz8Bv5HSdhsR2Uc8zDdvukcom5iw2tcON7
SRAe11gIa/JWz1zPVZ5Hqx2NvSe3rq0NtBHQ5I3TnzDv6smhtV2m7zzQlEg7GG8S3CkFdFQ/+oib
hivp5hvOzGSsk72HfNVIfZp7qgvwg5tPOoqa/kNd6DAwKsMaC9RcqXfLZoXtzmI1DoB4+QI33P06
MwBPo5or40U72VDZkImmpJ5tERYeWjbboRgTbF635NkNN9cy58QGT/QbXCLJjldjTejtjRZb8a2V
VPYK+U5ulEkZumyixVxZrLusitUMyoWnYNb3PcWEg9pI+PIkf99J+G6NZXE/ElrNt+uHsGyBh2Ky
1KCubJqa/Gq+r+3TrtdxFfhWN/6e3CmZoOdwq7mtGEfiISueAqlkSstO7tZfltMSG0MyIodufRoH
W/z09pTY2q6SCL5tD1Jk3Di9G2RuwwS2TLSwLkvycvI8Cuo6wTvhNQq5lSw7DsBDUCqtMCtoEp8r
UVS4J02qdLzR4vgVy3Pwd1PcCVn1P4vtRAqcFgA1BIGCz+XnDXno3zo0JUI871/STLcvSJUAS51Q
yDV5n8JgY2xke8yZTk9NM7mr6I5suklWnZIeOxmSsEgEGKw8egG3BmUGfYuNYtnLfaWGXYb8OIhm
pLJnJtFSKxrevWh7UafT2/lUS4ooXEFMJ7vtT5ocS5rlq8vajdEScXDYxpIySiXWUcaGKh7GQ8ni
wywoZkscaZvgxFlot6niLupNA/iMrksNHetzi+0lfo7oMxK8icSgvOUpVDbpzczzUZTRW3+qZgyN
B+ImaUskr2TalymZYQR26yMrdvPFeDRrFPw5OKQQ6sLIKzPjoNjMAFaAek5Uzs484f3NehINLDRj
M3cDPBJhVO5sBMCh2w+qCr5j38vYWLlsPelc3iqB7XFPgi87wGXS6AOTgASXr6UXRA0onjjQk8JQ
1kMOmIeFIGmG24a8FY7bQpfcLy1bxDzM1qojZiCdH7YT4pYvsA1VeAo2aHwyMhdlq3EHWVRt4z54
J8TkCWxxYVzCDCZ2HZlSYZW6RaFFqLzYZwHuDCyYtbPj+UNPK7Inu0q6KVrZCw51TnNkE2kEw2Co
P3HntjGELUnT3H4j9SG/kXwSoY0Wksm8jQnJ4AnIfcJJqvIo4F11tCu5F+TzSHLglFMWSCx3J1k8
tbI83BIEtiZgJFuuMiNJNgG35SkBjxJcbMuCVIo8naxsmTu2iXMfYzCYTFsynMKVZJNHM7pMgctz
oyeKKzgicjVv7OBU3nOpGHAWQR2jwWxn2zFG5Fy6fdlUCXCy0DZfC/llV6ccAZARlvA+x4ybPRi2
Krq+xhhF3fgYRmNpVSQCi+yK3HXEZBBHANF7lsMdSpoIYujmYEahKXJmyuBc62AJTKrpYGvHLp1F
HNshCTHmQD6UKT2bCyGV81Ma5QXff9PBia7u1SkxNAaQZL6NLbM05EXa7jHG5td22Llusub25SZW
KNHUZ1oQYWWPbb9Jx5PYzFMyA4c3shkBA1Pp6RFtI+fbjNwSY2W8DtZx31minFSd7U1/p+3OiliL
Go9kVs52kTdvGE9ojIqBmDyK53ednCbBKQh8f88hZK7qnQlmtEv/+f3x7lyj8FzdEW5uJGsXAsa5
SLda9lwlUZlfFXnNcPYWk7ax4RfZyRplr///6YWhsHCER55BMrdoXp1LcXlm9I1brfFVmseN+7pw
UnAY8q9hNky+2ShzUe5LWMds879/4ZPs84MsgzzOgdY16ZvR9SDK+cxFriiu0fLb44tyWmrXvESU
7O3oyoNKwQg33e7BcY/gQFuNkYp1iLu8DMxkMeBf2DxTW/0mOzE+ehVWQXYHOniY6vvfv8nz+VSG
UsmF0Dg+YPFXf4WkLAw+OE49GsdtRkVOps0bYKpNhVyqunOdKwdAFXXspGTHuI77Ye7Huq6PVQ4W
KvF1wMPKh7ZKlCoKmJ9i1tgvWAZGsTdlcHwTF3kOqSTJlTL3B6slXNCPqVSNeF8AgEC0l3eLdVLU
Tx/zv77M/yt6q+7lVe/+89/8+UtVQ12P4v7sj/95rAr+89/i3/zPz/z8L/5zm3xpq47cr9/+1PGt
evdSvHXnP/TTb+bVt3e3e+lffvrDvhTB9g/DW7u8f8Md0Z/eBZ9D/OT/7V/+6+30Wx6X+u3vv74A
y+nFb4uSqvxr+6vLr3//5SI8/9ePv377O/H+//7rwDDXl7fzn3976fq///L+TfudVh73jechLRio
X+Rw8jeK9W8EP47NqDUY5mgM0xoqq7aP//7L0v5NUwE1jp4Qciyurb/+1VVEgf/9l6n9m9tAgHhs
A6EWVfyv72/sp+/v/3yf/yqH4r5Kyr77+6+z7QSx06R/YQiNXbVoS59pcwClwzasS9W3YxDHF7Mg
ipqZ5V2VpAbfZBmVxh/UwF9e0WKCW8ObjmdL5dIIEfgHlVstlLrHNUpWdNmWDNpbDiCuaQIVXc1t
Wx8swsgefvg2tg/944c883nzuSx2Lc0EnOSJ/ziiB/fDa1YN54tQzaAl2QyF+KmopvxuDumOrfrq
BHNUOyTLEA62z9m0Pw1mRZLvEpnfZqPNXye8GlUQAWp89nqAroffv70z2Zt359HnpS0OX8pwGP7+
+d0Z1WDTsDNaTjrU5v5YIkntQmqeO4s5OpJM88nd8Thehj8YFM+8+lwXWzdZQ/StWGkolGftFWa6
HTprTIUsCA5VUKmuQXy6sbYMdceDeplUTL/6zLS0d0NUtxoppeD8g9zsFFTDqAEXsyDR5O8tjUO+
//vLop1Jp+LdIRszpQBQQ/Tkz6RTczarYrIrNMOwmnVfoWVz35rdjPclI+C1bYrEuSBTxqW1Zgvl
jGNt9a1CRlCDrFC6z4PVJw8FArNyS2lPvPKC6af+49v0fha4kTNs4UmgmeeguBo0cn/+AgvmF7HK
cTFSi9Er7FXwaA2dSZoM5LKjtl+rPF33wKfbpziazNemTKPWN3Onv2uh59wsaWT9YxOQkmCwGbsH
ZXbQqJY8032we4192YyR9clIlIb4iiSGHk+9ob0QYgRKCfBSHni0RuNjE3n4OWeXgI77afGo6kwv
0V5Xai/zotbDgTG9eiA45X5NdZxjilcZxkPqFau+N9reSGi10vbWfT2Bj9v4fUTu6wFT0YphgkDk
GQZriSoXRpnZ7Xo2N05XCKNO/8FprVrji5rdV0cZVOaikgYy9pDTtWdGjfhpHnMpNEZ4vOTxaNCW
AguwcaCsfdVetgMQ2LtlLMOFlr/jhD6znErn5y1A2sB2RqVlw5/ml4jERmxLpcfNYMeamdwQQ0vx
aKxZtmfD4Teu9aJSyamjiQ6A1vHQgnTf5QghRZA65BGDLTLb2zLpKtVnSI7/VuZcjxjKtaMpIHoi
y8jLNLmUfbWGzbHxcGOQQq1XLVpyks5HXK0qCd1WmAg4OD8YWcUQ5HndgsydouaqhiZrHshJifPH
seu7a9yCBGqj5KXLHU5LjBlahSGWRkXn7uC2u1/zZXVgOGJ6CgptmOeg8FbnVV3aLifMN3Vzxt/y
+d42e/bpNVRJYBr7ufBzJdYJyaACD7lrXfUL5KssOxB3Fd66EVwte6kXpoGj0TDJpyndXVd5a7Ci
UI37GcDBpYnNkTWow1if+rlcUU8Ghg0YMv+aVNOk+Etio9RyqvMximgPVEB9exVyTOoZu7a8+XEw
xwojolERV13ELmW4Vzb3VjSXTDrqffmssLOMF+jv9ofaqqv50lJGjihpEU0Pbkax5o/4BjRfa73E
YmJupMNoURUpWa9dGbn7QkYP2dkEWWUvZN4r+pfaDttDhzD0lVlAqwGQlrFVIQIRZG+RfEHKXDlc
L6t9jTFu/arlAwLg0HdHI9HHLxbWwFu1TdVHh6pwDZh1ASQ+rnN/0U+tQQQV2KnIHrpn8t2hWfdh
hEdcw7k5m3EQd311sPqRz7/A0+SLd7FGdnFT+JlSjQcvY1rWLy2TtWvWvXaYix62beem7ONTp31Z
I1dw0ujcPTOnH5LRwOgzod9j2l60ljUMhKAa7gGS6pvdR+mjkpret0Yh/SHo+fceh9OcIq1WDc0n
OS254sChBEvmOjuzNGoSHLr6Q2oqQOYboHjPWaVmu6R1x2g/IRCwzfB1636NvUzdq4QP+zB62b9W
xKErZxmsD+aaWq8JcYJ3LcEhgd00IcnlpXPZJH11g9Rk4ypVreq6tnR2FUwPxhhUKOEEhKcleOx8
MOvD0mjKW4UQe9s487ofcC/MAqgbX00ALwzfrYbsW9WtzB6GBhofZniIcRmz2ED9mQU5zk5FMmjS
Qk1l9BentGteZxyqAoplJb5demXwrnE5ZmhiuTZivZ5txhnVdl9PSecFpcqTS1XXu8xTHJ5qfT99
qg2HxRrakXELXMY5dHAn7olVwC2YZWpGfkXf7TnP6cTIoklyZYwLp3PNwBwq66mBzEFW9QJqgQ4m
+okApGl+ouvVYWhS9yKNI7Ldh8lMriBawGBpcqu/qaLcvDRKFcp8XOlM0NDBCvBMDx948uevGJ+N
W0w646Eo5jB86LUVwZdZgXb0m1Vv3heQQ9oLBSvMw2LYsRqoxHNcWyOxV9djX8b7cZnXewXGnm9x
giZhWc3Zy+KuCVjF62cj6szBLwk8P6yIYjx9osp0H7KhKpSHgpVeX8JWWL0LHshKeElmNWTiqZvj
Q8OK5d6mFdGBpQtEONN+ROGnGxUrgO/SYad0VncFYeB+dKdL03Af0XE5dI3LAsi6P+qZfmwc7Qsk
4/e16r11Wv2enLI9eAQaYNFdu04Hc03uE6U3L622a+4IFNVoDnYkyxpDxJ4aax/y2r7tNbiCHdGU
1pxDoypoyFiZgbfVKQ3fDCdtT1jv+pFW5HxoIJweytpLL8aFODbO1cYlTzpnp8AxfQtrLd6bStQc
WYPOntZM/zrSjr0mUCGBoMwK37cIDL7pGs0TaUehuqPzcBEv69wd1JY5YB/qYZkQHrEMS9DmXn2N
rDtmfqvmddBWiAakiAwv9PEO2lyqya1dZMO00xR4YyTdtrDtuaBh9KJYM/EbLvaLD3USRQf25zi6
TFLboNSiYW5dhFj+3dsJRLqLOSXuHiuVTVVnXocrnOEHWJshfF82xrozI1KdcSZDT2G8JYyuirLT
qXV764Y42vXg9MncHSk1psBrZ4suRzLN77Ip9fBPe8PU3hhLPRNnrcI0gqZOkIbXMJO2J4tivEAV
t94x/EL5vhhm7QRVhf4RABsnbRaLzPo+DbnmbINoCAiahfVPMxCovCeJOQ4YTls1P80jfSSKSrU/
cs82N1jalwlpGycgbdbS3qVLUd+vbECH1FAwqzCtmn91o94Q18jZLy1jLDsDj4rpo2yljw61Peib
qejMYEFt17GmKeaDoyQh8XVe9q3WIuVjgxVx2GeQPi4R2yIYQfhYgsxxusCLMv3jbBvupxjY63DV
VF5dBmmfmBgvErrhfjOCk6FN01yY5Vju5hEwVJk07V1VCGGCp0l+5yre/A+Gqfq9mVrt1VKo7sPI
X9/SQ3ge3bS7cjJTv62MPHrSl6kgiV3vtc8Wx8BrupTeRRTm2re0M5yP0QCQvaXB94Ura/3TayEp
7n0i0hAKnns7jB1KHyS51T7bTaURQDCvxn5RhpygzpZAjWre07ZJg8wY6otOJwEazH4x77j3qQJy
UzGmC7IWtM810QQ+cxgkisBfqX135H1mpAKUhwzBgfueOIkVFhff9zxf2UU3HknKzTC1VeOe9lry
nDpUfmttu1dqETXwdeqZb3JAjz6YijVQXGnZdDPaxnUSpbhcwtb2yQPiv9TJeV1UmHxuze02hMNl
aKTR0XRXAl7Yu6Z3lWZcE5VSvQdKPq3BQtjl5TQDImAE0L0nTkh7RMQrr4tea94xBkDYTF2YPUem
0jtkREftQ2GrXNX5UkEc+8zRNA4Apoow4UYhUshVwr1TmOudEJV8tU7RIS2DExFnxuZrCfP+ptBG
7Zpgq+4j8HLtgmzL5qogzhAmUhXdNyqGorS7c9awvKkXMYLDAeAqcpTLMm2zT3ZYTS9WOFQfB4qd
Y57bD+Q+HSniFl+Nq+5owhXzXaYxbtrB6oIatLgfMx910BptuCWPydlZwLN5oOXTocoLC8Xe6/ep
qnBgbIr60Zg4o1eukR+XcqkD3Y1B/SSZdkQtu3HyWtszDDK88zKnDCa7iK91J8ds2LgQ/MiNvzOy
LLyc7AH4/jAt10tX91f1OCmPlFwa1ohSuR5JJY99j6+b771p010Tx85uaU39aYma/Oga9Xo9idwc
rB+vMfMQ1CFDs5+8YtwXGWECWWi8NWSTeAf62NhEoX1eNwp5NzHwR2LxFv1OIcH6UYu78hYuvj3z
hEqcPd1WqulFmRH2sungioiMBatKMONVu8gchdxWZVjwwJTdY7xm34Dvd18Be2W7aJy9yo+xhPhO
gpqeDFN4JAwtPxJdQsgwiUrezi6rG/xWX2kXkrphxOU1I2iEx+kEU/RGY3zOjHAJsC1G7Dtd986Z
6cyLIRfWlE2KIz1i3y6pPMKVk/pog5vMk+xIrt/6MLi9/uiYcXoxN2N5oMvFnFVdNt7tQOgRYcvt
GnRpwzowSG1V2Xe/eFSGb06br/4wajxnwhDCSxcqt1gasuPSme5HWs+cnfo+n66VvCYKecyf3DVi
z7Wswg/zkvaBp7fPWtWT4hSmV1D23dFnxpijlTby6CeyDdoezZcbpR0tURWTydzM6w3pHtqBGLgP
fCezHxtkY4Rx2B0Gb3pyQ6sM6NDll/Oi3ncMyu0NhYe0VpU0HwvnGC9JuTcSomixZ7FEiFRadqqu
sb0Uy3iABMd2lHGM0Xi2PCZJYlwolFKX8PW5mGVpfCEbujhg93pv9LW18Czw4mc1Ue7zKFkPiu6+
MUGtX/Fta3tAy8WllzCYzAjOvm36d8CNpmv2Ao5uk1KQhWGuF5nZ5xiUdJ6lc3Kjiw4jRm7TLYLQ
c4a914iwGYU4CdXj8R5xezMO4YUHiuN/CuZ3jx5T8M8FTvvbZhmprCpaC1a5Dgdsl+wjmfcKPOmD
jv84wDAIWbjWhkAjPps5weVC4Qbyy8k0bubMTb/iqJ6exbR87s/MdV+6U+sby1re52lOKu3kZM6H
cKnrAyPWxeDbBZFRVD7hBVFbnxIrXg+dCfCb8+6w+DzAin0z1nmwGq49XLqzPdM0GQYSSHB58xU2
a1z5psOpyWw4IhCuRfGh5uVr2FfP+Ty7XwkASa/5h8UdwzOxfQmLx7o1SQYo0ZNb81M0VOaVPVbj
OyW3lpdM0dr7CdNt55M1SKiOZb2YtWr3AbDl+nZkfPclN9X63iZm4orEUfO21Uvj3uygAwiInA/i
SH3gQGldhW5WHutyqK/o9cAOjZSYFI02H64U0odv+6TFIY936V2TePyRzBd/GBTjQ1/MCtKGOX2G
JaK9FlNf7MgvH9qjxbSMA2ggWy68jKaqD1PWu7Rsp+O/OAl0RjPtG8q6jzXBO19xZa4MY7jLV1Af
3XGy3BlEdzVpPh7j/LoIyy6wQOAf55xD0B5ARMOuYJoaEcp4nAjVnueEeJqOaBxHN0BTMm9A0bn2
3nO15prIbVKtt1Hphj4YwqZ56Oo8fSK7hfS1lCj5h9BRIH+3DkJolrVfwmb2LjL4LZ+qaqqYFrS+
KkleXpmL1wUKlNlHyvYPdJ6TmyblROvbxvow4e95jm1K2biehwtVVePXzHSzNzoK7G+6TZnV9vQW
1O5qLFbvpm9LaqQ+qx9dUgUe6OCU+5RFA/lYVXdTmhFVUqdjUA69fqyWSHmvT+XDTMrrzrSGh4Ex
zi95N0fEnFfTLWbHf7Cv5AYPLBWSdDUr9aunmqN6ZEfCgEIeZ7/jlGSR14cx8aIYlPrT3FrNbqoy
5Tpi6qYXFxzPshrdFlrnEJKulA2outS+MpilIhalKBByqGJNZkRz1ns/D1hcDNO96Jd2Cd8TZCLm
GchUUg5rO8/HWl/sN2ey132jTSnpeNWHgqSe6kvcz+aY+6NORNpDVDgECFTIGndjllvhfrKaSQsE
cOlKG9qG6nxYdXdPfwXzQETwTfzUoD7RlrVr9VXzans54FgdPnsUXhmJk413DPtBYRU6q35tI0g/
jFmLvARpEu1sMU1mxv2oBvJPRO2SZsmFQYpqfEDBozoultx2ry2cjxP5SNniXnhl6PWX5YrgclPr
zD8fKiUcdThbOCsxYGrKjgh2TlnalEdHnnxL4mO+GO7ZTsvspenx/Pkdo1CpLxat9QnWRQf4Jhtz
+xsKXFa3vI+RtFgueC+6oUrOgPvBKCi5/cxua+3OtPPQYGMZu/SQUrV8hYlWPOocCDBECMIxj+rw
2jGn/Kkv2vyJ01MDRl0tzM9rm9nDMSkhsr9Tx0pPjvCiIIFZk/lu4C7jeM7QYbxr5jgp9sSKrbdR
Bdj0skBLXFAuwu6+1cOwvHIYTW2IadFBgptlcVPmzLMBtycnMnDonJXH0o0BfMB2eIit0CHBaEAj
Zmklc02OTp1/g3gVtTtNI6P1Iw3HPj9WCeRQVi75SnCt8EZSOml9s+8mQouw3JhG9U5j+IWBZQd+
h78iTGYXRkPInt/qOj9frngyxLwm/ZO1a+b7cRXhinYETAHkNaC1u7nr+HFAO3EZZEh5j2HN8jxo
o7qsYhZ2avfZ2msQ8aPYHAMnbJHxYljdiU/S+UoAn0YkQBUJdSTVlfkWipqDd0ZzhmcaHtPFmMW5
9d6G1uTnQF4asqGJ9+O5wW31wSoN95aqPL6NIhoQgTHMxPJVCa2noGNBqAEO6gZMY5Th0nEGM13B
Umex6uPtRkUfPTKHgERl67ADSZPUcNgcYrGrZHIeViMxnRLiU2JfGmNiIGrUxnTP9KbClSmb3i/s
le67nZJywraC3O/zbJkf05j0nl2y2mbk21g8xKxAMtuXazmRhQa4jD2D/vlXQFlaQVji3P2DBze+
hxdafu2dfHiy9clDA6+7O7NTtc7XKydPiKScQz8tMS4dByO0zAtCWbXuMs7t2SVwvkWnjVvcSSLF
rbuBR6j5MWXVPdMoixUMY5k/GdTvz4s+r++8yvGIim9qz+CBWlkfGYxVc+BgM341imXnBWewd1BQ
ynlKz6VLfCWjh8Vz0pchBX3ROcm30RuR7LXYGUC1AKNdfPTnsjggw3Qe2LvBOnpWG9c+tMRlPvDO
jRdcsBbgLLIgWPGLleyH2WH1GZlOUOW8Jp/0tWofSa7q32ltFh3RGVgygJgdF7TtGpEYJ7I7r9cl
U6egqqPE3VWMxeS7xCy4lVNAevqxIPz7PlcUTb+3GmJTrpe8JLLtf7N3JkuSIvl/fyExxg5+BWLP
jIhcKpe6YJlVlew7jgPP9r/pxfSJGsk0XSNNm+msY7d1JxEEuPvvu2JGN0vKBrNahtrUkQyox2Tn
RB5o/BKiShEnym+B6knXYGEbi6EMy2V0jjIbrepI4axTb5jVeLhJxyO7zXWk/j1zbsdOwjjUkz3S
YxqmjeStwFoW887JSjssw8RSr0qPI8UScyubLBU8LWPmbobUhRgX8dxX+xUT+XnwR2FecLbqJoCE
wdGKnJyqDDXP5iv0vJVT6LY0V+INvz3vOr2iv2ZEZ+7GZsw741YwrahFxHXEuw/PPsu++T44yhqC
TrkGBbrDWD6B5/ofGSnr3xE+pfMub63yxeTQ2fKyFtbLqoMFBLImb5Gus6oAXZyni8/rlzMSePOr
sRQD+gQBuHLQM1UzWA8an9CjvdDdpE05OjTbEzQRmEg1z3ZfO5/xBPBcjR0vqExGfrrUmPV05ymn
pRJk4tjNFQVRpZYd1yDdC/0chd9wes07rbqDw1xafOy2fbYJVE0Qu+j6To29Br+JyH6je1ZC7yEd
JohxJgPVu26ag9rV2EvmnU7CGTtGn8KuTDXJi5sGyfIQIkxUDSG+LI0BC1fpbSTS50stBGsem7CM
wDnmeMuAU9V3MlfqjoQ2nznRG731zbWr5sfiec4QsY2by8lhPpofhhT75xxUyuxCQqtoOOspRfqm
cBg2YVc18BwLLRTT428Wa6mMqjroK3ndQQ0J9tkMSpyn3O+X7TCb2AR19khYW9EmT0U+meb+tnhu
XF42j9pUKV4Ke/Ey5lF/fBQZuMnB71XdbDKR/CIuMwutJuFM12S2OKTkWLHkj/SIOU68zlEve2sN
mgLJVNh0bHVB3dnqLu5M0W7boRY7B2EWVk1Q/nqPF5GdIXXLhLzXur6LDbOOTwiBK/cnUvV0ueZi
7JJzj0CF0tSKRMM7fZ463kCAEvM0FEji9s10q7ZkfrbKgyPGeI26XmsHfqCq/+obLSE1D1/eC2ZM
fTmpuTDjd3N1147GkzkuD9Zg9OOHnumIuMz4djrwDeX5G6eYhLfxwSi6JxupLOV7RrFpjVHI0G38
1I5AgLIIVwi4zxR3vEOQKFl6ENwlxkvVEsoTVii70097TUmlDmbVV/IKKp8PD9izzG+rpDR2MyDn
nLd6MyTkNSAddi5S00pOc0kW+ZNO34xhPsqkLrY90OCrVxbrjwSp2r2zNgbjr+Ocbjker7bTZJyw
h+HRS9Zm3y4+HovEhc0ZXX9fcFy6YCrqI7M19JZAodW74zDHlUzyzyJYWe/JttzxR1Eh/w9qkWEj
TdPuCo9d/jLafvoihnDOeKuWOFrLqXvM8jYXJyUJO3KJ2ukjraDDPtRMIUKVxMurp8/ZfsjbzWiK
MYtIXvW+zwS/vg9Yvb4R8JNE3sij4BVpF92K7H9VtxrUQFieeT8tOSFQU61fUox43j5Fu2BSGLQY
ZVA2LT0QTT7uWQycPWNVT8fumjefbdq6LOBSafMWMVvNPtSlHwQJ53utnEEAfCVO2DvnI2EbQ+ga
mjguyIWCZC68c0p/5YbyndEP52qNi8ie0ZBDhMTGrkLc+5RmZNvAY9W6HaB9Tu/91Z73JQjhhzkO
aWh4orjwBtH55pE+S99WOsgfyhIluCFUFKT3lN+NNu66sABG6aCls1oECZPudhKdKDYNSeOXFbw1
oeh4gFol4rAOyNGbkgAvRfW0kqHzBZfNYmdMTGxphdQ1BFJurbCvUjNMp3TEB2oXZNBmeX1UWJGH
qCuym1VHNvysRhHmUxYfFqHKIMfE9+5SjxzJTvZ3tOgmB4rxIMeM+BWlG7HgixNreegZTeNs1lz1
r4syvvzMzs+tnL55jrGwFTbFZgHRuoM/XS4YfgrqOO0+e8TXTFN770tsQB50Xx8PzpGyOWgXS5PP
6WL7H0upmjsDicUVMJUHf1UdhhSn1yPaj3k2RJKZpLiieyE3qURjLxozPpR4Y60wnjS1vSWMNZGo
9C79xBSvHSHeQn/qWwpF84za11VRwKNxwcj2Ve4Giuk4LGbnSSeW7A4lCb3Ruu57AeupvTe5Z7DV
DPpXAlVuym1HNfd0hosDA3L5AuNQRWNB9+Ws1fi1ndjPrNBWQpzyWjbf5+zW7qro0P2mWt87Z2Qn
vou2MzfCh2TKAehfa0NTILojW2rW9AAWVqFnRO8pgCySXEucVOzkS226yTbRzT5SWvuleea0d+p2
LKObRCj8b6kyFn7qOA9WTYCLEo9kbrjt3hI6Wc+ZLYmbY54BSg1mnlCOrurNfxah/FWbg7SDpBgS
Dn67Mm8Oj5ua6V+UQz3rpU43Imtu3rFS+yRHnNZYTj+UY8K36ZV3yWloTf9GmfNXkdTvyyKfdJF+
YeAjTP6Py9Yym511GSG0a83zg6pc7DgiIhH6g/g1hgOvnvy/uaah3+Q+/1toyVVvdWDoSz14Hd37
N68igmExUigv2YTsG5qZk5h2yHQWrwAF0dhv01nJ5zkeIXENztSIIfx8D+nPxDcVGDg26eLqn0s5
CNqJtUxnePWGuX11qGXQDi6p7oBtg6Du5BO6mTN069j5V1WUtJg2E9rTPdmCnA+W3Bh/eKKBApL0
FBrszKImSrps6occWINq5nK1zpPRym8+U64Kq5Fj7QPNb+T4EtnXjvuUmmi5oZdsWTYF7atdZIwO
9FzOYER2wWLfFCRaSxmNy0sHVIY/91lkEga1y0ftoMdLQSYPdpGW5MJpPThW7T7OVn4rnWZW+FSz
Yq9LZx8MlqPV1tI4XIZdYls23lpt5VioVfEABkdmedSnuuEc/Eyf0mgZahrKSnLEg9lxQD8Q+bRH
4uU6eBPm61cki10dtQ6+g6r2M84aM71+Oxir7N0t0bPvsnzyx40dG8uP0p8zPdT6WRJ9Ps0DoXbT
jDCgS1dy7luQaAZN3OKBBjpGAURuye5QVqR1MM2QLxsIr+9PYi3YZny6oEsURD2Cl8RrliLCZocN
hua/epdQT2sFjWshRs3dUU6ADWkJLGAUguUb2YwTLKXsj7ZR6mLbzct6aMWiz7vf7+T/F6H+jQjV
tFDI/d9VqM///b/6Ilv+okP9/b/8U4hq2/+gxZFqBtu7VRLRoPi/hKim8w/cwqQd+MDZPo8jq83/
1KHa5j9YJmzkqZw/wKV0pG/DP3WolsPfc7D5sQPeJHoIwv+fdagUAhPvy4PD1Ymm4ZJ/SOg8IQe3
5c0JizZ/lyl8YSlOVQfwN6u/yblwf+vx/nWdu10MPTlorU3Mryn+FL3KAU1Sx0F+bLRqfarg0dvj
gALklt1Pfianxtk0iIcS+Ve/9rW/q1JLTRtjkP5eH26wflq50M++IeP2QfMZ5A9FAg14NTvHr/d1
RuXulimc40U3EJpIOnU8dnvXU969lZVdcynS0bxzhmxMzjVF30ukoOO7U+pAqG1X+7alTJVPxOY/
XSQGW02P2qpfN9jnaYGhq/n2Pzkmneh27FjFbpTjeM1Q4xlb7Li1dZQtaYdhWXdVtbeVHZchOtYL
ii/+EjovYhrdtmrfReFjGqHgk3aYbvA6G+Yl5VbkcrCuJCH4edgWCgjXxXzWBh1/IGTLm5KtaFbd
iCYKqVnufTK+7uFm9YPtikZGPUtnVoVMyUW3q93GqO6mNnNqO0KKxZ6Wr6heD6ao8xjoUzo0RULQ
kxWDvul2pKH7kIYxTZ9J7+VH5ISZCy9wBpm8qEWu9WGlGuA150AT2FOifSY53hRDe2Cup6OeqSyo
V22G/plomstiIzCHtQugviHR1e0vFTFLLMhtSEDcLgPBx3dlhKUxUCqTzkBTo3MWrfeYuGkbMSm/
0LeK3lWnD30lrAp4/S2V3rO75I9aPRak1ZgXnnHzfmhNPyjX+kF6CekZth5SSCxCHv1Dx+CCCsW5
NTtUDqZYkYQFnyHIs+6YufLIcsmANZtbEl4L+FnA+6qrQs2hIc7TLtMM4jetKiLQZl8OFHgXhXow
rfSUmWkWpbm29WEGQwZUFQkTSKjjx66y+GeMWM3ugbQMozsqHeiboMB9tVbmvTk7j5ik+G5m8pEO
5nGhQrb1yzYqBneKujWuMP8MW7tzrv5URvks2yg3NPZfuV39/nExknOx9tq+HcbjZCAQ9WUCvDMQ
uZz391qsotl07gciIoO5XkAzlv2KtMxY+QRQ/3eNO10dM/2FfQjNUt8/93J6AosjeHE5k3icAkDH
36xxOul2vMdUjZZMMAYMa3xA0h1Hiza++aVOGqDH+dpcYAHd9fbZKB7jfBCa4xK4yBEPiYdboh5X
TJS+5iLQqeqQ2tIuKuv01e4TajSFvEz+0oTeqPUBqGkkINSxr/1knGKaF/PZIzxwlzrDL3AHhqtF
TpGPdNwySRIs1228GjOdQ8N9a1TPLvZV2lUZJc31jkL3a2MmnIYNL6Q44jzHyHCrxVFcqLC3VZ3X
uFWbeRtbTRVQd/JiEmgbZT7hv2IddtSnBo47vvFB70yfryJG/YfQik2HluC6ZukXsqLHuPLBccW0
Qzt8qkv55lrzHnlvF1CDhDjAGT7TXkzwUpbcShz64dLEqKN76x6G4oSWR4/MkiIB0hE+Lc1Duhiv
B+Jnh7ux7VZk1PnVorwC9rW9iioezz3RgcHUrXupNX5gpd4vTA3bqvGbExrDR6AF3sQZ5RgtlWiq
OpS0su/9kJDfOxRL+PFMQkssq/hKshslNImXtUDsSBzLyZPte0yO9CauHXRW7a8mE0aQmBAtgvRT
x5YbRMKUXkGyBL0vojJLswCx2mVaLf7NmJ2GVG93TLcwG6RLLZ6PuEwKwGPjmC7WIYmLE5XbNe3W
40af4oehkHaw4gXneaoecqjdoM8cFU5OSaiy5bwkPqIb05uIqtImGTSxmW69zv1uONPJdAr/Gnum
txmxQG7yxnueO4x4eaf2nVMchk7N4Zh0KAWJnlbdYVm5mtWTQ2EihYW3M9bHgm06aGwyaOuOUl80
Mn1TeHtjzg9u5f1UfUpusqKohKK0YPISxM+ppA01Tilkd7IfUJBRW/smx9obA1LIcZN05tbmH+/0
oXNC257yQz1px9lf+KTYgAaMoYX+klZxupceba1Ju7GtIQvtPH4g6ekM8fGjc3i+G0g0AFqHea/b
VIPDOOLHSBKX7Jm4mQg80QsQ1KVhj5qPdTc5D52/WQj026A/mTdsEvWZZ71Brqd64x6vvwgNIgEu
ulUNkZBpQssX7SpW293KzIpt6aKews+56WPUsrmYTqinjx2jP2dY78tSBauBQaRWRJh4uckgcvxo
1TvUBdqRygz95Pgw45kdF3vZzOnerLOHpOzfbdO6byrjGfTaRPzu7Xp0aSpcV++V/Gbr15BX2rk2
6dFcCUz0yua+TmUbNNbqhMDcW39glmjTZyYb+xc9ZjpWhO7ikXT+UHRLuZutbMvm97l6zfvYNl0g
qu530cA+NssZZKplUKlNaIsWqlFRL0EkMOrf+HOZScHonK+pSa0QiQHKUjttr3j21QkG0iLK2bfY
Iuvq+dYitJOw08C9pcWN4keit4Z+ZSp45ZRuxEDSfOm2jyaAMb5E435tyi8iVYatkG1LHad1zgpe
qMoeqOnK6g5gsRqDrHbYZnt5kYKaBFY6YoOSqn6tOashdhh8XvyC84KQL7GIoXoKqDciOzVkFvFy
9Ho0kYnoDzoHVxp2slPOsxHUiU47k5e/12MtD6iI3/ylFRtqSr9T7fugsTzF2FZAMRAOm5VjRlZW
2He6VayhOUsGU7vTogrUayXdG6rgwWn6e9+rnxyAio2xJO5t71MbBznfI7FvMbI5uJtk1csn313f
0VuaWF7sXYyeit9Sz/ZaojEgTpV86CgEOdmmdt8OrYgo5H5PeCOAo3R554obWIqogIaJSvuprPIH
Sn1owjl7dDIkQzFBNSFpD8YLFi40Lw6Be22jhc3qvq815So6Z+3tSAVmYFT87J22WBcLip6s2JED
S4G2Vo8PxWht/Co92Ka8EL/4oez5nifcvnOnaorcuNzKMqmoOxNnWS28J4vfhMXI5lAVBkdmTINj
kUREfp+YzWqY0+lno5cbYRmnMnPQnYjig6q/y9qLCyTLczvZkaGX90ypOQx1+aMQSOopFgqSxtXh
6vQ9Ld1XsgwfGLR3i2m/zSs0r8fpgoNcCi/Y+TQg6B+jnyGek84L37YJSFD/nJT5TfdGCCBPnaqe
IZsHsUKjfbSlO4V+qbSIXoXsUlUVj6LoAdiH7r3NEX3JNTbPDR9mPuR9wqHMbpkwd34PBPcA+FCx
rfiaN4eTq+pfmTK94gCuOwFA0uXzCLJU0P7CxmOE9O2BY5NDTu3srbVkR2NLjZYrtzxvD0Wg1x8F
cTSvKpfN1AWLa7FD2omw7gdp6xwJgWpCinb5I9Ce9XDRKegSf2Mm+hNusq3fuWNczbuFav5ZFp3U
JrevRN6NJ54zLyxGQ1lUvtzVUxon4ZIR6xXiMhou/zIp/h8ccrfh7y/QD8azW+IoxC/pZ75h/eGQ
I311kp7lypDiRaAf6HDMSCofAT9K30dOo3XCg4JeSG0Lc7fid685M2K0Qp8SkW5WPDmWPe20rrTe
itt2SJYatLhXjUS3FKNfRv+kDIt8dU4papCgsiA5AgS+lhnolJg9w8KhWk60af4bc+6/31UmW9yS
+Cyp4f63wNuu9lKvJGc0/K1QwNdfvkx6iT7LZBfWFs17o1HT/7vswj/Cbm8zLWl+LvgUkcM+OvE/
QLwCaxO8ntJhwInHRhHZWt+sziBJFJUKYCLGgSUPGgcbe1BVM1PGvPgaxIbrlSHPvPg7R91trv3r
3CvA6RjYISls1/gz2hDRsjNpZg+1yNN8qrzaP81Qkvc5A+hVa1vtHg1wPIWa0vK/ebD/BDT/CTqA
JOD89B1wg7/iqEaq+SiC2zEkFzP5nBK/Zbmo1x4lEcgtenlvdf8O0PzzmXa4krBMQpcFUgbh/XFN
ZaKu8mI7iWS5HitvX8dyI5u3//zm/P7k/3pTHbRXJkZt4QCdWvj//vrNYI3JT/KaKjKexLaM1sOl
cqPdEHx+n471tnmj9+uBTcPoEEOGob9n0d/+54/A1W7wyF8/BBgiBnQfEyeYz58fosgZ8bwEOn1M
O7rTG/rfOH61BZMJbpf4aU5VD37sHOcUA3zlHNqRpRfj4rBfynYNOObd9mWSXbqRZQ7tA4YOL/1y
NTTZiSwLAFayN9griwezX9E0kMXBmTV9HUkhYJm32x1KoQhlXAjdsIUEDZ2leWpK5+hl7hVddeTS
Xo6B60xH7X4soTFdjZbnzsLfSeFhTKg7uLPPfm1ZWZBzRLxDnGFuGOLTQFXqiqbjrddjdEfVE+bz
H6tVnXyKbiOGl3PpqtfegfgqucvOMr3GUr2bw/yuT+1rbJnH3KpPaEgzFFP5xmsZKWejOxAQ1wWz
Jp4TZUao1yNyjbeEZu0aez7oRncRk+2dBt//gfhmu459CfkHKrUOyOanMn8y0urcYqpZMrUbPP9Y
Weh/ZmZvoX9XcfeUji4agvhO0di7KOsxawS8O4guosT3yuBwaPWv3JXnZgJ3h47YYhbe5Ut2rDTn
jRMaU3NyTquF7CT+YyjfoG/l64TwpsiNOmAe2ya2tnNS7UfB/oretmKTnH41dvPMOg0pOK47EPJj
jNc85O2MtCb+VqMfQa8ybtZ0CIvMeyQh+o08jBDC82UVzVFSnhq4ekFpIH4XmlBCuMcgjwuENGY0
teK9np1DsrKM5N3ZXPJXlWS3s/EeUSBpH9MHGmzUEVbzaGXqqczjgDznjT4Y3zXX2/uD4PzKDzuV
6wUz23OaGMfK7iB+8EWt9qTYHkg02iZrzSyT1+9uBpiT5CAPLsc08nvSJw6UiAWGLgKRwymj8xS5
jm48SA1EQY2X0aqfE7mobdehWc3ivvxxKxeGajbu4rwhMqI+uZXcNLrC+EpXRUTj1x3u0ONMDUgQ
VzdrhC6QEYJTrKm/I56PJqhi3LXleoc0xwqlNTxoEilOPUM212N+tvzhxCB80Tq0H+5S+VsttY+5
254YTY9i5T2Ti0eODuxGYEyrt5N9aW20xMz2KfVCl6Jp76a82MWxXAEockwYusr35cSEKUlq06x1
Odi99s0GHTvYndQeAGe+oCXWkHbl17Ecvzf2SAyetqyhXlUjLtx22GRN9j6K8dmt4iqcF3eOBu6F
7q071oMRaTd5WSmLRl01d0REh2NcXLivUd0gdkdjKkJ3nafAXBosaQ02u6zn3KebGH+6pd/YZXbv
DfG+xCf7ghcNM98in0XLDtfBqSObaF79ls0QYXB91ysR4x2SbHY3tq8cUbIGxihPw9x9EelzrGXS
Abo0KRrOlXiW3r4XqXhUg3ylbOtRpTSwkiCPYM6Cu7WAyFredgZx+80mMu+IVXq/Ii0Hi3BCs6JF
Kl82BtY0Xbc25Px4SJpWjZhUkg8m56K709mZk/fhZrk2ul1vznujcnZ0K6LouAWKgTWuzXLOpHGJ
hbM1eVJI6fhoMEuUvbYx4V6JzAm1bt62GGDrpbjQdvVZIdJJG32flfZ1dvWQZogTdmQcn2W51UWz
63zjXa4fRmq8SppfjyInI3FnV9h6X4den3aj8pCiWowHqm+ioaZFtFE9+l7ULny4jARVT+yIofnl
aorkQVu0Op7txUPTma0HBFn0aLiy1T682gSaI4qNPNi8fiq9zHmUKu+BhLnpgrURGeTJ0Kb6oUPr
d9a1m2oVYghYuHixmQ15+JfihToQOOMBi3JNsN6zIYruCoj8c9SMwzppMTCKETlK+9Kk64AFTjNF
cDgD1GEtYnS2/XhF4eOHxmzpX/MKSHJMRwnAGZfgb7Ov3zcFk4JfkEyeOQlCD6rc0b+v922mf3Ow
Wz4iChhicE3vm8w0uckHe8CFq8wreSvoSk2+5MnvG46zlkfTeIFlJ8/bBShSRwpfJkUc1t5Ck6o/
XvAX1buuHA6uyE71pNshtgkKNv0Vl3TMdLUo9z6bJuwspXbnK/86KtMOSZ9B4eGCQKQx+zsF18c6
uQUXeY0B+sHRlo7Ul3Gw3ihkRZDa4yp3PDKTerfTjuRfnYdZPaC+vbOXWpOB543ND3MZf1rVSHV5
7Brh1GmAwFUXg24RFjW+C2S04ezVpfZZpvgYgmUE85xopw+WpnvXVdsep8zGZJf6jOeP1PplQB1V
mV3AquxfFKKP28EYunSDOg/XyuDWOLRY+Lv1tNhjbkXosGQT0SSN1i2LLz1DA1wo+XcTaIzAAT2U
vgPdW8dzFiaxPX/PUvuHTHSn2gtPGedRVHI7+2kdkWEdbxMNwCLKpyEdyKBCDhsURZveg5+4AUkT
9Hhl1sPSohBp4pi5q1dtM9AIM2ebZsJ4Rj+t2VzIxZBvOI26cyWNJI46Xxui3PSRqM6N/znICg/n
VLaPc0tRLwbPOyfmMGPp89lPp0w7TI41dSHnbvE4cb54xgDUH3tyYWWIeqfCCLvwIOdGNINbRX4b
F3c8jFTH9/PWHtLrMs3ezteaFyza97OPl99fzTgy9Trb5DPy0Wlpd36KEZnoHvWaOv0jhb9NmFKY
hm5PuQ9dh0RxmDzxpo0p9VwWHqgv6mfsZyJJ7GWzWGuIYfxSmXEocm9jtx0JyLnLX+z8l67BZKfx
OIZI9nHY9HO+x7PuaeCbyFk4ipAS0K3+IVVO+YhsN/2m40tdnkVjU8+F8/vgoFi69d7Yr7VM0ebY
erw1K5u2TJCuHY2tBa2wvQp9M56vuaGcXbEKtafFuhj3jr1YaFUnKnfZkljQiV64iVLjeE9/Vkex
MRjpnEx3tT+rN3gxN5pX+QSXuJ76UQOCwMsEPlII3MGNvPSe6o7EF7fEWHPAC0mCVvaWI3aOIRe8
z0Ib5rQf3Jr3ORXnXJpbuC+6+dodLdk7I8Eq0Hkq39Ifnejg6b23p3vX/zU5KXK7ZN3mXt2CqjtY
/9DuxbuE5/K2e9Jit7XoKzrNJosoAWcJ1rKqP8ERdUE6oDWBW28iW0H5+77zEBfuwJ0vXVzGTnul
tXCH5Hl4wOSO77Yy9t4kNk1WtgcoET1QdtmcpFrvb1kWoTBkv9E6BaTdFx/s/tVe6mqzIC3d0nf2
MSb8OKMonagz1XWo2oj0hBsj4AWJkr8SF2m3qQ2MLv3RrPM7ZSr0OLa8IiX80eVijbQcSxDYTIRj
Hc3+itMzS3ApdhgESPYm1IIHkHC0ex17TUAK1TGnPQH2arzHAXhNUARkBELubQRa4TzNu9nOyIVI
oPTgMtgNs36f1BkKNLmu33wj/mYn6Lug7Qh/rdVzGZO1YDkN+25d1iQ44IwM6Yf3g2GQ5nfFIYxc
AU6UlropGiFh9APZcWrTdmQMBBl9D1eJIAoux8JSjcsRI5t/7XEd3HtSs3fa5OhvwJXjMUZsjPqf
BkNTlBsMjO0YwE8yQncY6SED5i70aMwjL7BHVSbsbgmH2tsrIiLDUq76j75PU5RmcEc/s3wodxpw
xWWsrYeytDFB1771hHusCLrZv7ZELGwdfIXfXTXcT3OF5VmkO2I81oeu5qSaOMW3TuQvo0N8hUNm
BpipfaFBpkcd06mgsJZj0oP/Jqr/7ruEClT6SGoAqV/DpZHL9EVKdRuxsrzn+eQdcx858aBPbzWm
8P1CY9odXUluFOvdsnfAA7Zdj78zHjiyqgSeC41pHtlx428rS65BNSXXhQK7EEDs3OhN+XNoyaWm
KM+LyFvZWL/Rhrg5rE63K1jzOGVDQ1fjts61l7X2Hpqp53a32+SmA6XjDfx38AmYwa+fDWtYj+Vm
0OcRl2GcjrtZk/7nSJAWKGYsOM3dDiXJ4iK4n/Isctj1srBE5P+ELrB8WnArvLhkFbQ7CvhiecUg
2NxE07UWzcSFb9aa47xcwApdm81cj1jo4UnZLE0Vn3HybOQkdpyv2z3WgwfoSwIYhgs6w8vc55tC
ax8xMEDIVOZOb2C2esTQYT+Ir77wW0RN9fhqK20K1eyFwHj6qaecb7sYCLrzpqVDmAzA7ZDXiNKb
Fg8cqThtoqpdgpRp7+YrNaj1x2QMeVDo+LhN+2TI5giy9AMqw96wIG5oRLM3vst+rQAnA5dEOIrx
ujVI5/5qmdZJDjwB5Hw8lRhPLZjOyjfXQDSK3AAMlmYLj0Y8w7kbzf6KnPSEOKd4tEtCYMz6FiHu
lYepU9fSTYbgNnp1UBEdGaWzDKtWf82WkVUysQ4zWZVpgEY8wqvy0ZXmN0eLnUeYdw5U9qjePWMx
Mcb2MzeGKNJcVa9xRZKMWsb3Rkv9AILCPpBB+6wtonkQCa6QjnAHfFJ+E4xLHW95fQ7OICheNZN2
izIK4XucdnCvsx6BMxpnj8U9zNP0TW84LoqphipyciIG4mojHc7YSt6z8ZkBzyQCg5pMC9OdrK0J
Fx6IzHxIBvEYa9z2zvvqTWMIvVw8eLOb4Fi9BVQ2eMFsjRHdqc+iXsxd6UPFlzgflnq8pqs4OW5T
HTLONkEqGIiosF2PZZstqKSS/Mi7iwCsH8Uv4pWuFCB+yNWh09yoP6zBPXVV3qPaBBuYvJeRLZiR
wjr0sNCHcrCORg29ZFiJz8vbv3QLwR7U1cWPtp9fidaY76ek8gGRVRNiEbybNAwfSdEjngRGNUNJ
ws+Jfjnw7rQ9Li4bpL20K7symvuhr8t9IvGRxtg5YTe0wB7B4TmEbDHqjskWYd4DKsgDkdLVm3A4
KaPYm8JFs/i+dYzkDCazVQTN6NPT2PVoK5LhXJaD/0zjAqR4sSYRuoxs05Y6uQyUwPELDy/zIOe9
9KV7JMiGmWpY6n3vTE5I8unebDI03/X8s1E2ke41Joq5WD/13vSPoiELJ83fu84GBvLa98rqr6tO
d/qYuNrBq1SJFC8dogoDIqqbX3FWpNT02SRHVtaHk+EWav0REx7U+JAqNOr5DKVHiMnaZkfCTIim
mpMrGQ5kBpDe4IyatqU95kyn4k2Vp7amPT35s7xwh7Jocqs9lc/7QcL3pI57woaFcjTuil3Hcgzw
fKGMjMRqXD4XgNrveBt6ynf8b4s0vuAbcZQ1DQ4J+5oaE8LZInsrwQF3zL/aJsMkCBvm1uHsmO5O
qfK6JDmsS7n6e1Gl7FP/g70z2ZEbybbtF7FgNBq7qTu9CffoO4ViQkQjse9p7L7+LkYWcDOVCSUu
3vRNClmCQgynk2bHztl7bWxS1KDNe93RNe979ISU+tedUrd0qhtkzdlN12B/TRX33zbsd9tNuQSe
8Qtk/BFG6vo+GywP1AMbjqnFuSzw0uexxqE7pSf0seVnjiDw0PMjuM9ftOTljEb3suJVvcrr6SHD
A7eB3EkzpiPjgaTRbY9tLYhl/dQ04mn23dvVhjElGJlSJacAG1m7tZR8JOHxRte80IbI7xh7v9o9
tZBvp+famubtSDLpptXJ2Zz6iZypLG95YQAs2JN5Azj1M1K8OYltBHFm1Tw9lIhFIxAfJcCCIP0A
lUCwif7GBl40Dor6PNzNCzvKDOIgUPwZprb5spvrJyC1D4uLPKJJjcduyL9VKsaCbIG+svmPOb+d
6vKF4vfCbzjhcvagndhOWTAj4+AZ8aegsXSxpY3GjKM3dnZTPwxj+4R9KdkQvHuXYrfdoL0/p010
ZQkAGenQHsM8BSIg9G0YmmdfeldkUt+XKZL3trOfVVf029aIIYuJ4lspbDqt+Q1I/idXMb6qk2Gv
qvkCM8ab8qanNBUHx0eUlVjFi9NiCBYKEMY4iH3MjblkWtDR0iuqjcOuvYn69HLSgKlM2ox84wof
ka0+Giy627hP9/Bnbkk+4LrDi02B2qUZR4wiFZsow83YOODVpKKHRkdpsg+MzW8cuPbzSpD2I4hW
anob2gqXzUDlkdbVnpyqgf9Lc7aqxQNps8+oSH/wcqsz0R6Y+uMQs2TY7LKuCumQQRDKhwcoDO++
yax5dM1h7w39kQSlG6KCGSPbLf6WyeAcyEyB+ot5Pgf7fdwmtxwME05ExNt5hnc7qwLR/IJ3nonp
ruid7MVPwTY0Vl4FI0uQmhkx5n3q7CynaKCdeDxOZfoGZPcS8d6AiSHZ11LEQVECTyqn4bZxQHLl
nX1NC+F+9OyXxkfLBw18w9sV9PAfFqfY5xP9vSrhB4GmnfiOLUpneCyEPFA8qrZ9taf2I499+8AJ
a2FVBLYF9JuWTG7JkAju0u5PI0txIK2JqINW3HocvTeYEDm0heHNbAP5E4SpWNlV1NCeslpoIBvU
+ffktj2hJIYYmOvvBfwp5mTWASPdCU0fvt2FjbAyKehDDZao8OLreIGRlWrnzdNYE6qOyxLSEhLw
Nt6Zti03vYv6ys6bfote4ZQBbxBV9Fh1HFr9Bo+YwNuDJ+hRISrngSiPeYG/RaehvWX6Slt0vCLW
67oeves6tM6iMqwAv0eOKG/46DuWgFjnD3EpDrliDrgMHgVTM1yMajk1OAL32G4rfEOdwsvSlcFS
iedesavHnqRil0m/hR9Aq5z41GFMMGd5mRFgR9AbZIY4DZjzTnRohN8dJ+JVSSw37nA9TrucCdIV
xpeHuRkhPajIO0YmBwLIhQu3Stq70Jt4p/Kt56o3z7X7F4EPlZ2qYEGzbiM/xiCGweW+U+x0m0wm
xmmewk8Mty4GlKV4nwrTuHJ7wApa+DtzDM8o8TC4O+V8b4YLbWxfn6vWd5A7VfUWubV/xspnHcra
qLdjm9x0qaA9hnVpyyc1drOrHyF48Kzk2kBHWJt7mJW4p8z6JuRpheRLRvzc4Qaia4Oir4uN+hml
bPcIO6a7nXMR3o6GWe3qttTTZeggoTDNTFvUWXrcTD0Oo3Mk2CxZOQ89DVHO5cMeQBlrD2Vc1bzb
jlZbi3nfpRX7/r6tLLVh5LoUgTu07eXcxvfJJBZMdyAcUm8+DosXHin5OOaLF5x9H51ROSD57Kel
QXCKGqvZmF7+mRXQyuOWhhMEre9LhvJjiZ1b4rbnwJT6GVnDt8R3yAengNj88coQbLBjZPZZRKBp
TN3c1A7FiFCpPDKQjw4m+Mug7yZagbN8zSPT4G3l4zt9fxzj6R5vtHUhGHLuHEv+8DMwR4M0V45A
fjaGhfXbQ3YlUIpsXLP5BiGbos+t4Nx559mSy6k2oifFGX6P5HDXZEu5Y1KIOhK8+EbLKT00XxIX
+mIdaeoFKD5OEcZVCYd1vzjQNtWANib3zYsi5pvKXBZHK8WoS0cHlR71XOsIL9BCoRt07Xcdh9dK
jdGWhqwLiKyxr3uzr6+E7UPqaud209kx98w81V4TX2PxbwIraulwWzCLNjM4C7l17Za9ATEedvao
Q61RNzfNWD45lQ20YsxzUgX43XKcdEvT0W+F8r91nIT5jtmbsjjYA0TEXduhUwazuA6SHI7lsDSV
7Zw62wXaaDaovtYOdmx2nFiz+tjI+rpcgBniaq12S9Mi3suZe/SOddvUTKxYcC6G0t3XUJiurQHA
mF96+A+HxC72Vk0NZNJRGcCablwOhIE2Zlhg44nx47fBcN4LUjQ2fDvNtq78J7ACPFb+g0H3PI+e
6D/c+LogcRmRbaBnvzmyxkPo89VxKk1M96NBGRurav0wGXQdifWXuVhI88mQaHCbi96v6WYU3+0Q
h2YJ0L+y8yvQjC48R9feuISoFAsqNfzFCL7HQ1v5j63FOSVb5HdjHJ79sYRtwqHC4ZhEw2LWIW5V
2yWpaI6+hfHwQuQ3xzha71PhCVJC/SfX6h5GnlsXOk1A653urb+bSt7OmHIy6l6LeBCMuUoFQsst
A5Iwtqny5m0TVs+IVXb9UF7MaXilB/ExWfK+nczL2gqJQFq6MAD7itnJGq5L9EW+uwQwZna6bsna
qrL7vOiACvSoK/mNfyKWvRZp3B3ycLjLxlFuSycTwVJMOZfM17yNY7R457BFnGanVGdZNrxZxcJq
NJiBhWY2bEDsuRONp3q4teLXwmriLb0ZWC3+zjPygN/sG/Pmx7D7Mc4ceDkzxUaxVe1HlPbsWj6M
TIzyx8pVL2MV31duw9ANHzLb8zmiedrJ7sSB8qin9tVclh1IyF29aFpIPUNX7x6wIiEtfX+VOQJl
Z3wDI3F9ai44shzsOnl1l67eSLQkF/nkHnsyzTJruohNdVG4MRyf2H1YJnRPnazOfTiX+wb5FafH
BVkGNMA8jH7WdvGTQNtbwAE31OPfsiQ/mzWZG65hPUfEhQSEFWtUZIqqfTEQrbiZOV5C6ka8a1Ps
KTk+pcV8R/2F8zw29xw2zj6+e9XQ5RQu7Jl9OjrQhxRdX1JQlxupEn1l9jPttWIYvjfS4UCgdXNv
R3X4wBrFdDobk2w7K/MErYPJfI+8OrFqAFupQZsfq06ARUznO0i7zs8Oju2TT/7EPlsaGnSy72G5
YLy/CAUcN7uydnIun7AagpaA7uVLxr2tRhcxCrcOrALcX0mUdyCzuDwMTi2C9fSeeHG4DUP3I4zG
5qEqaZBCr3PCrfWFZcN3ondk3O3wDfBxU7yaxLBc9O2A4Nu2yfvZoo6Ztm5EQyYf6+FgKfFKo7Tl
bYyPHnvrzeJaLBG1wItaph9d7vo3nlW/LIppjgiT6x4w2IZttEOa5kHL6jWEOCXuk0jagTU7lwsy
A1QQu5mpT69cNNZ1Wz8kjZMiKS9489S4ERnyZ6s2PmWNtb50EKb7HTK1CSbtdVybDqWIf0AafRDT
MuxcucBHDO2PlsPS9RCpRzeMAfdQxLXLB01MewfF14AkGLt8Yog35Xr8IWLsUyNjh4vpRhdzjC0g
jZ7dWV0AiXzoavuEgXqb2dW6TIrirSw4LWfdWU4CNhnr0wYtfbKpVbsEfu5/UJsQPgwFFXWt9xnl
RvgOxAEoUSmbfd1YpIA1jZEgpQPPB6evpNfndXcqn/kVor48gx0+4jbLAgZVl5gfmk2EHtqoUNim
oZMd497u9hWHwa1OvRfDMJ4Wp74RsztuJ+CvZaEnho+OvbWryeRmuTt3YQCrUr/DWpa1gS05YSz+
HVVCwGRFb5LYeihyH8X0NASRUX6Lyu6jyQrKtYrRoHtZLAqMtJ1uId9e5Kq/1ZWWO5c0lX2X612+
rPBCBwNBlEIz8WxGndSh57TG5WFFsws3omBLV+1pwWgaL+Xe7MMJLzYj33rxYWU1+mL2cKrxvZ/S
uWku2ooGeRoa1+2QnqC7fMOF7gSd4Yt90kW3i6WHK2NOv7dJ/1SN7nyBlT+kH4GxNNbwyGq7v3ez
cg9ju9rmWOO3kMV5U4Tat6Rg7Gy6Jcz8FFtqiN5AD81ZmPplSRceNf4ZsBJ8vMAzoe+NqgAAF6bu
GavhvtaglZGthg+m50IXaZcXxDRYdJP8Ns1BsmVOiKpHTZ9CG9/mTvMbaxsJKWOWzRxaZGm2SXzg
brTpxvPSl0mJH3Fr9Q9qKDEylOA6jYzI5XlGHTJP1PYl91fUxdlOkTZbheFDD15ukziy7iUegB6S
ls1uw/h626LZB4uU+PDA62eU55c2yHwUkNTdlfcM30YzJuO4mvkZU3SQDxvAITEzJxyWtDsv8iqW
iL2ak2Msa14LlYrW2aM7QtgtnCJI/FwegNChZhkzGiVoi1a9uy5zDvddDAJBDzVADIdcO3lAjSmH
Tcxnis5894u/T2oXRbNntp17Y8UNRpYRrGy4GRvcw+dBuRHd1S/nbh6v3S6hMx1YKN4JfsxAad7I
XJCASJQjlyqXCdeMEWGgrhuiAR8nSYNyNxF/MpyY9gNOMO0S+OYgfIuXxmJGnn05gCmH5jdXunO1
6yuzdnYmaU3Jzh5BaqL5cPRu8YCLQ5syih+DprYxmprlu+n5Ry8T2527nWtT3GG0yXghydzpwKsT
EPjDSaa0fC4n3vJNQQUPi9ZMtP5R5B2bPumy9nFew4K+tbRbcwaCzzRHufuR7tf/jXpYLaU1ZzP9
Z5u6qWxMwzpOhQ/EiN7fp9KWZIqTUplXHePfcKiK4nKKvaE9MRjiizGj2f9O7CK/14QZln8Urft7
Y/bp/DHKYfA+SAY3nuMxFMlO8SbwaynhHJeIIvV+GM1KBXIpsivLHHBvm2leHSasFvOV0H6uAo9y
vTw4Y2Q1OxTBsA1QYyHZ8DgvAXdu80w82OYATDh0NTQBHeM8ZvckG7RexBjus9aZ3VsM6LjUs0Xg
+qfqS6pth76z2oY5S+dm9L3ReCFmpRb/TYKIsx7kQdHHNOEMIgotqmdmwkGCwh53rQXwuGUYTHUG
/eMQzTmS/rAbzUflhn6yw+BhLochLw3wVEOnk6vacQ04GXoEWeNhAyw+6cnEoEDozaAySiE2cHwe
dW3Rjc3KITwxWoftBM+4aW9sfFOwCw3o2ihYiFS6q2AGz6dOoboPyKuU6hSpMJFXYDw6LL4WA4+w
TmmMZK1l4AKexWTvJnMcPuhilSMll1eLq3hwqeoFtHT61iKT4t50ZvsFvv8476xGo1iwOgbAd7I1
8hIxXQpqM3JaBqJxZyKnaEwZ6FU7ehK6izEKh2SMcsTTdaU3nhqki8+Ds4a8MVG0D/dODt3p2EUJ
3wzjYsSuuvYqFxxphEYENW4LNojEnI0x1fMQGCjgPGZceWrcJCW1+2UmXYd/q3XncyXKRQKMdyr3
enFyNhGWdcTRvlkN4zFbuhV1PGBtZqiJGgDeQMjygYwwfsD7TBuGUKz6qSSTC5Q4E//qqhG1d07R
93wac63ZN+2oOjJYGC9R7F+lkgHkhl0Q1ckAY/+uqAvoF9VU1swT7bl/WoxKUS5kCNpo9RkI+qNu
wYpB7/o01MWAMS6M0n3RlTlj0HVsiUWbTZG02YxMwp7ZLPqIkoLIjlJo1pNjFu8oRsz3JGVj2VjD
lxyT2soIlNXb6rm2B9HuOan59RXI7WTCbLNCGKKau3NbsJStbcj6p1V2CzC0L8DXKCakaimCXuvC
6xz5jYBVvohkcfF4xOOEUCeCsJ1eoCrlAJ/KIkfZl/aDfay9BGeDdozp3nbixyyZEOdOclyTN2U4
yppo4WL8GXHd7LqkbUK7Lc45t4DXGkKOxYyrcGeqx45+R4NSK7P7nQTjumCOSFo6F7aKP9yJFPtN
mbKz6NL03uAA1LfT4He3tjLo6sQAro21h0WPaYrmJzedeJUJQF+5aim/DhEkKxknHT2g0anqPyop
0Zy3k87l1YDU76jyAqMOsGEXA5xd9CfKhoyJTCdYPAWRAycdt9lIybbCMyieDWjQ0EAj1hbJ/UVA
wtJpoqvC5/ClencSxPiwiNApdGXI7KPlL2RzOOmAplQDMQ5998Ro5anvO1wvluycXVc1WXNMZpNd
zK+nBK2t1xuPYDdQJ6eWZRGNUMSXPU3f20pggVIcE9ytiQih2UMDNR/l7OuBX1Yk2FQMeBcgOB90
XJm3tDRomNcN3cptK8oi8PKkji4gJ/NqDnQBFZ0q2mwHR0MuxQ8aDTcIs6oXxLYsIXSWuoyuherm
oyWWuAdPErE+co4K621RzNYP3CcWMPoWn2APV3gI0nA2fFoUyLnJ500v6fuU7R4UaHXZJovXb3yf
7MbCdIYXZ/CQscNNZh9qJ5rLVVWx4VYe39NUOeNr61Qp6eqq8CCcUGmQJdaZ3dUXSAKdE9U/ZD56
GCqObtDX8GOKVQK3ywSjHZJP7gN+CQfxs0B3vPUTrOWkvpo4db00AbcTLfQ0dywvU7tPSuxjmxlb
Zbr6/wZnV5dUIyfhFQYSEt6GTRZ3xlu+pMP3Lp2Q8nrjdIvV2fOCr7wORob5vBtNOF4bYSAXZc4b
qetMO6zhwAKhdNRd5f0UQJSvBwA0CAeGGk0UhPy9Zc59iami8L4P1VQ/IoHSV4mLd7lteBC2OBR4
lgqZY1ZNos55IHEDwScCQGx8avbeQuBXLyjs+LulpIK4BXqITxzsZ8bkJTTie7+tK8QInQtoMO4u
4d92QDmMgmq966fHsp/jF79r6HYJqNcoTSDtlG+dkEA+IcS82zmqAyImi/fEMaHrpza2bSMzOU6R
DU73J9fFPdMT1HbCqAGJDaMAOFur4aLTrfMzqWsKqVlQleBAlnu6cPkz0tQYH5IdE3g5LkhzCjEI
KxhNADU6bzrjqBi1XNOFGXZyrCHmCSse7znvPva5LVms1IiQubfn9HFuw/KHHvI37dLtdejELbtl
uKfsj24lu9Gdx9wwO6duizh8guy1cWIfI27rtNuGySgKk9Wp6zbxbQOF7tKqKj/IcjLHEVIZ/fWS
5ICwx9iMP5LID9GNqK56SvKEA+aCtmfLqC/DADzgsBXm0t4hkyAmBT70HbHpCIz6qDIu7boTT612
k48KxYmBrU773n5gLMyYj660CvD36osE3BmlLE2sPWnXekJOKHi00xwI71Zaqyc3J9eoQMWytNcp
x4p2t6CDng6k8bHg/GGaWDw96INlzT4tzMK8lc6Koqba47k3gddCVneLdGt5pIXS/PYjGMp9af9k
QG/cmFGe0tQXA+3vr58bEp/hLYaQJkBNsZxRd/mv0P3MD7FgSQtoz9X3MTQ1uNe9RYIX09/2IjME
a0YCV4pVtLR4jCEsxwcrJE+Shg2C/j/4ORU7NJojAuIDYPr5cx6VFXpMOdsXEpDjduwGmofoHdFd
wRnfROFEwR13EektCb0CVO+VaSNFSdPsnRCGPrBJoDmLxmHVhVfnz5uYxtipbEiF2vQotj6mebC6
fa9tUgELPAM/OF6EVxXOY1Llp3kviOsIUhAOBMSmjALdhZbjZhIrqrowpvUgTs3c0Cct00NBqiQs
IMy55Q5fJhCYktN7wFwhf+7msHP3ZoUXfefT9P6JUFk6GysyneeRF5mlzMybFbXnKpAyhFVND510
JSM8qySk2GjwiPijGORnn66wob5fYgJrV+wgLzBQSMihCAfdvJ9ovoaYssrF1Oyd1M9O65WYFHPu
CCh8s+A/vfAKrbgRCIK7t1+ovlYkcwpLyStxIfC7gRnIiBGPtkUalf6T40VQZJdOPZAfkAWTnuzn
mBCKlT+UFWIDim9+UWRZYGxUHsolIqvu4g5YJgoreTcuDoRV0ZerYh33aHLnoJMNN8oWjdr5BmEq
m3aO4ztXk/Z1svpi2eumrV/gCubPse9iK0jaJ5IzGBR6TfZpLg2gX1zF73R4nStmAEybEoFmFddY
K/lpB6tug58+35cwFeiViRVsV86wrZDucrbbVBUTQSi/lb43i7k91a1KrplyfpiQP/RWRKbv7aIB
6sZzJbPZ2WHa4AvNi4x9JGt7qY7Cj0mf+mP3H8k/OxDmtr5aCQL3oFbzdLvoOK4Jp1jZrQN9luGs
Ip7SDaFgnCjdL1QmiRIJM4TO6Kx9wZMChr2MaTN//QN0wnkjKty5SA7SqptunSai5LL89eTmaCKD
T6Os+BM1Tbz4GXE2YD/gYojt5FQxYRDossR7tj4rqOyxONpCzPveIejrynF9lV31swehcQEae7Z1
7ztYZQZuUBY2/CPYPtmgxn6GuUjiXePvIIiA8qRi4GQs+3HIjnU88ff/WAUYyoTOyYMkEHFAyhrS
qlqV4ff8WsCwGbgzLCCosB6JXyOKOR2rkBZJnkguhkQWQQy8tW4P+yojvstdGOGQgQJeTIkjGk70
9OgVjBVNPNJZy06LDcRpPyCvEzgSnWJWW9y/dPe33ldB2LH4iCcwUFl9pkVgFbfo0/yUCHYUiVv8
sTLbR7ar/KMfO317MJ1VDznyoh5IbmDxmhfeC5TOefZsFElDEkNEp3zToe7hqUan+cNv2U83E1oO
CCFD77hb3VNIEYEXLmJbxpyrtomT8E3Oos7XNAgiOI6aZG7wbkZWxoFhVO03niGHxmY12dEOujgw
ppYMxmpDSCPac6n86KHv2pBipu+jU52UCdYIpxP4rJMMN0cjJblOnY0uGiZxaRuH2Ezwom8QBsr+
yeYE4u0oizAR6sZBKeUaa/meEjHx/Md32NKI7/Z5F2V6zQEXZADwt+EZ4076YEpJiimdIGbCwupA
2iR2rllVPMCBIhYCEYueMAblBFd5RLT4djAK/Ot3nBdC9+BAo8KcMBbFh+XQ5NxU8TwXW7nMtFzt
sRePUdmq5mFCnROeONnz+Kl2Yg6DKCp77iyfRz6h81IGhUsyBXvXKG/QWYQ558QYMAfNxZz4uQ4i
99HXU+kfu8m0XqnyvZesCXepRywT2siNuap5jSi6N4h3JJetfIa0N7GF5NfDqDB6QMlKaUVs/LmI
7qOUKTZOsx61Uv9Ttv537IOsiPA/rWrfi+nbl23v/2OsHn+fpSotIFK/wVi9lctbmQB1+vGVzLrG
r379yH8xVuI/uEjJgEfW5bvSsXGajj/WPFXp/8eSeEt96neTvByfvMj/YqwM8R/gViZ/hgTcdQmA
9P4XZGWY5n9c9HZrNqiUFkNj7/9CsvorRM8zTfhZEqu0D/l+jUz+hWQ1JJlEMIoUEjhhSiZ2WOD+
acopOvzprtz+Ye78c6jpX92t63VwgOMt9uFA4jJ2f0kNnX1npkhgerqSSgEIWaP+UMtSfaNzMv4L
GvDvn8k1cbk6mEsd5WKq/avHNeNlqJpqRI6CvCnQhQauwSzs8vef6K8e4T8+kSvIa/dd2yKciu/v
z6zFmFcffAi7fzIb8s7umlXUTVfpJvMWGNleh0Pv91f82z30penzwKwPizJt8csVM6k6jwqEu4fH
g5F+suriLEA33NRoOv6/XeyXm9ggLhxni8N2Y3ozJbysrKcsAj4RNBPMr99f7G/fmC+l5PmzMT57
nEnWyNI/cSvjXgiieFAPWKt4Jq0ZMkcjsXy/v8o/3D9pSYYSnudYArv1X69CReX0MgZf5eHzO8Mp
7g8MAki1sTFI/f5S//SBrPVacMzpc7m/XirJLT1PNPJjZLgXNh9myws9/stL9U9XUXACWCzgvGBa
/+sHyguOCfMMPqqtlQl2x8u3Zminp99/li+awv/atXnS+Xbo1UkHvzbRXu4v3w7oosLl0I7VIcKo
FbTd5NApxLKFrB6npO4piDDCXtWD3bxFrQEAIiPT0jxMjJLTDdQulONQ6hf27M6HJkv7KfTwGZX5
1UwrbcBLGWpzM1SU9Nt+6h374DirRhwoOF3d0GWYhtXKjH7SqLbCoLdwWGztIfXfnNxF1rmUFjja
0i66e6JBmJ4hBF/nWLpyv0e4/PW/8AHWT/zrHeFBFXzBkKF85xevPqsBdk4DYZ4/ZwRT2XBE4VJW
+R152dm9M2B0yinl9t0kVsOakfj/QsD4h2/eWrGISliKtOhff4G+GwjsWEVlgPG9jRzRxQtrNP7l
Kf6HF8Zy6fKZvJxA635d4qJlMQYXWMYGGvEM1UfaZ4vDdyCazPn4/UP2t9WUJQ13k7mSHaXvqF+W
m9Qh/Ni2ASkTc1d+utMAV6u0raVmvmglD6WNzfb695f8h3uoBG8n8gX4PJb9y5do0NkkW4JLmiY7
klaEByeJN//LNvHrVaSAZKSkq2AtwLEQv1wl4bCcWCZa+bY2zCzQdoLxFz/Z8G/8iL9fyOMrssW6
Icn1sfjrYtAyf+ZohSgsZZJ3MhfEnNTN08P/7aZJ4Zl/FAyeJXn01u/xTys1YwXC1Bj2kL6IiFrr
Og0sb0j+5cH7h8+CG5JUHDgkkmPhLwtbMZqqLyWNDcysxRkpCq63ITduf/9Z1lv/57dYmsJatxvb
tLHGof3662dJwec2pLbhveqW+i4B2B8YOBg+zeJTajJAyljufn9F2/nbJ6Nm8wTF1tdlHYq3v9y/
Ei+ITXtlrdxbAw20KAkdjgsstTuvNpPyAvCI800NQ4hdk8M9hEH2elhVtmwOC/ozAB0il/kxZvtC
xkIbCmqiE3kG2rxGk1WnrNEjFYbJCEPpYn7vfKjQW7OQbbHNyCL/uTQjLRhEYqARvEoR5kY4Uwqx
z+IgFziijPKTnUHvIrUyBW1gWouHjiKl/8Y8CjtnSSI1h1TLGh+IU1avUccXtNdIRyBWEidOP8on
sbGVpQOAt2+LEeMip8YdU8Pux2zWZCMaNHRmGqwj4xIS8ixCwU3a/puJTZMuQbha0uowj19yryEa
ifyiFC+n19QVg0Wz1bvOi4uJ5FA6WJAgx4jAv9YyOXnraPTBiLKPveaTuRpSB4aK+wJN+arYjsF6
A1cQKy7efQfQZDRPvtDQxlOQVXAmwqpE/LRtzRLBWcCpWi8nwYQAt4ktKvebjGNIAhPdzYl9D6/h
lkmJXR/iskE/FJG/RKu86NBNFQ6KcYcsTiKHu7H0ukBqzzOCsG5FCigJk+4x6iyydmi3WB8WDwGH
Rm9w3vu4iMdnoyrCNxdfcb/pDV7tDbCa+d7PHeNzoskNb6oomsdBp8p4rx2xPKLUwi8AY8IrjpVj
jg+RR5bJBTgTlJMqjek+t4bfkC7qwcPYQOY2X/BIxK8MFgWzdV/W35nDwsPYdL3bMewZyXnbK4kH
eguXCNWagRxSbRtziry9k8ZrEpRsdGOdsoHMub3iOP5KT03Ury6nfyK8BxXG+zTnaHCAGEDKpuHk
yC2abrCMvQGnjdk5YMwZHd6YyoNacVgYYQ331agg2G5KrGzMHGPGHYGfWdY93MzEoaXqNP2nSgw5
n8kSt4wLz24YTjYiX3MmfNHn+wy17C333Uy/STY5DJV5mPdPc1t13VE3Zp6u4xo8ZwyH3Rd4m6FD
DGOdPhTGjGiXeEpuLDMbxOL0wCDHpcUQiT2JxZlFez4roM4ynXd/En5XZNwz5tsfDDMmWKOVoEcv
MakkJ89vcEY0Wkdrxqwz1O+01ehhbspWr+EXA+qzo80bX38y6k1KCALIlwKosdPCQADD3x3hADHh
oGWxjnCcGd8bTSebzpqZky9fatUirms0MffNXDRPJskiTWDndVGe/WnwiFrHuxXtbDKQPHi5ETVw
peCKXa20IMZXBHCuCi0F7UgdOqsYHYbPHGjRZ1RJJXjG/YFkOagctioD7nSWnXzlFym2UpdGeNQv
1es8RMQ/pu6kb1lyMNDLgVxkMgxjtEhkDKHYb7/TXQf8+6PFjlQDf5N2ahO8MTl+5KHsastkyZ5T
LzOJuRmn5GbAKo42o04VsnwE0inJULtlyRqiXQbZxmZ/Xpwiwg+UL/kbZtOU+My61dOO4Cr/kekB
QooI4YW7OgWb58kbmoi1d4qw8pNtC/JozAe6dsrBcNYWCi+R4pjAcMKwANYoDCFgS+PWXTYdhmn8
5qvU6Gj0vo0JIc8d/Tku7ZxvraHR3bnPINtuSqpUccDkFYVXKqJO3dWgsO1tDfcUAdFS4B4kulag
C4afiMSHuLJrY6rYsm1rtMdd2kc2EddeRwhqU3k1DanR8m+ZtCw1ChyT3z6lasGy06XFQz/Z3ngv
nIhjTFOFzXRwaC+j4pEKQeVcrw1Pp67FnZGLJTzVBFcBRhZ1dJs6eXHDidwoqabD5IF/gyjTUaOu
D7I26bJzlcNW2JrzaqBBFTl62zH1YlQRnaCzbgLGeOBOyQKt91i8kMHnhsRCOPmPvmlgV5QjJH6U
zchPtiw6BFAjwgrfSU9eu9GcJKyNlboQ8uvBqN8NqQFR9GmcPVpm2gNmSIZGXPRAgJGj2QaKtzFc
7WNdghE9i7xwfVkKP9+7rCrPvdsTpyLSVj5OU8kZsjYHQBBtE3GUgGutzN0yL85bzdaJhFVIQPSx
IavXAp0q3UnLbLBjJbTVZMdJCLW1ZrV2TXN5Nlyq8b3sYwImEqcfz7wcNnpEUdZXKnWBC7RaQACG
stDhPBT0w/EkechmyIHq+JC9HT3ptEObht2nbWiA4wj7kVS8I0/8mnZ10WLazHmAjNR+WRgo1+e+
EK4+J11PSGlhElS308jMSoR8Mg5fFT+mA+gYbn1hdiaC/RZcCxJRRysAD8Bx7G3aCBk96EnZ8c4q
Iq/cui3sT0yFKJSuEKG4HUNRB8te5RmgjOrmfzg7j+XIlWXL/kvP8QxamHW/QepMkgnqImsCKwmt
Nb6+F3hvv0OiiETfmpwyikMkAgGPCPfta4dyejLp9jXQ2wEr2KZyLtR7i4yKuMM7B7BuT9sR4IQw
VbDjJPD4205W+2CbOlZPz50M/BKJQUMC/BiDxFR2hpX3/jP9BSQ7aRTmvy2sWudMuze9vGtS94V4
bZUGxnorK+lK804DWlV8d7xUL363tBJV+0SBh3hwWR3o8CQw+4ehlHo0UmEmy8hgA0c6WFbuPeEx
5kB/EvS2B+1lOvhA+YGg0hFgCdHad3ufkNp6PabLfUXjUa7ixbUS6IYqT7TJsRoZOOS0aCjxRV5p
iY5BbcXeSXn0RQVkrYw3Oi84nVTSIVGxemJpHnvC6EWu5WPQiqAtNcx3AFF7bQsdQiGG+jmnwS35
edYwDskpexg/dZuTZqWEe79jU9Z7AoVCPH5b0tvk/84QfCn9NmxbIFUMrFv7OkzpPAk6I/3dE2bN
tUna+8lAdsScJFI4V6ZiFPpu7BglkSzSorBhpbNu3EaX6c4kUZSvWyl2aMeAifzkiVKrbAal1Oji
o2RGY21fj+OL1/RzHA+8IzhYYpobaBEpatYGONSRL2h7tajya8UVaIu2PAqWIH46pYY3rPTPddkI
dpmjldnIFjV2BAe0Yms5rXLbStcdcds4soPTo0PSoPvNYUN7dQSIRo+d13XCXoQxjTmah1HkqnG1
AmwFW78vsDu0Hz4EjuQ6pAnDXA0i7I61rtDaCawhqWVgC0K4R6SBkCQGCos0RsMdcI1FDyzkOiut
p6CIqMlSbPCFFcgW8SWoDTQbBksp+8+ukOOdkNQGGQcnVR7UmIbgIwYZiFzLgsYtytsGh3ojjqhr
0gmoadCWDMuECVLzpuO3qz0iRku/I7dr6ctxnYEMExEVQGY4oGyhcxQYK4T/zrwzEvI6O91tSuOs
JRBUOjw7o61S02S8TiI5P9H2SudsqqTSo17hjEeLf0hreQVQB+ZPZ70txPRmhXJeyNyPSrKuKIqw
o5KAmI8tQq78pGSJHiMB6JSsaMuEU4tiMnsp2rDDlDUaYpKH6IL7tW8WoC8kfYCPLIkeSxHHf3TC
CdK9u1phkm8QcfQiVS9PCjYR3HtEhMxJeYTDofnCExWLTD2IrhrONpDhykwEJKQ2HaeX1O/vLh+l
lGnGgIMUUlEOhzqWCYZmTs6IIkKqVhrAO6Bm7OOTyssB4Kty6MBNXQpSO9+rBGvfZ4461s7b3Ic7
MPS3A3Rv9vIooUI4eAQTGiKjQdubXYzDo6pnVXqLwlZK7tWmpFnQ48Q2oC8UAvnoNoH8ig1D0mwH
bECdO47atJTFfeJjgpjq+iutVJ7xKNEfcNSqRDc2Zp25z6ocdM/BAIHV7iNfEvdByLzY02wpWCsS
SVTu4qKtm9fLY/TnEEFH1TWLxYq0iiZOkipe7mWOS2EUbackPVG1dQ4OXaqQnej6eIrwlHm8fMFp
wog8oQxsiWQ/1jyyMlY73mcHQHYYImXpZGTrRj8GoYg3HDrYJ6e4hi7kCD65FgJSkQqJanBBdZoN
15WmilRaN7VCVLd5npi7aPTLGvRwyVbpz0O7ZpnmmATVJNKt8iSHg7GtX2o0AEIHy14sP+xvenSB
C2P350V0WvPf6kRj1ccYf/4usxLksLb1pmNj4tW4DAWyd1vEWXu8/IQ+uwpiDQpSvDO6Mc3fxPgP
+gqHHPASUXOQfDR/EjK8/eWrSH8+nPHvk1KBNCprojGZCBosRksriwxxaEXgBzkqdmwRJXq8dVqA
hbVZi2V+6/jSID/RoCw0DwFHuWHLkR1wp4yPlnzNypSjwKdv2KA5yg2NtWPEnbW5/Fk/GxFyWiY5
QEpqkjIZd8XKBJXDNONuVPdKJglH+kKMhWrKpxeRDUklj0omfZoFlLBWlausJ5uJ9jVnX5sV5qbP
MrNfyEz/MfAK+WhmKUU2Cm50f3+cRWFiNOjlXCAIelXthNYD8+3DH6N9r6XF8vLQ/XkxiptjqW0s
QYjytCDlQaJK2LagrVIGtF7RKLSrzedCxuHz8pX+SNURv1Q0cuhRZUUk4f3xtmS1MHxKUqiSFbde
qX3aHlnNAhs/W/fG0cduj9paQiL/8dDGoCmLOln2sYSjTcYSJUUtlybFAz/OHDrv4hRgB7P57db+
o8L6jf+DpEP6u/rf4//2I836wne96s2h6J+v7OxX8lAVv35VN9+y6W9++B/L/377sfsr3Xyrvn34
YvtWpr6rfxX9/a+yjv51kX//5v/vD/9d7F4onY8p6PnK+drzkw9l8/HX/1U15yWkxm3pMhOL4rSq
MPL/qpobyn9RJCBZL6kqU8EaK4X/rppr/EizKJaPuVVJNVUeJ8C2yvs//0vS/kulbmqO9W3RIG8t
/ycl849zUeBvs+KY6huU/F2ApuasktqpcttBTp2G7kmMencnMClRLOt7K1yq935cvv+50Dgv312o
bnDVGQwvt0lGf4vqbkeRfkceAW0VB4Hdu0H/pDA/4X7/c5XJ5iCp2MRzRM3szNBvpSoBBgYvei3g
W845sHfxfjDWeQenldUXPo5la1H0+/LF5+5wsna7hhzqWmapdubQ0AWw6qbrgIF4Mnk5cSEifqzV
/XN/E8XBUGCzoQWKaqMUfgwkj/46D2P37CFX3VcF6IGfQVVSF642xoR/agr/XG2yGzUDPNfHhhfE
6j2Hexx9mrsAj2ynpQtQWwHzvDxyM3cljd9/Nze8GCwOa6lmh772DfH+wYTjhYAEEftLFRUPepU/
kcu+fLGPcf5/bkqaBEDO0siqUaHZbOpWSkKztBNoB8RvPy7/fWmca5+MmjTZWLUpFhUGCnG7z9Lw
iyBX6alEdV8gy/xqiZ2xS01F24JGJ3NjuliAlPIhqoSv+CmQykj1YGFUpfExffZBxon6blhjx8pK
hzyG7TMFSwEHKJp6j10o3w5F+zUPQBxoI3oZc6HLtz4zX942UO8uaLDZMTspkm1qxz88KaL9Rjgq
dXIycDTkcAfyfEktMPcUJ+EEpiVZD4e+3lSoaAN3PHWdkso8yGbgLWwI5u5mEktEHYMPmGXwD1r5
kHavKf3UurJDrYePwHlwfl4etLk7kT8+pUpC4maQALQTDS4QaIjNoLU3WSvLC0Fxcrj8Z8ZPggYd
10KmA8kHB6Rta9KsUbcL6199RK3HvQ/ydCdK1Giyo5fegPRI6caglUw/uhS9Su0F1d74VVLdZbmO
TvkUmUi0o9+0XW5M5Lz9DT8tgvYw/tJwSiPmWPCrwqoCG5dduRT65sZpEoxIvmHY0EimPZYokFnU
8A9IFteOmh0uP4lx7nzyvoxGi+/fl2rA7Q+5iHsrJm27A5ppHGCYL21mZ5YHcRJ3JAMhckdn9i0p
RZqXk1rZGGDQ11bPwbvKvl6+h5lJO92TuzLe3EGVmfTwjZQk9Pt9i9CJTuxG73etWB7LbHv5UjNR
W5yEF03JmwZ2jXcbe/Q96JmzCiIR7O4AoHl46QPRxiWHGbQ0Ad72JJ89n3FmvAsvQo37mFFE7m1i
CneOVN6aIS3sSQW7roZQWq1NEEH43cnmV4+U97rLXGWrDVIOf1m4KlyyTUlOf0vqvOq0h9JfCIdF
F/tfuKtA05WxrfOUY5zBbwIGKBwrExSDJmRUpi6P2NsS8NkdTKKWpkS6WClCdCuE3RXp4JUkoPkR
POxvFDN5ijD2WZm/c1wRw2z0sHOuh+AlaMRw1wAFwHupopftmn5/f+kTfb5GcOr5OKYlPau+AIb4
rFc0cT+IZrOTnFu+oJ8CluGNL6l7HKIu3//nrwAqnI8X01ABqEZZC2cpgypGTWKfqJ6F6OpLpny5
fImZKDHNDrHYSlSVHOeMkPtn3Zt7ErAg5XKtWBixuSAxGTDLTIUIc+7QTmQ6XQSneoSDvhCAPh8f
gIMfx8cM665TYi2y6XHrbgaqFNsGqezdIOqPMSDuhcvM7PmnQhRI7Lo76FJkq4jbpQ5QfHPX6l+8
0AVMHv5HUqH/t+igEvp4Lx5ZVLoKMDAQnKjcx3JDl48kLkykzx8CepfJHx+Ejj6rMrDJgYwFDTeh
l2bhb38eQRVrsn1DY5fQ1xgE0CjL/pSlGd1tAl2MYcCrYbAZ1fzWrnrS75dn7OcPHbeij/dCO6Qc
4rUW2EG0jppuZdbhYRjwq/AXJI9zF5iETYveiAwxV2BXteBvMjXfJWFLspwIKVSPl29i5uCFhdbH
u8iGKMxdU/VtSpzqMSBb9Aj+Lv1uhNDNDZCf8OXPjqfvS0vd0UVnS76wv3ztuQc22aeZrlySetB9
9tuoo2W4v1SKOvmY6UB5B8DL5cKrP3ehyasf5rmY0+MT2i5WWpkR3dDVuUX5ydQzql1WyH/56kzC
gECBB5pUHWIKkQGEqhi9ptKWtNBzdzHZR4na0GLjA91Lrlv5nOHWdVXDbtuklO0wpjG7fZB47qpQ
YmfhfiYJ1P+JBaPw//3CzVqsZ3XnpHaSBLfFIO996dAmJ8mxHhOOClun0DCis0B+gLfOkWkEwnWW
3qRSd8IKplp40T5fGhRzHJB32wfRaNwCTHZiVzTCrOOQFiILvtG1bi1EjpmoZE4iB4URSx7EILXl
IEc7K2h1/6Vwsnxhns99/kmgEMF/WHGKtiEHf1uL8vdO8352grS5/BrNffpJmBD0TDOcSo1sDt/X
vDO6pP1dADInsSE0C5hmvRzZnZooK78VsQ72RNwW2k2bm78vf/xxLv25tVLMSRSQcI8Dea9HdkHS
dO1Fxgm8w0h67+FLRftaCrZi7iiIhpSFAZt5kcxJOAC2Wuou6TPbL8tzKNo1YnKlzbcDQiTCz2LY
mXswk3CAq6cnoC3hOoKh35ggV1NXLReSBOr4Vz4bt0k4yJUWDT+uj3Yl7lTQl/gUbbD/CGgZro9t
NqC3vGnU/msSv1r1qZeTQzoYKBp/4b0CqxTRG6a9jnPMoYLG9TlNoLlfUYiXjKOknpQMk2v9sZUw
G7aghTbKhoAZJ08ETPQNV/xTxL+63MO/G7xD96gb93+7kk8l/vXgS5oQd5md+Do7Zi8FqFdgONsg
dVvFCL5wmfeoGoWYki0sETM5F8WYBBk/Ma1m8BKT/WcMaoUeGsk8W5oH2ri6DsivNkam0G1tXTMO
l2f+TFwwJmGHfqvMzXuMYOUcK2aXwsUATdl3F6b5zPSbVr30VEWGk6vmeQhqFEecJqm6JH87XpOo
A5EHuFfMGLH7qeUX3JI6E3/n7hEKXSo9GKGy07qFuT77cMZbfLcCxE3J4QNxwxlbiieHjS/8lT4H
7FurtBh2d0Xs7UsRJzmNV/jvHs4kLOkO2gUZcdG5a2D9V6iYaMBGuVWrzbDw/Mf4/8kbPG2Y0VAi
xU1SCWfBi37iSbQbAGYkeEmj219Y2Wam2LSVSQz0xks9UTgj6FHWnkcrSOhTCMU++a+GSZ+8NoIp
G21dDMI5LlEO6v5OTKEW4AW8/bu/P3lHQPFHWqYojBFJNvRDa6S3K6e7v/zX39w7P3kE+vho3k2s
RLE6oWXreXaR9+fCgwwJPMbZzbrv4NV6j1q1C+KjFsPoVcrxWN0nP2XtWHQLz2dmKdInb1EkKz5S
Tw2uvT/cyEHKAQJqJOgtkLevEnjpMry7fKszk+2tFeDdnfq144LjYSB1hOpAsbmhfuW015K+sFmc
m2qTFwagU57Xfiucu7Q76IDrc/2bsKSzmYlluvzxObVh6+JD1AjnPkg1XBV4R0yUI5eHZpxLn02C
yTrtykrVpxbvIQ1sdtgU68YdbKhLmDgyVhpG95evM/ewJys2kmUhakveFfLG9wNC/sgxj3ni3lZl
u880CUmQ8Xr5UjObKm38/runrWuKC+4V6TeCTJRaD5W2R6pZtJiFgOmIByryS49mLjhPC9MytGBs
gXnwrASU+DEP+Tm6P/ro2bUzS0FoyXvemcs3NjONp21Sshs4Te8xhrgygLDUjuOaKSnyLs6ThePG
zHSYVvcbqcarC8Pls9In6y6paaV30GHugM5kAMYu38fcuXva7oMjOgazJVehf/VmzNkV1Q1XIMQE
LngK/VlXkDEDbFhM4s0+qMkq2jSW76a9KpzZMXqOsiuNFrfxI5rvdd4+Z0jbCXeCuXSLMwFBmwQE
vS7hRJhcrgRh4NaPUvVc4iR/efzm/vgkIGB7UfQDjRZnuVLvGhoUKrn74Sypcd5qip+EBG0SEoou
xUcGx0HbU4yfEOHPaESHVWi2r5G3wxX+e5NATXes2I5wfwfZVa5ENTy6uXflUPfsAHi7HvsGNgsw
wZbqHPI4dJ99rEkEkVWsGsSsqWxq1q+ulT4FaXgQWwTwjnQt0bEDilBdB/VY+PGdY6ZyLGiLQ2ug
FrMAVgiZt02hma4UyYdJnNItF5L4Z8J5Oohbvy6/ZI630B066iM++7TqJAjRGlSbqpFXNuJdbIOb
nesW1Qp91jHWkgfN84+N0uLWnh8AFa0GSdkoqX9QxeAlgR2xUu57Ml7NTxOGvFl884ziMUe4bBbY
MkbhtmuTq8THu5Q+RjkUjr3S4cqWXOPzuBlq+VmnXgKBZ1/DhUf5r1qrdkBXZarlbTtak16ehyOH
4dObnGyAaKrSnKpIC1vK+rMnQer3u3ArhyNCKRJtUZDAo9OTouFOaDnfy0i6C+rkYCbWjxRybZu2
514q2Tx3V4mCg5w0luNau25GnxJXD8j7wU1J80NgSdD5xDMod2zvKv2hwWNq5/SmjY1UsFJ9Yxuk
4tEPtRA+ZEiNWAL8nbp6CUR4VJVLXrPw8r3ptz6Zh+pkV+ahExYMMS/tQHS/QxmtV7lfSBtYLuei
iuweEuY6UBFLQxKBdqs+dbn7s8tAGMZ0AqxEF5OUguaerg1OdV8cQLY+Go0I4723tj4PLcn7qzAI
7mMP+L0niHd9Dik4h3tc6VeXn9zcg5ts/ZRAp/1O7HK7jdUNVmy/Q4CiYLJuQz7JxgQEXUX6Y9O9
XL7c3Msw2enlrtriGBDkdqhmhAR5nybNi1QrT7UoOoC3BsTr/xZzIcpCIXX7rwfxHnMxd61JoNcy
iQ0e2mHbs9zvkkFeUAL/nVy7ZXXIaMeAlfd0+a5mluNpozQZdWlofCOzw1C9dZPozorNc+JCB+qj
duFBzazHU2ltWVQl3Me4sD1Dx0Uo+mUO/l3clXuz8u/bttr+3a1MQr5VuWRPodLZ4ZA++3QZ7Hpj
uDcc8H1u7CYLR9m5m5lEcDq6accvBM4zVX3um/4mKLHgqMwr9Psv9KX+uHwz8szsfgtX7zaARqDB
LxsAdvvWly65s0L5AHloi4/EJta/1/qXXHogkVGFd5QMh6bZYAv0tYrTjUznRa0+aCHwMbwMQIJX
Y+eZeggpeZed9ar32AlkzteKVT2Uxti6VGWcWdPf1pF3nxn8IbggXD1ty01u9SxVmKyOeA/OfPi7
0VcmcUvwrAKKElMUDP/eqOKr8W7LWroOJa/dIKu4PPozSiJEsB+33xUcK7/OYuvsNNG5CgCX05JL
C99OCKsNNKtbwRlovi88TmHWk+UUj4FgPDTFUjZrJgAok2DT5bVBIVKwzrmMdqDo7nEo3OcBMGi5
vOtDRD2997hwr3PXmgabPPdwlYc0Ezm2ZUUgzzErlr6Wr5689uOjxXQBQcyWcwglnCz0VSe8+JWy
dpJ2IyfhPluaPrOjPu6a3s0f3wjy1nTyxM58F7cLJd8Dtn2EcWdTDN+5Ie6V+IBWwVfUU2svfixc
52fvmfUCyWEumaBM9qRZim5bxbDC1sXsVsYkqqmaRyG2xJPVucEGxPOpyzBHqUkktqP1u57t6Wgi
rRol7iYDnhOuRTTENMXgEHf58cwEaGUS1UJT6xQY7BmbBM4uOKVjMFtr2bZ0E1zVFqFAs2M/iWvM
8wGTrp4lJym+J4mnHynmgWItfWtjduIWL8XvmWK8NHFM+1VS7WgghDzhhGtXrhbe7jcSyCfbkrdg
+G4CRKKstPR35DaDek7lWkag7TtfNBj5lI0qY9NHykOttI+J3t42Wf8YZWb4SytoUr482tI46T/7
BONL8u4TxFkIqhExqe2oWGT1ELPgIRjCraAH0rWSGNnKTQPkNtkNdM+n2G+v6CbVtyJ+NZvcAglH
Qx8H2sufZmatmTaKGLUuYdDqD7buUctNG+GlR2inoUyArij3W0qGiwKZuRufRDzaamKa9PvBtpT7
oTPXmRfaSCzCGjPOkKbnJLj38jPthyOeciWZGNJK2XMdLUShmWk+VUOngJxzRepkOzdgNjrRdZIX
X0cr3mhJUjuzOMmTMNemfpPlMsYDfh38aNr22m+6c7eEnpo7m7+d+N5NnIEW9b4VG8mu2BAgdvac
jZcjrxYox+Qm3FSl86+AHaAIg62aQIe/uzxJZjYK8iRoqWEWKn4lSrYTDo91Xh3cCsciB6Yf3dMn
tbcelXTs2kixCb58xblnNQlJSiNlAj2XyDMxIMDWThs32vd+IOG4mIrDX07+SUACkh60GLtDO8+6
q9TXtn3WPYLpWOOGzYFq6cHN3MxUAd3BBsqojna20nWn3BF/m617diTvd9tZ/f7ygM1FlanyOfOE
wXcEt7NjqX9M++ZFNLJn38D9R/4xmpEPzl0lSKc+wHcju8cvkx7zb5yB3b8by6kwWiqC0HMHsbPZ
oT1X2AiM3h+73LK2yNDuF8/SM/HqbV199w7Egof7qFQOtm+kd3JT3dY+Zunh8KVSw0O+RM2ae2KT
vZElaL2alxhIibgCVC6Of5LMqaxKTmW4sBDNbInenuO7G6H1UaA/T9RsOVQeCe3brLmi2W4VCd0z
SoBtkN9fnhlz9zLZ8SgtDRF4qhp2EdB2PXjQIdo60U60+pfrFC7q5cvMPRj546qmtPjIZPSm22bG
mgoGO1+xnPobNEKvZeNhDkcDw+VLzeVF377/buwSBQiTY5S6HYOrURPjK4qatV8NUPqHbpU0OCgq
jbKSm+R3iTW9q8kLx8y3iPfJ2v0Wmt9duWk01UrdXLcFT8WmXOu7bcHb/L02m2zvNO2pLsj56Y5a
kGELDAVCXKpcyRbwAzzQKA7hgtDRyrynzv4DJJx4n+sRduAKHeAxNoAWzeornAisrZyH/ZLYfWYK
TLveFCfHV7bvTFvHUQsA3zor43svdrEIWngkb/vXTwZmqm7UBVxclKI0bdnsOAz7GWnxqunWuVs9
6Jk3gC0wsG2M1AeMjoJq5UOneGD1OjVD/nsIXGWfd9rwBL9RRkxQfGtLzErB4G7wRMLgIGgS/WS5
kkIqLxJXnteFWJeX32khpsUjS+/r1D+afmeBNqJnsaiqAMcK3dFOWt5/X5h241T+8x7lqdKpdkUN
qyeGsVWbl1ZymtGyBSY2xlpmtYNBX6zoprynHf/cGggizJ6WfryRyoV9+swrNpWww3COIkC6dGAA
LLD8aD9U1oOfiM/wXxBtJEvbmLn3a6pm9zIEkIMkSbYeh8+CFpVkDS1/74Fb3nVGWKyw34iw98Zo
KlPTO5r5hS0Nh0tZljlJ2VTnrlQQ4t0wM2xZUMiVetpVa4orMVaPjpBBRI5+KlJjHmP/Fy3uySqv
2LLqKiA5sOJ8pW3VLvq18NBn9nRTIbyj+gmEpt6whwaJeaULiLiVXW64FSYI0cHxrW+RzIMf7SAt
j9RqfxMasP3z9ruBVHkbNE26UBucO0CJk2XJxIU0xyrIsLUw2BTJruiPTLy2grJc7qmsUUjZmhgi
6jI0sGRnJi+XB2FuDCb72lh26JRRWEIgkZ9y8DOSaR6Gpb2ePG7q/nyvlKms26lN2QQfZNi5r36v
nDuRLIEQmTdBOlwbSfUCn+BG9tocVkR+5bi7XHixYD64+EOscMX6YVD1xcUjzb+ZgJvW6CXMg2e1
RyNZkiR/vljT4/lxcZN11xEca2jsysW5KOnvLDfeqU37aqbDgbbmtVYET5fHei5WTy4VYlZcaEpA
rLbCgxUU3wK8lFQz+iYaS8zCmcqVPJVvKz3YqMiNTRopHTt2DZKMApAlZF+J5wF0ErABKGwwfHsJ
i8O2TL9a7XBA2IXnJ9JyaeOUo/Y+fZUA+mwv3/dMkQSkyMcxDr2sNpNBMfFvi4zXsIfn0VfZDmR/
vMpo+9i4qOV3GGukd74CyQh23X1XQZoLPMJhMlQ/4zJcZxALNlBb2uuujaN1rGRgjZTsqydlw17s
ewrOUXn0FeGbWxvrwKxOiPwkrMiEe9Frf6sSRSUpV4et2H5tNP3Fc9wrjQSnmLcF3DM0RaCrvgKF
P2ASn/y4fO+fP3NomB9vPXBrGKI4ANuK09zrMXvyapDgJdbU7BaUF2+HjT9fMvqQP14j8TrZaCSu
oVHfc1z35AvSWpRezOYq97R94ZUbvECwQhHXrY/JvLVPs/KAAZjsauu8VK5GVp1ioBKTk6hdeOif
BxbZGr//bjsF4aDRcjGwbKC5MBhzKFN+eAVI/6822fJUuA7lRPWCLrVs3L0OVhocokC+F57BNmti
v5WWuvw+Px9Dnv14GxEeJUk/cBmEu0iEdHHvVK/wXPoqPJS1dw2o9S6rF+5pJg0AMeHj1ZpWiTxX
yBk0ZjkeLex6kxPrgBnbhalglliRvouudX5yeXrOJC1la3Ial5JSw8eosGzsHMJ9rqbgaQyQhjHC
gPghUL5p7dcKmwwISU6KY2qE8YMZA8KiaFz6YBu1+wb3zYWPM7NeQOH+OACiB9mBY7RJAk38VaR5
sjVKCQPea8x+m7xTV63yQ6pKZPxpdmQdbLzH1nxRev+H4rTqoTbKW7d8GBT1HgrORhOjI1XWpcP+
zOYFuMzHT9cCOVM7cDN2hvFSZCbBQUqsqyEzHkP5qISjv4yEDyxuc8KTmAmb1lC2WQdxBNu6Az5W
ya/LT00eh+OTN36qWBc9tQyUVDBsJffrrRXrP5OmwVYPMt0wSCTVk/BnVAwnt40cEC5ldXICK9g0
4Kk8CYPIQAqHG5wRfxWm8aRgI7auKhN++1BbOwOy1tJ8nol+5iQylZEZRopiUhkQ6ttSKa9j07xN
qA5j4v2QGcqz2151Pw2/B2H60GbqS5UXKDr9Uypi7S67nBQuj9jMvhevg4+PbsB4Ug+y2sENo4tu
9VZXsJtD7ef3UX2j1UBo8ZVLzHtVwSRcweJ4DxAie6X+Nyxk2ubGYrLTcmkfjBU5KCEbyAcry5/z
wL1tvRpzufz75bucCVZTLT0AZBdgaVTagynfYti07fE62zolxLHEGPUIDskO8zZX9KWWtJkoP9XS
VwD81DyIS1t06x+OSIe6CMttqQNqLjqZk+jUJhVQw7gobeCjD0LhrkW8f13vS4YaVE12YfxakMoX
K1yBgxv4dStLjzaO0e4twdhWHCkvj+tcXJ4q0tOyQQoODNcW4+C761ve9SClycbX3X2rCbclDnxb
X8S8qU9J2mp52d5evvLn50J5KktPJL0FjeEEto411EF0oqt8VCJbzUNFZe2A5drSCzIzPadq9JSa
ZSgFVM8AMiG5V27jsqMdIz54JHeiVt7WmWNnWbvy6sQWE/UqHUSaTf3bAWnPpoeWWxnCl8t3PTOr
ptJ1RdXQFegDn8XJb33U8UUrnhFPLryJc3F8aogAJ1rT8WHkPozOBoYJzHgTyIexlyK4caPeLlpn
W4Q9R+DhqtKc+5qVmRx4MFLbls5GM0c+ecrYStwGfqMipDb2vcciw7ZuEPaRu1V7uhz8cpvhoFDi
iy3W+jPo0t+JhCMzMu7LYzy3azQmO5u8cQQ9z63CTrsAGyU4VyEGT9WOq8gaB83BQf0Y257orhxZ
OGZh85jUSbNxNP0kWMnayZWtWtwCoD4oRrpb+FQzK9u0rzklB9QXY0I9AnGMZdI3nalWRhU9r8XJ
ypubRgmvQ+PbotZv7g2bhBhJAvQh93nPq51v3QgWcRNdG3jNATh8WUwJz71dk30N0E6raVqntQO1
vq0sVIFBc4/9yFdXdA+Xh27mpZlq/anzBmVVJMjtdPNaxDpAy5pDOSyZiczcwVTpr0KcCqUeH2Fd
DXd+4d2g+sX11TkPxvPlG5i7wuSolOGOnDsyR9Ywhl0eub2w6rL6QCMezR4LeZa5QRqv/e5UEqcp
7sFp5dNTaz3mNKmgfbkxxeF4+Rbmjt9TQb9R+qGg+Ck9reHv0pFOrXH28F0VnOI2eenybSSXR1N+
VRULuqPs7vteezWGbSblj0UkPKpx8WMQFzLaMzN7Kvmv9cqAipG7dqEW91YXbFvXP5hZ9ShE1h54
ebCwdMxkUPRJICmVjP4bRfRs3B+v9RjKKq7LQL+fWijaJM3Xi09vZn8zbQOgy1EOEo07amNnqwqV
tpIC8RWbZmRL2k3liC+l056CDs7+5ec5N10mwUEsJdVoysG1c0+85rUFXtkB99dTa2HOzz2jSVww
YgHPy7i0zl7a4ZmTwMGpT1HY3uguhtnFwkyY4VfI036AaKg86KENLyvubz79M0Keboq6OVb4ECel
shHyuzz5hVkeiPZfljfciF0Lfsj9Tut0DpR1iT0ytw+fdgs00EyarPTNc9j3j3ULgrT2TjkU40h0
bzwLOmyABr0qwduK3wVHbv5ukk4bBwRcxqOUVPfZ8/fkY7ZaOuyVMLj2YrDBjcg7srk8ZWaqtWA6
P4YYSrWWmuIQfu46/A/i5IzNwkrz4GOR7bzDbtahnt4E3VoYHhu32ePZfhKw3VxYBmZm1LSxAOvi
QGirTjnTovfk+wIt7sKafoZDPvRHz1m4ytzmRZucZmQalQJOUfI5gKiLb8SPKsDh2JJPUeVttHKD
P3LguUDipO4GdQgZdF3ZFmn1l49zEnMyNYGHUIb6uZY1NF268pyptb+nX8wHPD2Wa5DeWJu4k4vt
Xz5X+eNzTTMRrxAvUM9Vbu0CN3+NRe+mMJ+qwVxr38P4qPbh6I58SmhOWMedcJCi+FiH1u/LH2Du
wU5iUV2KAe9D2J7b0vqhDyIG3t7vArsA/B0f/VxZtIfhfj7JLUxN+OAsOyLeV+1Zbc0rQRXuZa07
pdK3y3cxFwCmXQG5FSRq40rtWetFa+SAaPXKC+gv1noPq8wsprxaRZGL23Qkf8ktX7mi/Ys0bhmW
+8uf4U3v+cktquNK9m4XgKl2SVN+FthQv1ECavsqvYlLdyx0oZN/dixW5yCxON8dItzQ+Qd6nq5Z
q156MfrvWmNsi2TvdMO+SK4dWpST5gH3i12r/hgKH9NZi2ZRjCyOFj/rrbEkijG2+mP8R6tuDb7L
V2G3u3w/b4quz+5nnDLv7gemvxe0jRfYGFPdNaK3JuF/qPV4Fxj3CWSwPAd9HO4MT9ikjbSxEmkN
SiyR1ZUvV+vcqUCX77rq2yD5GHorK4OGmk47V3Dt8uY5wLxg/MiLFeXZOTAJkRl0U8mURd/OtGRd
db8YPno9jABTnm6Hbu1INfSq8cXj4t5y7rQz4j0/DNH/5exKmuPUufYvogrEILEFerLbeIgT29lQ
SZwwCBASYvz139P5Nr68pqnK6tbNwmoJ6eico2eoGvTDeobEb0Jz03cvH3WCFxDI8H0/Rm5WRHMz
Rh5Ao7kOXf6up5Pp2lFZVrtKnkbrFZ/aEVvP9n87dZ99smX8hGUOV7RHothCBF6esMHs5AFl3uV/
5ACMwLudP2BfMvHSdxKG4W3gugUezrOwgCW9Ii+9MQd14odz9Uv38IotXio6Rfj8AS//4G2+1tme
SBrY+e+S98GgdrkUB1281TRqyYtPQPGv3vL6C4OLN0bCwNjfc3VJ2JDhRxYeaDNr3o3aCwdhhz5D
IwD2G5VzgBhUmCDLs7mEQEx/rM1ooqCowOShlBd0lYboJARLbqh+wMwuR4CRm8T4M/boIeQ7SbKo
d4ZzksH/fIRb04lnyUEPb9BVvmNpdVB7fAlLh2gzhzPoffm4twAj3TgvK0XmkrbgV3llmA72n5Op
Q6fg7pKFWvhBaU+RA7yRaaOR88PICJQN9tgocwlBdWAPiPXLSR7wg0v7XSRgW6Vb99lap2vJcmgm
ocq6YdUDlFyAajH+4F3sp9f6z10yvuIVGobqDjkAzguZ6u4+B3nXqoyjPZF9o7sgHWAt4dONdHEl
of8rOfEhnEieaPRtiY4NQXYehAN7Pj+lorx3syq0+ABvD3cjwV4bapH/TpIxARUlHbuZ/TvRAlKG
3W1W+o+jUq9z6z5tIvVWUvklIwKoA7OcpY2RSgZj6fzOtuff/mT+2+28JC9I3GA9LBJ1DBPkYzEY
L1Cq/jbZReRP7LZLuqfrW3dlvZYMBteQaTPWo45h54I6BNZtllthDHdfMLIvifMAtODz9bEu0fiT
ELVkMWQ2c0bllzpO63rvVf5rObbHEfZGE2m2HgguyctnYyzCct72ekyo38aWLm9qxDXplLHf5KGQ
5JZ4UCL1vEdo4QdTPd+Di/tvM1sEX9+yu5mntI217XzthDqZJe5M2XyVeqsRsDaxRYJawKgcamSs
jSuj2s92+YP4aQSD15uOFEfZOBeLC7g4DVA1YtbOgzvBRma81txc0hD4oFRTiQTSNnjlhb3cXAbK
HfGoXpDvU4ZX8jIDMZDk7Fl70ojywfmBbDq5JQQ3BwRvZeSn3s9Ju+7x+mqv7dlF4joD0zn0sLuP
FR2j2VIRk6UM8UZ9B8PSMuy7dicNdyO2r2TJ9iKgQI3bAcVjrGNVSwjUOLn/PrgyO1d8IGBUFtV8
ZK3jbmlTrcxtSTmAXSwvYLUuYr8cb9rav3C2+bvKvSwA8QOml6iKhCE2EteVyS319Du/y7p+JnUM
u8IEnmrQnoSsXeeezVSAY2uUiG8wMLTmeSM8rwTNJYVgZq052dKuY91mt/hQMR/EEcThrb26ckrI
IhF03HZGYC5ELCfAraZgkEejhqnF8ZI4j/JoW3fMFpdk+vpWXGkgLXkCnV9VrgbZM/at8kfTuscB
ocZFqmcRfZsYXISwb2uilNr76wOufbFFpIE7mVZQdhAx3g2AAL3UEU33w5+7aNhS6VrLppfcAfAJ
W8BZ3DquM+ZAglJ4AdMA1TFa19EEHvR+bnN5dOAj80JkVzzBs/KdclZtfMW1M0D+m1rblWx9OGJU
saztnTHNewA8jwKSD7YBlzw6nwq9QSlfuZH+ogY+JCZkTO3ScGUV9w1YmqGCsmoWdNoHwKR20eoM
yGCZ369/ucsX+uRm+vv0/mEsa+4SPFwPAvlCL74ZTeIFvVFtoY1X1mzJG2ApQHHExDdzlYxga4Gw
0X8lBsCFlnGXjc4RDknX57FyhJfkAU+zNGcJhK9boHMDY2h7WFyW47GFuMTWZbeyy5cEAWMoJoV6
rolRMbGbstMGRHDBcoO33xi6E7PDHurGga7gBjgzAJJeygvYLmsf+pkfSPZmKZgNXkyhEJ835r32
mxahZTINPZTEamLIrpw6x/7RVF7Y8A7xuIKf4FbtvTbMIoFpYEfLc2dQcdfm3Xd7gPHfKMvfdpbx
ed/Bn/SYi9adXq9/zJUDsGQWICFOjJIXHZhHx063EEme8TW/mFvyKmubZZG1gH0G984h72KAqmRQ
O2aoCVDbUJm8/vvXtv0iVMyypPCdwe+X0/fBtb4V/gMu0CCZH1nGYKNKNu6ttXVapByFR9OB1ImO
k86tf6FXGFLH7J9sj0Rozj5fn8zKZbIkDCQVmHStmlUMrz8SSruAKy+kSH40ONg7v0nUoR2SvcVa
EJzs8nB90JUvtASKyzLtfdOcdVzPMEaeIUaeeoMM27x8uz7AytItAeITrMnbIR2aePbSe7NnaMS5
7Rv0mb0gsTfi+EpsXYLA4Yo8Z4adyphLe3xkCZnDqWjSf1yixcnPYDYta5LLeIKVo+rkA7zOTmMr
7Y3IsrZCiyPfESpAJiNNnNHmAGfGG+iDHbXUz/4W5WKtG2BeFu7D5UPdWQM3bTQxoHiNCJo0fyuh
PhOq3shuZ7g1Hls/KWORZ7CprDTtgFKGa2BnZmgAgYvduCDLwJjJhVYaXLsJqcG7vb4/Vo7wEtE9
t6NMcllJWMRaDq7gsojg1vkHa11+652s+50WPt7gBjOzNkZcCbFLiovosokhj25jA1KztZEf3dqE
9aVxzxWs5bdC09ooi5DhlmIGcoq3cQ0ufog++zMH04coE4BpGGia5tfr67e2exYFCqvcqivmqo2p
bZ1z1CR+rw6qkDe82yL+rpSA1hIEzhLW25nRyLiW3ezdjPBLZW+kgjltYIn+FgapD55XU4BevKn9
6kx9SfYGZQB5DNAHcN2Goz9dgyepkhZ6+4No7d312f/N7P83rYIP0n93tip6ZjpJq+KG046i4yxN
PMDrpH4lg8O6r5Une4bhi5TW8OiGW3IRpMpsvg0mJerGoQL01Nwy2uYG/dMCDBFbdVOgG1wj9gB3
+FD7BYTLGe+NZ3iPpmXcKfN5bBVYAwOstavb3NB2d+hruEGneToSCP8BwLKxWVeOrvU/gG+GpAfW
tzJOtCm8qDGqIfZSuGGysgC6MGc/mqRrDmYGgR+Yhg5QcB9bc+/LCcga+GfWNdnZI42Rn72nUln/
1NOzlhhxCav0jsGcM8Y2cyMLrn4hd5BBoFHw1eJ1G+Muo4esS9uNL/35PreW+G9TCKtpuS1jWNtH
LnVRHdcjsKgs4J7cFOr6/CaBUPB/txPxrNotuAa1POFnxmO8F71ru/Z3vgE0YJ+N3RFOs6DOpD9b
4wVWyDET2ReYzMoDmfstFPUKHtdaosSRsEO8I6mMOzXgMUkBDZj4pAvNsj6z2fttKOoFqubIfoH1
ikSWtfB5lTw0el/sk1yjl2ylog8sYJxDvF7Cl5skd53SLJQo4ALYnv68fgDXPgv574J5UD3hpk15
3Nv5I5CMp8KwxsADiDPwaB5dH2TlDdxaosoTCMr7fIT4CXVsLyzOeNYhfp7BFh6oBuGHJS0P0mVH
6CHe08w6UwE7QEtUJOjtrdJ7baaLQNuhOkwNnmcg7E0vrVscyrr9Mjb9CSjV69Nc2XxL0mBONYiC
LU3RaSPiRExRnuGtuKVa//mFBNrVf79U0gxp3eR5GcvOiWBwfYAbQBmYHNCIAYSpwdkodC9pyycR
eYklV6BiQjcjFXEOjYEAgmJ1aFTqlKlqIxlf2w1LFLidVXXjm5mIx7kDPBdNz10vFA2t5oC0/K0R
WQpem7tjrOuDotNPomW/HaGfaD29jV6jNxLDFYEQawkCT6BeLgqObgwEI04t7oKg0f6e872mh1aq
LyhCyiAHRaYcgAX14OjEveP1vbK2yotA1aZ8tMGVFjFP1F7VxU+fJM/DFsBnZa8vgd+T5INdpANU
Tzx1p6wsHrlxLoX1NDbelrzN5dx8tk8WkaMFJtavbBMOWpl6bzi/VY0fDZcrZCa/eygrlBpdz0H5
N5td9M8rLGsJ/86NwfP1iH6n0xkQRy2f+BQW7jcB6ZjcRPYEOoyw6o0bcm0NF/HCgWN2xmGFHptZ
OwReSo8iT/JwgNU23TJTXNkFSxx5WlhN43K0fZCD/KRZepsVbLdJBFuZwRIsPptV2Q0tmtF2MuIC
LI4N9hnnRlRD6vGftvESJY7+s5NnSSViuJ+9O+lQBLMw5ggWuxvn5BLdPtllS+i3IxhrmYdzMlTw
shjkjebJQWlxqCFj1dXzYbPIWtlcSxD4nAm3APlSxJXlHRzHtgJQ1iDWWL56dRspgHuGtrobtlZu
JZwv0d5pk4wD9E8FkkEPCogq4nYHqyC1n83f/ai2TunlNH62fosODiTLDUl4J+K2zI9m5z4Vl3k9
j+8D0++Q8Xiu7BJXLWi4BXXvWli0B9d3xtr8FuEhy/vZM1zsjK6l30xRHVooe1Vm10Lc0Lhl2cYG
XMuv6aJOk4OWSccbEZM2jxJpxi54Aqnv7kYpbkYv/W6UTmQUUgUQWEd/34pSnx1kVdkBnHlkj/bn
uIUmXkkAlgrukjIYC41NEzuWcYOm6kGpeYvUuRJul3DuNAVvVLiqif2E+6Hri9Du5LfJEBeHD/5T
5/4RDxceUEjeq03KDXz02l29hHnbcJU0BkjEx0K7r3I6uSQLRhWJ6rYAmw5NWqRzHQFJjDxNftXs
vIIdhou6xVbvYyUAeJf99aH14Y+wQaaKlkjUoaHKiu6nwYr7pG5/+9KO02TeOfbP61t2JV4u1d/R
u/UH38eDc42C0XCSE8A1Z6Owd5uTWRvhcg98mMyUNDWBg0oRO6aygzYVF7AtXraICUu/jYO3NsYi
s5hngPBNkqH2MTMjqKE0Nzfma8nJ/WZbeCVULhHeQvRwyMlHLJQ/3xfzS+7C/Nw9YPuHhsse8Pb0
2uUbvcGV5yxrCfKG17r0kw6DsbRAOjjj5WKqgWZrX2ApG11OmZbkptHVTZVZXyyxRZ1fW8dFYGFS
VZwxEzVLkf5iznwU4N54sjuSge2ub7i14OUtcgzYGfOsH2ZAHNKE/8ngH38w7XzepRVQtGVv7Ky2
+Fn4CeQuRr8NE22zizbsvVd87xkBRnKkJDCTlJwzMW2lpms9mSU6nGnCSVp7SLMSf+eIrtjD5xnA
LgWpWqIB4moANh28k24PpEm+JqK7yUUDUnfHaQR/Gceon12auUHnjGYw0PG30u+MGAgXVR7ahY3a
JT/iyYX7DxXYHNcXc2VTLpHkKpvrCSqLyBQ8dXIMdPZRQMO9JaSGfrP95qaC1PC0VSWt7I4lfhwu
9lCIBUorbqqkPsG6UobUT5w7wfKzQ+eX63NayQ+X2HEIOGPhh0TEiMHzufDM4mQPRNw4ddm9Xx9i
haJiLQHiAp3aCi13PGwOHdDbPhTm08CkftThAV7Vt40qbnteA/LoHUHd/2KbxrFK9il7rnQf8mLP
nFvN1NvGz7kkJp8kLEsgeW8mrjVBTDZOpq+6ss6dLe76Bq7K+gdvswNj5DGfx51A40g186um/RlS
eNcHX7lrlhL1tLCGTqQuXq6RYMIG4oLxPVZOcusj8feF/gowxwbyYHXZF/mRR40eGi8CYwmjhbZu
aodzV8CmNLsB4TlKhHNEIysPdAsxeRhNv81ivm/gvB46LrfDVusDtHHPk5l+md3uO1K8rW7NSua2
FLvHk6gHcIyuYuXbwWj1b5M/P/gjijk4Zd5vNthXSLTWElheFnVKEsrreJqsnVnnb64rd6Kqo46a
58TToel0oaWHKJ03ksWVmS2x5l1Gq8Zs6jq2TXKwqamDxqU3k+z2KSQV//WWX8LJoWdYTxUlVexP
/j7z/chFUgQPdpiwzhtl0Ur4WSqu55R3E8RMqtgDaJsU9kua6MhSKg3mLXUDctmJn5xE5zL2h2Sl
xasEIVlaxwP83eYqrMvEfki50/22eyF3Y+LszbbLQ/BLZOi0KgknC3awMCPdK+vigSl3JgCqQc7s
h0miuTJ4pXGupJniqx76xIzEsMV0X1uPRWIF3HjXsrHPY2k1zyN0rtFeueGC/3N56CzSKhtuwgXe
Fow7TTlc+y7azfAIsowEJHM5pQEnM5QKkAnbG6XbSjBagpI5r0ntOaNxVwIIHJKKPfSkmQP0hnd9
AT3dWtx0Xb9xMlYumiXcuKxho+IIj8eVZixSSKZAc3YhsHW6HlnXMp3/wRBb85hnec5js2j21C8h
IJKm+7QEad55NId7o/kpqm+DKs4tVrQjLdpH0y0IRC/a0r9snT5e/yFrE11kXAyqxKpSrIjbzPo+
GLBM90DTt/Nmq05bub/+B1cMlwUu0pRDaZ0dUgiodnbeBuiRHWzFQ92zqJ+gt+1878cvntzVhO6t
Ru+vz+6v/OwnZ3YJOy59kUlZ2igwYBYB2bao9uMcwstd/r1OLfwX3KAiMfd1BRMeUIQmme1dPcMt
sPsKZlYHAGNga22eQFq92Mtn/sXRxA6QrM3dcyLY1+s/dGVz/405H2KLYRZmMXisjFVbh4LROPVR
TXraihxanLQwgmqrHlr54v8Dkc4yiSc17DzfZE7g1eK1bPxTl2xsqLVrbAmLJjNIGq1V87jU0OWD
qVpfhpTR755lF98mkenz4PXPsHE3g4ZOOho7u9xdX8WVqLfUdYfc3NCUcuJxkc0PeVHSCEnCtyTx
3BAudfnh+igrt6a9iHzNaE1T5QwYxW7RR5RpEgqflScyAYpZgTfUbGHT1kZaNKtsCq2ZnnaIQk1y
ZwG/J2kJn8ny1h3LJ7cvflyf0EqlsEREDxaq4wqK+HFryp1Bv84wkpicLkoh/AC766+FcTFd2+ig
XFbpsxO5KCPLohoIBMV43I402/Wt6MKqgKrD9amsMHmtJb5ZjazVPVFFPFajZwJuOTIvzAbyRLyR
wvzXs44g1rBwLiYz5IMB5fMyv5WaQnmMkdx7YJ7dunArgl/WNGs4obuVPIxdl2wkuismRdYSpFnD
GIaao3+pcV0GYTXWH2jV7zOvhNQuLbsAVnR+SM32p57N4VRPcgwMPkGAejokNdAkaY/ydyq9yIDT
jZdkwORCz20YHOhE9p37CD6Sh7TDgj98Q+t/Y7FbSwFGPD7W3lRg17vEv2moqu+TRDpxA9cM6Obc
MbesbrU3bXzHlZO8xI2bUmteebqIwUqZQttAha2N/ge0CCcAdeuNy2kt6l7+/UPUraup9FkyY7M4
3q+qmQa0oA6Z5junAlGraYIhNTZBJ5cN/snGX2LFOWxfKhPq0LFTHhoY3ICs/w5W+1na8lbb5n3y
QusHsxXnKtuSUFlLWZf48b7Hi41byzI2pCQ+6BT67FlGaBge2wtjOgu3O7SeH7Vo+wqX/bb114uq
ZntjiQGUc+odDGqf/CohgaJwycny1AY2FNIIE1fqzq/dp+vndiXSLYHneW4nPhVFFQ+s/+MpU9+V
Q/4wDl5UwHzwwnzZIrqvxJ+/mcKHbz41ynfNBJ+Bp8mrn/pnH0Ce8PosVq7WJdK8AqhhgIzj5W/3
vx0zO2bK/AKuw8bFs7ZdF7maPxEpxIx+7NjA0A9cVAv+riao8RAnFMHUGbu55w/Xp7KyTEsANnz9
8snmGMuhFXSkgIGolbNx36zhr5aYaxgiwrh47Ku40UB/TkP/HU18gNPzCoYv1X0tjT0MMmEM1wdG
0x6EmVdRnzrgkbcOmJv0uynSrXbqSlW3xGbXSdZNHjWrGAzPmv7gBQwhFRyAIO7UDrdoNuwlRJ1A
PjyMPD2bdvN4fYFXPubfwuDDPhzmbBrrekC/A1G8dIy7dK5OtegupWMdUpmEnD5fH+pv6vVJ6Pn7
HT6MVedubuvZqWJGZm0D+CggKVGfqKDFt8HLIY7XWTtROhhzyvjJmqciqIb2q3I7ELJnjsTDGppQ
K9iV0RTkhaw820LBNZmyxwL3eJBaTDuBY/Tn1nLLUGZGtsP2saHt3dnyYfZT45vghY5aVACQyh/f
x0yXZ24XkKLMxl/2JKHyADuzyCzhg3N93mt4hiWO1nXBtvBTzWOjoI+Dtn/VTJ1Vn+DZq4j7ND2a
yg9qmrxCKzUelfzyry2PpXRy7whCWobbsuyyqFHmDSANO8MVkI7KNi6vtY7Z3yeqD19VmzOEnx10
57JCvReU/VEmexBt+sx7B3aGPEThqEkDvbcpcIYbdWO75W1qq6+1j9Uox4c+qX/QttxoFq49jf2V
wvjwe8qKUFornOrKM4PWfobT463v8qigP4TNdl4NcM7jRXAJjjJBwoGdb8rTsPkucomCn23yRQPR
J2le9dLAgUrGt6JHwLL85wE3CBS1oZ5SBuzSwffA6t4EOK0GskUyC/Vvz+6Q78elzA8SbeKu25Oa
7X3waLUpb2ffOdql2YRgisFIyznotj6U/RBBDnBXZ3Jjo6/cnn9LsQ8rX3uu6CedY+qd+dpL/lq7
FqAmcx5aBkyzUqf7ev1ErVxwS3S94RPQdgs0aadWGV/SzMmjrHUVHryan9dHWEn8lvB6gFuJYWls
okKTfa+Nn17RwvzVHH9B4+zfhrhceR9Wa8qcEgxdh8ez/csXkNW20zfo0XzbPPxrzZ0lBlxaXFJJ
XR47JN8lyoM8+nSn+RAQmDLP3S+SIrlSJ/JAi2zXDPZL63T72qNfLLhUWnQjh157KVwCw1FrF6yA
XgmwxM2Xrm9vRzBYRzm/NQS9V2bdkXHcm4Z8dny+bbqxtkcWZyKpWpqRnnA8WHRVOANg0FfFW1vS
jcxk5eI0F1mQhbtybDuKWaVVoNkvnVtngAGDNpuw1vn3TUb8yvqZS5g48NdEy8YHFtTErZzSU+OR
I8R0YlbCTqRl9l3KyoNF6I1lvG8HsstC/W8gg8jdf/dnSgB8Qh+ZQ4C1f2t8l94hH64jCBGrXZX3
7ZPbom70c2h8MzyQWh1/dhx/K4pfegufjX6JMR9ORz+kKs9Vy2PusaClL5e2Ax38yPFf4N92qAQw
TYgqtzTDtW87IBiOlbtvt4QePg9l5hKHPfRzQ/IK7QEzc3cpaW+LttoZJH2oDC+i9UYc+7zjYS7B
1xQxIJc5elRz2u9VI84ah5Q1xpML0x6HGLiqtHfruHLrrl77pouYU5Ssk92l61GNYzhA7P1gV++Z
mt96ntVAfPtPzBNHlTQKW7qGyKKB1t/1cPf5eTGX2GsFnVCItKDDqySNvDa7c2kX5QqCe9Y9mr7R
ZthbW9TFBWwD222UwFnGnE9fZTs+iDSsR0hj+6zAtGrrhhPrsHlO1oZbxBkwI40Mpi5FTCwNxFgi
MEbp7yQU3FQDVzCuoY84DOPOkMnGtlnpbZpL+e1K+iV8r8dLWudHqSTRnEvwJcTNBafIiQgYTw9s
SE791hPs59HUXGKomdOOZid6tM9VeTHRpoeZWt89UAWu746VVVyiqD2wMQenM4GOqWq+bxuIfIri
tzdBWobAbqI0RaALkGPQIdioYtfC6hJQLS8S0p1vc2Tc/H52ebsbWBEZ7ny+PCs30hf4bjX8F7of
1NZnzjYlyj5PEc0l0Jp2PaDhKUZWND3meVe/4RF/QhPS1BGDOHSQ2l4ZQHNDBUS1KqD+TDbW+fO8
Bu98/w2rQ50Lw+uROenG/40G5S53/Bvm9++bIKSVZg+a9/8dwkuV67peBoBON/Awb4b81NGDC0tb
YUIapOtkH1aWoAcy0vtsoEEKwZLdUE87yOo/UkeLUPLePeuxD/FqSmu4Fu9RhCoD0kgs9R6v77jV
73+5eT7cMMKZcuUUaEpZpSgDa0QdWRvouGWlhOIHByJ3X7inLHXSfYN6IigIhajK9cFXrpelHret
iVtMcLjDu2h+ZL73xrhxn9fegz2PPzclB9YO7SI0udMABywb9A4/Nel90nvsoe3Kcq8ystVOXJvI
IgvyQUOWAGqC48hvPFuZwZQDAQkjgB48ohCmWq/XF2zl9lgishUwq04Nq0CAH5KdpA1Ur9S51/5P
WNecPGQkm12KlRPyP+jsenBbLtEIES76j4kKU6g9eXx62Lyg1uZyWcsPG4+pzvdI6hl3Oem/wDZ5
BEnEOI/VIYdib9J+gb7Uxh5fG+kyx48jtYM0aJkYd13rdidVQZgsS20zMgfXfcphlIn3FMBY0ibd
goWu7IclWpvO0OtupjmN3c7Zd5XzU1n0vVeW2MtigpTmxnZY+0iLGFOlNjSu+jSPS2fXiumpaacp
oHjJDfytd/61IRbhgVmqwTbgOQQZaGB16nHyuj8pYIFwSd16WFsbY5GqNGNZ6TIHDwRsrzkCdohC
b8j47VMFH+pyoMfrh2clDiyx2MDxsIFQs4hLAGgtPXaHcfbcaDKzLXmFtYxkCbFOVV80doN2VgJt
NgqgVFnVd5bL71H0R8kg3zJu70xrjDdP0cqklsDrSoI9K0mLvKvMDrQp+8C0vKAS1ZY790r5bC4x
1tnUANssUAAVYjjNlfRgyXSBLbo3yWxGFHh2qjBRNoUAhB2wyPgJM/lxIbQFSqi9mxpApGw9fK3s
lSXgOmvGzk3h+RKzLAnmvIc2ZZrCIkS4u26r6lkb4/LvH+KFZ8Hu2AGbBmpYRlqHhE0ECmYAZ0RS
Xx4JiTRa+m9X4FKCm9nV4KGWLC7zwQNQ9mC01bkh5QHKelBK24iAazNaBIoaKaWJm7aI67RFnNX+
kxzFq82tW0gVXj9dKyFvibquwfwfNSH/HygmZdxanvNQFRBi9L1wMwFf4a6aS7x1jwdrw8/cPJ4d
GTu5FdRwoO7xIJkzeUitU1Xb76NbHJMJ6o68F6e50+KYOV6/y9QtpCI94/uUAgieSZD1eu8+E429
UdutncVFokEb8NmmOsO39ODRVQIAAUtxH1VId7i+xmsDLNKMqZ+ypjWBg4ITGiDL463FUdcBOHz9
z6/IJJtLaDVV5qyYiRYLrL/yGwuIHN+CwG2rdiTle0ZlwAuZ7EEdjhrUVbAHh/iouFWjudE6XQs2
S5i0QZ2C6qLhMSWUw8ij2k8Fu63Rq3W9dgeXtxfdNH4Ime8s6C3xokQSNDnUo1oUnfSX0aPXzVCa
XV+QtSR+iaPu2QxZiwmQj1mJvQcWejrRmyR7JCWUJuXOHZ/cs29Yj+M4BCPL9w2p9kRUR4P3t61D
biq7CsyJBX39WKDkH9CU5kaz1Ry67KtPmkNL/DVROXULhV/HXLhtOTAeyL0TTJ9CWsUtsdHnhKG0
Ccn0Gg+39taoKy2pJSK7GwSA3nZRxgS4tAamB+q2zfijMwkg8soMthdAaEPeSgcZassTt2wcN9pW
Pyl44cdaWN4GdmOtdFmCsWEEqUYOYFFcCvjD+80Do1kTVrkXaYseOxjvuqi/eGmCa2/AlIclp+v7
YuUcLpHYFilFLyuBViQeJO2iP3eC/Cjge3n9z6+83ZjuIiEyez5w1+U8nlLEqtYQf4gDpVrYjU9l
X+/SpESx6h+ge/o6d87vpvwNF1QNe0ICXv5u40es7a5FNPNt2OhczHzi1BVN0I87WiV/4G16IxJ8
W2+ujkQ759EAbA/Wxl1lbZ26lXccOOf+9/7Ns2HQJUXGMTrfen03ySNgEFBhLKEDaYUkbx9n+Bhf
8NidUb6YoxGNBvkFm9ZvFSm/Xp/+SidmCcZORwuC2a5fxBLKYO7g7I3SjcjFS1qyR2uuj2iVxJsZ
x8rlucRkD07F0rlDV7CHyUqbCQK0l3nMixHWK5lo8SwAvZzrE/sLmv0kaizB2aauXBtEL+RzHlhd
RWpmu2nSe4CpYbnGs+w8eUpHVZ5Eo9OMwTwl5jfRofMkIC7u8C4uWXNGe+bUkT+2C9FpkXhQUeYw
QqW4i24RlL6mgFx8yQxwMi5OG6Pj3lfU2nUQdE4hcXUaXG6eyjKrdsy/yEEBR3fhbmDP70eJd2+/
EPwIk/MySIv5TtfOUfeQWHTc8eyorUO8uhCLNI/a8+yXSqKz79f7du67h9qB2C6H7oyYs3dVAuEg
RRn6eE0c7FlFqeu7kQQW52XqvRs7/WbN7Skz2ROo5M+d1tVugj/rXWr4Ytd4w9F1qQ4Ad4y7y33A
/DlAor7zePdFsOHVt6djbnv33jzwI+P2GSCAWxM16JGjye4kFvwBzDDz7EdcbrdZ13n7zNHfYdpt
b4SxFSqVuURoZkM/TTAyLmLtj7FBe4hL1zLxviSi8l+kqFSQ9mo8i256a+bKvhvgefqrpLxNwgSm
Jiyi+fCY46g2IZ9NfYS1KS5qnRjf0p5XqBNKeJ0kNrlhk/xpJdaThOZNAMqt/i1M8YXzatyYylrl
tVRMBwxOzcVY5rEu+od63F9uZCAO9r62wqKn3wEjnoKMjycoPV4/SCs59RJyT7o+r7omR07tIvin
HHDA7B6M3WgzKqyNcLmBP9Qh/8fZdSxJimvRLyICYYS0hXSVVWR51xui2gkrhBHu69/JXvXwkiSi
l9MTUUpAurrmGN07gKWXqEPGtLgxRrrzgLWDWcfB9dYsY5YCz+ymQaUzaOYaKHUcdURDDDZ008aU
EDRnAv5i5uP1d7WA/TDnAHs3N1JUlkVy0iUUwqAMuE8GAHMnBiWGkSN4O3fUvRsLuLpyeGaWxQiU
MvoY15dfaAA5swvFxhmcYtgIYsbcoxYZAy6ct8Sz7x1VPMEoYBVOuwB4Nef4eg+62oPQPDkpPu2L
ERhRk/keLYP+0ebpByCaFlQ5BeA+GdIFweIvZJYhr53GB95qB+zmO3SkV0L9wsedw+1Nl/QeJBhR
Kyd6x3pxSjrz1tD2sbHrwF6TIltAvkCO57/b1NVJJ7kGbTguRDDSs/p8mr6KTvu9TI+IhrtzIBtN
J/bPZrFDdhiGbex+GMlv0h/7qbtxXBpY3o/rH3upiplD3qU9MmBuMfmS8ZMVJXeTtEERFDvZpIcR
SDaHueG5niGl9SIj88Yh7GSoNRfRpZc+K7V7S1m1ocf0RDv94o7JR5p2UCvq2MsgydM6sH8hPbNn
wSGvqjTLK7z11K0AIQVIetrGXN5bU/zGc6CUTY7cFNOC89TvRtnD+8rrPYeGC/nDHJ/ujdzp0+IM
BhaPo1Lvo+Xee9hc2hCnskhfUrN5rIfkrZ70r26q7qUNctX1tf+Ei0trz3LSdKI98NQGsPH1F2Eg
+lMNj2GIkUF4/aSS1gNSEfKZFKWxQMJQRA7zwUFEcyUOncLaWuw7aaIblhTbIdcExBIoWBlabRov
OlqdgUoFrid7rNGdekP7YIEVLSDcETKBVz5kmNgAfteQ8hRR87tjdUgJ9U0GYouvqFcfSuXmPkDu
8NGNu6CLnq4/90K9MYfR9wwKVa0m1amCGaRvR+xIePa12kM8b80Lb3UO76YeON42h5igPUIs24So
Gl5xuRKElv74OSb/dYmZUPyOKzlUJ5q6DUxy3RvPKFf24kKSPgdxTx0QhVY7Qk+NNF9QmL2NIWpW
xdOeRo7lN6n54mC6ngEetbIBlxacpYyFB52a3oOAG6BtaDHxLYH1ZmxuYjHeGDnbQMpmt8r3XYgk
cxS2jtqii7qoOnllTwO4DKkA52uTeBQSa+dtahdDtNK6+hM2Lu2BWdiy8twxrQmKc0bBiy9I7P1u
i3E7Wn29gwgicu9MZUfXwQkxByC04fv9o5LJuGsTOw0qAKuGwRwxLyz0oeMcHh/VBPJK9GvM5PgI
L9AoYK7p3WXwoB08/IcNhUw5ZPbBHemTNGugV5LyVfaSBzzXUeMD+kp30dCQTaLL5+vn6A+r49JT
zoImmtZR5DZldaozd48aBbTx+uBJepoKfvDqTPuGB7d0tHbihu64CQ9ZTCS0G/sl/TLJszJbPO2U
vOW1FWTMGbaRzH5k/5hSznlnTVw7BHqkClymERX3t8x9O8sCrDKMF/KgOdklS9y0I7JTJ8u1IR7k
tEda9IC3ZPUhgwcTqdAzXWMWLfXO5pLkmLJ1+TCMCla42Y1XTZsoK99B3sbYrdhadXcwwX2I+2QD
gtomH9BWBOrHxnmN2mmveAxVahJE0CUUQwoll++MwRIKJWb2cn0zLPUa56D6vhTRaGbQ9RVD/G2A
J7psPwvIDGU9cNIJ2xJD7CvIQtid4dfiQbGj/lGOCYD+LAv+tYyYo+8prJnhfwEFziZJQma8OUQd
kIC/r1YRC2FkDqkX0CLoGorLgw8PWX8XNw66c2cdRzOwV3Xbl3pxf17yX2FecoUYrKDYaebiDmqs
94AzvKV1+muA/K9L2hdWtNtSgUBb9l8gJK98Q+vy1fWnhfTXsnmdJQN4sni49NyKTL4xKN9DsuzX
uRPr8eEnmIFgQFd7hnRUoVMIHNs/Lj2LmNlAS2iL8OoEwxBYfL5ZpbmLTQD6WeXprcBhgj+YRLbQ
OJvWTnYVBqgGqKPXlz+vciGSzeHdtt0V4Czk9clx+VbT7DYv5c/rf9pa+tvnl/3XS43doa0NIeoT
ANTkBnYM+WGMBIjrTyhknMqOAj19Y+OR67HznTo/pFV/i0b5G7i8pl9CjmVbDUUDSn5JA8jxpEFd
sacq04/c3IguD6Ud013T/2Ov7s+e/Ov3ktEg2OMCpAGebaLkPaObSDeveVEOviLj1srU1yoO9U/R
eOnNz4pJt5tgd+2xEijzdvwYweLK/LiI0q3mXnJ71i6O2ngIWEdqXxktDG1KS4Z24YRd2/S+Uk4H
Uqr5XHjemWJSbXqby1sDACg/rdnwRGWrA5V4ENYlJQkyEhX7LE/Hl7Ye77Xi9x2LcCck3pOd1nlQ
ZmoKGs6zO8zNAV7MlN7UjWL7BNIo+7rv2a5g1pcLksXBycSrOQ7wyL6+U5ZO/Vz5G3qwEIERmYJM
nDhYtgdaeffEa/vVwp0dcxvwuPHR1QejMjcc4uwryy5s0Dmim7laOIYpcU82xj2DYIZNoZ+2VeJH
+dSLbGvC8Ht0htsqydBdGOCLpmI/adOVEcjCNTpHcsPwCahcWqpTF00HQ3QnNd5UKd9HY/bU2NWP
tK73K096PnIXNps5K3jG0aNtVECC0emN124iEYzU+M6bzmU0JE9YAac8KFakNvQfwSNp0ZYdCXm4
vvpCtjvHdjfJZNhDDK3VETQDH+a/D5ijIhO6EwViWwRLlobL9/rfengenyO8qWPXbV5AdNAzf7u2
fW/n9lHa4ui06Jg22S1N87da5f6qwOVCg21OoGgycGTcMVeAkOs3PbKnwoWTOjW2q4Ybf2qoSx9w
Vv7YCqOcQhVYoiiDUkOKLMXQOqqzB4fD6ImxUxNBs93ItwDR39PoSfbdE20cb9vi+O9GFO9+bVl7
mTtPslRHXGVW296xHHJVWY/euxR+nvFQqsdaekETFz91Qb+QJuUrp22h+JzTtpK2Sx1SIykd8+gj
MkQYmeRH3K5JkC99g1lJpUGX6TTVUA6s0Rt34g9cn/e2NuFnudKoXUiA5lxpu2N2W9Y4rpP1ltL8
p2z0ftT19yp3g9Us609V9n8fGpt39qGdrifahI3HyUgadjBMZp3cKC98HcffcxGpu0QC4xagVRDU
TtE8cWlYe5V7bPJjgO12cC2M0UQo8n0f4VdlVnqsRfthlMT1Hc+wPuSY2EevysYDqqxqY2GFoPQ8
uoFpzhp16eLHwEOcX+FfN6lj41W5KfRMG24+xCK/pwJ4nwaYtXVhpYvRE2vMPrjZqdqgpUQLRaQx
oK08he30Wzrd1M30XU/2c9xaClXmBDfCyvxMOO64trsXvX1nV+aj0vmN5i6sReESB/GAcWWbL/ys
ORqZ2caA6cwAtyb44XYjfZfdeBJZlflGZz1BWwRmDqu6p0vv+XzW/nrPqkMTqy2b8hSb3s/BaJ/j
ZoscaQ+NuN2YTWNgWn4U31Xil4LVXpbQY012bR1Og/KdIlvR0l76Fefr9a9fQXgKkbgCKnFxaT9m
brlNpJP6FRiZ/ybyi489K7hH6fB8hInEyXLK276y7tMhfgfSd/C1XJktLHw4fr46/3oKE6LmlupB
GbZsqf2a3HGAzYx6+NbUxWeZDYH26s31C/HyZBqPM7uOTTFi8D+AuluwHEqtbijjB3MQ26TNN6WR
32aK3VV9/s1z1aervFdMyUNqx+iT4rACR7e7/jsuZ+j4HbMclLtSxthAxUkyfuRQ6vSnyOY7JKQC
BwNiFJ7Ixs0QVQcx1DcCY0k/VvphwIAVSO740LZobiKxNADfSbx9C+9YY4oqH3Qx+MbKNHmB4UZy
x4SxyVp0Oafp9fovvxiLPT4nUMjGdWqnBjcSx/cTxtYBkdUGk8TT5ArHX0UvL+yJOY/CpSNpMNEq
4BMBdJjzquDd1cqTmfQYKUO9r3f5+/UHupwC44lmIbMrYZlQJxqIG9yLm4zxp0FwX/fwWDd/l2l0
ZJE+FLA/Mhq5naj8vrLuxWsZ685CSGxGedWBu3sqXLGfVLnRgvANN2yIFDnJPZvgfKslge1vZ9yh
qXQYWGv5sVlkPu3zXTuMn64BF+GVn3MxV8TPmcWSNK89r3YhhHvWIUXdv53KcYPUULVHeEdsIKB1
JgG7xbRLkh+D3R9kk+za+F1h0l8MfZBW7R6d09VW12UMDX7QLPL0MIaiBqnzUx8x5RNLfUJDBmSG
Id6VVfKLQi7dt3JSbVscmkD0cHNQbvkOkdAMELI1Au3iz5hFp3ii5VhkoDhAtN+1vxvRUWPeh1Jo
HJPAmsT+THpHuO2I39+dFaZW0+k/mLkLGcn/6dFPw2QadMiRuCFbpImIcMBMduiaVt+4dcv9Vgy/
bMWbInByw4Goldf4Oo2bQ1Hp5K72LLobwKvaR3XKAkgkxg82hb3DqE2U8jDZhA9WRA4KOcKubM10
FwEHZUEWopbtxhqnHkilyN71XOVbySGp5ydV6xxAiEHLvi2hJOtM42tsyGJXp0PpwDS7VENgc45Q
pIcefs4iV9ZLlkBfLhgAcOo2qLSN0Iom6BbkBbDUZqMg0gY/4z1GUgpGE/HkMZ/Fbn4DMyoi8Z4r
Gn04mhTPDrCgcARPYuuNWc34gG6+deMxG0xx01MPQ8rliqzSws3KZvFZQGGrhTJGFGZCPRhS3xpu
snXoWcEJ1dr1I7cQ4+ZckNgzswFwUyOE6TG5YzC52g0M82XPdHaNVY5+lVU6YCmna7ff+ddf2FBz
TkhaV8TEMBOafyZNfBefqhvyH/gND3wybkvH2WWN+Vk4ztPqaGrhRXqz6OpMNTZAjoeE8BpHI4e2
SBxQQGUgpW+YRaOVD7ZwL82F/OMJdS6PY1BESPY+CBRmvcI0T26dlj2tD4eXvtksaKOr3PVZPPLQ
nNxdnaUhdelN7bFj5w6JTy1c4RCWvb4/ll7dLCJbmuB05hYPYzr60uqrzSg8aA4DsLRhhK/swqUX
Nwuz1LIsxojBQsOFHq/C7pZVAi9Vx4+j+AHRZ230trTQLJDa4J4Q7XUsdIQp4FTliuFuFDT/rbqI
wIi7VLs6ytcQIwu365wr0kojNgqa8jCv7R5BMVaQrIBKWeX4ymmgIH/9Gy3th1mcyCabZlVcwwGl
rW4lb4+JNfksSV+dtHtiE0Aheb52es8v6sLpnTNFyqKaCpNgLTaMu4mJXZSLxLcz4wfL2T01qW9x
ciNYixhr3gJbu1/VeFhKkuYckkFPEHzryhgCZWh+8AIiaZmfwoJ1IBydO0iKy2KA7g7NgthANrva
rV04BHO6CJUih2qYA9MjaHqW3ZOCaC/kFlb//kLaMxflH6kkw9hQcVLkzdHWBrIHmS/o8HLmwph5
9KDtHmLUq1ibhRA8p4uIkhfwnM+NcACgmpWd2ki04awSaW6i9ogk2xT/B57oMb9LOlattFCWCh86
Cya6p3EGwztxsvX44cEDxLZDZ5LoQLb9fsBTo8piQWZ3LWzjmQdZjeEHNSxoXIhtETXhlK855Z5X
vLSNZwEny2guLC3FqUgb049Tg6KJA9uH6wfyMlDNAwPxv9Vk2Q2xpUxmhK4eUcqpHYV+vNfsIuPG
1VgmRwlVTP19xYxTCoz96hxwaSfNSkuvTZwKVAPcdMlN5A4BzOZ/2E70YutHfRaA3K1KJy/Etrms
PxqsvM+IBa3gugawG8goKMXfDvHwdv0dXp6ye3xOI2HQeIIzAYc1dKwx2b0hwIf3lfkgjP7UUXCI
zfZbRDcjXNxGcgdn6SDvoSU+gOlR9gAZ5xwMTYi+H89ewcciI2hM0IfrP+4yUBQ/7hyK/2oXZLZQ
aYnEOESL4ANi/1A8hThRkR3TKhk2hQlJfoPmagPd6E/Xyt3d9XUXrq85kwSGp3bkYnOdYt5tmsJn
41557MxW6V6mqt9eX2Wp3JhTQpyiskVn9VgGMadj6tUS5U60wFV7R1cXQBVYqgxaraGr0T6Aej4C
AQ60xmhAxXT8WvkV57N44YzOKSKtLeAoPYoYpESV+ukYB3yUt7AQ/E6SateK4qHzpi+aGJaf9XXQ
ZuTYQnRgta+/cK3OiSHcLpjr9Co5iep76/4ck++x3PVdvNHOTSIP15/yMsABO2kWiZgSqSwTrGLb
vxzZwCE8w/jtearNA8zrd7IGVqaxd5Ax3Qw/acPvSdmeACi4NYUlNzDMuW97YvlcNwcDPurQourI
3QQ9hOu/byGgzEkkBtFJXBOQg20xHLoSikdZ4Maf3Hyp3MKfeqj7ZSub21p64bPgpToPtlTEwAdv
e+knIJL5Y/bFRIbeTt6CQZl/EfniQD3Uh8bTq8paEZx1w5sJpX/ToPyHz0zWj/dGBrAHrdKXVhUb
s+PkULnQ8YU0g7pFd2HT15NvA33vl8QEOl1gOmJ5/Rrxc+kxZumYQbBpKofBhHEqUeAan7YxHaUr
frcKKjAVGfar4X7ppM4JJmYF7ICREXGmCh+aCIVoCsd3VBxKQ9w69fo3bruBEeIjFVkJR5P4Z2uA
G7DG11y4R+eUE67hfNITrA/EBM6onD7teFVgZyFNmXNM0r4wBhgSi5Og5HfWS5j7bGOc9qqXmyEZ
ZSDBdC1iKDmuDQ8XLrW5HQAxLFUXAxKUqS7eIqd97SPRBg0ojNdP00IiOecXMCLrvjA7AVMhDgqS
OGM7dp42joBtrxzYy+Bxj88ZBa6QFRWwzTihqRh2HbjNZIx3PVOPjqXuK6SudmTDdMf73TTDS5UA
fNHlP87XZtHAkRiOc5m90WvK5AuHYa7wz9AcpAAdIuVzh01qOjfRBCDzZCfPXiUPRQ1kix5WHn3p
7c6zLlnBBxlo+jBS3h1Jm53VR/uhJE/r/cClLTkLUZz3KfgNhIel3HSGCsWYfhW62SRgNGWAWDjc
ve1z8uym36/vmIX4OycdEGD647JHrQ/KUg2x32xbFO3OTbkO6ql6LScGoAJENrcsWsMkLXyyOaJt
aGOXmL3NQtuVWXC2rOUVP1EJlcWG6F0Sm2cDp+D6813G2Xt8znWYJtjy2KpEjUzSJ12mz1DSeJVd
f2hHwndNDf0Yaji3XfoL+th7jMFDW0PVRbxeX3/hYefsBvAGsjGdFEc3UG+s+geLxV0OBExs6L0n
aiBI9drUYmmpc1L3V84IMHQRgQmFveOJTS33/CupIOftjk/CUPu+o2tth6XUec5dSLnCbDQaeIgb
L1QYBJbD98Gqg/Fbnkl/aGH0E5cbzEsBn4VO4EeRejfQOX5sxPirzGnI4uxHBcwsHCpEkZyFy/6t
QTanilnxYCV1S9FNAjHIqOQmr6D/AbLewzkaJI39eP2rLsTxuZy/h4+ZO7HBQ6GHp9owP0Q+nQcD
1//60oecpWyDkStbaIb+m2PccuAAKMtuFQKpUZCHKfIeVvEAC9frnCXBBGeFodABjsbC3LbQQYOH
u2GvnL2FeGnPglk/jKDVxFMUxijjsiR5jpIYdi/w3oLB4sqNt/QlZsnQlOYyGfQYhZ6udmejPjZ4
ky+x2VceYqkUm/MOxqQH+gEeNSHsNjDQbzkMnd96l9yyqH+sWP0IbmoRmCNsuPtyTYV9KWz9yWH/
OsyFlcFTTPUgChT1PmojFQxDtUnQdCu8pt8Ocfyr8UwDqWjhBMZY17eOU/9uMyv30+Yf26Zz5sLo
JtPYAeceduiWcD8lRJ2qCWU4zGQLup3yTL1zyEjIlQx9qQM3hxlHaTGZeV0wqIwm95VdbLtWAcNV
7L3EUuhsFuGZv57kHXSK093qMfhDUblQCs4170Eil1mXpmDFdvAPw8TixBPYajfW1ARK6ge0o281
dX7lUxYIg31ZZZxt0LZrt6kR+ZxORzGpbSPqHaFfOWVREGdQ5YYaOjoGoPiDeEMI3/aeMrbQjb5p
LbHNVOQXXgut4xyRmbvG59C0auVYXEZ0wUnyfF7+2j8RJZ6myobJgmn0e+H1H4pl8sh7dFh9acgb
MGGdLQACEGRoESDhr9XdkSo5wCM82VNquoEXVTfD2Q86NmPrHZWMDV01YSZqUzGmbkGtTTYCoNpD
p/PuWAFwGMDsMN1oko7HQkwwBQBFKfHNOMn2JIMG6PXwuJCyzKHizTCB8t5kLBSlBZ+RM6QaNFqY
Wm66PgrsQUAg2gtXS5CFaPwH3fDXm0SIhN6Hh2s1z3a0Z+8kUnuSoLgD+HhXD+7GG+lKgrnQfpl7
AcQFXvKUN0jGchfSROd+hG+YR27Jg03SlYC2tIj1353RUduq8ZF5OBTscL5VhjI5KGPYJJN86bh1
c/0rLb22WfCnqdXYDcEyjTUePeFsbYPusdsALQTfPne3TUrWlFKX1ppdAqxOiI6BTAqbFPapLhD2
t1P90PbeDrhvuQem2wxgPtJkm74cv3oPzJpeOMEkB/rSOQMNXPU4FA4IHyMLHLlmTbrws+Zsgzip
mrLLGQuJbdxBA7f2I61vdFd9nrdOwvXjai9p6UzMjrtjR8VQYqAbwgshgLr+B4b2z+edVBjjo21E
B8478J7WLsWl5WaN9sKBqTs9p/CJcH5oc9wlmhxI1O9wY2S+W6bn3Ha/Gp//tMQuxOc5j0BPnkhy
jSxCoDMb2Gf7g65owMQeYAtmwhuM1a3pUwAJoLOjNpTGH5nbnMVG0NUBADgCo8NNPloPFACPPESN
2kxmNwWuAfE2z6nvc2lGm3M3cnJvIVecgAPcAU5Xmoc+4iyIWPKzdvPtGGOPTVL5gBpsk3J6thxZ
+iKCdib81D+5S1ByjyoOIF8N9xnVbPMkuZMuBe5lavc0njofLAuE3EYemoY9thogAguKMPhnuNBm
lrwjpEgD02Nv18/hwnH/M0L4K3zBiEEDuZTS0LMxpTMINHhU8wKAzaEDHbDpiqfr6yxt9tl5z3RT
TY6mICYBnxk2OTOC/Gw0lJLY2cQxsF0czYkbCPWJlWN/OfWDlMx/A1mJsW1mk4pgRfcXZklPThVv
ViUFL783NkfKWl2fRgJKECjBnQeuuAgc/TjZygpykPP8SVC1vf7mlqY5fzLPvz5R2rTAgLDJCvU4
yb0QU/0uB5DvBbeT7eRE9cYSiEuu9gfKoBz04sA7zGdKr2yRhTx9DjD3rCxprciywrFVv3rUF1BG
uDPs7GW1olmazM0l+sXkIpmFBEVodfXOG0W0710YGkgfDiqpuS/0uKE1cnYJYcLNaMOVCjh3s4vu
nZztoAe/ho28/FX5HCbeTlEsVZxYYa5IBM0i65RH9UfafHYY4PiSS3vto56LtQsha+7mYQ0S0j9J
RMJGBZ0diCbzu0jBR0klL1EkISEDbmZEd1NXQqjF241DDp5jvqZWudS5nePJlYZOTefEVmi6ejvK
6AO1OuxZI1BWrSDlDjjoAmoWSeKPNT9OTfGNUowfWicwIQd2fWcvbazZNZFHUAxOHWWFEmQeNHoe
8MJ3BUjcmKj1a8PQpUXOH+Cv01MnJeNIx0joWjCQcZLCei7TPt222nNvoZXTrSRnC7XynE9TW4zW
IsMLTUwTuT+8SPI4XmtTXY5lfM6ggXVuSRyQEwG5cR5I3d46GX1nkLb+tw8xS5BkxRM+OjVCZQ6j
nbZ9EWPyG9O+W7df6bws7Dc2B+VrZjYDjKzcsBLY8cj9AqdI9jXySy9jOyceD0ZtZn7P7bfJPKsG
5YGCcAFQ49s8X8k5L28FALT/uxWAZiNjN7Vu2Mn6WAxuQDMFRbXuhJh5/UVejh9sbgKQZVMLldAR
0hyZeqXIFOtuuukNzAgcVjy6vF95koU7gfHZ0SnhdYO6sHDDvmN1jhaW0+5SCLoFjFbfUcrpZ2ac
OQdZO/mp9n4oXWY7JypG7hMJjsa/Pe7sbOXoRLuDmeOjQu0WupGhidIRqYoOqYbXthOvdLwus5w9
NofHj7KrS5JJLGSbQVJXv+vWvTM81D8sbZ7tKf9Zp/zREDkIg2NQQ2bKb6oUzq9lSLzutqvjJ2LQ
w/WnvnwY2Rw/DxSap4B3skLaAf5KEuMXmegeCjzX//zl5JnNYfFl2ydmJKQd1pO8kRQQ92K47dVT
XP2gHvkZd2O4iky8HLTYHMlu1xMrzL5yQhuFvA83uCOV08P151g4C3P4etdZEzolpYPWXv5Yt+12
cIc301HbyNU/VhVbl07CHLruslbBJKJzwtGDwp+EVuuZaUgjQKGJN2xYD8SlmY1bt683zCYPUHhU
cHh2364/5cLXmjNuKAeEGLK6XsgrbzeUZ6MyaLfE6PdWQGf7kaKw1ms/J4jTr+yPy5k0m2PmeQ8S
kQkuRphV9Kmm7qcV8S8M8Z4gvd/6TkSP56Ha9adb2OpzQDyD+ZYVG7UXyrRQvkv1vWPWbyn0I67/
/YXuKZsD3AeDo2EI0cOw8fimBuw/Mpyth+ARWdOmTnGMCQZc044Ssr++5MIlMJfrp5xBPJAROOC4
w7P06m2OwEBM/sCLZuWyW3prs1oHfvF8GjIswcao28DR6/3clsToQa98lqVnmN3XUwoATBRhAXqu
p6O4uJW2DoAzdmG+vLLGQtMTDdz/3pa9jewwTim+fQzECaF0a9GtboZHO/eKoCM/C0jIVnCJLPOe
vNiIiEHvVKF2+R1TcPdpzjbcDeY9BNKx9l0NSMKWts5nURH/jCPatLT+GofK3Lqkq0G36F/qvN70
je3jj/kATV3/4AtdYzZHfDsdPKmgMo8D01QkoFK2fqFiKN1R+G8rRAPby25lgyF1j35uXhO6N1Oy
5n70pzv3/5k+m6O/C2XCt8/R6EfGfbPvSfMmIYfCIDfsDtrPYtzGI1H1EXZWpt/DRvUAIY0Ad/uO
etTcT4P+xtphl/aO75rFpizjY4f3JKwUTlu8k1A7KV8nYw33tBDQ5sC63ILBqBN5NKwSbb3aCYgF
GP0evZagQzuqpL6Ji+lLF7BQmQCOWNtuCxMNNgevUy9uQS2wWDjpntwaIN9kE6bNQu/hDnDXZzp/
TxDr0R+Utyrb9yjFGHx8R0eu3FdLsWjud5DDTR6TIu2FtmD0oOUHac03A3QM6IZup4iQIK6G2o9Z
9iAjRVbO2eL2nKVy9lkIIKYdWtJQotc1CPHeUG/RXEAsd+9Anz3UkgEhZD24CQjs6PtePxcL94g3
S97SMq5r6il0fki2z5CiEiVvIeP+VFbDLxcCBP+ISGKe9d9I4iYxJFm9AoPd1Hz2Wtn5GRPfRyDq
es/eS2CP/dUcf+mpZrFXd6UlxgkCOFBrsm8aE9DdzIW+motrOfQqYb+SyRr8sc/E5vp7XMih5nYJ
uZmIisAEJjSbUW9dWLbfNBCqWPnrS+dijngHRW6yXGa6YT0QKBNW1J94DT3z7r4FHDnnzb0hYLdD
KBwhs2dbTw407eToJ0LeXH/ApR06B76LWqq6g313CFOOAI0R07e0c5wY/aHQeMJlxII8jb4zXdzW
wAp2slxZeeGemwPfO8OmFQaYKNh6KOCYOQDiQrT3roFIaRfe9I/LnJf/q0UA/wX4s6UgwmaG8RKV
Fnp61j6JnSPkqlde4flQXbgE5pB3F04F0DUfwLVF0V70/BBF8Y41ArA462WAQEVAevqZJeZO93sK
YVF2NFx7LbItHIo58L2u2lh15eSGiVGlge7oPsqincyzPRw92lIGDmueTCO/62i1b3G5EFd/IwRW
DrgAkm0yWD+h1LhtCr6yq5cumVns0XzK0StBNzjt6ZEn9qOa9M44R1jtvNRx8c3xxo/V9uICspPN
8fCuqS2rzUovHET+TITFt9BN7H3DklXYOxA6zj2IHxZud1vKJPC6b64j3gYHZIDBg49XYkg4dEia
3vKh+Swh1bgtpLdRo/XuctYEUad+kMn5ncVwMe/s6sPA7X5s+xYEcSrU1rWNtdti6cXNwlsiiFmk
qUPDCIYpMC+0IZM/QB+4uJ+U2laZOWLI2kKW2lu5JS4Lo3psjoPPzjpArK/w7irXH0/Uu2e/JGeY
XJQb26xeSusbRfpHQ7uNIFdffHiDHU7d8MjydPLbZLpzmlXNnIVjNMe9YzoACD7nThhn5itCwVFI
sgV8CKwfY29Pxj6V9Aij6LAah+3kJc+VHk+oMVZexsLbn+PfHRiQELcwUC4Tt/IhKb/TiYUDFP8a
y+S9LHXnw2jWXw0bC+d2DoQ3LEx7YfLhhk1nNhuw4yGuYXjVFoW6GRgQXHKy6nYEWed6lFpa7lzP
/BUHo1jAiQviYqGFtBJZcROc+SOtWzxPQ7q31XRnk7XKculVnm/Tv9YCqjsiEOlwQ6MaDt50Dnvn
MX0lnnLDwk3W/9ZSfrv+XEuZ3RzkPlVnKB3vIV5V8NeRfOIVNj075sAERGh7OxboKXbyulpyLNxb
c9S6dl2MbGjpQmXG+FWn6WeeQSGwnHb/2rhxZ3FAO1HF/sfZlS3ZiSvBLyKCfXnl7Avd7aW7bb8o
vIxBIIRACAFff/P4qa3bHCL8NDOemSO0VZWqsjIpSDYuhe3lAE1JEM5TsBJ8vr9iCy9YU7xAeJx1
JU/GS9zz6BHi6hYq5KWLvEISTP4atfNSYGGSLjszAm1kScElnXQQFRn1viyKC7Q9HwtZQm8QkaKn
87Mrgi2wAkcGCtv781vITZm49dABv1QX+e6l8pqMNNXO0vpYBP1zWPjrce/CKprodNQWWDhxMV5s
DdoAWI4qSCvPFr+7G6/B/ZksnW0TpW6FhDqezzyo514V19ngJQeXF0cA37aFag+i97B1xUOQfPzH
EY1wyWY8DynBrlUO+HsFWG3C7jK0w2eqrGObR2iFGZCcsh8dcKLfH/N9xaQoNpHr7Qw2jGQaXKi/
9yDuO01DsEGxJR25OLTdx9rNu63lOrsKhHypLzI9vfDxWxCKX8L+NU4gl0YWHE08QhwYSEdSjQj9
3xJKJuC9GasYqjkkvHRcPRQF4gqm8i2RAcz0h/vTXzCWJoq9FK7n8WZ0LxH/Ot+Smg7/6kO/DLXf
TUfFBbDzp25aUaRZMF5/lCbeWOYyIQ7K8VWEdv/hc1T7X+0yz6CXeUVaaw1/tnTz/3BjvxnErntg
xOoguHSA3KROXj0UQf1B8mEbBNPJ9ukLraYHL3H6DfXm7dhOK7u1OLKRO4tQQRNFkIcXeQ46gMz1
lIECOEND+U76iA57/0cCg6D1dEFCZmXUBUtgosy7wCqZjBzvAkaPrzmne+UhgLDWnhdLP39z6G9W
s6+p3bWhmi7o827hSpubkmIIbMqaStPNK7/zfDER3aEmVpyQfrpECqeQ+OgdR51YrWToFk6cCcu2
m9En01TPl2F2T84EeqiRaXaIKspT3RJ1un+LFsIbE5U9eJI5M0KnC2zBpeXh80RtGAx+lQriME77
Wq9pkiy4F5PWvrSVKHhQeZdk3pMCgmNgOB3txybSiKLX2iSXNt3IqiDSJdxrQvdCBZm2JNQvITBk
aEJTK1W3pQGMGGNEC+ZYo851yXm+r8YbDwg7szhY8SNLu25cxBhNss1EepDc63FDpvhnoIKflduf
iCVX6wve+wfXRGcnw+R7Yey5FxG5R9Y0Z+T/0xh0g13pIKMy7zXzzx4U9OJcnfOi23PLuRVR5Yox
XTgJJk47mdooRp0mvEDd+7Puyd7G/vtJmaNROAJafCVyX9gqE4ldKy8KZrRQXPLRP9oDIvgQ1GHq
1/2Ls/TrhsMfahFVOdfRxSm8J4i/f9JBv97Dt3AOTCgyp3M4qzxyLxKJB6+NX6R2NkAsPw/l9v73
L1gvE6JbRA30FJoZNyUUXeroBly3zP83026CcnPmzbEllXtR43Bxen1UIAqarRWbtbT05iWH3Awb
p2a8BG5I96C9lherEGRLx1Ed76/O0hDGNa+hz9OCsB22HZRJCSDmeftIqm4tsb+0+MY1TxDqDoB8
zyAHHn7VMgFT+moYsXC7zFYx4tb5pBHKXRvZ7njjnyrCX0B4D3xm3jSbSEXjygVbOKRm54EN+SwI
H2OkxIu2fSzhZUX4q40KtDN6+3/aCBO4PtOQoX9vAiNMmXwaJ+tQoJS2aiKWZnD787cxQjTN0AqQ
+HVVI/XVJ49RowH4qU6QNbg/gaVa/B9435sxZqaqbvYwhsddsmH1Zwm5S7/gYMiHsBo0kcMjZfRb
w77GdZK66E8Oefu8MviCe/+DPHozOCkqQMhsqa85EjLb3Mla/6ZHvxPxjwCRs31pp4yMU+qjiiIC
CAUoiJv4+oszQ/ch7o9uPIz7sAUL8/0PWjqcN5f05nss5FNdMdn6Cske4LYscoocUV9RSJUfQlI6
wPv5YuXoLEW1f3bk7WAeUUnMixE/3+9qmnwQqCMBo4qNfuiJAk8NmX5QS+zpbF+gR/dyf44LtuPP
57wZ1u9kw6D3iw23AHZA5++mmZwf0D9YCUGW9tQwHkPrJUTUarjaKszs6pT46oGMXZgmVf5Z8TEr
vNd/mokJcq3txIlFFQ/XMObbjnaPfE6uIKD5t8NgAlypFw8eqazpMkBYFfJa8UGi820XMue56efn
yiqLlS1ZOgomhhVYlKQpWuleanDMDu7GQUcWAup9HY4bYdN9FMa/Xekey4ZlZb5K6nNzF+88EUxA
a667ppyRu7uAWAoXjOQg4YtS4pFL49VgMreQkPXjD1EHGddpOEuLrYRYC49jE8kac6eYnYGM4G4r
2JcoBOlv3McNWn+gFQ1pIwgCptFQWB97qDs+Kbuf43/c1JvLe3P6y6CogMsc+ZWWwfe4BEwlCZPh
1MsyOPij/+D0zUoCYOEemFzxHtoEHAiV8itBuUG6MkrBB022iGrUrk84A1fH+It3q0XH2/16bzPd
v2cWkSTh80SbazKBcQokULzd+XXW3UQR2Je++UFGfayblfffghUx0a1s8lGdRVfr1babDA9v9+TN
ojyIHLwa92/3UpbMZIH3bXQ/syYX15LT55L3J8e2n4vO2wLcDm5H74M1yEzn0VNYTitZ55tj/f81
BL/t32so9FwpX2hxRbRANzJ2t0kNMowa7X3/xhcBftC/h3DBRFp6YcSuUXdTMorqNESeRsjV7tb3
g7fIRO2GuT23FBS9wFoq76hksGVkTlac1vsOEjRVf3992ECDtVElflzV/7VV8jrPXZd6I72xZP4G
m2G3tvvvHzCw3Pw9Eh98twyDgl/tljcqDbyKfQeK7jsb7flXT/KdP/XlzvZZeMklNBAiC3LXeWJz
aGGVHxoVbnx3ikAqrIXa3T+R799o8GT8/UnQ1Etc0vf1FVBrdF/NB8fqti2RW0hzfZtC8jW2q3+D
d4Pk4O+xyDQj8WEl9bV1un0u8y9u0J6cudnQxPlyfzpLh90wGIUblZMDVPJVtiRtBIR2Ieq9tWv7
ddVK/EkHvXehjIdKVCUACTk9zC0SvwzsswHZT6zYQMBkSDyIe50dchU0QENqBjnQFCODS2LjFICo
0cPtX9jQcy3ki9avIKRhkqW4iV2hb4y6HppKQpVv8F9aQZDmY3D7n8A5e6HN95G9tGvp4j/h/HvT
MGIaW6Hu1VIcxhnNr+BD89mhRIMXSNrRuRajEXEPobzU9crD4DsHitaIcirTjqOzCKnSrrv6ayx0
C1YRuOq/D8YARZE6jJABs8YHG9WvSCCjrv8sQh28+Alctht8DEO9cuP/tPa/M3cTEwyZ9Tgpxwp+
rO/VMRdx8OA7tb5CPKYDwsl/iJyCbqMOJNCuYOgfJnj1Bq0zP3U6UllfSpTeIShzYqT6z7biCZRg
UX/qO8rqrawIOScekGNgakwO2mdEbgpAGi6kVIOzCzoJMonSBQaw9hSW0wddaeHX07Ycub8DZHNa
Mzjv+09owv+9sG0ELezSbuR1KKJ9FPAr7jsCI4lAbzolwDzw8NYwJlPIFt+/gAsmzkQZulAfHdg8
yqufONU2580uDhsL8m5rtfcFa23i86aR13k3lPLqFOiM1ORryF/Cfn7IJ+mcuhx5u/sTWegFg3bJ
32unAlKIBGDZ640YEuxOp9YKTnYnkBnGU8Z9xCPvAbwzuDfVxRsbknZBecC7Ge+PKoxSFLHX+pPe
jyxBd/z3l4Rcyd4XdndlvbXVGlUmlqe3Yaco2eDxdlLC3qzat6XRDHc4tz6fRtSxrgQM0ckojirw
t3YrD57C+8pmGUz4htj/1B0JXMffcxurplMh+mCuogqyyfJwZOYPU1J+ur+LC/7ABI7ztuwq3dfd
tbQsoEEe2CRPcR4c7eLH/QGWVsvwaapVSGjEGMDuyiuxgh3tUlDDzxSM2Fa7A6Hp4+rOLDQvRSZm
fGj9fnQnC7Opmn3pQH13eI3ieFsO5EDdY17m21x6mfQG9O86NoimLGgBROMmosNKjLyQW4lMInRw
aVQtK3D/dJm53eN0kwZ79tpjGYnMV/WmreYTjeuLCKf/nLX04+KohrMqalQYgiCXCB3QN83lV/DX
gZnMOwdj9E1Y9bX02b5NvCyEdIWTH4M4WDmgCyfIhJ9byWD7QNjIa5KzFIoFyNAXj0Ub7/NArJia
pSGMGGyeRQsB60BcLXRTxBW9uDy5zr79iAf0ysNtIYA2QbZjiSg3AL/SFQpen13uZIWoPt+/AUtf
b4RcRKPdKx/d9qpFn1KPo3J6jeBmVilWlyy+EW816N/yVEKmTJTt2G5kp6Aq4HAnTjZ+GbNh63sB
yP2CZs3eLg1oHDY91I0rWTVmoyfVLmnlnsOjoX8eTWXKqnersp4LwbeJqbWtrib2yMasRYNYdBMO
mXkDHFdGuw9+F1vr1M1LIZaJnQXdQHhTmsaceF6k4Vi+aDcCagfSxMRpL7PUWcvKMY0rBHp0rL7e
PxwLWaDIhM4yF9xKco511tvxFXQ057AZt9pGmpxpxHhxxhLQEtE4epKig05XIfha8HM7H+8EeSad
NErdfsOddsggBPsjAZm+FskxttTWl/a+k8U3VQLEXnPQiZDmLCAvdX/OCy7BxNhCf9QF18PIMsuH
yBrkySYwG+cTuEzJpatbQCX6JnilHXtppvLx/piL+2vYkGRUIASF2n0W+SHyTuOGe+0WglabEgIS
yL6SIJ07PB1tAEyluzLqwkUJDefnlm5Bi9hjWZ6A9jKPhw3tiy+8C5w0JORT5dCn+9NbiCpN4GxD
et8rrNuSgg/WhsxjF+V4MXmHf/t5w8LUbiuLmAZ1liTWfpTzdh7653oc/s2+m60sYLRoUO8nIgNV
677yozNg7BCii+uf4z/y2EQmPNbWqnQk6wWYb1+aaFZgS6LIGrBrFbWHAMdwtYCz4EpM7GvUBG6b
cL/J2sjedk7/ROri9Z/2wcS1ugyS3CSaeVaG8Tewt0CNj8lztQosXbiZJo61iFHo527CM0H64+B1
T51v/wDBwOcJTMrlACGExjnHUq4YgoXrYTI3TyOKZ8CmiczW8Ser63bUh6Ypna62pr/pWtZywYmY
/MyQGiN/TF3mj6wHWvZFAIjZBUOfzoO7G1BVPRK72P3bDhk3vipHppjlNNnAAAJOpNg5jY0uspav
DLC0ZkY00YHHeyqZxpo1PvJC+Udg2tq0JtERzFl4eG/vz2PpJBg3XnjSSoJwFBniu23s82Q7VH2m
IaYOUUNQABC91ewrlbZa8UZL8zJiChB69LwrgfKchm5K88g5WlbXpEkRncO2G65us8avuTCSiSmt
wpoMjpyazI/dzwFSibdTp9yp32iLriN/F8I+E1QKMhvaAlGvMjDqqJNbFgDOSqauOh78bRxEK3do
aZjbLN/UNqawyUFgVHdZVQwgfbEzlntpw+3jGLzePwoLvsUkO2aAGoxz73VZX/R+ygbwhHZ4+qYQ
xVkjHVqaxG3oN5OwhhmUvG4vwZR5yUFjxocy36Ab7ec6r8XtfrwT7JjoT8/XoDGCIlR2S0oC6oA2
EoYIhxT/BcrjEJOJ9tpXFH9KPsyowIHc4uzFxUogsDRBwyxo4UyYDtBKQWEfa/YClNYZHBcPq9Ra
C0bOBINKD8s3N77MkFz7ZdPfsZzh2dR5cotrOQcfgzXww9JMDMPg12M0EMidZV0Ojs5mF+nka+tb
+17bv++ft6VXvMllzAaH5kWB05AP9Rma1o+Tjj+AXWhq9yxRYJ6pw1PQxr97V6Ux5Aw2U6x+DD5a
3PBPKwHVQjdwZCJBJxijwFWOzBLRdftSnOaoPVpq2CtXf8y7+TzVXrwXFep6ebljUIAkpN1ZFFy4
1siPswehUdHf6JCPjnX17WKAKG/f7Ctn2udle+A0fFlZr4W9N7mJSexpMfhUZUh1QX2a7yA4I0G5
kY/fubdvrXwTF+Dc0JsoytryGxv3c6NeGvslQEa77U6rh3ApC2H2CXi8cmQTobl8RosYT47YtGTf
zf0psMZvswuFdFLMH6e+S7k9r9OxLzgrE/WKri3kn13aZgOK12A02VkR24C29ptAm5Vy6AerKb9r
311xVUuVARMHOyWzj5xWIjL8tUmrPCr21I4e/PbUt3lqOcG+R94cRYsEumhD+I0Ow5y2IiEpDhAM
TzigGBISd+uqX2OVxCs+e+mNYwJnFfGaKha3ONqLDrEjz50oP9f0obN2AbhMudUc6PA6WvGn+ydv
Ae0fmfjZUeQ+bcu2zTxXhkcyRsdWDwcH4tP4lCcsxK5Loq/t5O3zphCnyZv0tXKCny5oyX3QDfhd
RvQjrfZlfROIELtprMnxHz/OiJQi5EFCiaoC8Chn7WXlDy/+3kn0NHtu5nvorxxbcOH6rZMC8fEb
VNhbcNLsEzJf3WozQBubnUK1h6Zg5tpr9e1Fs2KYz6kYoyDWY5vFDggG06J2j4ltfa6a5pXb/OCN
3V62sfsziRqwC5L5pffiZoMepawKhqdCIqMY1PqmdTg91HZAdg58lT3IcGNV8ZOD1r8eaXXaFuWH
+8u4ZFyMuKwJLI9Y1tBlCUiL5pjvy7I4eU6989v4Y6nsNl310QvX2MQAe7KyxrzXCGW0vmrtXsIQ
4ll2f7RiNL3z6hdV0yfdrxRilka7TfhNzIHel2RwODxm5PQoFASIbMZDzlo8bm11QHXjXLqh2N5s
60rovpTrMdG/vCxUNwoMKVyxK4gPza7wWSPc1dH0irQTg+y92KiC2Wk0ozOdWSI53N/GBbdtMiOT
pPfKeiiRNk0gsxmSx1qXD43Dz6vGf2k9jRjOsQae0Iha1yCPoF5nhdaplXm+9WPxbVYRHiuVSklj
SbzwvJWwamlMI6kDICZgIUMHGWQCNeaqSxXsb6A/xaN3GC0JZKF+Ldf7Lpf8m4khJoOb+Ojkj6+F
U+xY4YBmFPz4zXCBDtpjDmqBxFPfJ+AVG/618LzdqOIf9/dvaaaGMQuKGomxeQTO1FO7QeJCqIA9
gnPkPJKkSxn3XqbKfRbNmuTvQtT/RzPgzfXwEgEkrUaefSqnrxDb+VB7AOIkay50IUnyx6O8+Xk9
4/JV4FC5TrZ1qKHKJMcd+M6F+CJGaHJV/mdwgqbxfww625CKRchSQZHEL2ea3l/QhfmZkOS4iRrb
sVRyJVUT73tvyg+1VIha5KxW7txSnGCCkakHCKsTTCzrvPyn1Rf7sfB4NiVQVomjbemXm5tW9lB1
u0SoM9QltsBt+bQ42LQC/zsErdGaRhj69IJmbeHfn3docnxU3SCkq6nIHO4eYnmYSUra+ksQ6Seb
lJdRdUfOuL9pXetX7ltFKifrmjj03FjbubJXQpXb6/Sd15gJobYiD6w44czgBiHz0tXBkU+NC+HQ
DkgA6m/K2ecrQy2cNJO9uQP56zAJzjLG7EPUD58g4fl8/wwtBVwmjrp3I0+CqoFl/dRa8dl3g6Lc
iIFHRzW5GozprD04RU0/tLya91Zox3sWDytPlAWTbuKoi8ae8eiC0Inoy495AsXavCAnaMYTyDJ6
a4D6BV4B9L797Sdj6gFlZTV1ltuAYdQ6PFDu7pK4JyixO/s+qlkaB0ccJTw7wtG9xkMNXoMK9PQM
hYMp2VFLDlshRrLt6m6tiLDAtxL9sdFvLEij0WovGuTWddGrZ2CCIX2JNsRtXzaffPTtWNQaTiDO
0yllEa5ZxKPpRH39YSzEZx2twS0W4iMTWV0rVoFxCHWFMAcuZ64OcWxdVDVJNHjJM0BqPmiCpt3K
gXv/9kZ/DuKbScOYgN9lcpHnH0OofU4Qk8ad9EL/txZRv6mT4CVsm7ONFp20iWowWmCDvjckg+i3
K1bC/oWPMCHYfaInatWSZUOY/1dY4tmLur1wV+CYS1GSCcEeUHuDFo1gmWO1T64F3m8lp190Dg42
iTd6ZrsaYuDI8O86l1yTYFjBJy/cJxOPbdehcnIn55k33tjQ5vgY1e3ZxdqukiAueHETey3yYdZx
X/KsnodP1ELPA2jeQXMGhjAwsKPZudqyNaDR0gUx8dY9tYc20V6dFQxTATLG6ze24tvKLo6eCg4R
Ryjmuz+EmI68kcfRsY+KrXYOL1wM+2aP3xxV3SQ5GtxInWnFf5ZoTNs1bkt2vgq6jaU1A0WQ5hFg
pPUmqboTrg1LaQnYNG3bhwCdfZsmuEyJt9HgOs8rXm6Lee1Rs7TVhk0DXsFhoEups9GqUjr0r6Hn
WGlusd/JvJZBXxrDiNggYDt5BNTzCEKtzx3CXo5kBPhWNl5irWBNlpbYeEyWcTnnoLRvMneGSsks
Qfeo4mJfR0G/dSgfoQOWAIEOWM9987PgtU1wtgY2GjwMGiHM1H/MQYo3F/SFBXOSkqp47GO6Ejgt
8ACBm/Pvs+NTK0hqcOtDmKptL1A+QROSgqILbRK+xTzbT7eFbCK5C9p6Z/XtDzrL/JgHlnUpLA3r
YEEHE2Kzzq5kqkm9WW8bezxMNkSTUWJw9DnpHHQYTVtgDV9Je0OsdWlY9buoWGsuXgDIoWH171kE
srH13A48g7NMUlBYHjwenBw3ndgmtELk6iB9EH+x6+kIPuJN3vOTUh3SmZ6/dxj97/6mLdiB0MSG
N5JIpQgOezA2IOCxhiMd/mDWJrAllWP/Jepf4b1x5VIIWMOzoPNWky5aaQ16/x6EJnrc6fMQypmi
zqLc+YwqzyGxmg+KxHs7ON2f4fvHMjRR43USebWWTp0xV6PLzz2gTf2HHJMtJPAyMX25P8pCWjo0
keCqteSMNkYIy3FlP1GngNSKV7cPsTc5m2loEgRHlG+TXm8Kh9AL7WieQsAHUOWWP9AWT5fAafb3
v+b9qDY0fbBVJ0giV7mXFZw/e3ONZ0TZv97/7aWDa3pgRQYukEacsxjUkunUiE1Vhh8nrjaEx/s4
z39FOj6CPPX3TdMp9iLIrFfJzrbVuVR+1or8eP9LlnbWsNNDzFGKmXuWjaX8D6n1I27tt7hsNxFQ
16sljYUQNzRZq0fOQC1XYRgWufFW1bDRzNl4Ff+OqOPjyIY9Gapd5PebyKafGh86saK6uN34UNWV
t4Pd3bsuBzu/c2rK6Z/eLaHJXq1o0jLkSRmubfmACAvCG13//f66Ljxc0Gr1t2mSpYBiInR0MwK4
DzoSNzk4ViVoan+4ljr5QbwRKvxW9fXKW2VpQBPBzrVMxt4WPKuICxbE6FA07lOj84M1f4hbRCUB
oAWw032YVq7LVtZwwfaYMPahHkgHhBVH4bo9VB2qA2SGcClrikNC/GJzfzUXTqkJP6Z8tqOGiCpr
db1DFW5TlKCYtvUZytCXf4y6Q5PAWk2qjCPbKTPeFuDhbFFMKUsXjCsrFmVpFrdo/028ZiG1paoI
oNXmFpQOc/PgV94mmKzn3JEnvkaBspAUCU3EMZBWVMhI06ys7EuiE/VF+QgGJeQ1j24+XqIB6EUS
Qgm2okeS05/abpynZJ6hnVg4c6rjmaGSPpymXPRPkyxXbM3NK/9/SiL8//C/Eknr1zNqV92u9Ag4
ivTjqIZtFdETxEa9LW9wRP/tyBiGDdndsVezQzPQSqY536KUee6iYKMqUPGFawxBC1My4dABKaec
QsYTrvfZDqPypqd4UYIeCuLNqYWr35V2ffi3KRnBaIK+MU4mRbMcLR4zQR7Et1xkP8g33TkngFbI
ytotiAyEsWG8CpmzMKhmmkH0HNU0AVLOuaP1gUtrE8jvQNqGdkm3ZGxPg6xxDScCrl4xnHsfzUZt
f7an8HsHdauVD3r/PRyaCOiesBhyzTnN0NlUOu15aMYCNdhQrqzswos4NLtUVOGjdRZMO1lIPtGJ
7rtBQ3ZN/67m4ZDTkqZJqW7s3ic1xg/FsJJcXwoco5uleGMRbDSLgI4vbpDVzn/U47xJ5uCr+NV3
SEKPUHztztStdn7vXIeIsTSo3G0FX3n/OL3/VAaD9t+DWyxhk1tj8GEEqhg2/MQjSFQ7nxP3Y51Y
21aNmUXECoh9Kbgzm1mCvghH1EdFBn33U2h542VACXsW/FsTk5TN6kx773Huzmg7B7kjJF4QurOD
pPrWSPDp/pwXV9x4M5dVPwoySpGxuHoMCncnxbzTI44v0zJDz8SXyvc3ofJ3Zdvskiq4hG7ytFoS
W3ABJgge7gWEZUHSZIHze4qLMfXCjqZMjifQsbVrpPhL18UwFFU0hHyAdlR2s/1VUe/byX+o1tB+
S8GcSfOMemhPQLOXZwGrj5Az+1Am1baHtLm0yC4Cq+80zY8B15uhgnJxXO1lQTY2qqhuN13zOPlK
vLhMUQlYrYwtRCEmin2SehSyDvFFZHgUgQJleffsDM0GFeb7B2dhSU3weqSYilwoskHbMngmsnug
1fhpVe1+4ViYEPWcy7xBA4N1taCLtxGxTPbtbKF4jQrXVE9ynyvy4f5Elu7h/2HSrUE1FCSxV65R
kbUPIQJvx33C35XehBItatvW89R+Qo08Ra+J4w+bPFhJAC64SxOXLryxFShQWteIyW0IaYPG+Xor
KHqB2PiCnZtf9ye5dB6MW058BC4xZdgtvKK6yT9F3nAuQlyGtUtw+6V3YhkTdw7qJzLIvM0zqqSd
+v5cp7dK0/3PX6iChibYvEV6dghLmmeqdattretDMT7MVHU7CYbxoi7bdMqHh6SiaUvl84Bqd0p4
u5JPWHpKhIb9cC1tj0OMbSKO+xwytDFb9sck2YVTDojLl1Y5Gd7DH621R+jSc9iEp1dyGmJHaeta
et70XeSl9ZHiE9ICunApkv8vTR72v8VUf2ppVW+77r8ij/4LQGCYRoRFu6Ybf89+UKyEAwuX3USy
O+Pg5KNUFpA04rss8qec+bvVG7hwOE30uqt0XveiwOY23vCoWmhoKisGMoEnLswkD3crp2jhjJpY
9oLiEtQeBmrds+cJ8bPWHlJifl9swZAwnsBd/VEHM9J00GeWKWBGr9yRICC2a7b1+BSliVfv73/M
0rfcFuNNpBOClIf3vYTVGR2IkJZyTCsxb+//+NKK3vbxzY8XfjJQq2itqzOKHcSpn1jVHdADApG+
lbzs0o00Ie6TFWkHekl5NjYxkuvRo4u0dvIJOjZTNb4I4RxHipSw0x7tub6sJt4WDKZJ11yQJqiF
wLC0Z2k+q89VgKRzYrEvXSG2QrtNGt3CpX9bR/fvdVQ+SDODXJNrVdWnKg8PQQFaQK85jmtdlEs7
ZVoWd5QUdt8CMxXZglF5yyZSp37bX/qYr3i4pdtrPF78vqdkBHDrSmffusze8N2hRX/seRGvpCMW
ZmHi28N6kKpuC3KdVYOrlD+H/oSA0n0h47higxcmYWLbhV9Ip/U8cmUjP1naOs2lzOKx+jcLZ1Il
szoOZ0pQsgSW80pJ8Mx7+1rpeWWB/mA83nGPJqJdRLyo1O3z0ULz2rm2euVxlNquA5khDXkBcnP5
QSqBsIFUJNBZ+imUfFsHIIK1mQNti0amFHQxOw8YGQjiut0WcXu9Es0txFsmh3IxaAgZJDzPpg58
YJqBrB48HUJPr8TVh9Vi5MLtNRHxtp5GNJYjaPTt6exF4e8hLi5tpNNYyW+j/d/Ur5yWJQdq0iLL
IvL6IYd49szLJx1SFHCbkw9pR5Hj+f6pqID+DNT8MovDUPK9OyababZ+dDnZF5ZccTgLNt5EyE+B
DKGSlpAruPI3jUa+U7m43fdt059n6XtHyjAdrA18cDHfjHzDkG5kbX9sInUc+lg9yK7X8WYQeFmK
ngVfKLIyhxZyeCnnzZCKCvoVDORA0haPQyDCR6ev8NztumfeQpO7HhMHqqsQZ/A79ztpws8ClaJy
ABFkp0CLl/T5k+ugtJBC3sbf5DRWaZITSHUJ9Oz8agLq7TUl1jZqvOonLyWtILEt2g+q5IBB8Drs
c5DoeOo3Rf/IF4nnUTE00bYeGPohbNJ5e5bHQCHFtvpexGLe42EOPUVd14+g0bZU2lVOH6OqFXao
ON54tesKKKK8fJnHmO+K3q6zJvRncIu57qae4uYydcBGBMyG3mZxgz1qlJu05N8KlqMYRZ0Z7IeK
biDdPGytIq5PFOnPs/RLpHp6XEl3Yt3jzKf6S66TNYzkklUzTLME60nQ+iG5Oq19IDH7NAZwXqsJ
3D80pu+cEbOlwPdk2CPJkGdN+Yp8kbvttMzRX2s/VEqB4ETCHXCdDhzIN0rL17bCcydXbEpJxOYN
5NGwWx39XkvoCXmJSj2B1i+wsThbZSUfcpscQJ905g0DQUyzJpu0FFyYQBvfmwCWblsXvaUUCqYE
+ubA7FXgTqftj4J9/h9nZ9Zjp65t4V+EZDDG8Aqrb6pNVSV5QWlpTWuMza+/Y0W6Ug67KKS8HOlk
S8UCd9NzjvkNUIuON0fAYFDNbmqQME3X2lqXdo55a4NbIm5y4g7RaO7v+rjaqL7fxwOMjVDRtX0Y
EDdTGKivPh1OgQuaO0If/9H30sih31eWNsKL90bttkv/Hb6h16VxqpIA2D/BAEO9kFzuLU1fU1O8
WpAXffyYhVN73sMA2hOaXuyGQBqCdHDpXFxkedK+24vg8PETlu7W87aFsXPaVrN4ujZ1etHJUNQh
+rjg96nq54a5P1UQI7Du/NAu1AaCkdBTw3MbpFBQCSrvIG77N2tMb96oEMfEJQkSbFfZymMbQ+Lj
M7rHxT9UQbKjfWvBD1SuXOuXsmrzLoW0yQRc8SScpQk52TY7imQ8eMX4UOKGnPbmwFL7MdDxz6Tv
ti7gxn+wWGuOygunOZ2FrUoGwptyh8DHMuGh5GNkQ5IFFQwNiduRPfVXLeoWrCAhWvnfuSqkG/vu
SMgVxnQlj5vT6KRfWBKD+YmU7X1VudhYgqizGUX/uyjfFN0P+V7iHCQtf85hpwV+HHzOeRCmjfHu
60bByS8u9456ncSrNXjYjqECjNHJNjVRq05o8UEJCmH4Go51ISyZC+oM6YDLINhuODQRLB4ihAR3
eoKziK+3ZOx+WmtLbmlBzNV0yRSLXDbwEVNs2lAAZd0sORbV2Z7uiGbomQkeEnC8+ro5+FQe3Bic
pgQFyqxfuRoutIN4fwbyr82lrANVVlNCrrXyQQdw7LYJXYseil4GW4vmVwTyP+2y/FUSUYXFVMO2
Nmiegltg2I+/ONy3Rq6g4aUSvZL8V5lWJAgDuyxCP3blRluSAHKdmB+sSf+txxkZ5v+dZY2mYJGR
YLpWptJ7mlZ5GHhjdxCJu3ZnXlIAzXnslQoCw7U9XfvBG8NuLPbEASO1hwaBg7TEjoW8TKk0ke0a
L+SkHg7F2OURGFQ7Mk0OWGyVj8l+zACec+DOicMjhNJb74fBQS197BBzEqrkuael/0D4Y4WknwZO
UA5PK/vt+zOZzj1zuRkIR/1pPKOrwzw3NpqBw7z1ccnoIqftX+sp+VwWjoU2MKcMu5qikOOCxxpg
ZBudlduipr8r4cMGeRidF1M68WkiySpz/7YD/fdko/PyYJexBpKCUZ8tvwPfUJMGhSRyyf3kxcF0
AQAg6EMBN4ZN2ku+Keg9lzvVmnglIn//yKNzUpLtus0QD746y+6WdfHS72NXwWq+f6zXyEHvh3R0
XioEBIkAMtCqsx69h7Rz+Ra8FbUFXn7NamxhkOfFv3GgNu9VMZ5jumPWoDfA0x3TAkZyJaS/Xky+
2M2aMcbC28zrgMx10yyRmTzneFP0zElvm2rrc1YC2v3xnH2/6kbnJb86hooIxD91FqS8y2X2NQZ2
VdDsVVr0TnfaBz8hPtNupcS49PFuM+Ov7Q9dkkNV5NN4Hr1kCuuxAPI1fgjK9qeW7ka5xSEdu1Xy
8cJ8n9f4iE+ELDlsnrRdqYjWPXmwGb/vwYGRO4eLL4bzOmo9Bp5GlebWzQka9ynH3338cd+PBCi/
3Uz/etuAIGvtd406d131doMzZe4dwLDwuODBZyv4+fFTFqrFdF7FmxSVHRxx4NfhZUVxgBVwVLeQ
cQUaQn1ShaYHZhr+gbuCtPnR06Y0R8b8f0pe0P/0l9DGxw2UkpNy812nu/skTg59mu3ruL76aq0/
e2miziOdOg16NTrkBK1QmsKPt89fTCBPQxl8I8R+Lnt2UDFfOacX7kB0XlTERVWNBVT1575Gv4pb
0U9tOp36+E2mU+hZ6bnqwI/Xyc4Q/nms25+jXa1lTxa2yXn5ULoTFCg3N2UXpobfYvcRA/zAB7kl
QBSjZfUpByfDhQWPX/b7jtIBDVNInUTeiJYqK0fISXSI7oA1o4iFXWhebPT9KctreD6fg47iMFNw
Nu9LsW3GNVry0gvPblzcqUUQays/j01/otBTtSXf38JNKFc+XiMLs2deZdSWU8TMDvKzGvJr0MWv
Zd9GHd91dhwNY/baV2iM+jdhFZ2XFae2Vk7OxXQStNmQhj7XXncAg+Y5SJ+tciXYWHqj2d7S+oJ0
xrOqM5gVocn6B2hfT0JCOgGt9jVOy2tVeq9qTcW1sJXNC4ww40k9hyn7pOCdGvPiK5K1N7MZXAVk
366M0sLFjc4LjVAkixjiwOk0ueK11/lRCxlESDx3UdIeOvQ9aivdsqqO0APaom6THuHm9AQzhzVB
xsKRMa81MidutNXa6tzncpN2uRvVOSDuPUd+AcT+XHxWlYkIUWOYT/XR0uY1tpu1ss5t8N4J0OaF
RwDLRo/TdsSuAxkoi19NjZy4LM8B+ORcQqY2QMLt8e4lGXv4YtySVcGl9/GPam0xLqz2ebXRkpaJ
mSfG85T54ZBCaOwCzhwrMJQ+XosLU2lecFQIAAXcYoczd+34drM84ux/ETUpUW5Mxb7op5U1svSk
27//df6KoS4FUcOITgyudqJuRNg3t5Cmt8ujXUuobII1ZvrSZ5tFNsM0paNKkv48InCqqPO7KcxB
2MHbxx9t6ZCfo7MEGwoL3bnDmQ1tG0lrl0O3E0neIGNb4rKcWibinvelsX64ThVlY/5v93M6rzU2
VYb2cZmrMwO3dSrgbth59l7E+cGL7Z+DG3zRay00C/N/Xl90qwxd6oTKc5bpIUpIV0VttRKMLcgI
6Nz7VfOEyMLr7ZNHP6fC/R3AvlCq+tK6+dX3Bpxs0oOHEzhUeu3GtbBJz81gPU9YqqinDmADyaKq
GvItGOZ3BRqBY2wfp7Kp7F2KvEzkDBK+qitzZWkuzvLaVm1Vw+QnI+5502EIADlE5byI0mTcGKey
rqOD1hqW0n4LRu0rOq1ygLc1Om6qH1wk5b6B+vVLjMn8byt+XqB0GdrXhSD9WaEugsST9xYTqNDT
cVP4PUwF1qbPwnqfVyk7pZxWTzikHH7H6HckHL/eVD3xxKo/lIyPP+/SU2a7SuFlSNsGfDzLykWz
VdC7oVCsCJnFvnHuIruo6pVQcOG6NK9bUhMoIBtMfe45OCASLbVbxeq7MUYsOFGQrsF6pam90l22
dPzO65Bx5RFWoNR79u0j0k+7RrdTKMRdgkOAF2zXgUCf9GJf9lkQon/x3CgUsX3bWfkBC/N2XqDk
Q10Bygo6h5PLQ0fVse3qe8PXkL8LYea8KtlOAYgjXqXPEKTDRZvlSDrD7XQLhHm9qXp/zUF7aYLc
You/jh27zwSak1oDhmzzDEMhOaHbPUvGsBftjyH79PE0XPpYswsRmkpzp04zfRZwlzwjOusONK+H
q+5Hd2UjWfpgs31EulyWY1rTMyHp3TCqU6OdTR2312BtSBY+1bxC1uTY/OqkNif0agC6n5RNsql5
q78OBYJyk+lNm6cvH3+whbeZl5bSoutoVfn6JB1hHfMmszcQO8kLqWu+9bf/9pDZ5kAMkvBu2+lT
7kn/AJ9s/x5MwHpTSlM9owAq//E5t5f8a471lcblUNTjycB3+aHUOXlO0CE/wqs7nx5Qd0Qf6L+9
0W3+/fUkf+wbOvTpeOoTMp4zzbQIrYLQS56NfMcyxdbS8wu73bxI5Di0C8SId6r7nXa1vx2SvHjz
S4ed29gmTyBUZN+7uN7824vR/32xwAJ/MCgMhXNqBQGwXwhvNzlFd/NocLzQgoHhSly/9GKzDSEP
tOjQEzGcHORkQ2LGrafJDrYQFno//H1dpEeiV4TtCyHUvCIk68SvmVu4J1m7MC7JnZYBut8T2vzj
zJttCoWfy5YBA37qvbYMieWdTeMhhedHwT+mPef1hrIugqErDTlVaNUezlWAPaBOoQw+N3nivH48
/Aux2bzgYCW9X6ika08iOKfj+LPyBa5TxishYUve9IiWWW7ZkZX8+Ph5t/Xyzt1uzoKC+YdLc/AA
Tskw9vJIrSIOUzjDUtzhnEytTOqlt5rtCxn6fBxWDM3pxqgIjf40orSaNeQR3UevFqhi6cC/VEVc
/NvuMPeI5XaHVeRBT6TSMb8gnBw0+ozK8ew6XAEBZSFj9/H3+0MKeu8D3mb8XxtR1bsqtzO8mi3b
sDbfUvtC1Rf4iV6m8ia83SXNd8PYFbtHbaZNm0Gw2z8V7hjC8j2svZc+aQ6tTs5e8/bxT1o4veZ0
qAFxECwQu+YkY3/LBgcFvGGnYvvJ5voHEiQfP2Xh3HJmuwesXJTIG2afeupM5qEqKjVEJayIUIJo
cnKjxulVzcDSw2ZRRQ66R5eWKT1pzMpq4zvIMwy9JXaT1Lbcgk23Bib68/vfG8/ZRtJZoomFM8lT
TB+T/gn2SrcxLNKopHdO/MDNrkVTGXGdTQxAf5rQaBIG0MBdw/MIlNBITu0WX7lFGS2VzoaMxcoi
WthD/4OKCvq0iKknThM6DlKTXDq3/vZPgzknREES5Mdji12gJC7bAqngRCYVw4vjFfpo0ml8/Pg5
C7vNnLfES9Wlg6PMKYet065OJFa9pM5hKhh5+vgRC1NlzllKOMbA2B0UFiLvqyjIC9SGuW1+4f5s
3Vl5vxbrLL3L7d//WvgFdQ10+IyexoGjD42ghXEEG5Y79xOaWNOVZbaUYfkjGvjrMS6cxWLloSWj
TPrIt7wsyqD7xCULbQ0J6Lo8cU7AhiH1wSTcMgkIZWs+cAsBwp8L2V+Pjls6Ju6YOqeyt3k0OB4M
czoYX1Q0gcor9y8TeiqQ76+Ajvl48Ja+6WxTiQnYnsrrHEzxDsUCMcLdKwZACII8EMN2Hz9kaYbM
NpO2HIYaHjX01BVB/gb3qGQzwNLx0MN4YYOuq7Wq4tJzZjuJb3P0XnB4yNfUfXBzc19odacH8Bdy
S6zVfdmC2IbOEQy+Qwg1OatPSdOKT46V72t3eE0lBb+uISSybau+DInLjw2fTrruItNX0wWqEjHt
lPSSV0uOxTGHAV/EY8DvRNbVkICkWSSD/ifTKNs4VT8ARso7oDftx7gD2iRty5fY3HoiO5NsvIFU
aNJ22Al1eUju1Q+u2b1J0PEDf2f/ATnC4r4kZbLJ2aTvXKg/TzyD2ViaWsdycJ+zLrjPXfWI+9yb
Bp50q8Gw4pJ5sFrBY6GVtsZPmGnFTnokQXs7UqRFF7Rh2TWPhUFLQ5ncOm6sVB3tQeyYRzF/MnPW
yLABNMwGGCDF+kDLbqxDq6ytn6OT8RD/RZ3Gnp6AQ3fQaTXSfZPCONUGUvGWrrzPcZu9D9o4vk9E
syVJr77c9EmNK70NrlV0y3p5tv3uM6iIUBMP5b1VqX43QjH4iXe1/qYDd1t75CyqYt+SuOEAMWdD
srNzdiz9DGZkoMyrOKrhY6FdCz0fNq1oGToxqw7KII0DDX2WDJdgqM92A5NeYle4wMfxnlm9vfNY
q+4Iz6KgMWDGquqxc50HxeiD8tm4mxLImvcT1xDAygB+I7GFAzMfh8jLg/ItB3V+k0lrbzOiHwrV
PjqeddcEIIiIOn+ZIIIH48qqDCSV1gFH8KcGV5AIBngXVmZsgwi7MBtY2j+46NONOsOcCGvXHCTL
AfYrUv/iYr5sc9tcLApx3ZjAYjGJ48jH6LcWZXzTFp7ex8gDHiAl23Nd8R0pIUypwPuDeBimys5U
DfaRC2BdPpVlnhWR4+Z2FGcEF5bRcjwgtzNIxpFuOPu0h417H7vtyYfkLpS0Z2icN/IC+uhdjcno
QMa19QOoGPZ+RzMTin6E0aoyh0F6lzGpXkZp9nbhD9W2ViLy3MArn/pEDhfDCEyQY/Q9ewyIQB7g
zLddCbiRG59ZFctItuTFduA3R/KBYaLlgYiYLwpA2Xx/z1kSeX67y9xk37IJ1T0o+AFPwgdtht9B
4ZuN4NDm8Y4Px2GiZAMlMJT+3p9rwOSRaCC/Jnd6lNIvu4cg4T1y7n2X3Pm2vjiamX2APLvIvDsf
VsZTaBt9NZUVhwkx7XTOCxQdqlBJRU+JhgjcHYak2HQ+LupT713YWA+gpppCvI12K/ER3DEqBzsw
zxQ8bYZLiPMS18MX7tbHgnrkkhVN8rlvYdUzoAe4tfLmMCHm7ni6yQP76CH7EwVa7dAo7twjB2lv
WwZAqlvkGAJj9n6WtMeWoFYElyFMC2JcEAoT/VjEqbUDyuYkCwoL8vE7T5R/Z+fOjfnfYWWbqZk+
T1kJpWSWZWyf26UDRT2JQ9WmJ0Go95uK3oDonLjVfQXHXS/yGM+mXasyemHwIE2gecKdV5XplcFg
1d+ogYJlNykOWmAJrXplENib/GuacrTh0KGMGCy6ftlxhYq2KtrXLCPFwe6rbpt6JLtAA/daZl5a
gJyrxL1rcbZzUKBggmFtBAq30cmLgtrVobRs2Di1FNtM7B6Kjn8DjsF+DSzWnAKJ2vbNn7DdWIZj
FXgZrGGqQpF7VnTwnx+NFZK6uckSeWdZWx+I3pe0bGDj2OMU83Fa4ickHcYi1cnWZKS69Ka8j+sg
vvp8vL/RqZrKaQEqAvBMOQmY2dkoLg22A3vqnS+21xwq6Ocxwaz7BP58u5inn1IkkiJfNzSqAVGU
IWt5HDqtheUct9PPBn4zu6KnxbOaECz46OL7bFvB+JwT1/vcVYMFvxDkO6NxkEHwtQzq4Yfl9j56
BGjVfoq74ZcvBuuM3CcUcQZDmTDQfBLLmtDiS+imlXx6Kqp22kmRojXOqgSSS36nfii3K3au8uyN
b4kzdIpyGxu3/GobaYB8U4jgSQNg5NS1mzToqkOjuwcJYeo98DJeSF2JcJ50yPCEbu0FkV8EX8d+
SA4EDj1vJco/9UlZrjKRHAJ5yUcVcDDU5Jeut6oLLdzppAQcoU9F7wO33nnyG0oJFfDzcnoQscs+
BVTLsJMwdopZKza1YiKsep3ciSEdcEz7JuqbpjsEqvH3U1EnFwWWgmJ2d2r5lG7ttHUfCk4EQIvK
OVoBOfYpCM6U9QOPjEgevJEHVTi5wzhunJymO4/r3yBCefxskTJrv3IUHaJCd8meNTxqRdB9Umlp
vxEMKUR/4rfbuCKq3YY1L4a707DxkeymGz93+OdSBYSHLSH+XSumQ2PZ5gAb0XqvvWzct/k00Y3l
Ft9wWfIE6iigF9KS/k4d6T/VXddEssx+UtIDUyVSu/48mIogVx8kn1UnxbZNqbcBwoLaB1OnoIQg
pilBYR0kqm2ZS4BQs9W9NUC9PMTCxT4pfXrUhfMJZQ77mASB+m00T19425h7KxfuXlYMclX4ttrb
wGEYLiHTcle5/n0u1fTgkimNUMM+YUO76b5K23d3TV/y/FS1fZ9H8LeFkR00aB2OrBqsBZA9Ue0X
DZCFSarh5jiJfHhEY5b3qc5Vf/G5ql54MMGNgdHktUDKAwHCgJabHWRP5uBkQtenwq6LkNgUZsMw
aGRRPqQV9qC8rMOxsfTJAnUW9e3U2ogY2NK4tXbUM3Qz1i48xzM4hFmAqxdj+eL28biDj/Ij2PbI
CqVlB4k0TlLEdUY/0wFPKMBvCEnWvsQIxKK6bKsHk+QYOcGtlXrQQsJhzumyBK4dfY+Cz0Bu6XKq
/XY/JNlP0fJuw23A4kOm8Ak+Dt8XrsFzQI5ingS7nI6nGMXE51zRwWyLomBi5Zq9VJGd0zHLlrqd
8Y0+NYG4Fhk8xguNEKptRbwBB7SNUHcWMFSIh9BFh9RzEXu/Pn61P1m3/yYfvHk2Dg3tbebn2QTb
Jv+I+yv8XyyFyI7x76oR7RVBNd/VQ3z0gq78qgs43frNpiJF5PERh07OHxuiNw7GAmcoxLw+Y2Fu
f6ldcmAI3SPW8U+WHbCwyN0sUsqv96KEnY6CMfzK+Lx/h/PmiPfATDLNghrv4JqvQnVIzru/e589
fPyNlv787d//upRWruePiV1N15oU39BZPND0W6v58eO//v5U9v70TP3110sylQ1z0uma0Tg4GSZZ
6I9NE8EqOT6VONyHKljJHC6I+bx5nq6CuVnT9+iD0V26reTnEV1zWZ6HWZrdlaPZxyLYYaySENvN
JcFhEayVNBYfPbtnE0jkk8zh0zVt0UI3AfC2ta1PqHqfq2m4G2X720KXzg49IWE1piG16RNBpLIi
t11YYd4c6i7rYOz8qZ+uEA5hdcXngcZm0yR0eKLxLiDFLtEBegJJaV2Z768xpP/U795bXrMb+WjZ
vOHon7qORVJucLJ8Ac6oC3GDtuHpXj1noMWG4DIDgNVVW1GkYVXDPT3D2bnx3OElM8Euts0+N9A9
15BiQex2UoRfJpJ/it3JDscOjnUWmOKPSWY90348B6YSuMQ0EDkM3isMpgC583vy6HcWsCWmBLQQ
jkwTzDOqY+H01TZvCBWb1K5CuBHif/pp7bPfRved159vbIWEfWnbgqcIO9FDGkwvhWYRKoDh6J5Z
PT6xwD5Npn92AvLl5vCxyoVZKOGjXv+/i9aqSGzSEkAxtxP3CLSb+4lmbxP6LXfG7b9mWUqAUO0f
uah3E1RQrffYxAQxWL9SM/4ztd5799tp8tfCrpnvCmze5ooBuiZ+csoE2VauCicJ8h9l96M4Zf2W
pDUuVSi0KP4C8/JvVplsOxSUbl8JOV4LLjHkR69+OeOajun90ohHZvW+pMiRxm21vsKmJxQu7oNx
W58bsEp3ykr2U2a92sx5omx8+XiLW2w3uv2Svz5FYmtZA9JDrh4c4HiG3d+N41OGpoSsVBFBo0pK
XDRCCA8xsv8mJn1J8iaCv8rNHufjH7Gwz84TzonTpb1CegrWRT9J12750L4VQO0UXvNolN5+/JTb
9Hpn0OfpZiu1AlBTsMNadnGRkIZJKL9Rd3FW3mJpH50nmw2yCV2AUvA147V/Qm+wCrMJ3gne8G1K
3Z0r7Abdxmy49MBS7DTrN1w/wf7k7eP3W+pL/fPvfw0lcxvlMd8411aXLe6W+RbXi80N8Yv2Kz+D
NNsgHmtx5iPLQbP8e26xjZLd1yxtC2S7rKeVH3LLnb73pWfLq6GdZ0FG5YB92+zNSO6Y4dfMdjdd
651rYp2sOsHougQfCBPNB//q4ycvLJ95jnqCJttAX+JciUlOGj1DaNvH7YaLZyl+jwUIWsm3AI4B
K8HhH3HYOy9KbnvrX18crWXUqVKpryDSRS5D6jNIqsd8LH7kVTpt4Ab9vXOSA2/a72Oj3aOcnPuB
q6hLfB5lZS9Cr2XPk+sBg+K8FUmzT5i7ddxSH2xT0S1x4AebaNGHnMaf6tr63iDihAjcTUw0QhFU
oCccuKPW6Y+0PIrqEIhB7Ltg2hggk79kbg/gNAHI1Dc1XEXzqL+xIwNY/RKQ+X3P3zBJN7U3bThS
FXzNBWJhQZNZUj3uW0WsIIbtguZ3BqgzQcHlLtyDypqTs4ZYfr8i4c3J38TzMqDjqXPJ7eRGq9d8
78D6m/l0P+YBCJYrC/v91D2bg78l7r89a4xzAbxqO/YG1G4vrGGFtcqsWVi6bE7l7t0MrJ8gpRev
vsm+UiRu9gD/7fuUPeTc3029eew8/XSz8bEtBnIkjLUsmX+uK3H1EmslnH5//bA5lbt1sgrxv+Vc
wOmBOeCW5CoC0fhGOGv0EZ7nSBf808WAzQncdQ4RLVqDnQtSN1CGkcfAmULUl/Yf7wTvz0A2x2/b
BtlhrYyNPJd5xa33XLnuFgD2c4Oxs0p3RTWzOHCzra6HvL8sssT7/zkI96dNa651th/bXarvrfTq
we5Q3BfWC3hxcYMaxVq/w/sHGgtmwYJOM6/2WOpdUJmDeaE97rs2/wl7uZUDcyEyZ3MENYAoqMHl
mXepVRelTIFMmN71VR7l+h5NFXGPBL567JKVO9DSmM12jcZObT1NuXex+jes5akvLsUAIL6b3iqA
K4t58aVmYb+ObcAtbHw1JoOvmPDD9ja9mWMuZVleCXFgiEjHHUPpSHewGvp4Pi5UblFP+9+jQgST
g5xeg8GSew2wD2YIsV7xCTv/aqmvLVUbCca3KT6vPPB2Bv33bMLF6H8fCNxJajosgwtvgQqEGYyP
TeOWbNPo8fuacf3stOVFd2OJXNcRvfXM/zfSH/sPe9oguWTJhF90Vu2rnKoo99O1AVzYjefI6SLN
695OEnZplfsMWdwzsk0bL8i2Cpjij7/dbfG+9+luC+6vYz0IEk/g+ssumfJ+KR+Xbpd2KxvT4kSY
7RhVHbSe7QQM9Rn8YQH5qEpQEJ72JbofG46QPylAVqJSHz14HIeM+iuZuaUvN98vArtOC3RIXTIR
RBDNXHzH2rGWPufZygpeOD/mzdvWMMGz0HLZRZN0M3XAn9TpIQimM5LVJCrt/JtN4Jazpo5c2DDm
vdpjUwWgZBjvYjfjDw1PTBgZvlWlhp2G2Jh45aRagLeyeb/2VBZ2a5RiFyGzXekgQIP8PEhRHtpN
5WdBQL967Mb2SbHrCDJnFp+a/q1LFep5rAwDjkoFotKVmHNh05+3dlPuU28MSnxiFAK7cOpCv/63
aT/v5PYSKCHyEn8akdUIpk5NwmrV+GdhasybuGGZ19WoGbAL8tYuQIa0D3sbnSfhaMfYE9Ep1wxd
vWEZbEbSvjk6Hm+eHIufSewATRDLANTfTuX5RlZabse2NlET5E6U2FyA0gJ53ceLf+mAmPdhslJP
6dA406UX6DJIoZTQqIKOxHxDYfITMgZ7z42BMVR3q8b2CxN53o1p0caxXC8lFxPXj1VTXAYveY5x
S5O1OVb1sHKgL4yBN9t62rLONXpn9KXDDX5yIv04Fe2dsa0H2U+RxSYkUNfEO4ufcbbb5M7Qdi1s
Ky4O+gPj0jlp5DNw/UQiQz7niX2F3x5KHAJJVWilmjWuzsKn/MNC+2vvdlTcDLyYfKD5+DYuxb6B
T24yfh+V2MKrO0OpVBASQn4ctXFynkBHy0f5hfNgq9zhNwn0te/o08dzaenHzA4SuMZLK4WF4sVO
K2Q0zV1h813i0K+lLB7oGkNg4biat/DDadtpPRgFXFTlu5si0+UdUVDuffwOC3lSNm/dH0SJCm/C
/AtBUlTEArytysv2BoYzUTHBfg+qgH3liB3ur9Om1i6SC854LPoeTiRQ4lA4SVo8DeHC4pxGYn+p
6naDDsEnWuvqznDg11oGomvSAZ3ljrCKtxp1wSEICTqV7FTkfvnQJmN7zCfys+nkg0B3xKPlWuNr
DGAiiotSPwVxie7yij/BDSffeCiorewHfxTd70QD/2n4FdpDdREupxKRL/o+taq2znjF1RtKAnAY
i22QXm367FcPlH63gH+xdAp8wqlByR+tXd0URLcWL6clJ3ASBS4guFPl9JCIdjOiYo6O9Q28WXtU
9leG7BbLvveTZ5E0t1Bcd0f85CD5zqoXW9ahXVuHxv4Cn3WDS50uKng/PYFaY8e7TN+P49Gi5qki
rzp44x3YOfy+Sj6lSQG4kAud3y5AE+fUvCkxRDpIt3gR4+sob8lK6uZPoeO93zyLy4dUd4UBVvBS
5GWEjyvyOx+xaeo/+e2hHt/wy3lqh3Iqd+0QhwS1Ed/qQ7srItf3dnDQylp9l1XQ7gCVgf8bGGtb
1nrl9y3tZ3OGROyAmtM5lF9yWeDvx/HBsthWopQP6sKxT/5IQPKnUvxYFTovLezZMPrgC3pV49ML
ygFQD1VwAZS5txJILESDc3pEljm17MxwU27lG6AGXkRTXwpjQ8hz/HgaLh03t3//aysmLGuaxobU
C4c3jDdl+uoyiLHqSW885DeKOPk9YKBbC+nJj5+4kIJlcwxE13VoYvPb6aKESV5yxY+i8+Jjlk+/
yrEFdkxn0HAoZkA2iovd4EJTgzp12OTQaH38Gxa+6xxM78BV2nC0Wl9M5sb7BI6UjfDKvS3B6FCQ
ma296sLkmPfAN4kebWuyYb5cPne8iiAjCWGjEhV1vEeWhpX7vNhV/8fZmTTJyXNL+BcRIYFAsIWa
q+e2e/BG0Z6EBIgZAb/+Znnll2u6Ir6d7XB3FSA0nJP5pKF7cTnNogYBgc4UPX5+kSsdFJBY/vts
w4zOBiKP6KasOwjt0ESiCc0+cJ69lDua4tD0P7HcSjYlk//Uhbd5mm2qCchE+L7HHSabxFfAgIxo
dF67Iyt3fgnv9ueupBnpxE0oyRtMtulxHOAu4v7+UjVFbeE39poqqWXLdujkbwJpT4yQh+mPurNm
5jZnAMB2MrqGFFw7OviXr/rXK9BWHLIfpILezOUX3I6hvLusGUOQby8Mf1tlWxxTrI9o9RQSrqH8
MguyQ1YENsjyTmPmxb2i0dPnD23t6Ln050tYU6ZJONGNU4xnxavNIB5zEIwZe81oC1nJLZXzxi94
zDGzfv6hf1iR/5jXl9Z8h9bSE4Yh03r41s9yQ42BEkFtjNVxm75yd0CF5xWC4+QCTcuCH2UP2SMw
e5jwG//tAuzHWJ4Qqjp8w6xOs7fLGoSbggoUsm1wCTiBYajPQ7i/4Jgv64SZY28aAX+9v34hK7PZ
0vefF5Ah8oqIm8EdoOl8QKK7xetGlHmA8HbbY/W+mkT+Rx7xr5vm/nfcDD5kcMZvxc3IADasn5rp
TQxQv+NVdgYHkmonuWw85iHfjshQKHKe4CbhtS+g+2imW5J+w9McJDSe7nBqw9u+TzddcIlURNFa
Fz+uPNzLZv5f33OxQoEgyZoU6ogb7HX0MMaS3fmaQPD284KJrdoqpvxOW3tfR+N20oCIgrfUIjaj
QiO12V4Q0thzXF4LZNfjaV8CITCHSM6PAVoceMTT9ESwxOdIXMcAYNDL1z2/wWvx+RWszaKLXYeB
xdbvRYuD3hjb2aifTS7IlbuzclRfIgV4GqUYqlED1F75WrjqsREwel0lRa589SVJwEPwY+Gir3Pu
Ffp6rfSPdeZeq2uvPNgl7TztLgX62i/PUtAuyZwmdrNb9yLMZQS1WE/dpwHfsvGYlukRGQl86zs/
/PxaHM+/WzvAVP93/MsJYjVWNcUZCdpfZzSamddD/eccoe6mWxVOHBKNK0NgbVpcIgVyCZ+yU1By
wjINNt6WyvrMi7sSGVaB2PnUOwC8BueBOVxNr1nbTS4xAnkks0kSaPg95uywvabOcWB1vXUh+CfD
qW67711to22v4Sb6fKivHEaXaIE2awON4FN6iioKaWZ9o0u6N1l5Lo1JaE+uTPhre7Al09xM8zCU
mNbPWa74npU8qWhxGLFHr2e978sAtEv9nupvmddlQPcp51xn/Jq3ePVpLqakoPGCyqMAbEAXGM9B
Go+Fv1e2j2vAE7y8u6kvpeODrJzr+YFrw3Uxi0xKBZJjL3n2Mz9LbJ6Sc2uVPtctoMYVguofRtbD
6mlnfUW+c3kR/jHxLqEEPMuL3uJGn9FYneyHlu1B591LIOqPz0fLyiUtSQSFSUVeymY4R0T9rqvm
zGAqGbm6Rzv6HNQ90gGvzDVrn3QZr3/tkWbJtUdLlZ2n/IXVmwKlkdllr7Cr3IZT/zKpa+6oP/7y
f920xayiysDCneaQUxSGT050jlR3zDSi68By5zZDqYJtEY99y0OxNfn3qtD7KYV7p+0ebFn9buF+
S3yZ9xvWkWYTiUeF42U1Q27NkP8unwBExeYtTxxVppixAgeCzRHK+9zdeV37UJprmIiVlWUJzRbU
G3MzXV7lgsMLXtkLZOn16k56ZWVZQg48nIgqwSNySvvpOWLOV95nVx722ri9rDd/PWyvI6acuSAn
7BvigXQniKguKYg6MlemuRXZrL9kW2dRC7WNwM2ZC5H4AdZ1lB3Zk9Lejfe9IyACbyCS385kz1wZ
Z28aVPqu8uIoBFOcmk2ADmAAmZ7r/zDbgUNg8ZVLloT+QRTFxr+2G1+ZjpcQBKevGjeHH+vs8OC7
9pu9oOUXT6cy8UmjN5ZcK2CtvV+LySnPrem7ECLgdLpjXEL1DU8MCHlSjFvVuIerw2bl2S6RCGYQ
ZYvZvz4PQb9r6+jQjo9kys596P5vs96Sh6CxgIQIYxrOoaVb5E+fBhQWaohhWf2/qcRg+/nvALU+
KggmApzX953HKeIfyB6E2ONKg2xt3V/qoTN3HDsztWDZts0GDu5Euc+AQueJmZu3amZbrNAPKa7u
KlZyZZwt6Qca+D8/sCE5ER/yjVnA3iW2MDQcCPHvpgYE6s8XjBUlob9USysLt6HfMHLqfFgb3kwD
tpAFHHs3qNcQWaDInY/dFvfyUNLXAHPW/L9FJPlL7TRKv1ERwjR+QmjITqTFF5bRW+K2b9k1ZPPa
TVycx8qGDdhO4NoICPlO+46c1jdXOa88j45X9Uwrs/pSCD3KrI38FhsyratvjVf9CFX648LX/vwB
rcwDf5gVf029gGW5Q04BwcWJyxe7Pp1i29+43o8mV7vhGt9sbYQvwQSNEKWuBR4GZN33mXFAwJRJ
H2xNu5vsTtqdrV8pToKfX9RaIWqpHcXM1hvjYnjDY8DpJqvBvJ42aX1E4iSoGp5MoJSaQrVvvS4Z
q/IO/fw4yl4q/70ZecLkd88nWzHmCQ/5ubyGpVqpFizFplq5gXBkQU+NfOL8vhv6PfHyTV/aOz8b
v8EZeONm+hrhZGV4LpWnqhuQ6CChcvIKc7wgYw2MsG/GjPfh+PT5jV59rpdR+9fwybjj5iJ003NO
06TNgPGvy41ozf1IONsQLzyCU/S7jiDq9JrxSp1xZUlZ8g5M2dDMTnN4orZ5qWb/taXzprAEumhy
hamw9hGLHUkIm1QzeyI4ObxkO868FF0aJ9jYGdg/xI7/b6AB/89x6a/710mLmDuObUlhXmzXHCPQ
Dj05veKl+PwJrV3I4uAjEKGk6xaDICh+RhOQgkMBX6TcwnD6+QesjbLFRoKjkdmbqi3PLmbCRymK
d1FCl46wigc4Y7/Za7rOle3nkmEgyAja5MzVuYi678Jpvs6UXZHArEyxS3NaNSAm1IE/+IzR/MAd
gkaOEa91cOXQtPbrL3fur2dcaFUy9J/VGQHYJeC707G6nECRznnlEazdmsuz/+sDZFc4wCh0zsmb
1KsryzPL+8PnT3dleSCL97tEqiCch9Y5VVP4LYNPHnXH9kefI2I2hXHejORAULz//MNWhhK5XN9f
14H8C5bJUrsnnDOOUnOkhE+wnYUHqESie7frrnzOyjux9FO0DvK/0nBIQbxt7ySxaAzXj5AN3+u2
ulbhXnsmi71BL0afcVbJs3HTcdNXBrIZOV+ZndY6CEspdRh1fel2QCh2MLV3rc1ffZi1uwwM+/D7
ZI9UNmNSIKAsHVBIAirMC/xq03pT+QBrjZdU0sHpUOTgw8PMXAFV/fkTXHHxIKXov48Q0l23miGL
OusheLb19M64eM7UsGOXFNGRPdq0AP46S7e9a58LYvep6pKrh41/v2psKcouM5+CAe1k53psnlUY
3s2+3LDhWgzIvwcoWwqyUWxHV542+Vk4/jfWl9O+g9MwGXPgMMJ0S8Tb57dx7TIWMwZpQ9Cq4Fg4
FcrCX1d2dNj4jeZw6cLMeuVZ/fstAJ/iv48qd0SRF6MB0KkGQoXAXz4Fpo0hwEmKa83etQtZTB8h
2tQsRFTcebbTt1wXt2rqjiT9/vlt+vd2ikWL+SJzXDhZC284y1Fuhrw+u2m1Y7xOLmmJvQi2EbwP
16uza0/f++8NS4uGGibb5py6zc9e5yHMs3gJN5NlL1FFXiZHOx/gM2dbJsPq0CFVOclLZJLZSRdJ
J6tiZ3h3U/GRJKAP4nw6KZC8P78Xa19uMd94Qjs1UKrkpHkWV3l/SyB8dfUYw7j5UFt7ZS1bGzSL
7YQ7oWfXwGl/Sguz7cjXNHo3SHBSXn5lwVmp1LJoMYPMjAe2z7AIZK78kqf8uUDOMqIBAG1ghQdH
x7QTrvnh6ukXh/Wdp+Hm8zu4cmlLLXaEhtU8OSDSikBu2hmmfD99dAzE3uSaTPPfqylbqq8ngGR8
ZrEZC/s5tvoWm/JJI2ORQEvz3V7L7fVWxsJSaQ0kkh5Hm5tzrvpiEwygdLd58+qVbNrJHGwFJqY6
JlJ9l3UJgEbO0OJA5OZBugABgMZy07jmXnVVvgHm4ZJANQUf1rHwH/Ppo0fSWuJ4Qb1zkWoiNnpo
QHBSYZNkQxp8jE2HDgltUoPOo+kSYFjQ8EPUyld7wco4nlt9bYltNy7xUS4t3bM3IZR2bv1rp7+V
aWEZZlW4IzdVXuXni4NtS1V4AK8I7bZpjwU5SFiBznoWOrDxOja6MnhWJrql/txLe6eLMNWd0DaE
y+ryDjq8idPi6fPB+aeh/P+r1CxczKR6ZlMHqXZ5VkDYtonr57fSk98BAPgBkGTPDxrhTuBnODwE
r33gaIU19csAVuzWV8g9kSm/LcYJsjQgF94agX4HBQSCUnNPQv+lyUwGEJ6sb5upTUiR5U+V8Z+c
EI8mH+RXvwNz2s1DqmPwAfwvNnVuvZySM7TjxSYDdSOVA9lk2gv2ksJeEKnyGfgwfSfT4IE4l3D2
BlmNjddMG/ijMTDokDdb4zH64ske3iUkKMNw4Te3jRvpbaHa8chz1D3SdDiBYvDj8xu58goutUBt
M6UuQunDE8kR00nn5l443jegDoYkV2aX2onENCUPn3/aylBcyn5MGI0cUGjIFb3hUJXo0ZsC7dCi
hpvbd5FfCeSbGwb1garBXDkNrA3FxaqIvC0/EmmkzoHmd/DHJUHHf14tUK808thSzd8MnsMVhPsn
0HLK/ibNPgrvFUQxzz+K9GYOSTxpvmHs9qqjaeUmLgX9fVjb0RtQooJMAB3YoXtG1EeSileUS1L1
g2V8//nTWikbsaWmH/s40lDJzVkhKvKSgVw1XyIx73kO9E3NP2gOLKU9ZWJALLEbqwDAh8r7CoRR
MtUiBdtVfUgoYXsEofgi2nlQX2WgFH7+9VYe7FLkb/QoVDggbAj1UireaBuP7fvnv/pPue8f08tS
5W9b0mY1cjnOWjRfBHwuCeKNg0OXtW8EWU0gPJzm0e3jDpsgKDigCy87aC5EeC9d97fGwlwy515r
LNWjk20IAopjIZ2NnoIrGu6VTGK29Ao4ogqkkWgSNdEpqH9Oot06wT0ELhgW5YX4Y7+U5mYIofuH
61Oe0aSLK3rKYK4rfBgEBP46vrgtYqzH6VTT/AXm25Pbp8fP7+Hl/frXLVzsp9PUtR5plHuKevGu
h+g9zMbXz3/1yhuwjIMDZ4MIOvYGpyqNLTTJj14Tbrsst3uXojEFW/Wr5uVTGV2zra9dzGIScYiD
uA0R+CdmxVvtlM8UFZ7PL2Zln7VUjk/g0VEeTOHJCnrvjcODZvxb1GZNXGf0f2oosqUsd+6qcB5R
1DlhvkUm5WyyjV8275Mv6KFo3GspKWuXstgNGw/Z7A6G5RmC9zx2iNBx6Yowzvr54Wqs0dqHLDbE
RTqxWsO7cGrYOCDUyccmWAX3euZz0uT/W+Y8W0a3TSVk1X1Kw1M3A+JXoDt4IEV0zRO/UhdgS/uM
Z0CTwQKPCJt8H1UDBPIAqNi6TRg5ko63cVPZ+OLZy0QEvgToyfjzVXfg2qK/2DyFHc3rEAkHJ5c1
x56Ge1F6dpuLYtyUYC7Uu/LagXflTf1/ZpqKOtmYkuCkoTyMWQGcN63d6Quv9W+QKXGU134CngZi
pDP17fMX6k+D/x8zzzLizJvn2iNpzk8XZq3/MoMpu2OU82ebRyRGF+PeOIgLzruyAI9SHjuTHie3
AJKyFtkDMwgsSVo6PYe5RcyjpIdGN/SgR4Ro6wZ8lcrN2seg1nZD5obFYFSIKWY+YtVFniNLVLf2
ibuCwNgQcnArBfCWRZTtwayJkt4p1TFKkeaYjWp4gWF58/llr5xylmJjKJf6oYSZ7mSjMNr0KvUO
A5BByQg292nsqm8GW/4ru8YVRzcU6f89+/f9RKXqKQNRDKGYShcvnHQjAuyH4A451TJ21fRIveCJ
YR7etsAv72wVTqc29XjMXPE08VrEtSHX3qiVWWGp25I1ZFIFz6ZTSOv7eY7QuXfYORpu1bXW7cr9
XSq2+gguVD3L6RRhA+BADh0zenlruHgzFy7F5Hz//EGu7GuWVhrqoL1y2bWeemqaIzbI2zmsx0QG
V9Ufa5+wmKc711ejGnv/RGc77sIW3WZuuLPledpeKcmufcRiloYxnLKhzvyT7xXVHWLZvdusuqCa
TNM8fn6fVsAibCnuJ3TOOm1NcJplOdOdV08u3ZQsBJW5agwKJDkizkrY5uLJ88tniYMu23Sj7wLz
TMt+Tty2aYK4ANUU3mg0YN3GZ8cAh59X5Y/yS5bBCoAILqSu1lHYIZy7fLKkfyalCW7yOYU5DnbN
mCuEBTR9S4C6s+6D0qDaB4C2H3QHGpHOW/slB9vlCHAXtmBEmuDMx+LrrJnclmmZ7YtBTg0SXr2B
7sG+mva155ivuVc6gOD4zkGlMohDXrMDfGdYUnPVvkpX0yuFz5WmJfiT/32ZSwI7gIH3/qS8Inqq
Rv1Sp7ZODFq9IC2NMkGs0gBvxgh9IIG1LI8D5lbXPn1lpCz19l4zIDc6yIJT4KoQ8WlDummcAbfV
zb+5MxwnmL/V1p+xWKRllPjGFYc8apsDtK0RHnCEzsJtqyZ9reJ2KRH+Y/lYavGDVtYWwa30JPJ6
SxRYzyzX2xJUpE1dqhmI6xZtcPhEqJWxU0bOtvSa+kOoK+N6RZvF/tQ8/ur7pFOraxNVaLY64D0d
ZZ09jSXkvWkDGm43BywuHfFsCvKqWhncFoOyG2GGh4a4t4gMBJcYxZxWzUeAXoIfmHFfZY8fytz0
F5sKH5nkw22dhwd0BoJE2ObU9OxsQeM/wY995XiyNlsuppi0jUbbhr09BRYRnFTugS++YwTA2Eb7
Oy3Vtad1+YX/elqXp/jXzTLASQLTKuZTAFu76ww4mRb9Y2tLtPirF/FCPITcV4Xp9wzUY98vd5/P
PisX6C8uEGRZhDx0BU5M1YusR5PYLAQODF6iuIjcfmuHVl75KC/401H511UuptMZJoFcuQoCDiRr
QmeXom2qmqQkngMGe5TCzPM02yFofyqcWsHA07MeZxDRtXVIEavQ9QV88BkmxyqGS8/o4EEiBXjI
k6aleOeSDpwjHKRnjHOaJeh65OwFxuqpYPAfQYX9W/Z1JEdsSlGsvdNB5ssfsLJmKA6Pcqg9HINB
djV3rrL5Ftxmdy8n5jvblpTkDseaXh0KZKKG29SL6Fsn6maP0jn0HRMU5NJMOLWhwkZQjkz9jUX8
+wkSCswyUYckyUPthP5Nrr3+kSoioKSYFRoJvcjSnYrob5AD559igMwzR/wigLtR9yr4KO5KmQfv
RTT293VqyC7lwbyzsyj076mdEL6cj0Eu7pFH270VYUicfVr6OQwxfdsoGrdYwYoTZ0o7ceZhYxEp
pEq1BdFxMTtRIqdsCDdN7xdb3nn1jaIq/anKuoJDJ3+uspndRLgGbG5hvk0QCSE2gZPpJNN9geAJ
kHdjt6n5rsLjfCCKBMNdBOI+oip849/nvhT3juDqkPcFdeJeURfatFy0CP8Y3eoZ8ZBBiZoqIsh1
gy4il4G78Qr3K0iV5Idg7u9gQgpGpVWDfWYoS4DEcqISZ0ZJAnBdf1NUOFY0rOt3wIC12TZUjlAH
ZKnDHzO01QvIvi7m5Dwd1blJMawPNp1dch9BsSv26WBre9CNGL2vdVnVfOuUBj/fT/44JrDxoYY6
8KAAJjugRzyAEt/SaDjaj5WVIQyFliJ7JFbAYegXIUPrnnmbQZaxpSD66S5xDNglNzTEj6KkXg7J
3EjyoApJ0EoKjLsTskSk4dBb1jsbNH5L7OahqE/vzdg3O4XxfpNPjd31XtUCqgCWJfIBFQqrrQs6
uckLRCHwLMzJzm9rTnYG3eAAiawjoqU3VTHj1Byj1FtWgKE7fXjr16JOX0xdB+S+DOncBbHAGkkS
k5oMfLihr3Nnj0oj8PuJMhbxXQEzfb5zpxbkRteBz+sDKHk1PzjCQHClkCxavSHfJbNIQSrhCa9j
F4XzAea2YTA3rkty72acqkr9ULOk6oaqFv+1wD3xH8EqgC9zwsPwd6nyTbDzWtD1DtaIJkyAkITw
K65IXvrJ0E5ReCvAdJcg0UsPcPLZ98x9WOIHNnNROkCBoSPdiUeEp3BvB7dBYHdpXTH1C2GLLazE
KRsGeV95GIj7sB+G4FSWlQaLC7ERaKxXEp6F2w50ouEhC3u51Y0jLLb5sh543EbWBq+553nVez35
WfWIBpavtgok7f6e9bTyDjOCOMff2k2d4RHWdlXfoB/vyCOg9BiyNNXIie6CtOp+eVGjvduQ6Kx7
R6jFCFGE5yvnqyxY1VkgQDli58ZKe9Akc1uJF/yU6R8qJAiAyG09JzR3ipO23+tuCvotK1pwK3LO
xh4KOYzrM+8Lh29rN5iq1wDVJh/ntzzFOO4LEu2rrI/q29mTHdgtWhf1G5lDt7idWNVKilTrmvQI
awg6Lzhy3XXmZyOA8zcJ8jLcC3ffLw/5CP/tuYLWmx6CNMJmFvaLMZ+PY1QMqKFmWK3UpiMju8yu
PUAgr2YOym5X9XXl3biYjSZ/W6pS6BOsmrl4HVBpyL4WgYkCNzbGCoaTWD7X4g7pHUFxHHFN+rGB
cancighpWkdthJ+/GzG1/JQC37JTTYoaYm7x/zdmnkuxDSC9rR+FW7YEB2CauTgt0GGykHmbgeQH
Emk1mt0cha25mXI8mDsnYKrrwOjpi2CPhQjGFRopGAmQlWDNLw7ATnBwy8olsUKGtIzbJmiaTdVm
Of05N4PT7wsadaOOm4YPUxykvrOR8P47BZoxZd1/lC7axg8mR4gWfPjIG5YONvWklqeWBiigtXmk
yRzPtMQCFfmFEt8lmOvOE68p8vtMHaTjnsESGN5QtGvCH7p0Kf3aZa5jdhpIBfHm0QZ0xoKzusMx
FoP094D9BT+maNzXBA0tl7LvjLgd8jpn5sDNYobRxD662/UvPgwD5GXeAKQL7JsKqSOlgiPhNutI
MN7Y2sNpIEYrKcw++q4XEdIo8jZ9hwWGDvBFcNuKr+GkBLIqhHWDncunUd4orywc5KhP1E83hcu8
c9451tlnTV/7Z4uatfqAVM9Fs4Hagep2I5QbWQMKH0rFP8BswYkbH1RkMBrj5WgnxCJBJGKRV+M2
hG/hHPOzG+XCuQzKsZTB8HOGxCn70MbX3UcHuCqPfQAkp69hCd3KF68cbParzxXENFBNO0Hv7wLl
ociz7bqKAjGSYpZ9dLVD2vQAqkga2gRina4+9Gk9evJQRYC4/CqgwMfyoHyPie00lzhux2EeVP4Y
B3Oh/GDDU0V87Ebcyhlu3LBWIjaRYByrrRAtCuxB0zU+jG/RBOf8JvWMX7I975E8+N4qYkd/b+da
IU1uYihMf0PYSA0ORdAPdb8tJkFYH4eTkUMAZwN1YITqqELKSh6WbQaDeBBIulHYsznmBLlU7z26
AyJbbeKNUVB/aOwxqyr2MsQAQQ3WeWDvMEXzYo7zED7Ukz8OELptwqEzHBB9yARhyTVOVmWxU3iI
tkEkzJQduGPo8NsnVcD3yNtxqn2K4zMYlHPQQCnOC40N06gAPVTg2HMh83gqhsBsAz3M0z4PbOa+
OyI17XbsQ/YbhVFDf/Fi8DLAaWmGG8jcJO9gyXWd0SdxkFHN9kAayfAcSZeMh9bxQ+TR+DNFyE+V
Gij0rC2yncDBjHw1XibnbRA54hLE4wKpfjO1zkB/hIVLDoxRpvehj/V7K41qfQR4DHMmbwEspu5t
OU5jmycCeRnoxNdWPCCT2ITPtBiG+qMdvenoXEjS0vZBklf9xb6gZIeIlqpovkFZCbUwLhnpa8cm
i2wdxakB+HobeqGOuhj9tsgcLXaWmDWUVn0cjTBYhD6NTB1jV2WZ2U9Z57pPdA5GiZgATurxVASl
0o8ObX16Zr7rYruGV5dOZcI9E6XfpePVzSFU/ITAg/KIgAZSYIaNyndbRU4PDxsyxDaaT2549GmL
TqaJWgN/uINCjvqeTQI+knlInfSEnTVyy7sGKxeSkrLCfRLVTLLj0IUYgAHSGVAxR1m0K/ZA69X4
JiGSMvoDnt+YPc4I0TmxtlA/R6OwGGoxH2Tp29+ctymSBOxghurBC4Tpb3iVTvregw4HuVLj2ETP
kzdV0wHRjoWCsShPfe/Mc2+aduA8tOWvCMFX/g6dLhK+s5739tlH2St8FrJoxA+N74r9TsaRrPFN
dNxBtM5YzGlwPxeRLksUJvKO4MpIYOIUAPCz8loGh3nQtMN4UVkQwJpKAnvNMYSceKfHsg4LSHBh
43CzgbeYK8ZM34uglw52lEBB1oFTJSoqIKLYDiG67198iBMHCkd50TjPfVmrym5phA1QdUDMEarp
PMRS3XERRmnSRMbxsDmbff5TGBt6SCIYKrB2g8H66nhJNSpj1w4jUimYfua6gOMRV2hmRO3pkqkQ
SKueFLcsbEyVIgIgLGpkGmZ5SeM+AHkE6zO47y0enCP1fIu86LQvE11NU4x/d6BOy/0U51EsEJj+
0LkV6H/KFllR3gQQ209fTM5jgCikXVMQ3p4NtundjBnNbeZLrIgjv2DUUsRi6iqwRxjeywYMhGIi
d0jPDJGHLiI/kjdBEEKMBclJGfZb/OL8AFJ5OCJ9porseFtHtKrhzxMT3+SQq5JHbBQU2SK2aIId
xAFvhz8hpAWbX9MEffjYRFVq90hJETcs7FqojH25x5ZLZhXMzVkEfq7CtuR+xjaw2FYuxlW5bZA6
3tbIXyn9qsaO+lLQSung3Kpe1wOsgbrj3y3yiF5s4Ia/cDjFZLaLpqIMkKcjxn5TQRf5cwpQ50Aq
udx1LXEnkcCMAyJEgsnHG6attvBB1nvWoz5QHxExViIXN62RBLVhvVfYL2mFYKxuUxdeV0uYeOfQ
UzvWN27/4EctSnSgiDnvqkZ4EsqqOBmEiTcZlYUvOBmH3bkHV8KUCXRsE3Qj2gGoGRoFVBuZv0HQ
WWfisYu623T0yEcL4U9aIfne0S6yLgZEvPC40LD4vNUU8KWN442mz+JstgJVl9FqsKA6gZ1sH2tG
cneLOBtRfQtVFdpthjfCfwpxEaAC1tz6+UVc32008lkQndGGKDcWTjDMCCLqUuriuFvlw0fp+ZTu
p9AV0ATz0WmcF0yyRdDg7Opk03ZOqUYSQtS4I/Nj+FRlvw+y1E9vp7HxvIPto7AHw9FIk8adLNDE
aGd0O/3n1tdZc1MYBhjj0cX+/r0VxIt5k5VYHlEjQAMrzxKcgCq6DW3vX5IOPXfTZGR8h1jT2YNc
xe5NPznOxhnxd1QbvV91wd1q1+la32KsBGeG6CC6od3kJN1QecfCm4YviAQon3sOJ0jMIHjGcc3N
WBdTNGimmHiUl9GXgLHxVIP/88vTrWc3ZW4zgBVAhBxlFDyGA45Y2JIA7UlxLNwrzLQC3AzwIlqb
PbRegxl+FLN3UmXRnPF2tTQBegeIrTqaj1lIEGXWzR1234gR9kmHDcrYgDI0hUUC60qz19UAWoc/
t4fW88WeI+jspBUmqJAOZVIVpX9LKQo2NK00NmwQjoUIdzuDDEO2vIV4oM51loSuZ2Gabcv9MLDq
vR1aTFpl7m604PDwCUy7TmF47IX2FXFIGY5lDBunDkfuOW/JNtWYM3qkUyRZByphWLIINW8UPEBC
evHSocOQg0UeE4XYoi2LJFbUL8Suy0iDE1PZHQHC/tFBDYZdo8SBreD4PqrMRgBhWoH7L13aJgXi
EM4Afbo4BYACV9cB/VrlmD6Ycob3vISRrWZN8BA0lf6qPS3+j6PzWI4b18LwE7EKTCC5JTsqS9ZI
tjcsWbYA5gQG8Onvp7tzlWvGUjcJnPPHa6PG/KaMBwr2EjI7fWeQWUMQNe1a/s4gKnFeoONgbNLJ
4FzWwswHO5SMdFK25vdsyzjt86TE7OVGrzQggtZLX53i3GsuVc8QmJbNhq40dJr8lq2a2Q7/zXlY
jLz1oqTr05Cj4azgpYiP8X2jj1sexM1tO4fbH/rdGYBZboOnoeoK1v9o6/9V4SAuU+DYlwB79xkt
BQE5st350GgSOijivDBBD/1nu6zx7Szl9ENtvceT7xUwC5JMfs3DcBpCtdFz3QPbl6o57onPgz4i
wa2L0e6ZTcx6apyBygyBWOafqpvisUx89bNbK5l6i9M0R5/Wp7e6zVF5Vmjb5E0huupUNEbOBzeo
2x+hUv1zH9ThR+72xdeiNudpXCWDGfbt//bOcfx7X8b6cRnb/Ep3V+KkG7EVh5ouP3Sk1dydCxiR
D8M5OFzkDsx1wF+bn8sw39Ys6Guhs73I7SVPXKWPJNMTzhGJqnQPfddhK42nxY5ARzSTHCqur2O+
59b9NTUb93JaUP996wbRbt680KzRbRIuTkHmWONMR7Z1ci6nPdEP/h6pe9+V1Td0GtWASI39FMI2
v+Q2kA/tRPXOd8eKyFq5gCdwTzpHE8XjDwLjOz8dZ3+qv/KirPqMfOL4QZXeJg8Kdvk7CXyfnpTL
iGn2cqZ2wKu/w6DjQT1ADfXVw874q46VCdRj4CVtctgVyYz89MwXWcxV/yEllTnYx7oT8snxK8fd
voN5rgSZxr6OUpL+kjDj6YBIqkU3l5nnFcGjj2d+ywhWFD3FTmFNudborFTc0Us0EoCXJHE2T1Hf
HAa/9IdrHXH7HZvGHwj89siTc+ImfNbeMMl7ZzTxX3orW53JamSgdYmq/CX6IOIpxo8vjh5lPN+/
7cyCX8fW/GbGm97zPcn/dcPoh6kbO3ROyjVgNNZzu3g388aWmdklWWZelkn8LLp1fuBQcD9GeKB/
IzzU0xrPNkmFoBjz6Ky7uV/XRN6sWulPWZvwDyNb9N6KhqA+LpHFubWr7r50zvyWen1gy4NiTnpY
9kmTpLT5ya2rJo/D3EzeS2WY3miu+R5KCetRtx4TiM6GsvWmU75Ne3sijWrprtLtGpRK3xBIxD8G
yeEZinS7ugHUqAddZ75Xd9E7LalBfVDhjPTWwyz6f20F+TkmFJVqUgKKqv1p2iJOtjjg/Hva9zl3
fm5MdTfhSHBqRRWbPOxiA3HFXFIlUDyr+eH1JfUvItjiENNkrpLnHfrxAuLBbsahKHKAobju7gYj
xJBFrXUuUT5wXuhukN67Vn3yuHtb99q5BRv4Hpl8zIJIg32YIZ928jfqbRp+1DLYP40p58sm4ik4
OrZpX3xC5387XROduzE2xe08+Ix/4RBU08WuRfEm94KAbME++0zErvpX7lVdXWj93Ods3ID2TrLB
Apxar25+1ahyH5NpaR/6CB3dMQ87PR7BLOSStewg6kaBys8X/ovkxkN0057phJblIZAjwQ07/Wg4
PWIx9kcpUcLSgBJpdg50F+ZgxsB/TlbLF8r/Ww8kd7X7o2jQ5JLp7Sz5aaPZj/64oIvb25Wqyo8i
nCYkT7aGz5BDEJ9FMKKeYzlhCA+mFV3sUhBXCjir9EF7ln7Dwt9Ud1PsNW9qBd3sXfnclDyGJABe
C3Jvb9bWuOLq8dF9ODPdFlnNYHKf+AQjnnLRT/YaVVUXXNskQAU8d0v1FMmChua52mlnT7nZ5HAF
PNDVcYwAyC6EVSyIpucmvs31hjrWGyKuoVYui/vI7GUNW8JidBYvmyhY4coFdm7wv+9fjy7J5KKM
qt6DQuj+OTGudp4j63o2Y0DvtrMz9cqcKhosn+alLT8qs7NIh4UFzqSFr4JbcQP3EyMAE4gfh5PC
DN8PbSbG0Z/vA8rIDTvtQqVZMRTRY186y5/RzIV/CauOzirXAVgR69LXKV9Y/REupX+I9rkkYTS2
kK+tZDIYWcy6U5xQNTBicYjSqiC6iJJPKkqcPpZnC9t+hQNpyk+/H8XLMqqGXWjM6cMUczM8RdoX
VyDIJ12v/qOrxH7jsnbTzmQ7SLrRy+n5LNpG+2caHfEYtjT8/uqT2pYpuaTLtZGmDDKvoJtk91bN
yrw34VEM08iA363UbpYBW/q6tQSlbqESZydy+/ehn7zkwNQ7dqipu7k/E0tdcSXTGNmlfeXFxw6g
kuKgzi2jlyXQ/T2h86VJJybL7wylxrzollgXTpcV8aRb73+1PyeEpukEQVDvLaM5Up3YIm4YOPpB
eWOmi7BoJ8X85DCsUUmC7yY1BDXrwyb3bqGvJEnKSyVFTKVqANN+qgLdrDTRySLJViXCg5xWCedh
pe1oLwWxIeXoO/rUD9rkIYydLXOCuPjc/Kpa2DEKsZxKMXakSo0bMw91LifptUmZOonvgzT3vRII
3bvGXPe2t8Oh7ayO07peSP5uBmRgxxr06RrNvnwEtw4PZe1Ti5sHPCc0Pb/RXg5eRb6MTAm4yZs3
5ZiJTpotqRn16Kods60LSsSE0I3fvwpNSOmazGpIV5cIf79td0FVsE8AWxjihCWEFpfEzNKvpwae
ZUnGFwKt7W8qS8PwEDUQCNlKEeh+nIuCk8CLSRp/0mqjxHjfKxK88r56cSpKnh+GuN4sy/qqKGeB
mrDHMHc20NEmbHtEr6C4GS9e1KZTnxdOCpVmXzo12PkAps894M3gf6npRY8JS9XRh0p01X7tfk/q
HuslaIHoad+tkTWp23z0CdJu26Bd0pKi3f1pkCqvzmPn0JAUKENiIAvuUz6rXB9li93uUCAFwwMe
JRXaxHxQLyiIUNZbwl1eYdbGf70b2fjILFVeQpLfz9zz3ExqaG4acLHt5LM1fjMLi34sVp6pdFS2
Dm/1sOrpxhaRpG2uBGe4zCpptmNd2vqDfrr8qLq8+LkGcvnlN679a1lsbgDgeerI/HvdatfzGVVj
5BVVPgSPM6vNlVcLJYGltZikjRGrGttNHfk3VFg706vbBUaeZdPVPcr2pLAZ5MD60AalbG4hsNrk
t912SmaWkembA2Ns/iEYt5/jrj11WsXivpYKdkwVA/mp3CW3M1GTf1l4wum87TRTA3IY+8/IkadA
xZvbHRtC0yCGJX1iTd7Zu1AC/C24uF9j8vLo+6bUlJRqkqqmAC+xZzUzxWD+Jt02LfcqhyM8tpKE
vyqQ3pXq4PHOrERdaRHvfQYsp2krpLbVOwyoH68dXzQAaeeygkYTFxzTXIHHdwtGYAfgUkwR2CfP
UbN5f6lz75x0cSBnTFEuX0sFXsxRT1x7p4r8zdbDFvF4TVF3UM64cPCsg7kPna34aoKEIZgUwCik
ZjqAZYlUsd73ph1I/jBx9WNzNCQndsH/Nq42LuOJVL+w3QKI4CFub6g6dF+s43d/W+2I49J7HUmB
cGUlZwwHnc9k6BPMfvQ9oW72fm5Pq88/7wqjT1PRgfklFZdMA8lDynGsT8DCPeamaCmIewVZe6mq
hE1M7QXU+yjy+77oGHmXajMfS1kNh3wMQ24VpybEMPb2U14QEQhnpWhmXxIyc6J2eYu2mQpoM3KG
4EWN7tcm6i++JewSbgfdLhsYfDekWdbW4QgIkCv/11RjkcWWr55RDsQHQ1XnYevD9X12aBbyoJxf
hsipH5uwKjJgzu6io5yikMFHhClizMWgYe55zkdBFxEAAnehOlNGXfEGFTlrSawiL2sa5Dxjs9MI
NVrMIXLVH647tLfg3xTKAR8/jE0MD5Ez92Yu1NbFm8AAxKiK+9lvvRRI9DtB00z34TYG9NzW9Gbh
zKTMoKHrQNjw4PmYe8ItCi9Nl2+XwIWMbVtr71g2LML82qF53ikupaxpt6+7+GScZj8j7q/vDHUX
RyJkP1scVRn/KTahfsyLdO4qd01tV9CzlGzJU1WG4m0tOu8AMSkeAXXrB5rc3U8edv+wB7qjtXrJ
88PWCVgORaZT52vEsO2eH/NqKT98BWboN0JdpsLVh0jtE6e443ygRcoBNIsPOiSas1zz+LTEW/P9
XAR/I4T4sz7uPvDgoZRR/ayjwpxApKFF8207+LSynyNjI4fKh+XPvDhAM+W8X4cu+MvA/Y/McvmC
49YeiHEWD1sJZ7WC078KJaIztK93KGjpusbJ6DxM6/Ah+64/VoOGXVF4SoIJao8VhB457vPgFWSB
6MxqrIjyyfUJld3ARW7Lf15gugs4pHyuR/M6RXXxVgsZ1NnMDHAe9JSne15VWMhN/OKSykc3B3gE
zeoJzcForzxSeahGtyYSyK3czwhVDp/nEh52dGjoV7Ql7ZGIomrMULIQxbmGy0rDsN40lz3C+MNA
E/lh2Egv2pzil1fiHvmg8drfqhs3Eq0MjirqnGzWu27o5zIzF2ElHfiYp8GWQt018+T5zslK6tNA
pYxRtFOzPIbL+4Lotb0wtlFjDJRadpBVdgzoOJ+W4DOsaIh+FHqLhmNHx874VVh/J1pwWyus8HrS
g3e/J3tsPuJiEN0NH3dZf4YeSgJo7rHXj95QSf9uH5vqEKil8d6t7+7DjVe5DXSjb1Y9vCSYzemW
LxeXW1LUg7v+l8yjHv7FzioHm7Z94Y6/4pm/YNogKXNNDeocnc0BZrtzYN3k92xqZuggitUD9Gfl
Hselzf/vjyuPXmTMq15nshaQl43OMV+GkhLw1YsYLQNjVjbJ1uATT8O+8/SHHaoAziunOaJ+KFQ+
vLFQUomR1hw3DfVyu30TGz6n56SIV30iM84VWVIP/T2gioecocqr/mtxctO+9mVo2xcXG/GYJQUX
/3YYo5Ug+IKXtbzrpn5Aj+iSv8reCY0VUKWXtO1jawyWw41CQ6buygJYZ/XqjlANBFt27U2S+IG9
Q16aq5/G6Wz8yLQlije7hnuf7nPQr29FO/AweThSGdt8u3q/IF5j96kCZFFfOjbt1xzhozv6HWLb
4rCEImab7UAYrt04u34G0rQ7T4w+Rh2nWDuvycpTgg8xqDQJ9aykUUV7/BDi0lLOjPsvNqYANzbh
stFxHut43n4YDTlzKCZUT04adShb3WPYGfIjT1LkYv5y157SwiN8XvfdcVNrNaeTxKOcce8bag5y
15l/VqHTrv8SIKXYS60zbmPLPEYY7JYNXOtgylxPBeTftPXq3S8dGHE8437sXJteT3FzKEkebG9q
D8nRt7s0MTlh9mFDFfq4jvY6jc7UdIdoauL6YdrGLTlHuoz74bpGrmIsUrHcfwfL3KiMGLmmQ4Q2
wzQdmiaJ1v800Jb/vM3C9sNhm6JZ5qlZwpHxV7p7+OAUzLmQ1h4KDRHwCS0pZppx7VPHUdvd5PqR
39yyk7Ltpq1HDuHf0IZhSID0Iosd+Y/ugCzIYYpUN56wAoCBzULJ+n6AD6s/IbDa/X3iwAq/StcI
iElZ1GtBwEjshEHDrBChlYPbqvjdCZpsitg97q5sW3YnbRyDOnV3HdCGc8OXqeor5wkL3KVtO2//
KdRCtrU/mbioXiAL7No9xMKLGnGI92LY/0hXye2jJpubCJ7NyvrPBiIw0w7i+0qf+rjYhj6bvHAf
7tUOgY1pW+J53YAHmvOulsR/6Xef0RS9k6Fqc2qRMYudXyE1cYnEPV2RlH2B91fRkbevjpdDbOxI
rSsw2b0bspp1J+7SiGSBfA7ZT6zPOcEn3dT9H17mMrgXxitIt1v9lUoc7Ha8/dXg62xxpxg/oEm+
lBbFx8L8sxl4Lh3i5at85AXq3Adqr19yOXFd76IZnzhMZHmF3GrCH1VczPnjKurF3Du9WOwNgWPm
5JKYRW1Si/Cm5HFjNlmG+K9Oygr/tF8OvKKKsYKRcTDOW8OZTaWkWer5WDStWx+QJflHVwo6o/MA
QOcjVLvsf6P48v4O/rbTkDlDoAJrrzGtA5DU7BxQG/45lyOCK7dL6pe4LxKnSTdJBxFBD8Ib74Ea
658akc38SJ04eCDEaDTc666Ii5P1eX+PfQIJnPrztveUiWgvCt/Wzqz+MXHFNiGb3fZH23Xr3qUL
Nt09K0vw1ycH1Ut4gmImq7r0bWgZSLbhdvCGectyCkX0hbBKvElCW6eiE4N0nKDztpeBUJXgXaxS
bB+ijdHm25mFHHB0sW+b5y4jwzFJgr8WN+nOhn5rop5kdE2IAT2BCO5V5lV1aNLYE7xKABlEgfVF
BIKdeDLMEu4xqlRoxobZ33VkLi0PgPeaVzS+s7k4NeU1Zf00BfEgHyemXYYWbeYNtrBsbqqqiPar
xHV9nbpdfoYJfVxHBBviJ7VKyw/FNztlCOHtHSi3RA0aifFlRCMQ/ZVg83/ynLflQknI2h68MAAZ
jASj4DWCfQ9uECUsz0ERkFzVNG2cp3Moloe1csrqtqx0x7ThN/NH0Cf+9iC2pP8Nl7f9bfKIyKuk
zzUq7zkIYPVUdWAZaEW2JvkSZ3geNQEDQRhdgBn548wkDNXEl0Wt1u5QpVDHJMmpZjnTOreVh6FY
gSHE94vceQlsiO3H33o1OzYn6HTuiqXHMBoHXvXtB+3+1RCFf7sVV8WPPQiH39ZBk/5c1tWQ345j
5Yy3wjoLxd4w5OMR4eTeH5J2ahhMVl+3NNmSc5i1BSDKCctV6bxI9B1E+u/V+AdK7ltn/A3X49jd
uhlEnwJxKDsKlsccJkaVfrYW3y7i0PpJl8Zu7FdcqKHIHwFwcVDhwxqq6cs1WrlHjZSFYUskMx2q
bWgb9+z0o+P9FF3eDW+8VdGauo0F4FoHUdWPCTD2mPLFNdG/KemrP4XbDS7P0D7rU7SvvbxFQ8ZV
XUx4V2RSDVG2O653QaBUTumsARbM1PXPi/QGwM0RqULxpLwuUC8AVfIFCLZSdEyyU4i5XOgfNc4z
JkxU4q7kfMDwPk+c/c5cOy+Ks+s5yDcVZVG0hPFRbrpCdhoNTlDcrhiq6/cq6FuOS6Wd8LKygEUX
cliVOEVUGYsTCq9iPiixIlFpbIyHJVQDGp+oLoX9MfC320joShdwLkVBG9vpWCwjaRO+UoP3SgxC
0G7n2mt2/1BhnntSphPJMUCVxHNF5Tg2OZtY4NnVSxCupOHSRd2jtpXOf9c0o4R3AEJLHmeyz+Mg
BUTah6M/yCi8jxWj8WNTreO16Qo/gIQeB86luUymGxPb9RX3NL0/TuhNGlN5A+vQQXGeGzura9Rw
0l8WO09rCmwqCwgOzqHb3k67d/udXFH96LiVELW3WBsQkvcAlT/Dfe6C45r0AT/Gsi4jOXUFv4Us
muQq57z9gTshehWJTN69gSc5M+4qnC+79bQTmLDN/3nGH3/HYom60waDRSx13m/qWO9AxxklYL38
9Dj7SEOZE8IuXuJVhvtxafQ0vNFqT155TdpH/rdlzIje9z5cqAD16luHUedlomoDDUo18n3VeWjh
GOY5SoUTlBPAcWQnnvq5bgf9FAxtLR4XFx3qXZ0bhw4BFC3cnK196B3GKtTZZVU9DEbDqaD8xGHU
6Lo+hpGjv1OVzU6Pi3CV/9qim7t2rpHqqW1Gna1sCWnPMo39NJTJZWzRdy6tM/z08bgnaU38yWPv
EgLwFHIq0lVYmu4Xm4lCADAETF0dIE57XzX1WB/bbrWUvpdVqTMRBxuHWOsleYrm0eOMivX+S1q3
y5AtUz+MXN57qqdJqOdmKUeyMaJOl9dR1zSlwPL3W7pbH3jJLn74sklToL32EPidNdM/Vs0otzva
F7DKH2wkSXccRm95wP0S3qs+H64J8wJCC/I+/BcULVtwYNmapre99pBXRqts6teiz0V7LNSGYgf1
7Fa+y1Zbg3arX8LiDrleCRS8DCb/gjwozS/WHum5tM0LG5yY9ncn45xpfjptE1NTnXRmWUk6jUtu
pJp7mcPZ8xOJ7BEuqz8vaJ+WDpy56SAcnZmnllJ5Y/psLhx3vVBY6H20bZnwExQeYsMx7tETZcVO
6+zRcrzVdCduxn9cid0SxOWsi3zaGlnVl2Gk5evnRsvu+gZJZQawTz7Bpkp1GCW7SgUwLqQubiNz
tkvr5pcu2Xfo8LgyxTs3CPmmxYqC9dx+4yDEWZQqBl5VJFresgfQft2gBHY/hxWp4CUKyvZrRWvN
TeJu7nZ1W61BFkKEQ3d6HqR/68t1Yh7OK7bOT17+wB41bYbxkaR7dtigbrzl1ORlK9+CpB3JI2AQ
WGXWSqyrvE0riFGZ983ZjyWbXrKCRj0kCEkTPnuv2Hmp1ej/wU4ARhB7ZqnIz9cJweuT0mAsbiWC
Y9gHm/cf/l3jBucVS4r3cxzLYiU6AKntbT54TfO6OyUaKcJ85HoLwYZ+vBLhWP2tzRxj2524cn96
Uw/IT5TbELzLGj0CEKkfLEdb1YwBKcJXptTCROF+AinPzc1QGft3KhqSoVLOAN7vCHUxAoEyV/qK
KKV2XmH3EUNagLb1OYp7p7sEVVj6J09F/IRusAJxoUVby8wi2rrygU3rH9xOvGMt4CtUdM/V/l9X
6SjIeCon/5GkN8sv4KFB6edM1bL6cGN+p0x1s9jeWNDX42RasSo4jGh3DsFa9MN20PPI2OzMufqv
IdEI/747Rr46gGMnRebXXR+hkifiwvwAxJkbMM6ur3HfqNA+Vu7YvFvHrV8EeoErcXrh2V+75nZc
MDGkHTk4t+0ovFNR7InMyK1YXnjKtvs2Es5TDg67XPMyLylNLglTSVudJJQRIQw9lgiRGOe7SG0H
/lw/2HLp3yeMcbgtKreN0FkI0iPzStoLp8+ynxNEM/8VA12kVTH4nyxxfvG88zITdVEvVpjDOLPJ
3HMu4BFhNrvbSFYvvlgog5IbcNAkOg6Vg+guMEn4r2kCOfwXeXbx7mpd79D8A4nD/3CAgiwvYbv/
BZfY/Mso44RfYQrZZg6B7LpPzgAhHnNoMnSGrRehdEmCGX90KP21/mxNFwXfUIU/yiM0W2wlffMA
555YSchhcm1cRY4sfePXko9ueJu2JanQEbZui9AJbKLyjoHn4MXy6wZpoCfiPNzTUSS5+OX78FCK
SWeOY3ArTjsq4FWN7CUj6k602aREDvzLl4p+LrM+8sa7ZB7GENki8CFt3AEFwtctYDziU4zvmrHr
8nt39Ov8uLabevPnVn9gyAFgDHS4RodxtCGAWRIE8fwG/xW0t0Pi6L+q0vK/naWOB8tVYcn9KJAG
tzs4G0WiU1rvyx4hRo6TS7wW4b8KcTK7+jT95+GZ6E/NFBFDgyl1+ad0n5y03Kf+YoskQCHV6up+
Hub5YejM3FBzZOPxpd3nykFtUCidpLnuR31ckrb6dGBPp4dWq3g6BkFizzJyVnKeu5p+qfJb3s2g
0qiTzYsC1b5w2kxuMv6LwCd4GfK+uNNdBPUUa4+Vgh8Wln/fjT2Ns4fWA3uC6F8hzBj3HBUJ4E9S
pctU1YufX+aub/IH39nFt83OtD5KXtE5zn1AJmD7q1un4rFt28ims5Xha0iLkc9yJOLyjpCrTd6v
E6jwP1VFGGz2lkC48Vs/AzMCeXcTACU2J68Md3gAZ9vvHTQMjDB0Pl2mKcyf6h1N24+GTekpCJYV
8hZD0yEPp22/88qiik4x/OJv7j7jZl67aVukCEz3d2HC5LvSZkTyGlt/AWOdi29TKUb4mTn715QM
LS9WPv6TSpCnliTA5c6y6ne9Tu0rZAmMUZh7lxl67XMowv3HtoXyzmun/Y8tyvpEKmh5F4lIfkgK
NL9hX5RdxVh+kg/Vt1nthfZmUeF256CImrJ55NiCVBt/NijJ2Qn6OXposOTd5Z2MUpdbGUtYBTYZ
eab/lRTSgceo9zfUY9vjDu1zrZ0I01aTU4xNkF5462xd8eDWCyvJnjsc6ORUBFSz7F6EtFfNp8H1
cEJrx/xG0OM8rrqA2kQCd4ujb0iOOInav2hSRIZVAZh0Wp3XWK/jS2f77YM4QnwwuASetmgjNQnZ
s/G34YdYBngVEY3zGdWvuomXcbx2joes1amYDojJFUc3XD5ZCLFBTLq8Q46D/cbb3DtFvfMvFJs9
4VlbwmKyNagh8tx0112F4uKtrb2P5rD8CJeme+8UakaHb+RTL0X31dYSF8FmnNcNucZLovP1rlq2
+RrAvt/5fklHlfWdKygLk83Ka5ZW1CTcx7JK7tTyLaWacrdGwuXir6Mxl7mnHw9ROFEml7itgoUQ
9ghZxWWOEpaTs9gQOyQlpBAm6xCCepb9C9Eq24L2JnZIJyKH89nzUJaFq0OLqCnWn83SgHWBKujk
YJdRXya9GfYRIuezsWTaXvygOPRR41XZLFD7pZs3CWYfoEUuwQRe2vTjjPgqGtT95FDNIse8qzNR
uR9TFTlXClbymzzeol+bE9Bz0cThPeCz+WNLZ4YtF+Xb6kbA3fPq3YFs0wW67PMtDoT2kCfEDyli
2m762SkOTqm2N/io9q6MxZYaBqpv25d79tkaiP/cTjhTPiKEjRezJ8uFLcL/iIfe3E572D2D1gB7
+RMySzKeM6ePKDDLFxFcjF84Z0SJFZpwkZw23G/f7Uv75+5i8Slx4b5L045/1OK5z3CSOE1XGKLe
qZcz9VpGZgOPEbLPcT4wnHpTZttof+P5RS0wdPF/OcRCdfAWob4sqfRHEFiWBcjCB5d3DtZszoVJ
y0S095OtQjcL/cDFbh4OG5yoaG4s+nA2mHLz7hlHxE0P08SdszmQbZxHB1LoyekC4AzftB3pzBpm
VaQtsBMe5RWgw9vJvPFm1Bess/aHceY+psHO1u+xDIC/wD6OSTQhUoqYy54Q47BOs6E5V9snzaXz
IV9immX+cCPB/DdKVgfMTvOnpI73J8L4CbSZJOUwDqr7XhFImExWds8NoSQHrfvm59SuWEoTS2ZE
qk0QP9gaQypWphoph2eqh77y0c6g6DnXYVnezE3O4JRTRQ/5QpJW0QfEAC7reHYAvZtjA6v0ui0+
saAWexEqeKeG2llj0v16/51d4HdL5B2GTzNzOc4SH74Xui2MkPS9zF1RtV5KO6KO1LMH9Ydd9rBy
eR4kyxy6jbk5B6UNPzzUUA8TIv6DF7fw2nytkltkHeuDBhTOMAuTWNGb7U2g7iG7jF7rGddQYK6h
2FDxDhOrkXba4rRCQ2MoBuiNbjCi+c/dKsdnte/2MrgNuYX+qGfkJIP7VZV7Q25AIhBSNw6CryRg
+EcNMyT/BiAtldpvz1Xm+oW59YK5uldNaKJbWDWif+oJ4PqCNtgiK0HUUaYY29o8XZmzL/4yx/eD
HvMjKBw8/tgTxUvf2R8MRTB4SHDMUUyD+S/H/Oa+4yFPnjfXwpCroZjrMmXGwnyFC2A+RY1xr82I
RgKv3Xyyi8Jso4cmn7OFwKWboVbkUndJ1243LqZwy7zktmRJb+4ItNLvT6H02AsIa1oOkaz3d8bS
PGs06Yzn6n/MnclyHEmWZX8lJfYWZWpqY0lFLnwe4I4ZJLAxAQjQ5lFt/p1e9aK+In+sjjOjO0kv
guiKVYukSAoDpLvDzeyp6nv3nusO2lNQ2OqNTYW1GW2zWE1Wqi/xLRR3xuSKu0l24q0ssA1Yreuz
Lk3MWnqZBk9h3RkhugrDvOCo0CyFjNF3cpC2yP3CMkXno4cM6XFE3DHq7mkANdpT4+GCorPnJPdV
n5nbrIm054RMn3wzYj3d4+op9oyto22vV/XBCrQcdZ1XVBeJ1nFvkIt0DEd+N88a1AVPFL0AAJYh
5hHVezPaDsNX047UklOIxWfSYVySARdh9bUYiCCbvAVp5BMgYhpHPBT5mjNOiRGkGleN4RHKqQVd
GS6haBW3XVH5/SxOW56oWBbHMcqLlzzS8ivNs7WN5VTTXYXsBuMdXYBp3nhtGWMyiGkR2ba3Mtok
vZ6mXq5EP1lXFjK6NxtjCM7xST+pYJNk08BLWbY0/K9gwUUXiT/2DyctwpGzVHHvOGb3OQ3ZfWBk
mV5roVDpNl3Roq+d8nRH72KcSyAuOw3h9fXJ3YXfQOOmmJ/CGg6DynAxNMb0JdSlvHHQuG596WZX
sTG1L7KWvUQ1bycF1Z4eLxJL2luyzxO6rwTpqpkjBYXQdFp/ZQ5+d0RCBXYNShRx2aaK6SIylbaR
pARuce92mBWXrDTjZdAQBrtUZS5ubZ1lIsFY+DK0JpqOwWMCeNQxwcTPkS9o8IsRea5XFdpXUlKz
pVm36fQWaalYqcZs3Uu3Ewg6Gi1tL+oAwfuODCv9QSl/apahpVdor5rSibdhwHC/oBsXNAnpFTHi
hygOUyoaSrnsdshzTyzVGBYHJJravVHS/Vt5OTneK85pWku87ghMFReH9VqGvl2sxwqLwix0Wb9n
xCll+kMibFus6y6jhTWmXARIBl03cQ5K8xw77NBq/k6N3cBBsGQZiDHkWMIf54DA++oCedOY09+p
8bHMAM11FmaLkFBU7BnOiNtHk/HE2nhyctVNY201Z6yMp4xJ6LxJfdHdsAg6zV3fu5zGp8LozWuH
ONxhllQaT26uu3LvjN90veC9LtHcuOlF5mspFCY20rE6WqqKh4ZgcjGtQCSgxR3qyHQXWll1WrGS
FrHJqH+NmA6xo5clfzUoxlZfjKGj94+ook9zmiiINQ7zZeHCk4DOcUHKdCcfchr53h1DsaSgMqbJ
+KkMaX1Fh9JWkmFyXhF/pGfQ1ca1mkbOzMzDEusApsLo5/XUV4jSPNTQ3c1AFLeGywHVQebrZkkg
uWWq+sD8wnWR+WdWHSDgcZA9zawgr6d92Xoyv5lqJE+Xuq2jup3j85rqK+lCvkRealnenZ7rhCUP
ndkOF5VWjs8WuMUTkr1I2lURMmDyZrWPjogNtWPZHY0gXAO4xZt6wRS7uPZRPuDXKPXhyR5chPGn
joCcM7iIbsi3qz8zoKl2XEJ161kJLEFNM1HJO5b5UjFofApwC+zaykQeLXq88wVdOBZuRhUvPC50
JGsQIUkd1pehaEgpsZB2WW7N7L9vbGTs9AIec9nknBO99DCGpXvHquCtaWqxMEUJa69BDOuEYJAz
As3HBQdn89FOdUnHrgfkRF9nEvO4bpEj0PLK5qnLQWsRORrxXklBvkyKhlipOLVmMfEC5gLph3GV
pIG1b+qu2CEpKm7QML+I0ovwS8XqkW1jvFKGHS/HgEfDMzNxq7tlc+UlSXo3tET5Khzb1hz5pn6w
awfjs65UR6yALj3otloXdItq0lhpGBgVK9GOOM2nKkg+m55f9Q+9Hznl2otDfZjnOtV+aYk6YNkz
hdkhjzOx3bs9wtIFqwZ53EMx5OE6tKjE7MijulzZ8cDC2vkIxbCO01vQBP1zImeMXmwYf7rXXI8Y
btngCo+IUFdCRGjQUy+S1A2L1xDKgr+KQGbYR8Qa2TiHcF5nBycfonhlhFNVrS0mhlSGwdEOKbYB
RDF4Bp9sMsMPGRimZ2WgPyLkVMgr3a8G9pd2wXWiqya9R/g2jAMNlA3lqqL7IfeDBx5la/v4ULa2
5VYEFta5eu5ROEdbPC2phrNoKOBjY2T04IzEiMQctEzpLrfL/rnqnY45NzNqk04E9MSZrHXsRvRn
62TTZTllgdm2Mq4meKftle0GcbOuLWN07hxkRhdGM5bRchwhMGwqhcd/U6g2aeZoCppsGViBMS3T
0YiyG4OuAoduurso15mmF5+TjAyJiyrH47vowrhlH20VAtAQ6isOOewFyosRI361cXSmEcuELsJ8
6LOhu8p1h0+ZxKWWL0q/mKxV6VhdiX4hUdMM547B4SZu7a+0j1hSWGKch9Yo1aYZouTJRc1jIXYa
Oqq27W111hbLnyG4tFucf4nlH5wOTftjpXvYJhDSqPZGWboRX9SE0NEvbTFnzJlCd+pqDBmtRlkk
bpWJc2iBfXRcN3hXapSBuVvODB8xwUxPMPwsi0HLnLkxBLmBdpOOx4omjeYS+OCgre8CnRkcsp0h
vkT+Xz7ZqhTkc5Vmy1YImtow63HWM7IIaiqN6mAYsxnoprt8ioOnOFE95dHJzShAemGDHxFRieUX
S8VwEcap83nsQ9OaJ6WjR9uWzKBlbAy5dmGWSaLWzQn9sEbaBgcZnFwwrMVQG9qbVskunqsoqE/C
CIhyX1Ietl7N7I7m4XwUUCmfNcsrEQ3CQcmTm9HzMx6ltknwebe+GZqvXRRX2dcmcxitBjY0m+2I
Y5wtij9AJQnrNOwWnlHnqJ5ct0ZKP4VpFJzwvkHxhGXUAbaeO7lV3ni5Hprh3OT41O1Ss++dNRbK
VuEcKRQN2qh36g0+7/wGEop3U5eiu2v6cjCWNRclW7AeD9lBa7K239Mzia9z0so+TZ09pnO63X1E
GHrW+6uUucCmKM1yH+UJeniO/QFtfJgXu4H7bh4mlfsQNTVSf5MN65fI8Ed/Jwt2F48xJBYbSbph
ATUIxvF5RH9Xza26V8+obGFXdS1bzD1zBd9Z6xG33LJCI3gIEhE9D7hAbqU2mp8a9j5MJtEZUJSs
MDJ3LW72cVaXLbwXmFa1e5vqQV/dxn5BVPOp3ZSxjpaut/cxdS/duMVW5KKHH5bArZBRM9dvbopB
FyujmfTjiBv8oJrCYgSvBU25VqBkAE7RarlnchyjDEwCf3VSsyC8idFMcD6zonnWWu029oXVzvre
QN+hp/lTkDJlnk2d2z+3phXfhu2Qvg1DohjRc4PQMmQTtKCAZRtaN/6KMNMkx9jqlw8tHKh154T2
PvNx7pueoR29gGWnLbEuQZvvezSNml6sMl756DWuY6zTqVFHBRAIb5zynYvBRq4Qe4aKl6HP7nKe
6Ely57Wa+Jx7mQRaarRiy0k25rAexMOyl0GhLwJ/ssq5hZaaJYKpCXIJGmxr05fWwnMFg8xydEgr
91D/z6YyE7hQskbzZ+QtRLTxiMueJQpXeA1s6cIyp3Fr4fhiXFGZ09rn6DEDo9o9V05JSH2ZNF6/
bb2RrDa2nyurjvNLhCgQUNAXELkUD/lFVaf9Mc2S007BD495EfsoGRp572SaSHYxXfF115a6dnSb
ylvL2NMWteVdj7opdibwk4MP9dXbcRYuX5sxSjdOPCj7Kq98Tx3glN0HHF+WsWMUi2ocgPrQzaYy
WczUaDtO13wK6zAaHAhKoh1WedY3MJqYGMPAyHYYBk32p7m1VRz0mssUugduIRifAZ5wFwGmH4XZ
m1Y7al8MVbLD6UPoo+1jq0pU8AXNXvPZjfIawRXuaHzcCpaDDX5wsiChzURHU3oZTDVmQinD5IL7
vVmnYBSWadoqzgsY9U4ng8Zcmn1b47OzkZcufFOSZMFVB/kyhp/AA1hzW5avmVGKY5NDNKPC4PAM
u2yde5N110a6+pINbn3V437f1lEibxn5FnBJOVQGPAoCcYPrMD93RbmWGk0xGjMoy8guqNhqYDOz
Z9jJx71UQ8+eg53bjGdMmLQLTbNBycYQkKZgRnOpLBKar/YUHhDxubusqwb+DJtummOiyx+GSpRL
H3DGRVia7jMB6OqFBC79YrRPMBB7RH6CkXiDj0qgtCngbigbJoNjmMGRsZp9w8raLTJBZxUGgXXL
KUW7sFOyHisRps3C5OrnO5RXYmebsPZ5+GE5FPgC8aQVrfeQI2wW84E1Obow07R8rmogwWXo8rVa
cWssA7OJN1noB/vEb0mjmqKm33RBlG/9qmwXftAYL2wPxjvdN0LuFpICa1pVQQXI3LNXfT9ihItj
b2PESA700k/ZcoVx8aisCrE0sx9kT0g413RNeRx93SlHZkh6F2zcIqnu3Fr0DxmavRn+IQ30WGkt
rcHgxmS2zAVEo1DOOtWx/VG4NCe2gjcg6qwLV1SA6YLeqNhzaRRVUrSNcpY1en5kK9cg+LFoBPgT
Et40rKvNmKr8YIWev2xMv9kPMYA1ZJX+zqw0/Z6oWOZSo66hGS9OEK6ZqvTXsuJ416eI8IUtwhsW
9eTStsNqERh2+aAnbbpxDSyvsq+JxDQGakBJn3cdV423oJeW7ChsjGvsMMofJRqHbtlkkw0ukF2H
j6yJDfnpWZVJ96iL0frUq1ZbaYMZHzg14VIVbbp0JLq3oHA7KFngaV4TvLYv06nejo6RXHJWE+PC
jbLhINoCE1w7NfESh77AdFBwTgNhBCyxH+eggdF8bVMD9s+48oCex7jbI1DPL3FcGOVFzKIWYgPp
rUod7R5tczqD1sSOeVZrjuUf9ZBNG93zxnPaG9RtkRmzKS4z+p4xCBLwdzL03AyRHZgmRCdIMbIr
m3M6kzTiLRoKa2aXkzrS9uZ8wdGlyZJL1mFspbPCThG3HSYOvrG2mmA7BG9jRqzyyp2QGd1oaHuK
t19zMd8h5X+D9X7H4xwLW+J6kHLHyRtZVl3AvA5617j/9ct/C7X8CQnTPDHNv3v9GvGg3SWVuQsH
CnJk2FtPHWXez7z2mWemWXC3hZy2xLUW61+F1+4tEgBTGb6yT/4Abvre73hGv46UKZw0zcXO62Po
hthaVyptPkpVE+8AaM0zHq/UggQzCO7VOPfui1A/IP9ikz7u8FPf+NW0z+z2S1Pk1+k4LMhuyeeM
e6cPeLynN/nZ93vC9H73/SZJZkfQF42dpiVyroXNTiAPpzzd8L9fX8N3iL/mWZgCIITM6cfS2HGT
P5Z2c2Pr3ZJZ/OzXL//e1TljpTolGDhDacOuyFx5yUy22sJaaBe/fvV3iPby9N+/+36QVWDcYyq+
47gdX5rmdTM5FzImsTeDfDCMb3WgpQvydvv1r9/wnW9Lnt3wrgTN1AjV7XwiSZYM5K1l70xPOkKe
D/iy71zyb7lZ3/1KOGREEkSh2KGDfVXIPmgojLANuuT5w8iBdy6KPLunteobSrY2dmZrP0W2WhdF
+tdQ499iAL77+KPPaotwzwAUhowgjjAacGlmxUex1u9dgLPb1e71LDYMzBRF5r+0vn8LTHTjUJs/
uF/fIQlL+eMdpYmsKRLO2btTJIupmCAl5it9gocp0j8Djus+eJ/3LoHx4/sEmk+ftE6MXaDaS1oj
n9gmf0BhPt2LPyka8gyGXLONCjmZl7t81N12UQytQaCD4dznrdOtbOka5sz2pq9qyLsPUu7fuypn
T7kJM9Yyi7rc2SL52lkhUm3dWutG9EEdfOeqGGfP+VC1NUO7iGQcSCF+h74QdQPIAvYeS2jHy18/
3O8FgRhnT/dJmsMeMy93ZNTt3axZ2LGai4i5fjfN3CbGDROvSx+5RU4jIk1WWBcwNCvx/OsP8M7X
aJwtZVLi8DWY4+2QkABVFgghO2ehMVj/oLi8Uy+NswcfM4YbW/oJrKEnl9B9t1EZHCDQLPui2Ck9
JOoLEL9pXf3693nnTjROv+d3xSCrStAfkVXy0pxDxTVfJS3jYNvnapO04rbKzA/KznvY/G/BTN+9
FeNss/ak0+6auLty41sUTnNZiK3sD6WnrTW5YkROr/mvPb7GWZmoZDNVrPPdLjeaJSG6j8ppPogH
eu8mOKsMRo+JKzb0ep8xYtPMZjdY7hVjyMdfX5P3Xv6sOmBy9rDkBu0+CwrnsscQlSonv0YI8OvX
f2f9+hbi9d2F8BIvoRUYEbIrh11ZhlsG+PQ9PCSjH2TIvbclE2fVAHNBRrdzbPc23ra5X4hkGbGn
XnrMe3xad1bmrmyXEaJy/Tlp2f1N6mmf7LBc/vpX/BZS/5MK+y35+LvfkQl6pFucE/dgQe0LTHg0
SjgPCn87uI2/6ofWWWGOLhYjHLoZ8k7m5THW5aTpL9D9Xwc2KCGsYtc43T598JlOpfZnn+msduA4
Kg1SX7p9g1N2Ocj+C80I7nh7OE7xtRCYmEnEmEWixPHtxH/1qzirKEWMbg3PBzG3xZcYhMtdVQ0t
GyNngxhlPVScqPvtUBkPYLjTBSII9gPptkiaAK66n5yana+Kw+wHG8L3Svi3jJzvLs0AN7bTPNHu
0fGJVZJbwTWJKsssKdXczyuszjQzt/3U4a7oos9tcFuqbansOyB42gePwDuP2LfT0nefAVSyGjRR
wBsbaeyhhVU7FAVi5ToY8H59ud97i7P6Q8pEabeDjy4ZDssurVW4UBKHpmMyIvhrb3FWh7xaLyDk
af3e6nSPFWnsNoaVx3uh/I/2uu9VbXFWjDIo+6hN0COXTvGEgSVfeu4InU3qNDbd6AWlC+qIpTuR
3Fd9sAa+U6C+fZbvro6sLGYBJl8dxqBioZyauVnU1nuSGtCc6E331/Ys+lmVcnguUJRYPXcBEKEU
ac9DEmVvjga7TofEupJjW39wO7yzrutnGxfhmSUZ2nyPJJhlXT23oY85LvsV/QYwKCrFNfksv74t
3nvC9LNCo3onMvFijfvQ2bZCYQKabnWVHOtef61yCy6rUS+11tg3lfMplGoTpWza6ij44On6tun7
SaXTz0oOSDN9qOjW7rusfp3sGD/bBbCKdRm3exwJmwYupVVtlK+9+fXXE+ZBr4CdB8hgk6y5S9Ph
Uc/Ejd5oW3Smh6COF3oBKSobPTAsE14cJGcaD1TL5GDAVzMcaaR8EDD43i2vn57o724/z2NnDD2v
308GlksUyrlm7wNdRyPpoc1xPutlcRkbERP21nz74JqdntmffWVnp6ZU6zRVAeHYx1r4ld1FSPb3
dElixGqc6MhtO4lTaZAgLeWJmW4ugE1/FD713mqpn9WqzjDDWka8OdI1ffiSE3ojzRui3KCdFyv0
ISRNF/qI4AKujP7gjNZKFYc28a8/jHr/VlB+9gWcFbMYVhRDDdntaalfuPjsm7vIk5+Ib9gEuoLs
6S9813iOW0yzmjI/utjvPZdn9Q3ua9m4CHL2eBGqvZclQKd8FFx2AMwxAkaO/fcxom85Txyb4OQx
uRrAC6cxM8vJ9fe6XS/FBCvdd/Jgp6XqCVxjdghD9cEO/Z1iqJ8d3NSo90mOUxxcJ2b6BsIHWUXF
1gtwo9cfHA5/fgqQ3lkhzEUQ29AqSB4qYFqWGQHzRBB5vXwwgv7G6KOd39jXf+lOl98ye757vOhD
YuIHqbsvAmkuei+7HCGCT5q2lwPSYb0U4lMV1uOVixF55wATdRGzNOSlfFQff36yl95ZfWTbAeSp
5wEv+pSJP0ppBKQPZoZROTXwo3TPjlY/a6OchSHZS0w38NaWBa09itKvv4Wf33aY2n6sMahpaVrr
Rr8H1r7AzvBQTMWycPRN5RM+o4s938DO8q2vv367n99E0GV+fDvU72Za6FOzL/CiIK9KN2Pm3kDa
Bnz8+Ou3+Pl+R3pnBSz0PQ99gaX2YBbfZJ/snDC4F5XxwV5HnC7Of68P0jurUV4FqxNVidgb+TET
yYbz8Ly28SaKboEWcB5kxhJkTOL365ru/ui/KFciayDnYASr2HxqPzpZvvebnlUqojCgpuTRsIeQ
Pm8L9TLq+msTfvC8v3N2It3px2slSUiUCCr7vRem69ZcTYWz5/+gvM20fNoZw2rkv1jBoS22uNV/
ffXeeyTOqkyTwQNpGM3vNXMsjkaZd5ukwTL/61d/59q5Z/WlJCTKgQDS7SOSvnI3vkG6su3aalPa
9tENP/gd3nmm3LMtVouWGwY0faFpItzZnuoDajtkBlml7QLImZvKRHWASi6fT5r7wa/2zrol3bNi
IhJ4D5XH5XJBGE1TOtHGKN66zDyY2nTjVtmqhDQ5Q4Fic8bxb+vI+qCOvXMfumc1ZDxFZiS1yfbf
6m60WHseM0nSVzr79UV79zc7Kxp6U+P3KQCpJK3ELy6SY+BG9SLsT5Ok0tmDFbzXG/dyICwFU1AX
7yaDs+wH7356rn/yvLunO/W7ZaIe+gHWd9HugRWJS98w4V2f8kySJvmqEzawMIRzZTd9NI+gIiCG
YnVuEdJej0YcH0HL/JmP+29fhn8P3oqrf76n+vt/8OcvRTmy3Q2bsz/+/a7I+N9/nP7N//07P/6L
v6/fiuNz9qbO/9IP/4bX/fN9F8/N8w9/WOYodsbr9q0eb95UmzbfXp9PePqb/68//Nvbt1e5G8u3
P377UrR5c3q1ICry3/780fb1j9+MU+/8375//T9/ePoF/vjt9h//q/gbv+4//vffnvPXv13V//jP
/EtUvv23l3h7Vs0fvzm/o2MRjmfbNKjQCZwKV/92+onNTwivxcGG8N1gpk7FJHehCf/4TfxuQ6QR
nmdD4LAM/fQjVbSnH2n677oQ0uKfwd52bNOirfnb//m0P1yvf12/v+VtdlVEeaN47R8LgyMRdJom
akWGD3TQDe+syIHKHca8akHqmnMP6fZWzycFbNqUG+I36gMpElqEpjuewEmkrQ9PATrETE6h3JFF
0qXoDZzsHvNHhajeYXvcBOP0NKJfXsAPL+5MG5XCB4+fear3/3oA+NSmENjTbYP/14kTOnvME7MY
09p57CxgrHTWhbgKo2CM502i4utAJuSMuV1+bUof7zvBI8ElPJPqK3JQUOapNHdYo4YHkF3xJX5I
h5WycsX+ZHEEb4Hh8LHLyvyOewX7d6ZP5BDpkX2BlpcMPTdKtS+1b/Vv9AvLGyysw8pqZfdCUyk6
aIHvLLuwM23YhHgRx8JYoeDFZEXQM0I2BwIpXXnQeF8RJLtzgIjWhUw1+NKl0or5dzfnn5f7+8v7
4+Li6o7hsJXDEQt8wXJt96xc4aJwU+f0PTnNQureEVd9NE9qyBa4jUdctPWfl+Z/VBEO0Ze6UMXX
5vx5/6FEXJZv+W1Tv701h+fy/G/+f1gZTo/O+4WBmHHVP+fP3xeC07/4Zx0wvN+Bdbmu5xl8zZZz
Ok3+sw4I73eeZd3ybMcRBlFf/OTPOqAJ53fH4an0HBOJvM4F/FchMOzfPd3RdY9/hFbeJbn4f1IG
pPnjrWIBUsGrL0zDkjxPfMyztaV3G9A5TUbaQT0N3aKWtUpe4H8gBTVTpNlz004ChRvBku6lNuoF
Um4Pj2Z71UO5jBZWpSH2Kjg2gU3nS9APmL9RU6MrRNLYUe+sJX5BfCNBGyCW0xuVumgCOtXcO6Rf
6VtJMuOnqCUuYmNPWM0PXh+kzzqBW9k87wBTkVvSuc9SZhnPt9de+XiInp1YhsuEwfbniIV5Zffs
f6skTB5N6Mr5wvLxenmsiNOAod6FZ3PUAi/67A++YJ/c6Asr5Uit5Vb6FKk0P/EJ0qs6ZQRMPW+W
pj4AwDBP4coSBeEVfGs/IngBb/aMPqNGw89OUMQ5I1DVVjPvmCNXlzX6oGyRVkVw3Q5kYuFNtdaT
PQ1HBxDwXIFBIQcPZj8cqU4eRd+obu5Wg/2qV+rRA9wxh+XYzEjWFbB8ewSRTo8QvzCnfMm0Gq+j
2WKYnJokI8+38gWoyvYEJ7AL91JBY38RuQ5mxEnv2JeH2zwkjJrzMUQirXKDDWANFyV55N5HeNe6
WZ0h47Rc/yu8kMesThJoEVM/49K2OwXJaN6PCLjRD+GCsQXtOig597bsV1pfLMLCRKAsiZZcFajg
F6GdQ/vCUbdvIACsuWDaYgLVdJ80lbgMfXEgF+Q+khacXEz23sLAX/8wjbXPeKcxgWT6XfZadyE+
WMzWG46miMU0lYYHu9dwmWGkIFWL1vws5LOR5yfs8hIDw7BToK+QDE4T6KvSC7d4yUF9mYZ269kk
1HoAuheEiyXLMsdS5IXhtKooivN21C3CmokTiN1uXEmQCGkXebwfWqsAsFQrQ9TFCaEYiEO2ShKC
hJoP/gP4C4zMoBcr+2hVudzroQ/dGTvpPFS1sW5SIzj4Rl/eYSjIjn7RxK+TOXFyGVWbbQlR69aD
HKMlyu3qwQbVczPlUPGICw+/KJVVCzXJeA1xz1rgCo+PlY12bNSMfc3XdhVJV20V+eNzcNIVw/Mk
WtVZdoEGstzkAUJRIAro2YKeUIfYSAIYjkbJRciAi7uGjdqBmdTSrrFCgU5Ud6bliptK60mYPOE0
jWi8N7DwzkwKB2LCIhwXBKpiWWUTPGlhSaSOeOqlGW+bTAY3Pk2rccYA1ZoXJcZZ4FPDpQsEgBwS
ScsS5+Acntd6gpZ32WhWvoK+KQ8AHb1LFeTTEXhQMA8kh2a0C3TQy8wzX4vAlPMRo8lWVeTIVlHo
rAgC+CxqgmCKKgFN4Yz5gVgYwouk/RAYrj3sg8BDxtZ7ceOuBi79LtA1iS2iGsvtGJh3uV/VFKiQ
Th7E7QE6/AmpFo0k+WHjmoWRnz65g0HUXMw/a+q85t4ZGtJ9Ap4tcvAWvm5duiGqxAiR7CKvDeZD
QQ42UIMQs/Vr7Fs2JstPvd3KHXYrc8+YMZmjeJa7QvhLDPuvRneih5UOeFbYYZmG3luVI8cHlRfq
YchiEvkc6Jr+KjChgOuM4LKN1iOQx7yWaH37opBXdWub/txQLbDh7B3CWwXbr/zotQh2SU+1xKbp
huI5MUeiRRrTg71u2ge/AzEEsl1Hch/C1rxxFIScWcl3WCfLpHPExWRhfpwZUpnoHDMu5PWgEIzN
RJAiC+1Fsci7FElBy8ky3KhCLzHNlFCIk0ttaqEucvttjGAUa8FRLInGhzLoSOAgQYT3uGAPBc7T
eTHNchebMCEdcxU3OnRBc2QHGh4DI/Nht6S3DfboGUFLc9yKCx2aNz9dK6Gv8A/wZ7JQbbI4nPGL
Gd3qPnXOtR4rvFUDkDNRd+uiMw6uUa9y3KEukmKJQwZfEYxm6NxmSl9e7glOXhcZH3qq11OI6Csm
OlHlR5d9El7Sedl5S9hVq9yHcyjBGPYtKYygZ+G6zLUTlwSo26wkjQiNPEbQEwdVSMamiebfSI7h
aC83CQtRm/sXfVosaC1ckWoyGxrdvKPAeQIjVIet10bzjXcuCudOTgzbHHroyOAVj6jflnJpZOE1
BJecRLv8spLyogji24R8xRqLZU2WM9FlurGx9NQ8wloKXzXDnCZkQT16hprFNtQStYBbY99XRlB7
y0QkOFydcJPWyA0IWBac3O0RcxHFdMXJMVtZXkpaDu6GeR04CIEBYxp5la27DM/YlAuCdoMvdC/w
qkCARGjsm/NunNotpLQX0FjNwQ91TEVQgrbAl/1LzFL5onIkrGNZ7AYX/9MAXHFpWLa18mJ26af0
Dxvj9iwqVb8gKGQhinATEIFSODWWr6YNFyhuOXvDnl4WPmRizJg8yU336k/FgfDNreMm7cuUywUB
YJeZnIyN33s1D1NxCw3w1tIyNWfz8tzENkf2GlOPBfFozulsTg1dgRNb9bF2FIM+HdhMj/M47a9P
2ArPyjEQ5RSTdAg+xeQaL4bO2bWj2gW+utYDeVH1BkWyQ4jcSjwFtZ59QuN3op90/aapkvxQ5aPz
3Jse41DgJ2saTqqGezJgjMH6jvSjFY8hnvYST/+MYWkA+Czz2Ap1pftVidK4sDMcu1YVJZ9DvLiP
CPsOrCQpLn+XiAp8zuYbpoIdZGxji409X1IDe+jSYPY5YD75HXEWgd6C4IVUSiC6k+brPnQfxRBY
hLj7t30KtzqOqX7ock0QBLAeF0VNUkVvnhTEoBZmetusYsnCRDzaJ1hF/dyr00tIgEgALazmk6IG
ynrGtb/o+ineparedr32KODjuHrVzkNXrULaG/Sa5bU1ZcYxiyWwagAxTKHRwsQTlcLQvip4VdBi
+xsSL29anFDsUgT3b7lvUnultcUCh3DyNdZZMogptxe0Dgl8iqY1WRHFJukQJ4VsU2ceMmA2dY03
awBN3KsIAEySshErRyQHjZCPrsi+4tM1VlUWuxsCtPcY1EnayKpPdhyR1NSRDlbHTjdr/axe2WAd
IGGaesXvFNblofSHdDelgyAdpb8zDLZQdmY++6444eQV6XAdISu4AsklFDcgiS/xEUBZ9isxXtQQ
hq6U49SrhJw+YhYbzPq+ZoMKSIpXvH51OscNNt6D4/f6OSyS4NlS9HY7N5UTXl5CM3CJgB4dhuYa
aAv65siE0qwN+gNJiTgx3V4CxDImstswScN5wPO5EcBrC6z3ZrJBBE8kekvmOYm4Wa/P0gr21S4F
wz2voKkAZggr8uPjvJDXORkdT4RN8obgCi59AOqHxjJLyLqDfwQEPF01JfDDTYagoZ+XhK9DADGq
J33oQ1Lsg1Oig96yGg0dSe+wuUYozjN2Bu6FhsCdvJeJe9tBU7zOgDCv2Hg7u8GJP8dZ00HLFpNY
wykXe0Va3meFX5xtWGpDVPsv9s6kO09j7dr/5czJoimoYvp0qLF6ybY8YdmxTd/3/PrvIsn3RiKR
tQ7jM82KEU9BFVX3vfe17QqLXtYcVRjdEmRY7AiX/zYOnXGWxOOYA6tsidayw1r1Hw0SBpHLtb5k
0dac4WKu62b09D4uruupmy47w9DwBhgE9/SAtYqcPjUxpLPxfVwy/DQ3ChH746x1DvhO7n06ZnD5
ohTaDj7n+ilUixbfbnPja++SBJ9aPhRVLR3tD6UMtUHuRN8OXiaDoP5uaYnjIPPXePhE/IRYkiFc
WBd6l0XOVVEUeX7JWl1rHst4RD4i9jlM4lHB+WJCnAkhp291MqwgqfiYSR0R6+RAY7+g4uNU7qd8
rBSmjRC79z4c61G7Hxv6eGeC7nwCXDU34YIWteNUxzFoNHkxd1FpfoYuaghK1SqCX0jdxz50pAV/
GcdSASqAXlwjVImxxUs+O+ZtL+aWxXWeGrwbAqA6ZzR64N1xdgxVMmEhLCM5se1vQvezx8rU6v7c
cVhpHqrF3o9RHo3jTlZOMnwgUqrCliGnpOr5zNb917wrcjCafieiuzBzs/LCAnMKvai2VH0GiM4A
BdlHAJP6pAS447PdtnAnFhjvxW6upwoaLnDQQ73k7VoQzX9MeU9mfGsk39KQKLdwNvs7XwMCAH/F
uQ0zBe28m6MTz0fbx5L8TyLvw3GnYWU9wPIIb0ezhw8ZqENKVDOv5bmytfmAGQsys9boB4hBT3mq
3VhZfwKA7wCDaODxJvJgxU1xw2cD0Bsgwx2AkM9xqnBzdRWu1oy3J4E/IhujuifipgWbVrjXCVDT
z0WhvvpNo86E03/MR9JnMk3Wh04Uxq0JpevB152HNOM+6zJ7glWLxgguPj6gC2jW7j7uhts2ogNZ
lsaJqtSlkdQ+t2s9NiYudYFg2WjSj4NTlqcpGhMSCSuCdAtxNxXWc525F5wSfFikpr7TysIzk/ZH
WzjHsZg+Evd2PUzxJ7+bcG1Bfm6pH8QfedTPGFtuw8LmuKdVX1Pq0m1ybuft77FenEGM/DAjFzrr
cbY7MQ9gdPdZOx8EFrreGQyArdV5XJUsQ6H20cz1+6rRTyFRWp1LOCbgtAvfpVjn4pYsA5dOjtY8
iBT0Z6pnt4EY7sH1XdGVG/dND+ppLmF1+M2lL83bdtRIudDbn2RHo85IIG6NE0wrEuiKns18MR4j
DcV4UPV3c5F+nlz1hdP5cGYl/rlTWdNeOpyQmIaOXnrLRzCPIHn+jP1s5zig1BSfMss6Qok8sfj2
YOSdL/BWL8MuHWGt9AdSrsVJ82Nv5riBd/xbS+wHXqVzZVrPkxvuSJCMnqeQmq0/ROfT7D+nKv5d
FJieDT3/Qv3jfKqh8bNIHrKJ1G2zyD6OgakfO9F7OFu/EvSdHoDJhTvAbMOp1wdB8mdxRsYgA9Ze
y1L04743568tqbe7KI+57z7bDzlO6W40mcu6s+/IfTwUDbdsciWzyZ8N3Sp2EwfXHdyL73WknYo2
xPTOgr43jfhyTPUPSmpQ+A1kI3OpYC0Z+Kh0636Q8VOe2HdgMz3CBOq7qDc58StGWTnn0iV3md2t
mrs9uY1YrIX0VJs+lBqmc8J2Spl7RDci8MnhYgfXcTJi9xv8p7TLjmnkH6Q5X1tu8mSBQELrcBH2
+nlRal4013D4nDMAw+mhRkozypQc8SZHFT5c9q1/VvvThepazvbJU2rCSlDp0RDBOeb9BxPWKiWb
9MIgosPoRfTB1Y0LsE+YjsW51WhPPm2JfdlFP0ZBJF8CsMaD/H/hT6SVm+49mTbNWYjhnbAJB3N5
KI74KogLoEKRTvUtfll10zvVDXWUc0o2n4kz/e6zMaQfWgK+T/xrsIPdB7LZDPBjxXMdTtYlXvH8
TDfhKoasGDHgVtI5p+EQ15p7Oww5Fr4YqmOpNw7ZaMXHcSTpQeAJ3UXDmBwsv83uiGBAjm9iz675
/NYtcKNET2/STH9wmsX5DPXQaa5U5D/aiX2aB9e974KQugUdsQXQsR+NijoHUGY8kJIqD3lCAj4V
gO4+OYqk1c4o8OgEMZpHeh4PJLWdT6Lc820LDhUwjLlS4pRM1JMoe9z5VndBcYtTOBXKs1mjNuNr
R0JDzuw8y71KlyeS18hbKOxvRNd8bjRUhkl5pN7ERIkkUeJJfk1a5uJ7Oq8IOeM81O4CR14sIaGK
YEhwu+exco8IfM7EqGtEZ17X+FSzAd4fuYRL142yiKEOievucwGomRgBHYieVY6K3QSZy/7Uf6xR
pYDB+dQUFm9s4zV8sgvOjDhWb1mvwbDAlrbjA4hHfK6ILa9MO7n3yaVJaY9O7X1aynPC9J50cz70
M3AHBpx0+vPO5LQGDk8z2JKaCXSDrqPLgGhdFpYLW4Nkq7yfhxNH8GKxCn6FoHwMpuCxHjiKR2ns
nAxQOzsCV4AN6NVZX5g/cuASszH/VHW0T5e+RVw7KXPaX/5AAfJr7B8j2V8FBrfeVOygccKG9A53
KlbHhtidk6YTcAR45Xtf5RdDMnwB6HwFxuDUYuZeuFd1mT6TObK3/YVoUzoUZgjL7rThVgXWMbfb
S3pSV6S9HCWU2LIQH8n2AupsRJ9iLIk9oXGiI+i8EtdRrMkrpNMIwGCo7WqSeAE7B0dnsp+JrrlJ
7Po6x/y5M0zcl6metvsajBcbiY/wck7oXkaSkJ6pp52PZBP5HdTahPyocx+Moe4SolyBt9+ZGkdC
LClPgV8cSJWC2cllQI2OV/EMl1fl0YPSs2eVCPcQjfqpGRr6KxHhz4mFLcfOjZNhBhbm0+xraiDV
s3sw8ARbqXOiBCitGuJZQKLb4z4YTqmgxA39ANNrX9YXZSYYlhCmF+W9bx2P4ECoivQGpzljP/ic
NJpOPHR9dNLKP7AlLfd9495lcfqU+507fHY5RrGVjcTkzu1pTtMhrbhqVPjOYWzgGRoK8hyuM/0h
a8IsNY6aKsep0/YgJCxr3/WAVk6zQod2MMuknk+DZvj3TQjG8xShTCsIV5iT0MMdKp7m7A/OC+nf
EsO4YzxmZRrCfxKpRjqCb8ufsyF7Pp2ssA1HrsH/Xkgf/lOCvuInjUx5X8z9cF/pKgE+7Woj85zd
ExAGZGnUMlOyMz/MpTYjaQCU8QxZABJqWU800GgR5HzpsiG5jpyS3oLbm0/snN0lCFLBRserPn0e
cTpzcAyAMcF160iCikPWCe5RRU/m6DsoyvzGgnRlDRLa8EjI1VlSVTxGd4xz3ohS2HXl5eEsm/PY
LQh34LFbsOGSpqOgn5NTPk5F9sWMRXs3qHq+McYEFlhOHofxZ5vvf023/9CQ+lXX7UP07UcdvW66
Lf/iz66bJn+zaKvZrtSpWrtKLMbHP9tu0IR+A2thKZ2/YC6Nefpdf/Xd1G82QZqKf6VbBl27xVD1
V/9d/GbZNr04g26cbXMG+q+6bv9ouslFFsD1XOAEiAHkH025F4IORVRtZ7QEyDUWKQGSnDCSZWhV
a6RORmyQW3M5K5pAruSOUgyRaxU1/FuXqoe9o8rTOieFvf2UAa7IKGLPWPPbnAb4bkDvwxljLkES
0nPWP+RBSCvPKfCGhyaYOXZmDYA1kjZB0FMSqr3eLyJy/cqInKJUI+n10IORdXZ+oLQfo+/DZSi7
ILsk5Bc3Ply44UIfupEdXSWpsHSpAQ1ANixY+8zU3MvBNq1PoBO1TxkbfONMQAF5VH6a/XDyQp4D
SZYdLT3oCbSZzkaLKM4jBDgiIMi6ig5T6ccPtU4fHrp4Q9/dUMMzLBtMmkkZ+fQiligsan79lyAS
XQClmShyz48coqPYUZEGVTaF+5Np3D+NklrsZVER8dMNRKfviGuJcHUUJmtsbU8QRFu9UQ+yKZB8
h/nomweyK+r7CY/u15yIj/MGqbp+YU8TVfTR1GZopKn2IceFDAXScc1PY0pGkkcTUcGZiwwFTUNS
ssdoj4I3qGpVUUsxu+cYAellghnQ4dMdkj/T9rK8nYcSflmRzZSUZ9nFBGdKtHRlY3AetId7AHvq
Mphl+1xRUa72ca8WaK6KIhQQqiU/uIpmPn5WaZtXdhIY15UbSYv8E5eVTqCXuHFQbcD9jK320qLe
+5m8M8CedtrK4qLnxz20AvrormqtDDzAH/mmgCz4zpsku46HfmjGG5TmFD+U3Ygfzuh+zQF+cwJL
4pZ+qWMPgFrhAd8MgFTJsTTq5pGy7vydFMPxzu+U6LysgO2NxLMEf8MWjS+1Cqq9VdaRscNllFr3
PjG4P/JmAvJFApV/3ju6s/gXQ1jMzhTfACGlClpPJgEUDQG+5lmapNaZT34a0sfGh/gwk9UEzVWr
zWOXBrBEiUGbPrkRgpEdyUcToC0jyz8RjMPxgfgOk0zZ0AyemjasKQ0bpnzM2lEVp5JMRmtfksn8
bMwc+Pc6dFqNvW9dXlsEdw08sYLnredGcWNnJMuSAVZRarLDWX2hY6W7e97zZDhS3HD6qwnYCsmo
kaSh0CUGVMe+ggt4oBWS/hEcAzBkGLr+pGIufJSVO6f7kOIvyc+uoZJ9RPaEu5vA2MOE6WRETRDi
D4cmctMfR0vPfhp6bFoA9iycAzjmNIrhLrgbFGo0NqqmlZyJO9ssTlQ53c+FmWRiF055R7CWMRi8
h1VzX9STcVXnrnz2CUUYofG4/gI6rrXuBDJl/FkHFQL0DGkfrgUz026bSicOHo5zt29FYDf7Ms8r
sBFaYTiHlg0lPIl2iYIMLbHPK7MduJxOcD2QU+dKVWAdDz4MIPcMPBY6GUhflPwq0Z3N4TBnhxoW
fkm3eS4e3cmx7OMkmhI+Zm3EP52m9m9iBd13n1U+fEfq57RRaaOHX4FOsfoQzGPTmKH0BiveMUAv
LNb0qLnvWxDkp7ZQZXdL8JO4ribW6TtKixH5fPWEH0+yrqhjLxr2r7MooA9hvqEWH6Zxvqd4Vn/O
sqC+cJoBOExV5APQD6JZItqF9VFpC9RxdnEF0bdpnymzAmX2Ox4/T60YDgkUJSYbDvHfaTxr8jiM
k1vdR6ZJCCJ8PdDKaa9/Ziu3oFbYzBUPHAmriB5NnpTxzTC01nSTUR+cTulA2R/6CRuaQxtLmJJN
OmdqP7ape1P7moSWCzKrbEh2YsN6Z2kEMIApbiIoZ42MU1i6fbyUF/yJLnqzVLCb3FH7gEn2paEq
0x20NraLC6np5cdyCvMK5ZRd9idLsxpGpqgUQYxW39JcmObayFCRa3T/Ae/7bIebUernMhiQ7pJc
12Bjmqj0lG7CSRWHyZ2fTpF+iYyYI2rYgAkkNlWZj8Q1ONlZzLp1NU1NMN/ms4KNDLs08QLwbgpu
e843T8+SOjjVRTLeO+MIlyXXe/BvLOckjl4ahgOzXbZkGJzrcozcft81eXlDZlM90ObJhX4gq6O5
BeS/0MmgDe6nMo5hOkdN13l44/o/BbL/27f9x0SP9Au11MPXrHi1a/vj//9r12ZI9maGRBZFSJot
1aIC//+7Nmn+pnSho5USbOckerb/E0tZvwnBtgytpaEcthZs6P7atWmG+E2HG4Wskp2d7bB3+2/E
UgJJ1gv1IXdks3oaOqE33ITprnEaFpnXNSk31mMZVZX2zBR3b8iYByaftaSQJNjfAbP5+decnUqx
q7LKPrEaML+kP5ff2byEJI7ZlODNcNL3tL9o5SiDf8G+wUzked7r1XCKijLX9pl0G0pQA7abJnWc
W8GXRQLdtOC8BclEWSc2p+IhnrUvdd8AW8vNofimA3glKrWwmuHoz5Z2TzAIYgo0JkTwmSSYlMdO
py0M8Edht82RP1E+rcnyztq0RFUislPVQjiksgDL//jiYf+LLHHRkv0t31wGUJjAbw3BY7TQk6xE
pzUPNpqr1HhMCSndN2bHjjET/eHXf2URga7/imHwsiA24yWyeI1eqqXJaWi7irDYxywXLHnhkpFp
NaTxmiFqlJ6ouV//vX95LxZNKj9MkKltWnL1BzuToB2LzeQjxd7pMkDp9TySNmqdYsOZfiboeokj
BL/mUW/Chpgbcsjo6bKZQ5ohjhZNp3gXi1z8nuV6+8PXC0CzNquj3LdyaIkeJIDtQUSKN8ksxfTU
4Trz96MFqPsYlXm2yydYV8eOqASinm07KQ7zbNDlTLphpmZJXdRhkyXim8YgawN8ZjlB2/X9a82d
O+PgCFqcJl10SuLD+FVD7kNSWdNZX+3IqX8KnGBsPEVJWBER5pRmfj2A/3hgju3g7lYCTaO1DOLr
BzaMjUG0ojM+Eibwk/b9ZQAHmQqve6YlfvTn0/rf2vsfBOIvxn2RyL+SsJ/n31cn5uX//3PtdRGs
s/vhkGsJx0G3zir+l15d/YZC03AVK6yuTE7G/7f0WvI3FmSHlZeTrMUW7e+V1/mNI67Az4YQWRio
3c3/auF9NaEXIConZNteO7UatJoFMRLOWWjAmr+BY/Ti97+7HP193dX75hJw5TTpKI+tHZLuMc/T
9Cl8366xXObvdejvyy+fkReH+5hO9TRA9zsCuKvr+8GZ9eARLWHx89e3/3ra/H391XLjwh5V+E0d
VBF2M9+VBjqcHSI729jxCc3MnbDInftz2rwyfLxUlL/1Y3j8L39Mw7OPh4CC9Nhgt90p3QrqXTE5
6suvf8xrGfLfP2b1SZBupZek4TrHzijFFSxokT0Meqw7HyZyqUdPoy3D93Wqyvtf/8E3ftA//FdK
L3u5/ME+dSWgrxDk8l40XRi987Fjyvzb419br1Q0D3rbcVIZkkYOFw5ZhCY80sYkaIlkPBMgYNKR
poHFeQKXlQqjOul52L/nrn/jBzqrEU1rhN7TGEvkYOXgBa2BPC2wVPD91+P375ZwFOgrkxcfgSax
G0KMuyBgn0AZzWPX9BMNTDWQKxbQj6aIILUPpMDCOulMmh05uhJlZu/gc974hWuzVxpMWZ/aAyOs
TE42dfFTAhd/x8T21sVX1omChWBQU8tBc2qwtxcTTbm+i99xF7919eW/v1gbaNECMGOvcEQxFP3Q
cVN8yOFpd/tfP5y3Lr9aegoNN2YV2jaNZYmkZajEopyU7/jQ3rr6auGBlhuXpHTYx7bQ5nlBdhOP
6sDjlhtvf7XYcGYzKI3Gi25AdAQXOs6IYqBiph5+PT5vLJ0OFd6Xw5+5PR23LpBeBoLTv0ewUnUf
rWp29YtWC115NwWF5Zz/+o+9NVyriWjGk4aSl+5yXkzSuW2iJmw/Zm2rvfMdeOP6clmAXrxLDXoi
nbAP5c0FCR4Imxc9KWz2+p2nsbzx//Idk6vBcotEpB1RKV6hqTkDem+U/TEdJiM6IMRGSvzrYXrr
z6zWE0sUvhpKTXotVVKCuJ0i10mnM9LxWMK9HbfNa7m8Ei9GqwJx71tjprzSTObHpJ7Cm5yT4+O2
H7FaNYaEuAIsma5namN0ROQorQ8B9uHqU2IrsBm//itvPfHlv7/4DaHCfaFkqbw6FdO5ls36jRsY
WFS2Xd56ffklF0VncByvk6hi4OWPRFbMxXsgqrfufrV8dAQiS6U7jtenPIE2DYiZ6TRk59vufrV4
dJGVk8QTK080lPgIRECNtWv0KZo3/oHVfE5cza5chG6ea2RVfl4adj4cUYHOw+2mX7Bswl8+XmlO
VmNoo+O5TRh9lKppbjHIVNO2+3dWEw0uPyEfVDe80hJtRH6chfYzTNB3bptizmqKjdFUOa1ZSw/6
eCkWd0pPia4T9Xvf5mXl+ZcVyVnNsimIA2AAPOLKJ4f+EAeWlLeZRqzARdD6WYJU0Zzyzynw1i9d
Hgz5Oyv5W3seZzXx0Hn7spgHlsJUpeVFqAHC5+CQuOwaFQBlGD45Vtl+H4VOmZ2ScQ6oN4vBIsBK
b51u4wCvJugEaBxVu+Z7mYQOgpwb+ZNMrXfeD2OZKf82vObr98/uCe6ozIV0j2e1OM6GT0qaTcpr
elZCKyRRCqL6z1ITQ3YmZpXb15QgzPzKlErFn4F2UtraNhNWc1nlsV0WQyQ8yO+NtXdm90c5jkO1
bR1dapYvJ1qHE0LhchJegGLnGTl0ed3oWnbcdPP28va+WKWxJOQxwmXXs1NOMvuO3Ct8ZFE9Ne+8
Bm9MA3s1kRGsTzYMeuW10wA8Qom61r8hzGVKhGa4wCujDsWmOTslxoxsbsyN47aa4ISSkVJk1o7n
KJ8UwBJWMkyJDrjDtudOvfbV0OGPI0uBYKLjksqHlgdrxewU2mHbg1nNYscnfDLG4eU1XdB6cy6J
+avL+J1F4o3Pm72anA6afA3lLXYDknj2ZmvEBx8X+MaXajU3OZYUyoiK2UMFlu/0kMzCQLy303vr
1lfTDRdlLsY0mDE5Tu1VN6FzOaa07uON783qy0nsUFtadN893LHuOYVlHHSWEt6mx7rGxls4Tco2
4eotZIz9YMlm12RYUrZdfTWbVY6poZc8Vq0FRJZYHV6ORIptL/xaCBLrWq0PfjN7lRGlp8bNA1Kd
xHz69b0v0+ZfFvQ1DT736RnMhjZ4g2b/4FyY9CeBkSv3WsRNG3/BaspavezzeCENWUzce7cFz2uI
Itl2Xl7z3tucvcowO4NXgDo4V66NT2TKNy43fxT2X6zURpulvprjzguaVFxGaSavyjHdeOurGcuX
lIR1wmy8ilwZ4Mg2mbkyHEmW+vXDfWPS/sHKeHHzth80iTZTh1n4SxcgStsPEMbTjZNqNWWpj2JN
IiqCYHJ00A8WKeLpDXEhCME33f4aho+ms68C2rTs2ZBXJCWyTXfK33nx3xibdafOjrVEKLWgt9PQ
2NH8MRHVu93GW199fy3SREjpUD0jrz3XJhuw3B39bY91TbtPyrnWtMb569aFWZlIRp2tt76erVj9
OxUaOOoGisbmcnXCcLdefXkcL17JRO+JmiGg7jjGizkWAyZuBwJmtr0xqw8soWqq0E2dqwvzR4Wq
9BREwcbS07ppmIxZqqKAi9MQy7xUkkAUotHYtjdYQ+7H1pJ+Srw85lnSbEejN3dGiQFn28Cs5moW
IvQvLB2cWI+7hVTCH108G9tGfQ2zb+a6LYtw6AB2YU2GTPSs9UhZNt35GmGv+3ZtTai9EDwBVW5G
shm7+T229xuLwJpPXzWLYjfqumPs4JfBuElCdm3Kjbe+2gtLiyS3SHO5dbczrhraI7dgkNJtLao1
i37shJnj+u+w/4DcIWEJ6QMaHE01296ZNYHerEY3I2G79yaR4R3VkA965WC2v297sKu5akS+WRdj
xpfVb9ILN0bN2CTxtG0zbJqv15mOLDsrmOzOa13rixGbxJpad9tufLUVHuE7Z9OktV4Uatcsj88o
LTbW1/4Bm4+iTBq5bL0YnzXGSfuxSEgU3HTjC4Po5dqb4wWoXbXolSISa9NYfpAmcrVtF19tgmkL
DyhBlXbM0/F7NBmfTDt7hzr7xiz9g3H54puhoiHQ+F5PHpfFiTObTeiASLGCbUvvH5zfF9fvA7sL
E1G33oJj+ixa1gGgsbOxbaexJrh3FWawFHsX+tZ6Jr1Efguj0t847Kvvqa+iSvZRTU7bBPUgywBK
NMl7nde3Bn41RbGYiqjUstaDTudeqSYwrlLNLz9te2NWU9RszbZu64jXMfSJvcuGz1JFGx/pao4i
xnRjP0TzXdu9tTPU+JxWalsNdi1REoMYh8ji2loME6ebrsi73hL9hZ1gNUOLwSe4D7vxUffhR2mx
/yGa9Y31gX8w1QlKkLNmakdHh3YxyWdVI2bc9CzXDHUtZJ+OurLzsEQDFChOfhZuW8nXdHRRDpOF
/Ec7Yvw5q6FmCHvbF3RNLoek06Ic5mznZAEM7dEjIXJbH1RfTcsobcew67jpxUvdd9jAP24b6NWU
TF0c+HPCQxRh8q0e3Ts1O9vWqYUt+fLz0FV9Mk6D03pTExuPQCXgPHVWc9h246sZaeX+mMeR23qN
Rq/fzJMz13c/b7v2anebpLC+paFrR7SD6Ah056twrW0fNuw/r4eFF7uqUp1PchhBEcLdoB3A5b0X
qvDvS6xY470V4dGtsHvtWDkPZKIrlBhbxgRQ4OvbBptQiSqcWq/DkL0brKbcGZXzuO3iq53tQIN8
mnKwwUZYng0pzffKittNbwqq3Nd3XnednmgpF1epfWt15e94Ezel96H4XR7Di089KuBJrxSy2Tqz
bm2uTeT91muvpqYx4KmxRoOyMaTHDx0R7ReVGJ2No7KanWEj+pT9LC+KDSZi1uOn1Ak3bbDEgqJ9
OSqj24mBVNh2oc0RCqYL3wEYzA7oL2XlfykRA2n7+g+UQyagPDGHAlF+1Yb+E82Hp02v4lqs1QNi
rR2Lcem6wD5Uiy0Z357ctI+gIPT6xuuwl9Sjl+DrcbztCv1i7MGLbbvz1QyNM7yJkjwRTyXWVYrg
8KikNDct5mItgOqCGs1l17eeXqZ3QoOdVIebNiliTY6tbS2fAitrPNO0TYhHWK7hJv7cNiirCTrR
UWgIqmtQADjPQTNeRNJ+2Hbp1fwc69ZPFEwRbzKAWaWFrIjTjrdJFxB5v35TCA7P3R59jUcLaT7k
c3EtLXze2259NUG70myS0MDYUqBPwdrX1dqlhnPuftvlV9Nz0CxWRWzzntlP3xt2cGOjvm269FqB
1PLhwaNWkNfjBPfA7871LNv2Hq7FR72vEidOBTi+vgqP/RDgy0zz37fd92pyRrOAtjYmDSDQcg8a
8Rq29TvbzuU79s+Wi1jLjAi9xmVRytoLs97uiJdw4qvKKcfdEJvdtN92/6uPqJ3kY54Udu2lkfUl
DcUnrUwet116NUXJIcNtIv2a+d83Z30DSQeiybZWnZCrWRqYoQ1XwOTGhfEp67V8J7Ty47Y7X81R
GHIACvSw8WwzEgOpXPCGdrlKw2TbR1qu5qkIg0B1Cs7iPGp3UWY+RtW2s7iQqzlK6mTFgZlL+5N7
B3P8xrecTW0osRYVpWryM+httWf5melpymzvjGCINklxxVpQacpet/uIN9GHlr4DOORhht+m6BJr
wVIG2qUdm7D28r7Ud3ovT9UQbKsO43p4vaS3teg64TLkLI+X/WRepva4bQ6tZUoLvrqLq6D2AJJA
JZmnS7cGaLnpNV9LkVzeEn3EJOphS7y1jOpDrbcb73s1O0njaH1Ay5XXOOpTZNR3aVJtOsQRjvB6
tP0RD1FQxrXnMDKQeINhVxG7s209dFYzs7XiSosLt6JvE1b72kzuOs3dtgVdy+l1nXNWbuuVF0QW
cJaBQgUWOs3ZNjBrKVIcu8jG4ol5407ZXnWOc5/CP972RNdSpD62HR8xXOXNbm2CHxbXfEm3dc/F
WobUabkq7LHgdYE1CrYxV1PShDvl9sk7H1Px7x/TddwD+lndBcHC2AfhgPmR4pnn+6La1kfAGPf6
rQQb0aka876nNALS9/1QZj87Vw4bD4328rteHEiNzNTF4GqlB48L13zgYJVuwvcyb94andV0lXIc
ld7Dl+tSx9zruOH3FqffbeuMvZqxMFWhFFh56TUCbNfOmM3kazKNAMM2rWP2as6OUe3Uw8jYFGFc
wOrMnsbU2PbNs9efU7MY4B92jHuuyrOp0ZsT0OXwbNOdr/VGvdVbEyl5pRf79vxJL/zgTEgFAWLb
5VenUot10jYnHqsLp7w5yQ7fKZCrAjDctj+w2v3SjEsgRfWMPC7h87pWTws2eNuZei05kklmIgKu
S0+K9iEKmrshaR+23fdqtgb+NFhpCpte5u6XvIAAGQrxnvj1jcm0FhpVlMyV1mWlR9qD+iJpKpx1
ZCxsfGVWU7XVtXGaLbvwmKnuzkH6stMW6MO2gVlNVfBX9OhTrm73E1Q3o7xI8vdUTH9sQf/lQLOW
GYEjQl6nzMLryQHxcRHnMYuNBAJKzJwbJGdZOQ0PXdakkA4tMMVtGFb2IxY3Wd1S/2vqB1dmzllC
X7I4i5OchBxJwhBo4LFS+rCbRVzVTwPs126vT1WefC3CUKv2DhtL82DY1NqPsgSZdkgNqmR7hy71
eN5Vmoo9U46hOPeLeJj2hk414bOGsnc6GaBU4alKQhT3Qxq18ymoCDnAbWfO3SmDyDwfGsDv+ZdR
CuHfArjU4m+NYVeVpzAe91498nsPZTvbx1jvbbXPpQlrzJlk0J0FRhG4HxyVY9zSq9mEAOkOu554
ivMSeNvs4eBW02nI0l4c+houyrGXg6CEnYa92AdpCWlZ71132oPbs+QONnhtXELvj93z1DJa4c2M
9rC3raQ/n2ctuwY8oIuD0Pt+3sV+7c8PqRGTv7rpDVqrX6o8ggU0uyRjUGwD7BJ/COdgm2uFhKvX
X0Gdn2YLBRV2KkrSUQp9iL0RbMzG3Z9YrfbZKDqHWLbCc+ywoGSlwZSGg7htZFYNAkv4E7vglDgA
J/vhi+TBl9HGQV8t9D1tpDE1uW+7873GTS9829i2ClurJd7ukdUYlL88EyQOUFGXuIsU/vW2MVkd
nWoI905iGKUXEC9HOEr104nrx23XXi3yMd7cPpd64XVTV15j/4rOCqvNtq3Da9JA6ER6lxN+4gV1
Ij4INt/4Crr2edu9r1b5Ogv6vi/7AlJ70H2E+zXTicjVe1mbb3yirNV7buSRMWsWD9UJMns8gtrt
ZlLL7KQ6bLr/tdSrzUDlamFbeDSqfg5gWm1ymPfbrr162Uvoa301ycILdRcdWdvIMd1bbmxuKy2v
xV69DVO378zSS0FnKUiolUWPneC3bVoMYa5e+qHMUwOmMBsE0IK7Tg7xMYqijRuEtd4L5JsfzwGf
cHo0AKg6w9mX2qB72wZ/eaNenEMGHS8zcLUCJ2qaXjhWb7c7p6qdbfp+sWSZvbx+A0YYIVPBSpZ3
8iLMLf0LZ9ppWyl4rfaSY1bNGXhBj1LWeO4Lv/Ok3sqNL/3q62RaaedGywIfRxlY/wHEfAeRd9tS
uZZ8GbUxdiPnZE+bcutHiNr8x5x12TblJ1zK1wMPDSmPwzgpPXLeeu08cXOo7P4w2O/0Dt8wvgE1
fv0H8IP6vkPukzenhlU/lknUF3viveHBDk2hPeIIu9Y0N40P7OISdx+4HEZPQPjtYtvTX+vDMNI6
ehez/xwIdlB7LYsBUGRhXqanTZNjLRBzQCZxZllWJr81SCKLAtgJUzW1+ralby0Rm/X/x9mZNUmK
K1H6F2EGEgj0yhJL7llL1vKC1dYCJIEQAgG/fk5cszHritt9ayZeeyEJocXddfx8s0VLKukBRIta
+Kv5DkbrnYyXG2OUi6Xp35cfm3Zte4I/sM0EsuV9/gT1/o/bRudqaSunN8fnvT8a24PhI+hfu0tu
ffGrxEUA0zRNwIgeEdseFJF3hEy3lQD+0+P4ty1PB0EowDZEq0u8wFs1iHHV4Pd3tw3K1UnsGmVF
5Bdge2abVTMcJHOdtDceldc6MZ8CXdvjix5bYDm+687TH7Dk725LFq+FYjDO7Ie4j/QR4cpTuuz3
ahRfbxqWa52YWHHPCEJff5wAB7iLlM2A3xn8bYfYtVTMS9Zmi6TgCspsgN9olo13TTrDHPu2t7+K
PGO+DhSwJH1Mk74rgOE7yTjabjsHriVj1gDbVnPYxPK48Q+T1XGRum55/d+vfnnFf8jRL5TRv28A
3EtwpSKc72qPR0TN4SR4pcJoGMAOoUN/U4xFr7U7sOeAByhI2Mfdpt+RqD/qtPn0v3/BZav6718A
NvHvvyBeQlwNoh0LHYIDzNDGaV5+eTredpNE+dUAtYiV+wZGsUdushrVnSk7a5b8/9nb/V8PIwqz
q9+GfyDdvO4WL1+LBjl+BGYIPB9u2w7otX6Hsx1ub8DgHEELjbayb3H5W3R93y03JYvwAPj99bPF
1wZhhDpGDdvKTIThy4DmqZv2ShSgf3/6BrSIDvwIKnQk1uGug8f2EyEmmW96e4B0f39+trE6Y1QM
x3CmzuSYRd1lvw/5cFuAGF4FiDpop3Hh4E+gg+/97MJ3AgDHW2Y9XCx/f3dYkrgstHh3lHyTsrW4
X4IdX3/TnkOvtY09dshAQqpaRamt38Fk1rzv4Up7U9gEq7ff3x2g3GgOyaQugUH2ajRNjq5NspsG
HSzr359uUPICEOqyYBuUymAv+xrE8Oq+Zdgpv0rl5s0BJbW1CrIV+IoBHm7GL7uCrewfnk//eT8G
//n3t2eAqKyMzdjN2Jzo5zGK+vnUymW0ByRiMwFSMWZTOSZqHR6CDVkBEGAgRHwhEYVROQOZLY2D
Lcn5Xs+wP9gCKZ91n6wERsfjBqixaOr9+wCe1XzozYWKOyfd+oPqOL5fTOfuAFCEOW89g/22w6Si
gUduG+8fmgj9La/yYiTxoW8zAxTkDFIX/q0FBiyE8vOpMwDKlvivp/aRknpYftw06Ne2YdA1juTS
kFyJOuqeFi75A2nBB/3DmP/LAXItiRsCmQyojkpQYsJfjIyvPBIvt735VWCAXHPTAMLJI92hs1Uk
PpNh+pPTxWXO/cPBl10dfEBHa7FPqzyOBmYaZzvtypewZm4Ah0GGIM6MM9V8ue2XXB2D0QiT3HhJ
5DEwAQN8x6vDbpT4eNvTye+zvtnqGTkilcdliJsyqPdPriN/Gqd/W1JXu3AUinaWdpZHBrf991BV
xwDwivXb2kXB6X+//7/9iavdOKx5KogZZTWtVLKycaMd23yxKLafW4+Otj8k1f/yya9Vc5AniHlh
SlSidVIe5gSYE5BGVdXqPSMFFN23VZXotYgO5IdV11Zh0HoSQOjGPmEjujGmSq+26ACGIygE9PIY
4ToOuJSDo9G7m77EtYgupdBy7ujBLaUAYuLM1QSueMZx788EwMU3qQv+Yyr996g5wbNZ2wJEVl+c
/tDrLj7zMb2ttZWmVwt7gpt72262O6Zp4g7QXGd53US3JSuwpf59rS0tSpF0jpojwDXxwSyATGa8
vSmP+y8/45CZSKlU1WCZtXdhTfN4YDeO+dUy3mio4CePR4PUXtV8POiW3JQf0msN3QansnbisgZr
mtynSXA/stuqePRaQwdZ4cUIF/w40/nxrpsmdwwS+v5/T/Z/ObmuJXTAIjXLRgNM9khMlTEWFD6u
4tvCtGsNXcgBckzCoD2m7WTuoXr9NIrtNnNYeq2hAzVNBAuZ26PaiDrM3IE3N6rbpKj0WkYXbCvu
DbVtj23XjaVpgINN4XJ926hfLc+1A3t4omDdOB2364EQ/9FYKW8rKlJ2tT6bgbtRxQCI9sv4JNVw
7Oxw2yF+LaXbmnUVWiCQgs15m/dzDwi3Sv6w8/7bZLxanwvU+Ts6/LCIpmUAv8IWhsFR+LYxvzpg
d5j0TIszLbqW9Fb0wgxjXoM2cpsgDYbUv2+KXG/ouZAJOKzxsANbqGp7P6yyva0PEgb2vz9/Zn3d
pyPlpfY7rj1foQL4w8j8p1T7D2HgtZYuZnsEcyrRHKMtADUobHWCBiMBs80PcEoajm3CdwoO7qKT
iqG65ovRyWSBhaVh22GceThWu4kE+abThCzHOqNtelMFnsaXeOlvpVTFHd0pyD9Vm672kNQOpr8w
Zv/DT/+XGXctvKGe0F1JN1XUa1DSUvcBLZXrjQ+/WoYAW8MmJ92magMVBfQeaYtU3rg/Xfhjfx+X
RM4soOMyVbuGRYN321+hbW7rH6LXshtgUYG0UXSuBBTzJQcpuwgJ2rduWonXkokd0ue6XbCZpoZ8
nzR9rxuQe2969rWxT6ORsQ8mnqs2tGG+GlJXdQ3pzE1Pv5aErsEYwQTGXcpJ1olzS8NsrgBlnfry
tj9wNdt7gJVZFjVpudqG4bTcOqBbwb6K6I/b/sDVyWNB09mX2szVPDSm0lnsS8Pjm6496LUJHfKH
hBqq5yq6mND5BMB2Hac3if3ptSTUpBcYksPDlxlO32qKxwu29TbBKb0WhMbNDGuGuZ8r0kXgv0rA
gVGx/X7boF8dPYPMMlD/alctpAHDMwjQTbjG4W1B1rUiVED4HMYBddUAmVc+gEb0pFLq3m569/jq
2IkB5aYRG10VcFzBxXIXVbsltw3MtQFda300QBXgKjiakpder/I7Ayzrtpj8Wg26J40f3Ywtsu+Z
KuBzDnuiuP6TBc+/JOzXLl8KPCwiB5odWK2S5aWZdasPGyPKHmJrcAreNP7XYqp6oXUcddjQEpIF
5UISUfQr8Iy3Pf1SJfjb6WqaGmgqhqcL0bdlBiVVwYft520Pv9rMZIcvAD2jrcxqtqLVY1dOur5t
r7kWU3ETh04D0l0tEuA63WQkh8PwfttmQ6+O7k0j3QCgy1au2dUhAnZ7j7rkxk9Kfh/0vdHxPqDW
U5kMNHmt1q6AJPU22T9u9X9/ep9uqUuz2lRAoNmi282Fzrjd5tyEDujfn17HsQL8jpmqBV0TGD0N
hhSs5W87/q41YHMEkvxsRXboun7/sIdmfevC/k9e75cz7h/C3Gu/r5p6H80QK1eJjdCPctnjDYn+
VCP8t6env48MCDcoV2+cH+IApfMl+DGo/sNNC+la/SUjEtUAXKQH+HzVKl92CPxcs06fb3v81TqN
1ECHPbT8kBgNIrbvVtY8sEj12W1r9druy0zZjMDJ8AOforzj5E6FNx5+1+IvGHGNbiN4tAZta7/o
IfrbBIn0WvkFgAKQaWBhHvaL9ZH0UVzETeZv23nJ1TLtQtW4HWStEi5cp96al5Dd5iZIr2VfYQJR
EQXarGSQP3R98BADu3jTVPkvyRdshBpL+7gkbNbRMTYKfdeN1/PH255/FW30Jho7NQ/pIR6iFR7n
8RTfXVr1/uQneFmM/7AFXOu5WjDn48zX7KBNMJ3AzVv005SGQlToU03rswAJt3l0e/3/kFz/Jzv4
pz96dcimG6n7pRsVMoXV92sRqVYRU0mJVacOTb1KIFIHDZ5M3tMRZ/vabbZPz4MyrNEHJNad1Lna
5bKdm3oL6m+Uesju+hCSVpnTbtu9z5HwmPFBglNoHpep9hE7r0GcjjK3uxJBm4eUt1Tk1qUGSdHA
8OnAeRsH8c3YRs8A4cq01Wcw/GD3XG5I6FNRbuPibSEB3F3f87b1S5snEgwe2Hxv7Tr1ecTngMXg
ecK7XZ4iIxm86TVqliDHoa9AzXjBKR36j4ZoxI5d2mV/aaPxj+08gr7HIPel+YwRksWyeNIe9w04
Not8mU79twFF23TOVxuBE5snGRPNl76NJf+hxQwSDxo598HqHG5f3fb5ItI7mV1vgMfCNGoqvG+n
SJYpGifraseVDakCUq9TUWeYabxYmN8SXZJlT8L7KFsYP7TJvGv0hY3DdoKN/4UwbBb22IVzm5Vh
Sz0tmpSNiMIynZWZhgFuvo6CjT30m93QiNJxpFhpgQrJCtKps2Nv0zwDdhJ9I0t7rOMUYSP2Eqbn
O3ytoWlzmyGyy3kUKF3OuidfR6dZ6bd9TX/M7Q7evbFDIp92SzL21owkTZ+oqyl92Osmm0WpdvSo
xAfu5wiOCDtLZ/WIDo0M38u0rcHLiXDnYj6EcDVGNKbDYZcnMG1X/33MdDuIYlhQDD6n6EDiH6I1
hRlhATwpSGIiCy42kGpWvQ/QxbJDtAUHnXRe5mrDtxyGM0lQSCNnJvusySWT/MBk0xcDW722SGC3
YFoukeUy3YfzJCtvsUc9XZDK3Yd1JReaqp0HMh86mkxrMYgmJnCJbTaQhpepyb5kjvbDPV93FIGa
JJxXm3vjUMzPeZakBBGUc5TSgieUdq+RzCw7wGBFrvcgU0aoaocO3mo7rpndItC7FW4Tc1ByMpis
hWr+TlSAnhm7pLF5nyY6ysqmnpLuO+ogmcKi0fGwlBMotNOTnEPBPkCeNepDt6VoE+JDOCR3exIQ
+RA1Xu4/214NMzpmbDCA7otF21S9aTZyNjrqxk9NoLOQYHuTgiV5qmNunkLnZPQ97uo620A/51oc
vV+W5C60bTx87jzbkgKe9yG60YWnEYCOQ8LUj9p5ARSzHGX2PaFsNJ/QXb43BW6XcHahVWLYHqHq
mzL8z0MQ/xg6u+xnTcy2fZB7GEWFabCSfoCwuLCTkGR/cjwUh5CMWfec2TllVZi1pnk3ymbdXzx6
JEiAm2j4BmTlxYmYnSfv+v4viZub5r5jI92Ow9Cp+jgCH23v55GnBARHGpMvGSMx/xl5WT+hhTy4
wzXS/gPdITrvfCJKAYOgoFxboHbvAHlY9hPMg+hnxduYl0ah0/E1BaS5f4pE3UZnP7TzVgVj060n
vlkQu1O2yvBTyGpZv2tGLkxhNhfAE7EL+YQ+FM0A8lv2KbGPU7i78EwNM+ojyBr18DwnPG0OYQP2
ZenWbsHe6ZPMNgfopyP7OPKF/VDwBOiLGlUa/9ysocVW0gyrr1gyOCvKELdVy73sYHB8qMVs0KES
pIv40GQTj8/aGMNyVweWfW8a3plC9JN0XZ71UR0CDhTT9TwpPbnSeRIGpZt6EuU9qPfmC3Ucb1Am
oYhgZ7jiLdpATDbv1mDqq/5iyZPD0G6XT6NHY1qVGOu/knDzDPwz0cOXEygI9ohwSfyqsYTTolMN
0QXTPhk+bSP4jDA40hqWZzmV+96evUOX7IcNfDpb583o0hX7/W78MOSdwzHtc1S8l+kH0OE0eQMj
w+JAkHCr4e8UnnL5kMbNtgLEETedVe+JToDANn1yVDzisloWQdWWi8hl+z1InAIVzBXoJ34K6w0x
IjrZmuY8AYMW5Ltt2+A9S6QlZROzOSincIl4mW773r3ZcKfdaXG758dZD0Fdjp7U2wMFXesljKau
fY8qMtlk3irl+AGu8cLdcYkM5mlDFSI7xLLFeefqOhmh846b9UGLsJPFAKK0K2Jj0wB9C3aqgV8P
MYOidy68UMznPnbupV3DlJwGXBl3TwOc7toxX7YYhBv4iuejtzw6R5RP7jmZxqD/Rto1Uw9M0Qlz
rG+0an5Sle2YCRqWbVM1iKxdDvhla1clWsbTRyaXpr6bRNvRM5pomXqcLQEUq8J2pFgJlhGtf4Fa
PsPTfGq65DQNrRDQNqOJCXMkg4/SXdO5zZxMpyk0wwQa4rCaDKiH+eK2nrzH38zelqhx61cF03j0
pHPSDHExwn5RFAH2J2BfwWF/3xHm6CnjBr0uSd9DrKoXmwUAV88OzDc7+BUNJEsaFbhQyJoXvG6S
PK9+E+0p6EmMm6O2lsH8Qet96O8g3W12REX9vv7AqTH1Eh6pYRi9Xm5qaFjQZkz3xz3ksZ6wE+9b
fc46fHoYzTIQwR48NuTxGfSLyZ5D13B3Wh3jyeXkXht4AggM4zTljmOVh/CrE/ssirEFcPuVgtnO
c5DGMnZIY439LZfUd/Y5dFE2ftvtZOIuV6DRJ+ctpuH6FGP2N5+7aQUjBj+SDvWzRGncv8skBvFu
J51dy57OiTvh/A+MwOASvVR+T1MvEDy5YcfHtGI5LF4G+mMabU6/LBiz5W7soMB77pa2aYu4a4bp
82pSknzRJN0yncMhLOwNRooq8bOHZ2r4Atf6mH8b4Lwiv45qlAT5FQwRaaE70qUnnbppQ/zWhBkD
EzqYNxyFasXxgWgPlrEsSJa0nGDSMGyQjabBd7jKb3ER4lDvzvs8yg/pjPldydArVrTrjvsXnfbx
p4RAF1HQLau7ArlonAJZOKTzkag0YUtO11CPT6YZG7QcR7DvPBjeqeGRauMDlTN0YH3rhtGthyRq
4+U56kML/13cs/IPcdb75rAokHJeRtLQz9kEyks5xTVKAVkbOPa09aZOD6HtPHnG/RPt3ymZTvt9
1PXjgA0zxtqALB5CtewoYaJqH2utuFmLLI7FC/jvMihW1url3bT7EQ3R6HslvoCNYS2LlEeteZYT
akx5o4UaK7qhr1Yd0KIWVVlN+760YU3wJdpGRY/xbC4kVzZdgp8Mat9GFDxbElLqeQyjOZf7un3q
MgXXpHwHCJl/MGhuo29iYsOD7WdEXEUjuqCIOrjCbQV29yVPPaPuE5lhe3ASzBuc9+kaIkynaOA1
Lt9oHLhzi1cIX+ehdymo92ws5dbM/VGuWOpfktD65UBSqSKQSSwsz6K4pVlJFZSYYEBH+4HjMPIu
t0ndTU8zpFO8LzTTqXqQU709Z9sFgLrbnd5PWSbDKgPBZsUxipCjtDs4229eLYE4S9Yn7sOs6mh5
19s5KlCWHsnXTdV+KWrfxCeEa8BaSnTRDLh1y+3aNafGGRhrxOirxmFLi3133OQDYEisdDYkJ4F4
4JPXKb0XsFLSOePdOBVNRJiAZ6sh+TDEHbvLvNh+xuj+6R4Jlo4+7t2088cxIPYl9LB4RQpE3YNg
GdkRO0WxfVkCAyW5W9OCoY38ESV0NGuDLkrhRo5O3sfNZuTj4ANRSdIxmWu9uvtFKv4sPBz0S4lp
XCTr7AvS1O0pjmP+MDOx3YloVV83sXTvOVW2aEP2qhKrPyYd73kuQjNBdjIrKcd8DVvup1wg2t0O
G/Bu24ktRLyxaDV3rtsyXmI6s0Lv874egHJP7jbIF+OPPsjS90J5qBZK4vo0ONU6XbzKa8zcDG3y
WxP+bF29uY9JwtiWL61eM0g5o8VvZXvxAzirbd1hm5LZaDMg647jRJDHtHToSsGWKLhbohgNzWif
9uGdbaKaP03BOrnDgj7/8G1nirCCb/Hi7ufYJOIrIlc9VokjATmZ1rTxQ7cuCjRW0S8q95Gx2Rud
lQmfRzpTU8GmYethSTCx5jwEC1dA2oMl3BXJ1iZtGU5d4/I5aRGKcjenbWEVYhSf1zSgVOVbss3t
jzVL6PgAkPmyfweUyiMcalyWYHYrrK3E5B0ahroKLjo1OdpMtd3rGiH3r4Y+pvrgUuw7JTIakZ7H
i/yuGlNN6DOaarrkHvpZGpURXxN+jtA2tf7Voj9AP8+Ty0xYbFwszd00TjRkOQxFMtxI7R1R2ytS
45QgC4Zkc7+fJjVhX2j61EePRmNJvpdIVv0XmUh+jgfcStBJ+/RLNFEZfNW400KavA4JKIUoQjcF
ZgeCpbyeF+zuk53XctHCZp8YevrdW+axt3+eppGTrkzSMcB5VfdJsLxnfu9WkQeEpDR3rra64DVV
5Gnas3X7K0a7v/ppW3SzVVkH1N+7TTUrh+FAMtgXMJ4TuVb9AnfXI28DMrwwrDLsiCG1Y4btqVlT
FAubHu37p46GjT9R2chQl/FuEQLkijEmYAM/IP9AxAeG+7aYSywCjIvzr52zVvgjl0LaNzUFw3IY
usDx8zTxOcEX27m35UjUunyVPEEvEmskn746L8flYESog4LLObpvR1GzYsTdo3vYui4W+CRpi2bA
CVX2wpplRFA6MtjJvM07XHJhBDDWD4Mg49HXa/ZupGRziA6SfTfPm1Iqt+Bp5mgKEzMFXyzrhsPm
s2QrBBCk83mnExK0hs9pPjk/BCZ3s/PTaxr5tPlrAdokq3YZhk3J/OVczcUExsSpRpj90MKaC7OO
Rpre1R2YpvdGbMMnnmEQSupcHKk8bHHL/DapvQsQpW5hcFx3zOsj4oAovXM4Arpv3tP2iBQg4l8G
WJynTZFwEbbvzJI0DSyhI83aOcckS2iRYVfdkM0FaJzb0yZqn7LOh3thseA/yijRlapb1mOp1fPd
EKKC8Yh6BU1esn5l8s4vln9HJeYzQg9HGJAqDBLwAYwY8q4nov4KP4uuLYXGpth2Vj46FyIy22Ew
4s8qzZrC7BuAI1DQh6c2tVQ9jo5O6tHW83Q/GzN030Bwdr+CUU5Tuc4BPmO8pm9yji+XOzLD2b7G
/o0hlnCl2EfE6tA1uTVXPtUHNCtzlnfGC8QGkC0sgN1lK+q12Akn1Hdc9+Qh6AciMbtUetD4bd8k
grGcJFCgn1FK59MDHbMxeKEpRHwQBaW9WM4LE8IpfJR5Cyd0dNddW60hzbq06jLWvooRbPgqQqPA
+Ne6ELkUQYPK1VfYHYAga5Nsiqu+IRvB1GzJe9siHzlufTflpMMGavJltqDYCTI3P7JET+SN+rlZ
ik1PEbKdNFbLmndLpoIvbRvV37NLaHLKVnSZf9yY+eWkcjHCXT5GCGZ1LOcTBxMkKziz+teQYMnm
GZAdBbAgYVwpHmf/Kf5JumMQtqyCv2UdI5UBVP2wktSnn40IOPqPW16jMhhwDWekycCKo0RQov1d
wobhh1IrjbDPxU3Xv8GpjXcFsY2np87F20+kzmK/t4rUv3Sjdp4A0L0t5EE3Ph4/BnXIkl8RkBnJ
T6SWDSojnUge+GAl9o6w2QoiotG/WF6nBq1GuFuKBRPhSxswhmo2Qo/wPvEwFD3wxTJSrm4PabWw
ZVpypef1PTyRo/iTsXx5DYJ4+pTVafQR1+1uPw41+i1OwYDEeFV6XSoWZzD03bvFfMKYy/s+kpC1
sQ6EbHicxMN5aDgfi8T02ucmqOVndOqu+ZigT8aY2LN7u5rgJWV+fWR8b7LDUMNipFLJth5HYCWO
kVHhOQbHGHteT6e3hotkezZiQPfwssDvJ0/GuXbv/QyL16/w4EByNm0+bj6jNEzTnC0bxoH4rsO2
wGlEB0QcKfqPs9B9bFaGIJGilCAEoowuCWAPm+5BaSGDT6okE6ibePDPwSlJ7d4eiQnNG+zXO/mO
ZAOawFcQGN61eJGctktk5gLb9uZ8blEbo89GNmlcUIPX+TgMtR8O3Vh3TUHi1PjvF63reeiV1vdr
mu4Kf0MG0zsZxV49U5F6BGxbSw9ZZoLhBAll6l9Riu4rbBN9f7BJ0k0laRYVQS4Hcms1+BCbCHxg
7vAtUI6oTTIYpNseouVl29y7KWi6peiTOVJ3QbDo/Qj7sf1nkACblCugIe/FPqxYPnWG4ZA+rCSP
52Icnb+jQ4SAs2n7+800yTuol0d0CMDfEXUOGDXQOK0/Bzvk5IcMHTLbR9SZ1gUH0RRGP11mBUnB
wJE7ygOTmk1/7nFD0X5t9nHSBb4UGt4z2SAyx46pFl00Y23gXw7zIv4Ii7QsLbhnZj6vQzwCVw9u
Ntil9cKyNg8S2B4ePKeXRRh0ixCgK47ImLD5yLLbJ+7PDk0ZPCfD6hSWMe67fs04O+uzsS4U5QJH
7RBKTE3i6G2IEaGVi+e2KdJ4Yej1cWyTby2D00sZwm++/axQ0Ihz3c9N8zFcd+weIghYdMfSSCeF
5kSRckA1bCmGfkFpK0df3irKDn1c4XNsRpu9AgjSLvkGF2hTzVudDPlG9hgRDDeR+xFYUBXyBK0e
/BUsmyU9Npvx6Q+GH+U/TQhQ2UMyRSotYpVK8qKED2GabJAUNO2k9bsNDfzyQLop1FueoNl+QQGz
6XeBRN2h5IBJvSIoBNe8HgGj5lP92Axhu5+jOFz7R25Qp82ZoR5+6aaxv8KEts0T2eseUpA6lP1p
zpaAvKBFLWVYU5buHvc//WYO4Dd6e4C4yOgCtyrJ/L33egoASNxddg4UyimfQ6UvX4gh8Skjy02H
vj8kYPppRv1QFuivcNOcw3MoIvchIwmSy8QF/amFzmL57snGp7JmrHZHj/3alzYxRlaK0mwsCYg0
Tuaj1VtzQDao+H0dw34N4kt1wYOBljaUXdPy9a52YZoV6BMRPCnhxBBiQbW1xn02rkIHcceWle6I
WZyJTygSDLitHxHb5ajDRjJHb97elSOmgTrE6xyNv9I2kSpA7hDFjuaCwsTkLyO1Qj+XxA2Zw2Gq
ESfGRaAsPzJiyLaeZZTR7A2e0do9eKT2q8EPb+MuRgyy0uE5SVu1fgrwa3iQN5Gjw3y4uFkjIV2y
fYmf5ksGfV8Hg1wRfEEvC4OprRbiedPRhGTFzpRhgccSNau0wF1Lgmw1nDTvf7QbsmvIqbZUh7+s
W4IRwUCaIGEaHNptF9BqBns38WHOnhNsHgKhYtbtP2WD24ivXecHeYhF3Aceo2toD1gys+1rjHAf
a5nwNE4OBqHR+KsxceKz3EUcbs0+jefsQ4T6XAv8C+r/7ju38SzfTDAPwcsgcOHzulwSVTgWbJki
RbqM8DVG25yx6txo3HthksSGHmyKxIdV4CjO4z2aUkXiix13SAMy3dambVqGCXPZvTe4SXpAdJ2x
B4RF8fS+V520d6mgfjgHM2DmX2kY1mHBLjHbYR50MOcqJT54GEIYPL0G8zS32ONgQ19wRMZ9tc06
s0/t5NDoopMwXT7sCiqyIgsnXPK0VPWwmLEicD8yNpn6A/UTNv8efINu2e+CHXxthKzwNVRnbwTd
EE+BQV1E6erm0zb0nJ4squz+qCTbwzdUFZPkrpW4CSxMqCEAqNC6GdqsxNzcUdu6VNSCw2gJmQvK
dBfkWHOPzExbjLvGBPYYhzCCtHo8tEGE+x7W44pnyxUQa1m+jatJStukSXxy68z3k4nXIOxh6Ub8
zFHTE2ClDf+HujNrjhs50/Vf6ejrQQ+ABBJAxNgXQO0LSZESJfIGQYoU9i2x49fPU+r2GYl2S+OO
c3FOuB02u8gqFJDLl+/29Z6RnmxDte293ZKq/upEVl+cKGwTZ5Pbce/djSPUzCqP3DTCnYg49SYp
y1wewygvs7vR5cYcZ9PN2oPe01LnPHCtJi3H58W+SXuniA5TqrzsAwe9JBwCvadablZp5RbA1hYZ
bYke9EzmWgvI/pBzvYIHdFxvkyENvkQYOw8kGOqtEXgeAZjFuoAKavs9BZjixnZOWqsb9ukS4Bkx
DlQatZs33wluO+Yqz46z5QPsSThtBmbyxlsW58QhWmpHUws9Cjupk15nXmg819zqqZT1Nkudxj4t
eYXJ1TDnqnsYk94jtCLriQ7ZdFE9zbFvjNJ24DhNRFd607pDIAE22sdiILL+piJ2oTU3l6hXA0xj
sum+7qrFG9LAK8YxW82FunSU61p5ZavQKvcW5vJx15R1L1bRMNflyWzJqQEi1eFbq1k5/SYBxDd8
rTUMbQNH2SWr3I08jp1109ZUSKJIxNPk0Ob9GC5ROt0SyWB1YO9xqJYXUdoieq6zSs/3usDquNdB
fZszBm3Vvc+JpKa2KW1rOhmW1s5f5sZO69M8R1oLwDeZbrB4lCM++HIPt5K0LWK/prPOvV60Y9DN
NA7dKy4hXfWLaWYB2ngJZ25ZF0Xj4G48xKRX+UBn4A/6mEXtWXWLUR4c2t4tl6fthHgdvG6mdXvr
WOkzMJ8mVqntanVLWCvnmaAtGe3Fmso6Y4NkIb0c80dVj9eepgYRzJpmKCaL2yjsErV9uYNeDVxF
JaFs77p1hlzD2Z04yUt/2R9fnB6nOvEGdrRvKm82fJ31Lr8TSpkdcy+yi6bza7fF6A/ERKMoJ9YT
fSVMW0NeI6ImvDJjpxs3LKNkIQ55mQyvXTrV06lanML+qKZeWhxemrQ/zLOzTB9dp6iH60uGo9i1
RR/6BWE3jU81Gl3A8noa2HMhMG/cefacQxvjNLiCKCnIYKA2XoC2mgzUyqZxpWV3TxhXG9fHWGSO
60nWGaidauJbZBIGFdFAU+bbFGUj+yI9Nshu9AY39O6dWvcQ95Y6fNawLUPVVJ2f4Pez/MpFRyAC
uG/VvwIkRYC3ADZ69wRasSSaLzvK19S3WWU7MMS8wu3hE1LPuXMzYQ+lOVA5WTJ+wGE998rvR5rY
NNti6OwkDcaG/HDqUF1OtrFSIkbKsfqPVnXE82q2u4WpEl2gowhqfc3tmjAgKFl8EPy1dhzGOKr3
XnzBfiOO31N9WTOt8LoyW7UGLVh6dK1aqO3/I+wnfZpbK98R1D1NK12mVe8vc2xfQ1iV/UqGmL//
moLpbbKQnK2yqMo2X+vep9R6L4e/pmd+Gyhk52KAruF9RXLrAlok9l+00BhvVJ0VgYdemDjOhm1S
B0TyBv3cslq3ux+rl/4ksArK4HsNIFCY2aFIg5nQmH9NXCXdsRi1ihjBVtUATuaQ0hbA8RrzZmqB
bjlgpZoeVNrEc/rxRVxURf9KbfRGWBZB0UyJppxNRTfTfJXgIzgjHmwC6jXoR7g49yfhF38mpnqj
BVVNy1ATQm4IBGicu26uwn5VR9S5q5GdiXRSEklyqtJpLn9yh/9EZPk2nShFH8ZuYtob6dKToyN2
Zt2ANf/kC/3Zu79Rn9V09Gud2LNRjhTPmTLuR7cO/5p1RH8jD6VMb4o6Cu3NTNsPP1bzPulz8Rff
/I3CrDOMrqx6aW/AoNcQqYkfGiCPPx5Qf3ZX3shDw2lIOttL5CbStZY9fQh9I2b3/2vvfvnUbxTo
ZlYL1EHcF3MpyObtPLpMLtXdj9/8T0bo22giqYxirKeU4RI7nvnSgimNgS5nk75CrlnUft2jxt7h
K7Hrv9SeT7xNhIndaHSIEbI3tEO1P1qNaq9SA3j1x1/o6+L6L2b32zwYJ50FsFBkbQrXi0GgvXIe
IVf4z+tsdPLeovLm35SWUcptUqfv0yV5bzDS7F3YJn3MWSWK13RnfJkGQetmv3MoyX6/uv/8rhlX
+/f/4ufPVc1hP4q7Nz/+/X1V8M9/Xf7m//zO93/x9+1rdfVUvLZvf+m7v+F9//jc1VP39N0Pa+ry
bn7Xv6r59rXt8+7r+0ev1eU3/7cv/vL69V3ez/Xr3379DNvSXd6NZLDy1z9e2r/87VfzEvj1n9++
/x8vXr7A3369e0rK7peb5FWp11+eypdfzknTv+b/4j1en9rub79qtvxNh2oWrjCJl7Foi/nrL+Pr
P16ydOlS/duGDTzw6y8lPVDjv/1qOb8ZFr+tW65n6wZKtl9/aav+60vyN4czGg1/XB0oFFTh139c
683vo+b3x8O9+ePnX8q+uKm46vby5S5e1f8ZXbYwTc+2dcmHoP/i9GF+PyktrRegZUO8jWE7ds6Y
fOQzN8BdJ467jW+JRYdZm6N1bnQgTfFth9BuKUN34w7pNs55pVdzvLPTIubYLB7tMZGU0c3aKt3e
xx12pAI+hAqZWaXf9VX+OKr8i1VbwWw7R6yNiEJg5gbdc/1kSl/IYNyPnnXvxuTkGOHUrc2++uTF
yz0VnRdc/g9QcoZCj55K1hQ9F62bQDcsHFIsd/IH4TwT9/daZJ62Jn9mWjcDDYUzPcpXhmVwPhZX
wiofE0hndJb6ChkeaJ+NFCoWCBit1kMMuYChmRlSFIQ5uzTPzmqyYpDZkStI0i+w9ulFVgF6Yjef
YOkfvapYo+w6dDS7JGUjPMy0kTFiPr7osmfdBkgpQhGtB6Osf7+spDUhoBoEUgNKjyqNPnja9VSL
m2Vx0Uu51eM4yyuErDrsU/KCvuF9ZHEliz5Vq1J6Jc0M9PsiHuobC+mir10atE2jC+3g9KveSV/C
KUqDig6fRVQQ6AMFMNb9FXrrjwBdKycbHwc537ctTy6hB70/F/EzfMl+cZGr0Vi7Xs95UgdtKCES
i3Uaq25NVtKN5i0fIao8ZAg8I9e1fbvv33HWuMk4LQYpko0gIw8ogEsT2wteGLjGibNCd8jdYG5G
eHHH/dRZlEM5lp58kGRpQ2OF2qIDVj844EDOqHEQzUua+lbJc9hO89HV8nod9fQthY3ODnHV0OLF
QeC0zNa7CzSaSrqkJoYmDigg8j2i/u7WSkW3KScBOGOL6ZCH87kDLlo5rbJWGSXTeibWkpKeS9BQ
Gc9LawYZS2ugeX23RoDavg9n7k7ZiHatOpUGTGYESXoMWmGFhxQFNKdgazuFbeonltgCHgpfFt0V
/pwOWJOhmY9YReKFwU4cnO/UxhphTiCIYTd4WCzhj0s9jKvSJtS0MQ6Gld3mqbpxdJ4+crybwria
o3SD8Pon2Rvf147Mf9eTum6ZNK00DWn/UyppqVewn060dfO6gfyyt3Mqd3aSCQZU/hOP1Ztq+Y9P
E/SQB/9A1vU2EWvoOd3DYkZbx+VAJiNvy9F/q1XlJzNdL2F2NYKLdR2RAEn2M8+LcSmHv1vqLl+V
RVXarmGbfN/vl7qygFapbDPaVln2LGy9QhMFEYWCPF1G1pqvD6Jooc7zk1sWJ3iCzTdbxb9Ybr8v
Tn7/+oaus6Sz0uqu+aaMRkNjFY1tRNtsGM6WWZyiWO6bBgDaytfQVj+53V/TWd58YwfOn88zdcfm
O7/5xkJvqeF4uKFnkYWtZBDP9yq77mqmvBrRIHotIqysQZRkj/ephWa0fjYbtcsxH5Lp5rthArFQ
Hm3LuvcqDZnTsUmHexdmtjfh8urmqqAfEuxMl5dBk3eINOu1sbAelb1AHuG6/jI6+7pKntKx3SNj
PYY02mM1Qmocv8L0uSs2/McJVbaP//Q0NxX9ZfQWQdbQrdPGWIVujNYjHp+IRHhfRKyaGAbU0VSL
Risd68VpFCo9+gFbbGHbujfexcBlfk4zrG1OMyi/mpd7s2H5dM37bHbfx6CUc5MwyJR7BTk8B5Ub
H0oyzqpa29VSt3+veP9vV0nn5DPq+upL97ZM+q6y+v+oljIuRtw/r6VOry34fPVt9fX1L36vnEzv
NwvNku4KiQzP8y6urN8LJ9P5jWLFsj0mqQ0ucDHk/lE5aab7m+0YKMt13WWWOZdV4I/SSRP6bwCs
mF+oeBzXoOD6N0onfv37tdM12L1MBr6N0UBKSIk307lFqdnokxP6WI+HVZNmdtCXKkF35q4y0etX
daFukaCtrXnITzlxAuuu6g+6aB6bYtiHcthBHaAU1eN+a2fo9+gr6FdmBJlJwxGsot6q97x3CbtI
5n0Mm6cqREc+FX5DW2B6A2HUkB+HTpV+bXVXg568v5AU16TpbxyalQWe8+I24vNAfyime04/9e5G
Jfl+6NLHyPKWVRZiq8+tfrovOzRrrrCZe0LdhyO5ZI6iLgjp61AO47Uo4yNqDgtBdnUq82QrtfZG
Zs4YyNiArW2WfYkdqBpMa1VbWbwKK0yXcd++2mJ5nIdpnaVoo9pk3DTa8KWZ5LjJ8zoAqn1Os/xa
ZnwtlHr5wWo61E3po4R0XEmhNhCCX7QlrYKq6j8pVdzgYSgDT299IK7PdnKywDeT+J7MhuER3qsh
8tZtULks0Pc09AzymcscujnNgyiqSSRMc77T5E9dczlROQh62dDhEhsULNQuZPx/kixlHWqUre6U
Kxi7YiWm+ChaEG/Rt9dlMr6zBvNaWCDHZheg5DhnnoOouyofkJHD4tcTonOk951enu0qLANDKYQl
WlWv3czUNxpR/FtQ1Hcx7WPzLN8OrppQML+zwvwsFHnnnji0KqZc0Oo71ae30QzZq0VatZFdFgAE
Op+1KbzRHHmYHLfFwcUvuzkQqejo9KblVrEaPEGlSK69dmSu+L2BLnqRFdhsfpWnONRE3d+UStxp
yG2RqyELKcNIhwLwyq3ZL/eoeY5WVt01akHA3jTP0Hw66gRhfNFCTpX9LMcd3TTgC8Qc3icuuGwp
4mhTJYnYm/N46NN0WedTHGKAbpJghiwKUntCwBpZWynbGyjuL40hzrKvP5ZZqVaqolad7OwaY4t5
Ela8MQewPOIK5w0AwhSkjXdO1LybE69Y2R29AApl+93cXxk0Atpoeq5W4O/WjeeOT9alL0+TOxrq
5JTralBdVNwj0yUVMkvAr7XYhm1Tn2CYP+hafnZyZJpxoyumoDldgX7u88XuV3OfPmC7ylYAysNa
FzXSJfx6uG1QHo1OoFlhsY7y5Fmk/dmoHNKj6cu6ToS+89JzbqE+DukZuu/SSAtQDCcQuKNh+tZU
HTVyOYO2lfMWMWaxSgyv8JEwDX7s5p9HIyn8Mrlo7ToiJbq0Pxoq+YCgdQAaK3YF/aQV2S0rJyKM
zCGi0yuz09D1HGqI5drUrYZ4pzg4Ew2hNCKDjcR8Lgdza7ZJFjTYvUjiFAWfZe+8ZFKrrJ/9LsLH
mF8nJrLomgkSd+/KUNt43mNqNMhjmvRzNJ6GnqAikaib2IJTyFMTCtdS5aknKw7mKnWiO2EONbIf
ekhKTbYI2OpirThAbExgw70Br6iwZz7msoZpMELjE6qGO8D100yEGGe8nnNoGdlXdYfMaJ7sksM9
/BUZHhjnCpHuLW1aghkzweSNw9qFMgbSr67FAh66RIfm0mXLgnVA6VquGQj1Dd3yUIgMxzb3XhYY
UTji+xxRhCrialVM2msiB4+gRD1c61F4HUnOmot5sIb5iNsi8yWa1EDS2KKaXcEHVdqu7TIdreo4
0qdQFGdzFoGjuZxHoiQoqnEHAXyDge8qrTLWAo6ju34kMBWlxLG33UObaeaq9kq5w8dy6gvtE+yg
6ZvNoL+mUO+cs1i/atNNn7PSLA56eTkfg/y7iDBPel6WuGFooNc65bi6UKwbATo9D+Wd7eQPmbrF
X7nD1Wf6UYrxNKfixB9HW6wsn9+H+R5vJet3bwzdPdEW7VmLzEM5LuulLw/xPLa67wjOlpqNcWK0
rXHTJ/gYkSE4wYhT6LOeXXSfGALPmYyvtXqKAjoP0QoL9cm6pgfRRnei67F4MjOO+3bVp0QkzVf5
bMmnoa9fEnQHW2XEIrA6e4eLZhdX2mbs9BViq8Wv29HvYnmALQkclI1aktwvdiLXEEiHTMv2ic3i
a6t6NWjweDJEnz93r3Rbm1ZNlB9Jbw73pizRYkdLGtDpNcgGvFQ6e0zTn5PO/aAku0EfHmU2vuhG
A4vv4ezsAkUBekaG+qra/IPhhMu6spS9iRWDqbLzAsiRZM0khnRJhjDbzF248UqM5C26e7+Zmn6H
AyzZCNUPQdePt6SQP2B821QOofJo4p6QpHdBicsQ7X4mN63GMd/z2IGGZXxInItIz4EY3TYt2Ire
uQx0NyTjVy32JsXpsS5bqe/MUls+Tcvy0SUS2EcTQ2VR46MRmom8F9xzN3FeR8c7pQfY/PQ5SbGm
WItGr0X8oDZiwRAqI8wgXRGVPuuxKPbLPGY7Lbb6j4llzvc21o+H2SuLd3pmcwzHUqLsaztC1I76
xfZwAw36ndCsj0WZte9paYbOwflY1na3r8LG2sT0SaBA4rCAuYbVPHM4Y+eYO9sxfPRah5Y6SO5Q
z4/Ii5t4g6jjMOk6R+3mdWylOIUGQppFs5vVMNtP9DXd0sfJ3heGpt81ETaKWbKXObchB8tuHMRH
K6oSlD/aWURmiQqzKQ8jIHogGnSsdctumWd1txeuDs2pyFuLAzzh112Ji8rT9/2E96Awgoq2bFig
GqzkxdrUEQQlcYDI4UTjBD9NLool+95JmhONTLAk5wAuKLlBSTYo+VswjkQE0Ly7OTPeFx5Kh74Y
Y79B6lSH03jdCXMbd5f5CK1cF46fzQ093+QaQR17ZnXSe209RSSXSSaDF5JK299FpnicMcF488Te
qvZjom8Sy/rQ5lOA5aMPUBYT8pv6Mp0rkiocv/dQlsXGlZH17PM0fsu1VSpVUFjm6yVkuzJPpe6u
Eqxscz9A0NNz0r4hMeYzPvbj0spVTRxAMEzUSxETwUFnq0VAW/0uTOpD1ZjbHDHuhSvtpTzgJHO3
hqd45KWWbZI5clahtdxmpbwSFcf8rBjpujotHypDAsXJEaNR3Pe7ph/vXQPhpzWzoXWzvO5Lvret
P0eOPBo6+xlCjC/DMILPVukG5hgtfLvLjWgvEvOaQU3Jl1QBTe1oQeRtxkqu88La4Zc/J716Vu2t
po93tSWJICRwU9xVVf4w1NHHsjK2deduBk/tFy3HG6jtnUa/Qg66QrinVvhdEaSOk+fXekJQRwNZ
r+YvZD99snO2KtaGTDYPlaNeLT1Extoj4KhOLUHgownakVjbGH2/nSDHsMeXYSzWiRwPgzU8LM0O
Q+62aiKqebURhXcS2ZW3gNTN5qmNTrp1G8nlXTV5xz63A865GzdOUTyqk9QbJu+QIb5iIasmdVQW
tc0c9ec+S54ktW42ZUWgPJeaqS4555s7CRBYo+ReYL+w1tkrz834Xlj0/VmXX8qMgU01bZ1miVH2
4rRpqutKqHeDZm9YP84o/30HOt+eivWibgXOEVK+pyEw8+s8mTtfa8yznsy4fEyxGjU2k0avAuti
QPfmh2nAPCvzj0mSny0KVdSCR8d07hO0qHVpodqNkmgN3xFc2sohAbqpDP0hiex8NVSiZ0tAgtSL
a2f+DMmxcukThwOQ7gWuhu/I2/eld4+3IiHGEIWC0tE/C7XthfZuEMaHpv7kTPI0Se8zIylZAdXe
mlFV+oOMQ5/DSLQe4/G5xKGwpvHqxswt64x4UGzLutgtk3mVpvrNKJd10SKbUa0MMW+QWVY4rxJr
C073+T7RvMuJIg5ctrHoMiwH7wENT5CylelkduSlEyzTB+HIba1lMato0oJl465KhhWS9OtmwmRl
9seMPRBE2fWtgS2gx6gYLjB0Uj4Mw7WX10CE6iw0987rEZso8ckKaajLsseegWTkoifvl+dMPiEh
fsXnlWg2WSRr2ZBdwLL3bp7xki79uWqAblSVvkxVckZVdo/U0A5sa15nVhcgjgniULsC6F9nbncw
rWE9J/UXz6jeTdGwrmrAPOc1hk4o0vIYESF8FaFVjMfwum4cHJ+DOLBpc1pbfLNL4lWW8t8p3CRG
vzcSx08W+YK5LwviFs1bBXQ7onALtLE9o6baJuayjpp4p5R6zFzto6olsRUp/kK9y9auMpOATPun
vBj32hghQaIkXTQWG8Ex3U/a0QhSBHZBWI5r5EEAXeOAuzWuv2gpchgzVDwm/TbTXHftGKzmiTOA
a3Wj2Bujq/ixCrDwvg/r+KEu0O62Q3+KDPOqbpr7YcmLYBLleKgLGQbhbN/Df8xBnw3LisCCZ0Sa
dxVm0m3ZZU+xSS1J7mazpTL9MKAC982w2aOibP1eU5+GsHkoaLJK+aPRNCyeioCGcJ8LDq2BWib9
QDc0Z7P0MC2JK5+jsbrV29JeGb17o0iz5d2y2p+r9trU+/MSyavM0ksfmbnE6gdvnLc0Hg1Dga+i
9RAiNdGDJlkGtNYqdlg6SJWxbLlC8kWzUXfON/Tlgt/AfYEvZhqxIKTlIW/xcmlzEn40DPzvjYNC
Jhmny7v11xkrccQGpu1wD2x4OIOvNDv0dTOkfUlPnoGw+mMeUsEjcH+HCBUSA8OJC3UuvXVInDCq
2nHtVc2rcIybXC2bMK+MAE0wDp48yuqNGsPy7CQmh4kmFSsHi8dqGuZuE8vKC2SVOHfJYMVrbunE
+rCfzYIzZES1MlXTTRfiDojkEJ6SqmgLMrQ082j1aMRxXza4bEf8905t7M0spVJqmvwxdKdiL+nY
wRHtc6Qxt/V0M1uMjcz5VGnuadQ4KLXmQdrFF5e9VszFYxzq7g6DO37AJh0dfzKHxyIZ78O03GuW
5OgeicPSsrUtKHdyXZzMgWE+leaR0hQnLWvVCg1akNWDX2vWSdqscI5Rve8N9E6QNcizBbTJnq2F
vtScPIyQzc/GHjID2DqlkTwZ+WSsp2yg4wVn6y3GlzqY4p6uDAMRcfskzR0kaMuQBwqTuq8z+1g9
wmMahWfMAojrm0XSWZbAscUx7/swfu69bGVMxnFwyiuLkei28VPEUMOt+B5njrMiKmYdQinlqtzE
JW7dcTHWNp4/Fc4hKAzbclpUlp+F5KbiTVqXFsxhH+2kgbtA9YRyeDPhONq06gmaCSq7PBqGuEop
1QqzPKgxebXIGMBdfPASsRuK+Gg1z7kMP0ytezPgS7UQkvSueXBUjx0nD7AZw9UM7SPNkgJiGJ5V
Nl41ZFrk80Pk9Aji53fCiq6nOfuklfWpzpqdTdGG0xDhfHKwXf2dW6WBSGa/VVq8Qlt8sqr0RhQZ
SFJ/Ew0fmym9TWu3ApdecGnUn0AVrD3cFhE+adWyxRLaE6FsjDZ51BmbPJ2TkxZTnobNVR+afrHk
8xlRxjVipndMy1Us2/dWRC7Yor1C4/mL6D+OcYMAuK2OSZncZpPpXQ1TKu+bXukkf9J+mJxlkhDE
SmjqAarR12HZ8BgYJy3VHT9kn/JH6R3TNv0wtBFwFpkS6PKSd6GoY/gvGhVmZXPVDbhGjX65uwTm
B2OP/H3SPnalcR1NROCYFdYJXHdlUKrmU5QhrSR34FbzWkVFlN+bZDB3SwMEkdeU7z0y2MH0s8jA
eBfFX9pMVftQH71z6dUzUE4qSIjJ3J1KshuCRNgWXQ67/aat3HsrWj6YHivnkBUzalBnL6L4DDDk
EecQSzYGoUecElOsMDpFjlmnGamKUbSPl5gDooWltiTbIMk/DQ0l9VcM+98C+/93SP51/Vreder1
tTs/1W8x//8XpRGX0OQ/h/M/0L359eWXu+6pe22/BfXNy9/9IYeQ8jfPAS+3HXB9D5sGoPrvqL7h
mL/ZhgkvBq5vW/LSzeYPVN8xfoMaowMjmNwFtv8Hom+4v3lA8JADhukYUL3Ov4Pof416/B+67PKJ
8GQeCbumIyEV3qYG0uhaleTV2K+uEXa9tzZrq4ZT1+shWe5tu6+zJ0tTdrspG5BIa9WZkx1PgVaF
HEtKhb+AU+KUOQcvBh5C7qtxXBy9IqdusbEiz0S2EibxTDIErt8VVrc8FUHkOJbx6kzV3N9iy3Xy
Jxj1OvwsCtHIq0gmOBb8wiBkBZNcjQ77Ojb0bixXEW5zdvdqtIviZDhzwyVHRWHMR5OO4+kXgpgq
/uabR/pTCtOSnu5BrtgSyTaPz3zbYA7nENIiGbuv+MTKlNNwYeXWDmizVc5uadFtc+BP6jz5kuth
Yv6sA8BXXeW3z8hzHLpQmBc9DU+Ki/me0lxSQCipy+QlNTKRJUFXEU6MMsMztSbdqGmMVIc9oIuQ
a6CIIBPzZrQIdSAF0lrkKA64EQniIU6gEcq48mwXO/xP7tFXdek3FwmQLh1LovH1XKKOuFnfX6RL
dlNH6lT1XOa2xqhIuR8L2Suz3s32UYQ2I6mNepU9Fald8owUTJFh71wt1dgWmpjndxlLc8xflcmS
D0dryuqq+NmFfq/+sbhQD3aNPDIX9op8gDcyyEmMJZDjIp7b0JQaEo+urfP+plm6pC7RMs8NF6c5
xcBr1dwUFX3bMgy/d2Ndh/vWU3kaEVqw6POxiJuyC/3SI5GpC3obHP1WFl60FAHCKCSwgamlM5J4
ffFy3jVLwhH9xo9H5/eMnOXoQsC4MHkxf8IZOm9GxxTjhSW1UHuRKOZ1Ew+xEznNJncxOul+qTgK
PmY2wu6fyEi/J/a/fq7lWXDttm56rnj7uXU/Vxh8hPsSzcx26Q96nbefYis0wdZG4qaT6xIxCjxe
HFemKX/ytd8+Rp22L8T6uBcVhwvhf7kt3ygrI3tINH2KxYvm5DQOCOwREcQTSxixIRV+gPwKJ01l
nEXWzP1d1ur6AhUXUxX8LIz9ohD9duTrtonKyraReEjuhnjzADoan6dzVoafQ28pbQWSURchuV1h
0Xrzdobh4qn8+Jn/85d3HVdaqDp0D273bcZ87MQhlZOuXiyJz2uCQaDJQbbBkNRjzMaDaMnHS+Kc
iQtB0l7lsdJnnO5r0CG9Hn8yEP5p6uu2p1usTyyR9CAENHzzKLwlhd/otOcYW1ehkU8UX5aiYqo4
zAb9mFqLRUByS5IpbIUpuCo8O2B5RQ1IF5RYPMo7r4DPKlcN8QzmbTEkZfv843t2mdffPiaqY92y
dIscAXZP8XaBws/kKr1ZpucJQRODQO8zFBdrnbggW/MnJQbtrjaz5jJpSD64/E9SR/3Pbtb3ihzm
CxGVHqZ93RC2tLll398s7k/ZDEDxj45d2amNXcy1uSFhCOuNbndxNJb2cP59Due9xWv910FNSyiX
l6axIwZv0xP88tNh9TUz/Nt7ZFJteDxOwzAviqW39wisjAjruKofycxMFMlAbeZaZxOGYoYH7ueL
+Cwc8gUJ3oT3xe9jNRKUzLIzyltaDofaTpEAtNwrLHnyykUsz6I+WQPxRNusty+LadUK7wK1DY49
3NYqzZb7JYd/yDBt5ZdNK2GtZDmtSo+wQU6RikrELaaJlVbYKUwDEmocm+6qtluBZ8npLyttNkUJ
BQZZAXw8kRMaOmG3mlLeoqJ44MoTrbzUBl1N5NjT1MKL1BenvTHcWSQEdyelMmCQPMfLVkA5Y63Z
RaQqRg+lW4bW/UAeG1uC40bUGUNTVpQoPx6hbxcS7r5DsyNMpUhdbXLnvx8aIpzLCJNx/rgYRcuR
cULhVIM8VGmV70XfjAzXH3/i2zlhOswI02D3QISCx/7NJ7ZKb2PYxPFBLP1lMI49TYHKldk6GVuI
HBpbPoapWBiEwLhdG50dygDG6Y8v41LOfjc3wfkkmi30wKZuEtXw5joWMeDa82RxX8A7489FMgJc
B2vdUDvENKAw1ip0quRmaN2I+gCfe0WPN7czgbhcosfgjDszasBUXHk3CZUTYgLoJYfbztV0oFB7
gW9mECE2SUlhTHDyhpLekQc91hmH1RCzx+3DNOsu+/Rg2eLaZNepZ0z0Skw/y7v/GiX8zUxz8Tvr
bHp8a76t4Ezw/bPO/pu681qOG0nb9BVhIoGEPS1PV6RIkS3xBCFKangg4RO4+v9JlTp2xNmV/jnc
jolRiCoWgESaz7yGZl09t33wPI3046K9Bz+NIHZazbx1OerdU2rPmmmriwh+yyYBIWgCEx+fLFbF
iDZY/BRr3/wQ4jt4zlMGydwENO0KtZ/u/6R69Ga9pWDVxTNsM8PoRSXxpQvslmX0h5f4bmcLOYdD
Nm92Nd6gbb93v27hc65NXjvP4ZBK1tagEnMDgyVHs3R/rGNHiIV7i1Ntljh7pdlS4A4RFlqpTRhv
a8/8qEEupfhSRnngnrK5NOPQLvQzzjGF4eUmo9LK1ywJgpeHAusqFGShbsh+uxDd8bh/eLR3sQ6P
Ftnod9osFeG5RB2/vq1BF3aAIuTyLJPJ7FRD1zK11nLNmq+DCAuabMvQtOtLQEOSza2yGpsXov2q
TJY91A97gNIvrXF+JlbqGI45yCWzT04ru0lNvZwphrqEMrvbyLZ5yhw1s60NnItcELkrwd/IsWyG
okrQ4TwPQ4D0Du2sESwnpUkn52+X8TFbYfHl94Pwbo2GBPec8QHYQNJO8R8Blz2vrr/4rfVxqoKG
3eESZDkpuPBiS2aZIib8+yv+UH7/90XCJcGHCugJyHwD/H+XU6DWQyCjdPCxH21myLAMAxOKSJ3x
cXPlNtRx4Z+hgIbWJAzcE2TUmgSDTY9RmjtdDg+B3yPid4gHN2QzYEFOjx3UBk6AymLhD5o+8vnn
a0vauWYodRnWrBVWkXkdSaHNi7DyzOYPOovR9CgabIky8GsFZ1PhDyZP/f2zuz98s399eHMIsEkA
+yNneR9fE5RQ/4bv+DFNF780gLtCAlGfRZyfcbF1uwUZqc5X4QYYYZTTisFSs70W5Sg1OqTkJtZN
l1SWizhgGshtO6Mr8VVkpTjN8Wh6gChcld/cvKSHVTV+1X2hRlnO9+5ko5xBX6mOPLVtyfZ6ZA2Q
ip3O0FBjTUWwEpV9K0WHQGldg1vY5jR3UFFtdNiCQEvrqXM1qD0wv1SssJpYUD61vNzND5Fjj+4T
ULPFTbZC2+M8HhVayBg/N0gjDFdDGpBHbZFdmdeVtJapqK40vrrjBlZ0jvAxXqJy51UAYD7OfuNk
L6NbJvFOuoNDiZwsCbVHH2hFtIug0BZbOmfJKXDksGsbMa83MRpG4mgjvuIcIEOHKWz9oqnc58Wb
ksJ6RvBY64960HK4gwRcW4+cGMH4zet8v3sGOpPUzUY1jZ32H9BsxgM0zqhuHNbGDXFUjhBNceCN
dGvfhm92lYf1t9RRzaR3TJWl/Q7Gfp7Ftijn3s7prdctUsNEo17pH+PKKvxzZAfYEh8nX9GgTr+n
YS0HRlnbMuzcu5U2MlN6heqv0g/SF4MvcIFxlUKDGwpoWt7iZ0wnAjGDBDzA7YxTV5YdYreaR+8x
rh3ZXvm5m2JFwVzxZYFsLQKkQL/glaDGklCaB5FoWOb5cjUnqNNkxxmVPfREimh22WAnlY0eZX9o
ef0Vk2O2YPVKwhb7PMJJ40uGRYbap44bUMMHfv3jh0BYjNyLiKTL5damp2aNDmfkTNe05FXinGxt
WUGwXXI8wIKjrlH7Ko3cijkXhWeh0X6bSBRHIMZDURARsDo4jShqgEZTwUMeWzmozwDlG0ddAelC
qvLez6WXRZs2ikxmHHQDOgIvQYJGznqD5UfPSFlgsO3qjl27TdHGk3GHSKSdtZldPgCUysN4j3PE
jHhdk9mSe2fLMre0TBYgVwBTqVFCEKrIEX2oB2F54PsBX3C9Ki+j6HlMQliqHdkYI+uEY8YJsrX9
1HwJ90/IArosMjG9m2IkTWKQ2jXs0zydzYjJcij4o+nTwXqqq8Bs+agTJj/kd4aGCbDWxBvHIeoq
Pqcuj4osxcrwtXnAf5wliF6iRZPapDo0RszrgXGeOt5fpkXCB1FbzaklWTSNeBVWXYSp+71tSWja
AwLFRFrwW1AFabdZmHojXZvGHdvxZcjrMasZL1TCmmNKTdzWd4iJmVtG27pT6xN6QDNXkPxT+xZb
2kwwv7PMm4chyc/KqDJDM002H+WIDVtwrKepRlIHaZTL81Dllu0bBbeUn3laNf4T+qdxBIBqjihD
bBQScIzFz9kTr33EVwa5ZR4uHmC9MBgjs6bb/oxxI2/1zN9k7xV3UmSd9fRzqK3Lx/8Z5MvnyFed
4i5wVMUN2LWVTm9F5qusO2a1XHjo1lk1FwGlQhP4iXJZ0kQb7/KimnWCKLunToYLzFVtR4gLbewC
i1L/PqrGhlGaHPCiCVVYKj3dlmQ7ntD3EIsJepPKc/hhGSSifYsuI9goVhD72uWZaK2So21VU/uz
DUYgNLU0cXm1l+mBylrJ+Phuxm/svaA0D6/9BSeQA65v5jIpkh38EB1BEaTPK9ANOEw8qTTDe5lI
KyIA3CUPab7FzjpkZsnNAsns6gd0+/4ZUGudjc9lU8oGCV1LeHWB7q7jBVodE1NXEXu0OBrWdAQu
i/y7n3m/2RQ47ZvtAxyINr1HxMrDQ+pguvbUss0XOngZdFt3SkL+KGthlkO1eub+QUgm6fyMbEyZ
ZIc6QQzpKW2ljThD0S+BPdzAaDNzJcv7aAiOP4c8yqeO29EZ4uBASSCccfFcwcnJaFTTABTPRG55
CH6qtYY624o+ibm4h5AxKRM9RSpsJeU9Cge8phRRkwYem7MbOV/5WbHgwRYeCoJFvVwjlo0//Wlw
G1FVW+TrSmhYcY8gzZUd2SOfR/oI6U3od5ZXnqt25P+XaqaU44nZpmCBJGRYnqcCm4SUUCfn6naa
NNMLTpqaLCBeVjP3oRX6FIm1bB12GNTeEYMGFMQRW4HLruOov0IWnr76Z9QbcvYbxB/gCp1+lpMR
Qk+7/DAiSt+or2ilw4hHYjtlOI7yx5pBsBD99g2WHEW8vsg0bObhuZVgSHxkGn48ukaThyGSSqMc
yfGYzD1Om4jzs8sNnWuGz9bKzBqqy2aKX6p4YV/MjIA9OuZ5hwzsJQAXJjifbzMKcgj5lCvVzcgF
XxkZCTSAU3dSATqvd/5imxx28saeeXUpsqy2V3bxYazbLnaukrhd+Y71UgACYyepXbWeW1C1Qx+c
1LeqyJ3q7YBsJnloBciTJx3cOaMIn4ADYauUfrxw5qEVEDHM5Hpm8MZMmlKBM4YFtfi8rBN+HVYy
TwmWWurYot/ZA40/RzI3pTKQoWw/QQEoYfjgUnRe4r2OcwuZLERTvLLfUbqwMSIBmxH6r26COAOo
Zs5qXv5qoUkao/pQmWOj8mIz3ToHTxE0BH6UjvKhoR4qM/w9pusZUfg4+FCs42w90dkeqCqsqo38
V/Zb5peFoCQjkLvCPEOMYjabP+mlqVKVMEhNLSAC3Kte/WiBuPfmaoTKz77fKsyPXafpB+vvObNz
He850WTpbfqSKqy1DUtU1qjNuHMxfAR5laPtF3uLTPXjHBDbtN+iKZta53Mfh5Qmjh3eZxX9TWft
i5fVHR2DIOR0QBkQTYCGmBL/b9RdRmZ5hfHSduKHVmB4lHSm9O7nk1zeZatyypRbz5OLeawf201Z
Tmb/i5bE7CZE/2bxItJmPlH/qCHHuWN+5tnC4hNgs80HY0l1otqTuZsKe1YiGt+cEqLF+LwOC6L1
OQvVrMqoMv/yc8oSU7ITRR7NHgrRP6qyZjsF49LppUMQ0YYKEz6MaQCkZTOLmhqui2NYBDe4RfMc
2DQKV4x+b3jXYO4Iy4ardhXMb1dQBT/TZTB3XmR0Gl9/XggSLkday1Sxni4ZW53la1BscpSJ3A/F
ZcMqLoXGNrRNSdQqW1OE7DsfNN0OIm3bGIMEf7SexsxTPPMw08WbrjMHRo3hD2uugRKPua3xx4JD
8YxzBLLKaBa5ckybcVfP2sxJ0MQO6BMv7euq2qd5yWo8XAaEro3Z9FACMyGW29tWfpM6EqHVPxS+
3iX01HLYH5jBDpubD1rsXUKfDlSy6S45T2nT+Nx1kCSa1TCDbT63lmtWUDlReEkRl27Nvf8hu/u1
3mUuD5Hd9wS0LJvrv0tsu1E3ILsCSlWXrTGnBsxdkAewkn5/qXetAlaTCCC7UpTxJP//3ul7Dos2
jAkl/5kjotBNs20V8lr3MFjM7I781LzUMct5w+C8XV7Zz83x9/fyawnBM/Q0/ufx8LTDmefvOiW4
PSJGzNJ7QjSAbSyDFsoW3fdhIPdrQ+j8p3H+zws6UWQUAyD5U1yM3tUVi7QTdgmh4bHVNQdFgur9
cBUsBdvcz5X9+wd8T/blCandCsPGCx2bpsi7C+oyd/EiKf3HnzvGnK6maL/4ErD4Qbvoih1yFa/d
h3GWSw63tDb7uezYGqx+dTmP/nBHv850xpxUKow4vILI8PbeN2eWSFhzsMj2sbwsqpm4jjWuxyJm
X8/CKeMVgHVfWJlw/c2J2IJ9549cyXZctxOwmvjgVbLxsBxma1m2bPUtH2d9xPY5WyT55Ha+dFXU
ZZv9/UO8f428OFdIhCyxArZtZCt/Lb9x7raDo63pjBmx2ZnWH4GQ6r16RIMzHN0/kIj/b9fz8DMX
5j80p94VZwNNNOKEYjz/PPbAoLf5RjTsrA2I1yz5r0prEDNtiJVUFtm4War/sR3IOaYSPWX5+XIs
ESSbt4GxAeui7ltzYPx+QM3+8n9qS9RnUb5gohpQCs1D/v7rgBrnrQwiRXEKaquDwhlUuBC8+h0L
5k9L8D8vxasLaXuFLpl+8H6rq2KnWkZ0jk+XUGTyqI4wj5y24o/fP5X9awWabwehgdKzwyiSB/wH
sb/GHiVGqS36KhBh/mdZOX5hQsUOhTzSyTmc6morKiw0gk3QlXQ68J4Tdr/FgksHz/kM6eDpD/d1
gYj824BTw2QIIoA7P9rW4fvzRgj6RUGWwvZZHZH2e8cDBU5ugErB2PzdrzXt3m3TJ9R8o00Vr2Sx
m8EDIVfdEEVA9sXADMaGBh/pUhMRD1UMtqs5GWEJrznHOitsvSBgQSvscw+9nvSsyx23bvdViXof
8muN8PtqF3YeJcBbqe1G+vir/OgzFj5JkryPkQtooY8l6QQNleDLz2xqNTAU5IkEKMiqHWJ7CFvu
fgZOgcWv4Yh2CXfIHEIOMRR52V4vKVDxYzTntHI4UkhZTXgy469FoN04IflL7SB290To54/BGd10
E2Ral5hLAbHgvQkV2iuC5/1QYTNfI2iGla+vgjIfceC7lGJajvN08zPA+hHZ0fGbGd/VCAfGh6Cd
qHiR8xS+gy1twyUrPESIYARdlCzZlrrqyfPoM5R5+SwJxyN59pchctVV7gvLFCn6qaP+u1zyw2gG
GAo4sRgrysFUhgK6Hxs8HcIm3qKUiugvHEkJqsl5wNdKBTPwbd/12o/eEk1r85E+iOm0EZsKxz83
Q09z42OmqIInO+Y5zXbIVi1q4lvc2vru74WUuA+vPSznnFfb08sQninnxeoDflR54ezzuocCulFs
aBr+1pCCyNnXDey0cDdrZ+0WFAWpmExbQkbbQ5PEXeL5FtOBoV83gFrmjCw/Cjv6tZiu9EdXlMP8
5osKzxUILCQCNRj/uuo+1VSEUGANL63An3skSpdR4t+GFedJfqjT0kfq9Gf8R0HexK9LPZjD8DI1
8FcjSq0DBFSJ9CPwIojGd8KvbHbYpAm4DQdRyM1c4J7xkcOlCZ9UHVn41GReArQeEuGTMdPId0s2
x0eAsPKUCYn5W6enExWW5jHofGerUQ09QxEvBbXsqfuIs1p0chO87jasvvQt71T5CXuBZqcjG5wp
ZOLhSBJOqcup0b5W4rUpWI71rPxbf87ULnDTlLcrrO6QB9rd5/i03a95OYg92cKwDxeBhUfR+9XX
VI1Pju0qeClWclNNPcyvntI4MI3kNCHZukujOfwQYCUEOkhl37K+jXdlirESAoT1zouj9hqXaby3
YyQdN5DKXL46XGoclOrgMPOVVyF54luHxt4R9FT8rY0gVhfaLtfNEqEOluaiMaQf3GFKSkfwGWWT
PM96Db+UVo0voxyrj3PoZHvhDOLaFRGWjY1lyVtYieuhw6Xte58H8QeKmhlonkFicUcLijzLVvbj
5KDYfMDtxNrbfTU89pNLIYStYNcveryWfbdAIsP/cxsHEXaOn7LJiZYrkBHj195xcxvlWjWQfuHV
gZeL9MLv4eBBskLzsbuuImASO9ce8g9IehXkb1Vz4/UDXEUois0XkffqVgeuuOl928zQGCA4udE0
X2vC7DuBhdsVVXkLdV6ZOruQ3e+bPc8Sgvga2ug3gXf8PKt2/t7CEt46mb1+6fu8cUA6KGCN69oz
c9MS5QHwRB0SgOtc6Gt/TAAJC1tl58UO2IhJ9VDmkKW8dkNRqutOt93BUaNzA10SuRXpvXjz8lWM
cXx2bZbP1I/DjpInGj7IG0Aq9JZG7t1gqDGWcrvPi9ENzQVt9wRiRAE2A+8mWECYF4zShT8KlUE6
ZX1sKGBsHFENH7RdFx/6FAMohEyG5BljmPYTOv6VAyVz1NvY7pAGybk/OsEhtUAWnsaczNXh/BA5
fVpu63XKv+SVWnHVE9VLbSwjlJrsDxHNjSvldOEWlHV87Wa1+6UPfX2b04cAm08hmItCvolRLyVT
HpNbP0QbcoOVfPSlswi2diFxIyqjed9it4KSMxu9j81OtganwW7SB9B+YE7mtHt2mlodp1Hbx1xN
/pdOxs8z+fszaOo1PLbKXRBgrZLvCwNyTIdgHKGligXkcQTPonNbOslY4CE3P01XuIepY0t8jMJo
0EfPUT1g+oHs1Me8i5u3aZ3W75C2490UNM4dzjHyKDgpdtBYhyfiXmuDmvJ0a3V98bqKpj7K0o7B
LVHmPqcopXKWaXYkkWcwsAav8E+onMVb1dc5bLexewb5JLn/ybm2RS0PuS/7z9QL24eoTruTvZTR
U1V1602CHMNeB2y5pOdVdq5dMVx3ozs/1H3cfezC0P0qCwh7G6ddprOLivgeTOd8b2PkcaM7PEng
oMiGelJYH/FkQbqi9UF+Uo6JIPZ1MUzNtPuwOmH6HFLS+dyu4fCRAz85sdiCu9W2BpCQfnYoo9i7
pfNuy+1QRSWMayO9K0BqoYdpNQ84l6QPiW4UNnoYQUBHydvPahjdhKR/XW877AlugDsWVC2q5mMi
0Rpmz670XkKdO9n0IreTWt37EJNEOgad9c2KHRBat4vnrhjcLJUmBt8FI6X28Lbw5ARrVmCmUQ7I
3KgYuolKHqj+lGfLXeqXcui+8DuJEQ6zX/qKCAbF6vysoxxwoqfs7DpqlPM6WrDVtmU6izsgSONz
5kxTe0ydUroIrdnBjRs3HdrGoqqj6yoN1Y7+srtuIFjMuzBaoaniuhRNm0rG9bmxwCHcLBbGSlh4
iHnobnGxpAFl4+k7X9VuW91L7VofgjpCVszXXdrs00h1j3mSTUgCILWb3lRZ0WQ7q6s98IJxbFvH
YOr79XEJMRtLjyb0ELuo1U0JQWxSDZao1wW1gq5EkZzIZeuhOjzdUcXJ+60cISTNmL0g8YN34i1g
ttjezTYh4s1AgWB48TKy0o59pMO0zCdwgqiaxKdp8INrz9Gizj+u6FpAIVt0i3zyNbyUVlyFLp2K
Y1suqFWkE0rAT1iyoBo8Owm6QzCcUBEv0IOI9FMmQfNsnNQtPzSLba3HmQQ434qgdcTtHOWILzsd
/QVUJ9hOd8Bs111Dxe06hxy39e2guB6sRff5fblYfrRKhr8WutpRP6oKgx5TjlfdD4Obh8Nu8XP8
uij89w3rIaTtuh1t+E571x7LFGV5usZYQlB+3qIe2+JIVS00pIIxL064LXvNPpm9+a7IKN/ucp3p
k0xcPHKRI0wRofTzzr4qkk7RJh29AC34ma48QgXDGdchHWBGGKO9FLgFWnpwQPwXW1ndtykiNJGd
WhzsYmNb7vHTckZnSwiXWs0WzAAQOcT5Ux9LCLcJCMxGXEXKLTvpwAcaBKB19pVNqA2h/ONFvvGS
1sbDqqgCO0BgwMFGy7uzEdkfn2kyV/Epb0P3SzJNrytu0M9Jql6TSCESQJpQIf4e5HskAbqj4PAQ
bBJ+R1suWCEAOeW5k4hBTWkXbVWrVtj3gL0VznBe9dShEb/rOgTpR+wP2F+nofo6JPF6CBr4aC1s
mDs6n6HY2rqf293KYYMOSZ/KpwBgU4dGADUo5gMTBi2CbP5mN6r4gG9zH+77IEhu+6Zunsa2H5BW
hFAZX1HNToKNVcH2qpoc64i6LQ9FG3tPdSHsfYTG0k0Re9adU2j3xlE0U5ukp6kekRbtHCeevtQj
dHgIq4hnoRSG9bSIprbfK9tvzuAa5wGPkTlGDmwWetsW6Aa62OeqTWRXMUh0gJrjVQ9RFLU8iu9P
a9xl39AOKttjTt9v17Eooa4vRXfmlOfwz/wCQWIYNt+4hfiRUyc7jEHkI5Ck0hfo8vYrFUF9AEwU
HRsRVYdABfkDlKRuO1V++knU1XOZg1BLSNwOgRPnnzETHJqNh4jbZyni7np0ZKw3MfaC+MBQtL1G
joaHTgSV9wwGMkm4vIfpOV5P6KfgNyqD1yJO7E+FLdEtoaO881TbXElK2S80BZzC7Gn4WshctHc+
rEjiVjZHMwndr8aXAn2PujKntnb6twZZyWxfYr7MCVWRslzVXg3jvO8ybbSDVhhPLWxNZP5QzKk3
0AVzDwJr72AInGL94ZTcwwbCHUaJBd8Ltd9nTmChgpyBPzoQrlMAptgUcnxfV6oZ/oIf7KM6oKQU
rxy8c7eJrHCeTtZQ4KOIwPQpg+73bPAMB3udIB5mi6XuPU/nb+MUKo4HMs9DA7us3jSxJ29pKXY3
agHssukSQppb3Y/qDZ9TGP495U8Is1Opvw7DwlphUZKnjYrqKrT1iH+kUzjt6xxGL8XzBCgXvqEE
88BZvyNwOsWHKkiHG1wKO3JZwpFhV8at5e2ttoI5AM/Qexn6svwc4HuxLXrZ70phQbYf58B+ouuH
XQKtagbLH+YU/jxB1TW7H8xd3aYQ31sdEXqCLrGas0xn29qOsUEILpXw1L5TE/h7kDJMoq2bVmnu
orKVTD4tHnh6eUGQ1kFeJo6Aqdtm6Pp7WKqun+p+rIt7SHJzvyOriAu2tMjHh3Lb2WNSLkdLOHnt
3vujROkOZRu8CUrgrFa9naxQ5/GBRl6hxV2RNoaCSratXQU/Lq36ERXVWXjLLqWvFpabEU6IC2N9
WuKquFnCmJIO/EQSMPWAkKT05Qa75DEaD92ocPVJksJtkt3MUqG9A0tI1t1m0m3jD+g24855Naaj
Vf2NXaGevD1uAllV772WHuBTLBx6QtDM82zA2XRxLZFjZqEK3oNrAeMacxDW9CYmQOA8/vfKigI8
ztDGqpddpFLtffI6z0mfLkVkS5lGyFBGpmTroNaqbjCuMZACcAymP8M6XINviRsL7R/Be+PpdtXa
fZR9HtWcovBZhxTgLDJbTPJ8jgi24+FlTCkohLcDAaU+izwS+NSOSY9H7XGl68bb4sjLm/xNhmM9
oWZQDuNS3yC55sBtRPDXcWDQe72s4ic5eAqZGB8AbSavxTi2iJcjWDQQ45A7JO1BqTBnP7aGZleA
jrpzAJkRuivjYbEYkWr0D47ZEFQLtkGpO1HhzbZAvcZydvcQCd2s3KsZJFBE7aBuwtuV0C/cxxYE
VLpzE14c48Z228jdB1gPuEf6kdWLCsfy2QL1M0DGhBS3wStZr3tQMNU3URdEWXBo0q7YN34fpbup
Az8DedlpaYquPpovOVwd6K7J9OCB2j1Rn86wgMEPuHD88S63l6XaK1kBIpsiGtTKKp9yKNvYXxLC
BRtZqwUH53ou6iP2UqArdahmpA/EVHxTq4gLtla3MgTi0B13g1yXxz6zZk2AYJV7IlAyRFi9nnfs
fHeodnEV6jdrjfWiMLWaWxtZtazwdjO2Kl87hDk7XCAmUoMaMj7ZSJfb6Z5woutPY+oV07cEaQMq
LkTUTr1dCyTE4I9NKE5Vox0CGnJaHGtjbNcbBPVEf7L7JoDRWroULIMY3QYo8U7mkaEGS3+u0F0e
d47wxuETkAzgHJtOgf7bgjVpJwIkPJtcl+LWOSHzrjZuSxx+p2kEaiwzimAfFD7+Y0mPNR6AcCha
YP5UBaTEWcZ+F9ZeRKvMGtIj7CdeTKAT7NXA/J1aVbb5dqRg9obnXMfciKMPoyUannNVB99W+gFH
U71zozjEhRPMx3cLUBXFw1wltxbbcP9KcjmnH4K86kzUJZ3sRATjX3du4GVvbJFyOcrJzR+bWcZ3
wDeTb0mHv+smnFcNjC5GAcgYu+uNysT8HGpvfEB3OeURoNfRtQ6qht00QAdUF170aFM+DHZR3sxX
NkWLbId3dvbXjPSa3npF755qN8+BTXbeUxsnzWFwavHJ73q0ZwLwkWlXrjAH+nXZwA5aznA9nWzn
jP0E5amsAe5H2RRNV4nfgZrrsf/GOCZGIiCcI/yU545sGMunYHEOdK7o/woJ4RGvGDmx9VrwMLIN
BsLAHmXStwQF9dLfyVGhu+DYU7gTXqKCAwAN9XHWwQAaeqh5SlAKwavbodS+wQDGvW+RPsMNOcR2
ekNMvWQbv4gjYDJFiwwFB3oOIoxyycOKOVqPFI9S/h7hhnzZSVFl+7XV/E7iAfMDzlJBJZbqb9yS
6r2DQPF2Hrzlc8BuMd3ooUaKqmyn8LH3ugGhEpzOcJsHa3QtKwd37DJ2bsIUL2vgS/FSbTp8d28Q
x3XeEF0urjW+MJDJe9SGs9D5ArduRK2qxwBom3l93qED4aKqMs5LjoJjFw7xfkyzsGT/xXjzJred
xTsM6Om8WHGq9JnKFZK+AEwwWkOv2v6cRSAxNhUAkXMD8kXsg9lbSAoiY6fdxgK30Apbso+Fh9nu
lnOTqI74fJcaU1gzbv79LFH+ou7SxOewrOSnFvQHJuhj+Vn2VfOpG5pmg7g4tUeQngC4EKtzo7L7
nFizgFTeawvViNW+60ZIgj11l9c6Ga2rLmdR7yB+B/fDODTXg4cwFhl5cUtdIDjhLRm+UDFGKCSp
E/9NOavca1f0j1O3OFcFmqPONp/C2URrogLSU1PiCfo+PPUyrf3dGlkEThXOasfac6byERZvhsX1
ihUQU93dttIb94Qv9k29NCmYxdn+lMaL/hTFg71R/SggFnrFvgrL+G/gzmLneu7wHBLuH203tt8a
kPGfBL/ibSzNwEFF+AQXKLzTgA+OahpYdeH4BeD08KBGgQhCODTCZh2sD1FioYnR2W515DxA2nMM
e7kLA0Az/Pbt3DrdXznFjl2oSVRahN/XDfawzYsVlu5Tnkq32rpU9a+Uqm1adCBACym/LiPV/25f
KOpB3RsHVFFNiP3Aswk+kdE2lXrsMJNzvfshT1t2eUzADWaqa+FlA17QS1619BpohDb37gLEZ0HN
CA6Js5ON0EN6hdBbla9XAMwxo44zPXtfPczoipOxxBrcbex2YrB24eS5c8fmVYCyodcGbiPHyxr1
JwCB9krYGApsZ7vCx5fpalw0VcyN76Bn57r1HL76dT2wqbSqKDVm04GXCm9HnAd+YmctWLkCtEHy
awImTRgP2muBo82iAV7vekBUU9V8F621BP2ORisAwn2vZszK6aRmePMO2Jqg1+VsmYPIrR0TVHoE
Lm8yHEhhMqn9rntpwjme8h0N4pC8DyoTwvVIAWHD0uz6GcV/ey+UHPv2bSzWyV6Q3EtUtmxnXBs5
AVdM5NvpFEMizLGytRbzJC72p1F5RO99Ctq/RitZf8jrhQX/BkY/8PWNNfQkzDf50selv9Uo5gd/
cuL5tUNO1xAEiKB1aPikNGANcf/fmaSUysJBwF74XjXKcJumC8ZFenVHoxzLFHcEkjYJbUHAyPDi
7Q+/7w/+2m42NwBQAAopngd0CWkK/XoDmbfAjUqy4FtxuYHqgjxBzR9DzCNiQH156ZT+V3oN/wsL
i/+dpMP/R+LMIeiY/7eYwzH9UtO5v1hmGF8M8/GLhoP9LwQXKHgAbxPmRQnnHwkHS/4LSkxoR0we
2s9UdulK/9RwsPk1g2ShHS2YY9LIr9Or/eFp8S+od6ih2zZ1Z4Ai0X8lzIx0y68dfYoxNiwZvk0Y
aYjAezeHPPRxyjT6wkonsE+VoEDug2zCqFJm1nPXOtYtdGTET3Sq0T2re+xlaQ9hk7ZB3lBdVan0
5t3QYsFC2CfkZ6ew8hwYaOW21/ba5TD6Ux/eA/jLglQ/zhr5EKPsPl331hqh/FjllOs3csgQwOpz
rQsjZYrca90WxXQTT06ZGSG9Ac+mhvRwjBTfhmZDLq5KP4ima7zZ8JTkJ8NHGAAomqc+lI1+EN8d
ghKCxGUYbUNwSvNjhI7xX0VO9rOBFB8MNw6s1eK05oBCvpTLuojz2q6OOoWkadCDEmSNdkAMx2ab
Ez39TaE5aPd0HSdx1eRZL0+o+mA9FuBMTAMeJkZxReE9PTZRihEq24J7VME0jftwDajItCWbwykn
DEqQcsTddaNsIP0bh0T7Vmez7AF9x973Goz4jefVvrOxoCj5W4l1JkU/sXqcnSgQbnAuQ0MQjC5S
1GqKmpNXtFoALkzbVwrxFR0uzuttGLb+McF+e6QKuFSP6OOtSC+VUWrRnXKLZ4n38Xc3qah+Ibec
3SkRVh+CQNFWFaugaZgJD8U8ShU4iRJLxt/HlrIElA/feoaMlxrFnFBgBTCLjnnjlAGdlabNvK2I
qINgolvYBwDDcbv3B3d4wwYVS04MzoMnkLwU3gWpi7WLsTahpwNCG3G8oAqoK2N655C0U6n13B5r
R2xJOY6xPB04FioFDzCyis/L2lSvKqC0RuMcAsWmBVlEaUFrglVB9QjaG9XzTY3B6gHO+P9Qd2bL
cSPZlv2V/oBGmmN0oB8jEDOnEEmR1AuMEkkAjhlwjF9/V0h1+2ayrik7rV+6X9JULIkRASDcj5+z
99rjIcJSQpVaupzV0qw0bsluhI8/pcyvVyZP1olUQlC+TIHS5JDVDpGmHkMlEMVordoVUSUGk7G+
GgBNUStiZ6AnhbTX7xMSSQLO2kOaUvc6pnwf/MABuOta+juS3/K5tb2+2xiBkRThSN1DVCU1xKmG
PfQdg5yyN4jEq7NIsUFQ8rnpe+/V3g0GHhDDmVlM9doqHM4RMwxsikSsWgQKyGReQ0SjEE+ZGuKr
s0f5KCMnIw8+H8gojZAdMwCttPmUI9+/qUirqZDDogpZt3HZ43aO+uy+bjuXNhYssHpnX/iug9t9
J04VehStlOhZqJjWg6+9mUoKlXtMId/aH0LQ9Fhd2t49Rykn5bAcuJZaZZ5iDkGIdfuWYt7m3cG3
nFbdnEfsl8wa5XqIUK8A5uvjj1ZkGLhiBsOa9g9pLTx73QUS6i5iF9ukiUPtBHy17hCWckvigLzA
ICO1Z1fRVb1fgJ7rlZ90lr+NBocBKQIPMHdOtkTQq4P0LVcliMzWyQjubnXtY9ltnXED3Y1D1sj5
mTSRsfzA9URKqQE7+C2Stsru00SOH1Km4wdExk6uksyoxpDQwCilS+ubz37myGe3HwcO1qT/fm3T
ln7SKGT+zaH7cudV7UTVNJrqI02UhadqsYLX2dNktsiihEVOmRFce3EUv9udU09faNByXTweScy7
tlsci0bAxurRm5L9wm0Bsdaz2BRMCkjhdAPjG6RX41xDvpi/xlTQzyjHYa8u+BPWRUk0/bpbIm+N
cicemc5pxvW7PJimYl8Wtdd+AavqzTQJogzpgC3kgVUjQm/LiMFbu1UFV7laKvlE/wAFji17IbcG
xukPNDZ8uLLnSLeq9WJfm1lqDDtaGsF30xr9cht7CczHoB1bjEMBPGqEGyVuXpKUV7w/e8XjmLCm
lbwYSMMKCfBMSPadv0QxaGgXITdHSZqb66wnNo8zbAammsCOegy7SXoPbjVFFdz6Jr6FK4xmALF8
+wVcDLAB4H3ugrvZgAmz5LlzrlUJkJRyzaIwA7Tlr5TblTJMfXzzuEJyXHjRaGGwUGBQHpQvM0pP
5qHOau7M+CZ3o/Hnfa+ues/vUh6lokGBYYO/T02XACG3Uhkh3TFnJA40JWoI13TmHjQ4i9rldM6I
mShXjogBRCS+0TYmUSbeyCWeLd9oWCWlY+jrucjG5BDzfI6Hrq4Wvm5VAQcpa6SXh13ZOF+bCMPa
5mLrzk4j4QlP0prsHkSdyHGNmBDDwePV6gcKlBgMGoOIuL7CE9OZXyGcKnQuRZUCEcsTeznXbaSA
SLPBNGGeDvqJ4/w07oqgWkboa4ELsVQC46fvL2IMdVnDsmxDFPumCtK++QS1dcY6OH9MflagxE6K
Bs7nsDTFtxgU7N4Exd7flCZt+ueJt2U/5Iz5Mp4KVI5E+kw066rYt9+bGjMqx2zi2vCXnL1FLg4d
EPfSTsqcq+IJDT1dYjh9/QPhEiwqNo9EetWy5tZhkDdJiXGLfNNVZS7TR5TbvHVHjbBFL6MQWsmU
WcHB71TEMBTgzFMFZvx7R59c5InxTSKVuUM9JOt9o/L2Pkqa2rgyGAdzDyK/fG5ilDDVeh5iGdih
GXX9+KGsZX7Bde++IX5n3j82jncV06QRjBGDlPOp00bmL8fvP6rJ/88K7v/fGGpIdn9Xdh80Fdmf
y+6ff/9fdbf/BwczNKoUtxcoBtFv/0KneX94ZE6hUHdA4Lgc4TjW/VeUHMJ6S0iLRDlk/h5l/L/K
btv9AzgB3Xh4WYFts7L/E3rap5OjMD0UyQ7lO+/PhaVx0aP+iUFUkSWMFMC36Pjo8aSkePUCSKu5
tuz9YjGLT1wzuf7Ttbn7pRn9c3wd2JpPMlfOIPhaoBC4FlF2pvWZ2Ubnlt3O1AKKNtq9x3rEqn0o
DL+mmxkphA/D0CnvqormuuaI7lfydkED4K4y2gnNSZWG2x7tyMqhLQ+tb2+iTpq0usSSLgcnGmnf
cm3fTPqMUaiYfDOTbpOg2jK3m8WLn1cCE1jQNvVRdGlRha6t6nKDyhKHc4aJ6cR+0BFNVlv1Uxz3
85sxKCTiSyfSMM4ETeRIdsPzAAR32NLTWwBlAXtp79A91/eeUhlaHGxI3pE4LV1ASM4jmziKwHl2
jX6Jd4bPRsRbm0aGN1gg0El34E2mdYlLn5Iu8wjmJoHwok4N5mxUawzktA45yKTyhCYI6USoZd4y
kWypHA4AzqfiCzOayArpZBFcZxLvphLTvLXi2E9wpjnipSjErcH5owuNJR6v67QD7tl6g7fyqNOe
i7IgwglhoVPdRaOsCtJeKmwlnW3PlIOj3edXYmEetfI9NamdyTTshZBX72kSRrQpLYYKa5eK+MWv
/fZWMCf6jlAQ4qrLPhmFUbrwQasxDWp0HwgcvguW+HHjNC4fOrcvw0GfkZS/1kZhmXvKMH5OHjOR
OkZRk1zQiIx9dI6h0zJyu6dEkGQm0CsELIBjfhOTqUP6wZjTSDayoOnv0nkehvuOPM7LXymaF+FW
CQaAGQWi3dkO+/kklyOzteomg+PqHP2qSB8kqM50q+JuLDe0btQP5GnszxOjWgjKRo5TGb9U3SJG
XRxkBqTbZO1u4ZDIwr74ix3dcuQcxjffbjm2HQPcdTT9HBpT9XEWfUE7HixBsSZQRHV3hajqFzEo
/pgZDvd+cBow4TrNLWDeg0yr6paXnumNtRGIiI2BFLG9yzrTzu4a+CRY+BEPwX+zppLjpdY2z5fp
FqI7o+NjPME2X5X9GI6WZY93oulL9VjUFlZ7l8eepxCVOX8b42h3cW/+64f+YqbDHuaVysIEXaXa
RcskZUbTlTrEXud17C/LyhwjF1TypT3dH9wsQj/txEY8h78AJ7XEJv6EMZ2rtiQDT7OdLvULXjnP
Zqo8EuU3jz2furQ7/s+Y4d65rEuCNvqBiejL7E4OUmMPiSvfFOSUoy/1tOnnmOFSOYD8QVLIPGxX
4cLLHhm/81URNe3PtUN4pfoqNUO5u9Fz6uJBX4DBG5C8rBv6p3NHBUGawrFX3UPq0Ow9NLNietDg
/5c/LA+GS+hNfSd2mOHLd3QvcBIhR3zRVlW7L0npLyvmQaamtjKPWWaSZRMv/lebwTUMe+SyD3GT
ypuqN8V1M+d7VGSIb9MVfVjqvqZVoTUw1lOm3KWdPCCz0996Obc7DiOI1dxHe86GvRtzq3TJ9LjJ
Y9p5vaTtXOV3DdS+dV/4qVgRhT6dyGyJIFr7PY1jy0jl2bPKh9IuPjirjFR76eTuUEabh34ZMJ2S
oMbVT+2bhMU4XzPwHO9Lk4WQFJ3qzSoic8VM3DvnVbHPMF1sZew+DYoRa1kmTtgvJlPR6r0AZHMt
G42k3DH3BqCB3YxH6yDL/nup0ZAJ199Y6AFCULb3hgqQXVEuhcHlxgQznFnDb47tHITMex7HVIPz
FyRJcPBdY7yX1wz0OYwNw+6C6YBbjYSmM5kF9dWN5ETtPPu+rKcVGTM3sETgbdmghZdlncckeMnK
jxjUpfWzCbx2nWVfS4doSsv21sKMjz2STE8kDZxJcoy8zDnQWNritL1CaMiQ12EvsHvkjVWHevsS
UdWDIN6KZoL7aOPH1jmLGGFP7GAjQUh8ZWOnOILMuIvUwhnQst2nRc4Pdu75K40WYs/ZsKAGXtoD
7pMDRGeOpNXCEXP4Vi+Ip5DSMdFpHAbNnldhsucowZQIynlv7+DrrJbAp4nfh3jY38iLPBhmjhbM
shl1FPMLUGaSXy8TuBLdgmBADBjbNK4sFT/Qwdmy8zNavaRMLFOr51XkE+6HDh3lzZrStN8Kmudn
tHMkYNq6uXZi7xjjUQZx7J5FTUBIUvAwRUH/NAzyLBRdnL5Lr3Tg7ge/ZHSYxTcWQWQhmohiHTtq
F9ez2tiZNR/mOb9zL20HWvYb+sp2fKR/4gLVA2VyOe2mB6MOvquho3PiXPpxGOU9sSBQZW7Gd2s8
Bz6tOpO1Z+OO+dmka6LCWBOmwMhMD+uJovl11AtLk1GjYAiRIuebdHGRx6tmuEQj5SOu+NLdj6Wn
HmcREV1CYwXwswmZOr109p+DmaCPOV26HjVPj24e+Vt2bBFMPJRamq8BAt5vgcG8ce1Jcuo3zHKv
WDnmW7gmZVjlrv8s/dI8OrRlXhMM0+YWifgS9gWYrs1cc82mNg5jiZEpZjpHR0DZtdr0jeU/dHVv
0AlVI3nk0eIYm24Mqk3EfnGdxBkD2D5e4lBMQ/cyJdrctzQ9vtV4QTeEYqRnvG022wQAm603wWfo
zeCVmLV8A1nOselNVWBfQL9XHmjbQJtXgeafAXePYw4JFAtkB/lDveOk2K9G3cMPX4zktjHj6SNA
dRMG2OybNX7l9Mn16wUFQ6S8ddNWWRz2ptvhgo0aNPk4J7whJGWBaY0l8pmEb0q6J4Hd4KZI47Ff
l1Yi/G0pMnGOCz2NoSFKPrQ10o2LVWfcFEviUXLVrdz1Aype5KTJbWGY3S6yRmaxYqBzil/m6GeZ
JEAvtjdtp5EtxZhz0awWJIZOCpFYnpL10QjUEbBE3LOsOW6v5n6xQ68zsuYa0jEhsckgG6i/Xb2F
1dvcN8287C1+Oq19AvIOIp0IfTK7C6Q/jocfJsPznd0p87mpTTtnSczzZV06tNNWZd4n+7hSznPX
ewPCx16D7BkgbK+KJhVf5RjsGiZKq7RoNMOltjiIQkwKMSprTtVFGL7j0bk2VSOPsVVU9/4kn9Ic
OW3XDei/xNDts74ub1JU+2tNqjiRAObOja3MClvbMB9aMLEbtliSPiNy8hiHjzv4ifY5zZ1077CA
7nVjqUNqV4QNUrizHHIOh2zZnWRjtDsyQQOKnXw46LZHe5pm3nmg1j73bU9nE1vQSbvuxySm/FDn
l0W48Qem/nnfVjjJJfyQoIrNa3je4uh1/XID5gM1o0H3WmzAFBY/Gr/r4L51Q3mg313eLFOw7as2
2skMSdY6WRjLUQfqTH7RRkuFFXsq2nFg1yFAd4Ppe4f6sO2wcgPyzOHr20G0lwN4p6nOAUwZRb5e
Wq86dbIgrRgZ0zt7KkoIX+txJ8epPc4Jhwpcz8HaRhe0KkgFO7P09GiJkpROskAIS0+v7feLCYl/
MEhwQCKfElpnkyEIZmM6RnlmYApY9KO2bWNYZxAQaLILddKx0tvCGu2XgINOBQk+8sTa0l7QnwZv
0bc4e8evtYCbR4KB58FxdIwaAbOM9L0/NP613UqTciYfvnCiRGO5GHLciWjgkOZPhIF0ec9iPTsL
USi56KaHUZhEZ/hAVD7gXfFIq2K2vsXSdJE7enG2FjPcmcZpSXDrjdxMsX+IYFdDHOlX3uT74dAg
uGvsYf5ej/DYtwGolwQEkDXdeqPh28cs9tN272k3BzqmMD2diKY453pJ3Av2r2p3tEMJ+jPt4gFg
krNO8qI7wgGbjmWRqxVgeEW2m/pRNxhiwkWbw5VbBYax5qWaM3678QhsGY0r+oiNhf4NlkyGZieP
R3O7OIj81vbAol4ZKIFWVjoz/UFJHjubgXInvmUkkgPzrT3sYopj+goZHPBBVO1g5ntpkXgZm3tb
uq9wt+cvqafzbDuOqnNDSjG9dnSdXxNUYRw0K/UVIr1k3Q/p18hL0hOrunkC7uLeDGmL64tVcxfg
WtsOvRtdwxWybvFdyI3lpwY1QJw+uoAQ1pJcGVBhVnJNg7kjE912fvj9Uj+5nuiupjYfzsglsh2q
tEdl581BzHZ2hW+ofERN0G2Xeko3WsTdznDKah9ZiD+2rEF1mJU9mYKF8OoV3VcE4dpio8ZBXQF9
Sin0F57mnlxNZP3Tl2VA3ueWyHAoPSCxhUlO8+jkcqDc4LsZQhusW71K2fJ32F2HgygHW18xKjC2
l27H0S8vkZZ8ZaCOoKUlK61EHAQyqOZFUyrEOiBCGD1/5X4FYoeaoOTczWxeh72rLTbxpbucKsno
inI+cKbN+A5IjrdlrmRd500pv8ZgYD5UACFxpSEg3xaiveUASY55w7vdBPngrMWQmwPBJUa2njQp
BacImMzK8JBnnHy/RLavfIe7VaNQwDX8RbeKOMaSyn6XjwZRBbICUkRmZsZf1TULGK2yGPmJbSZH
BIPVtG4RTOGNI+dkjPL0ramWeVP0Tr2dk9Rpt2NhJASWN56Nitu1Lg8kx8zTKEcCLGuOllcQd+Rh
Bk67arwcKSS81luHUe13b+7d+xk9JYksnQdDtu/oU6Y9wT1iVhbJfxww0lXS4jPBqCeycALN9GTT
8nxB+KgBZDv2FwaDzcadY+LyfIkPkgHoxYaYFw89jDbiVFA8zkyHquDDZSl6EEK+F/HErot7hYRp
qxsgUFuYj0h7jaynOfbJxLUQjqAC1DK0NRscZUB+wbUnE+dTndWnBA7GAen0sDXapClWWe5flBzk
OCCbTmEedboixt1B/ZyaRWjpiMS1trdDg/bpE5tbcejG1r7pl0nvW6MBeyd4ZmgFj2V+D1Epu87t
PH0osORiFiIHc6Ctz9X3T5LbcoxUm21R1ZGOEnkZuZkeazwbBbGGb3mXd9shh2SDjMYGxVmgxV/F
s/ye6nk61m5d71RZVgfRBqm7YUCqzFWH7nZmL47Hs4bXWoAakwWClsF07xc5WsO+tnT5pAdu+rpi
HbsaM1wOjOAAvq9YAL0TEXAi3y65DgRIvDTbWUBgCYNDiXJWFmeiTYTW8xuZZ3m/pmdTJKG11F2M
xwEp3F5a2WJuyWCU38faHxuMQ+Mi1z6Gd/uQMK59zcu5eRVGsTxOol9IFawgu/A1oi7l6iVGez06
5Yw5KcsK55Rl84gYyk+eEg+JI8V8JpZ9S8X5QXGGLqOSiVVB4jHSa6sTcR/Cs2xvJxu1Gd0pJF/a
HeOTTO3oqSnkA/u3YOcYu+pt7KVIEAAyg+fJmrvXzAms45jgsOU8celvufnAnwtRlz/YFwamZqDx
zrBXhzpktWwf0wwLCzJeWyXrhpbLfkmaBa1KWg9Hw1+azcUG/ZBqQxLr6bbUj4GZPPXMy44qNwn4
a3GRv+q6orHgGhHGiFU0GPQaprG280Nv++XT4FkFHtLFpLvGfJLOAH7gKd6YqMv0KtB2noQTIrwk
bFjUaVMkDl0szNrpt8nJ2WDgkNOJSIKSXpRfJDglrNZl5h3B4qjXFW6/H/xrin53oNQws7x+0YkR
ncqujoiRM1RGlA5nN35J7bJFhQZmpGGb15K5QTR3+cZhzvHom92yZmfir/GdhAuN9hJaU2wXinij
nz9XP/tO7qV3YqWFffD9+Bijp5uR9HtWfkgjV8AFy8aW3Zo4zaIXhDXTd1j2eWdNQJ9oDdbVbREr
LgZMG1SwK1BYS3FCDT4y5K7nkbaTLWsDa0xRZQZEzCLu7rwloD0zB/CfSsflWtUo7RBP+hH/NVVh
FSd61qJ6tK2SqSfHXzt/RNvK7b+MN/WezDd2IUPlF3DZNDZ2dt25AZS0opT0BDGsXNo/P1s59K+4
SJYGWkhfo8XsnygjdcOykVG1CaA9q70YYeejFu/VdJ6ipn4x8NepNQJzLt+v3o6NgaA4Ic4k+2OE
hJptvDrmw3k29nAq0rHJNp0bm95udpcLRWaEA7rs+6zlI2koPvyX+0TnFVFedWuYwHjQ/TP5PjVt
U3QvuTT5SQwMpXrE5ZpPZ5bLWO06ETjZNQweHsqE43p2XczTBUkz+6rPbkyWnoIE3qx/ovDv9NfS
Y0T4aHYCnfFYyeqyocWR3vUAPgAu+iRzXxfdwhv9hfdBhcW7QunXewfagJhVQU7Pa7b0rrxRbceK
MvAeppM/JVVAX8umbQc7JXLWWA7LfpN6FR9xQoNNVK3Vo+gd6zbepf1POIhTXBmQA1ZtOzlf08m3
OKX6al+45jYr5VI8ONEweqv/KawEcTtN/lWlI1cicZgj0h7pZta3zK7N6uBXnfvy++HBBZTyXxgK
aQk4OA5SX77oZBZ4n6VuCsJXAASMpxZB/205Ma6knzJ40wppUEtcq9kX+m9Itp8ovrwo/xYEreea
FIIWLJ6/TkkophnnUzytPGnUL3TvBoGk3bTesZWhVu8X9+jMMCtWQCiwruR9SZDYTKsFzFTWnPOx
IEcrGIS7UVZJhCcq5C1AG/dbM/qa6X1CCDShojWb/QzEo+TgQrKt4xnDvWzMZBuYjXnUWLjakOi2
tvilpfsx/a/4vfpvBjKXt/+Xa8o3E2Og40Nwwaby+ZoujG1Ntg/0VnQ2ebar9hAnWRN2tjvdtaMz
XtvwyNaqipuHf3g3A9O2hW2TBCGwxHyOEmj4qpGTgIJjUBaFJWTHA11jcLEufPRVwARK/c29NO1/
+7AUrT76sstADsDRRYb2p4lXW6ZdPxS0kdoih3bmDIQLu0ZwnNSCMb2JAv+qYKh9C1q5PpZ+C7i0
xcmzFih6jS12k9EkDsQGDfH7S/FX+dvlGfPNi3iSJ00ycPtMCALoR3IDG/oKifl05xfFdKeSlnKx
Remi/uaO/xVp8+vFoGrR3/QZvvF9+utFANvpVVVnYuEPCg5XsAEY1AdT7Bz+2YcyLeIArAtLiicL
hBNjzD9f7BkRPvI9CVFYdHTbBb2ifNNWydAjHarYG37/cp8fZF7O4jmybCakzAGCy7TzT/e2nM20
ZD0Cbfxz48F8ClwdP+tl+SMuMCFxbb40odgY6Cwv1Fjh79/AL476n79LzDqJ5JEW2nGgXf/GWU9H
K50y5kIIVHTTPyVdvhgb5TgaOA5TmFtqDpI3DaQPTAuAQb1ES14Z9HianoaebAXNQRHTMdEMFW+6
OAFcF8HWqTfaykhttX2VqnWkbYc41ikaaLJp1o81IgBi6PRiLfvJVuQUVkYyVzSA4ZOsZlFZYg/M
nsg7nDWs/b/GMlBd2WgZJFxqUCIkqluL3jSMDqpbsC3G1H3z49lJT6iyUuuGSYRXhxik5nnfwgrR
d/k4cRODDhbPI2cLNlQmN0wHGzWx6aI45hf7peDKdz1snu0kULatghHC86oaQOxtMvyMp0ba8hwH
Mz9tXOm6q3ZE1LNyWPFMNFvuZSeGIsz2PhS8+arVQPltza1kXYtf4xpBKLm2pn8s2o5GsANO4Ur5
WfAh7IStkmucUgNEjBmOvcYj+lQGERbNFkvn16XVy1kizWQztRzegptHTKUs+u/5VQrRWe1yOVCE
kMMwLfvEnef+3c0dqmiklRjpwPCALp2rge2+65E/YdVAyxhWi58WW8RK/B47pZO0sZamxGsTUFKt
0dxQRWVQ/rotfZp0Z0zYhlYR05xljxINhb2+AAToQ7Up87yf9YjboB07TpWDHTS1Na3UrkTND3ti
FMVpkmMBdAnkM4f8YK6bzfDzN/Q4xLttz4BGoagZGyS0wLSDPbO9nxcBrBNOi5RXr4yKN7tQ46v1
WAxJd6enoH7pFqUZ3tRTRKd5DLYpTMIny255apRgzjEbY3MTaV1eaJsZGbyR4b9G2XSNFo/Zglcq
zEWewwEy79RsHH9VaRM8CVzkanBWRoMf0KGz+WFWmXWe48wkTdyXjotBrVzyI8cm6ES//7J+0j5Y
psdSQQkVsOy6nmdaf10tAi/DkmuWFrzMlJo+ZqZ45jOyTvlOZOAEb5Ib5eM4+5vX/bz4AhXCwwwy
DQMY5cTnasIaOR9G/si8G2A0dH6D1nJYcbq9+/3nuyyuf1mK0HIHbHakoUmoAvLTakhf1Rm0qkhy
tA35NcEU/q4EPqB9ogK3WOFM5OAKOUz4pDGa1bPmS/Hx+7fwb5c4AM7rsZkhD2dT+7kZ/2lBhuZp
GWVB9rkY/emuminjaTXJs2mZiCJsd0aeNHMNfv+qn2tEPjHqGDTuCCY86X/+4MzgksCibQoM3Fcn
ItW9hVXrMu5G8/wygK0w/2bd/7x5I1hntXcCgfkDQYv/SUYz8t2diowx8JKkAfGj0ViH4FTfg7ll
Kfn9p/v8+GB+ZI8hxgO1jmeiIPrrY0tQZx3oiZTgOOAoQtxunRnnStdL+f33L/Tf3TyXK+m7+ALg
MVwqqT/dvKSPS6zkEnktZMvvrhuhDneSnB8EQ4XgrfWnt1+Cjt+/Lt/8T0+uJSwHOZRLDh+lt2N/
fnIT8N9dZI7UPjq/FaLrjrMjWoLnZ2yJGyi63lsqs+nDTSvzzTU08nJL+d0rvIZUbwx/bt6sSrXW
Bq2Ke8qYIM5hHQX5WRaDTUS5LK6Cie4maPdBfQ0YRr8WqSV0WEW+T74O3T22Wqjm9TpNUXYiih9e
c4jxSHZwoB1dHj4YDVC4X213gNZhKIIMr1idGTE1RAhieTea3WJaE7FHuvTvJngXSEnTNk6fK7Lc
tQY624BHhzAgC3snf56vewoDA5t0xIlfDEjPD5qeWP8eWJplCKjwUh/HanEk47RyMPYIbli1E0fh
VWx7IyW19mefAF49Py9/NpcMm3PFNa7Axb9zhpnfEOd1Wt4IDeIhk7HJGHcZtSiOvRcpaBa+rlEP
9UXBmdfCErhyyqSy2DiD5S7u7AVZie8gVllq9o2c+eJ1M7SFv00Xh4WsHJVx26EPuJ9+NoKSuIXa
xcz2TWmiEOguBuK2cwvNB0GmQ895pkgIlD8RRpI7zdom3OEemORHnmNgQpUyxGz8s4+wHyOlJ4Af
KDrWLqnmYd3i/N1XdTnT4SSf+ilNSphic9EHe3wC9nNXp+NX16eyCH3Dc+sjXiT3RJox0R1zovx0
UwY+TEN1WZkI33D2jKsBGaZo0Gl3KAcLnD+NQ3vqsgVxWj26p197gkt3sGVdi4wMZNylKaQgSnUv
NTwDblXgUxPUaPeX/a+/zyTIj08idaV/lerWd64kLcvnya0u0dfeVO+h9QdkmuSd8WIwn3lwkNnQ
PXJEtHxDFpOdEKtWBR1QAwaIpszdQeJzt+McjBra0RRBhVz6PromwSjKt22hu2aDCqQortOxmwcY
gZ5jhi4CH2ON7JCH+Zf8ZWln3jIOvbjeecQCUMDMbJ20v2tsCC3fkYIJ3OXmqja1lzUS7So4VfM0
7X5+8/+RgPT/xtT1/2D6LvK+32tHb6hWk/9x/frj/a0q09e/qEh//dtfOlLL/kPYDhsM/kCaEWBC
/1NHaok/HNf2iDQSNg4DP+BY9J86UusPjOGX065rsTtxMPrfOlJH/AG60ZGU45KMIvmP3FvUTJ+W
bAc2KF0ZSjIH3CNb/l83CzF7jZXo6ZI7iiN7L+bEvFKz9Z7WN0k8P1+OsInqmEC4/jezq5+TxDh4
INReF8OYd0DE3lCrw0/0+zvUsJQnnedWextW1eyi9+mDF5tCaVtkJkc582zOHX3q5s515DPtNIeR
kE4+XJxatK2aAxTYFR7IrZi6myr/sO0Jz3TeRZtcBOm91rK6XZKjYHYxZ8V9lmA+w/3lwsXCs1zF
q8CZsy9VwxisAxLsF7vKUyRm65Cep16ZU2VtZ99Yri9TrmtAHQFO0IHZs0D4osvHvGq/gnm71ll2
bY5JDJHCW6Ulk2GvXGOBhkJUlfYGNyvDHPDdoF4S61rG8w6GxAEe57rQ0aFv80eN2WTXOUQKpoDT
NBcwapk0YpJSt11FEA95MCt6g5hX2rVh6vqKU+cVI/e3JDXfgFzuYe8zmBDFkxzEBpGY+dA0i70l
zKVejaVzD+cfNXiPB6tojW0+jcj0bM6Hy0OT1e92YoCNy8uHDGoD5LCjC6Bsayvrjc1lzdme1vls
nMs0OlW4mlbMSGcQjzlnLgITb+LUJnA5KslfqKET1O/RRbdQf1Si3cLm6N4L0xBhg3ENF1lzvfCP
oV0nDzSrPFreF39771or3TYh9J7yjSUXqMyo5BdwZw9J+yW3+EGURxiI0gZq10SoSR50D5hUXzWR
ejl5TcxHiG5HRBoWpl62iA6KNXGJwKh80AtG2t50raVvJRmf4TDrYZcWA/Mkk7MuDBpvbZFpDyoB
gpXKNnaFU8hvDJiCErJ/KnJzN43GvKIRauFLwJNnCcNfkdRIaHvTg4EZk29APil3DVxa9SiRPsUb
EFH+yfANf6OBGzCCczamtVgrDg6abwEsNqBRIHPr4jtuwwOWfWQedbuPUv8GHslt7xvOyrQGRHbg
AuM+2o/w2Jjay7Wi67FuC4xmIGJWwqq+V7L0ORRDhmqX0gfV1OK+sYbIe7H87kUC80oh5cQKoErc
9rtoOicU6arrntDRolLjMGYzGJ4je8djHraisdaOVA+U/TPfj7z5DnvVW8lq8cLYNZwXJjCK/wmk
u4GNC6aWOYvRTxApM038CLOLtWEUd251myfRS4X2DdwK4+StWp56dCtBkmyCqDiYqgfCacjkxk2W
c5c78z4i5vtWtXvq8XId9MthLsF+BjRF26J6N1qHtAbux0Z2Nd6zALmDWON0D03XKFZp+uJylF8b
MZNGbgohSCJzNjTUQ0blDVv4NO89Odd715UjJAdXAqes47Domhz3u3mfl96mD8A/J8m+nIhbEa38
cHAaBVYV32RqeXXnSKKlJNY+qm78LEZJkvOrvbgNnTHeTio4RsNVimxvL5QoEcgU5pd+aUhwVUa9
KisnuyI3hMafy1csmIIwi+1D5XBMHsb+RwOurHeMbFu37s4Lmgr1FPenArLLn0g4YZgW+j2TrVy8
D236H8ydWW/j2Lm1/8qH3LPBcZMEvpwLUaQmS5bHsuuGkF0253nmrz8Pq89QdndcyN0JkCBJV5kW
xWHv9a71rH0XhueQX2ObTGDz1fECeSxnmka+Te3la5oYgJNKBx8RqY2ylb3kM5GqGDzlLdessqHZ
7zsCNFxZdR5DFKgWWAo8LQTzDhAWSFO9Gb5Z8XwVD8yAuxls1jSbe8YyT9oYbuSZhgjiO7c9czfX
TqQtgoCCfSVAWCpUJhO4/DDwGA7mmSsLOmJjVHjAbHP+jgF8j7vm+5Qhb8hYO+ssj13TwDPOFPdZ
iYCOtuNVkOK1mfTx1ca7BmjJC2ycPfp8lODcMoUsTacujG3QNueoG/ByNjzoy66/xz6zGqplSfM9
KOF6hWVlHE2gR7P0NIZ0zoVIPhhSV6HcXKzK2rRVf4/FeGVN4zepsHtXrsbnqeuPMeVZFoUeeD/x
sYSSfQzMoTul1McyyWzXcxSPqxHiARHlIXKNHL5OQR/ryh96CjSy4RLNAVZXGzGqaaa1qfQuZ/1d
wXJx8KscV7+pvjbjuMQNH4dgio8aTQjfoyrJPPCB33LGFwzr/LPo7yUj0CGtMe71qykCsSYwzadV
ewZPc6dnofDkyA7Wkx3ku9GGB5mGGL+lwHZznVchTSjXjOn5aS+p0YKhDLJn02b6bprPeV7S80j5
kof3sm3l3l6KqHDsRadIKc+K1ByiQrwHZTUROegVusX1fRQvmLrKjtYJco9jlv0rZAXs/GxlHUkO
HwLwLxtQqq9T09aebUz6nSyP1U2g80YFhcjSQGmtYJe0uFQ1v5Qe0jZq3I4lsVuUpbGODTNycYEG
jq2H5aOi6O0Rc1B3xhzdA4nIqhO02PqW6LV0CgAw7wpmZDeIPuG7r7aoe4KYFZaSPDyE8IM2tt2a
T6EywkkWYFKvlKaZF/Nm+A2KlbmzIQwu1n/thUoy/yrlNcKSggAuyGCuVlIb2EiXepe8+xZYQXGp
K5IFFa40t8LVvW9CItIj9Yu3Vl+06wDy++jIeZptGzVOb8mJqteWJEX7FFAOU6OJlszaoJenpfI3
kmFfamHRvNvWwinrFoMsCvdF6PG4pseeeVSWNdctRcAHQJgX4pPtjwRLLs+YrLq3u6Zb86DgsYvv
LRbTsK7yeLiRA4xJKIn+azcOzPKw7Ch44bF/xExC2XOpTX6U8aPiMa8bVzcq+Vqe03CPFCHxXK/r
9mxkUXWUG0GSJU09o7sYFsSpYIlaMqVM3arAuamG3fUYW9BY6kpU0XpBLN4Moy3tG/wdq7FTjY0y
h0O/ioU+4OculzSHT7Qb3MdeYvdGsxUJ3lURL22OPq0GbpdG4qkdg/Ga2dWlte1+nU7t8DIYDDBZ
OxablhIjkrw58+N1KnJxK+Jy3qMUVbdUeKkewzrjOamYTGBiUrFGRHA/UeCjgxnKwsmh1JvJgWYf
T/PXBNsdu7n0yihvOmCS6SQTkhbrIREHrPuOnTOPz9u+fYjS8YTrdW2Ayomz9CBNGi/qdNipIGev
uy4z1mYb6CzJSh5Kxs8Ti7M6kzG3phQg1fJVEZojDxV1X7bAvoaaLSdarjm2xY1J1PhQprOrp81t
p7XY4QzFtRqu25S3BFbuYTPE6Q+Blux0o5k+TH7/2Phz52iJxoQSup3bZeGWuWPgwTU4YIjLvapU
2f7bxbHIrC3juwcYCJ3N2qq6G4cBvJK4scMD044GjQWAHiG2VZPn8klvQlCldukBFjtXFdj++oio
yzp08NdVxI0cSSm8RU0qHgxUVqKgjo4nvIu6VUmOF0potPGl6JbSRn01iGD0Aoy9WeQ/zjOwN7Ns
KfagJmtvjp2AW1TYN2PQZa5Q/Y2eyK5lhI+aqKsrTJ2Y4UMFm2GXT09sKp54SR9iUY5rxrlb1Xqv
hGFf47gJdmPRcOnzZy8SfSYLYQ2lcoAtNE4EAtrXAMrNvrPvxyS4KgboZprAfAYrdNtKMpZYkH3d
KBd8cnLE2uIG/TbCRnYi1oIpPZ7s687qOBMYZkuTFdU1CvDebM2BoI0fvVFJabMGio/YIHm5tI9K
CDZIs5JjjtvDpfq9xF10NJoHrcGiDpfrKLfwKfR5r80d4LXFuq2mCe1MUujYLYI5uwyzoLJIsfep
MvF+lGl26t9SLLvKMI7fk7qKNkwxDkoqrViNlZg5uIyQeXK3rsPEgzUE8cjI93rP2pt3lxSIVcVN
jHmesEJTj7wY+BESGdaxFgp0PXECvckTeL5uZisjE8uvaQM4NPToWxLF2lVNgKn8U+79t1SDLwOl
DMJfi5IxSRC2//EvA6r/B8UDg130v4a9OJfy7f89vtU/3n4VDZa/86diIKnqH/RCoRagAVAqZi+z
7uGtaf/5D0k1/tAoiQTrJlShMnT+H8lAMQHFiMXvQEDTkHHx/I9koOh/WEgMNPkuKrcpG8q/Ez39
mS393/mEwd9n3I2Ypi4ZWIOZyEfJIMiEOhh6wztJloxdomf8VyxV4tkAxb7vk1n7XjK8BepUa5Re
hDxLIhsq1tKImF0KJd6HficqV5IKsR5jDE6stOX0WpStftGtQj10lszzhvSQxSYRCOPM0GOynnxb
ka5x4gwsR6Yi+2bj0rqSRp+9eGquqp45xpZ4l/QNQL0FbqWYwHvrxguzLumiZ5PGhEsh7yMnMyzk
WVvAFtPOlK2Belw1evjlS/0bd4a6nIcP5wlfBtLKYo9G5dEXDedXHZ6pSVolufbOZFR90FAInCZd
PPxw2X1HD9JF6VV4gAfIH/hEKSVAF4SPlyLqY+yjF+wON6Yir2JT7R9lkWTTCvZF7cRSeATIXaZu
LMlMktu6BgardB2qKCjL31QS/e3nwNpAEzleAPLLnwYXWt+QcxmK96oMw9vM999CLZk2aUkNSop4
6xBm+1GXI8vDHKA6rGlxa2dAwNqpQZ0wy2XsHSgv7Pb7vW+0+srO5Ks+HtSdFYT1IcE8dtbwju0C
uIj7r7+EjyMlrlXcVAzzbRWfDJ6RRdL79TuoNQoHGjt4B1GdXeUy6q0VBC2mzl69UhKtWH99uM8t
XBzPZrhjUHG3fKum8sk4MQ9pNDHDeuu09Ilk1EOYzoprlDE+uiJPD/4w0HYGRc4ZSlo/GD55X/8C
nxLaywe2FVMg5TH6EbpqffqyMMiMdTsWb9GcgriTYnZc5Lvi6kdB+fL7DA8YC1RDM4HUkoetenl6
wbMdEi+JjOkyMDvt3YypwFU6YoLPTRkTGTuQ7z1sZBezqBmudazWkDYyPEe9pYrcLRRTeiwiySXr
lRhewIS/XQW1djsTCOi2WVoH39g2BbeSbwXJqkut8vD1x/4ZPP9wr5HEp9LGMITNFNGQP31sHcBM
AKjnlVR5X61wlU4Mt82BCopqIHFBxwoD/Uh+D+URuLzuj7DES5ALp9RKxV0oMBSwem04ZYBdphOj
n9ha1VPZfROS3J5CQSLRGw3rBlqH8TiG43Di/0I5DCudnWBX7CBts2AyiuieAAb4I93cff0Z/3Ip
2wruFDBbKkXlCP6fH7tKgQe0Nl5K/LYr8nCzy7ab7QqrPtpxff3Pt/O/NJf9LIz7eEoJTTHQ5QGm
LJfzp9loFeMQ0iageq09PlHjbbgTruh1nrZZvKN8SL1oiW1uidMcwtYvJ4d1/q3a52W9UrFBrlQT
vkdR1lIGxCoX24aKkGBd67q0STPb3EmyhWCpmFbbOR32CGee1OYmstioYxdi7V+1wXBPcSlxedEe
FF82D3JhauCXc5iTtaT12ooSzb0NPv6du1+5NgRmeCmubfGbk/HRoMRdhQfK1DG7CXjKGO4+qeQZ
PCIoN/PrYPs9sg5i6MQZY1NWhwfCZKuGt8tvDsk7/uPbYzmkkHmVWwvGTfs8xY0iE5by+CqDG90h
v81ruFjBmoy2/buH1vJNfvqml4ckXzPzCW6eT5+OV3UmqXXzSj8UlNkCxHcJJvwZpokTz3aRoIEN
8zYRbIRWkQWQKKrj5DjpYhh/86uoyzvx46/y84KTcWsublHx6VdJaOK2QtV+Ad0oPye0ZhMdtvX6
rNLQOLCUhZ2NtDPRluYPsrZEP6SnMG+GJzUWCTvXocIBT3KcugYkxi4b8zeokQZreQMYzcok3rbt
q7KGME5V74EKLo3JLz5bVuE+umoyZQRWvr5xf1oTP34oSnG5a4Fx423j2v34EpKj2apSSVzSBK2R
HeQofshNPTs1t/o1yjVUt9zKWeUQMlbckrvnbawtCqgjXaeHJFBhAddKQrd6lAynuRhbmq/DyFob
QN4uUHmm90n0PBXgcY+sJGb1TidEcUrwgD0RP+gfiVSp1zyLe5Ww+pZ4JzHTEGPqypysHnmVNFe0
klsiZit6afIt0GU4TiW+KreUpLuUGepeApF50Muiu1JSSKIrpY9hIOGExrsfKHp8g2+mbdZ21jP9
/foMqn+9QjXshhAOOQE6XsHlsvnF0oAO3QxNoF5qAqfPQDGRkJVQH+jRCjOivk0+1eZascfsAHpw
3JkhsNuEXqw91qwgZgevylCYU99JsxS8UWvcVlSH3zYJXjSnLDVU1zEQ3QErZResIH8WNz8/wb+1
1/mXO5gP+5wvd0T/B/c6XNm/fJnrS3v5L4zl6ZK9/fMf+0t5yX/d5/z8839udBRD+4N15TLD/K/9
Df/wD1tb4lM4Zdji8A/+eyJq/AF0RuZ1YOE8xgLLJbK4t8N//mOZo7Ktga1DXJ6QGraU//j/H95z
zaf//SvlRvsEtDT5+YxquVtx69gWXtBPzyBg13039Ul+pspSPdAk5a/AwuiQ1KjQKEZldhBwmL21
w4NlDyfuHH/a1M86kIvUELtoAOoFjwcRVza7t3Jk4w7KkcHoPskij4TRfII1+Z22IASwG1tlBDRB
H1CxUTvzyOuybLJxHcgGl2tkQgPO0I5MI77oseCOnenBGALmJkx04SNTkwKVLY1QoEOwHkh2Ufo0
T+G8zpn2BXDpqSurxcoKrpugPURx8drOtexRNZ2ieEDkDco7bo/G6UK9d6ix0tb2oH6ziulVVzN9
ayeMcaQ0TN0GXOE3rIE0neNB3sZ1u0nO8Zkd7La1g6s5uwKvCFxL3tnzoU9Y76XwGcyhYjpSK+ka
2Vty5yB4qmRI1i2WvVX2aheYGIe9lm5MdTfptmNTU0Un3QyVctJfuyRHkgpRqeQGTvKoQX9Bg1/5
vhsEuwHD/loymQAPeGhGwIIFYEmhvkL6jXtHQEalbQ1jLdUICexManq2uZJq3cpstXe6currgDTw
2pc0/UmqpUumUZ+VmcyWGGIqThbMED+17AczNX/VBASy25qWK/SbYKPKIxKYz/w4x9sBj6947bvR
Ws/YgN0FDrNvpipdj4KAQa3DOC3JVq1kbLXHbGgGdyhgo9gKyEuywNV9m9aoilZjbuaRCnGE2fAq
6mtrrbTJU1ChaZlS+tKn1DsmcQqFpvchkfUxpBHW5k+43BQ3b5XshEGcLXRZfWd366/yKY/XStVO
V9owmuR1ihcF86HTTcwE0qDhNLJXNiqbIkd6SB2z7UJPTY07vjyKF5og2LcL18asxLhFELiZiN6D
j0kRxPVCdnrK4+6g+QQbcsMPBrMNT89aHMyxyry7y/W1NQzNfh4i/yy3vgUZZNIPOSO1Z20wTLcF
T4+KrShURxr2jM7WRZdOBKY79ctF3iU6afZcAFUjpKXlMpSFYCr2Mby9HbFMHGR9IxypssALwHVw
umHSrzBiWYtIzgBIBfITlR1f38CIpJCWB3xg9m4UV1QQ4jro32GC9MdMaGiH7WyqLlO8gkpBSnYs
04sUz+sHJG0FcX+tqmN4vUCg3CjBR4vUD1sdgxmvmwIcDHlXj7kn96tCMVNq8qJq/Cz09IKOyNSf
wRdgUWDGkFRPaahUK5JLEGnlttmoQKEOCts3V6CwI2JPzFDxoNCIQ/eYx3mQV7mYKYMIqdmMlyyX
RRHPLlSp3yDLyJSq8wO3DQqN2RDUAKkvFWeilQNXgKavkj6m4DPoH3JyUU7Ua49CYm/UKvZEcSBP
sXoU35imMhdnQ+dEZvRu0vS+bpleOovgA6pnuga0jwmJEaDL6JYSOpM7Wc+DYU0pJhAa0KUuzlYM
epGwNrQXkUVnRXlMi1TbgWwkWtgBSYiUMXMZZCN422q3Conm7hm8c59ghV7VQTC7U0aDW1dx/9IX
QJw+wNknsugy0Hy1ghZR7Bmec+6levIsuWbN4gM6yLr5mXUloRedORmk4XAtjdR6kKwL1pbGuKEu
GzYtaiq8KlZ/1278cZ/w56sDAQBpjLcX+IhP238pL5NqIE19Rts7LEVwBneCXFpAGrOHhXPlFIr/
m33hz43f/y4vOShmTyjeWIt0RQNI8+mgyVAmDDNH5awXUGEowwAHxCPiBxBFz8KMmTV3Mt5o80bj
ftIgRv7yPj//eaBfX5gfl+zL4dkUgZ2QIUpbGqLDx7VZUsplp/i+fI5BHDWMd8bfrP4+7oQ4gGBv
jx4q8F2zK/i8EWUfb3PVmdq5TuLvKGJPlaZ3q7HVNl9/kI8b7J/HQT9lI4T0yuE+a0VVmsHRq1Lj
nANwmvr1sCtHfI7h9uvD/OV8LRZnDMA6zm4+2uIH+3Ut67OtKiqzss+97MPBfpXD668P8Dfn69cD
mJ86xCdYm2pFfcu50Y5xc4r1mzi7fH2IZQn04ZJDg4YgLhYpGtv0Zw4gKDL0I8Al524wAYUedPKu
o34j6+9l+Pr1of7mdCF3I2cJ1v9CMz9tnjhdqUxdin2uaL3KPVv9jXT0159PmGyRN7m4bPYWn5Qj
1a9qej8q6Swx8p7hRP/m6v3rqcIQbbN0RaFSBL62j193qQh14ZMWN5qyzlrPDj053EC9GxT36xP1
16998c8bVAnwaSBDLv/8lz1SzP0zd0Ef31hMbkCP39nR9FwP1svXh/nrXcKYgftE8CpXdP7z42FM
u4tIMIfRjdreavMjairK82uIGerr43w+bzr6Kdg1wVeiLAOHTx8n0FhPkW1Mz2F5TNPrvvMoZJp8
p5F+g7X8fN44kIG2TdjNJHTAUOXjB5oMqVEmK4jOZpo5anqRojs4Yl9/mE+6sIkYiyGfBCrXsMUd
o3z6ND2QbRKKenCmvQ1SREe06xzbkHwQpft9ZnaOZcRO7D9+fdzPFzca8LJb4gG6cD2QDz9+tpDm
6DHBXHCml9J/y5ELv/75P1WoXx8Ei8jMJgn/NtANruRPJw/E+DTNYRyfx4Baprbvi2MNx461BBxk
VfY7N5sA/MJokd1hMY0gEWvf1Y4HOE2TT6pMgXDRG/ibqti4AWPZ7yZZvFFqG52jws4cEzvHJieV
4yq9UVLfwRKigQnAlqwCKAzFhgW3wExYJgSAGkrv6HVVsOLp2D4EbSbbQjWG09cf+6+XzPKpCQOp
pOt043PCIvEnkKeVGZ0LeUtLtl2clOQ3IaC/+eY4BPcs6RumbZ9bFdICcA5D9PicXxnsaHrn60/w
+S7me2M8YXNboUnxQT69hEoa+Sgl5iQX8THU3qXuvcWBOLX/ZmaK654AioW1WCdPRHT30wXYZPFI
zXjVnUk/rKx7E8np6w/y1/P08QCfHt/M3wAgLQcYcbwv8PD11z+fh9tyDX+8xnkroEjyL4WEqljE
qV8frIKGSqoLzGszIT2c5rniqGYSbVs1Hre4DGlRZE2PAgkkv+UdsxlAisnAMWyfy5dIZ67AQ2Fb
HfRV745x70Msh0JIDOOV1jxxtqHx7cM09n1PDOqzTJ2zQ6OFpeG7iPRdXfT+lcleFWlhUE8yhjSn
6UCjUVpWrYPGsA5BFZsopdTQqjtDhmmYc1JOGJSy+5D23800jKAnQy14H6sx28x5GeNiICbg1kbP
Fp8UBz3KHYAtytjWgVQ/QBfERdAw26WkjrX8UqwwD3vQ/KlH3xRhnj5s6aktn0tA/Zu+VPHA8A50
RnW0TxG63KKTw60Y4YmsZB6yTFZa/5sWgpGICXRuNMrsj0xEEVa0vri2Rqm6NRNYEzndrN8XKsyE
4cwPKfOeqwcgCdUx1DOxN3Fkul2T46/MqTuOqBp7ifhW95aRd2sx9MnGSC3zR+O3gzM2JvVR5YBn
C8kEkIMSuBrtuhA42JBIgTZ4tTW9UoMM0yrv8dQW+lpPuhZAkSqcdAqrDbxxC4NteCur5RNQHzBU
zSg8wMOELa14pDw7kHAH9tTvqRrV6UWVcqZ8vcRPJeVuK/oKsCG8L/Zm5Dyz0GZ8q8+nKupzrzWw
ZHYZI4UAk8W2CsDbdGj/7E+hjCD0dNuiT0JXKTWQUGQ9uhUceiSlVjaPlZ6kuypV0RGs1LpheMQB
4lGNt3OOF6WVwdyCMfEajQyYKiGCBpXV7pQstrGPdLjj6kG+qsUAoTk15j1LOntjQJ/0RJ8yExxl
i725LcWe1JSW/hZ3xpGt5cT0TyYUKifFLUMTnUum099MNqy6G1p199ZktHrS17UbrXrYT4amX81+
A6Gvt+fbQrOrQ5flw3vQWS8kg2tHTmrhNTbPey0sR48TLV1TgjrfJIMBqAr4/1bJ4TRaxahd4ztV
+E5N7Rp5Rexis9E8ij/ZepiMLkRQLRh4/pqdBY8Iur03NUtHLw0DUCbMDO+dBi/FIJacgdRyQ8BV
B7ZP1m5W6nSfyKHuBNlU7vKCwgO637GHk9rxmljvdzmX7+3YjXR1hHqj3dQ9zQYgBmZHkYzMoYLS
dxAhSjedDRZ7pkUmJ2koFZyMzgFrfQGfTbMcXTUIAWWz7WQsZwouN3aIcbZB6QveTDC4K63AimhY
jJUIE/m4UKuLNRHmzQ35phD4kYwiaHdQSooTpWckJ3QGt4S+jW1iAxVlFzpd1aBHMIQp2k4RecAf
pvZLKZgkAVvCyTZ1Q7zS5yld55qJKc7Sh4NdMf6YlC72FKZcq6Km9Kso0S9Kqg9iAbjHbDGmVo0u
1p0/7QE95mTwxAOKyYktAXRn+nmuBAuqq0QrkaognXkYKREgoZLH+T0EfmYEwg1GAELdYqntteQH
y6O7VhOtxBOz0L+rwVivzaZ/GMS09K74yk4PoRyGjRVfz1Hob0k9U/PZTM3eSEzJJVsQ7mp0221G
G8Imnar22E1YPdOBIf+QwjlYSWqAhkG64Ib02SulbiQbAPyfUYAQqYhMwsbBMhk1QjtOJEN3Ghwy
QrhdvO1SyXaHFFif7JuYfXN6U1I8aAyNo7F0DZiDt+MC3cmm7jgFstjVLU8yBY/Zhfhac5itkf7n
JSxXh23lsLrF7x9O3Ke9He4o4cncNM1KT6VFx5MXuKVVJsVZGZDlskiDEIvv8dj39ECEVfWDtiH7
yo4lac9QG4UBfw0tBYW97wr/iSj7d3o7noecdgERlaCN0ijyjJ66wHzMX3GPd86s0ikztBYPyyRN
XsYpa7ZjnhU3SjX0b7Mc0teidQRYZNH19z2+8QOPxWrXYs49maVSXgcFe6UBNu+G2tZbpTNLt5xT
PKOTdGcMSr/Ng8D0is6IduhFlOwu0m1HhnkTzt3oErSIvE6b4hNkdCppCQuA1Jbs52jKa5cMRQbL
F0O/LsbgmfSOSalsMkDe7eLzIMhfRKVP6BCE2Go2gu40DaTdxlIHA0aiiWLTkqhtDkT2fihF4KSF
32DRXV6DPs87h1km8rqUtU/KlBBViSxp4HHP+2E1teOrRtG0l8q12MpwgO7sIrZSAAMTpXQMovew
OOVTm54LpKgYNdccXpvMlO+TGc2njit9g+h7W8nF7Gnq1HsMq2Bth8NbXmgD8Z3c3tdxVjgjCjW8
wR4aMEsyiHx0sUNMeCvtmEtczBaDfpjDUoiNHAwaXkBDis6jqb0UURP8UPtBWmuN31xbZly8xLC6
iGtRfb2W1LE8mTEZAUTOdJNh4tlNoaqQNRriw2jJnDoQTE5XxK/dqMNcriGSG2tYA8lNaAm4zgRC
g03ST5G64k1ereW2izYZcJwzc2LKqCnymr2CNQZJuT50zVxLnaa1wLTatblJmyL2wEi8ouWBThgr
dR9L+rehLpQjRoYXmQ+xznBcZODTaNxbxX6d0WGTN7whfa2403Xk7SpKeYfnZVE5hi/am9yEtlG3
hnxSojY9WHIQujIERYvW2MxeyXpXKrThtPpeChmWU+wineF1EprvF546YNNVAHTq1OS81y0raYBe
y4HXdIRUNc3P4E330dPALoM0F1Iu5QP8aEP9Lk8tIVBRWE7FyMGNwMl6CnufVd+HmLB7mN00H7xT
TFVfqF54G5Z/D0a95sJp92HT2h2OBcs+AoW9xGLxci5NR6mlptuxrtI3hlsK6wqg1Shtr3ocXuia
lS49u2Sv060OILCs3k/Ct5zOyCeefdJcn+JEYs4D1mmd2lqwhcJFfKe1Bgx3oewMUdk4kTVhbq/U
wm3ALa6pFGe50fTTuUvlS1AUlLAS9X1RNMogDXCZiHl1u8IcSgwgMKPDmJLTERlTjkH0Lxo9DKte
Hnh4gEpjv9x2vDLB5Z9EGkCcnnj5Tmo/5muJPriN3dNbGkwnjTlSK+turT/WwZNFXiFSrH4lDSaM
z14f6bhEl/S78h083lstSS3qLrZCWYFxyO1MxQWMKy+zoXDLHRHXqRi6dZPIABmF2dBqUPeObreg
FM1YOgLm5MKfqpzmFTM5Fjx5TozT8MJO6LH9TG8anEfqfjB+V8/MFGSWVoZSgygPoEvTWbRmQ0B6
KPYnr7PVYKdphkI1r/w9BxO3nTAhOrC8qz1W7G4jlZm9r1pBBaoScNpUejm0aLJI5RnzRp8pdx6h
EHtRKl41It8OZkCAzXEnDpDdccwbVfgg2cin1H3Sqdom3S6pI1R9BmGgEW37KpTMU21DJy7oc36k
E113O8Y4j5GSMmfMmWdWvGrRzuM8Bn0JNIxxxST41cZxH2RK5YAkt24nCxlfpcgGSWUkpaa3rzl8
9quBpMQRrPBlqUv2ImAtAPPogFuRey+2MPa6hT5arOdSx47TmVSO5R25nEy0L9OY+6dRtaqrcCoH
+EClckvtabxSePbz0g138VjccMXpa5l49XVs9ck5pWOd0FvxMIY1l01Tqyvy5/Uur7VvUOd01w+z
0a39/MfEYskVNlDKEOlpY+FZAgDThN26yPTpmtQ+synsDiu5jHo3HPxpR7V02ECDrtTHhpIyz9YV
9jLMeGrUo8I/hGpCcFGhMtRLMIytiYmTvkn74dgHRoBBm2VEj2Nj6xtx7ekV8T9WhoWnlFHH9Zvi
eE8AlR6jivJerS7FDnakaq8UmRA73HO7um1gcL3SLBG7WamDi8nL7j6bZJ23ZtVvMrO07guuFdeC
SBw4ulFCF7NUwi2NrDsSW6Y9GEpj0zTchhWZmL0iWz9yNRAuRm4DGqAa8ooJSXH2WuCxSjDcfDQI
JUFYcnQ9stfTrG79mQKVKCLPxxyiPBKX444VndvT2J2q2CD9sGf0V0XeWE0v2G1AKMTlBPc6eDMy
az7aDdd+W4T2DpJyeJoIvqzYtOAQr1lLanoveSGcF5DBauCoJaFbRlz0+TH8m+9ow8Mu7/dMuWh2
H+AV6fK2q+zgVQMb6mnQljYQdZnnln68TTG5v5DxmI9CLgJXTeRuS9fhdLa0cHqMIeTvq5m2Nl2C
4m/T73iUfOzH9aRXh3Lq7aeUJsMHSQLJwyMQFnkoSTA82XxtGLuDobS1W6LzRcBAltza7BvJraaU
25oleoliBfAFfHotFxuWbiGkCC17jOWKJV6T+0+4awKP52e+MYj0r/OG5nctj9C4BgmI49zRgxBO
vlfK8x3bMcHAm5gUZ45yXZ8l3nbymVTOkTJc8maJItKsfT3nBUk9ZQLhrbBfptCAuIJ9x3SXTKGV
kfIhlLJNtdg49mYV3wqupZ3wq2BDWKOickLEJ93Qx1M1G7qnaONz1DA4xIXrk2pQp40t6tKdZ/SA
XsHokg1MetlYZyu4z2I/RFRhRYKFqTyZ2rFulXeCNdlu4DbeCGm2KJNXMq/mmblms34TKcGwCy2q
CdJ0qA9CHhOvbxRcDyFuWhM7gMNOODwBAalvSNFoeyXPcQ0Kcg5qIZQ1ZNd8W5d8f3Cm8AGHEU2g
OSktplZmlKzmwgbDEL1JkA5WNHQYW4jb1D9I9nfq0eAgKPo3gW1hW025spITuzmoGoSIoLMf2W4x
3+9ZSdH3bLtqQ+zSnitl7fd54cy+pkNxYtUu9N7YxapUOrra8ZCwiJjT+U0aU49AP+F2xymhyIx9
BNaE+V6KVNZlBu9qeBjDMbZ7REgAmPs+M8SDHg09yHbN2ERA7xy9KoYt3vbSiaGCb0baV/CvSyU0
B8l4GNtMXYObpf5rUH5gOUicknD+VRanL5Nv1Dtylr2jzf54TQvduJGT4a0zO/s0QY4gKGcvz8hi
3AUZJP2w5mFPWjc/LL2h24xMkhtwP5NjM0ui9jH7qVC39kDC9Kdh0kxQqarxrNqdtZsoLLjlxOHF
ncfktRqprcBd/l3vtZHnlUZod6LEKVUTT8b9SvuHYWCSwynXFUKjJoP9KXWvOsWFKuULRdN6ncVG
rsIUwL4UkguQYZ8axi5lZswjRh3YREN4ZnJszjSt+l1PHWb75hc1MlHZiXUjcz3oVgDGpAOs7g9k
t20lhzcNMH5fBEPiWRGAMMYMUqE0O5lg5ZYbw4kGfYdHwLjWoObeg54VTtmWj4ld+66el1gZ/Vng
v4lir1JzPoFCulw2isE1pUbflbHypIcBigFLOM/Gvrya8Rh6hNnpfE7k4ViibPKmUp+SupZcOc4a
xs3asEHlVz30azR1s1DHDXKYDfksh1I+s1veDXKyPGClfAMmu8cthHekh7zpEJRnpUpx6rJQrVxt
brAWDLJxihoSUj7EN+TBnJW/Gkg7s+jetcZoVlPd0d2Tmo3bKDNZWSsDOdLr0A7i/yTtzXYbV7Jo
2y8iQAb7V4nq3cl9+oVI22n2ZLBvvv4MZt2LnZYTFvKceijUBnaZkhgMrlhrzjGpoeyyzjdhP5Y7
pR/rTV30+TZri2BrlZ2z7gw4w9AJmku+Qr4qoeNeGuBOLgZ/aH5C+vuBUqCBl9LEKxMEsRf0mbqO
4aAvy9A2NnGZcnT3g3FLF4vTe0TaE8sYFk8dyvsiiItrZsMfBaEUC61M2qXVoXeCTBlfu0acb/mc
7jJLBIUKLdRV1xfVlZAkEpi2i7G3qufcwfbV5j9sb3RQyE5KrjnHjChrnOAqGqeEgkgZjR1uNsDU
Su9iqq+LQ9DQ+e8blFTEoDbLtC7jvS0y+xk/sfhJkOS4qoahBVIwkgZQ6vZWxjyYcSih6jeEJFz4
5GUuSQqkq8bGvDBkB8+XTMO8jMm+qBqxDeox29n8StcMK3gOnLjaqHGpHWXjoJQhWowC0482vRXD
ydVUax34rbvuGqdeADvk25QGxGoIL1srSLt1GTk/SkM0m5y+2A0232HlRqW+HgRrd0B9cx2jVd0U
/qBtAm1+VXG2W9uA6lfIKVxOu5Yxw4qeu6oqtgL9zSLj7EJA5xjiuwXfqqNPuURhU3u+3pe7aRAE
rkZdunawWW5EiOzBR0q6I/SALgS8Pa8dhYGCI7K2ATwzTOmtXLEm2RXBKa8lnN117sjqvffL8A6k
e+5ZLFSSbmll+/h3TY6Dfb9UKh3jIi2OfhMqkLQwDi9rUOLkpuiLvp6RP3oqLhLC3pe5rdEEIP6d
ai7I80NmqgRstNoz+QG4C2PfWdDEaTHzkTJLawXaJWQrgOcubCH0HhdCFcPeDvUM1+FEcJxdyAvh
NCTY4N3eFDVIEdOwikuMEMRL28iDSyvRbkLkTts+4L0+KfmvKUgI7kj6dl3kNOymrB33pD/R0yVn
ekHIJnkRZEBuu2A+K5oYAuVkKs9kajheRo7lItStYY/AqdhHtSLuCY3UZ4c8IignVMHL1680z8kE
Bie5CGzcH1iiUaxCSDXXDr2xZauARmkNCPZNbyPCEamkMVw9qoDPvJHz1GocYoKTGGLvAlxft/1Y
LWpCZhejIvtFQgW10Azk95njjkuOkSATCo7vKafip2wSw4XUlXvLpj1Y23NsctCrvB/QFgWqnVFn
1DSmpvIN/kK8YGxsYyQutUUeT6iu2dQwyzq8poU9/urDJqP9pDLC1HE3LaM2CbYko6ReSfrWk8+J
4UJAqiASOaVk4HC/0AfVWFf06m7j5EbND0lsKK8O+cJIt2t3VRHGu+000olpZIKW1Li5hq6Ml+TT
JWulc4Ayu629GzK7vTdDH2lipLaHIVKNTa0HzdofcsI6qhLfrprOwwewhbpD4o+rw27oCA3Z+FYb
HcAzK16X4ZuNDat6jhI0aFWqVXdtmWN4bGvMzjJN2ktCABRPJAk+AqUQj4xhcB7bFIIAHsqA8UIO
z1rPopWfoUByQZs1aXozKPVT1c1TgH4ql0lYYF0XfXUBnL70CNOr3hPpdtc+aTDXouA4a5MosnGm
6DGe/OaAkg9LNIgKyT42FHTpo9j2bJq4RPNR6hhtUDyQoCg+CL52GlaKi/vOV9BlkZ21asxCvSKQ
9ucIMm9Txr1GYwrzcqlWNfyV0Tlo/YR/gA1vE4uY4EMO9kvaruqiVsZkDWw9uRhi8RZaUPvpd4Bp
HrswQyM3pcGwsNxAXpMgE/xok0K5ak2qrGaY9KXqwwjjwfFvoM4PnJRT7Uj+oyRqxKZfRhOBjKQQ
WKRjDOahiaz+CtlUva6KenqqWbrXjSqzkEOi4yBPlE9llyPT0ip5bzDMMxAW+AgomFfwstHNKP3p
xKrYaTAvri0KroXuJ93WDyfFM+tIe3Fwln1wTPyBS6K/Yv6mvrjDFD8iUW8VXlmdu7cIPoGAYYe3
Jb24jdKr9waJrItS54wgbWetubV+xcJ71OsCY6DWt9m92koJQk+mcEKnKaM2nbJNWjJj9Yoxlc5q
knKk1GGtZHFBW7uyzWtOme9siO21D+t6mQ/NLTPEcJvyJqC5S9nQCSbjHcg6BmCNDi8pJsy3qRSy
pIyYM3GmeeVkJRcYJN/VPkoPHC+Z7pR+d12pEWfSElZ8COgNWuxsZyr7V+Qn4G7MLNy0M6t/IcnG
vRgZPhC4jXu6ZqXcxD1thI6Qbs7S9AA06Gf4xCr9IlPH7qeGK5lOQmC+2pYPZB7w3nAdVZaykuQr
71Hp0+BIFaSxCj3rmsZotcxC9n2NtJKPKSOENHRFeiuSNL6LSFB4sAyzudSTbNpQVXREh7nNj4ZZ
vQD8kL4oGqAOJW66XaiWMGtwOONRjv2Qt1PUvjZaauzoMfc3qeqwLJ1ed/fsSMRu21X45EaJnI3U
zaHn/bgs46nw4tBRLoHv3RBQ3GwF0Xqew7xrxWGsojmlQMsxC7gMhRTEhXay3kiHeBCJVZD6P7E3
kHTh1wdiHEgB7seHVnNicPElDdrKDuUO6TjqZQfwBUY+Z1Fg3vemonJ+KWPXrK3Cn9/RnLnE/F8k
sSsbNyr4vjpzM5nIF18n9EsT8fugJ9OeCeHz4E6PTly824pKq7oNHajOQ5kWKCMrs3hwWveuKAa1
2bBU042ioEzuh6YGPEG74LFUNOM9LsUYeU0gnAs/CXXKB/pXRWRlvPSxvtdpoR/HdMqYb5U2aUlz
buNl5Ai5UeWkXPKZpkUJETfdiKxMlortoFJKkEuT+N1zJmK9oLmIAx3oYDKMm4ZbtLH8oPsRxnp8
Aee1JIWTEQ2WlHIRZYRL68wIr+hyTHKVWF2QrxymkB7hQhkzO1y6BQTFJQ1nkkdpYi1FUACXYoS8
7rScOWIIUtnwm3DlAIM5+IgA92oYgHTy6aC0rVNyorGTJVxvxi55wopkHnI0iKncwjDhIENY7S0H
MkSvpdGtB9fqt6ZGFW34wp3RzvYaWhfohIwAzKBjD2jTSeJudJjNjcW0BTnpI14WVP2BkS67wEmW
Nj7mRZv4ltf1dJYG3amX9rufHWPlB76ikTd5SO9NL8nFyNzqI1LcaSYAGBjxY6Eys5/rNT0PgDun
00+jrNR3mtwQLDve63ddlTurloT2ZVKkzTpMGtybTQa2SMVd2PgpA6ixF57iIIWza9s82IM9LA2r
EdR/dMmHOnrnrC28fgJ6lcxFWu1mlRcFtC50ZjRLlTS/LUiBn44GG2eRTQNVBzt85CwSlKvLph1f
ISHCWa9U4GddcMd7z3j0ZyMB/dfkiV9de3NLnFlZVaJYSPSI81qcMNCkAcXW/pZadnKjM2VaZUNq
LRNXS2/H1jWfE8jIj0ptEjbZDfRg3QBORt3VQNxkV8+GPxK7E+vZrAtCfHJOz64VhIBROnAouZIQ
A6fEjG5shpEciDoaPTZVeiwjWFEMdH4qI3lI67hQCIhq1CT3hmR4gcHgIIyNi2bn1hZ2p7xPwHtR
hFy1eoeEmMJBijmSTbOqtXD6Zqv4E2axvO22JMoEe6T1Bkk8tngeUwx7izgkXr5w7f66LWHY6NYY
HqxAV1+U1KBiMmu/WJv5IJasOd0bgM7vyENT7snlM5dhkDkHsoNQHDha8eRWrOQYOLU3WgYaeF/1
Ma8xzW4BZ++JYCEDLkV6PzGuJV1Xt9eNoWsrpS+aDZ9m2IxK66wt1VefqpygW1X1jX08GvIuxUt1
H2Q4W/24bRiMBwHH5eaV5PYWN0qeLWftrodMuTuEkkDhGLgv6vooxOtlcD9iQdFkM7kuyJKqzAaG
x5jeK2MavzMZdF5D3yB3yR+6Dykx2HKQJ+gdyNJdPPruVlPL6HVIYNeoBA1taLj1HCKhUEywpu9t
JqW3DBkZqXYKRgJyPTSRIFJXr1tBnmKvdqjx9Skaj/TDGdWqdUuKhw8i+3c4C81czC+tnVEljs7G
NGW5dlsdjAi9j3ZF/vJ4oDU4eV1oM7RrjXFt6umVjkj5elCkidFFf8/sXKVSpH/d6zlpoBPO1mmO
oHKpDRDfKOYbgb+0N6Wt0hY0X8dEAW0X9lOF8Ub9FVL3L/oReJEuCnvOXcFqDIyKlM0uMoGcAMzh
tDpg4plzkcl39uO7kIVzm6R9/E5nrm3XppyiG4aKyPR5XDZdC+IMGXIABacitAyL7rgo9Cq8Shnq
0Yaf1F0KWeFJK1J3y69dH3PQBxl5ceImUnUGlNK67ih7jiYHN4Ieh7TbkD7pryeBUIQiWF0JVS93
RZJWK63aCsU8BBEeo6Qn6GQRZnL0LF0FEIPVl+aojSl8oTKzuIhywY5dhtleb/3i3cBnx0hF0XHd
CesHOYugVwOgcDKdqzeKlDWDAAZ2dqCuGBC7+0ZrYPUxagotfMHUtWO5lBXbCeFRNAXhaOXoFKOA
R90odHHNbEL8yDh2mV41UbzXsGmXzDmQDmDoJMrJcvrxUWJX3QJTo+lgqZG/yUKdln2lKVdJ1CLE
ssNqhafPZIKFz6YoILesfX1sNmbVpB+dZvjPfi2mYwyB79FNCAFT4kCh7yiZPKT2ba/HRr2k9KzP
iNf+IgvFCEDwAE+sweDiVEhYqkagNmQI3ES2uLSZCrckxJltdjDL8drQ84cm8F9UVAiF7FbfC9u+
CudmybOGv8KFSYo477OqrXNLQtfZ3G5Iva42bv+PKnck1dg8MOuhdWVK9xsi8odoDools3yz8681
tp+WJvAZsMPXj0+wC0MP+A6AULAef/746ZCrfZsK/5rwyssEZlSjdOvvf6ET16mNiNpCC4YRQEPF
OA+WPl8jacfRDKyqvBKY7OkrKeQ4kLXcH9KqwXdjZTWuH2NaBQY4IMHU/8pXiXmTOedlJa7TX23n
kFDqdqG674LWhDs0RNvBAKEuCOy6KZCqvFAQMAWA+MMM4vvPP2s4/9Qt/v74ro1kyyIyVp8dk3/q
FlMBbWywAagxRsQzf133m4hIj8Z5JKd0WQgep7A+I5f834/y+aqz1JlGBIYU1dbN+cb9ceNVuCUm
nd7mKrDqCn+TTcM00ainkFhM/auq0XlJDUMu85jJl4jD+RdCfLag6KDtNlHBT9IdCOrNzG1Ea35+
f/aPvk6IZiuxOrVi7iNj1rgLaaCsFfLYtqppAups4ibboSax1hr85gsCgJluNdRvzEdbb8o05ktu
vUs5JXu5UNwlk+fHTrTAnSxNenxXBfVFZW8LZaRrmdEGUQJa/XmVP/iDbVKj4bgENCGMpaGhP6IQ
ZAPEG7jx8wnNnMwh1bZhQ+oa+XmRnSVXDQ/I3di21ZXds0rzqbxPBr+5jjS1PuTADEZnp0mwzySb
Qf1D07Mlx1DxyEF7o5pwF60oa9JmFbRnATjMCumGF6uJsxNOtadIpm4Po6LfK0b6i7XqHMPOYX5v
ddOlTTb0ztbc/jliHkEPurNgbI8koHVEb3ijQb1Ogg/mMttxP8bUJHLXUhWS5vV0Xed0kkqzru+K
2fc6NF18BR+3O0oZAPkAmw/Cs+KMmWPtWukDYC/XHYmr1ystuscgaRKsrcxpVdabsEprN80ipxEn
755ocgvDNaHsDGZgfSX8O5fwxNlfOcVQBJB0zm+bpjsYw/FtXcjW62euol7A8cbP5P9yrBTsV3Wt
lcaKtI6FHoSHMRIMXgBkeoPaFzcjHcZf4EnoRw+M1uQisWgC+xOCU/Ia7R1SnfEiEIK88DwFoUEY
39JViDrlhU0LxqFIP7hW+47bQT+6sS13tQ0zCO5ufKXB7dpNxERg6XCzDad2qpExqbEg+oS690Do
wLAWJEHWJSNxh/D4Zd2ZvrEeHVqvC83M2gOo+cnTGh9fH95KCzwocMoNmbJvHfBwqHslSLGwT5iM
2ELCmZsKKuJQRhBwRdg+ow/n7WlPyaYBh3Qw8+aF4Un0EBQdfZ4EkRPeiuCqbFSAXxDAL0vbpPuv
dKoHNx43TVjIYmHGurpw8NgcpfJjrJ+ANQkxbZCTYgQkaOXB0eWNUhUXEcefDozOZTS1SAPD1EPJ
VzzmYa2/VCQ+3gVlDTrfDcKd1LJ+32pteOX20rmgdqC5xyeYGIik5sAhwbYO0djIlcE8/KlAk/iQ
Ay/OgOVWWg+doYhzbRXhKWBYZA9H1WacF+T+j2oc3vxal69K5UCn0OZhIq1K5wpIu4uM1NSZ+gU0
TpgVL7ENpDt6xf1etcORwRU4OYJX2mmDUN3ZVGXrawtRg2lcpZVnxZ14cjq0pZlBXbCgTMGXQMYk
821XMRlSur6+ZqwjLsNuJL/PUt4loWcbnKi/AgRGXp0ibOEj+ACtFbkelABIqVKRmTTizx7t8mPs
OHpaIWjbIJg1qalqb1MpXa8zRb8HegKMV0QW4jhN3DuCg3hvDT8tqrd3rQrEPkjsCMtwbgBIdasD
cW/5atKN8sIv+m4l6969IOmew71b1ovexEFJkEdC8x9DZ2ZI+sXNFAdnAFEnr2LXgDnv8AZ2TCaN
OL9OKgmtLsw2j3E4sZpKe8V9+f49du7vn0r8hSxqGj3FMU2PLs0uufn+75+YNmcmGib/2V7IW4JK
7OQ9Gbl+7ccUMjfm5B8aqN+m0YLvtOfRRb6omGnmbPP/fk1yvWeWDz4q6q/Pb8mp6v0qsBrtRoSh
PazQo03Xqp9Hd4Eh7dfGseoHCCAJMgIGq2euPd+P/97QFDOUMrP7w2BEabhgNT5fW1V8Ek8GVPpl
von6FaGnTXKmuJw//udL6CpZaNg/gMRBEDoxieUtWzyMLfcKF//wXk0eib/tufrs3EVOKo0pSwsi
6rmIMTJj8xjf69HSjL3v79S5q5ysbvpHaZxkvXvF0Wfqr3yxFAgi239yIXJPXAcXpcEvBipGF+rJ
GkSwNo1GF0a8bKN2HZCzeRWPXXBmpZ9+F6LqCGghNgALKuXZ6Z2vE62WqlpONwyZA+Lux2STRFW+
VpFH7IkzSs6stM8VqKOhpCfGB5LG72frd/TBn7Wg1geQV4owOxbhEyr0qX92a3qPN6J+9qMc+ec5
P9rnLzhX7FggYcSYv+NvcIt+XtpQkkJtHHPBoDtcIUFrVE+NECQq/7YlfbnOyemjxyVE76EQl8bU
OdfwfcYVoWj+y78sva/f5sSk1TokzAUq30YCvAjp5L2BLFXac6Sp0/1VOCZqJh3UJBon9KTzj/pH
xT5EepnKKqzvIjPFLV8utco5s7xP7gtnTJs/r+Eow6EO2UV8vgRWHF8PSc+6Y85OZ5jm6GjTQj6z
63ze2OaTNNupwIfO3mMCpjz5IrlBeK9aFsVtI7xZiWJ74zmT7byA/tvY5kvoGlsm0ejIcLnLJ7sB
vmpDZ0RX3vpUZbCjPD/cV8M25n/1AMG+v/+nN4aLGcBo8IrjNZy9/Z9/Nb1sU8ORbXErXhiuVw//
/NfZBDCkcgJQbcM82XKUXicYyFez20zdcURS/60BwC+F33XOgMJTg/f0NKrSNAcDJoWp3Ha9u4iO
eDjO/Dpf77YteNJJlOBuIIY8edbLqCdC3tfM2/WYPKqhjuIm/zcnPTNiOIoAglw2lLlKOHnMIUiz
xQxNdbS7EVHLqsPfxjHkH++DYEnhFZmzMRy6JSdLqowzw+jIOTw6Gyte0bX/f/vzJw9F7SaGr8x/
Xu/W9iYU6+///OmTDXCCPgz3mgKQzMPTn2goMz9SRS+Pqtmvmt9ESdwGjxma++8v9NtK/OnRE7Ok
CoM7K5Z2lXvyus9lLupkSvSjldY6hxRtX5mYHs0GTWrRZtezzJAxwqGu8f5NA6VH/4gr6t/6TiwJ
G9WIxo4275XOaVMlkYZJpsTQ3QZbX9nkyr8+NfOfZ/ficZyxBKcNQU0pQ3RTZncrVBIppPkMCen7
3/HLpsIVyKpin6fyA3hw8tinWl0GnXDa28Qetj8UJgvf//35mfh0m34/77whWcvGXGt+3rSGfkC+
zLZ1l8rSU5rkwPDMw060BLyzq5NiFSiM2r6/5kkf9UuhcYq8QDFMzKjIM2hasHVrI76YGZDlGL4n
PXjhQTKtQrBGilh9yGR7PHP5+Tf77zv//5fHB+/wEMyA5c/fGS58gwAyYApYVnveDs/tTGlHZ9NF
UeR1BLbQe8HINkprb7XxPSC+M7/6b7Ds6UdgG6eyZ8eFBHNSK0RJpWsNQ6yjUPSrQWkuu5QYazRl
H04xPVOtLC03/DkM1WUxmJ5JNOkcYIcaJv4ZK9a2imeRqrYcMmepieqAIPjMPvS3WtDV6AjCEyW8
6pSq1nYBvlGcBMc04xGeBiQX7pyWi6Iqx8RkFf/jtePXOFN7/HVxMKCDpE2/22KT+nx3allriRGn
2THBvlUT9VHlnEpotGfmA0+Y3r04NRjpMxvFyX71v0Xx52VPNt6R2U5ICm129A0yFZRt2b0O/csY
HM3Q9aLh2ffnWNVrlDr4UMMzT/mcHfZlSf559ZO3I8iUAotblh2VhFkq9thDapcmwx2cVFb22lmY
dpuAkI6eqGMsIfkbw91faWfdmSlBSbq6Lif7QmLiYhfaGSpD4kGT+CXKtz6sFEQK6o1Jd26ttflK
9lyjmrIbZ5Zw0M3cAKNb8kZ11mPXfhQZRikzJ7kPKWBPK1bLsQYp1ioGmruafUzhAHBtmp4xvRyI
3sF90ks8nTVhSuF6bHKPJLBgQbg5rbVh2/qSTrGePqR+cG/l6o2fyCVO9WGB8Qj5EkGHMt87pbYy
xvKut9w1yb01DUeCPvvMIuy4A3iMcXxtYCNe+mZG806LvZJQm8oSv7rS+InXC+tr36yqTF9WtNci
dKkIXxBdB8F9SRj5Mq7Fk1YHB9v5lTDkp1n7aBmzmLftNnLice8RXhJPq6G36i7GwrgflP4ij8tV
gdxy2eHxlnVwe2Yv+vxC/v+WHfMc6i8KVXH6nLEP0Jukm3hULeeGETJIMxeGrtYr+yEQm3DEI5Xh
b7KmjR4TIjD4D2HULzVkCQzbfuatcsThcm6HnHf9z9sTUlemTb+rNWghJ9uTXjCQjoxCHpPy3eQA
yH0y0K8o2kMZr13kFMr4s+nu9ZaOVbU585N8fRaQPTFcm3NJrfl/fd4AiB+KO2tMqFE6JT9MiMHW
OsBbkoiMCaHqoH5USKFeJ7fB/GFX8rpJp1fEFeF+0lR1paS6tW97t7muyhHTWhQ0e4PZw1rtk/b9
+8+qz3Cm0x/KAutqAKKhKD+FTTj4MVBomsWxcndR9x4VT84EPMKN0RvcGChV4vYyUF/Qri6K8kq3
1dcK+qE55RfVcO1DRMFw4+nOzzxB4Zd/DAMLU6l4drFRp8wWQUsE+gV53jTFkxs3/icyyrz65sEf
J8r5XtP8OdlroziQjNRGeZyM5uCPyU1CqjUUAyU5s8H9ZVenTtIoMBgzAuc4LcTgPWqVQDN4BEgt
5mFN+I5yJ902iv0+EHJ3HbnGcBlb6ACQpGMziAbjTO37l3XlsIdxQKOSos11UkpZdpT1flvLY1Q+
jr15m2cTKpxygczcTd8MNT3zkv/6CuUr8/6kcWMyWHNOHiKFfHnVTPhxg9y13ox+StHcAAQM7Cbc
msUgHrKkytHcajgeGqQN36/Nv35dnbrXtVVmcadEJkVtUQ2WueQkoeLkZra5CIr8Nmoywk1HdWcE
ude61pmn93O9+ntFOYJ4Zhq0PBEEZX5+eGs19JmTzD9yCNy0pkNhD/9eIfDD/neN3w/lHx2QyCaY
auoaeTTExkVK0YwGgT6PyJgx1A1eR7yWFu3GNj+zgOan4eRhp0tKJCsJETSuTutGUsxxXfsOv6jm
3neOhtqse5jQ4H1/47Sv16EcJ9SPBr1Gv/m071dGqKuJDa+OtWZe137+oBQdWul0G9D1wefjAXi6
h7exa4xqXfQTFXS1QtvWEdUgb/vkXOz2vOF+/t6fP8+80v74vdNeZuPkOBUV2bVZszuxcpBbL4jP
XffJ/fff/usLcb6YzQiTRgE+tZMtaYBKNOGLw5IWRTsA8qu+bXak3GzR2585h/zlUhqAH5PxNw3I
L8z2aGT/G1GyHdsoviMH1T0mmnTXQSw+An+0zzyPf7mrXM2GKs54f4b9fv4VYQa3WgwZm6tRbMl6
rdr5KhNnNp2vTz1HUfp2dKhJlaAN9fkq0JsiKMxDfZRmtaqz9qcNQMDUHXaBZBU39QUWlTOPxddH
fr4koKX5oadXffLIK2Nlp4PGJZOJkBB8icpBLZX+6ft18dergC/k0KSqzpdDm+6CWsYyTGNE5kcy
SO50PTzz2/0eHZ0sdDruNHgQJxsmNsHPPx6icsJmmoneTvZRiWJZ9iNC4vfB4Qgo0TkMnpEfiZ+D
iBSeWR1/+3p/XvrkGdOx6gSOM9+3Wm5LrUFt2OEe+v43/MsSnDshvP1A+AiO/J+/Xy7xUSFxN2/s
risBMOnWJW717DBFQK6/v9TXZ4vKDY4dNEUail9ulxJ3bj1acXRsTXti4SHrDvU5iIExtifLZDqz
aZ7sUSjgCF52dMRRqqBVcrptJAH97LboxmOngZNV8kxuplaFDZyOcuUi3+FQUetnRqlfLoq6mLEZ
RmwYATNa7/Pv6aeCsMe2tY+OX7drX3M58IRjcujM3l4P/L77pFeSc6t0/qt/rFKgqirdx7mXChqI
YfzJDqmXtE5SwpyOAq33TiVqYN00oCDaQgMsVAfatWJH/RMHSrhJlMp7J6iTbFl1SfI82Qm2TBFO
MaGufXqMJKCMDMvCzRREVCpDEe4LpATfL4aTxS1QzNFhokwGIQ9gyj35nYY5QzAwM/4+iCEr3HTi
7vsLnKy2kwtQ5X++EQbmY6ezqHUCSy5EhhwxYvJsVJC6zgFCT56h/10KeRlNP1pn3IPPl+JVi2Kn
1IpjQTBl/Bani4wQh/+Lr/PfNU6bfl2dgGdBbXzEtGMYT6AY0M34un7uMsz3TtfSfGf+u9JpjWqr
gzX6mV4cVS0r0Fu7zlUaZ61HDg+BFpiKdj3L7SrBGH+oDfGTzrSy0mwEP2ZZxZ6EuUVTiv8D+Dxn
V5UES3C0nxXBKV3sraE3ASZNQ1ngVjVg9QS58xFpxMsUvf0D+gNzYDn9ShSFHGTEe148lqXptaFN
UzjSzQbciHC3eZaCJKyCZBXiPVpXPWgitpBZlB9qC23Q7EVg9s2iwh6G5fAhRcQxgvXzcNzKDULl
N6epSI7gWLUMyugFYc57j7dgFQ9ls8qiGgRWbeAcm3rrFxI4DmuEFXoDze1NlgC2MznSQO6Jw+M0
jPt8yrZ93ahLB0CBggUBdoBVC2dZhLmx7MtW3rcqWvlLcAQRDKsKeRD2FDAMkdEsIgENRCQWYRxa
mXu2CZWB/doFBwOlJhGDv7XMWN6IIn3Ts8BYYQGwf9gYUuHQJsUmL0n1DBQVJbBAksVMBauc2vRe
7WRiVUfsOmqSQEiJmE8oVmPe1npXH1SJgTNvqQAg5cgdMV48KVFpbDXNL36QjFlvzL4tV7bANekW
yOadULf3uda63pSmyqrCiOrZOtZ0v+peaoPI7txstQ/fADohKrN/GEtLYIQehxaAFgip0ah4a06z
prySPiYaR09WUddG3lQGGgTisS8XiM7MTVACNnLdvHkoGsvwkiwniLEH1nWR9qG4EEH2UWoko9Is
cXZd2xUL1NbWuppiMIpkSK7wrgiAkjz9feSQ1tsRWhpghF6pjm+tyK7Wt9LAC4jwvLqMEsfZZ33V
bE13ZFTLqJNbaWmHMChfWRf2OhWj/iOYLKwwAsJR1wb2rkTdugiakRi3anwX/aGHZ97l431p+1Ck
QppmJK51V74v/Y0Z+/EcMmxuh3Z8R0Ku4KB1uB8Ex5BpqqF6C1MoaxI548bWtJgo0bzZ1RYiq14i
w40uumQfEcfaIdNB1W4vcMOKDTLqYEuAjrH1ixaeF1ALFPYk4uz83kiIGm0/ql55KUeTI19l+xvf
rsQVeUd0/WoZsi+O9jMsmdFa1GmGLzhiVp0M1bSp08pGNl5r+GYDsAxRqNzkfeEc0PM068aMhwUJ
2ANWnmg49ABu0E8CyWvCMrisbeOX4qrI3Z3GXGol/qwuxXxtJPbLoMX0qKl1lznq73XKzHfhN9qw
06Js4HWpR5dVEna72tf8Wz+Yol0tC8D/Q1lcuyNWWneCjoltESBjDlCezEWM2gYElgS/4ipLIw1/
re5cRU1IcgCumo0Tmm8W5Ew8eojgktJ5hZ04A+QNY+kkAg9L5nO+IOzqgN2cl54aXPYgLna579Bv
xQlKCyS8cdRu8MLCyR+DzLIXOv+41o3W9Aagdesungh7NouJ9qSCVy/28VEpvVjL2Wtrylx6ZauS
C+BiyY7EbFccsAdl6cyxy2hMobINLiz+cRnVMJFCcuZArVXyLVBw4gL+Aq9o2ArNiZaM58a0UeFb
ZNjXc/iA44SkRwTpUm+cHCVtMiD/t8BMOg55CV1QeGFDlq6Jwfpg+ZGxQAPYLfugbO8CGmTrZnbe
tnIq9qGDnrzLwT5YxVTiup/o7CclgWDN6N9oEyQfNZQ/4jbSl8kYAJAg54iPXHH+04FpwapogMih
GyeUDb+uS9QHEQLuqojQ8E0QxtaZkpS0WXPjNfMHdVnin1pGpf1SYQJdGlHy3uf1L4nBh9lC/N6Z
ypMuW/iLg/6W+5kPdo4vSpaaveD+vJnkLyK78+VSa1uQrXocexOUa7SdMrzjVEkIpQ1VJm+U+yoh
tlgprRTtYYjMMFMn5Kqgu4Im47nJKnycTq5vLCgSC1LVE0DERsDMBeZR3o0ousAY1A/8izyJaTTg
7Y0qzgXsGA+RXeMdMsv0kXilBwu15lPbKtmhx7K3H6ciOASQ5UtssaCl2lnnas+cBWxpypsROK6X
5VgYsRoi/HQD9J2ugp2J476nha61zwP7l+GgxZpw8V7Utgt5rCehkSKYSECzHvCYc8QLKjLUIkvG
G9EbxqqLM3gZPCdrSAnWbdxq/QaBUX0J/Ky5ktKI91XG3jsXtBdUyomXDGGPrdX8YBOSXkeSB9sd
qTad1SBwTpx4LTt33IB2GdYhgyKWdt/SPMIphnEMO6ehj0vetSQ8d23vTXUt7mQcWh1S5baFnA22
chMhzMYj5MaPhl/zVheFmb8pEqjJAtAXpi6j4sdU++AYDzOWV3Q49oijXrmF89ON82YBFxMGiDsh
2k+L/8PReSxHi6xB9ImIoIAqYNvQtG95uyH0y+C95+nn9GxvzJ2RBFR9JvNkBtaIsI6NgZcSNKiV
naH3v9ud/JDD8LpIqDCtmSePsC0zvAzUgHKkZFBqcTcwdtpTPmjRvSTTHfpAChutM2nJ5wzvyxTO
NyRPW2BFSoRl7sM85SEskWyPZW2xe0GegwEsiu4Mnhq7BhDxdlaSdUOJG/Q51qPyRu+Bg08uOcvE
Tc5WybPtAQJKXOabnAiV42xbc2C0Znro8OZdx8xi1RhZEGlD67do2HZ1mBKPet/3W+KSCVOFPAVf
r6j2uWQbgk/ADByICz7Ld+O9A6YG+QgtGZ6bVT6vi4PvebBS/DORGB8L+ES883p5ERbGhUnL/+qV
AzJOkSt2umrhrWrJ3VohuS7kmO3ZjKx3hIfxlXRmF50tNSHWxgJ6Wm5jU/hTkc+NFz51fW7tItlZ
u14HAZZjUMeNNNSvZcPAaigax+NHFYGG0G3XlzgovUrrW+DMo3uHF533eGncb6fF6uC0mvDhtLn3
cHSdraVPCKbnnq81p3gC2hxjdK1fjVLrvxTuQ7xZBMDBXFwLieVy5bA3sgGCgTXpD6JpwudwiGCN
DM28y0oR+pFbLlsVsVRzy5VTOXQIc5FaMezWfomedTgmj+2McnAya4evkh1SXIT2oY7GcEs7WT9b
N4sm6HJn22ucQICZ2ArOZhogR3Z2iaOnftqM+H1d5tvp4DypsoM6FVJDxpMzVeRBNb8mLiIonPmE
PhbffS7Ur26xAmtKStquZcuncwdHm3zMqn9QWmXAJkvfoAS1giRdSZxa1vZO70f0x6nLL4y6uypO
aSL658ZdvlSnd5RAw88yw0dbZrO9jK2h+5kufmZ5e3Iz8zVVG9jnJoeMGxAXAD2WeD/PbHpYSOGk
cDjb6yYW15iFzEYrOVGdPlmDupVsCPDJBtYi5qdwXmpPi/ki4zx/mdDAg9xIe79shNoaKFaL4LvW
42cduSyoY3pz/CjLbmoIAZrgUGz0eRp2KLFx2qRLxgpHiQBQ27wFBZdjEgjzLdIxrGMEyiHzp/g9
LVLQN6R5f0ySvHmUTZHum1mZHiCq6QK7uv/ij73sjDHDzjaBvN+m9v9dctPxa8/5ifikFJdzFj5j
LcfpDsBoV9LCwlB0ANNSewgcBaTdGqkY3vrKAeuKptl369K5oGWPArlSM5m16u8hZNEE6ODtP7uU
hiPI2mV6qIFXtFSpY/NBUNB5nuWnmU6T+ZMSfiqeZdMnJnt9s8r3CYi2MJB6W33isr29jNkImaAz
Tbztctw2qr8F6pSSXPhhBlZqOfM4v3ZgkS5q4loelXULO0/bg+wxjRa2G99npaW2rlNX+2xN1EYK
7SPv+mxTNIkbrE1hfmWNoG9xijjBDomL1ouS8uYPTHWqKFdPNthz+k2Yw+z38t7MDswKlu1YpPG9
qAknwhzQ2k9x4gK3bK2nccLHEsVsvjjrnXuVYMAJbRihTdvgvIIcbvcfSA3RQ7LrcI41ld/BHLUk
aCBLHNKctbtGSe2TAFz7yTj9ACOR3hJ36Pm7DKCXBXyUoVYB7pmaR1eZi8O1Ng9pbb+5qH8C3Wn5
7acWfy2n2aaMw4887EvPyizSrRcj9bPpdg7iJ93UKo3pmBwAUvMSX4rehsBp2GFxLWBUpb4LcI6q
3tH4SUVODQOwhONSpssFBAzYNpHK9eKI+j5r8o8Bhtt+UngxN4OJy1LL3RZ+AvQde9ZbP4ZDsEU9
WARgLLkaIO1iiOTtxEYbv1IGMDgCTPqj4mj+tvVwvF/Y1e/5F8zQcvr4CpsRSVu0SgH4mVRMDgRR
vfcFTlWjdEx4R7O9N9aYiM0Q2hclx3gwksG+y8KWj7y8ARdHYhdAezWF33YLAB4ndO+YW8FOk91H
ZNu/Ws7A0aADOc4Etb25hqPt2kWrvtwlBPLAFsvHW1B7cQ/+QiviHgtkqLH2NDGOciB4Umu0PQY5
Zl8s+zY6MHq/CaP2rCasEbpJ5JeDUmVT09STbFlR44Ev1HbWNBHLpUC63evd7Gxg9hhbcYs+llG6
booM4iFBa4y5THv1IPUI343LXzcCJFJXoMNFGVmbksrNTyz8KmmcLH6M1QdDlGb5lTus94ZcjMOa
AHwE17dcIjNT9BhuzeisbXeWrKNz20lM94V0AP8lw11WyGGHwGz4BJTunNScatcJHyNPKhmDAsz/
e8wxcwJPkPnpnAGJ5XUy7ilqoW9UMdw7txqeIL39jlPbHuJ+dAlez9ezET8NeUDMX+rR+vAojEx8
ULyOnC/UPLUme28aOnbEfW1vY/57vhEZciP6mpYPo2zmJ3Gc+friuO9WpbCmS9gK/9bQ/sJVNb1E
RlkdeqkRBqAXS5UcWGnAKZKNgFbvxL36izM5H7J2Nv2QSPdtrrNhrusQvYTA4botlq66dr3xo0xT
O4LZmzf5OhpYLHD08V0lsApGvvuVAAf4EuqzVHa/N/OKAYltCUq/FoN5ZbJhLFOWcziTX119ebMx
I1FXLcD+uprqTsu1nT2Q4ZcVM7i8kmoVHRZIpKzCy0NSAd8dcBWMvx2IhPWB0cWIQg2pCKtmdWeO
OO4Sm0Vf2pAZkBR6vE+sMNo7Tdk+xoZjP/FLmRtl81omDqqhbvoESYZfz8KmrVNAbZjhAgrpx2E7
ZYX1NiR1sl363PzsY8O4umlmJJumi5y/tc9JV+M0PY0Wmpu870AH6eEb5jHUEbFGyh7HqN9bMNfK
vDX2nTtGPnbbf2ubjVvQN7i5HZNzE6ljkLp2iCOu/jfDBXthtATKhsy0gAE9tDaLR7wsi/VY2vHL
mhLcy8AHRpPpVLjSl8Jn5mjiGhx+J3LovFpk9T4eWouDh6enx4NxqBbZPcqx1E4wSewTHOX4alv5
GhSZk21X6MfMa2t+DXHr+LUPtzKrO0SGVKl92TLUsxhbkAutSvnNrfJLVAv0K0QQnrVgmu+1GcPZ
JF1f3aRCEfnHXJ5Q5Rs1VXd2omFlLKEylPBD+PlUTH6G0Wwj3f1icdwE2lDONIay+1pHpo+oRSmr
uikwrKq4UhGObzMpsbgTw3hDw1jBMpTtLiyG7IYnoSFYa5V9EJ8WBWU5Ct9YZLGllSG0QF+wtNd9
nhLiDmM9so0/UB+o6+p19eqGuFuGon91rTdwl/OM5PFFXtAOlb7VTwiioshsH5timOnd8x4HX2vB
vMVYEjjYgj0NgHdQ42rcmGnxD/VrzGfb/sQztBkQB8I8qpK3f1jF983Wv4n1mtkcIGlKafIffrMQ
n1rVSXFXYOvfgtBmEGeNpj/0N5ho6pztFSiwiQjz6DocCky0BtKOMgc+BWALtt8AvbRYe82XTn8Y
TRE/tJ1ZXtzMsd+xSTKZoiPd8MeF+r4COgAZI/eW3S03z6y5hQlfbC0F2VE3qNS0aDDgYlVd8dH3
KjxBI2z3MWGH+1B08T2wxs4viT3czTwWb0gn42SOPJpIRRzieiO31QRYqwjTdVelBH4Z4A/g+Am8
pSYIeNLoqt3/WSJt1AVruX5p8WAzcK1ndegnKw6wnECfomILRAehoau1ac8WDq6WE/M48onkksRS
h2m29k6dPDcKWENcdcM2t3qaMT1OD6zFm6sLDv1oMJo9rYBPuVJaYf2NuV1/KKd/D+s8PgloYLus
g4g0J+lP1M0TPz4DX2u9ZReG/YBXNulCGDJq9ll6MqJqamDVdqbfAZ7n+5bQDpbI1bdFZfZ7Pk4z
IOzEwgRo1EetncsnI0zt93l1/tnlzPuic97gIu2DygYDNWulc7BkU3GWNOVzpzmdb1gUFHpJ3pLI
tORjNOz+TCBp7slEA5JM0edpK7mbaZ3jRyy0+mVNeiIXmEgAj1d9GD7xMAQdX167hIBCZ7BFDZBZ
If0TnZIfyyrHo+TAgFk4G/CgW3164aqzbhNd44DYQr+La4YSlEDjfhntG8aRKxK2NNtOCwJMUVP3
S2btPynKFmPDPI7iOo7Ar5RDXvwxckUQ5rScyMswq4tDmtMjFXjrmzJTr7OFSjoFY0LKY0hKCTG1
Ac42wA8Wb/ZdO2u5H9lzxdyibz0nXGYiO/pRXgbFFG41QBoSlPqOKxVVwNz8Yrac9uT8QFmZpx55
hI5dMGAxAf5nqsvAFGZ8MdpqghdrQ0Z2Qa232EHeFCHbLM90CrX6U2ZxB5KgoeeHYdMfrAahp0Zw
Leniw49ZuCJiiosLlg1m3R8dFzBViccBp1LfvhuFARmnLTp/xIttlO83pN/UPRmVxdXQl/LP4dA/
28X0gWKzPpLlA4afGROjy4+kQHQ8R8T7MDLoPfJ76CSJitnCROb8pe79SG1IWUaBu3no7fRpFFXL
aqBhrNCWdhCmZbyfamGwdkALQkBLcewUC1Y+ORkjfhxI+jaMwT3Vrqg/5Fq3IeT1zggWK3kZ3Jj2
xJw+4vpGAbf4+3ncANaTw5QAhvKQJz5y/BX6dVFY4J8LM9zoafhYx9N0ickuTbfMoZvuJUFJPQRp
3/YvpmENnt4lLkSljvSDJjb1IwxT5zCDgn0LW73z+WzZQKouPEQLw2LDjV/ZIOhe6USEoZAttwsh
BuxpbMIDHgHhyzQiubkiHYi8vN7Toi7fpcPE5M4dqxv2VvqNU/8r9PJfVhXCA0GKIV/aTNZOI41k
u83D4T53oFEODtxrclxSuqXY2DZgnxjrZv8GwbE41kV+S2lmiaIPdvjW6EtFET27zZ54i62bfjI3
q8JzWQ62eYFhPaEdHfsk2bWsgK8r7l4ET1ayQ1JHvDPYHaJQWwZchSA5QGnqZ82AAJcYeXD/V99h
Ht2mka/tW5GeVBOIp9svgOLZr6pAqZMFPg32P5Qta4aTwC2ySVf51DQgLKqQGBhhNmKnBGzcniUS
CCqg3UVZwzSwOCaWeuiPNlL2NRq1zZJmLxgAboO2VgRp7shHYqv+LYY4LVn2vPLB73TEjKScMIvP
wcuT5naxpkUQTdSRBqInv4CasWzYJ3u8L/AeSgCXDDmNQlGyF3n4vlKNXYyC/Y5nL1r8V1vT8Jwq
p/sUAOl8dwGugPtbrNzvTmpt06IfH2zdXI+OkXw6Zvca1Tqc+BzkRE9cPTZwDfr7XLU84DLxXGiv
z2YFfWJjwau7G2p9OlkV1DZGwtOmSjRMZBqD6DJhHDGUVcTUt2+Jp6YpBcXEesSE5WmO8PCBQkyb
vCRPKBdM9JkT5Ww2OIUX/lqeNcGYGmtjJBZhSAIAXWiUu4I8lqWMwbcyoSF5hFvNsofnbmaP0iSx
fcrT5YPz3NjZrDo8jj39Dix76oeIY7wSDbLiw8ccTn/NjimmJ/+yMPOxIDRucx/unk1ejN1vgdFk
Y2ZOta06ajXwC2RRTdHvbM/xlkSutdyy3nhvOH88FisQrcL5i4AGKIRMhljC6JQkgKEDQ7NoCZN6
1n+E1nWnugeIkZLAs4mY3WzakeRfBk+w3hkUPJhL1T+mSYzae9SF+WgbRUlpvNaNt5TTp8kx5ecQ
xz3YSF/krLNvNVSzMKMdLMDbqfVlRI64sK+pLpKjhB9E/qtohU9ppBZIs9JiYeIiye5EjElbsJEt
wozOPP/Qo6gB4p+6R0bO//p4YNjrOLcNZYhDJBVduPh5P/ZPDdBnEDVZC+cMmmWSEyEt7Sh+Huto
uCuL9gsQvrG1GhfpYcpVTR1HvC5U2xFur90uLF+GN6sgLAEYZ3HRhraoT4WRFRedDZKNsryfwfyO
aZCNJHpp0Aq42uPyPIZz+FAzwwfmV1Ir6kP/MuGm981Um+HV17cUCeO1shjpLQb+/kHK9LjabnZU
+q3cbnkWLFLpnY2oCZooi/3W7fugHe12z6KGNK2mjANqDkgalWtw8pX6xmWs7oepfCdZ9RV5l8NH
3cXbNQmNPSlfcu/OBvVb2M9OwIpyeRxNFF69PZkHABrzduq64lzNLfjPzll9RDQLlFJobpkZuYSl
KQSwlpov2uo6Jzvi/0FO8mfVwV2cM8EeQDfInO9a4mFIbvfoezkzIeg+xKKNW18PVetuWj2LLi2I
dXYytrFhjQ6TuwvvOUwsUrJCcVQiz/ZjbyX7GwOY5oZMSJG6NAgkkWyzGYI1WnhyVhcmWMCkkHFK
BAYo9Vs2gARjybj5sIQoN8ktY2pmihv0ETPxMYUV71KnbMasLo4GhRHbjSjzZtF0pxmHy0mXifGV
kYbFP4JcfWqhmgFmrfYOTr4HQX22i9LhISONdZeqhvQLKxeXPr2Jti1z9OGsrifk09ZRKVkfLA2n
Q+WEBJq1SfsZJ0m9ZTqXexaVqLe6hcH1wj1AFEZGOI4+PpkjCxmAMt2JlIMWnG/fbWW5cpbEAlm3
kMTA1WvPb7qQHeVm67p33Uhtx9GKd1M+sWJe39ZmbPfklFRbe7SGRw7rhXUR/sYU4+neFGFyro22
PgGMgSdpjs1DLVOHrdYyUOStbGObKL3r2unJovDca7PJUKzXLOIFb9tpS/+SbttdFgtrRWn36tAt
xvJUjwPTJgoMz6aoKaGimXFa3LWx4rNwp58EcMl7NJUq3iw3vIXKOBfqKfopxkUFmZOEdM9TxlJb
5/8w3mCI5WQ90FBEX700yx0Bd6Qu9RlL3Ygw7Cy1xyvaYeD+eqNzn4UNGq7IPRJp5R65ko1DlKU1
et8CTk+dEYbAtbx22bIjhq71qfEbkqfr6VKKIttziAy3MlHzSAqiVB60ZS+0ukTSoKiPlwqi9rTE
G5XKl7we3B0rnvZYq+6WLNfodL8jJgzVww0NXYgyVehpyTRf6zmqAH/fyOOmWxFV5P4RbPnd0pOw
n/6WJgFOytHyt8m0sodxWSZPb6Nha3IJ3xEqa22zkdWuIaPymLqZPAKcS3Zpkb2klp3TiAr91Elj
5g/Qw6IpM6AybGxYN6FpUxOSOrZXy8GQYfSWRctP2TcfWGpiT1ABeEXVMTEbKQXYCdL6aa0ki1e2
KFps/S4KkSy7dtYFlVyNDXE4hp9wEl3KvIs32bKwIFfzy1jl3U5zY7J32J1eJxUW0LiF9kqW1QEl
5nWpRBKwCbiSrukE6yg/R6OPfblw0zqCVxzkXXx2eao7+jRxdSEZPqBdzTxrhiJFNLEbhEPu/FCw
CbimdsW+KAOhpDntYemg7ZiL/ISRVO/RlyIncUMg08Nsbkp64yAmEZVPwfx0sOSyBWwbULa33qzR
31drSs5uGQ5HmhocDSzDkw12kgkFGtOBBM29J6yS16VOzQfi4rKLqAGJrjEGoTWOm61IajIjq1bc
GbfVgVvSHVqo4zZSkbSIlbl4UJFyYDFMbw0luw+WskUUcAtjEp3cr6HL+l1p1l+IP/b2ISA0sdNX
iKyjt9raj1S6DVaz/nBnCDfxNAyXjJN7n2r8NpHJAKjurFd0BPHNk7TuV8J6PbUWD8609m+Kn8xn
OMUD143wpBEC6Wd9/IGCBxi0JZ+NMbF9EcXTs1PZNr8EBGOZMVsCRtUf6t5egw50kdOPr1XILjGd
iIcS7ZAA0nFdn7VH6DntWGzdWPQHY8j7+0EP+12XJeUziDTTJ13H8EQkSV0EG1h6YTOpT2no3X50
FvM9gijyotVOBOqzIlKRrYmDHSyX1LZIpTpaq60TMytcmltF1CrY9LUaHlqzXB/HccRfxCyK4IUb
VVdkF1M13RfpaOWZsZTFit8On2FG8ek2E9jMqPQmWgZ2m2zBaD5b/TvrHDoenFP/1j5s3nPhrPs5
Tu3AjE2mi2weK83yKhdxFmgV6vXfvpreYi16JoKMjI6bPmfOGQfCLnLQoKnp1Yn4LwBorLZNxwKR
9mjwLay7dzKd2n9634yvQqfzSel2N3k1A4nUAUyJnlu2czT9SrMYERMw2N6QTcBxQZX4rj2IbeQi
PpjDMgJYpoxnMZi/unRT5P0EKs+GmXpCNOGDi+tp08lKEBKPLbJXLDDIkSDIx6DqQXsK3pl1xV6Y
Nct8bUzvzHDihUupTrqiTYfNCPH9HRmUESSj/eJ0yng0rdrY03mhzlFZwwFfc7M4MjyHabMGy1Sk
ZMaETwnU0hOrwuKll8gqysXJz0IdUUWRq5Rp6Rv5ILZXVzbxphXdj+UgJmNBoT+a2SdKWcY5D6DU
KAe8lo9VZ/icQGfKWPpPr2kRCORE7A8vTfk9ivQargsw5Hsyt3H068aJMQ3Z09Qt0Q8weq5KRr85
pLzbTt+5DMsLQsZAqnZvqWcSbkgr46OUT7U4SXm2y7soPjrJHoh0wgpJB7LrOnvZUOWdidAICTVx
i5L2x9oUybtFEJSp8efdr/leFT+u/UDbtUl0OofuzCBSrLRC+qln9FkO26TlUoHxxNP6Ku2HSn8x
6anKuzjZdTZFrDwsFfFA+W8x7XOGUJ3mGR0Lquq8MFVKDmK+7xkyDWwY87FnKcI8jqut7f+AiFEj
/HaaDy68Hc5z8TPggTTC6xp9i6IlFotAHRe1StwGUfUcWe9acxZ1epAsqpX1YDduwK13rsKbuqba
1vzlIUT7hJKe9CGYu5+F+YXMkDHSV+nT68Jkqou204i8gMYI5F3JZDuf9iI9WsvJidm1Wrkvrb2e
P5T1c8mn09JoX5yeQT+A0LHP/dokKN3xnN7xq/Hn9tRU/EeTSfoozuaVBI6tdO6q9k3nvIzq7JgZ
u0mcSAU6FDmoVJpoToZB/05jsiYRoQq4zQsEwOkpjLAuDQCC5x9OoE0B6XFgFmfVx3bi3gG/n2FY
18vXSh0UkwiSMzdJOG0a8xijNOKN4R7x+amzOGjEvUaervURVfe5OPTxz40tj7nImyR/wItmECx1
cYvb9uuDGctkP7hgajpJBPy3JZ6X+RUL1IY1R2ddQmdXs8ZC3q4hxul3KfqZQm578ZOjUiy4VQGd
J6tGstmlCq+JRYYWWq3s4nCPKzKsrE5vgop2F/4+2q+i0lo2uKP1Eo+yPDDd/TIyI7vC2NzaK91V
dpnIi3YI56P46tsZKZR17xA/XpikN+dE+HLoQFNX59BoTjGUS5Hvc7vcTASzwaUjyYFcH2BCiHNZ
LhWZb88Xk7gpiyPPfRkbTl6XvVrOIDXcWOMLpHIfIpHXUA2m2S5hrzzhKkPFul+iBBvj00z+V3FR
ROvMNPiye0/hhoNcYb/rmJcMQpKbwXTr7+T8oruPTbhLEWCu9R/zyZ3Wvurro+G+RO1uzf8mEihY
YFWNuNnO9/qYokbb3bJNDAm1fvlImpeElMdR34fRfFCT7mVIN5oKx6wLpJ+hPcUCG4TDgurGQv7m
kl3Qlk+deO1MykttT217qIxboAbhIcmvNbhs7AtCAnDlkRVaj+WmUP9m6IdFel55WkOCFoSRzhJ6
ssyZJ2n3iIp8gJezLHzX/SGsj+v33lY/iP+8KIa+b8MPZOC+GrsB8lXKcbuwkz/cVJDsJov44i6C
ioQDkXeApsnX8nKbdNrriPwMjO/GCR8yeT/H2T4zPw1E7UsJhpjha1R/VmOEPusZtOLtKpxvIwDL
9HMNJUC9cQmiSXMq0kIgTXkmm1anUyTFolwuFrmSJtaIOXyTLsqMODyGwJXtcNMnP7ZGoIq51dJT
Q3yYc2N1jvcCQuHYsglnYUTJyrnf+MTEn1qStBaiEWPpR+ZrWRGIzl9kpuFBEFApuEEBS08e2LOK
OtyOVyDFFtbdyPnsjZsMdb5mS+8XWvivG2s/i1kylBe1HLTibZi+pb5fip1I4U6C9nS/KnmPEdhL
YApnJnhUdWzpE0u5K0mKmkjrygTu3wfu1QTSovTySfNm+3vlzJ2a7zZ7tuWZ9mIj649o+EBKtpWo
BlAwILm8rika9v2kXZx5j7O8d/ge7geyuYp3rfpgauXXFj2u/aV1TxFfSp8ERbEz0tdu/LbLercg
sUVsgL7tyYKg06AvLLWBzOOUIxs4XfFlRfd2B021OrCfwc3/1NVvi3MqiHb4361Mug/tH/9iVIzj
v1re31IUXW0v1WM+/7H8qLof9LV7mOX0z8VGN36KhchId7c057Th8uQU70Fi28gUzXS3Fs8Dc5Rk
vVPyntstoJ72YBuEfw0jkz+AxmQO//awUaLXdHzQl/cClYjoTxpFVmS7/f4mLEaekXAiKUjMKcKl
LYlX/TEnuWnH0++hq1bkwJsqPjVmfj/hjuLBxwH1i6emh3FCOTgwIyyuwmUCmeJFe00mAkHltz3/
dghQUrjicgYFvUa3zKgtL4O3pL8aeweHYKcebfUUWz4K0kVqO4aL5JS8ISnbqnC9kj20W2d1F5LS
zV57KzI86qiccjV8LMIMuuhQOO/sC2il86CQb3H4q649bEK92HdfzqHp71TN/3CiV96Mxa5nI7eO
0WGKD4oYhRqgc7yeb3qecXkxOVWzgjPjdkBYPwX3FInkgKXu7QJvGHFz1aNDbEed8ZA/OMRcEgeB
3ZVZ7ivimzlbHIH7Zv2I5FM3nFP3l5iFfDxG85nowo3qL7cvjY00H9HBpeI2rkn9GBos5KW9JYKN
f9tvlW8XqjxmJVP3z2UixhKFq6f12ggSdvKVZpca7QHYg1VtB+dNk1fDuFvEoe1oZfW9NdvByLVh
OkehsY/oAiu9KnYk0/qAOBVd+nVpH5fpyxa8MR958qnFhM47COoJDKq1y9D4bP+3kEQ9ffyY7NNa
3UPYrFgM1vF5Sgje/GL2o5XzHvZq0TzrJqrLL90+KesxnF6IMKqiwyqDNj4VQK3WHV51zyquLoPZ
arrL03sLpW3Sf+ZJz0twks7LKHczt1gSYVR5kcZzlN4P41mPSKxHJdW/p+oIEmJYHeqVbYJBlTcU
jOyjaxB4Cu4yUKPke3xfxZ07bGnkfNl/cx+x64ZFSGxc+Dsr8nXKs0NCsswJWtDzbQswlj7f6h/i
DMipAf84tTZCD1SDRQZdVMjlrN8CyS4FYVxRdRjsx1SfzqPxGQ3hLjdcRtWklrVXOhpP2S19T7kZ
2WDM+g5TIUmN9ZYynYKZ2TUdgKZ0sphpS+Ir2SYbmwvYKR9xPCM+fSGCm9MuPc7A8vPuO0E1XZSA
3MtDIX7j0d40xlvKAWDoKf7P1GMmXVDAz2wTo+l3WGJfSxYsvMtd2hVQQJjiMlQr+PVF9wrjraun
w+DeY6igJIiClZy2hYpjtrc2JNxaPRkqD5KpexwiQgNWi1Mm8tvwY5aI9qeXsL7kofS0hhQwRlWr
/Bu7wl/jp6n+CmMIJUg6U86DihFmq/mJfte58n51s3Nfk4xqcWNFxQYEFvYNw5sIInYNdImKE28w
Xpqct7nK4dlH35bJxir9bcaSXQSSfeQ03Ijk0A/HEVMbq23OXFD/DJxL/pUl2paQHGCb4VHaPo3j
OzFvqr8DjI/4ghM7DNryx2TBDkOWledf5WzVYO1EGEKTTunEm0NsD8EofpqmBf1MOuGN0zMU7aFm
BKrjy4Eqjp5Xe9fS+VCVwwGpCdPVOfprw53j7AXqNo08o2XmIoufFwOecNVuGfyde+zHO3uVyOn/
aocoz/a1V+arkTVfq642OYHXlvnTFH+xtE+SpIwI9EaRv09tQoeO3o0tILvmdSRC8L7WuHjj18R9
iQ2xHVo0veu/GV1I+Fwuf25DDBluG/ExgMod+InjvbUebkneC11irj4jQl1bP131/WiP50E9T02g
EmoV8DOpthGshOl49PaHOMuh+ZLmQ0MiOOu2eD41VZCLu8EGjHyQtiDawseFsUU94fXUiKpMdgOZ
nBOqPkN/6NvTYJ1a1uIq/ilM6c2MkHvtYLAprRnkpuLFti+jJnYIPzc6vRSECaDRPHncKigDvOTW
kTG4GV5nk9CMgYTW/GF2fogc+7eSr2EVFijda2U+I1TdJNXM3OeXM94Kr612EvahSHdDRmYoPxtr
c7k+uvJvIPSZLUDeBkX8NtkhJFFOI2xIR423iI0BsSdn9s+m/C2jGqXoM+uSBJ0bxhVALWn+p88X
vXmWaFXLs0h5OfEJRvpV1ci+9u0tPMU51R29jzyPxZ+plB8RctIyr0qe1cC2iXyJurkP1Us2SW9c
rn0Tsu6nLHsTKL8WuCA2g3aaPl6ALrzYUKar8qkYX7XmyWkfp2U3tg/kUnpMf5mhH2XOP1Dft92H
QQdjuacu0Q8V04xsoQLCZ1jkrwT03s3JtdZOOAKJaH/M7VOh3lPw8+vSe7Yi/pUorxhAM3l6q2Av
j/3OZLha0FLH1HX6fySd2XKkyLZEvwgzCIIAXpMkR80qDdUvmEqlYp4JAvj6u/Lct7a2ti6VMgl2
+HZfXvybqdfo9Cnt7guKM/OWay5v76b5G1KzQYH6MXeO1Cq6grp4yNzpuu8Lyh3T7qTz95kyDZJt
LK+/c/MVTvwNcR1Y7mcj/vTDfMzcde/aZxoj8HTxPd4C/awtmoehsKoWwwaY8WloiAnOh40qIdWT
v5AUZpXmj8TYt9olhCV9R6rrgtyQ7IjyvVM5Em2c1Hipy0sSou1bwQOBwWgrm7uqXdmXk3JE76EM
Jl9jMY+XEXQXvw8fc0NQ3gq4hicX2It2LOJwfVwnJPt7GZWp/S8YsCSJJYYR/jtMCQ+hxTbUy891
c8RYcfGn9TTRT2PffE0UjOGNnyDUl8LGJL19O4l4HPChw0XnChYe3XGijP3WJDLv+0ae+pWH3V/N
OWjTT720n1Jap3Cb40DZd21LD2u3RchhO7VWT+iZsTsvFzT+3x4Dogrni3GLZxoU98ash7yjwFz4
LWAnBRjaPk+BdVeX6TVzrUPD9n/HNuNnsNRB18tLutos8llYGRFt3ngeeWryEN987f7G+cIsQdMN
b+Nhl5dWBK3nVfo4wDJ1btz+v6UMMIi3EAPCKrzQ+E21ahXZ2t31lhtvoN0jgNjE+/6t9fM0vio5
MyJvzU6Et9tc9cl66Mnk5cFZiAr462Xb0hNuuKcqtKLcDY/N4LCppDrHGe+bmvVew5JeD6clSZ5E
PsNcgbimt/FBb/W1sWZav5t9YtPFhLhMbfI14IDepVvyhKPwfgHk06Teh+im3cxLcyoFST98OSK9
Ek/a67V4c8BiLWJ7G7cxDvlvbNyRek2jcCliycHR0+e4rRsGHXp60hB/xXa0POdubOuTO/KcYqk0
FNkOgR+zuvzdW8GpbM394CxRS75ypB+PrSYVzvRzv+PmP6lheUGO/DCzvsgy2dOtRr0kRcHwUbj2
3O61pmW2G5HlqQUK1hYLr3y09V+deLBTrFPO+ySzvdhj5UwZHlqRfcDR/mx5vIIVT++0btesYnov
ycBNynly7TlW/+txAtknxz3usijLhlM/TvRWTUdtL/QWUWbHho+O27Mv2r0i/ueWt+eHn50XM37m
n5ASPOP4l9HZ9pCaHlTLxDYL8zojIk1+d0gtNDkb5Wfxln2FCI809WOv4UsOsSjyZurUmeF+hpbP
O6jjzuMVhcW2F5jOXEZImpzp9JbJGgM3xVyD98NMxbk01T4cqrNtN6Q7i2O/NL/ZKld0oWcpfxvr
MAysYm6eQ9FQOUBnz943CyTA5MDaWMaa1H1WpCD/W1rTEt4GinupUPm1DAyFROkxmReaz0MLU1Ef
V0t3bVPO8mB7kzhf54mBuKe+gJ471l/zre84RA207eGKv+hcruBdifIlYcaFhLr7djvjHNJc6+jh
Ve4rTXp76qoeqYqqwPRvx3pIP3q+vHRFQL7Rz43rg+mTdUfbRvHqTu/lzC1vJBLvKJKB/Do5Mvru
1ZvK38Wq8ALSWu81p6VO6cxgstIdYx2BUAyQDaazer+wVEqc6m5gG9ZNHMlMP3w9Ct4fve4eV1yT
Y8ZD4TRRgAsCAyuhbSzgG6d8klN2xpPQ9QwYXHC8Ibs0ybQrkm7ftOy2STfQTIclsouGlhcRaDNs
14jzXZwNwUkgsIJrjIt5icvJ34nSPVKVsRde88CYeSHly02LoXiyohRuViCIrg+KrBBJS58QZN6g
h0lKRlkQYDYo2sirCGRN/SWkGrW93dkyqpBrZzxJpt5B1//o0aClzt0+HcO6bV7vZ26GG7JsR7O4
E0CXxWkcTEC5G05MRXao0SXKniDlByL+XoQBPtsedaW9jlwIx7aKHMscOBnON+f5Og57gTcvNNV7
p4uLXgo7wi/7uGUJnW6yfmk9bIq4KLgZklwrZPM5OhJXCAGaxMUTWzj2fT8jlgf8oHTH8J9MrGcZ
yW4l29mRWFZsCja/G58iwijRpH2SLBHosYOb+DutAtwE9DJWiggZ5b8Ga7iPJF92LpoJeVQ+zxWL
U24Ks8PoxYdzq3LfkrgDz1Vtpo6U5aFrFPVekUzuBpvXLqGhLNjj2IrS5XZf7yO3ae7sgJSxw8nS
jg1mJUHBt/rrEi2J1lJGmcQAYAc4p3mV2jQDVoqw/jj+tAziHT+vtRk+0O66qCFONjt2kfc6x713
kP57StR36Qw1NB3EtZHbL7dwT7i7j5TPvMLzfGYrTCs4ieRFHbUVL2GLJlqYU0Y/dTqpI0GpPTmy
OAmLZ3tiVGUPGZAMBMLx7NfW787gEQ3Y/Dn2xoWDGIbK2ByHe6p4I8kMl2nrJXS5vpnmPDGx04dJ
F6W30EpAg/04EHUW/jFc/kjeXjNtqyPhyBGPLu3hc72fFGEH/q1DpVc+MQrLdMP7Lr9XIF0Y7r/4
7nHAkh2WuI8nf/qscDq6VfFoEOimhfbWtSHblV7zoT+S42fFM0VqKR+lbM+OJg7Xzkehihey3+ih
bGdZ3J9tJc6ODP/1Kqf3tyR8kzWvLWzR24rdtUM0GR6KJZzOmnV5ncin1pn2xOf5KceawlLchi4H
kud/rhZC/DT6D8wevw1WQipGZ0QeTFnl7X/YCBZL4UfZJXebJplmJlyVWforbJb7qdIkBzH/ex3t
DXrlV+TO7RGJmbVGTkyQAtu8YMXAy0ESTMR4fVuoWHE+k3BcTEuf7PpbFFRjBzOmHs8Hn0dyW0R5
pRmhJ/tC5QmrgKSDxODh5x7YsMbZtNAphnEt4ZIqwu10s26u/nhPYfUReNHV16s+sWL7GyzuwcuL
uwWVsZYi7lL1YafzQSeDfDCmRT4MgFi0IXeaYO+zU04U3UczREy/D/bp7epYr9zlyaTaXCfUMD70
VcIN3Llzu/xf6wY/YbDdDxA+O1rxpByZC5uLGaBdBG60iOzi0Zl0c8Mw8+7XAEPaTQRCU1IIMY4Y
0EyWbed6KaWlCPCtxRs7QMhFoExvL0OLtE3OdVUOK+YjKrf7MmOUM3pXKEgZdZ/GmBoOi6D/u6N4
krX9Ya5YvI6EyZtlaM8yk5GAptAvHkO3RF4Bl7C5aOLTfPSrBo+lxnJeNLKONQSYF2slm1+Qpnto
OwVNlL4Rrkn2c8gD2lX1QAducFsTzeLZCdouONB1Oh3rPCPOOVfBdzEGf+zBDh9sr2cH4YAge99c
1ljCuxvHwh/eWnwfH7ByqqNZeRsYT2ONVriFXKimp8Snj2fXt+VXQUnqY6uwgcEvgDZ7TLK0uZMa
FCBJBovbjvepZ9lfac/53spRH4kY5gTGG0UabijpNsySR+jJRDvTLVt4gjKBIQ8hT0CqsIP3rhvE
p7OmwZOQa11GehnEUaJpR1ZA66rToDiUc1JcZuFduhAahhwIU2/COP9ryDyRc6nvezggx3GTZNyI
XZ7YxE5xX/p4lkZMe4siUjwRicQ8RIaJcNp4X4sfWPG4bAt6ctzAF1/UjuLamvHEp93Erq9Ik8uY
c6mvS70QQw0FqydC1C8407JzMZAxQCPJe9TYvvilSz0816OHmR977fKYh+jH4PVBuAjiOs8FGI4A
fElqnkyX+9+q9qCUrBrZM6CutpxpUXY8mVDJNFp4sc36yur/kKZ0bvqrD+JhpLNpon4EVWo29Xfg
bNtBF3x6dgW+g3TSl14sk+KNGhF3ZmADxCj3BR1ErBWXdeT4XLNnf5vaf+U2ccfN24ZbqBQqxIjt
AxohLyzWXyVmidho+7VezN/OHopL4zn3tVcB5sh85sGiKQHd3963U0DI2AOu8hTmnX/0nIl45GCc
T9bP4S8cyss7lBe45fRF8FCs83UYh/mQ0vB0tUOl36ZRsAoO6+3MPZJcD7asZ74r8qmBQhC3tuj/
2hgmj/22zKeG1SlYRJXzrBQJ650hdRnRjWv99VVTnZ2SEK7OuVcQK/jf176BR8GxVhY9oeXe5s/r
zHdpw0IJFyjF7uq+5kEvYLfgIGF26UrrglnFRpweEay9tOaQchCF0QOrdzK0N/Pn1ngHLHP5HbYY
safHSF+6BngKa9FpOc+ixvahtH6bl5lkRhigAdph+0azIePpbHFGl0Rb7F1VSLJzBaF3nIyjxBLi
Tcf2tubpTOj/CfOhim8BMFgAc08isYR9qkbGsqrzFoSMlIk6z4II4L5BsOX4aaBWvfJHcDwJNuCt
XesHAUyHA3S57aJVSsoOYeE4zvkP8Okce7NBFmrKkLBCz/4r62v+aesok6xafhrHHQP4rzSnVvXK
K3eE9LBmuG4D5NCi0OujRdlbjoB+0bmh6G240aPgbRc+k4UfdqeuLb/dZPtVlws5lvs5V09BBgSO
SCY4jnBZcfphrTmlQ8tRLrrXgjmK6qaMo7QOpHn0Eq95Lhc34IUEF58bqUzO1KbemBKO92YtGlWT
MtODl/CbLpOQbMio1qfJr2kxa+cA0y4Sw34RtBaHXGE18+9nuTotQUsxn80b9IBsPvCjD+d83Hoe
f/RXJkLd7muq0KiordK/bpj+x3yy3TtL035WCENyfUurDsE72WVANRJ4BiTL04jIKQdcnST/BqpN
X2wdJD/TqpyUpXiSn/0keEx4B74aI4ertLAV1haNagDeQs6T23lRbU68eHk0JsfVZaSVAQnUahjn
s4eJc6dTKsv3TD2FF9mZCR14y1rpeBwqOAaEXbuTS6AogoWLxLqmKxuSorcHErhIrcUi8DoiXNE/
mGYHPtb0bFFeTnEWL2a3cPgCbpbjXQ04B2xP3BTuquGzHj4P5Ef2Jmmy+17iJRbMZ1uQsKCdAS8D
17d35WQxNKt++7Q21t3SWC7fCe+/deHbMok8nkEo4Yzl0gKsOUHKt9DQzMKgB42bdXE7Rv0gk+No
DRLhp+gPeh0Bh/RBwrhhnJqxG8/VlDskV+qKsY78BAM62T7I4ja8qixR5HBx+/DU2+UBfyzPj65J
ErHn3g0i50VEsy6uaIqjdWpzh6mZkFPL/9pIPewrW9MlXtKzwATHmFqGErVwSsaoy1f4RDbxiiQk
fIvPro/GbEgxLqjnlNRIGmUdfgk9TERFyqZoqZtKkmE/b919Z6YfGyzv/KKYyLAgJMXTYNzqPA6S
JRFJJYmKnj1gcJPcJyxh/tW8xiF9ueIPlY5/kbDCuDM1Vysm/TIKE7Z+YTpfZv8PjWV4C+pedGAO
hIWzFgQxb/P6o+k98Uy+QX+SOLIjAykB14H4b5rawo3zyjgMfRPAsRSW2ZmFwXQONtw2EjjrU38z
PRYCgcrnXhP7U1kfqpQ3MMEsAspyDJ/6SmBgHJ1rVS7jIymBDmtl3iPYKIuMTVd9BlsFkyfovri1
ajxJadnx2DOV+HBDZBRWI6dxUGTlPZwC5g+7wuLgyfWx29S/ROe3udZbvvH2/u1WzE9L7z+Gylru
kywh0OuE3JJ8u5+nGI6dTMExqJHvxq3fKSwQ9ZdF3bbloWWf3LZwvvChUwmpUsDRa1g/kaH07moN
r2FnQpOx/xSL917jgY095yaAUYJs3YsM32NgaN6GJMR6mLREVNjgCu5apYrwOU9DdtWSBsg1VQj8
FjsSBY8lXcLf/YRdEzYFJmwvf0xRtXvtRKn4TCauEYgsSZuxGlhC8UMz6AsosJdeasTBbn5yjXXX
DGX/niRegeWhRxDQs/vLxXHNBmSc/9ZitNkZyzcz0X3d+PU77QLZvcxS/eZx/+AOvyDUuoTT6al+
XjsKgxrvVxWQn5JkJnl9c4rutr7/mIpFPdQFk59UFhijHKJOKVvzu3dxpX4Tx/m1ERGsH+2ueu/T
W0xs9VlnNcZyfHzvFB2BSKqjXm8sBgLeFAHKxK6ep39VUwPpKBrEKOxBymMF3QOg4lkpUj1HnWvB
YLD5miZHJ6dBl6JaiaGf9qGdmYhPz8yjUd9bzVHl+j8PWskRfkZ4Xaf0VqUQYl6QBcC2IUM4XLkd
RVC6QKaNrjhpt8W+n89h6+yXonYddqzSAZlfjP9oGK/jqpxhNGwYrqvN/85R4g5Nm//uuoZEycrF
p6usbVfAZon06veIBxu7jgDiRdysWf3d1Xb9BR/tZuIuUSVjObAx81MfG76SHee1WNk+utrvXhxR
ONzq7azfgKsVv5AzuHHy9sKOMNK4m7fZ3J8sE3rrQQ+lpP40WJwzDZGGpz9xcBkOawJIJ8Ug/s7d
Q52HrgMsMTl4Bpd2aWJHzdkRP60Nw5HC3icnNfq74tEuYyuwPsyq/tQlm16gcc0BmjaoKH/2fma3
0m3UCPNo5nF+95wQ17Ma8Ufl2Y0iAGGV6+H4i/XtL5uMJKVTlk8gSUyHvmKNz8idEXKw392MKpIT
xhFJAWrwMwe8HLjo+PFcc3M+9MCYzq63kQCugrV+HFe0t94PR/4jj5uTy16cbsLiPivH520g3scM
JxjIyl4+1yACWbeuNntSZqZd2WgAAAQyWD/xmVBVWe/zcfLRT/q3VZng2aJ+5DBnc31NlBYxA02P
zgk6PvCA5O98mYWHPgmHn/IGZcN2wqA4+9aThif1FzDWcjdJOV9dMQ7nRfuowUnQ/FFyk3urtieu
ILa+4+lqo0ryNQOHZU4KP9L9HKr+nAd5cK4GSmcDWRBcNVOLWuZI9htL8zgYTpV6RldDoXRvWjFx
owESCSqeha/zdmaAd5o/4deoqPS199A2ov9d2uN46YewfB6XIrkX7lx82D7dvcJYOjJlvh7mtWTd
BMrq4rPGYB7UMiN9MqwX6dnfG+Y0C+rbzm4Bp9dFaJ1nouYnmQode4hiUeG73QllBJ+CsDnJA360
JHPFxTS5+tJ270Srl5u9AHOwt63irfx/RxfOQEIL5PYou9DxkltIa6GTHJzZ+dn09KlWAvd2Ya//
BSg2V3chuc0Cvr0Aty9fNxsrnV0tyx0ObjVFJFFYN4/1r83LJ04TpElp4R6zVPGnkwODEbPWbgwn
+c+fPB5HpueIPvT1hQCXiBb2UztCZs6OHT7San3Jw/VGDLK6aClpTi7wVnLubyaLR82RSzPHQFMt
uaEx7ZxDsITO3rbZqOpx7WAjIF152Flqb4p58IF8JJ1/HXxH/DOCcPO4aK5DU25th5yx+28Jg+lp
DW2MalnP1A+1504vzlNlyx8gZeNuyCYWU4y2IfNCqUCs3Vg2i59Ktg+99dr5pbcv1UI6JnEbWqaM
UMGX0l32zowRfhIu/C+Hh4+/2rjmY6hlcWwJ0JDyI0aM/tO3H1k/jSzoyjIa4ZAe9Oyof7l6kW15
SpRnnvsKUOShTlkKdmHKW0Ksw6V3rQIogG0RuGTGhqRWfUrTA4loyUogK675B+08K9cOgpC0W2sa
7TfUmxst9aqsBg0lw9XElM0VG53k0ljNb8B65Z664F/VaH04IV0qmKjnO/hUwxue5/GBBbRL9DBF
sXLK5BoS5SMw2KffSDYU2ttEUoIuGb77FYaIoJB6p7ks/m7bzUawMugq2+Dd8fXqQFq4P1U/eBGz
Wn3KarmJqyfSdvq7+JbK47YIxjvtpw7qusivA4atCxQQc6xnZfAwFc2veiJE6lfU8g7Fir5kr2Jm
xiW2lEQhV2v31MDNJeBdl7g3UFXm6jDUnK+xJ5fgIR0LgxDtuNdeEnlc62Q9bTjgXyUbUoz2Y3Wg
34iSFmIGd065scQsVLsXoeXQbxBCOa3yLK62ztpvvm989CQbk/uwdu7ODxRUptL2sNeuwceUo7yX
wk3LfeNu7+7msjCCGeUijyYpPs8V+1GXdOVpcpyvMuPFtHYrm4axXzcWnUU3fG5lrrHPixarQL1k
NH92GmST77hPgTPMiOxCPmT0Jz8nNvClZcYSs2h2bwC8trjOxuFYmPT2J4Rv/lRNf4SDvjaOxAAE
HrM9C4I6mrQM43orq7/0Cw93ZVck8OKSyqhodNn7Db5yHjfZBYS5B+/QTUUQV1zXLnWXTWz6WECN
qmEyyBzvgYac8Lm3Pb0P1QTl3kKfM5jz1hzo6bJV2xuU3fa0tcZ5clxLRWFQTE9ks5tDJ7Y6WkeH
MkMun1GnZPKnmpk20CWZFTbXPpJ9xawxcsTnRQ5tq8Efl0AuPFZB68A2R0knM44/i9o0Sno8BrbR
fJli7B6Lpva+AQcAa/OQ7mugjhs/Mpu9bemtYzb6WaQYF/bk9ue9Wpz6futWjApuydcJfiH13TNI
mRJM/aFZnZzweprsJ1+lb27B9o2XhuW+24NVE1yfrDvqVhnreTUckeja4zLa9SFfGueJp+C2bULF
rDMUUEBn9A/MdQgpSP+n+yTYWSTNjsi3VezYefax+Kt9qW09/Ko13xAcFjV2SkWtuGWxE62kbeHW
zDqAp9CNA7AmUGVZgJXN8J+T5f1fs9bLK9q7ps6ePrQ+rbuHZl6+baXSB6aImu8VDuZw6HtCUVtz
ClVnnrauUVeSwADyWDnu1eSBlnHThrQggbg54FjvBvYb7dzTeZ2yiwtzNK58ov26akfSOD3AXyx8
m8F/DBsZ7jDtz826W0E5HNKRh81Bot87g81IWaa3LzAH2bqiXUyEarbPMtXybcwY1Kh88qNmnhR0
xyA8VJ6sTzZC1a7I1w/GTvRvLsKwOJSNTkEnyt6XontblpI3E2MKyx/ILwTol6MEkvgvwzZGnMUk
J7smOerVeO5muB6I/txnnBxMvlSlQewO8wObMPeoTcaAyUf5eDu3dj4Zy13D6zZuqEcgeNyCptLD
f6uNEzf3kodEEWNP1qbYD4ClcKpk/3JG1Z1yls91xkw8DIl7ykz1xpQ0RYFtvVYuA9uuNrL/0KrC
4uMY506Xw4+kWQNGAvH6e18QkA1Wq34QLqHPiYbLRx8y/WffVajS0sUU1zmstrL8p94CFsJUw713
vEH2gtqLs71K65wmkqsz29Z4sCWgPN+vL/D5MI1kWypu7zVeWN4S2H+4uqIeuRbOlGVyRWzx/Ygy
xcDWS0cdg5YLsHGd+T0tmuQhGPVw1+bNHHMhwsVn6vyVRQbJ8QE3cA6kONttpKB225D/Ceu8vc7t
UF2xYfCjg07iyp9ii2715NxVZYesEkyQo9wUXCEjgaxeIY65J701zjObH/zcY4P7bCaYgEPn9jmk
TsH0sU3eiLzau/95xm4e+M6BWsiyH9gZGNVyF5xP4mKFyFvq6fJ8cveji1SKyAFcbyJI43WW2AWy
YTKHHZ0EtRsvBLCPc09nVNoP7FX9FjFdND2boVs9mB5dOIxCXDcbR42b4TXGr4n1a2qJWGBH2i3A
s45im14q5BPUkPp10fKp0mkX221qjkA97S//ZiAH7xXenh7mRukNGHI9+17N1h+nMsMhH+XSA3Xt
hrgonPkCdsRAvi++CFgnUV3bOHdFQGo37e1DGPbrNdskssIMqwi23HzotbC5bYHC9XX2BdWmPqTY
KYCblctd27RcLKYQA5PF6L/PZMccb+OcCJWoj/k2+nG6VsN0wIbGMnoLl8hVFpdGgV8rGBZWl8t0
DUnErnfB2gDySmSY3Y7+8ilD4/+TetsbAhVxr5HJ6dq1raAYr5rAlrMuxcwPEXA8CSBmP844Zc+5
CoKnJMM5PFCg9EgL2g1JRYae91FZoIoXa9tiU8ejS9qIFE12M5JPeDv+siX2HpJmyR6dgARgg34M
xAQEl+iqHztjo4pYTYSPPTYr8ZRQZb3J954yt1MGseRIEJZUv0pteCMUr5oO9KlKN+5QTOZHS5D+
GR2kWryyai/d9MtwRz/JuTPPGXikfTGQg7B0n0eGUzkql1Bd54YWKH9pPlJKRA9pSKy3XFtDMigL
4slZ3V9DS2f5ZBiuHGuqDmI1N+slH2st299FGmACDiy+zzOPlOuMf7nNskTdBBmaYiNOCqHkVcxT
yLNt30II+O55PuAUmXEms8HY40nE4ioBblpP7gTKwxvDs4eGjku09mE5pexBfrlk4ud43PL1kxzH
GIUjsWY4ivMuUTdKubMy6w0BHgq3Y8gxVcnsOJniErrLGslGvzY9gpOumFh9Y7H5hRN1Ev4c3BlJ
BmAn257dW9+OfGmKVCwstAdbrdc6FyBi56X4lXT1Xw5g6OWNuq2B2uJFr8ny6tW65VQqiGsGPo5w
lYnPFeDanVzWksEeb0/ItA5jMsvfmr6Av7/h3Uj8JTtkNuK9VImNp2Nz2yPeAyb7IPxJ/fpr4nbJ
L8XJjxuFCNdu6SkpND5zXjcAks2g3vHqyzEDoDHabykgCqxqWHptQNlIpVu6dxflBLuCncI+7bcc
DdlyJwTUvnYi2+VXNm2+eCXI6by4dYHRw+X/U+T/oRWE3KLreV+ZhIkAvBDu1TY5bUQI8PjimFs6
FDsrYb9RzKxw7YQDu8qtU62H7L/KUmwJUMdOwlqGS1j57R5/Bb7pBojjpaqdideqNS18NIy0AAvL
O2o6caTMo3fgl0TPoRf+0J2K8btPw2vlDtyxeWYghncbV+7cQrQNq4HXfgILPE0IpqJcz+u1mnvQ
+XmbHh0uXod1nZErl/TGAFkod0pU0cPiTsdYumN7LILCezWuql7XPAWm4HfFjVHh7ryRYGVq2Oxo
JhRfcLPPBvF7pgnvcQUfCzbbIWGcSN5brjwYeU7Ej0Gl3tuzVtD2VOq8pks2vjtBiQOTAA9a+Tgh
GY38rUYLy4M96eEySKv4JQNmZDG5CoVE63hosJNZblH9JFZRPrdTCqqT9/dXkBNQLWeuhtDBlwhl
nFiWHAX43BWWdYCtr5mVe0T7ZzAeoEYC9VnY9RXLM6ho52Ipb/pKes+7IcWW4Wl2YIFYQTlGTtX9
RVpwf2btcJyzbYuVKLgzB4AaNqvErkFWgOSLVLuk53Ls6Kz+UlXpxtos02ejuVQAIGHGNsG3A9mR
WszEPTBC4GgJvAFZflz0c9b7+bXVqKQO1rTFnW8RFtdknDpO+Ttggc+FHW/CtPbWU58F9WMVqP5Z
IGChoN4UYEeS6FEbrstlVZjhy5yyBUj5xD6M3xwCl8sfqzZNUYXx95kttofQY5QgHYi+k4I3aSWn
le5hMwC40gJ1r1h+cJM3p8Ca/APh4fUIeHA4zT3dATZurK9KGLNhtJbjqeXE2Mtt5DyVS3m3Gjwf
q+1QtVvAoU96WrWqCu3Sxc1xz20ZSr0hcQORitOvdX4YfRjSvOr2Gh6Gy2gxUGyUx8VgIunHdKBQ
vBRNyt3O77Inh1g5DH4wbWftFsFR+6Ymrq76Y9JvE7gNf/0aaIE4kInnvIADyPFPdJXtwPReZSvo
LFkr1P9bloTx4OSwVvq1TFjFbWNv90s/Uf9J3+kRyCsIYJvXr3GE9SACOR+4eomTGabsT5ds48lz
dB1t7fJn9qjVm9o6/9fA2cPfuIwHpzDdwVAve/BQuOBXpe7B2TDn1pIBtwb8f5B0b+BCxYOWtc4o
j9WKvFjk4rhA4N6tLmnsOfVALBTJFG/u6OMnpRyjnWb1OXQGae522K5k+M6zayWXYEHz3uXL8F9p
yeA/uQ5sDlvVtWdYv8NeCY/PA1JAmv6u9Q2e3KsmZu2QnPyCjE1CHUrc0JcMDcK3TmWWFnGeaovD
NW1id8WG3Ivg3yQtAFA39BfqDrierIRa4hS82bcejRC6Bv+ItMBmc7ReUruV11u774vo6yyGuF7u
CJrgS9Cec05K9nVGieCZTQ4NOoH6zWQh7uD+W1cFSpAhBaZU5AJS3hMM/mEbd7NLKd+PctuHtTS2
tHSUpYb5WIbFufJwa1cw01R4xWhJsK0qqk+/sUAvtklHmRdJmwzIy9Uqu+7D02BmFAGzWPN1enQZ
gS4Fmf9oUDhQqqJI7302UHeGrz4vqcngc8D935Tbvp5bUIGZ94d9kPtEyPwbcx96HPXFx9moad+n
rjqGXP8utE0410Cs44H3b3esNg6/YmhC8p21waQs80NejuFvtm/LjnukvetrbL6hoqCiWYsxygck
E76AEbQy9JIa72QHH2THyqX4g9gKAwnT/z0jYhlxGydlRpt1tLQtHktrRsgPGnmb5PxfgABIQsAJ
AjUH8ZAQS3YLoa/ZMVOGrsaiaaNCWd+85HMJToyDyRSbPBSJn97hasX3t6GNchpjpHVaeRB2/YHg
lcY9QmK0zsJi4LTyK8pdFq+Wz8BUd/a/LQvfBiIub6qyeKQSANPPvl7se7LEwyGscmYqom0E511a
d4EU7zYf/x7lYsF+2DDRZPXinVKBlSQFnDBA8vDZtz644BI+nBRONLeS+Spsvh1bu3X7rNigeGWk
Axs7fYE7ctpoxSOh1bOfowOUGWytEL/IKwqrqY5lTZKa0YBMwGjZ8VhB/81820St3dhnBF4gFFXe
XW2fcyj6P9LOpLltLN22f+VFjR8i0J+DwZ2wFyVRpGRJticIW7bR9z1+/V1w3aiSYAYZmVmDGmRW
8Qjdab5v77WdKVfH6AbxoKgogGoqQoC/MOxEmdh2faUdAFvKhZf4P5M8hvtD3+4O3va4DDTqBI4d
ZDuHFsYOfS1AA419zSbRIQT0QfpSpfTHmXn9GwN+okDZP7B7ziFaLnpZi1VHJs3aSIvg1UwHkj+o
GiLUpIa/l4plvKJrsjbVtL1o2zbf1jrVZ0pi5u2If3wXAuLaJD3i2SBo4Wx0KIZ7M8leokCkj4qF
0Zaz84BQi+p3FOefnKHXN0wXMODovOzqSBWn2FeyDfIN8YKSE4BHLOlEoUig1Zlp+FVp0PRxA0Ue
7PJGjSB4LHr6pCs5dYXs0TFGIK4RmuVUK5B2VA5FZ1mzSKAgnfIKVeXZjBIgFbFfPitJDxqLHuEB
QDT3us6TE/h2YBwm+MhqzKuVa3U5AHCV+ntUxndunI+fMnZid+RNHzsgFaswbX4yu3BWdryGjSFY
eJckE0AibHct5D0Lmx0jCRmUmWGvUZwgKaOO25scQuCdm1C+KQuKk9xMlMa9oSEfrtUtSO3PvmR9
WKSND+gY4Zcbt7m6Elb0C+BndhfksmE/FJXbqkK1C45DO/Ve9w03ydcKrMVNN/rDS02xfEU/tt0M
HuC6IK0dtga+fU9HLdtWbssZBXs0JAXycTxSj34rsbBFA2RzKF4sYck4iyiiqZjkdrY0KruAMcxa
VBLb/kZsdnJXyIDeYcvGVlVH/57DXcExBbHbYy6jZCtbx1y5A3WiToPxkbdG+IS8r1t2zG/smlH5
tJnswXJSz6zSAAl45oq7Xs8xyEZ3Y3GqVDAnEPvVL1beWN8DfWJnCbxANpyVZQjq9F5zO7G0m2jY
pKNrb6TqlK9hV1FTEByRCWKGB2/5/R0Kc+2NWQCTaaX29AjT/gvQdPMecCMLqu5VWHNoP8epk9yh
F03YXWXsQIpceWMqZtcFegRXhupsyeQWtzT4orXeG9CSSg9elEtFJYzcYKMVQUvs4gS6jFoU0Ijd
oFkblLTavHkJkHO9qmzc0N1iLhUtVauF4xI+FOaN/0wv2GVrHkePHSkiJwcEPcr6of6MrFvfgFvj
YGKbyGz4r/ClE4a5s1BE3BQNRctlRMUG6Xsco38N4rK4K6K0oG5SJDdMWeOzbuTKXqdvv42LhnmG
HYvWsH1CCMMRMRQY7Vz1G2yaVzQBpwZ2Owh/ikyx85x3z5mguKdRyXkoeiFvPQTmy6ZGPEfX1edV
ybK3UOvjdeRFGVHIYnKME+z36IyZeqMnDdkJFGy3hh4Fn/TJAqYKzb+jaBb9TAya0CqisYOaIS4t
taZfO3Uf33LgyI5jn5gbhXSzDUAW8gjs6CVQjCJbVrswI8gFTpxDrVZSYicFZWV5kJN3iVwbCBzN
Gz+5x68KiKRxaY3ktY6nI6QYISH8TEiU+iVoJ6yGBG1adglqErSdtAKQ7vVGMELVL7M1M0mwrlPk
k/g0rA3vAlmQpGpu0tIo0dZn7vjmZrHJKzAJOtKg2HuVFyJtVSCzq/wzyMjmyRpHg6Zsn60cs3a2
0uBx2SUEAtUF5QXX54Uas/qNFCNrZ4fZo9uP5UYxNeO3Xg5zNnHiC613CDWK+i+yk/k9vib/jSWu
v0cKglAHGGhCrRILVUMywIoUm+RIYXh4bTPmArqv2a6LxXNR9OWiFPxIq7lvxqjpBQk3nPHgTSMe
MIfXgbP4wjL64KTQl9mOhg62IK55W/jQbsOG2wAOnoQVjCcNn4cJxHCKVKEUld966OcXgc0+y6n9
dQOROMUry6bdn/4BhB3H75a1OLaRXzxnJvgdWLy+d+v0kblHvJev7GGg7akaw30RJpIFvJYHLaVW
Rl5fvPUahxemFQ4qIPru9ALJ2Ric8q6g8nykqRGAg02/41Px1rCivaPtF9qub+HFhXQPkRLpyV56
Hn7bRM+2rQFNzm1K76Ev7DeI9Oley1rMvEYnAeu742Lg6HYgToppGf048wUndq3P3EfbRhLpiZzK
SgrMMaKNSS2kpHvEuefYC/wEgUb9weiADtVhLg9lW7F8Oua0T8PnEfZqROWQpzaoGJaiiOgEXnZl
TSJksAskaiqOb/qEeE53DZ8jeFsmq652yCQNcJ7AyqgerUGSNMViea94ZC2hXVSw3kDJ5OAasJLK
/Ls37aDTomh/Sr1t3hK78TYx8V7A5KCv+Irbbilgpk9qO3ikv5g1DS5Ys2GINEcY6kDJGtSgi7jk
thZ4rAkMJUdCByZgDlykXta3lcAbYDnm8FKJQqfA6Jp7ZDh4wW3ti4QfEYaUnAAc1ha4NnLEoWg6
WwupxAFkV4AJCw0HWXbditCuBtVFTjktRjus4J7WXAxlMs4JUkjdHs4T1J7aiVViEDVzn6PA39hG
69wUyZhvFQ3xTDMq5Y4Pj111RbG9DkWw8vRE3sYIYFds75iN6uZzjopwVyGYeSzkWPFukY0INSHc
UI/ubmB88rmKin37oMpnV1MfRWx1qzAbzLtRWJ/11oIgH7Oq1ilNCgSW8rHBQHcX1Qna7Zr3o7BQ
Y8dK4+/oroRAGkjGGBzir8sih++WFHwkVE3ZcykGyFr6TvekW/mrLjJw28DY5myDA7saqoH5vspu
NQdngNHgDwWk2YB7SNMdDC0VpXcT0ha1im9sXNnlID6F/xLFDVOgqdY3MLV4ceEBKUiVOMMm302z
pKfaJu0md8r8wHtl3BDINgKOGgXGQb8iiy9Lf7AFwhEr6vyLiFqcwq3SiIXGCRWFoo61pET6QV2P
U7owNOZKJEZ9VOI/ijDKKOjNHw0+LqZAzVzZIy6V1iyxVQVu9VqWZXVSKzIcvUJGW2/oCSf3TWuF
IPcbnX/agnA27zLWnbVde4DW8wraAo7sJXoesYtDwAFG4zDZD/rXphfFXUXrHlMRLaBKQ6kco+Be
tIQTrTqt+0Y+mrrFXS83MjGbnwQT2XvNCekeOeqbaI1kU4JafXQ655svJGK2kgoCDbQf6Hm1Nd0b
DqpBTAS2AtNN5h1aELMhMqu1qf2p2dYyIUdp+L4B01juRgw4AE2Sulamp+CTd0jfyno944vPjWTX
KIZ31K06eTQ5NyISr3sK95So97xUb0VNnyJPMg4Q0mchclt13ekqCtJKUxdCKOmqx7S7MIcUHiHb
t2U/YsJECZitG4+Vr3bpOJHG52OHC/ptr/g6ph8KMlRzhppoLKCHjiXqfUjMxYpHwVHcV4e1jNNf
OnGJK5hO8fd6oNBtiUb5VhDoRbHBqHEcmo8FG8sDDTaYU6rbf2W39wV1mU3RFQsMyab9qmwoHHUt
WoUwzH5wcXzSWY+tY8oYyUK6UTL3q30fm+aiKovy5DPt7PwcKCY6PzoU9FX1FMs6EhxSVGhk6Njf
Iis8WAQ/r7QEw6wZcIISPUkpC90d3BudQBM2WGJARcyapo6gZhqSPhBJoWSqRDnuHaeFb+zL6LV2
qVxLnaZDFbE0WGpHCivAxGUchCibKQND0C0rdDndF7IlKS1HsQAmooLuxzXS99mONo2yjCLsjq1m
DGuk0xL7CMYJtSNfaExxSjokPK3qtja2elThRi8HAhHoNd7iNXkIo0g+IwMKl0VaiC3aFlBOUDyW
lPt9bAINSz+6egwyKvpioVR3Vm0XNB0Q2NAmMDlfNEPurWUrfnlO03p0SPt+Ou4rYKtwR+GYsVZZ
N5gUf12UyWBwYcyF9tDsbXTpHhtAq6lL8qw8ZrmlLdlP0h7VXpEbvRZ3xERSlzII7anAgSNbcKyW
VqsFc1GZKn6BU0VfuqYGCWor8M0BFqJV86x9lXtUVBBs/LC7vvnl2VAKTdi+Spz/lBRmt2hviLoe
5DD9dcmvSkvMVWvQzPd1vm6gEJADJ06pygS8DCTQ7sSH8aN+KgBlLrKSDqWMzW5V2Gq0LZHh3phs
qkhDZNe2qFhu8biJaFcS7QTCFKBZIPGoNI4OEDiyyzuaWOOLTRbCE/9bwgpqX1knTaCszcYfsO0h
QEKBqP5QGpSXFOSKH5FtBJwSIjIE+oJbY0ysA7PFtW8bknXepBuIdz56rcilDVnWvUktXGFeueFk
2uItCKubqKHeA0pernX6d8BCDAEZJLT2uhYFZIH2G6PAg5zTKoVX37aK/kI/G0+kqVOhtIW9N112
liwXGJrYHq7zZCjvoYdb63JMCsgQxAOIMsDPxpyX9AZIIIsfccuqIOJzAn9QrUaDFgRLs2xg1tgW
Ok7PUrZSa4MtUho6Cnjc6fwY7ZfKNJtPOnwuaKqUmU6FgcIsI2xoOeYuyGWDd7EMBuQCQfki6Ypv
hPvgYGJgjzdFkqgjEtdCQU4DB5neHYEvaw9bGKrPqW2aNuZXj73C5yKlOza2sXrX+al19BMqswpa
+0c1z3Gn9Y6DtR5JK2LIkuK8RYOXJjieKwTfwtK0W7vDKgmk/MvYTHJJHQ6tGmAj5yDZrOs6+GKy
LC7ilmIFNXZzy8tPZc7sTAg0CNYCOOBbQHaoJVRYbBOPVVHYg4SqQ99Vw2/EXs65t4ggQRvTly+c
grVtiyccF7R03X2haXw3IWlzrhb2O50FDCWs0h8EZW511xdokIkYi0R+ynrsuy6aKuYjimW6TnVH
xjHUh1zy2BKCewLHAoBvpckrevIXUdtMOW1CjHFAhLDtIBYA0ovyidNvBT3WjlZjMoASI4B44RQ4
Ygef2Vzp4ZPV/KHLsFCsxxGBFKK8oHwlGkbfyjzuniLfsllVeO0qnYYqnbSRnjIIGRno5q2uo2Zn
7dZQrRgNrVVKWuYEQwiqNNuOtSHfsrAmWhNm78JzUU5dzhM/m79uSGliNDUF//nX/8vfvj0GbHP/
51/a/0f7RlxyAKcYKhp8Qvv1r/68ZeiGo1sGXSBLV7WPP9/wwXLiHrIT9udP3pgvM234enmIPwPe
GcJy2Ksbum2Z6ix1nTqbaMKizU7aeDfIF7xxdoQ3GcvjXxyHW6RKxzSlTr0ardbHS8nVWKcflSmQ
vL5Fw4qIcFpQ0XD7z0bRP45iFtYYTfatU+fIJ77M7Mn2KfKio1Pu2Mobm8vDnXv8PHhAxbp0DNM0
Pg4XqZz1jUAUJxYelvDBvZIjf+33p3//7vWCFJBoheoUp+IrnRoCff7Zn299/PmcMiU+bP58c1iL
eJu5q8u/r03XnwHXzNKbH//zL6mrFo/73f2ZXr53fz9uYoHDzC2g6x7li6OdvBaCGRpCLKtLIGZg
MSp0u6+j8nh55Gs3bvZd1qgsWUnM4qRYMGBXeXPlyq79vvx4YXmedL6tWjwYtJYYy/1/+OBnX+UA
zERRR55MOuL9fsQG84/uj6V+/PuFw4Yoq/l9j26zZuLV3V4eYHp1/nzygpAuwBkapc2PA1S0nvPG
VoqTlE8FskNwX9Xb5SGmZ3hhCG12DVTaCaDKPGBMZr9Gg7FoGrZU8lVB8Jhygrk82pUL0mbzl0Sa
hAifTxFzDHL4rropzSsv1bUh9I/3LDNixximrx1BRYotHNHdeGWI8+/tfx7L7w/23QcJMMvTEAoW
J1STWbugKXH5Ll37/enfv/t9F2p5irSpOHVsbHGsP13++Wt3aPr3735eUzgyRSOPHKBR0NCVRCb3
D69gNmURVRjbQSyLU8muktnpygOY/u9/vLTStITDBk9a5uzncxZ72p1VeeoTMgDYmYfhsuXs4g6n
y7fq7JN4N9BsBpSVkqDhK8uTQ9uOdHsYTpcHOPssJLnk6PZNDhuztS8RNGu1KoQgPvGN8QfbxUMi
7v/ZILP3Sbr4zmxCw092AI53tHAwC3qA6f7yMGenEseUEsm6btjW7ONukrEle9FgttoiWURxfjQG
EJrHy6OcffaOZAQNBoiqzR6J1VaKJL+I5RZ6n3trEHy5sj9fHuPcYzd03RCmw4nbcmZjkJtW167R
licFup/c5Fgd/9kAs5XPptVajjYDONWyKb4GRXllgHN3yVQ1U9UNXeMS5ldAz4o7OOan5FtFhGC/
pVKcZ3eXr+Lcy2tq0pK6hsdGzm+TG9cuHNo6P9nNnRJ/7stDrV3Zik43Yv6lm7plYrs2pGYbs7lK
OrH02iRChdETGuEUd4oqDxYw68jz9tg3RrK2+vTKzTv3+N8POpteqEy3BYW8nHrY20J3vl++a2cf
zbtLmj2agb5al7RxfqKobns3bkB1blU3D39jFJNtg6mSIWSK2cSSejJkZ+oVJ6pVwYP038zo86hf
WUnO3iibxpBD+Lhhy9kXr6tU13ME6ic72uPTt688/LPv17uf1z8uVKOsWhxSKg+fBnyon1isgDRd
vk9nXzDbtqe3mNqAOdtijUmehbrZ5yeP9iLdOMojkBanpnVEIW9nGX/rlv1nvPmeEempHQ8R48Vs
S5LxaUBqcfmKfm/Z/vhmHJ66sM1pjpx9M6JOgF43bnYqBTKTrY8cWG4guNG2xsyZfIeTdHnEs8/p
3YCz7yXws8ROSgYEiEmkhw9gKdtdHuLsR+PQG3Us1hdjfvC1rJJk7pQhSMbUejCwxY/CEgtxc3mY
s2/Du2FmbxyfvTWKhGFgMJADtwX1X+ggIsJVS6fMY+DL403f+vxRWaqmmpbFcxL67O0r4DFg6/Tz
U5UeIxeRwToSdwWE/PbK/Tv3pb4byJht82nb4cmRDCR/BdmdYR4uX8e5N8BSKUtoFtVX1Znu67st
pYq+TCNxkJ83CIhDw0xE0F+7AlJ9dBYzVgANXBvm6NlLhjcBbbdMAhS3v/oOu1/7+fI1TPf63bP4
Y4DZvAwpw8L6lQVHhZ7cFIS2qKW2agMcbZDj2XUcGrM+do19ZY+pTS/VnwM7QqJM4/qs2VQNwArk
V6z4R0PiK9dwvGjJtmpbLHEZ9ddNpO9j2MR1Qrv6VnZXFvHZK/jvyzan3Q6RThob6o+PbtS0ygL0
ERwd9dDjDCPxMBuebOXTFFx2+Q6fH8q2LYdSnEqx5+NQ2E5z5GVNcOywiujLegoLR0S4sowrA02v
2x931PzPQM7sbaf4qfYhSelH17gV2kvOIW2El5l4dzpG5uzx8mXNJ9z/u4X/HW52CwsrCXFn8+YM
zlOcDms1AQaXPtv5XjV+VOI+CXddcWWzPZsQ/xhzeqnefXEeoZ8yI8v26ADvK+SdXliLqr63nCtf
9mzi+GOc2cs54Kr0J+HgUbPWnXwp+h+Xb961RzWN/+46zNAS8KG4DkSd6wYWmFGAcm8dGLLKTQmb
1Qe/cOX1mM1Wf1zTbIH0Bgfgo6iDo2Xj2duogG2M1eXLuvpOzKYrSFqNGiTcNyRBD/jaVkQwnioj
2AvEh7jlj7mqblkVdhos1stjn53I0FQ4lqXiU57v/dMiy1TkzUxkKbFE6Z0nNpLlxX9yQ1KT3O/Z
cGUKOXs/hamxy9RNASDt4zPsElv3wXUFR+lpmyxxvk2RXFrm/rx8XdOr8MdXLZgkDfikTFazV74P
a7OVKTMVKa80vL+BBvhnA8yuI0cSNNpeFBxrsl36bsIled8vD3H2dX93DbPXXSpIF5OUISyLVmLw
KEe59dpikdUnLXyZzICXxzs7Tbwbb/aqw50cPeiuwbHQT6n7yceP0zmbBhnL5XHOPhvHFJQpaUyY
5mwK9F2SpvO+DY4EaIHCJPLk8u+ffcXe/f7s2StqTbCLyu9TnfS6x6OV/8Vi7u9JwVCnI6YGBVCb
n2UqP+G1w618xIxOgPUqV6sr3+W5a3g/wuwaGvSEfgQf84iCGGkAZVYj36bt4+U7dW6R5cCPtpJG
EcfM2cQzkr8WIs5hkSWbSS+b9dB9IZQcdZCxjKqby4Ode+zvB5v+mHezd2YLI9QrBrMTCWPrQZHN
+m+MQFPVNDhgOvr8sdQFoiX8S2z7JkcdVBVcS/9shNljydE8IteyguMnZ3wOxcvlXz/3ASIutKZj
C9Ct+Z4HyGLue/UYHKtFpuywLgtSJNorj+HcrGIQqEDv0XDoFc0mrtFs7bIn+/sYJD/zhMmRrn+e
TW30Tz6BLUZ4pQZ39h2TCKLYiBP+MP/ancLrAtEx3sCL5RZfc2JJQvk508ztYH+5fAPPvmJyOlOY
bJDVecsgazrD6rH9Hgvtc33bDD8u//zZ50NDVZ2OLfz67NYVrqHEoNX8o91ZawyVq9Ek/BJ8XdFd
GencQzKZW6StCwncaT7SoJd6o7IjQE+4rDogo8p9ii21BEatQv7A5XT50s7dOZM6lqaqNFeBjH78
OJtBtkXhpsExS1fEfarLyz+vn70gi09SOLZJsXS2ywYo47pJFiLHHUD7DMiT17E3agum2HZNVuyI
+M8jZkENXzVjzL62KVoI9HIw58cONILXTkGGtbbtALmslUw6mDsqjBtg6B4CO0cp4pEt5DraD5Ow
Hkp+hIYqYPAWleL0GxtgL1FyjfxCkvB45Q2fzdUUzaic0MhXDTQJCD9ms2jRGbWL/bY7TIbvVD2U
5lf0uVfu4PQA3m1ofg8yFU4B23IPMX5+fEA4Z/MmRmZ6CEslZ2WDXzKUKnp9PvVu79Pnf41M03s0
bBQ/ppJf3QiffUMsx8YwzxSrqdNdeDd952HdWDa2mqPi+ztdTRGddNDzL78ns1v5e2E13w0yu5VZ
HyvFGPOaMP8VuJIkPhwUYpcHuXYls4VoQAoF+oRB0G/LTd9v/8bPc8DD7c3hFaHKxxtlkIjS534Z
HZvErvZqgbeuH8GbXx7l3FyERIWdtNCl+KOcivnS9PrUi46FGu7VGHI+qjP0jqD9zb/zUGjUICJR
Se+clz2FrLzO8q3wCK9yIL8qzrZBAXdfJUVrd/mqnHPPRhiSb4l+3Z89LiMWSIQVMz5CNTdW1sh3
nvTCeLCw6CxbH5cDQoa0h5UCmLAa3YoKXyU/c6u/4IxJsQGYZL4mEHrFBPHsiLIBZQikyccLdGDN
JeYGpe7KqcvucxxkEaT5icNmaCUACSJYzJQjngMjf+sOKtgHsyvNhyKuv6CE97EkQLmnxGOiiA0g
tqHEviekAeiGL8UxYX+Dyyj7TFGyfyzVdNxaRvOZUtS3QR2iR9JM/DUVZFCJ0o6Q75qrxBIc84bo
uzoU3rYew3anwZEgaAjUjK33Ty2ooF1rNECUBHwfKMfwIUHEdNAGd10miAXpgO2IyXxRt/EX1Rm+
+qaBOM1Lx40fvST9JzmesqOFFg3DbwuPLoKUno0kZvlu2K2Qe9rAYqt2IvYtM9zvbka0h9AIgXWS
ZFVUFSgjBIer2KTSSdMcs41ey72sme+KXIcUTRba35kKHFV32DLSLbDmQi+i0bBwtxx+x3Dam+KE
Nl+z9srUfW5z8n6Qadl6N6llTYzz3PPDo0fshG1rL3qMqjAZVmnnbXjiV74k7dz85rA9UXWTTjEy
jY/jxTXXCo4rPEJqbHGPuN3Rwex4k9mOS+wo8nLNH/q1UHTnVoMM8lRBDyCLWO27e3wsNkrQMN73
FAu2tRcbV+pEZ/86zbY5k1Hj++NDtw2gRwOpwMcelgGhMSs80Fsver7yjXON71ay33M8rVJOG3zj
EifW7B6kbg5rm6MNCL8YIFfefWKT+AYENcMjZmLSTZp2q7HW3NGJtq6so7NrnNZRDWoCmxCp0kqf
V9H5+Crpdl59aGwcNGJ4Kh0BpQXo7uWrPDuRMYdxnRRrOQ5+vMo8lpFZ13Z81IZX5ODulZt4bj8l
/vvz8xp9rOGIQNofH4dgX/R7F0a9tWnJXgze0uBvvBbSFI5lUiUy2QB8vBRspmoTQ08/xrZ79IRH
oC02rti6csfOrWiSMwLfx++vfrYsN2GGe9Wp46NhkdKcfk/JFPYza6M0VxaZ323/+Rv4fqTZV2jj
58PS2zCS7T2ETacuGkW/cbtyaQ1IoPVwFYH4dipS8QQYCgdTg2682jBAiBne1XGyUogd77pra/rs
3fz9ZaBQQa/psJdkN/7xRvu6Wrmd28XHkkhu86vT/LTyn5dfy3MT3vshZhus1NCGIg/JT0uGbySR
ec6DTo5f9Ohhib880rWLmd3k2DMh/xVcDPjohZPc1P0zRuwrX/P5d4YbNu2BHOEYH+8YjKIMp1QV
H2E3792+XQpqPYG4yUR5ZaTZ/vv/ns1/R5q+93crBTmmGBcyRuoaUwWJNJagNEYDB20YEL/C+gRT
bAIesDqqAw7Wy3fzzHPTOA86NDWn0un8QuHX55ZtYmesLA2kQGsTiR4S12rtitB+BXa9vjye9uf1
OsyPqmNigiGGfS6Edg0nGJ3W6w+Bh7kh6m9t/1UR2iasDuB1FVLAK/9z4ZQLUfzqTMIr1X1evknj
ibMDuVU2iOAA+lZ/5a36c95D92QLMI7OdC6ed6DoYys4rt3hkGqvLcYBu/g8BNBwxc+xwvfnPF6+
DX/edm73dLITrIj4OGdTHzr3SCHtcDjkwWOXfC+SLzEJ4wlwE1X7dnmoMzf8/VDW7IRsqrLMbGSo
hyhxF7AHnXCNJ3EhxXPjHQv8U8Xm8oB/rlDOVMGcak0oxXV9Nt9qsaKTWeCPh8TYEEztX1k1zv48
G118y3Tw/qgzASU0BqT046GENZJpvwz36fLf/7ua83Ea5wKkatH5YFHnXf34ScaZVVCdVYZD0z+Y
JH0L/UYZXkt5iOpNZR4TE/jPabD+ol6RmeDDsHMVbD6amZVH4XgggNV2HgkKu/KO/zmpgZp1qCUQ
VKgZljF7MG1g0eUPk/AhIriTNJ8AxK1pbJXy5coN/L1yz+7gh5Fmc7SN5YszTxg+uCnGdUOLsKR0
6nfiwXGgQb5bRFhyPpdShDdJnJs3kUmwSmMo/tfUHcvvQuA5hcjgLtUeZFdth+Gx5rFvErV64cxI
ULeqYR4JInsdgWt69lzvR9QIi3DN0XLfRkcFLWFBM5IwCD6j6/8UNpm+zMHKbiExtJ8SrQ/7tReC
qCozXf8VdF5b7WyOA7fpqBTPSkvsA7JnZyM7V94FSd4/FglAJoXg4JMvlRdfwKUlbYQYmDhTYSD1
lIm8NPIPnWeXW3q/hEuUFaBEEkpwiLWBbG/aigwuYfsKh034zlPeordobR6C0UY2hi3FvMFpZ2zy
ym1uE7/Pb0LNwjpHBOLexOR8Y2asA+FY+1uFFwbQHgHvlUq4RBtDv/Bq3T1q7OppsCTJjW4O7HqJ
Sl3qBuEFi8ZS5ecuTZQH2KYD7rnOar93sov36riRZfMLRPo30ydtBwbcGBp4gLLk0YfsfFup7clX
anOLH625AWHcr1HcACzyA5WTHPFrbY4rSpSu9eC25Hg3tAW/WHpA3rkg3D7AiPRE3KNyi/J6XE6Q
qK+FPTVqgjp5QFlTbiN7CHnC2jgstcHyv5aNJk8Z6+MhsoIfo4XJtRqpIEob8FCSFxWhZL7YjAF8
QUe43Z7+T0cfP3F3HaAKDrGAvCB2dzg8dTKNyby/0ePQ5le6dln2+vcmk9DJ3Qm6ZkkMqlWHrytd
NWL5DKUA0kUfPaokzDyPWSkfIz2DVz9Qy87oPd2mYKUfWgL6tqDQk4nBBqRe8/LXImma7SBjsYzt
EScuWd/3uOcCQLYw4zSVKgOhDvmyUcdoGdMDXmhWLPaxlRrf1MFQfmk1+ygnTMaVjV7spiSZat3C
89kGjcrN7hIFcVgXrinWKWvySuuNUIi61a2qIcMtgw9nNOVWeHGGcZvTuDKQRlBAYyGIMNS3tkl8
Q5BI68q8f216mU2beAVzAQQ/fNB0+ErO5yLYOl6/cp23y9OLOLOiUe6HsKlZLJ/CnG1nKbN5fZT2
wUNv+PY3JFgYb6HWVnvXsBu+AQpWDQD/tVDrccdCgr2t00n7tItyL7TIWfRJpKyq9ivVxqVVO8p9
X4Ygi5svuUliaSHAagUBnuCxHrEHqt13WfHG6HawqWpyUipT15eF2pkPKSelraw5WYed3S3BYFSr
ooyz+9qtjUc6RgVQz5FQLMzTRBMRkR00igIEK4Z8UZW7wKIyopghDMKm7Va209igI/Lme1PDr05s
5w3HYMXnT9VVjIGzhMhq3A8F5akSarRuNdWjOozdWjqyIHEistunwojincFJdV1G9a+kMpxbs7QM
jhhqs20njRxmAXBFScwL0VvkWzS5ykkErfFCVEH9qw40EFph223dSgVcGsXhuoir4AFXbk5umY8n
IMW/e/mpzt6ef5+fLRqfpmDdRTHwcdElwKETztDUh8LxIQpk2S17wQ2062GhltfE6LM36PdgUrds
6o6TNnG+63XCiDAyevkHkZA2bSn3ZZceSbFNlpjbgXMLfaOm8odObO7lqzyzeeGbVamdm5OMcL4E
a0EWK1arwY8doQypoPqVdLjWRT6zubTlZM9jd0SXZ95OgjmQR9kw+g+kFRjtMbLWY7ii1U/U6d+4
mncDTVf77uziBqEyMnsyUPvgmqSYJ1f2rue2YpMqlhcCMzFtq9lbkfraQG6O4j8UxnjwB/85brp2
54fdrzHoTq4PTt3X7wtPvav87mde9M9XrnDaHc92MhRZuJPmNOXQ2/x4iQI7stkQYnUQYzbxWu0p
Vw0T5rOlg5cqMuKQ7bqKdxAvBrzWQCHKJK7WXd5VR3jR4RfX97V7YVjuOoZHtBzt3HvONJGsHKhD
QIg8QjZd1dmBHx43LBC/NM0u7gsSk0he9fISzY4WbyKraB/TeLRPfg79QqviAfeyXj7pNn5dOwCB
QHGbUu3owOwZeCond2jFKZeJ98stZfbJw9x+ZcKf64v+/RlxfjF1JJe4TmczfqS5Vj2Qe3gwnSdV
2bFjWwQ4wV0lWhG36iuvZQdU0L5SW50d1f49qunQaUaLyd2YjdpERSw8CJeHRMuJcKbeyW0Ce6tQ
3oktZ4sT0gdF6V85Fpz7qqbSKmYGehUIQD++CaBbKpAqQfAQG+I+c4FeAM59ISqILEFYQb57uvzq
nX33TaGiOaCaaFNf/Dhg1BdJmqqCuSIX2Z2NX/+uoMK17iwibognDPfcBRU9daY7D8ZEjmxGn2RD
IKbhlZPD9JbPvgL7/Z+iz/6UxhprrbX9hz7AuZxUEJnzx9Ho/3LviSauoCGEcgQC1B+zY2OFoo0s
/0Fo2pKValHZz8VAC7a7cvw+Nw2/H2h2PimiQhkSzfQfGuc1HPHqIzq9/PTOjYAYGXWCtGlNzyUj
Q+HAswOn8aBhelEsdQGv8vIIs89gOi5ib+LDmwTPTE6z05wzOlkVqryPo8IOUgJZJzSpVJQFXbAV
wKil3l+R2J0bUaqsmczHHI3nc2EyUJUOqpzHE0uBYV+Iu9FSx7WWFs7Bz21WThUu8tNY69aV23nu
Y3BMR6VUgq9rqlR9fAMJFSVG1h2Ng64VAxkkhv6cQPB4FGR83DhkXGyhkPqQ6W2CIEKWVL8InI0+
at6vy7f9zIOl+YqmiIIyxJp5+0iTg9F5zWAc4GPugyTbX6sinxvAMYQ+WWbIz9amf/9uUdWLlIzW
wROH9E6zHtL4L2tpeXHe/fxsQUs6BaChodiHut3H8Y7u5+X7c2aq+PD70z7v3Z+ftWasofcTB+q/
aftDcX5VxfryEPqZRRmlAm89HxgznjO7hilsSRuSwD7kIoZ/bgeKILA5aMhOCOwOZoTwDEgL1B+H
bREg8aYzm+9hjxXAf7xHCUxG4/lu/pe081qOG1nC9BMhAt7cog2NKIokRJm5QRzNSPDe4+n3g87u
UXc1thHkTMzNBGOQnVVZWVlp/p8RxOI5lhT50FMI+09S5dN3ADts1SXsJGGvAKV8/acLm/vfu4vT
42gOA9XY8/nqAPU7D1LF3dVPEHUmpkdTxo/rIoR7ikl9XAKtHJwU5gY10YlGYT0bU+bkz2X8CVhJ
vQz2zKrtuuh7VW61rQlx9IUswY/W8M1GMBDlz9P4PQ9+ORpoStRuFdCR0wxaoA8Q+FzXTngm/JZI
dwKhGEcDBYXToVO6TSpYb56hV2tBSyweGZSAC+O6FMHTLVJ0riAaSWW8LPZ8vk2dAji/EUn5s67d
G6AvRYfm2+TcpurtZkfW72j85G69kCVoFLRGylWFrGKgKQlexm5+1vUGqqmfMLjtOglQYKCoh38c
xxuTY0br0XVlBZv87w8gWUuBTFWYZRZObODTLQ3FE8gn9xawX/nt9c+v7Bg55j+fF+8prWxqbUqK
Z7l8iCoeljdScF9uBYWC27lQQrBE3r+KbQ9IqbL7IKSB7q7TNx4jK4pQF1haY7iDmAAS4s6UxFcI
v0T+/COljywA5pAqRbC/vlriIM6iCGS7BD94F36yWBmIA2PSG+iAn5P/WO5PIOci68lO75n86qR7
vXuECSN0vlwXuuIyTmWKJQLYNzS6fOz82Qpo1bW/JqVzCEDiTAvPdzZivJWNOpMlRLWx76izFuKe
bLBrB5i29aki3/ftHRoBbq1z2S1hg2AO+WyBX2twqFTnS5PtwZSVemfXGdB7zBv+9nf1VDjABt6I
aAzboLlI8OmQyFmD3KIRyGTWh/Q5OWpH85fR7tPd50r/bGj+oe9eQ+NuhKkqGkFp1uHk/eQUH8Fh
inxwIj+l06d4vKui4/VVuDjZRBGWjBnxTuLlInZ7jmnVSlLoqC8MrH+r1VfYBX/9OwmC82r/J4H7
Nnee/uXXhZUF/9aRw5jfXyvwtyR7CWiu67/fxJGf7Z2wQsvfT6KV2jdBAaZv4MUCy7lwYexJjQ/J
1plelUK+knIy7hWEtnMpvUJPVdyk2gvIlTDJGPmt6vcHs4dbsBv+pifnCCzlszqmfymAsY9G5YFc
+xTE6Y1pA5zYZwDyAah3c133S+swYb+GMpQSN2AV4uR8Uvgjxa8y9HgEmeZr/LY6HR8+/7ygtD4n
bTKAsu3V5sHMjt1bby2LxVyuK01WyeCJBdsqiUrIUwywcefbbryhmvPm1eH74AmQaaA7URxginLg
OH1J8V8AKM5d037Hzyc3Y3Gh6DxqbPXcJKD54lUvN9ZL3Xys6dDa8LIre0v8p9NUg4Ev8BHnn090
LQ6UafRfuuB+Otbj2/eWSWF8HuUlHc8nXIVKSaUyltLAM7UCIvvCffPBJytrqzavHw3npQnf10Id
mh/Jkl4iCdTb4nMlbaCRrK3PiQBdKIqPnalMeW3D80FaNLjJi40wdVnfc79igjZs0ZOgWGTgxMc5
TEXgk7RF4DmUgjRoQd3JeIeBQubCCBpvUdZqUfHEdZVyGc9xCVVJE/zjfFTbrSzypdNiGkEzsU3C
bV6jwkVtSG0rTQCRe3igKThCf6TNt476dkM9kyKcA0Wa6rbWtMiL8kM7gUz69nN29n0hkgfhDObI
nu+39V0b3QGq+2Y3cfZ9YRf45YS2kR550xcrPNrVho9e2QSuC8fmRas7hNGCE40M22+hbUg9xifo
fUk/8MKSoo0n+0X4h4mSviWvyQSFiqBzS2qoWMGfgBC5a5mae/XzB2hsamB63phHXO4EToTOybAY
8754/mYRg2Fw9jReZj/yToRYQnc2MEeWHyucvDMRy4qeHAsy8jFevWq8BH6w45iDo24HU/URhE75
yUk6r2mM6LOpw8Gq+hlwwNftYU087wMZjEfF1C/KWCDr06Gfk5iH2NTa1XNd7EwpMB5L1Wo/xaXR
3chzFEOiIht3DVH3Ropuxa8xR/RHvKB9HsqzrEtK7R2r8Vsifbuu3GJt4trq/MPzm0bCixlbgwm1
CX6z2huVL/XsVe1uUmBB6+8cRu6k4O66tBUfyrClzQQNI3eXLfs2DDPQU9i119FZoQJxXxk/NTqX
rktZMX66840lq0kYZIrGn7Y53L6FUXswFft9tB+zn8NQuU53ANH3uqi1zTEYJV+GhwHpFFOH8DVU
lT2MtQfx60ttBveDoW3ca2trRjKYzCFgjeZF6a/Oo3G247r2IIPqX3wnVJ8SpZUAKZbkjStuzRio
waAOY56ghwj3QwDytBxrRevB4VW4lvaNcsjtYDaAgcPzlFrKp9HPN+6838lP0QKZIlOJ+347RMFV
QRbcweOF0AyaBlCOzWMIqnr6a1bDY4B8yuhfh7h7GiCW7J2DwiBJ5ujHqrVeru/l2kKf/BCxWaut
hjoEV7j12qhzzf55At6hqL5eF7LmTE6FCEtcdWUDeXbdel27n6VPyXRvWJAO0JYoe3EI59zG+V4z
UB7NS580bxVFbKyIksRISvpJPBmukrp9jn1/46rZkiD4Jyv3e0WHzdqrK5Kw9PTAde5vHDOxLPn7
lsH6aRBcehC5bM6vANp56c0wpsZrpCdYRAqoTyLlyam+K1p+q/u3DcSyCmxv79isE6nLeTm5eHyL
mXqmaxovHeGG6+9y/Qs9SfJ8lwygmnepW0GocV2kWBX5r6Z0ERAYgJxCS58gE5Y4p4nC1svThs7R
u2z4HvpPpX9TBZC13/URjD/ST7jmNnRd3cYTucvfT3QNomlSyiBCbqh/Amr+K31+GyJWDxjAqxSc
bExSHA4Ii7YZpNJvPNr+avMjJd1WPW4s37I8F95kWTzbYgJSEdO8vg2/XoRH8dqsBwbe2cXOs9k8
qd2DwvCG0vwqrB9K8EnqX8PyMXszZi/BEP3P0GxRxaBWtazA6SJmkjNXGmdhGvcyhLtvrDX8No7T
7wtnzY6nATZUvg83FqwferfxCFy7AE6/Lxwz+DmSNIEd2+smMtd+DINJpQeVW1lKu8sWyqkwnUJP
mgFDv75xa+Z3Klk4ano4MK1ko1kxzziR3s2KjdhjWRvRMtgY3j1kxW1adc73RplsjnNWYhkm3PVf
7IYQ5zlS/nmrHpYs84KjhY3om/HEcykAugMTG+uNpxwlDZpe+nWuC7g8RIsAh+nr/17SgonNVsAw
Z9UjYISB4kaVa5e49x0ylqQWbESEa7rgC/QhHRM1DBpvyG+qhC6Xm2ELTe5yN1CDRwpBJ1kfR7yX
6CL0ex38CK8ArbDdywG34SFJNmKnS6s6lyKclwyetbrTpdrL9G+x9snJDtcX6vI25/uOhq/570oJ
m9GNGuFzaXBBVN+o0hG93MDPAuPgQ9bcTtWjrWyFS2vbv0RmNIGxeLboQymHgMKn2o03wTMoaUdI
Z4nWN670DSGOkEpRem1sptRqvLD8NBs3Tr9vlJfrK3fpaXguLvlEUloyfXuCp/HjuKIPi/Mekcdv
D0a962EXiPdDuI/KDa+2rs4fWcKZlEc7TOs6I0JpbyyVQtIxtjdO5fJzz53LuTqCc4ljqAHhaeX2
nNpd3NLtaFFIMlRXbaEUrreepCtRwpk8U9ihMerVAJr21guDFx9vGUn3MuNMjbJv7VsLS5TSD8z6
jcrGgVo7tifbJnZMxX418g/hpKY89MknNdjrzk271YS4JUU9d6K90dUQZCGFaG+MvwfxQ1i/cBdd
N8ENszCFSKts1ahzAqQsHVbOXrN39hvnP7ivz7dJcKSjWcFiOmEWNu3Tg9uoGyos//8VsxPrVHU3
tsy1V6gwfh0ZrZCfri/R6veXxoOlp1a7gMcsCr2Q04GTM9DgHxaPc/PPOwQA7kUijMKELBYspDjU
5KHSyB7FX0Nmw7+84/NARy3QgAAfiAhi9SjHNCErjaePAMDt1A0ntro8J59f/n4S7umUPe155POy
Kh3IRHbZ8frvXz0IBv4ckH7KfuKDHI42bYJnsfasuLjP5y81uSeyDYeu3orNVx3YkqFfmjDpxloO
y4kqzB1UEuzGhBVMIchmcFRMoAJqdczctoPbL51vr6u28qTjbDioBcGOSkQmuMykjUl3m3rt9alx
NzEWGE/9PnBuNOs+sT4yEXGIesmF/fu63NUlpbxB7nV5ivwu/Z4oakGHFXQ+2bwhqV3qrK7eP+bZ
d9u4uy5nzbsspUGSsAa1LNGygyGOJjPPSFomvPR1/xAl6l0y6hti1kwQEB56W5bGgouamWQbHYx8
WuuZ1uzsjHm4SRnG3IgH14zjVIjgj0td6lsp1VuvIinYqccJUsSm+l5A/bc1O3vZO4PLPJUleOXa
quDTjC1k5U+h/3lgutqIjhOgY5LsydYD6Z+W/05lt5/9fZRtXHDr67lMOS4ZvYsaodpTW+2pTXsG
pE1z032E2fn7dctYE6Exb7AwDIA9JT4StaZQEq3JOo+0nvvkw8B+/ftrFn76/eXvJxYeDpGvNzrf
t4D2YF4JLuJHqzvk2s11OWsWTi8ajwQCYCZ3hJ1KK8uGUq/oPODCGS0LdtnMq7QbjtfFrKoDNg7I
rqSxeMCdqyNPjW3EUo46puoG5tGZdqrqNuTorstZiUjxQ9RlLO66Sxytfhi1IAjl0Sv0cme2w2FW
7obqzooe1XpfbcWkK0ZA1yvvQxLVKmG84P2keBziMmtBxA3+aXd1/p/ryqwsmkKrDPMwXBykkYS9
qWHo643QGnHc+3440lDbznDKbyzZ77SbEH8ghqQHjcHL7LPgGDK5s1Kpn1kzYI214DWGuDw3XqTk
WadbNDgaRbij684tYwv032IPDfZOZ7yieTT1vQZx2Tu01vUlW07EYokl4EKXC7Nqo8nrshuoB5OB
Fov7+K/rQlZ37kSIaI+J3itgj004qMx9LeZ3PL4V2Kr+p4SwplFP2sUI8smD7m8IdlRHtHTj5K5a
x4kIwTpgfGwN2EpRIf4b7kj7QTJ2Ub9Vbd5aqOXvJ34oHqVprkx2I2xuR/K1zfP1jdjSQghZ9HZU
AlBTWKjuHno3v/84Ow+Odfh3UpZfcaIFRPCaFUfJ5EUGuAbSzuihv3Xu9a3ay/pqcVoJGYxLzLRC
7QGRCoHIbqCAtXbq2xvHaE/Q/3xf0IOeBiWyGfLzlPk4ardxuvFUWLkNzr6/xBAn68TQbEbTQT15
wXzwFXho3bI8Xt+KVRFMEwINCYAHQ4XnIjQ7yNKw80fPZAC9PMBVZiobu726CycihFWqtBrqnyyY
vKx+ZPpzrl6uq7D1fWGVwlpjFmZABeBNrH7Pubv+/bUloo8VPHsaWrmShe/LI7XCvlVnzzBfYvnv
qezh4d7o71i+ITp9A2OiiYFxRxqpzrcBpAZwM6NS9mhqdSXVC0D6iuNby7qP+nFjy9fWi4lgbhdC
djQSPBWwjWFWDK3Ms4R5dWkHc8fGnbH2DllwrGh7ogh5ib5Uy/NYBLxRvEAvbiZOeZ4osmu02g7a
709WPDPv2/yAtv5+jrca6tZiDvRiuJDJAeOieaI1jDao6G7wHOYL81s7vlehn9GPDpS9b6YrXKaw
TJnIkGFcYlvh9GTRMM1kXFUPUJp9R69iHe+vG9+y8aJhnEoQDKOZ294vLSQMwz54jI/jryB7h31T
07eYKv4NeSzYwzDl2WwWuuLJ2d7yd3lyG29RZ62ZHNCZ5KWZtFhGic/N2/J9fZzBOvEKFaTEhNq3
taHEqgRsmXI3DEQX7BxSLJXhnBWz19qMn7ax+8/1fVhzAlSfDBIHhEFoca7BpKRaC2f75BltfFCy
j34sHaQ3M39gTqdCFiVP/H0En72utOXkzb7ra66qHq4rsbZIp98XtqFNpzmuHJTQwDqUmWrfX//+
mrGefl8w1nRSfSMGysRzeB4pJcQ86nNrZIdS23CX64rQ8LWAEAE4LMSLmur71ZD0kwcODIiOQFxs
DSauqEJyjr5BJmdpnxYzKcRYozVow0AaKjkqhfxRawfmH40DrSkbz+O15zkTOoD+MUdD14t4OrIs
1FJDqwZv9Jt8Lzuj4hbFAHN1bsuHXM2indaDbGlJdXus9NJ57pqx+qyauXQ7kg/fTYxl9RsufFX/
k98kbOVkyPTCtPymKo92bfZPL71U6qMtb7yp1m6KM92FyzUapaySlXrwNHiSx+RZjl+DKHLH8qmy
n3vpMLSvurnVzHQ5PcLcLK9skrALk99FTdlQyL3WSdB7iaa7lkNJEfjRds9IXDkuiCDuHENRnn/W
56da26K0WLnrVcqAZCAXiANbnNGUnHRwJNvqgOr6T6wkLl13UNQDL+0bG0Wa1U1ksoPSLHEF4cW5
P2nGxGfaIe+9Wf2V2g0U45pbTpYbl2/upwOp4TcuNw/XS1THOG3mzlC63hvqowRw9LzhuFa8Lw22
XE82HYOXaRFLqyS7GMfB64BOJWS+mZV6V2tb5ew1MRBx8FQwSL9chA6yNmVFpVejF2X7LLpt9Bdl
i1NsS4Rwrmqwj5keQsTouJG8k5R7ayuDsCVCOFKg/E/NOCNCk45T9IFBOCDrrjv6Ff9LGgSvuCR8
tQvorzAD5cFBigejsby33wj/sZR4Tj//22mc3IOhauWlrPH54YutP7bJ259VZ58Xbg/dbLPRx4dy
lx9iCYSiXT68PSN+JkI9P3lyEfQMfLIHwZe6dUFW7TpQ/Dau241dEI/3PLe504T16HXWfohjnNbP
f7XN4ox1pIRNby3nQR//kn6k+a93fH5pmidlR3+P+PvDttTtpuBUS7mbdoxy+u9Il1AG/yNhWcET
Q1J1IE+aHAngMah3WnJ4jwLLOwNQjyXpeP75bFL1fA6bwSvBm4dCaLdVq1q7KuiE/X8CfkM8nfz+
yk57W/e5HW3rMU13I90vwQz86egW9kZD+O/VFl4av4nqGRNi5voC2rEY49mZ26nz0tqDQCro77T4
1SlvevWhtbRDq94EUcWM9GFg+HaTe2Pl1bYEQDhfMOlo0hNyt2Wg5UWtRpWnpsCVMoE+pN1ucZNh
6JYBWYOtvVtZWjKaeDCbvh+wEgQvCYhayx+c0lNgAGv8Wz38KNWjW1ehm5hbg9LLrxfW9kzYov3Z
Pmo+VKJ26f1G8M7v++4oNc9B+k8SvlqJ5pqjtvEeWlvPU/WE9UwJccAW9EvPz9NvTYsDCtVj20z3
QF65wHq4oGx5bz4N5I+Wbn4Lds4L5JeocSpnlJXSy1V3+qfY+PpKLHP2deGsab2k5p3F1/tP6Qie
zJ2S3Dj563UV1npAzqSIEdPg5HqtIWWabgcIEPToawOfX+f8qumhdhxXGoH7um/09O036plgwVMZ
9Whn5ojgkll2Un3vuFLPvr8EDScWKAEin80M03k0HbSZC0nr9ZVb/n/Rwm3mYmgCJHICc/T8+36Y
9S1V9cIz7O9R9aDa93Xy47qIletuQW0ncpaXyZgLzO22tyItTEsvfZDmvbGFyLH1eSEqkK2YIaUp
Kz15cvv+W99tFSFWBRiMNFDUYfrEFEK/boADWpK0wpv0R6d58mtzYw/WXJrNtCGRB0kQ3sbne5BP
jdYbPGW8CFi4MYqPbdy4CfwXQWMf1HLYeISvncil1wAOVvgZLvrHyU3nbRsyp9HbL1LhQySbwvnr
WRtvixXLMmgFhN6b3gYmXATLSiOpDMomr7zoF2ACzd+Mdl23qxVXydQ3F4Gp0zXBZXC+bGTYgAaa
08qD+AQsUkm/L4bkEHfdcXCUfV22DGC9GUyCDo1TmcJxT6AucXw7q7wq++kDdRgG70hNnkkQli1T
LD9XB7QqJ9+1s2Nib80MrpjbmQTBnrPBLrq4QoekbtwwOna9K9c3DAxY5tfrO7RmAmRXl4kgrusL
GOjGlqxx8IPKM0bPbj9WPhCtN9dFrCUijBMZIrjDKPXVEOtcmHVz1zbhzpBeU6dzHfNJ9z9l/VNc
PRnq1i294hJAoWEyEkRum+SPcEvLRW8ms6USF9h7sJm0Lbbnje+LTadRq+LQar6f2h91bd+MP6+v
2ooLOP39juBxwj6qIYrQSy9slwKVau+T5IHF+ndS1PMDGoR9MQSRhpRs14R3urr3251vbiRLttZK
cAOJKlVpZ6NL37ffKq14gCfj9roiWyKWv59cwlRvq/8uVxkeGsrD7e7697e2QzjzkWQ2eqGxUHND
3eggVfeB5M5bp3FLC+Hc+77fypWMFCu4ycBPK/fXtdj6/uJ3TlapKzoAZ4MlFOLpyYRh0D2M3GRf
rktZ9V5/jp5Ig1035Wz2GVok1a6XH1SG6OUjANrxVkuPSDqzZDPODolwyAv6STQt4xA6VIdgWbsZ
5jR1bajdwYnTD4ntl4c5UW98Obmzpc4FKfJrGsm3lVQ8DH2ggt1pfb+u/HVDoUv0fInjQgEnI2eJ
i+wQ5ru2eUi+M/54XchalvVEcUXM0s9VFslpwonyO0XZE/ykrl8GHewe0eCGZTq7hHsvCZt9iMK5
du0IvoLOAU0sYBZ5w8GvWxVlTzBKoagUm+OV0HSqAbhBBliPSQGryYbVrr2f0faPAOGN55SlMhPD
l16s1S9W0h4iXbqxgcWoGuUAqcmtpDvHfjTuB7RUQ+dIDvOmruTn66u+vrV/foZgbbOczFSTuceK
7sHqQ/h9NJeOZh7Q1sb+rp+g/0kS++XzUBtMo0bSrH+Zww+F/JSHt0XwYXNCa/X6/7OyYoM8oOV1
1/WsbK/uwVdoIpdDcX3V1q//ExnCHZP4yZD7OS/0qphogXg1i8cqe4zkj3r5UMs3Q/BjCqfDdaFb
ei0me+LoAtVuSxI83P7OgwZOq83j/F1X5589Em4Eq60A619ESJpyUOruGQ7Bu6lojvVgHa9r8/85
7n9kLZZ5os4cTLRKQLfnheFjq/6T6a+W9WXwa1eGHMIp/+7VV8jRUuMGKJkNU9wwelO4Mqwm6NNe
w0Ia5aZpj7LzmvuHpNvQcHW/DPolAYAjKyc2aUipVs55O7NfVrOLnnkh7DacyHI4hVc0Vfg/EgQ9
bN9Q4yzgqjDqO6e71YudUX5OpGMVHgLlw9RsVB5XfeKJOMFlaX0Nkro1cAea7lS6ZN2um8TW9wVf
VKbQgEYmC1YlN1/bLY++sVhiPoDmi0SeFBYrVPYkteqnKPjpRy4gwMHuPZ0epzujCZFuakU9xDio
YsAytHBYhBt+e8O4NMEBVamiN2Y3cVLTYxfQKv1pk3p4YzvEHoYk7ccw7liwAraRlz4eN7Z7XQWd
DCLQIebFnHCpZvE4Odz3Wn3r9yAuw5c+b/UWrSvxR8jy9xMvY4yFo6XtEuPWt1P8NBjvidGNP98X
PGavZE2XF3x/Mo5GdJe9Y0gTQ/rzfcFLNkwbckezSErznEj3VvhdDW6sbP6XeyF4EsuhVmAnyzIF
h9i4yU1iqg0Rq/c/0L42EC4avbWCxfrU0YAAIWVvjwdp+JXkN0bMPJD1V0HYft2RrPr3E1HC26yn
MhsNBgmAIL6d9K9t/w3mA7exNp6A6wb8RyPBtnJLCQcrI6Jpgm8mLFvmhyTZuEO2Fk0wL7XL4yQ3
CUOH9qGyD7T2u3p47zc2XEbv8ih/tBEsbapyILd+Z00cN60o2+w2YZ1W98XUYV+GHY1Of8HKsqGU
Rp43OPgq2Qfag51/LKqPZreBobJ25hl4gFEcrC3lYiBntLKi7OIR5wvx4Xgjb+37avR3KkAwZQuU
8DT2uQi7+iHJILy5Sa3OjfqX1no2mr+tHgqtfkOptbU7lSnYdAXj2QjZUemZxjHPXT85qtYhq79e
Pzlr9nYqRTBpqjxhonRopkpfF0TwjJ7uY6Ts5y2UiC11BMPOYJ+qm7Th1e74XtYO91VVHxeeTDfJ
p42odolLxDDpVCnBsi2rM7KiRSmjAB165yf383hQx/0gP9nq6/UF3NJLMHFlDGim6NFLUfdTRAPz
7Tx+TLYw49c8z6lGQiSWd3KjTSkWzmiWVe61iSTqxhNnXZEFdJwBcWCchGBMqeTRSWxuhM40H4yy
fFHsASLp8AC21Du6xwydwZ//K0vMOxadD0vMEi3Vd8GtTEdz7E4b1Yd1n/BHhBCQwQczq1lHCsPO
bpT20dbfEQecqiC4hC6I0nmKlxQJID9y9R8Q0Tc2ZEsDwQHMYzt2cYgEy9NmV/l+3W63vi4c/I4u
KTofiCez4sZsDrBpXf/+hjmJ4PJdFiSBGSzmJN9K3RczearLH1G40ZWwfi7+7LJw0o3Q7GJ4Rkov
KJ6y5IscvUj94boiWwslHPBosixaVjl643QMtN1WVXw1/XdqSMLRNmQ/6R2fbe6SZF/F0T5IvoS0
OOblByl70sfsSNsxPJM/9PG+Vz+Gzk9NO8JLvrFfW2oKx79ogL+wAo5kR0dFC7t27V1fx+sGQVPY
eWAelGWnwfjATaM8j/ptlB1HOFniL9elXFeDfvVzKT7h2VxkSNF46Wm32rQRAm59Xzj2ihkNaV3y
RlIrBiPu0q1OyVWD1ugspo/RsqE0P//9TCqZdlrWPPOynmZXzbXH+odfqu/Z7RMxghpFpKiTqXFr
NfVTHX31Qed/xz6cCBCcVzSpcQUCCHFsyV3V/jSLb/9OwLJRJ++82W6Hth/RIBv3ygyq+4b3XTVX
oM+gF6N0LYtN170Sm5YF4Av9P7u4dlPzRpEOEJZe12JLyvL3Ey1UySbX3SwXIWMJo3IYjO8FIX9q
bVUStwQJXszp86gPfZYrCEa3CT7r+ece1M5p+HJdodXzQfigQ5/Bv+KM7TS0iQXlJe9KiT5iHful
feq6iNUj8j8RNEucr1mRyGnkz/h82SG1487+13orWX9di4v5gcyCkJK2QQLIv2fAGH5eV2Dr68Lh
8y3JHseJJ34bvNAql2w42q3PC0evlmq9UnO2QLJucg2M9I31XzWlk/Vf5J/YLJSMah1Z2Gxu3tjH
4vuztlUZ2trh5e8nEoIShjBzKUsb6W6KH6nmFlu30foigbhpAcysKmJyUJ5aWogMlKAynQy7ZLNg
sKoDB8B2dNrS8eXnOlQEoFmaVOSJshhSndE1hw9Q7QyhclQix9Wifq8UL1b7YzbuE/+hZK4vdh7o
fdzYra3fIdzr2tBCOtmX/A7/aWqPJgwsWwaxtpY2QKILAj4cf+Kdm8d+mxv9kNHoo9w6ab7Xm5/X
T8yaEqcShBNT+HM2Ol2febP2Kyge9epOA5zijTJskm70lcPrvGB9iWOPRuqrQz81xWtSStFtWATm
B7I91l05mc7G3aIsm3/2QP0tC7p4JILAJ97yYwLEWVrMxWvWqLs4Zqhn3IFbsu+y26556FLNLaRk
10ywxLXJC7QWUVreKlH+oCclZOpwp0YJ3enyxhJcJAP4WZC300jDoBwTDqLnSLt5ksq+eg0ay9XM
9iDFnwsae5X4Z2tvtG1deBFBluBF0r62Kysbq1fb/ho6iZtqxS6MVTeaow2tLoxHkLT8/cSbTLKZ
VBW13Vcz8A9TGLuY6mHYHBpaXTybCUDew3QgiliHuPTM6IqqepXzn/JY7jLlUwQt9TRL+7zY4re5
OHLoxDg2ZgpF6QKSfa5TZflxBE5R+Qo89xejjT70SbhhpFsihDMHZLGpSxR/Xv22+JFI9m3n+xt5
mhURgL4YoOMbGjOyv59GJzujT31lSFlevraJvCu/2nmzocOKkZ0JWP5+IoCCg6pIcVG+qrHvJsM9
XuM4Ds7B2LpzL4ubgKWcqiLEVwFFByZ3EjZk/mQoIcinrQveiJvWzX4uYCNXjnHb7rU0vOmc2E3q
t5bqADWx4agxwDXhX5FDtDIKqy/CoXjV5vwuRNlO3nj5rNj30vBuAx5I/+gFdSD064ox1WH5Oo7+
TR+ro+sPs9vDjONmjeG7RZNsSFwxj2XYXdHJE9HpIQJ925IdhLGPxFxSuaF/jFvR95oAiB80UGuX
4WMRFcjqKcTEhlG8du1fU1gdemcLkWrFAOEcZZqeybSFwlLwqG3StwXDzcWrwXNXfnb3SvTl+rW1
3N/CVYIEhzFziNYu4cpgru+TsZCL1wh2Or0aoPH7OzeaD20KV/tg7hT7MG7RQq1r9Uem4BqSsdVS
Br+4KkeGP/WXVv4cKXCAjzfXdVuVsyBPYHEWodTy95Pjm/VlB7JCh1HT+jSMc30IYlrjhtLqdxlg
lm+/KJyFzppuZeY+mXM5Fxc2XZqCHJi8zkNFuSU9DHQkVfKbAQoBDSPm5KyCxSlTCD0XI3VJLjm+
Ey9cVtO+2BpSXDPq088Lm6MG4dwB0h+/lmmdf6oNvby3zM303uWl+rvpGmqZpZn/AiGqnjJVots/
fG2H8CiF+QEGlEOtbKGiXgZKjIvC/Are1TL7Lp7QWhsLyH/GFsLqZh9rt1PylxXeG8YH2Tnm6Y/r
5na5cjgDg2bbBfoCWArBhzdm1s1mQAQ4TcGuo+f6zQwhNlxOgPyTF7HpJhdb1aHJ7Lphlkr6XPSj
MXwp0odYB2to/ssa3preFUQJR2ccorKtS6t8zUzXydxqa55jZa0U+hKh1qPnGuguwbEFWgqeGt2w
r3HmD64tmanb1Pmbr2+sBkgVXLNNgCDismNW8dTKbfcKd45cHs2aefadvQV/t6IKYwpL1MtkL1GN
8EJqaC1UomEOX31/UB/rMc8Ohh2VG5nqSynWwlTPXAcm5hAfnp96g0fYXPuV/zmoW2MPp0Ld6Pu3
2u+5CMGx2HIoDQpgPZ+N8CUbveb2331ecCzQkU9VC47j5/K31abJm2eceD8yLuIsFdylYiz4Xz03
sn5sK/szDLOH6TFo9MObNTgTIBwKUwOZtA5q+/NsY642FIJvrdkKGggepIbvUue1YX8ei2ZPt477
t5MRJ81vhtEl1oM+2oC42lFMRtLPjSlKBnnKIaV/zacPUx4mrjaR71bfbrPnYgSDmsahmMA7yl7V
myoc97q8BQhyeSjokmNshwQrD04yJed6aJMqz/XgJK8M/7r2bS8Pb77SFwFLJpITTqAn7rjh+4nW
ScmrkX5iaCtW/oo677pRLZ84D8C4L4DUBrlyGdIQr/O8UYossfuEvWgZf90V+q4ND6WTbDjDlbU6
kyMcv1jx0wk2muTVNxy3/E8UbyGObgkQNsNOrKZsIAh/LUfeyaO+U6K31mSBktTJeSzMVRrhsLAb
SVBpk9Kbw2eQxHgq7+15C0vsIixBgiEvs+LLhXFBQ5TZTjHa6TB+1rt9G+wD6zDUG0HpxTKdixDP
Hi+tODdjRCgU5j45W+ADF+YkfF44c3HrW4E98Hlfue9++TGTAOV98eYZikUKHpZIFIzjC2K91Egy
E2KL8XN0L8kQyDJd/8ZTgYDlGUplE091MZU3ynPTRNrcf56ee/Ou91/96Wu3Rc94OY7LTYGLYq50
Gfm8mI/KEe+b9qACQMCNMRgfsr7aQVn7NHftwQTfWJL8oz7pvwpGtWRp68K9rN3+lm+QLwN3ZMGV
OvdfeTUHsV1lKmgdqVsayl7TbtNp2lHC2w36fRl+7KeHqA1g5r3xweQco1uzfem2/PSlzSzLwGob
v5kRxIdLWoU8AONe9awi2LVAOjdhureYt8vHt8YAi8IKD06YellusUW0YiZBDqtJ9Yyvcn8rG2/N
YgifX87eyYNvHhR4MEo+rw3jgbb6sN1iAlw3GewFJD2ZdK/YkmZUUmPblYEGAw+8oXALxrj96KA7
zCYcaBUuzWM+WG65OQ9x6ZtYuxPJy1vnRDl/HhItnXXVa+T7ev44BB/s6Pn6qbv0TYjgnYx66gLd
J9gjw5ZVV4Sq6kWN21u7ZN5f//6KoakyR5rbDhBC3rHnKgBa4gclITtFjUNb3aYfmgrmg42LbmWd
wGkmt4kKC2ieoITuS1oYabnuSfVwF0n9Q6SNH6tqPl7X5SJxsiDsM2dt87aAG0kM+5M6lFtFrnWa
xL53+p2h/WoZh/GdT416TCsakuStQeKV3aHnSWFOmWPKlJGgWNXOee7kmuEVUbir1eex2sinrmwP
uSwVV8A7kwqGYGFzbdVj5Yem14TPw/8h7cua41SWbn8REcxQr0C3WpItWbRs2X4hbMsbKIqhmOHX
31X64p7TFEQTvc+LXjpUSU1ZOaxc2c9e+bMGpLOyXq+v3MY8oG8F07EJFkXNlOZhGbPjlEyxzj05
6opv7Mxib3hpFplOOIK2GL5RXyxEX7J5J/WwJQAtxpGgBpsI2FmlJ7bmJK3VKLLOdl167062h33Y
OMAi4qeiY7pIpsj7nJGor4uO2eds/FqnEfgatIA4N9tSaByg4Qij7zEq+uXmASSfkacqR/usAklP
Sp/F7zfvsgPrAAdKRe9jcHUu7/qkF6k2Dtw5m9qxSwJzjxB5YxcQA8Hqq0S0BpDzJYWuDkaCUN45
Ry0O0ooHerh1AmD6Rq0QlAiEYDeWE7A7wtkIBtCzEQVN4XN282O1GH9lCEZ4qBjCCWdVe2z/snJH
P60vM3pmAXwi7jH6yRrS+hdkaJzW1qLzkKceJ/MTGZsnp//p7DW2WR/XpSDx+8W7ZNZu0oOdPTrT
+FA+KONhr13t1kwEubsOsldjzbg66k7Sx5wBdEIKX6M/bPNr3Htao+48HOsThVAUZMDFALnFirKn
RfG0Rs0qfp1Nv4geE/N884HC+Mi46ejKAl5JaaFYNeq86dr4FYHBrD/RPVKwre+HVYUgDuIguNjS
gXUHLFJppPGrMhSh1Y4PGYgld+zyHRnyoS3AkRM3aGj3OqGedlCPxNk7t2sJQKbDn3cdC7caZvHy
OJGcEqUgmntuA2Cv273TKrT/wt1GlOByeHHYLk6roadFgqCIe56yw6CPvpGrvtE9tYbjR4bmx7e7
e5AHawQ91GHvrsg32ziteK+nBJTL7tFuyXFHj69v33J8aT42mVlTVBHmM6NdThB1n9Xb37ulCPm9
nlhuaBlE6PZRab1Kv79+L8T/y1siaKkFEZlhr97TaB6beHYy5azPI1oOwO4sT258GqInEsU3W7iI
E13IkqIgY5qxepwgy21CRIVJsYcW2Di+QLDoSOPDeUTaUTIOIqd3SKVY0dn9RkHPryY3cyOKztLC
WwOUc4PeU41N9Dtx2ujcPJQmOczGcLi+HRs3ZCFAzPDihtQAVTR11ERnjWZ3cec8oGeMlQe1Hth6
e4oM93hd3sYJXsiTLrytjIzZGSbELPU9ybpTmuSnibG/18VsbYwJzIEmGnODf066KN3IizrNMS3K
XsC+Ye+EbjeHRx8S+DU4ySuCaJqbKbACVYTOCT8KFN8XN6f9sO8AF4F5Cc1KYVVJB2tItYbbbhGd
6x5AqSPXb7Zq0VEcjTaRxwDtzir0lZrd1NkNsc5GHfSaz1hwff23thmekgg4g+t+FefsS+AO4so2
zywunjKTfdKN7i7m5Nakv3DJLsTIFzypy6GDewienUD9o+4VJYpTIumqxfBSkNMCyTj6mBDzXICS
kaeZPzvUjy08VHsEgpvrBcYAaCsXCVI52deCLYqWlFqoSZx/qxn53KAwqKX07vq2bJ1b5PrgdMOT
BSpDUu591XYOuK7ts9a3flMeB+b8m40niHCJxIyAhy31CXgr0gr0SjhY84ymPBxcoodpT4lsTuNC
iDQNU82ZOfQQAj5mpGZe8vTW/Js4VxcCJK+yooWbxTEEdFOOagrq/QtDYSFAst7UpkTxhlgmMIkF
5LNDbvdnBP8YeKlFdhpRW0nPqiWjZhI5xtko5/shVQ5zteN5bxzZhQRpp3Wz7yLRQOkcKW9Tc6jZ
6fajBOVqQEuBpk8DjEg6SiWrdLVN7XMcjfcKmgmUI/f0/njzlUC3BRNFFMAxgltHOkt6kwpO78g+
V8kn8xm95m4fHhFQtHQAIxeyDVLyLbebaOz1wj4P9Jv7rBhv/2J4QAgRxxHgYfmdSEqtLIYO5wjh
YuNnOv2+PvyGAnQ0QDuJgAuRFcYzNkjO5kpRzvZP2+p9jdl+ZU1+SfbS6uuiWYDEdA3PtaDgB35L
WqdSc9g8W51yVtP5oA6HonhU+VM63qVa5jtGoCIg7pY7z8fGEf5gTUeQmqCBiCMJnfVaVXg2k/MQ
v3HbOphVdWLxzY4gAGOw3f6/EOkpjw0VrdeEkMJ6Lo/sZmgsuIKxcEBECk721fmdDFVJZrDtnp0M
vfC6+nOWqIemzz+D0HXHZRZXQXoOgX0AlAcQGwdl2tJVyYY6m9MuIucZ9fIO+W3bYcTujW9U2wPE
b2yMOM5gVtIsZOfkVIlqp22NxwWGez/d1fCjtBplbI1+d/14r98RhN40dLcGMgXIQTmqNCqWNZd9
3r4Wxnt+Z1V/bh9e9AaF+kUbbbBSLxVYh64141i4zSsZv7iJr5X/4/iSgoyquTTqBuPHru98vbk1
K7HRyAX9D8X3w7eR9PtA5nEeIxJ/ndT72jo2Nz+x4MTH0sM9F0BRee1JHgFx5KT1a39y7PxA6j1C
pPXmfpjPsKJNDVFPOdWu6FOEcHTOX4GAJ8lBjW6O6C3Hl2zPVo3tyLQYB6VO9jn30oLvCFhfAqw8
CA8QTkP0WZfTZ26mxbNbtNVrSapfbTf5pBdYfvPn9VO61vFQuEKBIAeLFIeMOk2A8leLnjWvzfAj
Mw1/AkY3QkI/53sJofWOfKh22wF7GwFCS/x+4WuSuk4Gq2rb16S/48Tje4yFe+OLBb0YP216JTVa
jG/Eweh46fv1hdobXroQo+WimeLQtK8KcrTWT3TZ8m4WAEChCW/MQih91UvLHpqKR67avuZo2FXf
a+gcf7sAPK4ovPm4EXIuoyx6M52nhr3S/Ht7KG7umwoLAbcNqVLUGIi2usv1n213svOqoq+dGzTo
hrCjrTfuw2J4af3TWIH8EsMHzPrJ74vux82rsxhfet5Y3hiRMmB8HUQtvyo3OV4ff+v7LQJDwBZN
qxAcXi7PNGn6PCsZfWXJwZzutOgw6jvxwXU0B5gyDdhEgX6Fnye9CB3J3XhWKQWk7NVNS7+tE7+l
4CF2HYB0Cm/YK3zduBPAdQIGDS2lrkGqZl+yenYT+qoOqlck93X/en3R1gIIyGCQ2YUrgeShjOoc
mgjVo4qFAtTsJfLM9mYnZjm8EH+hMqY0owjEYPiZjkdrnLxSa9FKxd7Z+r1ZSDcDN74p4fgXr9wr
aYDmQNcXSZz8pWG2nIV0M2bwDcLRwPDMnDzL/KYcpu47sLg3qw9EOZEBhy8Daxm5yuViAZsHiomU
ja91WXkOS7165ynaWCaRg0OJJSJ2axxQydAFsNPH7tX2ze6F6Tdb4qLDDFKU6DwLi1/2iRsF3eD7
XB1etfRTmRM/iYvb91kY+0BUqKJhoWy3IttQT1NDptc0fYjvEnJz1E4Y+/8dXjIoEzrGSdxjeN1+
6/JX+3D9GK0VFOwwEGCghgJN72ARL/e3riauWHapvoJcXnkoVS33EIpygRJq610eTnmvkWRFT2J4
fLYFZbjq+mMy+EU5N+ZXrt1/Ydrp+lTkG/ExOsw7NPBGVA3WzXIqtjYNM634/Ormk/sMYvkq1BTW
3NlcRZNllkXcvy5wPR1MxQUPish/A1YjrV3nOjPqKNIhTL6X7iHmO57qej7L4aW3IwGyndIawxsT
Wj2133UTBcHHZC85szcLadkyNam12IKY3vQr15vJzgnbG1/8fqFu4XDEpEkxfkGQpp4eG7bjVchH
GJYloLW4e0AJo7pNzopqEbzffhz6UOOvGglcFZf85eadvhQhRypiI1GyGuHHUNO9mvvJjpWzsUSi
qwPKYYi4hnKtBCVGxzMj78NOvXOLT2QvJbo1PnAGSCqIRD5Ql8st6JRaK9s06UNEIMHkRr3blwcI
io8aPAO3QZNMEB1UR64BEv9QFP2lqNXN/1xff2GGXT522GKkXeCs4+E3AZCSzmib9k1qAd4QWtW9
EqFK04vce7x1mfJ6XdDGSqHKT/DEwZoV/YSWKwXgLsONjtowtb0oDrQd02NvePH7xV3IHBddzyoM
P7A3Zfhp3kpa8LFOF58vrsrl+FPaF8OA8VX1h1aHNLy+OhsaCfADxEwRoRbVxZK1rNhW405Z0YUg
VvnJq+boDIqndM4RPQJ27I6NS70QJT17uZEbCPbnXZjyo9a/M3You3hHxt50pGNbWn1p2yOmoyVB
RAOFHQj3lHTncsv2+cee/HfRZN2BLhppjUL2LhzrwUtLxQOrjjdbjU/TfzR+36Z709q6LDD0xEah
6mBVeTfZFZopxjUNq9iJfmruiIaNSZWZ9wmLpseR8umBaQPbo0dYYZ0xUUFnAdDc/7G2ScupVBT4
iMqhYV1n5jO6jtsRXpPCAbHFgL4rDvlnaJPuGDGbf6qw9IlXKO3UeKNrD0el7tDnLqJzgUYjTX6s
LSfeeSfW240zC3CyI0oSUVIifr+8HL2Rpi3HuhB+asZD23+2LRrU5V4XnfWGQw6isigpEVpEdl/q
dnatrKE0tNtPdEzuC6UKBlBbpuBJyENgc3eO8aY8FMCiVBR5UdQSL+fV9KjgHI2UhjxPPGDZH5zs
TR+/KPYhqu71IdkRt9Zh2GQd/h/0MWJI8vTolOXWOCfYZnqMPHWvxfD64kO7oBkool9I/yAyspxN
rKl9PvaMhmg8EhTuY1O8zHtOwdZJIHhmVaTD4R3ITk3TVGadIFsWVk7rV+Dli/pXKDc/y5Tgusb8
gHJKLxd8JBUJDghCnYNkIxLGc0aTPAt5W/E7B/XDqWe3mv1QFYNxmHTw9rauCaJLPnYn7qJEm2la
fETznR/A16p/ezajTZlSKZ8LhIk8ykgG5G7O/17/zvWqAw988Zn6ctU1lIpFHGVKYTMlT51Z/FXQ
JEXvnfvrYtZnR/TdgqUA3jL0zHMlMZS2I5l0vEz6i6Mdbu5RBg3koMePKJsGoInIzsyctpY91nod
tkcleiVVePvXI5MOfBlqSdYJ+0TXcm42vA5Z71sssAb/9vGRRYcVC0MNvrZ0kfOhd1TeZ01opo/0
1OX/YvEvh5ee1Ig2Vmk0GH6yXq38je/EoTb2VjDwiFwRwCurKtkpT5U2VdQmrI3ApYfY2QmN74wv
J+54oxRpEmH8IQvMyBt2bNiNG3D5+Y50UYs2rcoB9D6h2TT3rEP/StL60+ycru/xWvVo8FCgeAAS
BVjiIyd68QhRXk9tqVp1WFinObW8uQ5Tq/YJ/X1dzkdkUVI8KGCxTRDA2KgqlXPchRHZPNbaIsTX
GL7buoavFXbmk5Lpx0RJiV+BouvAoLkeE1LUgc3GHroJPMbvqHyoz04y/jCiKf9nnlL6jP4jw2vJ
k/RO62P3mVNnPDYUVowaj7nujbXh7BkUGzuCDJpgQRCxFaAKljppUHJTjd2ChX033JvoDX/iLJ2D
OjK+X1+rLUGok0W2HqArY/Vgm3mZOyRtWNhURf8FNRjqo4POAC+zVu3VlGxsP3Yd2FcTKOE1GYfh
jizNK6UIs/HUZfdx9alPX6ZqJ3KwcVUEEEc8oAijOjIvCjJI6HiaO0VYpZ8095jtFXpvLdjl+JIm
4Wilabslxqf8RSefOX1ys53ruDcFyZg0eDeiYhkiVO1uerbr4PqWr21kVBDBVRU2k4XUi2RlkLzT
k9Y2xjA1Pd38gWwzDJk4+T2/X5eznoaoVFJFe1/DEBHt5Rlu5zR3LND8hCU9pYes3tEmG8MDZyf6
jQNYi8ShtBGNzlO3MZs5HLt/klN9a4UH+pQIkwUPKXDzOEvSgzT2Vp+pMenDBv0qjLfiZizt/wkA
txNgwYgJruyBHhSTtsWGcGjedeed3fygoioCkV8EJWArIYy6XP16mpELViYE6OLIz+7Qg2BHwPoi
QIBwswDiQx7JkE7p4GQx4MB8DK3M8uI6dNVzlN9ado1FMkE1CGQXYP94VyXECkNNHXV4aoUteqJC
/7U7Efi1TkJDRBAEISQLahskIZerNHcsQa1WbofWp0b95lbskJHyYGlv16/CCu4j5oGgAW4DlkxY
OJKcyIzahKdOWCeh9ges24p5rP/pp3cwN53icsfb27gakCZooRDFWeM8hiJB4HyCtC4Bv2xYFv9i
WzAZYCWQvMUjKwe95pi4pToWbcg02/tM+K18y1gujI9Mm/AiBRBruVw9+sTUSdK2IXDovn5AE6ud
wyuUw9JCEIlbHCpXBysBEM1LAeCEclKUkrehnQxAuj636XNTPrpflW9VNh+ub/7GbixkSWesyJWE
dBFkKSUCqKmv8Ftxu2K5wAkCZ46IMIRMeGeOimlPzdyGlvrUNcbJzXpvdDSQzux1cdqaCxImYDUC
ql2UoErrVrMcLkyNaOqv1r6LnbvblwruERQXQd0bkjPL4WMESZSYZiIq5XXOwW5uttMB5LoYX9qK
UkuAuYtoFxbzo0J95uygH7eOFcxbVFnBE1gHs6vKQKuwPutDav4tpx9N8l7Vv5n6Mx//sbS9BlEr
okyx7aiGQLdiGCRgThIa+sKetnplmBFF6EIyEq8wDyo9NS8TuD9b9c1mPmH3BXuofnPuV5M/RAHN
zyithv+GCtvr+7YqHJc/RToXZUlIpytGF05OhQ7pT73yc0p/UuUpY6I/h9WGc/Ksp6/XxW48QbjA
YBYB6hdmpUwjCwJ9o86zBGroe/MTCBjgVK4L2NpPUEgip4ZDI5KcyxUeK9VQTFATho7THnh6qkl9
38+1r5unnKTH0v1xXd7mhCxRRgCeDlEytJSnujxljUaaMLKs51qJgrGavvY3s6WI3YJ7gWgEYlhC
Cy7FDCMtuF7B/QLxg1LdKXtgbPH/snZF2S0sM1iYCHZIpoE5g01CiaM6VOtPTWIHw/Slcz/Z1XPL
2+PtKwbgJLFF/lYgQpdTKSoz6mJdh2OfcOMwm6XuJdPA0RPU2SOmFZstzQokkqKGHKEWGJySKCuy
Sjsdhy4cwO/1vcjG5qAlb2U0GIHO4z0K9401FEBEHclVYE1gNCwnZgOY4+QgXQsVDohrCg73B1c/
JTMI/m72mLB2OA4fhT14DiVDOqFOYvazCNLHB9a2fu9a3vVN2ng13A+IA+Ka8DxkCo5Gi9I8mZw2
jMoID1OQ1HuFaeJEyXsDzCPOAQ70uns7oYyOpVIMYRvnR7AUeg4dn9SenvqJPGdO+dk2OPfUWL39
+MGVRYN1OCGoPlClm6Sr8YRWJHMfjpHhOd13tFr240m7ff2ED4LQIXD1ogZreRbqsY16o0JsL/2m
/Z5/3bo5iNaj9BhqFHV9K0i9qFR1K+Snw77PHmEUPSKQtfMsrtXaUoT0rHdl40YNFCa4MAd/Lt0T
epJ/RtuoHbiILtTj8hRADrwF3Br4mysIbMdHczJYk4Ysakr0Oht7EOBHpu/M3ZNDyntT+x7zJmj0
+ODWdvyJR9n0K05p8dtFV4kjyezBG0GzclfbZgxqCK33yrIwg65w4yNh5h5Cbv28gEMV2ylQ5oj8
yw94rLPBnOY4DVOa38Vm7bvaXTFP97073tswe4FMvb7XG3kqSISWFGx7IhAnnaSu54yAoJSGGVM1
39Qyr9Q/eUFbkYCq1XBwWDx4ukKMgLo20GGx8afm5og3POsPQ5t2Ow/shuGADxLEYA5AlCgdl56K
ueHIR6PMLKT068SQrFMPPHssowd3+Jy0hsc09dDWv4m9l2Rd61dUX0NZfDBn2qt68mTWh5k7WRZa
oOedq/ENxKOtlwxu7WWt8VIYTbCz9hu7jdAXgl/oxbZhrul6VeXoG01DtBb0puZxrjI/Iac+sQJz
fOvco6l8Rr+swNAfGAi4C+07IaBatQKkL9PJ1/Pv1z9orZVFpQFaOsO/QvWaHCXNctB0zFGfod/y
sYlP8Z6TuHHrF+NL7woHPyVRsy4LW/6SNYXXdNzLdnlp92YhHaAqs0iGov0sjFPrUPFf2i7x+848
TMkoG/PJjq2pycLJ9evyftTvnD1A4+YkwJQnTD48+nJZU2zAW8vrKQv7d+oeibbj9mzO4GJ4Sf82
MDYJA8NSCJ+wByoWFHl79D0rjm/wkIqkOzLMOFLQatI+DJbNYlsxszCdHgZSea11zPtP+OuYpyLP
gqzwne7FnL+P0R7538ZVBlmKqCSF0od/Jym1wtJHq3arLNTJJys7pnPuOzCV1GdUc+y895uixBMs
3AHEsiVRpt4jGWBybFQVxFHQZV4UnbLIq/qbMz4GeOH+K0gYoxe+XadbvDArCDK1F7f63Nzffvdt
POwIziK45sgJpXGoe6637OPud9lx2Dlwm8tkG9gOEEXDARC/X3x9PbSol7XqLFQMHz2rlSfjF7rY
FXtd+bbONXw/BDm1j2S2dObs1OQVM/F4TGPgEORsPVTzX1+ozZn8V8QqZ1Vqud7bNg3j4oDdLvUX
N/X76MB2TVixo5LxAg70/0zm46W8WDMaTdGQ2AQQDc1r6ZH1xwkNO2/tBiqu6aUUSRXUVcPdondp
2KbeMHjlXuJqcxZwk+BQANQHoMFy5zPVHRTVTrIwmn0DEajRK/J7qwyv78rmxgOGhTALYNkroAR4
l0vkFy3sCvow2/E3Z7wHHdp1GVs6GVxugvAcEAaIWs4EtlFnTFZVhGg3paXHfg8burVSl+OL3y/2
u6jBWzVrTRHO5KsFdtQUQbsYiPyM7HUM+nCCpaNFPkKEiEsBBCTjSqo8j1LHjcuQsqTxnMH8wRIX
vUV0X62A0e/Kkw1sVmYkd0XVei03vcagh8a5tYQMhw+lh+h4DJWDmIocTkmZmbk2RWJLjw61c3Tp
jjW5cSwILBoYNLBs4ZZJS5plY8e5leehzqqnKor+ZKS9z8d0x53ZOBmiYsmBJysyprJrrucNcMO0
gZjkzy9rL3u9N7r4/eJcpHNdow6xzsNE/5I54R7ofW946VgbI6AKNcJmIZnfyMFmX6/fmq0tuASa
SV8/oPdVPLUNDa0OpsarYr3eWqcpDtGlBGkCMwqV9IYLCeYhNw/D260TEOR0yNKIKlCBplkuf2/W
BCYlVIue1Xd68bXTNZDd/3NdyHoTlkKk93Gy6xbtRfGqAIPpM+PVLPdCBut9WEqQjO9ojJTGHCGB
9QMa2T0T4ttldfN9WwqRlL3dNIVdxHh/0bM+qe7n8lHd4+LdnAfSo6og8kaWVEqcaVM8gzsC2+Eo
x3nWvAF18US/2RPCPC6ESI/iGJMKET8IGehbmrzX0U5gYnsSsFEFcNBYsc/M1LS4OmKdFD3z65yj
sh+poHbv7d1wpsU8/iNHhtvCZuzAGQ4Tov1OO8/MgoLfje3RPQ6O37yhbaq+h7fdSGwuRUr7Y+n9
nKLqmYZp0Xh0SgCxv+/zTwolPrJDpXZkYJHN2vP1+yMu4fJBW0qVNswYh7kdRkjtBSlYUE0nh3nm
7ckugCRQVgimNnQ9W7XYmerWidtSwXIOYMOPnrTkz/VpbKkBtNgjMPQFeEwOXitmXXZJqjCYyYmn
RV+iJPgXAizEXAVdLDAx0u7M0YCWRZTnoVI9REQJ3KK7uy5hbR+b0JF4DjXwZiCiJEkYnUmf0WiY
hV0bMJP5Lv1UtQ8zTX2S3j4ZEZ90RfgK+U4ZC5DnwG3b1RCHsVYejOTRme2dyWzsx0KCNBkSzxNr
FUgon2rjUDnH62u1MTwi+aIxiIkXZhUGVyinU9WrSVg096VfZTcbrKaLKC5iaCg7R95PehgLc041
NWFVyIdfDFx2v69//YYSWwwvPYzobFklTYXhs9SPcL2pPQT2rT3JkMMGCSaoiGDYC4I56WFEkLSP
3KYvz6oZlEUVoH9DYNFTq99swi3lSM+jOWZVrnSQ49TnocID+X59sdZbjWAEUkQEAWngSuQMG7Fz
BphVlp7bP7b9iMz89eHX+g+RNYG9wGUQXBXSQe2oM6g9qoIArXJ/2Op0pF+UpL5DkuPHdUHrTYcg
+D5g9cSJRSvxpTUU88yd0ryLwkb5UnTHeD7ae0b7xlKhRxLsdkCgoG/lueilQcYKaf9zPB6q3+Ve
JeHe8NJTYRYmL3WC4RX+5v6u2h2ozVr/IUECkA3ynKJBjgy7Luqm0Gu9YWe0rDKMc5J/J+xsp0F0
u/IAZwu8GgF5w90wpXlYQDA7g9Xm50rJPctWPMc5XN/rjZUCYxNqRPBgICZvSRe8N43U7ky3OD+D
v9ob0ebpfxtfutsV6U2FVVFxNueDOZyKYWcr9r5futNAeA8Iv+P79fGUjUd3Z3k2rgKy2Xh2DBRT
ozupZOxyjat4SUt2pu4vrtSeRQEoTve6JmxM4lKKHJhrirGoc61iZ4V45R/77eYtWIwu6Y3MbNwy
twt2BmPFPB4a8+YnCLRcoEoSXHgIwMjg254P2F+SsjP6lHIaTHuMKpt7cDG+tMWGFrUZsxJ2dtBP
rYdD4Od7weQ9EdI2j7OCNBfyyWfdPJIkSN07ba/T2Yb2vlwlGeVBezaWDoCH58x1+vcJjcBDk6Mx
htVU0QEm1ny6vutiVZbWsmh7CYIV1MOhN4VsZo4glFBmFM+crXFEb2UaxONdaf1trMwrjO/1fCuJ
K2AfIPEHRgzCYDbLj0amRzlFN3V2rpVfaTPss1isL8lSgPj9IkTSdQkz9IrjmNUvNr/nw/H6gu2N
L87IxfiWNcblNOKqR/MJHUN3YW7rM7b8fknTljHlc0ewQHEeVEbQkyd2a5N27AF0uLARLAO2uS4p
2yKyBmNChUGIICwAWGV+szLH+IjxInON8gHYm8slcpK4zOM8tkO9fqpO9l5d+/pZXQwv2/pzVdVm
kSlWWNbVk2sqf4lDH0AZFSCkcef2NLi+4esbCR8MPBxgYYefD/2+nA3jrBu1LppCFiS/q+TYF/5E
dmRsHCpUo4iaDuT54O5JD3gOcmbSWL0aZtWXcTwYe/CkvfElU42j7bzOFIyfGGHVftGNnR0Xa7DU
IgSOsKCXQP0X7DQh//JSUOGSMbsPi/LFUOP6fkzrJ1Dq/kXF2D98rB86s00eSHK+cWtQmQIuRuCg
cNTAwiJtTaL1yjQneheqLfVK07PqxFOdb3H//i/kAAuH6IzodyhPrza6UXFVFESnKIRu+iDnQWVW
3st1Kaubj1mARlkXxi7ISmUfLRo7h+e07MKsuEMKMXECo7pVeUGEqE8X7EECWiG9kajU6xINLNch
2lLPftoFU0KmnbOwOmtCBkL54JdBQwFU3y7PAu1dhs5SJoCX0V3enr5dX6SN0VFhiD6gApC0Zpt2
G3BqKVM+hSjW7o8xP/xPwxvSxyt93zdsxvCD+0m76+itZigqMS++Xob60yIy7LrH8K1yjA+Wefv2
Ynik8MDELepfpK9nrAKW3NansP+klac+vr++OBsHdDG8ZCEy3Y76yMHw6CDgup9N+jm9lUMLSGW4
9qD1AVwPdUFypwhbSVFUV3I1TJvIyx8msodG3pgDBADnhNuMiyADNdty1KthSlTUGUZerBjemHO/
H/ZiFRvHFG0m8VgA/mcKStLlJbAIAgi4z2qY20E1Bu5eEcTWNC7HF/IvFO7Yq6RKRozfqM95+qUo
j3O6Yxl+sJ8slDr2AvlgsQ9IZa1qwUDB7aKw1JjDLO7me0WtqqPe6CyImj5OoGubl6Rx70y3+463
ZXjn+kxhTAwqz7ws07UwVdLCN81MMw9g/0xQ6e1mHmkaek+TmPnALBZPSZOk7/BayehlpjooRx1c
m0HnDPaDOzv9sU/04g6xPbSrmEr2E0XM7DkthmoEkndun5yRNJ6mOLGfuYMVZobetA+5VQXE4UFr
TNzybXVw88AppuYYNep0oFOsvMBXNo4d05I7NDFnQaUOSeIZgKIc0bs4/q2PyfASjdZPpelHzwLw
zaNq382HqnEAstVjX9VGdppJPVPP0Kn2CXWFitfWc1v5tWI6b0mZsIOZpMljndHWrxPWvFTlNL/H
ptE/ot88QC/53PluqiW+qzTqsQYHqA8MJD/nLo39mpWN5+ZafwTBfuO1KK34ow4OKEVK2wxHo5oH
D/REkT9Npf2MZhjan8x1R+pXbOIv0P1qDNiD1VueEkXky0BHeuRO/Ls1I3cPYLs+jHj0cXMRlcOB
hzOxPIz1zMy26lMzNExwV6BvYHqI7D/Xdc/6Qi1lyAd+6HhdA9QRamlAnhJ+s+bE8CLIhCAH6F3l
mlrXqIyyHB0jtEflofFL4Az/xfcDAyWKjtHLTFZsilnWRRtj62IYDq4ednRnBjYWeXlbMYMLAeL3
C43Qo9An1kbLDGfrL1iHvJrGHs9Q77EXCtoUhNglynXhLq4QVb2Jdgws4maYuedhvDMidP3+7up7
vY+2DhU69ALCIdToKpFu90wfBvi/qFBrvKR+oAB80vrr9V1ZuRKCBkb0K0ExHMwuGR3GM3TdqOvR
COfRCGYn98rxiZv3WveVZn+vi9o6wIDwAdwJPCVwDtLb3JTq0KrdoIUGfx2VL/3d9eE/kiny/qPL
Diw7xPfhsEhOHdPHVNOiXgs7Nnpk+ifjwx1ySH6SPRD3XW8eKP80qLGvNM6hqh7H9itKFTxu14e5
CLXiaWifCv7HmNGweMfo2drJ/34Z+N+XJ3NuOteICWae0i989iYg8Pod03lrcUVBI4o08dyCqWop
gtkjzelQ66iKPqnT4/zl+uJ++Hjy4sJcwAWzbdQFylQyqtqpOp40nHlD9Z3S9Qqd+SNo1eiJscbX
JxZw5bPjgoUuDvrhyCr3qKV/I7AJxOXPsjjp9UnZM8fWk0b9K9i0waEqeqPLoRTHnl27gTP2otLa
97Ld9u7ri74cX1K5ldantKEYf+L/DIZzMPX2MLF7t+1v9hiWguTd45FhVgMEGXiawOucpbN3fQM3
p4J1AhwM8I0VFVAi8vsx6uVeTLP8AqKnc1tV9wNvf9bjHu5hS5QoN4N2BNnRihi0g/MVpV1pg41m
eLLb+K6pkcBtCPN1Pf56fVrrm6ULCuP/yJLCBnUZt4QxyOqUNwO3GZ1R+V46feuUIWIL2Bx6ywgW
yeXVysgwmFEaWS/cQbvEtvX2GqttTQJU28ii4wIh8yZZD0VC0VcB781LYo6eCi1fRcMBl+f6Um1O
A8hD0UMIRq0M/1KUcZozsNu+ENAAq56CZinXBWxOQzwj6PCD3hZyVMqmZhNZ7YxpdAw9B9Qgo81r
p4w7d2WN40DHGsS//iNHcsIcvXcBD1Stl9SN/FzAmXPtYPBzhwpEduj7zp/U0mvy74b77foMN5ZQ
1K/iuCF2gGojaaOIRhNUvdjqC4/hOXlEO14ff2MFF+NL+iaJ29HmI8ZXOt8ggZn56dt1CRt3cyFB
fMGFjeSkGUnjFhKG+qi5P1KAKv/QPUD91jIZYKzEawFQEoIsSyF9BNZYtxvUF8d5ZsnzzVVliNca
KE9HwhW1rbBWl8Mrsc2TzujVF2KgD1N/oJHr0b181iorIAmRAmvRUCmtGmEO6VzAgfjNptJ37C8a
P9L01PCdbdna+IspyVen/n+kXdly3Diy/SJGENz5SrI2laQSLVu29cJQeyEJcAdXfP09VM+Mq1CM
Ysh3Jtr94GhmAUgAicyT5zR2T9RyxLKk9ckurDdnqO+cJtncXv1rM+9EY3PrOKxdXQLosYlrlUUC
8OZNOhxi3avzFWT+ognUU3DTgFrZkUv7iVkkBqmFAOJph1diz/Zpt3LOXPswKidoYpuFdJD6lEPW
GP33lc5MAYij5ZNmy5RHUwuL8aOqa3Mm5tzO/DvO9koDNxaMWeITAQXST7Emc3+9S2bNLR3kauA7
A9RZ2iVpScE6qDQgoKh9kQXoabq92Gvfl67GenRaZEi4/YnlG9MEEVNmrJ3ECyuBcBBl8ZkWdUYg
Xs7Q2CZawiwafRqJiN84i6Iwd+y3DL3uX/MeEp5MLzVwbAAs6uWdIrZzJ63nUu0YJcWh11S/r5Vf
jQn5x8n5fHv4c0x9GbBenBIyBfPUgN1vmLCBRX/Uo13KP6npg+YmQBeupboWTQEJh2ZkILDAV345
DUJTSKy3TA0t9nvKvwotD4ax36Xxp6LKVnJS11OOYVnASqJ5AL288i2OdjgOIr5CDdGXHxTqWzSH
4IiuyNvt6Vu2g8gamAp0AbrSIWvnYIpSrVYNs3hH7NQv6SYxnnX687aZ6+NiHs4fM9IxOxmT1mkt
V8MuTvxcSblXmIo3kHhlOEt2ZiieNdNyAwE2b5azvYxbilpxnZLQdvaxFlTCc1f8bc2CtBdMdNIS
5PJI2NrA4BZ7HgF4uTKK+VfKPn0+CulEggS8KHIBG8zw7CnI1whAFseAYw8FEmQ7r17o8YSMKoky
EgrjDSqNiNjdfsV/F4cAIsP5zEOeSa6/5PFQun1SkLDKeq/fO8js3faoNQOSR2mFysy85SQczK/d
tuUrlEjXXdQIDND08t8BvP/9mScZmdXUWldjnXlxrFE/bjvcc7o9fLPrfm856EkVxS4a2695ZwdU
gdCsYW9UkIpUFtswA51FrIDaAB2DBKK9LU+DjFUrkOrFSUA6YCbLwBzL9WfQ3aeNWbkk7JONEwdg
f/2LSf7zfTleiaGAOUXMImFKdjQ91Gsn6uLvB0YGpLVIvV8pqqIqkcV9pOH3W1+c9vOX279+6Wwz
HFxc+B8iIfnasoSbTU0Ra3MAeRCj60/WrhuSzTD0wW1LS1EkWprf2XrQwy2nvLSOm3rMVZzWEz3Y
br4hhXmYDMcfiNJ504iGXGeN0n1xdGc2pdvIzB2eTgw2USDzFPcgiqOm157d/Lo9tsXD4syOFF/Q
yMqnrBZqOBUv4EQwzdc4/ousBcih/syf9ODqCW/haLCB7NNDN0wPHUFRrELNJVrDT1+3gc0b+8zW
7JNnGztnnR1N/aSG6pgGszofu7frTWpBN2CqNgIiJzHIBovmWzm+VCreAM+353Np3aAIifgBaRhk
L6Ubt1ULoYOlBfNpIlg6gSsfCrb9mmzSkkdCsAXBCor4+JdkxSi5iaoURjkkD4yemvZB6T/z5DMI
QjYqX3nWXHMcY07PrUmHMa31aBwHWEMX4Z0JAYkUhCOjUfuIYTZErQ612e/LtAqcpvFVR7yOYxa0
dbxXdRJ0ufgeN47f1vXK8Xjdl3H5u+RDfKriNtHntbZZ6bnuLz06MBtZvs5Ts33CXE8ldBOt9f0u
rvCfuZfjxMTR0jSqsTM1YwqqxHixBiWoUr6J6Zo445opaXO2AMRaGcPGaadtMTxVQ1DWe32tdXLx
MjxbX5nEcigmUUNFRw0jqN5RMm4jK/OqvLwnTeRNMTpcY3Bnp9Mns8i2bVY88dG6m2owKtB8S+Nm
36AVgiYs0OPMo3Rs/DqP97f31VK+CJrfeI6CoRlN+DKj55BWLqfu7PLZXVlCX1DZEuPQNfdTg67r
PLpPasSeRe2NKIHetr10j52bnl8OZ2eKw7rUgvurYcM37I4qm9ufX9zMIKt6z8oDNSMd9RbqtQqe
Aziyst8ugvQ877yUoqLfvurjW5KsYUMW7M1yT6AtxaMA2ITZ686Gw1jvcsWlSIpEG1Zu1d/VuJv0
rUk+x2sgw/lkkEJdPKZmzj4dxGLgr7o0lWRMda0kx8xZ0+/GER4Fx0nhpJ+cSEWnVp8HgGpuR2Xa
3p7ShVsNdjE8nBCo48o6keigSZooT9Swj3cWDczE19fUvRec4sKEtDeROO3NzsDQlKHwSf0VyLqP
u92FBenaTNW+sVmOdbLBUgOWEfD09P9PE9JtmRXKMGgTTETsmfO79MMoWehPzro98GpsIFvGCWlx
HGc5zfCmplrQiw0wMcHHVxrMXgCAzs3KV/XotjeTjrm6CIvaeGVDFgAd+KtYRegtOZRD8FxHlQLy
NHLOmDYJbXNmi1Bx71xrVyupJ9D0d3ssC8c92Hj/GJFWQylwCqMoKkLHrjylhFwGFKDJPUtXDpy1
wcx/f3YAZMVQUJcZGIyxSbjv5uhhXDGxkEyZJUpQ8wZCeq57X5oYUYApW8MVYUwO03iHkKt/GcwP
ZynBXgy4JuoUM2DjKkvZtFZi96oIJ7Jrml1T7ADtub0kS/Ek6JFBtG0DyghWUGmuqKpzXEfTFFJN
20dq7KWsO3VA6/TU3vQl8OZE2+W8+93q/GhTw++b3G/1tSVbOG3wM4BTQF4KbMQyNEV1e8Uxan0K
LZ9mzDdE6d8e6ILvXRiQfC8hRg/IsT2FBjDI2aYy/uGZ6uXNR3n44N7ADqK1BA2bgF5I0xnxuOpR
iQP3Ojj4PJetnAZLUQLYmvHmNNCEPLe0XvodCsktSOaUCaFMD+pTuq/13C/tI9OVLVpdvYk8WlHm
NeaTav/4+AyixxWoGAAwcK9KLt9FGkPSQtVDbm1b54ddJcjLb/WVEv7CxkLVDPVFSJugZCqzzvRA
LoqaET2k2X3eNkEzpSAg+V2Uro+q6V+MaKbNgnaZhSyPFPdr4MHVp043Qmc4iejN6k4ZATqMrkFk
lnwPKE/gfoAqWcgTNJqRZNkIO5RvDPOOl57eeWjmWPHxpU10ZkcGxfJJy+weDVTh4Dzaae11Hya1
h3efG5AiORSbgI/SYUBld+iwzdYg/NcEVLMBkNrNqGEDWCIpEk2HBIRupWqEpZapO252jVeRLvVQ
8c7v9Rh5okjweldb5ZvGB+Lh6Vj5HFgCz036tQrOvFel4A7bGPr0YAhBVsSQgrvcjPQyUQYzLNv7
GuINxT1pV554yyZw585Fe7R2S6dS17YxUAeVGVq8esuM+N5xSxDUmpvbjr7oGMDS/teMdCoNLE5E
q8JMaoDv1BmC8S/ymZirPxbmLXB25eap06aWVZphBh3fzag93x7AQkgPyr2ZGwyF7evHUUpEkhYV
MUKrDczoaKQIUraUHaGVuAqnWVyTM1uSD058xFWBSyosOs3LNN+pgHNdSxktrsiZEcm3uq6ZKH83
0vq/1I+js7GN0Olhgt0MwakcOFgUxe0+TXDgYK31UrnX7Olwe0UWz7QzE9IA7EFTC6VOsVOT0jmi
t5b7lgIqYg61MK8yinH7cXs2Uv4WIM64/VTp9gFei1udWsBeawQQWPN0o/Mh5Rfwj2P/MWEEGmtz
4R7CBdIhZ0/VqLhVZYRKva/ofn97HEsLj6sNNwHePmCIlrYi060sz0mMIzTzlLd8jT5kyXnPPy/t
w6LsrCmdl6U3NiaDlva9Y6zABBfevAgW/4xA2h9OnEcQ8MII4mIHvHxZoEKwL5QNGrNLb1wTo1sb
kORn0HXIYyicGaFeOciAPw6EANi3u70o80fkkx76I7o9lyvRCSMFAqChMtpCp0aYsudegfwnWoNj
8x9Nf6mcJ4Zj4La5pb2DmjoQs3jBzyIPl4cl+v0bF6RdBpAnGiD4L1avBOlAISS4uW1o/tD1uP4Y
kiYvAr93VmswNKEX747T8dQlYCZjSfaSI5sROLW+Fuss+jcoAMBUSeb/S/u0dPlQsZEZ4Tg+Ockm
7VZituXvG3ijIvmBJi9pd5ZsnKX3hBGaya7KPHdYmbIlfwP1HU4AbfZxeX+ieF47WVVpoT5su2KL
kgTLVp51S8t/bkLao1kyDBlagLQwAY2/CEbtrkzQF7HiZEsTBcYHAk4DCOaiyHbpZJ2IQY+saVrI
2rrxUqIL323rNVDgkofNRG3gjUHchvfbpRU1rXR95CkYFYm+SYV1cDM30CcFb8Sk2er2ByWr0XEJ
gnjAst9F0a+BO5bVdhStve4JKTXVeJqc8PaOeY+4zrbMuwEsDvD/iGZw28gDqkjVagl3T0XuN8Qf
QElkHOrJZ8azoQf1d7XcVrrXpj70lsQaEYW0ZlfG578/i6KcdpqaSm/dEy1F/Y9bt9m2ps6aYLZ0
2l1ZkTwjN5xSh/KZezITw+uE7ZHuyRX7Insk1EIg/bwypfOb9GpKEboBQoS0CFDZl6MagPCq62Zw
TlakAURkAN0C7BcY2Uxw8DasIZ6TcX4EbIDviFY7h1xlzefbP0Ly03/HfPYb5D2XWtxJ+845mUBF
a1Tg7Wq4PrqW0HuhhZlZB7ftScfIf+wBNQUGS/T4yfm0Hto0EL3MnJNR801Bay+NoqCJ11Kocono
XzvoRca2gHjqVSK4RSpC6yPYGePiEQzHEDRtymPrAmTc68lTV9pv6Jd5bSPTN3i+MqmzO14t7Jlx
7XJh1RZl69JNnZMunAfa0INL85V8ivwifB8gIETwGlTZrxNtrDaUgjW2dTLVJ7coAxHdDWOoiRMr
hTfkG60bNpHm+sSKdy1ZozuRjup/rVt4dcyAdNA+SbeN6wD0U4+wnvc4zUT+23abrTCjIM/qlcTH
4lLi8fs/W9JsMgtM22XvWqcGT1wPacddGxuftUJ8bltgp+KxPFRVt7VHdSeQjPvYdfHvSCEgiSzF
PFaZAydJoqjVqGKdkvHIv+hrD90lV3HPPi8NTo0ytOAl+Dx4l72tiT8+ut9wW+N4wbMHywSWo0tX
rPH1IRoH+1RWP4t28Md8byq/btu4HsMcEQBUA9g4+r/l5EQzme1k2711Yh41D5CPuf35a1+7/LwU
rFmTVsbMxef1RPleaO1jXJf3isaPtVWtPN4WRwIRDyzI3P0q0zVRXWhQO5msk3BbSPImHvt5eyzX
xy3GApYdpE5sC4WR+e/PLjIFXO5mYXRoeIQmAuqVNWrmuDb76qg7a0ft4mDObEnzVpcipT3Q4iet
iLdlzgNzjeX3+sK8HI3kXAlv2jGxMBqKVlo7KKCvwt2HDkSJVvfLWROQXhoPKNiR+EcQMtO9XM6d
yOw2sUdqnXr0q9aRuxPD59ur82+D+eXJDa5t0N/ievhXj+TSRqxMztgaU/wEDHxtQ7FcL/a5VnVB
i9ua+6PZmcBdO2KTa0PzebD7JKBjHR8qro9eD469p1GpzYNaZ/lTUYBsI3aY8ZWmdHwui3ba4QQb
vnYOuD8K6Ozse8D19pVuQcpDuJFfqxy65SlLKi9C7WPDVFJvmN1Oz7zgWMMoMQBNS6L7uq37HWh2
+n2GRq7AsSDxpvPE2RTcplu9Z4MnVJbcsYyhW8QeO1Sv7f47GlB/27B+5CRTn1qrYdtcY+6GZO53
UavtrsloDwEbANqUzhBbsNkbxw4Mpb0X1T2iu76cTtloxScz58wXIEPya6gqb82E/jNCRcCzy4T4
caV3gVFHyqM7FcM9ehbYpkHX1ZFUDEIkA+jvRDqUgYVqBjCpBrr4MrX0y7GLPC1Nko0bUX072Vr1
KeqS3E96Zr9EilVuIxTj9kZvKruSx9mxqinKImLUDrVtfKvMMfHROGx4Uyni0Faj3ldirfUJTzPP
aUh+VGr1n3ggSVBw5RmJUfELZP63fWhph8+tDSjYoJ0Yx+6lB9ktenwNIGCfot6ErAo7mpbuMc34
4kx8V5D+Y4lSXE8zXQkguIChg05Crre1NifmQMz4yU6Sba4U6BGPj5k9rozqOmyDmbmgZ0FVCw1C
0t6LW9Ceq8KKnwxQySC1kdxj8U9DZ21vz97SHkcr1RwPz1qS8nBoRGM+mdh/EEsZI6Sx17qcli4T
0L/NHJLoh0SO4XJ5wIoYgd+ax080ar1SFR6ow/3KBo2rubs9FLkk9b406HRC7gTVSnQ7SHPmltE4
jXobP6G/fu/ScYede6yQNcUbzlOoGvB8AD7CeGNt/hBl6ko6amnJzs1LkUUXd106piOOssn5Lkzt
xUza3dCv5WyWVgx61KDkfBcpk0/lnia5bpdRdCqd8ocBXgKvJdFKsLtkA0lbWAEGCKeztKeaVstV
lF6VkzYpnobUTJOtZE8WgkztXb70Pybe//7sYiZdbiCO6ZRTb1WWF4PPD7RSbI/+xC9a3YVWYwcd
nw7WiONNMVesLzkl8mtzPIDa+VWygFHhmKldRafRzrY0e6tatsmmNypW5nHRDhJsyBZDj+iqAS5t
R71TcxGd6gJU/PwLKI+8zv5kFN9uu/7ietnggtVnojwkjC43WTVlFbfQT3KKso3OHtgab/bC93F1
z60aOJBm4sjL72Nfp+jid6NTl39CK3P+6fbPX9q5+D5wnACW4HSVcx2pIlyniFLlhMNcg0f0ul8o
enwnADt+6HTWByrPHQ8irnwPxAMJimF09qjhr6FaFwcKQgq8YzGXV/Shg0DveaExeCUP7AdzrRfz
HYYlhTsA1gFZgKweUABylqo0mkEfdT06TW1SbbTUEn5pusi+FeAFoRnJvk1DUQRaUTs7NFaCG6SP
6K5KVRN3bJT8bBFkbEcWV77Na1B3kC7bgdnju9PETsBIhMiAscnLSwXqe1X3O3XNY9qbvzrWGQ+C
a13Q0xQdoOY0fPzCwsjMOceAprkrhWijJkVKVSc6KSDPjlJ9E2d2qBbl/rarLC4QLhOcgOhOgQLW
pSciStWE3cJTdCfyyoz69YoBGaM53yIz9vG/FmRgwxBX2ZApiXKKoiEoGGCOhoZYSbefcmH6Tlsc
O654jVYETJCdYXdPvekcp8Hdx1ZxsMzOn8lznXF4QClqw/J0T/I1zseFqwbkKQgLZiURB39ezgIx
65rGxIGbVg+WE5QEzB3TSqCzEFfNnS2qC44WvMZlhrmsMYepUolymrpPkfqlyLJAU2tPuJBimlYO
gIV3DdpodNClIYGLl60UJFjMGMwizeKntMKq1j8UxwoStuvS3aRovtUePu5EsOdghyPlB2zH5fTR
rqg5uFmV0zg9UiBXft7+/KIL4XE+IznwtAXe4vL7SPCVvNcG5TSMJjkqkaX6ialzn1bgO6ICPX15
62qhKBt6H9lOuzOEnQVxG33DKzYORKdHmxzt+c9A0EQ/xswmfpUbvTfYSotCQG8fjaaOV7KjSz5F
ZrZ/B9K0Mw7r8kfXiC21IcOktM6X2EKLjgb0TrQGwV24EcHt/j8rMiOtOSmMVampnFQCx/Lpazcc
KV3JYC0aAVsXyL/n/Lm8vq1j1tZYFDgkuOkGeGLmQZtCshg6KGTj1M0afGdpq+BhjkMdOZ85aL+c
OgGZQ7yCSuWkWNSrkNId3N8Ze2xr6E6rK1tl2RYykPqsuIsXyKUtXU9yl5cYmzI/1LrYI3kXlMLC
XQAW536trLK0M4EW+p+5+e/PwrQMEriVmWFogppeTHbu1Hq2+9JqYdpoXlP4t7fOojnAVwGSn5FQ
clFNH4hLeTUHngVoZXCCQsDI2xkmWBrX8KwLE4mTHjqrc7ZuTtddjszs+qSpCWKzLhlAtZK+9pG+
G5R00/AUBT2xcpwuXFzn5mTHb4Y0LxNnxM0vPPCQdR/UX5yvrYvvSz6Y2Ty3JwvfFyXiJC9fK6fK
jDb/GgCnuqsBaowqmxwDtjNAs+gwAG781OwgLj2xM3sEJxsc0wnz0gFX32Bt1Nx91mj9qua9Z5IM
wYb9Mg7DfV1VwHWmK3t9wWMwcDQs4JxFYcee5/3MQa1p1NS0REQlom0Pzc2svlMAwGJJsh/jHKCc
NRzAot+cGZTmgUy0Z7qjRidH6R9M5t4VBcbtIrKapkAoZGVHvIeEUsgIck8kwkEOAbk1+S0GdEtU
MDFg3nsTveFF96CLYqvyVyt7Lr0aNHcDKLX6fSWMHdOw7nG1pvK0OMegooJGIfjOrpKok9ImYM2d
nzFp5BnKYzeCbnRrtdAB+poVK/fQvO+uxjvreeEdD05QOURuKoBy2fw2A8gmMDJz45D7ePxZGqkX
4RzIHT+yVp5p70IQVzbnrnxIswHM+t6XdeZEpHfUqSub6JRYn8qReZVFghTEMsIAsq8N7fGbM+0U
cNXhv930nev1UCCtptTnpPSVgvssj70ywRtPPDBbDVzo3jbEeITs7a4c9y26tXKh+3ymFYj2yqD5
1Dja9TFVJ9wViae0YMnPPTXaOeYjxZs7Hh7T9M2M9iaDdu+b4n6dzIOoD8k4BLdP3PcONnnscC8c
uai3YAIkf+bJgMdGn0aneHzl/SafTmgJ9uxEeET8sKbC68hes/onxXwsAA0pWYI8yrTRQMBYDapn
qRSMcc7+9q96Z5S++lX4ScANgHgAD8/LbR0Z2WSRnLgnK34YtTYYu68uIn5G0PIEafZJKEAYbytx
LKtXXcOdNEGiqP6uqMI3TSgC0H9iXvtGWvliDPvWCQzoRfJpO7W/I3rvlkYQ1WuZmXe9zusfjRgW
XgsiWzksb6Pa7ig1oRGOX1PQChQAqDjEv4tBBBq5U4aXwmjx4PvaVg9lbm+YvumRv9GSna5uc4Mi
famDiOfVtAoogR6Jku2y5lHYn6t+1xsnXobcfRmMvRhf+zY7WMXPvB6R2nX2VbISIi+UO7U5+egC
LjHTC5vS9eg4omgTHhmoU0PmNXlU+F3OjlMTmnB5Wr209S8jPaDQ8WER3vmmMXCkA/OGlhYbvDWX
a8+baWj6GHAxK3rqqocqvO1bC4EuGN8QmoOJA6kZ2eENzvqkq2rzBKayB3cEo6eFPJ34IB3Kv6PQ
5wHMCcmrRhabQyW6qhvzBKbDoI3uW1KvPLkXQgoM5I8F6eobQbLac96ZJ8CUYxOCWfrX2zO1ZACU
z+goghXAUOSjwbCKcWxN84T+Mc+zefYXA3DQaYOFwJvgKj2mFyCU4chOn3Lwle7zH3/x68++Lk1P
03BX71p8vao/F9qjw9dq8gvXIjLbSLjNnSJwWml63G7S+7iorVPVGw/G2J3o6HyhY/WZalEw2fF+
NPkaU/6S8yL1AZgTZLJAgqNf7g2gXQfSUzhvTzkuRQ7FobIf400BwZWV1bkyhY0/q5XhxsfNj3rH
pSlqIQmS1l0WqvpdUwAbuBXdCgBtzYR2aUKDUGjfQ3ohTIqpP3QaegcbyDGcSs1ZgxVchW0YDdKX
c34BLFioCV+aEnFZ0DiBKXWIg3podyqltudaZYI+C/1nBwzpbfe7eoTOBsGHBJUY9OVBZ+fSIBlq
U4/cioUs/ZpYdyR5a7CB0rV81dK4ABgF+TWunGtZOagmaHnXuSwEaqPZtkm+rRx+dKrhB55te7O1
f98e1tKS6aBpR9YcyacrDFUt9CGOXIuFfLJA7Zewzzw2TpW2Bu5dtANtM7zN0JGAnsbL6cu0HK9t
IViI7hSv4Qg4f9Ttyvl2tYGxRPqZDcn9aAxkOo1UFuKF+NMw4q9Ct+6AfEBtvf2hxeUjqHnNlV21
bNOAgB58ApQush+i7jGVo8Fwj6KfKHm2hgq8068ohBj9EWT1K+aWp/F/5mTmESWbenR16AzkkuA1
wdtQ7WtoKf6FU4BhDgE7ziYs2eykZ/EzkMox67ImCzNIUhajHZqTG4phLe25tKUAqUGvI64j/WoP
D84UEZ1WVcg42MGNWJhfaZ3s+u5zGuHIve3oi8ZsKDYDsooWBhk4N5lFnCE9UIZT0wSlgdJUmR7c
IfcmZQ0rv2Rq7v4CzgLa46jiXE5fZlR62uW8CjuO02h4mSDoycUPPBVuD2nJ9+YO8ZlqEOhVOXeU
m2XHdF0pwzqLyVZhM7mvMKGcTH5aGn1G1Hqvtka7MpFXUQR2GZC5uCeBlEYbk3QQJgrlqk1htdXu
iXLvriQA1j4/T+6Z71Us7Yq0jquw9gYaAMh5e86WNtD5r5dc26IlV7QSv955LWu82/rRt1YKx2sj
mJftbATUbLLOmkcg0o3CVxsZ1z4vnTgDNZq8Qe8CSGH2yiOaaG9P0PyfXzx6sLzoSgMCHsoFgClL
E6QC3dHbllGFrSJ2ZX43Dtsq/0bLT8W4N7VdPa0ZXNgtuPDwOgH+GtG7O4/3bLo6sG8XHW2KsFBr
gHXbWLm3WYPG/VJTgnhC//vtAS7amxsBcRmhJC5HDmMjyqjuRthzt/QZ5c9fxVp7xDsThDSJuIcQ
m1iASVw3m5oTSS0FPF9hbqGL3wMtv+IP2FM+QEroUX9qEmVDy8FXMvdLmyubxkxPGZtAtwAQ0FA/
aSaqhlVKqIdjuvtcCjEeOydhMagf4uoZS0jAo+1k+gF2IHJfoUGq6nP1vtLNNKhqS91URdp4Fv6T
Q1QYg2fxLj3GCY38sRnYE68tfKtSaOFXSoPOKjWuKdjnmgSrXfpWbAQZ8qaWEJsCGZTeQ5sp9Axo
7O4TVRX3eNApByDvogDLRE8gKyjIVh905K8BQfFQjoiop9X56+B05KTW5NUpo+9VqkCFgeYtMIgp
UzeDYkN02IamJwgSbaPwdOr8JnofveiKqnnuGFtkg4f/Z6vi7FNWGTRUSeJmAbWgVxyJpDlQok9e
QmJyh/7S6M1lmtZ7XQwJUoWlmp8ZhXmXZ/asRkoaj0Bp4jEfJz0YSjY8NnluY3qGZsXFFrYo4Iko
vcypTBTd5BPA7sdMx/sK92Z3/yvnZCX5vODCaGIFngj1e9CDyOSOZutAqcI08jA2Si8Vr4Q9pMNd
jwm8vVUWDkskKnEGoHiOQEB+EdFBdE3UpkWYTaCUZ/dV4wDFsQLeWJgsxAB4keCqxKNLl6K2hOjg
ma2aPMyTQ/RsT2vJwOvzDK3lwMvPbHt4lUqXcTmZgpNayUI7/jKwyIPQw+b2LC0NALQw6MJGWuA6
v4GWPjVVkqII09o3uxdrrZq68n25gl3l6ZRHPb5vuBt3gxTk/+vnm1JkHrssMtUJn7ePAH+3a63X
830hHYVgHkIHHLR8kACS7xM+ZXGTsCoLhdX5vOoOun5CiI4T76CukmMvTdW5MWnjOUNm5swtMxBb
HB0cJ9rz7bla2ngzqg5pAtAOIddxeVcZLB8tB4iCsI03JeNeR0svJ0G5vW1mYd+Bjx7NQojBVfCz
SEvSJ62O6k+OLSHiQCfFyWjMfTRqr39jBhgdNL2B2EheGsSJtWIaaR4mehei1uANg7avzDVOoYWI
YiaswEMdTnANsYzRfpPPmnDhpAye5nYba6Abgzwk4mRRcLX0gxettcItOMK8RAj1kbYF2ZsUJFGj
gM+RsgmTJyUvNk1ZfnzTz7rsM1UL+KcgGnPpCblNG8cuyzrUK+TrPHOtbLKwbUwd2fuZBAqbRiYA
SktXZ6zVqtDUgvzTp/GlGYM1ceUFbzaBMANVNbqJAN+TxlAbHcloFlUhCCGf+2oD5S1AUhXHEx/k
fMIdgmzgTDgJr8af8ovILohRUwhvhWNe+R3+CW978tJyzwzEM1UAhPPkiv3EsUQFVDDCKcn8KRin
talaNACdQQiTITBGvu5yuVUFJzzg0U2IelAdZPjn4wPAfY73Io4v3OvSjs9I6dpD3mCCbG3ftclW
J4fbFpYW+9yCdM22dk0aJ+7xKgHXXGxrAYKmjdL/Ay2T24aWpgqt9K6LRz2SPTIEOUnF1EwgOQzj
tzrZu2vEQoufR/iOkswMp1al94mt9LE6WVYd8vJlqn3NXuv4WTMgLTUdWNUlOgwY+Y6ou+hj4vLz
VkDZFekidPpADUjOQxhdnRtWrVQhT5vfOkdwrxUfD3nwAIBUzVwNwfkhORPajAXQSkMV6h2g2QC8
razwgitdfF9yJU7ULmkzfH9I+IEpwxfkcLZWlO6R5Vu5CRcW48KUFL2hBRg5ogSmpsZTIXj25bav
Lly0F5+fzZ+9PctOaGWjYFPYkOdxvAjVqbW+78URoHVcBUkKEv3yeitpkydt7JahYZWotgPZo7jT
BzVnZqdC6hMwVHQwO3h3SNddbndKaUUlVsSoN4LzV24Y267NN1G1pnCwOJ4ZRg7PQjVRTjqR0U4A
6nWqkLJ7se/YytNmcUXOPi/tPkutIedqWfg8Zwdb3XCyGRq2chaujUGaLmLl/YhceBUW+dbJtsP+
tletfF6W8MZrYKgzalehVfggWFXW8BtL+w8pEx1dcDYSGHJ6VovaiiUlXKou+vRx5NovJY3Sp5bF
6sHQB7Fyuc5TLkXwiD9UwMZmkpyrE6vkUz/qeGmCQLQgD6K1E19jvevlU2f7BJdVELHUec30VFuD
q0kziUIcaNJRCUGehgAgLJeOhyhG1xIBVbUJcNzXfo31TJrI/3x+Rt2CEx8NJtJdojWNKyaCPm17
iqMXOx91RIpNnnrmZCi+aw7mxzzjX4PzixrEiw4gf7P3n503g1BKYugcWFHj3q4ezTVUl7R7/vN9
3DDIO80oqnk+z77fQBS0aHMVjeckD+rkKUp+za33t917cdZQMAKgDwmIK9mxxu40pRgszFplemhq
CvRI3RoM6MyVs2DJEIJ3PB9x1CAmkkbDe8udnBSr3/XAnTGTfdEGjXsageKNzkjr3x6XFHK/T965
OWlxUBi3aN7N5szvifMly7dRti36L7r77bahpVVCeQDhPfTBwNUk3c8E1FxMdxXQu3ff7OE1Etsm
XYkylqfujwnpiq41yJ2IHibs5pC6m0ocDH4g6e72QOZz8uxk+M+M/bEi3c6k4A7NS8wYZO7EuI2P
aLwc7B1QZfpv0BL8hTE4NfohwVmPCOrSt6tK0VpdwWbN63Y6qFZmPlOV26DtyskBzB1gMK7rwQrA
NkpV4G1Ge+UHLM4pkrQ4eoGfvUJW1Y7DosTJtZDE3UPdsH9GHqGdAFyaXh+tOeOij5wZm3/M2U6O
a9TMJiXDyddsmp8F3Zdryb1591wtHl5M4OMBNSv0fS8t5GYmSnc+W3vzU5o+WuXKJbs8gj/fl0aQ
IaFQ5irVQuAgPa79bIr99BeqI2gV/WND8ol8ooK7PWzwSIzoLhZf4fmal5b919vOtzaY+Y48W44e
3YCUWNhPwHDvQJ4K2GQfpMqKh60tiRSX1MkIuIkBKzjfU1TJ7f/j7MuaJMWZbH8RZmKHV5aIXKuS
yL1esNqSXQghQPDr76HGZm4EwQQTn1l3v6Q1HtpcLvfj59zE1PlPnCrwBSAJw3/QL3E6kqofddZD
pRQbK0geFeLzR9ltjGN1to5sLGbLhpKxogDLD/2KH6ncCfWm67/+gwUxZ8VewHW0s4ba0qVJodaY
Kq28o/HnDCclQ7xx062O48jIwouCsKdUhR5jHABlcdfLZWhk1sa1s7roR0YWTjTvmqzSTRjRlCcb
HLLXc/ahtI73B9JVqHidZXmged3ncjB1PJjRAfJzAMDz8lKcD0BHcAg5FCTYwWq5LOBNRAPZvqLq
kbyf0PtJxZXJF1wzcLkQLAE7BuI0x10ci1gdJVdQ74jMnISOLHxkDi8P4dy1o4yC1ziZE26gySen
h6KRcgIVA3B3OhuTB3S4vyKTBUWUsj64PNsIAucTdup48RhE0hCtzYhv0Zl4aiyJh8IqgBuJGhFM
xSef4Eh8kvzQ9Y1juLYwOMmwAWjKObYHwMvUzbgwovgRugMx3XDw659HjyBy1IDdLF+2Umhtb+Zg
TCPFPQCFWft8eVFWv49kIVCDkJwEX8PpPHHax6aSQRW2Hf2y36NH5fL3z0835gXgkxkhDunyZdIw
tUvp5G5qRo0NbuibzIIy0fVHA31wkOdFIgaF4OX7xayhQdeAcyxSK6m+sMwdfigy3SJ4+YcSXOwo
RMfgp0GzElLRS3CvS1H5EmJUI0W6EGRCqoToP6W0EZe8NaaB+nO159ldK9GtAv519qfsNg7QyloB
7AJdSjxJTfArL46o2issMQ2FRLvYIPs6uxIkMLuA4+8va2ATCCk6okH6a1THXdK2oaSpp3ElBK76
8q5YGwkYNA2o4YAVAomb011nsokrNcXdZbRj+K1rZHj19zXg33D9Is+LfsXFnaIaNK+zodAjxfns
o25LRmfl5wPfiRZP9ENCflJbLERnk0o1AC6MHChuDW/G9REXwPv///tnVNBJSW2LOzpyf19j/QDd
HJTp99dPES4UdC7ilQwimcUScPSOpqY66IBaWl6GXNbWC/b85AOTAVJ4JBfgV3D8T9eYoI9fCJb3
kVLuKshDZF6WBNeOASbAkjsnyjQ0My3CrCSNy54Z6QDe4tc4zf1WbARA51cWDGCGQJMGMBsqUKdj
sDuQ7ElkwyO9rHe4pPymDlplVzob52HLzvz3o8iXQU1OLSTsJAjjuRLoOtvF5k21WbtdXRRIE6LN
H4iGs7qBULWqlLXWQ9qRBlyQ331ne7qV/r68MFtm5gN0NB4NHKKjmat9RIWx05FaLFn9y9HLn5fN
rE0bNGZRJIaUIDkr4aoUb/+JdV2U55GtZ5AgqUDuNQYtv15kbYZPAs4E9BRyJUtGFkhOC0vYuohM
a0/Np969sRLhOcXLkPwc86tTF7MxwCfRigtKuSVzRGuKAlh2RUTNdJPaESiY9HbjKllbIJx5VKVd
FFfPiDKRgdTKrim6KM0Nj5HDTJ3vsPDy8qwbQaMCEqhzK97CCwMMVRfEMESExJIhA/SFmc6GB1gz
MVN4IPTGExUZrNONRlIAwBQD+7lkLwL4LEq+G1uU0mu7zEHmHw8gc263X9jIOSq4KA0M8MbFnc2M
b25t7ljPA2Y6t5dn7DxqRQSJ5hTweiFfcJYrzdDDh9RMKSNn6jy7uh2y0HS1QB9eUAnfCJvWpu7Y
1uL9GHNXDFA/kpExvDrOG2TuvSZ7uTye9ambNxkSvxBzmn/DkR8AJkWTaPAaIvTJqdlO5nds8p2t
BPaWlfnvR1ZMNaFqLmDFUOReTUAOBtFLW/tG2utgswiQsDzYZ6h+o/cZz5hTQ0PSuSnXWxmBi9eb
kJcqx41beXVRjiwsFsWUzC1yl8uI679lfRfnUK/b6upYiWQNIKcBw8e5wbG0FvNFY8GdcqQwIt/T
8a3S7qbCCg23hJxa7qHLWlQfaP3wFe2Oaw+8azYGuaSu+TePgI2gEQJ9JeANWYQGTuKkeW9rQ9Ra
7KO39bucqs8Fa75Pjh7qqN6NjX5vzhlGC3pvk8U/L2/L/+UHAAlHwBPvnCWHmQnJmkHDjnH4gWpf
at8HvNo1yi3p3p087NiNUB8M/eqsEOYdmrf/bXXhD+koxrayYHU0mdcgMGqCMfuVmBtOZO04HJtZ
RHZNXnZmPlpD1DgfFv1k4DyG4Ie9uzyH8xV++hw6Hczyih9rMwVGYIhcO/dSlnnpBnBqzRdCr8TC
TQhszlkqmqPxIsnHAZuE58wnsg2SqdwrrhNmJPlU7OT98oDmo3U2IDzu5nsEJeSlr9Lhp8Y0noYo
Br+p1tyqVe118lYdtAD0g155Jbjpvw7BzLhmgdcIpZfFbnAr4HD1JJER+8jjV8PaCMHmW+lsOEef
X+yCEt0dTl/j84Q90S4NwJGSgrAeJSVPAAjsgh5K2ehMO994s6YoHlyzmzx/dek8zZC+TVCFr1/d
QfOMPMwS3WfZ2+WVOt96czoEVGTIU83Q2cXWU7qedqDWolHtWWPiu/j3soHzrYePoxYGKBIiC4Bm
T/38lGpU5tNIo3TnqqH15Y6oh4Xlhhs89/WzFaR2kObCP8u4AvrD6ZT1sAL6S8/TQXxyJUAPW+zE
wvJBXxd9aTqzBdXZlQlC4415WlkIvOyA2Jr5lJCfWixE2uptx6AXjijyUPl6Ev0Hy4B71pj7vsCn
tFyGypyGVB/weRv0XJnqFf2nogSqGwBPEly2tbYYOnrmZ802iB8sT78cShCspAWFYOKzjdcEDaGO
cdnEuYMBtzHKKNAXQ1ka2uSnu4r3pl2k/VBHJCsCtbtrpw/TZnhEdGFGdwq46S/bW9vFR/aWWYTc
6iSTJRrgG6D1wZ7q1Wb2bFSu6hFW3SQUDcSXDa7NIVTukYybvYC2TCkIK3fBG0xolJPsXZM5wqTc
H0t3Y1xru27OgM26TgCbGwvHaeTUqbrMxvGfqHc7plv5xNVh4D0xN4kD0758Uyj9WDnVoNAIMCBI
VNh/VQoKKhkPm/zvsw8+9dHIJgLgCrZSgCoxa6c7QpcaXECag6KAl55gt0pzS6fRI5YMdeXGsm5B
+j51Kn5E7Wnye0nDywu2tkOO7S+jTSPrOpDo1ZFVsJ/cUB8qcNd6AH/uEk6fDOpuYObWZhaVZWjQ
oSo/U1qdjlcDc6rTjgl4mEufAg0m1PGmyf+D7XFsZDGpE2j7WjCKtmh1CpTGiw+X52xl92FPAFiI
HAo83tLntaPeoRBd8cj0MlSqtvzQ6ufxcW1OagHONk/h0VsGfTd8iunIoDCUeG3/Xm+Evqvfn+ni
UEoAXNxdHB6uxLnMOb4fs7cK/dyvl2dnZYVn5jvQ3oC8Aa1ti58fx6qddFUOtHOX7izCwwJM2FuO
bW0MM8MvHjDzJb1UkwIosm2QLAN8Lfkp+swTciOQ2TIw//1oEUjfmj2iJxZp1ntjfLnq8+VZmvf5
4tzPN9r/DGAxS3nbp4MpZsBlFXu9uZfo8DLvCfu4bGbleAMBC5QSQJHIvy5BwvVQ9bWYzDqqCIdW
KzcaT6Mpmqj197h3PpREbJyN1dVHwwZgZOCQQyB9Om/oDqpL4ah1ZIKDGylrlHqaxL5XXH4lfniO
bCD5BCg3SpZgKFiq+401WLWp1Joo64LxhW4Rc65tAEPH1iJoZkLj72KB3LgoK8fCKUmgKHMnx0oe
6i69ErD/bxDHVhbukKZjH0PXhEU1Ue6KwXhk3RY+ZGUgIANAKQRRLPRwlkBuwwKwt080EZEfsr2T
9OqECGoHR59fXCBTAweTZvh8B+7Jp4nsL2/g1V8/M2kAgj5nqxfnEKS3SOs0+Hzyw+g+dSX1Ln9/
Zb/iDkcoBq4WIO2WzjBnjtKkY9lFBJJhBDX7sg7sLfzW2iCguYp2BrhEVMAXZW87I0rfDFUXVSbz
izDO2o0ofMWboH47N0zhvTKTsJ6eurrOqrQzYxGN1r1kd5m8H6EdZwTXzxVwNzPtDOQNUD04teKK
tklyBXM1goozoX8BiNUgtnbZyNpcHRlx5oDpyPH2ALTUVo+5as2Pxu/oxuW3st5QBcSTG9pT87le
7CcJRVDeEbWNlHifaz7fAvFufX/hNlRGnKo28X0m7hT3ZdD9iW242BWfjke9BQ7GWbL+bBk0MFmq
0ilE1GKFuToGhvbR0oOkh6R7v3oxXBCWOECfQsL6LNtJWq6ig5vx6EN10Zy68bg7X2qADdC7AqwM
cAFnKbiudU2hZcSIIM3T3sRiI9Rc+TzCM1xBQFSjYdRY+FZ10kyWUqnDgyce57m3hQ9fNYCrwQJN
OV5Zy26rjiiQ+TBHAEySv3d9+ufauf8vqUxAWFBlPmM8KftGqGrem9H4WLbfYrYRgKz8+BmnhAYi
PHXxhlpsVENHszZ41zQ0pWk7nU5vqr3FRXPulcAEjtfuPwT9Oew7p2abGVQFapB7qelzF0yyN+aV
ZEjwRXj/zeQpwCcCZrLsrhyzVJCqG9TIQbNoaYW5TXbUcq72sLCCCxRTReCelpxejdFIJ1YaDSCW
wavtW2UM2RgRYyPjuTZloHCDEwfNCCLbhferE8seoc6iRbVKb4iJlyDayL4hxwqpc+d6zXZkVtG5
CSg8HDpa4k5dreMkaanErRLZICR4T+O3yxv43BWC0Q9cE3MuAPz0/zLwR54cWtBOozbMibJevHZo
Cadc91xVeb1sZmUjn5jRTkeRlaYxVnbjRJVWg3vR6+XGmqwYsFAlQQ5wpsA6K/51loB+jIqDaPDf
2otWbPz+eZZPXwI4IQD1/cui4S2zOIixnmsWrTUzqsrfidixD1I/SG1Hpl0mv66eKqw3UMgaQfX4
rKoMYvU2KxodSKyQJHf5lf0480mEI0QtdhYuRsZ+EeZMpp5OPVGsiGpejvrJVrZ0bSGOv79IBjoZ
yUeiZnakPvO48JxkSzB85fQhrEHyChiymc97sRS927rUrhM1omgnGmoBOtzca1gF/pCbq1cC4C3E
tJBtQJ78HxX60dnIC6VqR9aQqL3L+6d4i4R+ZaZOPr+YqV5r8kwpWhKBkTT2cr7hDLc+vzhyoF3i
pJL4fGYGeepnW1QV8zwvjgQIZQEaAMsDwDfLImuTd+aUJ/kUVd2hs56M4ofMr3dOaEdCVhmR/5zk
Xyz1qLC+UWoOyHHueC1kTkGIYciNat/qOPCmQLQJqmw8h09dU2qQYrLKXAWFU+IVMpKtDq7xl8tb
adUIel1x/wEsgqLIqRGmO52S85hErPo+mX/BYAF2jKuxImjeQuESQTMKxgDVndro8hYpQhOwQEu7
SwrhmdP3Qdti/lw5fXOeAjRbKIXgYCwGIqsmzuMiJ5C/+Kq1hxg0JQoQV6+Xp2tl755YmX/F0ckj
o23wuklJpJt/a/JUxLvL319x52CumNk/ZyoOJPlPv5+WOcDhJSUAUR+M/E1pb93qVgd7uTAbj271
H62NxkDgA6gjnpVnZfQBgoM2KORIBBWv0B7Ad9xtbeKVSjlErudeIEg+oFK+LFLFPcq7TcVJpJHx
Fx+0sKtAKD3F7KZEETs1mxtHGqFVW6GG7jSO22zjSbiyw9HEAHwfYOOIJ5e1uGYYc6IY7hRx5dUc
H/X0tuxvL6/a2jyimoB0PxrF5rU7XTWRxUyhiTZFVm4/6L34Frv9xltqbXsDBD3nkxBJnsGs1RgK
p7ycTTS/tEr3mEu9YTRRIt04rKuGkD8GTmmOvJdeR2AVTNYMcP4EEquM2oZHRhlYmZ75jMm3yzO3
tjgozeMtPfeI2EvFNScD54QDIiy0PWS+2SOBkj3HWRpctnL+5kVAcWRlceM4daaYHLKeUaWYj1Xd
eQLs8Wb/U8nE3iIbLuJ8SP9Cb6A+wa6A5oF5sxy5CNCOJzyT6RTlHUOlXPVVAzq1ysflIa1amSlN
5mAfHHCLyyFOLRSxSnuM1FhJoNo8PU0DheBanWzcQkvNsDlbA1XY/7F0VgMm2cjQrQdLquZV1XNs
v7vVl5m9tC3I0zv086X/hzTF+TZEmwfY2eAy8N+z/d4VCjHKQRvRzux1Rdh0YLbyIAV0/SzOvQuz
q8UbY/nIjzVLovdN4lSBhq0cRzz0n9z892Uj594BQzkysvAOZte0IM4ap0jpCMS1hgdTbzc2+Npu
+He5IqEDsPpyN2RD3k1Wa46R7e6rCero37t+f/UoZjaMWYMCgGnU60+39VSgy6rN2/rw3eGGh4fI
hptemSUbDwtkpYD3hiNdzBJ074A3dtP6YMbUc1SI7G6s9ZqBWeEEiU7kH+1l+4XGzbzCK5geujIY
6S7dOPYbn19maYu4gTe18flUe02mnZW+XD//EPoCqncmYT2DKmeSg2jQUavDJMDPhJpuvQEhXxsA
XmD/+reQTrMXHkVLqpKPSVUdCq+NP+r66ncwAB4gg4HUHDq3kI5f7B9Cme1I0hw0avjoDyd0q5/x
PHaCBRv5eKSM8NZe3sLUkKpQa7U5QA0sJV7t3ueqR6oHmgMGu3FLnk8WbAH3N5d2wK6xvLf0PhtY
TQQH7vmBjffNxK8+DugaAFUdamEG4F3LQFBLAfVLJ7M5pGMRgJ/SS7cQ3OeX4mwBeCsD3n1Ofp0u
SCcUOkEmsTkErfvNdYOu8y1P3ZJUXZsoJFERFAH0ek5EUhE7a5PBZQejIkE8uT4ujWsPBsZxZGHe
Fkf3rXRKVHkkLJQd9YeMBMMW3PT8LoIFlAv/iTJAHmMe45EFt7LNonYJOzTFXVUDknbTdnfiSgoa
3LNIEc0pQuSbkVIjCwebjMCyTjjmh1awHTSYqLn1uFhZCxiBag+ALzPQbuFi7TRPpZs4zUHPXmn9
1F4dBUPaASocLkiNkDhfenAlrie1zLLqMMZPMvfp9Q4K30cNclbHQ8rx/KkqhO2WcXkQaRPEJoSa
lZvLW2lloSElhrwKIHXzSixeX6qZTdYorPLQGTumPFr8zi2Cstm4iFaszNgVE+duxom582V+tJ1i
Sy1LZ+jpQfEK/vdv4f7ech6rFsCgjfQEKAPgDU8tWB2rG8IkVkK/Y87PNHtBjz9aDjema8XhzvmP
GYPoAH+0RLIUyEJLE8SjB8UsHvLBDJTBCBrh7iRBE7bXtB+Xl2dl/57YW0xcmTZxz3PY69MxtAwR
kq1GgPM4Cgg+HHRk1mYBgSUzS0/ySRbSpoe42TkxlIccrzGuDqRQMAZ6ZmY5BwDtnwbM0fIntQoW
0litD934Q9P+QoL08iytjQHIHBfuClJuyLmcLr5a2nZXOho92M+68Fx+n5UblbdVC6AXR6YTIQ14
uk8tlGCcla3RINRB74+TZb5rQpYs36rlru1i4Lb/28yScrYp0E3FTZipq9CgT0r+jAagLaWvtT2F
2j2q66jjI/GsnY4FvGzMqURBD437t3rutjqxVj+P8hjeaDjzuKVOP8/L3gbGgWBDuYhIhjIElePG
eq880LCh0G+PrTs/25eZL6I1itPmKj04RPHU7sZ04iBhf/M8DysFtMuo/gyMeExu8Zmt7YO5RxY+
YI0nySlTytvJrA5s+qu7r2rzpo1flzfzSpACf49gDrABoByX3etGmnVJNSDqtSrXV2v9h50U+8mk
f5wGzNPJ9XwuUCHGuYQsMkRYEGifLpch8MBp27g69Ohm1RlYwRo11N2NC2Bt3uZ2sDldhBTyMnis
87QvxwZWmv7Bsfe9DLSt/ui1swNSUjR6A6WHfbEI7mRSKrnd4I7pqnsgO8Ksqbx2+NYOW+CUlQVC
nghvdIhW4dI3FjM2aAYF2nFMD6KSHz1VA4SCoClXPEv0oRzs96v3A9KIAH4ixMCrfSlg7jZCB/c6
LQ9uFRHst/yVabo34l8Sv1w2tXJ0gUGGPh18w6wPMf/9yE8XskKA3JsIBux3y+u16y8ztIqAAwzd
PIgClpsgHqeYCyzLoXzJOh+Sopd//UreFZlCbC7g9qAmZi6jpaSesDIcYXFu/Upsv5L53hGVX/Q7
QfaJu4vbPKzpt1jbivhXtt6J4fnvR/PGLbudbD1mB6kMj8IaAlvqD3UV34KiZeMgLfXS5pgZtqBa
ODdwI7RdBGykTktQMCEy18EzluTfHO3R6B9z9ll1bmg5Py33Rc9YEFvC77aO2Er0g1Qswd6AX4fi
0OKIoaMzUbnlsAMz/gh+7+oPaMMI7XEfNzfJMG0NdWU7Il6YPQae5uaZcipvXMkSOeCZMz2hCOEz
RyIxy/ykqPzS/GslNyCVbNHnoIHeizVPrh7W7ufGplo57cijwuHPyXSoQSxii4w1dmFoAz/0k/Jd
jbFrUaEK4jTbaYn+olfarmv1D5TG0H8KvWWdhD20NRI8CKoRmnsCeglqBuY+rtc/L/+0s1+GJ/Lc
8TyvBrqSl8pFSeX06RST5nmQ34GM8aBTyHlopHuSXJ2pggHcSe5M0zOjqBaOQZds6Djv2LNeVf6e
JcXGUq8NBW+cuYyFvC5c0OkBskZl1FJH4PuqV2vgSaY8aH+3zc+0/nV50s721DxVBO81a77GMahT
S2WRC11Sgz9b/iTDKt1d/vzZCcFzzUC+agaBoQK4zGGYVBvViVv9s6l/FfQ5k3vCIfZ7iE3wDxkb
N8PKWEAQaaIdE3QR52rmWqcMXLdq/kxBEkvu1KfLY1n7PB7O4MZHtgcgxsVpb6si7o0y5c9c/0pC
nX5d/3mUjoCpQp0KaqgLpznn7p3C0vgzmrV/i62AY+3HH3993nFHLpl1ldXZmc6fm+qnb+kbmb2z
cAb5hOOvL2JcIxdJbzj47T/y8aD8GLq36+cG+SM4HAOML2eVXaUdyh6Fqua5pJ8Csq+daly9Uec2
ZrwCkFhF59Gy5lWDTkZRMyxu6j5KibDZehiMP7p9P043Snv1uwZREi5l4MHwykSaZHFpKQYuRqfO
+fOQIuFWCb+iO9N+jbe6Kc9XHXbA6Q8ghIG0yTJ2BtbFrfuk489qFtZZOFybL56HcfT52fzRppKE
lC0t8fmufcjYa3k1Adf8fQu98qDNcHEulpvWcPM0ifF9AiFZWSffm6byVbXyiQPCXt15ubzLzncx
QDuIIJCehtEz5bHSbYWdTHJ4Bq7RU4e/if1mDRt8nysrMpNiIvSHYhvY8BZDGqakQFiZy+cBUjdm
zQPtaieIEjGCcUwZvn/WP5HEbQne527ARobM3WOqXP99lIVBRjk/W0CWsRgApq4ZHVKYz2LXugx4
uasxVBA5xB0+n3YoEJ91nExVUY6anZrPbvHDzJ+zageR3q2ehpWlxtnDQcebHB1Sy8gNUPcR8U1m
PLcHXZeBaKswvZovEAM5trHIK/TCFthtsJFlWpANb42+lfc+v11hAYBCVOXmnO7yiWfUXYeWVlhg
aVDp33Cx7Er6l4y3ihEWZAvisDJneG2h4WhWJp2TY6ennXR9DViKrj07E7kpCPSPoZ+d7C+fQQRr
K0dkxp7N7RQgrDtjjGx4N8VDbOnPrRTGM01IeSMzKFoBiaYd0FxYf4/zgfpabOt7ro3gQx3QyOW5
UyUr35VkhFqcazV7aVblQyPEr9axf5ECODZmlq4I1Sqxf05qmr1O0EHlkNxG2cs39Di+NQb9t2Wg
xQVYIv22Kaidea4r8yCH9FY4dFTZu9ySh1R28qCMrvXTwOOx8brSVnZCZSo6QJIv1qS7zs5BVpUB
ztA0SoGvQ0C7T2wkyVyp3mZx/itXCmh4CYt7rlGU0JFIm7+FVLsHCTrAe+oIJB65lv1IKRoOvHQc
NexRAV9YJsZu4mhs9pvU/MErYaI0ZGcfvBFW4aF3/ll1hrdyaOtgsqfivXLtOugytd9h+Dpkw6j0
ezWebrKyIB5kv4qQxQquOVG8gjgkeWhHhYR6p/yaRsPhXi8mLfXsxKm+lFGmXmf1WWgUzPrGRvUV
mlDFKwfp743KuOY7ZmeXflJOUHJP0dCjh50H+Zr3rhDux4AqVhs6VU72Kut+Fk3/rrpUemo9aveO
i0n3qAtxRC6Y/MxZbWNxanNCA2ZVvY6sxntHU9z4dtT11q+03HiyswHKWg6nVRlQqjuR0WkDqgJp
5cdNBWRCofLkydbr8XdG+r+MJ+2uYe0POiEX5qW6kqieQVJUEsreeRtY+SZb512bpjH10LJFImEX
zAMCD7TWypgEZKIO86o+AX+f5cqa+52i0D+WAxxOmcSJ37cxPWTIy9wYLn8BtvyHqcoooXmqBUMr
w6wlf4U6cC+uLfndbadBBK3TmfVjq9TdfuD0qxwMO94BvI+W/rY3X6ysbzo/Zuj8DlShgzw16Z3W
8R05Zs/AR3xQS1DcJYolkQYZDgXPfqiNHY25YK0H5biPQWW/ZdooXlOkhh+7Ep18tBv82MhsL2Op
s2uZxW9dpbP0MMsYDUuWp1VA0Ft2L6Y0azymN+CXSHQI0GVxH1pWnu3rfEq83hQsUNH8+8UKyW6L
onqFCFnikbowIEmXvHetor9ZVKtvx7H901ii7T2LJfSOlaPid8L80SX6ZAeKrbfOTZVN6p/eBDM1
0KcSEjSZCDXw+PKIiALcaQ0ImqqhG0COWNSIabIsKBM8QFGzeatUAN9vwH+apGjpLjrje0yAIpha
PnmNKepAxnrhy961ArvMvqy8oYHd5p0Ia8csPVN0dblzZD9hK5mapw3kIR91Qj1jNJrmth0rwwOd
m+pb+dD4NGnAElbWIIhXQa9F0CTiI40kAjIWkZaCAEQY8hcoY5u9VVaJP8SG6btao2u7IUVty29H
548+KW31MBT8sQCf/SMdaK5ha/BXraoexlyJSrtmyn7qGa381iA9mCKzl1iWn6qTw/EMmWlMgZkN
HwxMTMMdd7L8wew53FpHi171FKa/tVLD1CEfA71gnaCjqHCL4ZWSKhluhakkN4PJkucRDAkK2oE6
hlDLpF6hJPremeLkthEVzcJcsbt4j536veBkL2II+3Va8WET9LTjGuSBhR/gtzar/bRQus5LEi17
1ByZPnEZF8HQ930TjuZwP5AGh49mjLAAQufObw0X5U6mMfkd811X7nqgs0MSD9j/6ML+LnNDi4HL
gRIiFcT5xjOtyoKiNvm7w/XxBcXAX2B9JveV6J9oicVQoBv+AWCSAyWSrE19F2JAiccM9PqmaUu9
aSilXwL785CY0JUoTSJ/doLHe713qlfInb1ONP9E8wy7dbTGfNBKS39wGmwPnGbF780+9oDIEl6u
kCxAdjRGIzcddxNAUg9KESv0Xrf6XnplNf0CU1Cu7HUksbU/TWs7IM4ThhYUgxyCDs7eK1PDClAo
NILOahpAkIQ5Eb+0atcbBsP1dKf83Tf64JdKD99K0eEBScdUrR6LmVPjoasAxxlRo24DXipGDQpy
M3XDugKtgdAI7iHNGnBXS5DBZQyM6+2N3o2f9Vg6ARQ2Mo9pU3WfTPyhHVLhib4ECE8tf7lOCh/J
0u/CnrQA2o96aJog3CcDHKs59IbXGkz5xL3xNRpZRnxR113gaCPHDPcI8jzaEcYw9DhT9zauvyKY
oE9Z7MeRVtimaVJDaEXoqS+6rPRS6qL/0KxfydgwBrlJJNN0EcsAmJGb3Fb8qUSPq0opWCDxE4le
YVeVg76vFV0Ls1Rz/Kxz8kddFpVXduWembEXq1gX0eOH4abungFEJk8aT6iP5lycUaNvwJ+Rg5fZ
a0pB30AoWu7YSLTQzIoYmzZuny0pQXQYsyYaUPq+0cH+/QCMZLIv5ZR6jhi+RkyljwuX+Q6KYE8W
Gvz3c+YwqFx9CJM+j3EeFfHZsLLAasTDZ1OCy4yo+RPQKnFIlVx8wh8OnxAXHQO46vqudtL24EDk
E07CNho/tofim9BiNQSNW9f6IESkor7J0rLWH5VOHX6AqljzJs51H5hKnEKhxp+cV7/V1jJ3FjyF
R2apzV5qMcREu+IWWqPl3rW7P4YuDmRQ3zRmNMCCKM6zw3J953Spxf1Mov6to1iBjI0V36g6b4OY
pbUPosnMN2JXexhTK/cSi7a38M3Uo7lTh0XG7RdccM23QS+6O7MA00ah4cx0Wm3nfoV32H4ojG4f
a8Vw77px4jmpdDRErmLyqEObR3QeG596n78LzUnfBgERP1M6zX0Jz+JpeY4+rRbRFLMbnCeJEO/J
mRqXQS1L6l6S6/RPK4gd4Lfilm/bEhrSMfmTlCj2BT0jL4aQrbxRrL4Q33tDTX+3GuKbXud33NUi
YVTZQzONZXVrdHlReCqUGrg/1fyBZPahsIYCG1wtPcvkn4kjnlje1DeKW2WQXUn3COIcU4IgU+7y
NN7ztutvC0sxAlWR1i2404QPVHLjcdJr/S6rQVvG1WkGKuEe18eq9TWKxvHOrL4lk56EsZHyUCpq
j/+jDdzkJ2/tyu8ahYfYL+B/sfQgYyz3pOtMe9zBX/qo/hrYsAOfAgWIHBWAwt0buRM0sfkn0SmB
flwMLD46+TybZ2j1yCsk6rLUc3NoiGsWEz5otTDLoC71DRWqtmxI/6ITstxJBlXFXmvf9aLJ/FKz
PqfRzO4KYX4fdA1UUQ77qmrqfMsT0v1Bqwp5yJy4e5mcON6rJUV/vzLkrzQRdVjFZLxJmDW44WiU
JH8Eh3/jKZWb3JPGnUCViq5kxx5qN9B4ZwpPrxVEZQU6AUJ3GAFBdXDTmbSrf6DKmZkeFFerDzbi
GvRIo6fPBohkR1/JGv1nN9j8UyvaH2Bk/TkkVuxXU9oiosshJTK8xNCIPzRcICBM4XoeSCt6FpSF
VRI/zwfJfQeX1R/pTM4epNT9T0QTPEA2x/QqI0MhJRe8CdNEaUIzLscQMrf5Pfrb+XetGshTK6xs
11jMxFJYReHnSVu5HsvG+LX4f6Sd127b6raFn4gAe7mlqrtlySW5IZIsh713Pv35mAWsbdGECOfA
lwY49fdZxhizykD0OXIZGbdVbaSy7arNMKxdQ5C3giz+dryqeYjk5LnQ9XjDlUwsIfr5Xkp0BymU
FLxQI8TuD79MKpzXQi+YndLydvRQx/sAFPBdFYr0hngCDa9B8Lr2NlHjXD5FmZ4ke9Q8fbqD4fQi
4u0E2zDKw3XoeycKbv+kIe5fqgUrRat77sKaQMMafltWU3G9a9w4Br+eRojaJg7N8BVAlnk7ZHKw
6QJw0D1n+ljpA659mlfffVmrToIqPORFA8rJMipio75eiVrNUQgcQp8s8aQTq2lWO6kP/MCx04RW
xjdyHyce8viNYNV4rVQTqjrP8SWHZOu2IvSYWtC/NSzQNyeyNPdOq0g1GwDQ9qLfpepV1kj3VDIb
dAkbJV3FKt25o0BT6o1nFuR93J4CCgBu9T7XfRN2UvRLDjT8XKT37iXLb1G4bL1rujunuS2RoHoR
6tS98hXHbdeZjGaFkOjoJEEGSK+tPObS4dL3XjvdNW3BiJgHgDlIaWUpLARJSTfQf37o2hCK4NHx
jdXOfMyqMrPLwqNtXjn4q9ANTqLU+yu6bx9jsXpOyepfq1aG6+cOFW+/Wa4cL44fUjFOVh11xddE
Tx6HzMNJE+n+pNcip9pLvStJRnDSlzJzh6SDzGFWzDXg5OQaOUOxeILbItum6uTJndt6eXyPZsVT
pYvf6R9U1reOW6nmwRFFxIYGsY5sJ49+xVp9EpXoWc4Ljf2qNq+eqGXPZlRKmS3I/fCaqXV33+TF
rRm7+ppHNGTXW+b3xh9eVfNn4iU1cYgg7l1dE74HSSDa6M4A9/aNXPa2Pi0XnxxUYV51l1+vpqnx
sxlqnkFVOSDarG36PntJg9pfJQHnIjbL97IxXU5Z+qq2XbKSBsJEr8tT26CV6i7Xo2RVKlBe6s4S
T/jEz56p+q8olxs/0PDyrgdNynlGSyOyo85J751U7upVGhHcRhAxNhH1+9sa7SVxKw2u85SaiZWs
aU6QZPtBrZ/KRA/bWz8cVSkjnXjPs6Bw1a3zLjX9e1jVN00eIAStxz96Yzimuoy+daPRG/yu9sxf
Cr3A7TgHTrnJvZpHqRWlGqk6E4iNaSTovJkoP1G+rVIWHNV1+cqqUgPyjJpfaan4U+y0n6pVB6s0
4YLUYvGnXMJJlLmK7MFnMqg+xdSBO485y53qZQCisupNyeEERc3vXB0EO9IMd9UXxhCRivDc2ypp
6utMEWrFDtvs1hlcAe6eBsokkBtNWoeu/tplwOglv3/sIt1YE/UTBbZ+wMVinQrReRXoLW4bWqTu
Bj/KVv2gRPuhNb1tGjg1P83PD3qbNIT32Ug2cILiOyT0au0PeN9JmHFhe31635kKY2jh3oVD1JyE
doh+hDTVeoP7lzR70kTFQwDa2JZ5eppVa6jHAeWo5xylgr3RFn6wkj0xvEVaTHvOQtfnhOtFBWKN
hkU2vqTyLQPudjXIXVuvnVQw8m2SxvquqfOtliXiK7Fyu47BQN03qGVuyjgtQd4r0o8orep+37gQ
lomrQPi53BS8gpZtVWK+Kk1r2GWd+cbUOzZeCfQJEye2H8RTGqntPvRJDBjNniBxa/mVdS0WRkvj
A8ev76sqLNRbi36Im1rz5Wu/NIsVpeZirbbVC1lTZa8L8jfLyzu7S61nr2FgSqjRYF67dQLx2DoV
znno/jLK7BuOmbEZPMW6agtiQ4tKfWeE7TFzvaraFIUYrQqxLaKVIIrJOlccf12YxDpV7/w0kLBa
aUKEZp8a7eNI3su5vk+FPi5WuM+5bejDJse9svRorxRvprKv9NKWeu1d7txiW+aZdKN4HqhEsrHv
GkmRH55REZonoluv9WiUko2SB8LQF7l0w03YNDF+ZxlsW8so7bAuo1u1Jbva5+K3XvCzG5rEG/G6
dbIfVlIp11LUlJvCG/R7R1XbQ1u4DuEmKjOiEZziavgVuKm2a5Ct7u1S8YibRdI8jZdZ7PxS605m
ZD0nghh5QKp0snGR36xDzsUqrCTrKo+EeB2gUpTaDg/LL4dX5BkoRiPthyD4leEi3LidIt75rp6v
u7ZrbJFL5mYwM/mhkmKVPE4siHajOmjUmsKbJbeP6jBIuyJR200aVP5tKyOm60DDsv06+W16wnuh
paptmcHRCBH3ynCY19CafzpOgryoA47IGXzjytViXb/uEO96UQdyYVItWG9dXejhunEL01xprlTR
rDoYkAfQMvwAS6BZoBMbdi01GVrhQfbsJy6mPOO1seRm3USm9NS2Svbu1zldRBxuTrjyw/CW8Rzs
KoVwd9sRHh4KXSam1PUs+1UqIXKhZf5USJWMCC+Cvasq8NpqJcnJKQn17ppXloJeb0XdbRP5xrZr
sp+dG3IZ6U1bH+pSzt9QjRnQOCzijVsI1r2X5CJ3DSSOAGKhYRdO3JE+tL6THAhWbhWXrwPIrge9
k113ZZrOwLBwVa51OfdFmoc4xrZ1+nYl1gHS8rL50peF/26RCX1ETukV5JG+H+ReWZEZHrg8vF7d
DI7+KpHKiwYuVR0ldyT1vPBXXcgVvz4oI9ILTeCv3bJWvkupo7/0PUkk32m5AC1X+V4RhN4Ig5n/
49TjiovqI7+7XHeF01ernMTZmp7bzQZYUH5yLAJcqbGe5MZzVo2aGraspBzEJG7tSPXVVceFs63U
1P0RgHl4QsCgepLKctjKQ3XX6K3yCJItqO1W9sfwQghVdpLSdVyxRMd5U0i7xB/IhYDaBWWQkai6
HhS926li3D9ClzPv1JbGWX2sJbvxoniqitYa1oGYmHZkCY3tiXTIsaVqEIgwQlVf5ZISLpRl52oO
KIxIY3UDRscU7JVlqoRf1StHo3kdjE2j7NP26wUt1EuAJqBjAXFEnZRpQsPEs4hDhYrcWgr27hIr
ea6cAVDkDwxL+oxZ18hlKeSclGMsbEptJS0Jzc58fywhA+IAz083yQkgJw5FxwpLyzxW2k+uUDbi
5YrMzBJ8/P4UEKmXRksCju9HWUPuaK8mVy6ZuMtGFgYx7aJOkr43Sf+YFKpveUaEharS3OdBVCAh
D9wOAtj4/w+FapmsD61EdAP48PW7u6S4//nryN2B5gboQndStKHOv272liIofq0cwYAJV2a8vzw3
I/DjTMwAftHHz09wJ4Rvqlx6fF7Mbi3jqhmu2n5nkI+4bGZpFJNzQKaS8odQKcdk+DV0J//n/+/z
E8iDnJWZS7FYOWbVnkS3srDCs5NEeRJ1AUqhMNjO1wDBr0T3M41fL27N0O4zW31Pl7RH56YIgPio
V0yI+EnDx8kkL8wCat8xrbqtPrVpZfn1WRoVK0b5S7DOU4qlH5RJ7COBe1TJTfrqJk6/ylpjM300
YEzmKUiHIEM361grjd2aa0dcAlDPTRJIelpPKHB2sXVuQcgbhVyTrB5fMnoj6s4SuWHu++h6jC2s
Rqz7tOjdWmboK1mtH1veQzx2oxUWFmGcg8mBG/EZ/Hywlp8bmNahSjlVrYxj094P7hr5hXZXPFnJ
10/EmZkJaEqIg9C1TMxklBDWbrSAIZw5ETL4RA0SC6D5T21N8pR0h+elBg6ydhd2ay3eqVSOC5Iw
l/fs5wcCzSxgiuCjYe1CRDhf8EqXlCbOLGILdfBvey05UqvQHrK6URcszQwJ9hd0I0gnow7RxJLr
UbuWQ1M8StI7Na1V2zmU83w4DvXXLYE3G4HFI3Aaqd7zMbU+ihRsvv5Y9TLhQN4WzQ2AA/l72Ppk
IT3T+TK4kIQGwhEAe9l2CNKfG6TO1oN+q9SjV27KZlMt6Wr/ocpMNjVAUhngK9zhEVhzbqBQDKKU
FDdEskjSuYIWrWI/MoEMF+XdEA9uB7M/oxs1RR93LXRSCxpCNexqkPKbQTLDK0qQ/pMEysB2iZ93
JJmMe1zX/laJe1HY9bpeP0hUae+V7jsdxxDt0vehpFXbSHTbTVLAEvLFzEhsRwvKB3Ew3E2nicLP
MgqlpyDA9by8L2d2C4RTiDd0DAcwPZVBtmjFIOpDoRxN7lIrOvWybHfDjjTeZTufIegjsxVTVPzw
Adg351PbhXCxal9VjtStbaV9rJFjIKvVlySoqIS73W1d7+T4ijCQPPPCZfWZ+wNmjU2q8zBBwOBy
P7eujImnxBSdo/RQGhrqvC4T/CtTny0/XQkZsR+ptgVFiM93MFsVdA4EFgzLU4KZU+upaXSZc/Rc
d+cIwvZweUpnvg+tGu7C2JILebnJjBq92Ea6k/mnPG3vEym+VqSvyjPzoz9aGDfPB48wjSurRN7R
P9WUW6uNoH8ZGsn3wZaNGDOkKc3JqoQabZFqJfRPQYCXsFqk+M3OEHrvOjsOvNyUtGbVWS1GaOId
JRmQTLxD4PYvluCDgcmFVDqdmvU5BjJxW55EeeGC/fz7CVgoHoG3hYL+SadQbCpHScmOHWH2hRnC
wl/2c/g+K4Bk7hg6TskAoeQKVdo6wjE2bhJp15oLx+7zowcg9c+xG7Vg0a053z+yUNEDQtLCkzlc
JdYp0LdJf/3VFTg3MfEPki7XROAx4UkT1rCb4iVZl5kl+ENBheaGT/vpkLkIF4daQv85VbyKr1P3
yyfAQs5vFFUZGzl8enCa1ovaeBCCU/LLA+DcfH0DQTMH+MgFwd1nTGYnzGM5znsrPCkkx2U7ff36
5H/8/CSqlptCr4yGz8fJjVnfFcbCzx/3x/lzPLLk//v500bGKlXEsFH5vlSvMgO4gmyTnqdmvvLN
Ja3Amb1K5gT8N5hKGM1TFHgX6LoXWXFyMvTntG7sjg5nS+Skz4/tqDL7PxvjZvtwn+Zxia4K7tlJ
2GStbzcbacxcbr68KGdGJs+CqSdw/x2MpAq904KbIfnyu8YokKGCqwtlDldzMopcc7oySJITF/pm
UPtrJ6p3fzGGDyYm92pbOnriOFFyein7uy748rNG4ykUgBC40Xh8ptdSGDVF51LgPcbhzypdKfKC
rzNzZ8BAA55tMVFQ2CfLHKVggzqSm8dOXPtXoGS+PDlnn58scChAZgXxrx8bv9uiA5aG/cK5mx0A
aqkokeC34N+fr3Ak+/rQDC0TVAB9NOhn0y5YGH/j5GSDJOJdo7EU6cRpfBo4pURC1jSObbEF8KaH
W6fZXp6mmcNGXw9ibNJ+f071+SBSoDxySoHziK7tSg3uU+Emc4tV9OUWBihCkrGkkSfCjSO58txO
RoDgow5pHt0gu3Gu40UvaeYWPDMwucQ92fOKnmL9MfwNqMiztpq/MiLooguHbuokQ7kADIJ0Ffmh
MfiZEuQbSXXKrDOEU2Xgj8mbNJKvhfrFgL1Q11eD1a/BfVGU8PaXV+oPkeDDbhi5JMSQBAfIYRG1
Tjm4SeUrkut0yqnvgJbAzAxV2wX/8GwNvbLz6TFN+SJ98SutfXdiuX5vU926SbLW+R1benydOOJL
Rk+MbSw7li0og0w1twGZpgiEFlVeIlHRR5755FU5bcxq2XtApLelyztq+6v4ulFWEE3a3AWG0D0L
ZgI8ISs3tJu3doAgsp1UK2DTACRelWBV6O4RdiDXYyuMbkGeek+tpZ1gdorryxMz2cL/zotCwhSa
I3ouU51qV7aa2DMa5eRrN2+7NLkN3y4bmBz0fw2oaI3SsGLG/YjKsrJEsVZOYuOuwd0XjbwwhCUL
k8eipN+yrHoMgb4Sws75iwHISNiSrsN/HWXWzw+fl5BGS0uJz6vCzg+8/YJ/pswsAbQ9uJkqXEnx
E/VTaX3yaGaunGjjhfanE4b3riFlz1KVuo+ihtKRoA10rkmdYO2gHLTSwky7oyDtanbTGuXWUGrt
OpND/Sku02pHykD+rbftnQNkbi/KrUlyRgjWeSBkV9ZQSrtAE6AJGDXuoFSCpDPLbNtUgKoaWAg7
SfW6Ve/DjFtR7C/tLKzFf3KEiO3agV4x9J1yAzJpSZ50Zhm5HpgEiXQiW2X65gRQST29U0+K/Nv6
4Sovl/fh5DkY9yELiLAgpCnlM0cnqxzTik1HOZFTtFVgB113DUD8spE/SuuTa2Yk5cDwQbeNStlk
EPFgVF1ouerJ6I11Gu2c8s3aNWRv1O+A8UCDK+k6fB+B7/o67v/RpYNufG9IlAvNggs1VR34d8Ao
KKEFYeARTiMv2SodZBRT9STX6V2RR5tW9R4levY2Lv2JvOFecUA6IXigpNJGTtOFUzmzq0dBtv/M
T04lyKK6DnzMNyVQyhCiw6OQ3bjqsBAAfhonqeeRUSkjezTKBU2J8ENZW5rD6b0nV/ggIBaiZ1zm
bRZulSgPNm0QPuSm/9YJG6kMH0XVXxioPJY0Pq458qz/6m2QMiRTOb0gwlYhRie39iDXlHzT2pJW
siCCGEyzU5yL0R19j9IrLwjVMZ0nX7F3KpCanMCQjLYm7mszclduY/0eqgAd7tjNAAx2qCYUTbsH
8r7ke02OAklNJoqgn3wFJF6SZuc3WhmHSRB3eXLoVQQLqn0R7V3ACZePwpwRwnEUjccHH37cuZEo
pvsZTcPHjpjvcfbdael88XrZxPiJDxP/ZxwfTUzGYYZgKS0dE5n/Q1f8q8jamY61YuZi2d3W3lKC
fdYeuXwFIgGRybTLqxcPZiILfnJoBFr8DepKRUFPiOk33Dxk3i8huLo8vsmN+Gd8+PYKXHp6Pn3S
aezVXoC94NFaDFJTVq6N/ot9a/+18Kexxx9hn6mPLDhmqyteDgjY2brCe2t8LXXy6fuTSyDI1LBK
SHcf1FCx5e49HBYO39wUqeRbJepDpE+mAm51FchpLQo0+VRWBbO0VIyd28XA2iDVc1oU5E3Od7Ef
ipKQoJl+CK2V01wJwiZX9pdXecnEtCDgOolouXTYbNt8Y9btQarzBz83FlzvOTPEQ6hDSaP+w1Rx
0M90XzTSOjzQXMWKtm21i5fKQksmJkfeqy25s7w2PETNkO1M5Jt2uLLOJiwX3dYlU5Ojn48gry7n
/WbdHo3Wu9e7q6F5urwykyfsz+4do3cIvePaT5Ug8gaEYNGI4aFMNoGyH3RbLFbOz8tG5nbwRyNj
aPYhYZNR3zJdSw5h3Fj/wELrYcq0C2s/Z4MML6AIgh+ZOuC5DVSVJfg0QXRAKnhE4y4JEs+sBi8K
yBrkrf6o8Jx/v+C1gzfiZwehfBO6Cjf/qYJG8uWJOjMyuUu6wjMDVwpoR1ltwA/LwsKDNTNJZ9+f
TJInDEVragxCV4K11jyFhb4wgtlpGmWK8EZMhKYmS+3HcRPHrkkPx8Huv8EJDRf20rwBYAsEc+Tb
rckQDAXqUtwM6aFu9Futz67NKr3NneR4eSVm3kGDitN/ZsaZ/LBlw4Y8P+oJND9WgE02u0GX8aZr
u3fvVemb7327bG52YdBSGLukESVNk4EJT2MqSoyq9eHBGKYtl38zoA8WJvPmpJqYl6WYHqTE3Fso
40r6Q+lmq854VM3A9uO3yyOaXSdCYpp8qLiuUyhX6WqwcfQsPQxyAN9j+N23ObUpR1hwIMYNNXGQ
DFyV/+xMnhYfnH2m5XV6MEY+RCQ3Oj5wD2W2AzneGJXwBNgoXohn5wdHq1JgusYI9DrfHSRF8sbV
2R0t2Y98VzvXbr3gViyZmDw0fp5KGTTK9GCBYdev3VOQ/dVZHfF2hKQAmaZFa63TG6UqUM8KtKek
ebfyez/bXN4Fs6vzwcT4/Hw4Rlk8gJfIcO/SdFiF2sGvQKPq/3jhP1Kw/ropkEzI6dAokb5R44R+
MJUgdKtGhZMcas9ayWl058Qp9A+ptKNBfZViKImXDc6tEH6TOjobKBFPg09lhGurPX29ZYJL34O1
nEIiDpeauS2Zmb4JXNmSZzAuQf4nSFtbyX9p8oKm0twyfRzK5HKIh7TPC9XEBorcpZyttYhGaLld
ie5GH54uz9uMy0Ej9P/N2+RqFdwhTt2IAVmsjVq8aD2IbzndONnCEZq7VFVk07kvqTl+akooyjHd
YEU3PciJdiMo7i0UgAUTc4tDAgDQBX8oOE8mznD1PnDH3u6hlUKkfBiEl/qL/eNHF21sT/yfjcl8
FVIrONCHkkPcrbPCRkXi8nosjWH8/4eDo/W6CgGO7xP22eUA37NpYFsv3NNzq46cC+l9hVAPlOm5
lUaR4GzoXXyQOnknqA/obqyV+Ff6xbLOv7OFFjUeoI6ky/QaKNEKQAg7jA+O8ORrV85SLmZ2HDo3
DHJHf+7N83EocVtaPlSqgzjsqiiza498b7T75/KazLkf6EIBRQdmTapw8sCQnXQ71A3SgzAkKy/b
18N3JadtZ7M2FHetlkuO559a1PQZZYsBNzUQvv2UI08VI0L0IEoPNAkdbgyysatAKJS12EnCLjBz
da83zTPFpnSTyVq/cRU92ECaEO0CIr4t5WRweoX0vuwL6cqXrfTaQTlqfXla5rYqnRbArI0x3ifZ
RQOuQdtXFldu8hLKGXKQb3L9F2/7RxuT+xY1c1GQRCE5iPJByB8gwSBssb08jtnl/TCOyWGgBpS4
UI7TA7JW14bcPhnKMBItr/MgW5N1zWm0FC4kS5fmbnKNxJLcRK3J3BVvsXFfxOsm/xsLAMSIkUZ0
5vQyJG04GFJu4fKl8SpvrrzmZ9I3f3FbcdP+Z2QyjC42B6PvnfTQJNlKFXzUVgq7DE6XF2h2svDu
wOVSMsIjPz/lBtR31Cp0FggSczvsBtlYSYQ0l63MPbs4X4pKPh1ShTG5eYMsV+q2N/DxGvST0FpJ
d7FV2H1+8qJ/Lpsap2V6vj+aGq+1D5d8MMpd6zW+Xte9tM29svD5ufniaidPTclzbK51/nkj0SIj
BGVF5iW6dU15K7XuleCZX0Ou/rnckR9D4mWk5H5qH2g4OTmeZuBsqogP0Ib+UTDNn5dnamYopMJY
DgTUSYj8ycV/mKkidRNHUIzwEFa/omCTS9vQWJitcfdMFgPoJn4JxCvCo2n4YKWBoBmaEB707Hfr
wFW0VpYAbz65QiBpLVkP+VKPzZlX68ziJJoIQ2K0kLVh+Ts7VO5y17PjQV/pYr+wp+emj87xOrrZ
FCs+XQKe38Sij+jPoRJiuwu2BYJOsbngds0OR/3TuhDGOvv6fLuhhOsNRuGR7HHftDjbhfo+KKu1
lC51SZkdDYhHfWzODfB8PFYfNkNd5AlyLmwGVXiFZGpL5luVLzjfszZQLQe+SdEeMbpzGy7aF+7g
sTZ0oh2EteI9iO375T09N19jHA6Cc+QyTJMmepr7Jn20IrIZ2opu7LYodWsRXYu6Xzg9+sxFY9EM
wqQDIoUinL3z0SAu0wxFXUQHS/XLx1yvv+exk6QrTQliUFqx8OgkzgNgj61wCOAICJG2TfFL0BRA
1w0EePxGqS/cWNVQ2nkW6ISNQ/IWO72/bwc5/B2RzN9ag2zdhXqhXDeoOSAdhTKJlmnUDwS52tNw
pTsAwkjsom27XSiowZoYrjkUNJO4a1oBbrGIQlIaVcKNnkkC8halYv0Ss1rtkEIx67VS1/J6GPL2
d6XSklbJ+va9QAPj2Y214JebptY+RWnoWktjYW3CYt+B0HkOmqSxU3dw976gDzsEw9UtggZITgje
QFDa0PTZUcN9FPrJe62gdCWgDIaaDcgdFB6XqGizy845pL2MRQw0XfYyQOyPjuOcxXxHs4b7TrCz
YHd5a82uN9JPpJZUDSzQxFNNh8hQUDMKDzFQj3sxKTaXv/95DOjWMnaaMozNo6Y8DF3PhUQtOYHI
pbyjlLCpiui19aTbWDYWrq7PQwGzQxObkUApgoOYXJJaCr+jyUJM7ZyaOshCBDTF7vN6jZggKqEj
yoLYYXLQ01QakGKiPBFTNEQwtcR5yQeKOmmzRZvv2k27m64Qv/eOeRuFww4W7psYhAs/Y25CqY3A
zAB0aFrTTgBimNAP2SAZD43n0PnBXmyIw7W03KOnuLq8eJ/93HHE/7Mln18GGvA9RfOV8FAPxTZF
r04frsKBvuHFk1mYd8HSdT27giRkQALIAI2nDytC6YaK/84MN84WDuBtI+tf3u8MieQFuxKux6fG
eFJYWJVJApCGpVwV7nsZL/U5mR3E2MqT1CLjmOaVGk9I/KpVgsOwtfTrYgnqPbf+IJUkrgUAHBQV
z9fEFQo51RpqcbFXP0SRtZEC1CN8dAoK01jw12ZtjVC08emkKjOx1SJrH1p0Sj4EQ9BeIR3XbQuj
7NaNgcqZZ+XZAjZl/N65YwWbkbifAARMLdSt87GFTe9YFmiIgyrvQhNtLrJX28tbem514N6MGQzi
AlgF5yb0OteD1Egx0bnG1jXkbFMjsrYQhI5fOR/I6D4hpQ2Pist1CviI5Dgp0XOiYtafgmZVoUYY
BgvX3WcbTBZ+pkZ+ls4WU13iNJLUEKkHSpmAFMX4Rct/msNWoiTk6kvE9FlbY0M+yoDcftokS19W
QNy1ygtJNcfNSSfduNIIgilxIYW7Q13N+Dk4nrZw1c1uhw9WJ9ePheMhOVAfD5XX7UcPYqUrtbRC
0jpdmMtZS6Ch6P4xYlenWSeUgsKwDNzwoKXfkq5E6OBJ1hfw1jM22NJIhausF9t8srlbZGj6wrP8
g094NTRrK5HX6lLCfmZ7nxkZ///B4XVHsEQQYCT+QafkdUA+4vL5mR0FFVqWRWM0U9dd7FMxyuo8
OGRtvq4q8TXrozvZrRdyEXPjgBMDElYn1fwJ0QgSuC59ENiHGEWXZ8E/Xh7F7Odl7lAA8GQup8gf
U24qnGo+7yC4rO9lNKYuG5hzFog+x0I2IPuRRn2+EAgCl4Msdv5BQfD3FijVERh+vC3wP1GmxX03
uvRnIWjaHdolDeq3VXJtppF+mzWBtAQRmR0uAG9AFSq1vGmIkgg9skGd6h86WVg3XXPntc7z5QHP
uArSGACN1EZQ4NMT1LeFlPcCGy9SXuCQrCNR3XnlbR5Yawk940xZWMG5fUgADkQMVXDK1ZP59TI9
ahIj5mlyiqdYK+6t3N9Xrft2eVgzL+BIvMGXogAxUyRyur6uMsU/FE6xdxvxu5c6AFS7g1+r3y6b
mh2RNcZcXGBUwSYjMks/0VLf9A9GvjZEAAr3bbm6bGJ2H3wwMf7/w+2Qj76+CNX+0LRSuh6hW+gT
R0t7f8nKONAPVoqucEU3N7jowr2s3Gvt/v83inHNPnw/rpoiLU2+PyDhpIjdowYI+esmWHVgW4BF
ZNiB5yZKTWnQBHe4fpJNXKyDBT9n5jml0yZJFsDaoBunnFhXKblfVZP0V7WX9RvZPFoIynU3hvJ1
b4dLjtwEnVbHviuTcZC7DKquCr0DHZi2jWVtFCX6GntyjIowQcaN6JEcyPRBAPtdQQDwvYN3QoT4
i1Ign74+WevI6n3d9fm6VSFPd1tKm8sLPYXmfjIwLtWHzVRkZR9p5fjzpXyd0jYwLKWVEPTQPmgN
5aH3Fdfde99Ud67aPWfZUrpy7qEAkURrV9B7qHhMO11z50dVX+fuwQ3lB61Bz/FnAt1EjpCMrfxo
FSjaLqnoKyghjOdKx1D6i/P68RdMhZMg1ju5mvALSl19FFPnufGtr3tyINQo+7BH4IRNYWquruZt
W8juQbRuO+EuLg69tXCmZq5PTEBxlsj1cV1P7jbP1HMjUnT34GvbMkaf6lpY4hTOr5U8ovMBxCAX
MIFaoosc1shnuAcEZ5NvstEg1tZLzV4wK+EW2Le7UxF5s1PDEVatRVrKy9HkNnpXuAoVGoxd3ruz
Ix67GhpoNYzZ7vOt22apXKDd6B0q6TGK37T83U0XErVTMtR4PGgTSoobXS14cFM8GI2AGzzjxD9w
3/5DLfGX56po2r1Xeb2V9PimTopnhNtoOlHBLro8vpl3hOQwPotpMTg8i/PxVSZ4dCU0vYPZ+Kvu
dfC9hedwdgI/GBh9mg9nXyh6eJvQVQ7ZcCuFtCWiWvg1EuS/84dUB4gJwG6f3OVabB1JLDMczSHf
tAjBxfnpL2bJROkE2h01gqmjaYZ1UpVC4x/coHXodEQ35TSi+8D/z8rkdFWBqkA0w0rQyLYKtKTO
5QUTMx4k1G+YCiQjqWRP41krM1PLKGKfJDdakLaPTuMxQEX7Zhi8cN9nUv9Aww95rRjdUuZwxsvj
kUdlntCPvMC0XI+AaWC1Ks66kNfXelddR+Zwktvm2e3VhQ0xu+c+mJrsOacDhooSOS6YUTl2U3vZ
vZwO7coUg6XtPXt+KLMhrES7y0/Y4EFLFTp64PUb9S45htWCGzY3aRA+6UwGEwpvZXL9OH7oZlY9
+AfIiVHa3ZvKrRTVq7zUF5yYJUPy+TFVxAGlYRNDRfTs1OqNUD6B2IdKsYSimJswOKwyyWpDJ+6c
XO9OF1RBkgrewYl2hbzvF5JCs58neYKPhPjKp55hvRuF8QBPEtTAffvs5H/xAALa/UNfBTU1bR5N
2SiTgj7zDrQdgcY4uNlz52rtrV5AA7l8G8w+hPQ7Rx+Io0oeYBKrZD3aqlkne4e+FKqVkwDZ68Kw
uDecqstsJZBsz/d2nU7rDb9u1lpAw5MsFPV3pa2XBGZGH/Y81wbzEaTQWLQkQaVMTlTn6Vlb03bk
UEcgBilzVCtPGbKtZCbm2jCaeGy/EtHjxHqmOVa3cGvNnWes4tIAARhRLeebE5oSasaO6R70zryR
Ip/mQM7ai3aXJ3z2CBis6fgOkoCb+PFejMb50CTeQUyrX2aQogBsvYc5BbeqXMi8zA7IBE2qStAc
IaycDyjlRdZaM/AOUmg1mzbvs4eaturXbd4utW+bu/HHPDbeBdc+i3duqhfqJu99dpGn191DGYGd
0fJHrdT7tQsL7a5wc3WtFHm/ELLMbl+a0iJLQFl4rE2dG7YEX8/FoPNASyWPmWetI4g5VdSjBZit
K8qQkUH3FKO0YNTI1RrN5K3TK1/H75rIdxnGSN0QyaZNFjXwUjMbsigm4KdDAdok7rd8KeKf2zgf
bEzJQRnCW45sYqOrd2nb2Jqe2Xp/pbTBwpUwd7mBG4HCSkJLQ/DpfEplWEFSmMiUqMO9oa6M+Pj1
EzAqSYBC4n1GB+j8+6SY+6LXg/gQec2uzN8oi6In+yIvKXTNbX/UY3VkA9HC+z/Orqw3bpzZ/iIB
2iiJr5J69aa24yTOi5CVIrWLIrX8+nuUwf3Glhvd8MxDgEFmVM2tWKw6dY5LVt6E2dDu0ulUnpxs
DhfGQ2CqDYB6Pj4aPFLgQS08zN8JFxKHVYzmujx1EAKyweNyAIube03z79ziv7ayrNmr+BbsG13l
OEN5GqAc1JEuLsbvIsvCyvj1H4aDXAmwuhB79NdvL226VVVCfO8knNjvop5Cl+r71P8XX4uMyfKO
RIbsXdokBQKi81pZnJQFzSjaQXHA6b8pkl959ZzbA7Dxl68Mgei6DCn46NAR1PanapZ4zTmsDR1a
7+ZSPl+et7OO6LWl1W4DXEJ31BqLk+WAM37MoS4U3A4GDfOCHDj3Yo+Z23kOnmaPQBuCQ1jDunKw
zh3cJb2Jo7XwkKxrfEwKaRnFXJz8oP8GNuukBrfGlWEu4cD6ikbBA6R3gGQBLre6JK2GQPGKV+WJ
tuST285xPnMQTWB4eR3hsgFe3ZVg5xxvHcCA8pEey1ocRnmNhuHswuJtgbIvOgfe51oEKDFAZ1Ge
aruFlp7RxlCGyGIJDPDlEZ81hFDkL54OEdLKW+Vlzjl6y3HyxhysVoSzLbo0QayRqiC9YuvsAgKM
CvDeEhqsb9F87lgPVT8gs+WO3vfFf4haUWb83+dXW7RM/ZSoETeItrxwgDCJ+nJ5rpZb/t3mWDS4
kYRCbX5dOeiE8nRls/LEmvmX3xypFxlldXRmshlkv7ls7OzCgG4NFC/AibxDT1iU9aNFgUD0gwf0
m4SmfCjAhHjZiHXeCoI1RDYQCV6320vFaQGaqwq6UGYR0np+IGmwg97e1mV663KoaIZTCPU8aFHZ
s3FXZ9ZDWmd7qUB3f/m3nJtdlNEgCYfsIpq5lp/66g4o03RglYVG+gBd9HSyXtoa+lsTHgubsfX/
qKww/sMUoyDj/wV5AlC0OINXFoU5gHMGxYzTZNwuoCLKv7r298ujOnezEZxhwB494BLWDqWBPFCv
R8T8TrCz842VbW26cz6oYvs3ebNkZCF5j+w5CH7fjsRnUDooWrc8oYC4g7LhDsoq93NxjZ3hXBhM
kOJCemgJSH37rRmeWgi1KS1PpfVCvSxK2W8T4j6Z/1V5Zais6cr2POcwXttbLZALlTTo3wVwGBCo
IX9sSFFdXp1zBpaCAPS4AxRX1zug1jh/LcmXe/rA2Q1J/sPnF75GhM9gzlw/hsoy0AvfRY64eQg9
EJY07TWKurMj+NfEOiWOXDt0TwIgfKusLw/T2Bb3dsau0X+dza4iWkLHGwoAcEarBxBO+9SZHWAi
hJf+y5SOfG9wo4yIC1aNMU/zHZiPLIhqFilgPtzdVmqCEM7l6TznrJA2R+l24URH08rb7cd0q4re
04h2jDkCsOdrPo/7CqKXl82cm9KF39RGXAXw1Tpl4EMa1prLpTEtTaMJ+YDhWlbimoXl7185HoUq
lOFyWGicKCjCMd//lxGAigIxDPA25ur7JJVB5tdGcZqDuwJynFcyg+fyGChoL+3DqNG/o/8qnFoL
2SC61e5tIPrQ80kE2bEQd0Nm3FJhR8S6Epidc6OvTa4cHEOozWsKsG+P0CSox6jsDjaqeI6+MnV/
EQbrS/61pdUmm90ecL6yx/OQ+/uqy/fQh9yoUmwVJ8cBBClh4bNjAGoBavRfqsqLq8D4pFJx5el/
do8gBEUgiysRd/PbPeIzSIvWA0J7d5TPtBiOQKJfGes5E+hwQHkIgR/+WZkgreHVTQmYKDqysk9B
WqYQJNTj58ub8dylgQb9JWxCKz0ant4ORNfAzEzBnJ9Gb4wz9uwKZF/vanLbEx36xuNla8vX1su3
sDgDiQM8Cwis31pj5szkWAI153gV2OE0hYoTPWR5ccdy54aCSvLKFXKuLrswX/7P4uqwUUOifi6A
bpuEvNNNmUWV2R0nPaMroVQ3Y8u2hvbCqdPQAoXmaej3Q3x50GcX8tVPWIVOdjnNM59LcGt04ejE
WXnlmXn++4hELdQ9CFBCbyeVaAdUQFaLe4w92sXP2WiuTOI5z44+lf8ZsFcG+rw3RIdV4+UEgbG6
OoAI+qfjXiNbWJ9uAAsWAkuwby+lm+AdtM3sdI5cLzofZG+QDR+t9pF34xRrQUFsCbL3e5Rvqlh2
lR+KzIOUhDNsG2iUmo3+xSuVX1m5lV9Dqwcwy0s6GDhZIGXXQa8jzKIryoKfBmZXh2bI+zvf4iQq
FCg/Zu5dE/s4aw94EVgELvtdKYSaUpUdq8Upy+LGCjvv5EBu2Dl8aD/+M6pXVlbLKexmmmsFK5b1
i859iIfSZQOr/fLOwOqUd7oYUeqFgS5dEMXPln7s9OayjfXB/mtkwdwtCgOId9/ll6WVdbQaUacf
ppuc1/eu4ex8A/qrjVIPIyTPLZLGKU8TRE6hrILnyz/g3CD/cmOBkgk/Zo2F6/uAQxQONfwiUzHj
zk76D8309bKRcxvitZHl6L8KRXxh5I4FjfmTPaEnm4swm6DRYpwM/emyobOjQQmb4t2Mk7cO3hQZ
KORMaXbqWv9HxutfaEUBu5g+XTazum3+WTQUmcHNhEz1u64wqxqHmldOdhKc40mSaTxVIXjIraem
GKAY4vxprQ8+i/7adJEhRTYZkf67dgssT42IAoUI6v2gZC/4p5If3Y6GLZXh4OdXNua5mUTpGYkO
hHfg61v+/tWSydqRARva7DRA+LT7JLrP4JC8PIsrh//PiBbGaLDEBKj/re7s3BpaMLWjVgTp+sB6
qsTHHkbL9308izBdAJctZLxvh1BZ2TxRKIwmrWBQoP5kqysh6pkBLE2P9tL3iAtrvduKqlKGLV2a
lMPG3PrXfMO5z+NNj+bNJb6217l3K2j8yWKEJoW+v9UfhGL8nR2gOCGPZVMAZtbknaPpVJZZ+zQx
MlA5f0Fa/PLqnjnzATqdAD7CBYAOoZX3FJ4hnCkbAKMiYSp+Altp07BjHwsallG8sbLM4attyujI
q4FpuK+i2kHc+rvf5VeA6meWASZQ1wdXPiDxaw5BbaZ4dYI65ORNaM1z0htU4OL/Mlf/mljNVclk
38wjTDD76KABj0RZteuvVYbPHGlUC/6yQIGaEAf77VxRRzetBionWcp7k/OYtof26fJAzswVIMjw
vmBuxYlYp4isIO3nDhXOpO8jt9tDLfLy989sKrpc+ahCoJEEo3g7BPTiBvnUmzhx9W/TGEKTHhtt
R4P5sVAR2wpLDqQXMNxomQfW+a2dsQgIsztGk/lnnz8Un5X+sOuAAYKUKN4PWBNn5V4ZCaqOsCBI
KnbLD+215or367B0qi1iaGgsx/N5taEsPBca9AsECdh/pztyjeby3U5CxgI1x78CQRAgWSd0R2IE
acFbO1H1jfvbHm6sYHN5od8NABYsPP0X0jVQgK9lBztjTDtjkm7SdBkIQqCXO3/s6etgH2GJl4Y0
bCd42NUUGZ4Osk5YblIWoS4PZXBlq75/BWCFccycpbUKBbr19UY007JKmznJChWXELMR2Q5Uw6HB
j1U7hXlwz6enwXxhZNOl+7S94rbeR5aLfRvaYsilgmtzDUjSZAYJUsnnxCKPbmfHWUqiebyZoYAN
AvOHrotBX8s+GpRj3y1QUCS8QY3zHoRpGeiiT+0x8apNZdzk/RUHc2bn4atA9WBTn5EcVYUw3FI1
U2IWcaruXHk0so+GDRgCLkXgSJGKRNl7FZak1UCd1AWOvrB/WQ6PLeP35b29LnMuWw8WAJLBUBzy
jqnMZlDvZe0wYnN3IZojIScW4QEz9A/GnDg/vRcivA0Zy3CSbH/Z9tn5w9sahBMQ6ENk8daxgV+4
NmvejImj6Gc9Ibs5eU9Od42j/szxdWwEXQFIeFxEq6s5LCfIPQKDNyWyNTUWineHIi+uSdyu0jB/
5xFbG1kRbIUFefV2MJyWhtTCmJK/iuY9fJH52xRTREwQtkyPl2fu7JBeGVuupleRhsegMF6B2iDJ
JFSeyxjqsdc8xnJ7vUor/TOeJR2MqwcND+vxWB2eHNQg2Nz0KSigLu8VO9W+NNYQdnYWlRMLS7k1
5ZU4/Ow0LrhFNNuA52BNKawHZARQjJySTEkRetr7NEI7LPfqCKXOnSzMa54JOYD1SP0lcENQDgUo
XOZrzT7dQCKa5POcGHPPtzLNpz9gtvYZ5JGtDiybOVhbA8wxH4v7Oa/a2BBFEdcEbQ85tIjBlKR0
NDbAxfZeOm+QgZtAkwp977lSFWpEiNgW/uV2r9G9HhZOpZ6YciBBrYpuz0s72LBBuvfuNFgnB9SK
cV/o4K4eA70vLPbZaeTwpXSd8VdOSronjBuf88n9ZfhDsYHAkXj0srzcyBGALB9ePrLIgLUJqh+N
siAzDYxmU8aqVhUP87FM9zNtyq3B+vrQ8tHbM7fTYa+8Oe49sDlSPk2b1iT1sy9zHrmtcMHA5+iT
U44kdOzSiQc9QcA5a5o7NdcUBD4e3cpC+cdUQyjeqqsmhjQp+K2pMEOrNIeN3y7ifbo37K2dGiA4
t9j06HPBHwez4w/UncrQddmfOjCRLSRd8VCMBF0lSEhFqQkmIpaDzawG1vSudHJ305Q5jUeHDHEL
PfmN6vrv6MUQkUtKK+6CyYrhUwEPycr0FkRy5n1pV+ajLN1bhtRPM2/UVI1Hl6blhtPcC7OqYweP
9dPeQciOcoy1ZZ6/UDoEvwgp55iLjoegz2FxIbi5ESbBlA7C2FAl869Q6qlvR1KZSFpAbCV0vdG3
bnvOH9FQ5kSFN6YndH7+cOp82E+5bjSmXlIoySM/sDdclYU9yV7o1MHNjkPz1Zp5MER97TIVdd38
MnWCyKiygvLBCIwhBizf/gFeXunGQ2DTbzxg5osNwOHGGDpDRMbk+8/2ZFc/Ur+0PtFA1rdmid3Y
2vR3Z1b9l9mZsxBT84SNMW3Ssv9dGqPxlObpfFuyKf8WlLUbHBxO+pj4avRil/AgxF606z3yUH8y
PXuPg0RRnDM6xGUwsT1qAzryuPZ2SONkj5UpgiakrVCfkTOWP3jDdWQaGfIunT18TyXqqlCgMOIU
b3sWCT8zIj0W/p3TDk++MWY3HQcj0UPjKrbjjQHa2xHEDtAbYYexLDtwavbuxurhZbNlk0zEr+Nx
mJLGrTXmmf/MnUl8q1igHhbYaYimROtZoCjqHVIA8beD03hPU4q5Dz3UEAE8UNm9YVXsU9E232y/
Kb/Ixn7JUyB8pmFqIu3OkJQfDLnNsUqzMZItFml8wNzSL87U2xGE2KyYu3UfQ06z3kLfLIjr3Hwh
M/pJ46mX0DjjqokQE+OPDhynrOjpZzCy8dBSZRWb6EDb+KMpvzGczCaifsnu3LZXGCgqZ30woK/l
hy9+aHhhkH+H2vnNCjKHBPQasTWUCovc4D8kqgg96YudVQoZBQPV8eyldUx6Krb95BZRBd6WCM8Y
a+vorj04NXXjnGX+s3SFedQ8ZVHBJhZV0nHBQBfQcJjTImzYaEZzK0E+xP3u2KnBiEThiRyeUELL
lw98B8L29ovUrvHDQ/0ynF3B49JvdGTzArwwGR92cxGUKGpVbogzbEaciDKypYLKYstd+YSGIRnZ
KQ92ZdHVUaf88Y9GcHDT4RHzQ9W8ODh2RkLa1zmD3E3ZRxPkx/dwPGZUk2xAm6u2PgunknWEapK6
LXmb/SAG7p6Q4zkVOaKbd7Tz9NERLdk1g+FvhsLSX2yVqz4ag8aKDa37HZuGYN+QzI3bWugniF4E
oci7/JNd9nzXcZS5NYj2bzQQXKcxVQ3cuDHuUVoOImEp817lgmwLA+D40vOmkyikilUfQIG1mr1Y
BXmdaKP3jgboUPe9MuYNa7z8q2RDuRfTZEWjJBVAsKZ/M/G6PnoyNcMUFQQAVdq5/i2dAs5uKkRs
mP2JWGMViZSemGGlMUTTf0FsjYd8qIBjLIovyPGWYNIxoBSben2sS5dvTcOH16DVfJ8PPQ+NoLbC
vG1xMciZ38k2kBHeRTq0CzR41H0ObkI3rTayqBtUQSURx6618Zvwo2616NWW97m6m21JwdQTdBsH
4ngbcNlMEVQJ6jgjk7tnzLS2KcCWG2D6ECQxS33D7VtspkzwzTziLeQbjRuN3BCbJsee1rXrHToA
Q6PRcyGHZICwPwNm6K7Vqoi8rqKRpO6fgnrzUxew7rERTbmTDsz6qiPbIDWrkLJ8/Fz1hR+3Qz+H
oIgw79MMuEhHCfOQ07TfNYZsNhm83pH2fNgUpfa2HVD1WwnHf+gWehKjy72DC5GlJ1WqITIkEFjI
XKM9uMHekblvb/xMe/FcQhLHmNDhEg0NVHRGR7IYQCfACNPevS2mwECLO/4gqV9FUwYcEq2hC1EO
cBqTkXdHj47WRrRV/igFutgc2TaPXV004PyY1XPbofxlTYF76qSFH111xUYbuv+eqykLx2BqQ2pB
rVaQfthVymbomMVkhTZl1YYUsgrzhlaHwk4BD3Xq9qap8CZzJsr3HTYxjjTvn1z0p/8UnhKx7ny9
tzkdwtQGCZmY1a+aODKEHpcIbQvbbMxr6wZHNo2QMLS3jZ9nO/CJwXf3wbwHAh+HDJj8WFS9E41l
O4fOXLiHvjL0PYJ4zz2iBjQNYSZSsXWk95QL1hxHrdpN3ZvYs96MDva0BlmmMr1jwxy9bUvih4G2
y7sZXYaRJxs/NmpSQoAL0RUYfs3IGRuEkKx6ySsT4GF3dg/ITqXbFniY7RC4KjTNIginypMA3ihg
wBpCN83oUei+ej+DWf/s0Nz0onVqIRTlcHnKNnedrgVqShChm3gDurmucW/ElLE7aWR85+Sq/pzP
RhrZRPW7vKicqJS0i1vGRWxCOWtLzLrbVZBaukVUgD04oUdxVJm5BXMR3UCF56RYRkkIXh4eFW1H
djytoRtWo20znpbLBqxgWNNpRAwx5u7j6KJg7+YGtAYApjMiV6NRtbX1EKdePm5SKfm+kplKZlGk
+1oqeV/OkBUyut67xzmaNqNg7KGWuXnfVXUGylrb2ArLGABSR91wgg6UH5aFKWKkM5qtyPu0j5Xy
1dMEzp6C1FHhkIcW8eXGUtnwxQu4nqIaNGLfHH+SidWq/Jfb9PlXOntsQwSd48HMfuZWboWpMRQR
YhAnqlrqRFIjlAWAzt6DV4du+y41N6i5Z2GrpR+TORg3veJjlJbo4NSNy7bCAMEKuMXcPbVUvykM
C5sOT7bQ0vXLVFN0v4y0fAjQVhY7VYaCuTtPYGVpgnBE/mTD3NrYZNbENx5hmRkNVmOTnVtNs96C
4L8Bm/eYhm7GvrDZRVtA33cvCCMysnFRZkwyV+hbArWr4iioaBoEs5D9QpFTxcIFpRrpqLynzP81
dPkQNjU2vZs22XZUI4JSQDj3KR1w7ZS4BnlRe5tJ6P6AJi/1NNSA0vmsrl4cu/BvUcroP/m9URyl
rOfEMxj3whwcw/VNx2ZiojyXtpGQcrYiIOXEgxzhEDJ7HiOFtAiuFKgbgVulRzc1yRMJyqRHRGag
a0ubYpshoXpbjTp4VlaRNpEYGnUcRwamnD41hzYE+wv/DZoHlbgGGgoK5uc3favR4Cg04+EQ5GPU
o/0nahHh7dK6N7a0m+AeCPciMHMF8Wxbw76o22xf00HGbu5/67EX7tKm6UFflZafR/AB3eqshqBq
ueSLJs2fM6Gm7eh4dazmwAFjd2t+CuyGJzYzOPjseIbnUKt2zlQFG5vp+lkXLV7hc1lFtMmXoEf5
UEsi9Jj1c7WpWfPFkJ3cVMIrbyuhmhtoS/Z3ePEw3PlO+0CKbnzyvZYdzE5gq0gnP7RE/MH/JeJs
cBSECHE2STbpHYWI9wHPrTZpmxaRfWcF0JJyh3ST5UwnxVQboTH4YuPYfRGWLp4YJbBrz05K7K3X
EfOB4mB/6k2v3mRZWsaVGLKYmyWo78ZW35j5XG0nT0+P3C37RxdYbbhP1wqrQcltl6dRIIIDehg/
56lrxEpATIrZQx6JstL39oi3koQ7jNAUILe2XbjbRUY+cqQ57DKirTjtq99p3ik4C90e645b97Ud
iKgwZTx6YLTs5kFD9ivobx0r678XlQRQl7fOHSh2AwCFKivOgR7HVT3mx8ys84j1WQNQubnLLCME
SW4TGrM9HwcU/DZ9KtqjQRXbOiQF/zago48oDQBOBbh6PPZdebMAMbZFI1gUzENwazUijxtB6VZ7
HNc66CY+uVb1S/A+eDAduDmPNghbhtZAUdcpDhPjwXe7s0oUtFMV233XP3hl5d5YFe2PvjJ/e34N
B6066yhGBxzto3BDJOSK7Uwg+Zmh0hLRqndD0tXTxlOKg08x8DbGOFo7RkwV8iIQf1xbIffvMOOh
9XJx5LUqtzkbzAj1wGwjBzGHcOHGRna4GDiRFRCrPYJQCglLNJd1SW2ReW9MbhBmeRPEYPo0opxm
xQFy9ORmDLImTIcmCwFYb176FjQIaGBOD7ONLrrZLOYjtaf8O5TZvG3QWeMtyO3/TCIvnl3HwFyS
/PNApbGtVfpTSVk+dY5oEqAXoWY52nZS274OEY6yjba9aodAnEULj2uM/MgQoyHKCS2sz0FxA+qS
XmscFQOlX4jMiXlvIksZqX7o48Kq7jNrsA4p+tc2jE7Gg9sjKeEJt75BBrq+064YTiU3xmfSW09z
X0LKszFL+pRS98HRpvEMqhoLsoFFDRI/QbMky4cXmmXjXY1Wj0i46R9a5eoGnX/j0dZtdXBxZUU8
G4ewhuiZA0XCYaH8LGVUY3IMmFemf/BSNsS5EJCVqEQTVdwMwkF2LEo5aW6c1jJ3ujKDqG0CvS2z
NI9ah3x2UPzZz7yo/oACjYTz1C9PrqzY5IRpPMW69sHrwQrU23QmYd1Y86MHQbmDpywRIeI1d75f
/umKnO613ebxyDzEZVw6Ny04nbelYd1mzVBGAWvMpHX0MoX+dOipQWPQ+30v0a+wK/D42oquUEgq
OHlUWEhAVZWBiBsvMHIEpmF8roE226aziRflKMqvuWF0X4Ba9Y4ezsYONb02rFuqHwzEUyHPUxYH
bYv0li6tPSTW53tcqW2oeemdWg6xObxc05s8COxN2YzG3u39og0HW2aILvxsa7KuRhhQ9CFvSrqp
kPwMmWp/B1y1YYEjvjeQZ9pABAMsC2NnbOamaU4ImOfQACIpbE3sKEbJENrdaN0F6GO4zcqOf/5g
pnRJ7tG/Df6WtQD+32ZKu3HwyEyDOQHe2bNv5/pKnvRc8nBRQcCX0Z0M3rq3368kkx4gM3PSq/tR
HDL7So3hyvfdVZFxgGRmYHF8nz4UaTRegzm/S8FjeijqTiBXQ3/RuwaV0Q9wx43pnAx1gUzh0TG3
k7iGdTs3htdGVgVMSUoyeBpG8izKjfAa2d61z6+WgAI0Jscen/eRcqxPLXv5+BaiS4EHiHZrAUm/
XeLJbycvR/YpKeW3RDrfP/x1tDGgyQuMocHS1vj262k39EanPTMBeeQ3G+khZMA+Wl1ED++SxkeR
BbVkWHlrAhLTQ97IhiSpWT6gBIS8+uT8uTyMMxsJNoBJQH0Fb5F1jykqCNQBWpAkoNi2ZNJVyFR8
umzCw898U5FYhuGgxRScYkBVBcvfvyp6KLd2IfJak0ThjgRL0xMpNHL0xTcfva1Xau7vQVULIcjS
9oFmRiTfVm5jQqKxnZuK4IIc93mpj3OqTugY/WRL9tOcFNKRHxWwXTqtF2AkCLFhE70zb4dnNsYY
CLclSc1EWBwz9uvy9C3HYD19KI/jjAMmBLjCahcUdo54pkr9xK5+zZDv41OIXGo44uCbFrJA1yhi
1h0UwC0s6vKgc12q8gv5z9sBkYbSospML6m0b21aO0Uft9cdSYr0cJ1tcq6Rsq0+jY6xGaomjS4P
94xXAJQIr3dMKvAf66I9srq94eE8J4BoRNNwFN4H5VD+Gd8rCyu/oHGnZ4OwvYQBtVRiS/r/YcOD
h2ypTkEGFeiJtxNYI1gOkE3CjoCwM2osg4sKDsj5mfqgeN1S7EPbB6brr/AKauZvLU0W4v7BV04i
kULLptBAHvfycpxDIKCHECVsoJF9dCyudgPaOzuzbzs7mVEyY2pXVknVDSGaCuem3ZJSfjH68quZ
ujtJq12GfJ47/r78G95tCZS64caBvgPE1SHrWCA3W4JnLJ0SdNJEeVbezo68Uk48awLyNei2Ryc8
sIRvJ7LBWwy5BGdKBtn8Mbv06JfB7vIo3rnBZRSvTKzK2UAaCVZ09pTk/XerAmtR9TBWRZiR7WU7
14ayurXx/giCOoUdtI/j6cwReF9xsucsIHxeVCUtVKnW1D4ZgA8geuCwsKQCGXrs0dl9tVvhTCEb
nMU4RguTG+7ZtV+dWrdtS3tIOumzClgzaFm3YxfgxU+lDKssa/eFqIubabT5c+3xYOsM1Y/Lk3mm
rA1qsoVIAv1kNphQ3u6L0mCVQNc6oA7Igfjo8gxsBL6uCB1LRjr/oPrJcp5dB1aWnsW/fV1vzaFt
3PaV5wwJAf8wqM5HBak25PCl+uJe4yF7d68stgAeQ5tEgI25Pth+B2kEqx6HZBzNzzZh287zupCg
UIUwYxIhGaqYe8VPa74m33bWMnrjgclC9PoOFjy4TtOhQXNIFATCB+VD1NOKvOqQgu1In+RQRanR
bi4v5LvAAKNFE8UCKIIE1rt2gkwTD2WlYEhcUEPF1VTee2Apz2oQFAY9el7gzCAfbX+Q7f3vghLQ
RMFLg30b2+jtgrpSKjBdUPBp4g4ovV1ms1AYNt61Vox/rT+o7/bX3gLMWRq/Ef6sY62CjnhJ+w72
K7rPSmQFr2Hq3sWLmEeg/FFsW+CNqKi/HRAKVqRSusbZx6M6oCC+6JE47j8cBSxmUGfD/Q/8L8jy
3prBEQDcwpZjMrt+PM7kASTzh8s74owXgwn4L4DGl6balT/OJgM1jk6PSd7U6jQFyCTjPcKeLls5
t+9AuozaJtj3gcZZWSlp2hFi1GOCLYkS6J50Sz3t2CgVKbIf9ctlc2cuGfe1uZXz79WkJ562Y2Jl
gHCMvwP700S97Sx+XrazzP+boBTrA4pEAE8RY1vvmteU2dCMkWpMkNp6JGkDJzy9iMb97EsLemc8
otq/L4Gpji7bfR+cLoZdsGTjWkAD9/pA1YUuCigCTwmHsqSVGsgEtRtCJDJ1v1r6XCM2Zc4P91qf
0Lltj04AhFpoB3iPgzQMSnrJLUAS52cLrxbS/WmuMb6cC7UgC4CtCKQltvwaEeuZHPXLYR4TZj4Q
eGBb8sgoHlTqRdyXoTWfvGrvmHeZ/ccYDh/vhYIrhlfGny4ey6Cfe3vm3KHuCoebdtJWYGhF0pfx
bH95+c6cuTcmlml+9RQM+nbJW892EpQSPYc7wz5dNnDmvn5jYBXHda5TKJJhDJZA6cjZZuowoC9a
iBdlXwkNzo7FscDLjWsMz7OViwKDnu0IVAYT3/vppd+v4RKvfN5eJZDGnM7BVBX4fNjYIpyLa+mX
M1saTa54Oyz+D8+IVWDPtYsyFvrHE9oBOtxOynpugRI65oNFrjRYWMu3Vu7Ch5IzYnjwd4AjbGVr
qmU1W7U5A9JPQ4u/uM7tbPBtVn92s1/BvNTM2n0AYJt7JYVyxv2+MWy/3XCC5A4biZqTTrAnwIo3
mfMlHZLelhCX26viyjPinHuCPbQvYGMAEb7uxGsMkEO1hZyTxmY/vNz80UAMA5UslB4yFnJR7dCs
/XNO21tHA+9yefOf2TKLQgoyRugkglbPakcq2pCgVMBg2uiWAf3ZlbvlyufXdGG6yvmU2fg8sgZI
SW/64M9/+P0I+fHeBCIXj823i8UklyIY1JSUDJqxo4mImwXXiGSWj6y3Ihom/t+IszpXvTaFSYcW
QNUUBgBkfqxy8oys/a8xQ7nDNF8MOouwCsbd5dGdO28gjEEez8MavWPw6DoUD6xUAEovv3qIsfsd
iqmXTZy5/RdOmv+ZWFbwlXt1peeNWpZzwv3Y/d5Z4FnfS3Jlj5/dBmjEh+MA4ROizLdGpFXajpxh
xJljMkFU/Mo8nR/Ev99fHdl0MsyGgLcoGZqtpjtmbQcwul/L2p1fjX+tOKtR9MGkKg0rTrsxnZB/
da6N46yFvwHsIr3zLrNaexN6xbO/733A14sg+1bY8t7qyObyol+xs+bFCrJMunM7TQnBO24EeR9D
HTskmUz+ix282QC19t8Tq6SVBL5PAY5P6rsKwGmZAKBy2cTZrRX8a2IVvVLW+aAVhQn2f6SdWY/b
1rKFfxEBzsOrpJZ6brbdTtt+IRLb4TzP/PX3o8/FsbRFiFAfBEmAGGFpT7VrV61aC6RTHecbY02a
bXFzETbSUK86RLDC5pUAPuR1ZJKEIXzMehXMjrlDZbtXqw+MBUdMKlVFwRCHdrrBYnqix1HSKZ6Q
PgV6t/L5pVU//rzwrkh4tDopsFbw9tZO/dUByNU/4E1mkitmifCGIsTpCKCh1cIxymU3KHdhsfXv
gKCYa+/ypSWfSwMkMhGopv/11IjVSVOU19TJ7AmMktwUm8g2vlzeVkuLTuaNzkvSsaQbhLmyE88L
fcWXXdvqb5youo28fBM6yo0d7S9bWhoNNz9RPHkrh+fR6WhAz5KAkEZKWpXdHRQ0q3Y++cYVOtkl
K7Ct0M5rIS97prcmI0VtSiHRVF/vpRsASJcHsTRdrIVi0FFN7VVkejBTwBHeZEzuqAEc9cttYlk3
bX5rNith4dIeJimDkCjPSJtK0+lsqXVm6KjmDC4l/U0X/52B8MnSlSfHihHRPYI/rrW2mI3k8CWX
751OUmQtXbFohGfT3I2FfK24w4jVs45QZWBFqm0q/YutTbnWtra47AR4JF5JvZ61Xank6yI69QbX
BiR8X0+FevD89t/Liz+fBTE8YjX+a0TYwV5peW1l8tBNY1KP5bcM0EGhfWNlnPwjpqifQmBJ/ezs
AdLrXepMFrD/aBhRPZOrB0dSXrt8ekLi9EsFBvry0Bbnz6FjDIYfeMhEV1MklV7FpU5nlFFsbIWH
obbilBdPzh8LIjNwTBawphl/dB3rEEm7CSofgIFrAZiyuNvI7c2krcTaIju3h8x30ehMXBaM8Crb
T705bpKkfverpHnw2hIkDQUTMsep/VVqkaFPgUBs0mGwD63T0l7T7SIrbVcCt6W3FhRbMx6B3AyM
DKfHuUM9L5ZaygJFWv2TKuGTUbTBVrKacNtQDts4CF8cyiy9/h0OLd4fs8KOHf2iB2UTjG5l9Ftg
iTerXXu/uXbFQ2HMbZbsG0p6v199R3G15YStE9Bnw8i8nownQLVstNM9wbb5II9K/YBYhPMM8p1W
ixB8zJBJ6U2UxjTHo+h48NW83EqtHn27vKOXNsLcJUtVfX7Hi4UYY4LgEjECTlD/EHxty50c3HzA
AswOkJTAqU2m73RNw4CWthBWGVcBhBrbFUDfL3m9hmZZOjcIhxrkvWjmo9f51EppgyTvHHx0Mii7
bGruSfbWDf0WV4pSzOlxch1/DAl7xbezrOkiDHkjwA0534GNehnSAUIZR3+/PHVLx2EmOiZHSXoI
Wv/TQfWhP+GvKSlmkvSk9qgfOdIBbrjXUqFulPTRuyyH3y/bXJrIeZ1oY6Uz4Sxt7pdd4NkVLZGJ
95Lr8JPKG1jJ0VG/bGap+Ziw5b92xEtVdsZIrUaithjR0pxGpBpEmoOWshz/ZSUPWk6GhQMf3XeJ
fFc0a5zDS1N7bF6I4tOx9DxAdJMLarUet9X0ntf3irFL1Y1srcQPS7cG9yGTyd1Ob6uwN8N4KEOz
VXkoVnCPFHqz4eUYrkzo4oCoxMFaD9AHvNLpXrGj0Modn3Xj7dUdNEmaHrXS97ae1pA+ihPrJtL7
+HOdBmusIYuWCVwI9Rz+IQb5WkKXnW4wlVV9W6nNtqJuMKlvoaKjtOsq1krouhBeEOlb1Dcph83P
itOBVjNRVOuB+TKkVx736bgvqgfm1byafMOehYiJxOhHnol1hNOnN+ZQw5cgu3Q9bKfqJ20QTfDX
5WOwsDVos2ZbQCUAZkBU4KplZYxHkMhuPr15097o7z7wffrf51Cfl6TI4lzkfqp0Q6m4NVIg46a0
N//b92dvcnStydXkZ62WKK7qRNtYGTZoJnzAAoyNuEHCfG4owQL5jzQZNdmVg3iDePy18jKzQ7fh
h4MZAym+uWhyaqCw6z5NNUtx7acx0jYSnU+XRzB/QLj62arzp7n7ZynbUwON3CW1p3eqqyextWud
9M6LDLp12wdtMG4ro4m3Ve9M9ELGXy9bXvDl8B6BKpsrbJSshaGhQixn0gyPnGhF6LfmX5Jz02Wf
PmIEXBmqylScxCKoFntKZA2B7CZyi87KON61nuxtA2f6YmrpSoC4OCJIn9Hn4FievZL03lElGWSZ
29bmJ6jcP8+dhBspjV5Ge41pYcGvUQT/Y2v+86O9LdV0tqpDzJu/+54k35XqFeEccCIwVqRwnV2e
xYU4DKlBEtawEnHvikw5mpXZVmWBNO1KIDequoGjfNMFV4pP/d7slOZAs0IYN0vIn45JpTfE8iaK
C5nWbB2HxvLrU7skFRDwBQ4y+zNhs1e+Ti88RODu3CtgPETDmjrNksc8NiB4HM2cgBU02uTq5d7s
75tf168DDzs8DVNkwRd2OkFD1VvN6FHSir6N8r2tud6a9sviAGAFVNjDlKDF5Ldj9QG6ZtST7PRn
kW2MZE0v6/yChMwFReuZsJh/iz5fUb0kglLIejFCWgX8e9/5GtLKrQXDbria2w6QEcZg7tXh2znz
znlGr6QSjuZLrtyHD6F39W46/bxwBMMelo0p4/PZo00r91rMtFAun5nqybKBQKPYJl4uTjGadH03
xgvtPUEFf8T00vo+ndV3inFXqPLObH4qc++09KDQWKoMb9futlP7wvicccxpn+uNF8n5UtLbXIX3
bapc7VowAuJmruuBXxIBzZ3TZ+UUM0gl/FS2tGemm9h6vTyQ31Cv00tuRlXSmwUei0hDhILlE2CL
iBD4hdx8ua+61OzB9WnG56ANo3dmmfbXPP3kjHXzV1uoGoFoEQYbKVG87ZQUNOI3Tv0wqFb1DLCW
6uPkReF7K7X2odGH9kEPA99tsja9myI/PRh+FR8KDYibPII4oFFcbW4JRepxZ2TjcD8QO976vPg3
NXiIO4Rik7+7MvRfqTwN1PJt5R0+dendHw0YE8egcLsAysy2mpKNZyY0K/hTvMnQ/EYzabR2fdwq
2YGLp6O9bSqeI3odgTLr2pchcj43efNv2EvqRgrkhI65KWymPXmw4K4aR/9bDiP0QzXa7R1qqCFY
p640/x3Akv1K1FHaXV6J84tkzjHIOHkyfPD/Cne+ldFtJacGq12+JHSN0sx9NSEkh/7IhPh002qv
yoICE86+jWmX2l8ewZL/Ih8xi50ht30WUOQ5Mzm0vvkiy/0+lG6n8leRNhvdu/fpQrxs69wZz0P5
Y0s4gEPZ6IlfYWvs7IMPbZOprrzLFiyAkIB6jTwbQaBYLlJyP9NKbv4XpdsXN8YakdZ5QERUjJef
TRA+iKyQll+QLvQVZFOGzy1PoNKYUT63+loWZ2kY8K8SwUJBOTMrnt6LdRT6paR09ksof+8eMvvr
5XVYGgbjoPuYSPlc6pP0vlQEvmO+KPC9vg72BH0HlO1vU6L1z0YnJytcU6rK7z31V+gdcTkC5QRd
D97idDxe2/rdlFQZKKmyfO2L8U6x6ZC+qcJ4gr3IlmFvyr7ZchHf9FNcP1sNHEpRlgUbr4GmTA5J
F9R27XzOcVH2jW0m5X6s9IzJt62tVqjx3yguqK8z9cE2l/L27fKEnR/z2aNDkwUKYa6yCL/fT5Sm
k9IpfYE0QJ655WttU11dXEGED6dOPoFoEcjB6RwFxNo6DZ3RiyWX2wmgXG0OsEnsLo/kfGfNVsjF
EA8thCtZFeRq1FrRi9Q9KE6w7afrXSIWCEkp3NGCcNbRE/j+OOhyFr9oqbwxLBr/5XbTD/9ePw7N
gGoRbOv8phQjx3w0KN7lycsYbvPXcY13eV5QYcNyQP58fp7Go9dIpDR90Bt83jO+TeGN1DxCpvFa
NoeoOSjl1W5RRz6WiA6vReJKXHmqKdYoD+wuNUueLJq7IWK7drbgsLXIN1O2hahebEyDatOK7Cav
XwoVxa9Dnt9e/v7sj06ni+/zBHGAIgLRFc9HqMtB6GhR/aKodfTUyXbwJktdcB8bZvWoe11/p0my
tRmCfq1/7Hw/z5bncr2JgMAZ52CgF2qdNGX90vzskk305fK41r4u+GF5jGHniKr6pYzCrdncdR/I
h1AKoc+E8AERTv55utGcOIHDApf3MsBXMG4ibS0eXRoCLotVIVvITAkHRfMVPVN0ln6sniXvUdZW
V2B+xQqLj/aTQX4ARV+2sTAEpVXhXLB99aXB1o2f9cbWq2Bj2spJajm3/tSGb7zz8i39u/q2kHhl
bJ2mK3l1eyif4hsM6e/cc9BMlL1qy8n+wo5REJH1O5m2EbPdS9RRX+NOtXdBHtj70kkkyCDGZEfF
IdoOmvrZ7xvj2fYM6TYKMpB7cLVPXwbHHM2Nkqv+bU1fSAGTnAWVYh5ND71a9l/Shju8N8MeaEkt
WdK2ruRxl1WFdfXLana6Jl6dW9A6I0hVOQtohgTqS6DuSg3u+Ks9yOn35/v3yF2FVdHXtTkvwfg5
1d914+/L5+A8SDz9vrCJmk6JslSXlJc+CWW3r5r6SQExAemi3Gk0qwdq+AyxeHm122JDIdjGLYIK
z1k/rVwGajs2Y+m2050VvdnlypV7fjZOvy9MW2lXrVe0fL+jXVfBfQwrfnEBXooFjjUxzJxtErMD
deAP/QADN/DmTwnoDGOAOA8ahwTGN+mpDBIUIL+NWbq7vF6/wcZHZ5IEAbJ7GEYR2oEIXzyTReyn
vgJJyKunBPAPpAhRFyOkgHlojtJm8Mb+WYlz+6Zs5W9RF6db3TNf5SDi92gdQGw4D+5KVCp2aWZ/
5g0a77TWh/UsnZqHzm+/WAm8ZZd/s1ijOvvNc9R6tIkVaCQMJTWy10IvYNCS3p0mePBK5R2p4n2l
ddsMBVdHH27t1HgEEbRtJ/Xu8m8QNsTZTxBisNHxYoQqmDZ5+iZJ9xrEfP+bAeFCMbpgkIN5jO1f
MGmV8crnhTj1P7+fIJIH6bwBxLosl0DaFLC0vOZlBmvTU5F+arHzgTEcGZkn8WidqggVxVDGCDyC
o0kX68rmXRuEcJ+EMN3VyTyImdVv2o2wFa4JNQv+7GyehK0GE6dtR72cvab996i905Xypi0f9SDf
q9IarlBMe50ZEzaVDYxCdSqN8Yzfa+nBMwrIGf7KyNWmzZfceYECdl/r/3aytQ/zr5G/v7xc81jO
XMHRcglbblBzPZE9zPfGxtLowLxP4t3Ur7jSRStzUpJmAbiMxQizT3KvTHo7e52SLSptSnGIW6L/
m8tjWdwaAFq5QckZn7WAmZ7kk6zg+NTpjarsnXKfr/EiL7qAIxPCdE1TDkedbWav0HPG3TfHWnkL
L02UPYO+udHmaF94SkI5VJeBUufIHb7owwHkz3CoopWLc2l/Q8WiUd3gMY8i0+kRhczIp4LEIAr7
pZsePJWOmvyvxH8boOm5vCTzfIjbixoK5SF7TrqIjxe9VbVMj5381YJq0c99rrc3v7+vxx95c5sa
K3iJ37/8zJxJvwTVDgjoRH79ciJj4Ovs5sRruo3ZFzCrRplR3fLbik0ywDkYGG28nUgeQF9m1zuA
jP0h7WHC8SQpuXWgeYHzkCvF7tPg3tTaZB8bdrIF75ZspaCAbK6Vy+KtLoz+s4LI6g2MwtZzbZTZ
J7ku34yojG/0uvnHGJP2DYEt6y0zzWiXqfZwNyihBcNqnZWbMrfhToOy90cVRg3KbaV3GE2PNqqG
LEJVTNkbzdL1Wj3ifP/aM/KBLQY9J0VoIVTToP70x4oadzb85aXfwIauuP/zM3hqQHD/gEfsYgox
YI8H2GZ2MDTKzZp42bIRLjJwuaQQTCEygwktnczGkd1Rz3bl1Gwn6ZNer1w050cRPAM4rFkijf5b
sQqIxJPZqFJbvrIqW818GrMvtfPF0/OVI3K+JKpCRhL+MWABgADnwR5dmLLaBJ3EJnjN7W1qbsdu
5fvnk3X6/XmcR9+fCqsJhozvz4l8e+8MN062AgNZHAIPGBwXqvNUHk5NDAYqhJLjha9BY+1qesKC
fMUvLg0C6Y+5bMLZPoPGpWYhB3qZha+l/RBGhyzbxenKK2zNhODaO1+KoZZKw9eu3ao5HIY8VlcO
x9I8HY9C8O6jlcmNFjAKs943KYReu8veduX7tlBRztEX1HITUT89+ddPUzh2VyLglTkS7/HBGs0K
xtqQlNq7WfzbVdVWXkvSr9kQDrddFoZqJdhoy608wrl2r6/FkMrC2eZu5cj9h2xFPHMj3LCFVErB
q5XD/q4UW5RwEdyJkH/0vqSaum20O/jc2+BXa/6UnF9ZeBu0+7iq95cXbHmsf36HcDYdras9KDyD
10ndtereDnZm9wETNLTyzoM/4BzyKZEsGYsmCl9hLNfMQ+d9rta6cJZGcWxCOP5W1XVWHAch74qt
DDVhc7uq07m0YMcm5p9w5MS8QK8rCcrG19D6qqQ3UnZrlVvTOFxejqXzc2xFWA5uA8WXUp+58mhA
vy3X1DwWJwqkB1UONFDObt/QmMYINdjgNZfvoH0t4HdUbj4whCMTwlpoJHK7OlHZ2Q38ils7u/3A
95Gn0okbwRDrQgBRS0pcNqEZvPrmRpJh2F65rRYX+uj7wu93tKLNSYcFr63zTHE8yp5t6KnCjxyK
IyvCdkIQxAgrzwhejWSvRg8xHt9eq8KzI09DUaLdIxPCXupHSLaq1GIhvqLdZttb4LNZv2JkvjAu
GREej72dAK/OmK0+yPZlI8NLBbmr8Xer37TWK2x2Sf7pf1t/4ZY0hkAJwLsEr8O4h0M8WnPNi0fw
aNqEK7LTaEw0h/n7KJRrrnmlch/P7ZNlEevlUpg5dmjxfWgz61/JGuPPys83hKeV1kRWVUUsyKRu
yq/mP//T5BvC1ajGjWbja4PXprk3yv0qHcfi4YMzi5Y3yjXA+k69bNPXtjWi0PhK3dUo4aZ7DqFV
1t4/MIojK8IWGvrA6tUKLxjbWyOFaXt3+fuLXvbo+8IWquFyy31LDl7r6a5zo/Ru6Fec7Mo8iXFW
m6ueXveMoAeWRkkZTZ3+V+F9vXoclAXoByFVq8w5h9PVKJsYaPng+69NvimHbVEchmaFT2FhuyJ+
rZEPJBfAs1BYCqA4oV4ErUT3vLdxrJ+lPKx42oWpUm20PvgLO2cStbLuyTHvE88dem03xg9O9Nnq
b1PIaS9P1vxLBU94Ymce6VGAoGiS3VGE8NxE+k6ZExGNV9XJdyZ6LkP5Xc1XJm4+CZfMCReIavsD
0g2Yk7WvaeR6wWFMv8X6I/qmKxfi+W6eMZyU0OjDguNYhNh7kKZNY+zJrmHeIqpgZc+Q2F+eu/Nd
MJsgbUZOYCHpZPq8GiBoUtxM3Vq+ftMEaxHiigURvj/ZSVSnvy2E32YJjrW03NIkgVQBtILIFRlG
YTmUBvWXLBsUd/RNcFDGpyIdb6W8O1yeqPNVp9FcnzG7ZBjBIwsnsojorAC9p7g5zD2INR2kqvip
eOVNDyyyrNuVs7M4KtgfHLq1IG8TyzRTMYzpWDOqVOrujdDb2JmMPsaPy4M6PzlkbGTgRDRXIAEo
voXg1gdAHBArVMHwEJX9p9qqEjJk04/eMx6yafpsB9enObFJUX5eKx4mYhdOEHROFfUJjQQpVOpT
nP494n3Qm7qttDhccQ1Lmw8s5H+zRULIGmtaZUR5oLhOfddML0RIlydw8fsg7oGnQ6961ptimB2w
WxJfbqx/DsMfCYWJywaW9gEMqipnky6wM6oRqFVKkFgGnfsh4hK2F5gHdGShuus0c2XLLY5lzg3D
BQLsQ4wAyr4vlE5irnSz3lGA3xraR2bryIJw5aD9rfpTabPd5OJzEOWfKa2uZTnFDk8uG/YXElMQ
mlBWP+tA1OS+j6XGYsZMdL71iBsgkB/hWf8iBdrGUiZ961f1r3yiRSYIQiQB81uvUDZ1JG3Msri5
vH7ndyA9VwoADpVmMDr5BLehhm0ntwNNJ4a2Lf+SaABS3HL6wMoZM3snjVI69FXCLpfH0epaz1Dc
SAvSW3tAGa8srLXWiKX9YQDJn7kKyKCIPQuxg7C2TKeUG6Iz5r9x5X5gexwbEObKLryuw10prhU9
hsPDlRjT3xvj+PPqaZhQ6YYfV+OkuJMHLmGXXx3astJH0yMsQjl1RgcvluJK1m1X3OXyyvcXdxIo
QyQOIfnWxGCgLYYsTltdQVpv25SH2nlxlEeEcS7v18VFPrIiTJJXprTAZhoOs4x2Shvu/r38/YVa
PhQRNCkS+MGAel7lkoyImAOsSJi+G8rnzIyRPXED9VkN88cK2Vuj8XZdMiBX9NL1K3nepdHB/Add
KQA+MGlCrJA3E/rR9Ci7tg0jqp/tbi+PbilIsHA6tFlagPzFHCkSmXmRKDR/xkPuhRtDtqutIcXt
XwMByr5T5ezOQF9qJSBd2hm4a/qtHYDHZxjULFLaugVW5fYZKLQ2T6Yno6b6lTdGe0+xr12pIS7Z
m3syqR9Cv3rG9hCOcaBVfi3jy8xD2ti3Nepl5j7yVmZzabWO7Qh7cRzBz+djOY/L+zrF1S3qL39d
v2Bz6wyLhQzUWQBUois5OQosL96YH4wgeoIvBR3UbnhKVOMBPbLrc1xM2ZHBeW6P3ipJoESBLWMw
q78a3X1ulrtifOv0/gO+lHZ1sM1w5dBWKXojVfLK3pJlCOSKbets5SnfXZ66pdUBzEt0RWUf8Oj8
50cj0aaxoOA3kmcKkaAp0Ba6vnpFYIMAMW9T9MUgDD+1gFZp6BvTvK/7gv5ptzAVRB//uTyMhQDr
2Ih4q41JU1lRgJG8p22WGBllWwuAgqruP2Jo7vibwbZn7dkRCrRxOpdfnea2ln56zUPVv102sbAk
3Mzk+sGTQVclC/FVHKdhaEmx5qb6V9/5BZTs8vcXDj6PLEgyeWzRYiReQbnSTJUk0UAf5U9V/bUr
D3FgoEP96bKZhSUhXIJacmZb5roT9m5Xlko+0jjvhmjjIBX1Fd2MD1igE1il/0+dA6fTnYXikDGS
K4IJYChuwrR/agbvpqzW+n6XBjKD3eExBePJpXBqplAq3R5t7rpJepIn9DunaFsVK+XRhUWnsRhg
FyUKUOLi+zcfsklrJu40L3+Wx+fk1/VTpUGBRc0CDSy6v0/HYEoOerQ23fcJGnnIpLhp4XyZPHnF
1y9OFdcXvAWQs2Ds1MyIBrE9tD1bq1MPo9Tt46L5GgbxSrV6KfyAeMGwFZVufBRxhBgTaGpcmZmP
/3Ucb1bQHLdaEt6B2tjHqJRumii4zXyEiorpMavyHzBF1JsWxtHLs7oQKPAz2IHMKC9HERY/mAGC
504Eu0c37PsEyWMj/auNzHfNC0jfj18vmxNZW+fYF6wPZ5faDQQwYoNlR9+Fl3QNZA109e2nQol+
tpXToX3uyLugHLqb0QGfNZhS8rVqLXOXe3pfbXKUjz/gQ8iizJRqtLOcNSj6lV3RAMAv8YNhQ1ve
ZvScrZ/S37fWEytCbP8zaE3T4GrC0Bk5/WikQVmjy+yqZt4+BX78HkuDj7xi3AaHxMzz50TSzHu5
0utt45n2rpWsDzx5Ofg8qYF1AeUXfZnpJcjutvQxD3Vwo9nFa6NZVwPsWNsjE8JFnPW0Q9Uandik
BDbm8KQ70q7yERz01wCLS65mfn7A8UWXEDDi00MaTA7SykoyueiC+sMmuZL19veCERyxWhwMWJqE
wxn3E4mqCf7Lftv5z5a8EifP199p4hYl4ZnTDWY3Wg3FZ7IT8UbuVDiWlKQAFfY9TOSbUvmc+j4t
sp/QK7h86JZuS7zZPE/0BYKqO50tpOUCJ/Oq0X1Qrfc91D3v13+fbl4DB0JNlia00++3pU79L25G
l47bZmcGz5P6HK41gS4sObtL5YbBg8xJu1MjPOIGq+xGw4Uwx3uLqi+Xx7D8+Zm0gqueOEycI91v
TYmeaBROvmfGXUjK/rKBhTXn9/8xMP/5UZSaabVUJRkGcAWHSq0YRbdz7DfV6G4GCBE71d9dtrg4
JLrZaaKz53KaemoxiO1+lMPEIKd6E/qHdOW6X7goyaAZiEfNp5535unnm76rsrpqLDSq0BPfdq9Z
9IEBHFsQpizuis6sjdpys+lnTLEm1KyVRVkbg3DZt6EPYWRdWW7r3SjKjVzt6pWzsWwB9CmU7vxl
zYt0tOyapxk5WXXLDep7UrN5/KiuEUUuHG8W4o+J+SccmZCyUh5rMm/AKZ1NKs3eUI+/Z1+u303H
VuZfcWTFSGx1qiYGEsq3VnJQ19AQ83YRfCLCiSgEKBCdg04Rvu+YeQbqNLFcI/jbzO+hyi7Cv/Vv
1XQ9Po1qBtUEEhVzuUFsQFAyCHfsLLfcKflWS7+c4vqkxMn3hRUvylYx8beW69ndtpdvasCUnv6z
GFdu2+UJ+zMOYdmbGomirmMcvXLo9FsvQDZ57/3jtDeXF35xe3F3KBpNmfoZbB6tE2kk4WO6kvFP
Qv+Z/RLr2yu7GOcLl0n7Y0TwVaXXqplue6YrN/Z7kKq3UIb+fXkc83ycb7A/JoTHXDSqcqj1kgkz
lfWt7OK9n3UjfUZrDVVLbpfbEC7oWXEDcbHTgzLkPupKsAe4Ur4Zy52/Rjm6MA74Psl5QWxMRCk+
UMoJRdxh7CBScw5Getf+tNYoBBZGQDlspmKnMEaLsXDVqnrdNT10gG6LoPiPMFzZUEsDgDNZsflb
BVEgXBxmKTsoxBrchAXA+KjcBhXKBW+XV/t8DA4WuPnwJTOVpTAGE14oGSlg1a2H7ahtnO7u8vfP
BzEzMM7SjDP34xkuYkIRHnkw0tM13Z1AC25yNT74gXn1IccMciAzfS6RrlijtMHp55Uiqe44gL+Q
9qb1miqPTXxQ5S+XB3R+zE8tzRN65N+DxpTjvMKSNHx2yvsUoLYCmBKd38t2zuOgUzvzxB7ZKcxI
SvPEQU0FQhhde2nLZFM07qBlu6p6bK5HydBfQr2cMFtjN4unxXYq3YdlTXUty2cXIJntPyFBuVGn
T5fHtbThjgyJKZZ8LBJbng15qCQP7fcKINxlC+cOH3gMrEr0FM2IHHFL9/TnQpJbGjDGlrtJjxHz
ifp/iibeh138jzr1Xy/bWxgRuB9St/Mr5VzMTYIssmuVYXCt3vqZmLgaK7q6DDL7GJQrKJGSwBfJ
wRQt1yFV0wc3Mj4Fez1YWZOFQ6oQGJnzw4cgVRP2WoPQrRr4fN56j9vHKnhK4pU1WZyjIwtC1GJY
bTqkHvzZXhxv2ubzuBbcLRlAi3n28/wLf3Z6XOTAtkJNzaDjReG+aMxN51+pQ8XdS1LgyIQQBKe+
bQ40Y6LBQuTYTLue/GDSr2RbFhI/WEEY2yQ/CI+auNR+Pmpq17KbuvoOgfhM22TlwfQPvrTlOBrj
DaIJ5lqRY2H2qK8hNQrsi0ejKlw1flelcdU0pLrVfmvXLa3D198DWCCRTtkbcJmIj/P0sVZaDUGD
zP/HDjJwXrsuPlw+iAv5I4S7SN4iLDfnP231dBMkieYlbUetpiieRmPcx7RoyZm5kZM7v33y8/uk
S++K/OpAFqvUO0jfz8wyYj6XRK8dDCpJ9jpGCHbqfvSlfiNn+neIaK5Og2OKnjAicipEZMNPB6iG
RqrIbU7S1bnNul+98ixdSaw67/ITE8JJjeKC3pq2JN/aSLu4H5/qOl7ZC0u7DRYAfj83Ng9uIeYo
pVQpYykktxl1PrRgzbMqr/G3LlyfBJYw41C3Ib4RS1FB1mvTrEftSr2zT53kJS3trZlCSFl6O09B
BTusyxU3ujguigekRWhXOTu6sRTxzM9YHa3xNwYZyp+X9/eCm2YzkTiaiSd4Sgg+LjftLjQLb3Tz
8EkuY2Soo00XXn/VwPvBxwlrgTCKjhRJCDuufVJ6CXRCUTVt07WH0sI0nVgQ/OhYT1LUKVhgRexv
7VoX6/y/n75fZu4zh74NUjrIngkbuKC9Rq0MqXEDo7zP01DfREoOcfz4XEbqs+2X5iZWdDRI1hI9
S+Oi+5BcKJ1KEJEKTrQcgioP2qwlhOq3deBt++uxSQyNBwXgWeIAnMDp8dc8c9TbMWhdqek3Rv04
Soeh32jOzeV9tnQHzZy+M4s5dWJ8zamdXJYARUjY0aAAbPO9XJtPsnRbNfemPd0qTbCLs+zg2xMN
iitdwQvhtTanHLhomcezjDL1qknytbhFl+SLNMXbpL0fW5BtyfXgKObyyJBwV4xaMyfMk9adTA0G
5nwTJRDIXp7IpR2hwTVGw6jMy0RsEKc8FFpRkfRumrxLMVC2lbO6NFmEnHA+EfIAchUcaaK2g1/E
lPjK1N43+FKlNe8030b9YsW1zTtLPFTz1Y0GA6W4M1YoyIINyJ6zzu3rT5Pf38TF375E8cLz92Hx
7fKsLbk5HiHgW3n9zjiC092n66mpZw27Tw2sW3OAbSiN8p+SLK+ECwtXBKWLP3aEHTDVndKjC9G6
4b+mXz9VP7TvTZ8/lT8+sAtI1Flc2wq4C1Nw200epYlWDI0bdzvYGNdUnJama+YjolKCSKom9jf0
cZh2WV23bjsm7kA/nFdWnyx7Ddq+tJdBdbDNZHwPeZvTVTEBKqh9anJe4mD3y1fW2sSX3DZJTbiz
2MwUWMVVz8NE6UOvdeXMzaN/9e6dAF5pHwv6saLvVra/vMmWjg5bmTo56c1ZRvd0OLakVVmS4Ge8
GsHB4FtV/EgnCsdr6YIFypDfLJn/NTTP69E73umpbav1bCh91upop2fD4zR5t5pZfCm1diP7zYse
5/sUrpqtnvyMfHPHIq/swYUyOj/DJK/OQ3Vukxeujlou7KmRuZwytXwymuapDzOquPK2Mkya/ptd
k6aIYsSPdZc5G2Cjt6GtvX1gzvFVFEMIYc4e5kWvOFXecuDUVt+kya3dvVrW19xbk2L87SFEb2U7
My4B6Bb5WGEvdWZiDJKHBzF6FKz97CEfh7ei7+iArPqNPJq7NNJ3YfZuN/4/Q4tEnJGihD5l20q2
f6gyqm758NzalDSVmS03ebFS5aaW19gElo4uuB/aBXTkyXlBnO6NNvMpuYdMSGLe5uVjTBe4HV8P
LJupR+fEAaSXpOCElSeL6xiANkdXl58y5aD8fXlRF/wCaSPKNoDKoM4W48UcVfUW5r4BUeh6U7wb
4/UgYx6MuDcuUSCapjVP4tEBmmAk84yM35/H4bYkH7ZK3LfgenR0hAl4fqdYxKaKVI79Qi77wZUS
bWvZKeno12b8oRlvgfyPNz7Y5ecPzNmRwdk5HQ3JL3Intj3e+KX0KNXqxk6/fsQASV08HOsuejdq
nNAr+vLgGvpN5eyGD2xcXqGgmol0QTBZwgCS0tCHyTE7txi8zbOtfim9larpQsCBBXaupQKS57Ej
TJHa2LlVyh3SL9FXaXL2zdSEGwdgZJzXwaYz1uSxFy6EY4O/cwtHa6LrYdyEldK5FsI9ybCH9Hpb
hJ/l5von/IkdwTcNeWzVFdzpbmw7T/Jo31dB+xY41f7yDlgbjhDcVEqvZlk/da7fk3BTn83qLeu+
DWssTkun30BMhntlltsUM4eqCQFSWxOBov0+GY9evXJlLHhIemjgA6XOQi1HBLPlUx8VZdAOrj52
m1oFwgL0o/52ea6WBjHL70B9RBwli1TQpj7+/3HMphDp0095vlKdWDJASo98NPENzUGCC3aCopKT
vurdNiC8rIPD9b//+PNCgFnZWhvlU9275bCbrG28FmEuncXj7wtnUQ7B2U0937d19IA3XnZQlPui
uOnXSs4rhhwBrtRXualENOu6Wr2rEjT0Xp1xmxhkQFdemcuG6L1xeNyelwgyuzEkO8h714QB2tHD
rY+KX2x9kmGxH9qV7bW0h9Fc4eUE0dU5o26fS/z3cGD1p29F/NmWHwt9xanMKyAEPLwv/mtCnDi6
FurBsbvenerwANXZ0NAYuK3yh+T/SLuSJblxJflFNCO480rmWluyJJWWvtBKajVXcF8Afv046r2Z
zkTSEpaag9QHtTESWyAQ4eHePDlOFsyqLbHmXs4NSl6sqyzSFwsMOtM7LR/n7Kluf5REcQmsz5zQ
xkEN8ZoRWOOuBaysPkeaj0sZ7UtWCi5ttJz8wfnBZfO/ZqTzgxp3XAILjG1XbxYbIVI2Hm9bWF0f
9HkgH4XecDRxX95mUGwgrEvgANpOnx8BR2ifkeYtw9joqkeXuQRZNn06uD33D2nB7cNt82vziOAf
qUmgs68pRG1eIL/P0JZcx5+J/mCyzaTqq1SZEBvm7Prsa3TgAqCrR6T+wYtkQ/zPPlolbo9jzY9+
oBkBaDSuceYOayuH9gaKCO6PfjPqilB2rX4AZC9aXcUsXTMfevHM42YZ0VsNhJ7dBpDcqMYnXv7i
dh7UzrsFmlw3ux9c5aP9EcUedLOAdFnOG9ZmCjEVY9GjAQxzIW6j8oU51nRaGk1F6C6z94vsvmi1
hHAlaARACSOW8XyZNECOdYYyjDfxXd9DlOAV6f4dUsuh3W0GsoQlHK8590GH5LIGiQ/9wYGSxLyt
aBxY5GczPw3VL31E91BxbFuVQgZZOyloghHlAUTjV6lHr/F51ZloVVqsfTy4YR2Tkzk6IZ7NII19
srI9el0RmYIB8N22jkX7isMbWgxhgfk6TUcEJJumVKWsDXFAZQcLsnVkJ0ygGXCRS/PmVnEBRUdd
vOIt+uRnXjDoB12bX2n9U6vyV2fctnYdUPeJtc9Z/XNJKaC9U9As3T42/YdxbAKtSyB7fZrH/NXr
SZj0s8Jfri8vpk/AINC6KqfO+qKCQC3B8rb5V99LA7686MOnpW13UAMKG0gB0XjbWce4/2VVT9R8
aKooZSke49XGIN22K53QdqHzUscBsvSvTv56+wSvuAnR8iDy8kI89aMX+Gz/xZ03s5ii92Hqe/6J
g877Sch8bJ2KqxANwmtLS4Z8B9p+RGgKLL20ZHkyaXbXY8karW+eih56hyyf+IPNpz70lqb/4hVj
86nTfE3h7Vctf1BoInmJ6ELs8bNB2kZhkxw1lmj2wBTm6BvCX3r+UnXJbgbZxdLd6xaRJ0f2D2An
4PTdqwJkRYrcanI6RJn3aPDHf24v2dVVj69DZELse1SEcLQuR8MXzZr1gqCeUtt+WI1FGgCfO4ZQ
wM0O4AtNFB0fV1tEsiffJHOr9bM/D9EMOkpWpkZQ6UAkIDunmLarIFAYEpUiZKOE4oF0KQugZjHM
bIxIOzkhONe9R3Q/mIGnZW/GlPI95luFU1qdTMFjh5YWVHCufL1fjtR0rCEi7Km3IMCXPy71W3/3
g0MM7cyMFNEgohgmg8GMWdkb3SqClP24vStWVglFPJwukZbB5pD2eO+YZUPI0kXukn4dl7b8VDUL
CU0/Jt9vW1qZMrRkQcUXnZEC+yKdY486wDpmFSzFzjv4pk4a9Y/xXG6nclRxPq6MygLwH2g7hCsA
oUujqrKFuElrt+jHe63H17I86u6X28NRmJDzDOgndXNawwTRHnpIprXkZVb1+67aMMDg4+DgivzP
5ZGlqG+mWRs3UZ+5M3IldNo2pCxfaLy4ikO0sjpwCa4nRHrRWCzvAyNpuT/UTYdi7nbxjvZy6KcD
K3/enrSVowqwALqXBTQcgay0B2jcIEHn5F3kT9SmQT0Qdhg1yE4QpFIe6yEtD864ZApgx3XS/OOO
EpSyqCQjTyp5iJjTMTMTDK6cHtC20cSPjXtyCc7ryUK9ZfheZKe4PVJPcbgs+eoSdkG+jXIIngFX
WY9lLGeuGXUXOUNRHKGiu4Se66lC9utwFzwXOMKoJ4tOREQ1l9ukdaFKPztLHSXj8KUkxrfJIOFk
JpsYtOKAuxSbdGw2pLV56EM59PaSXu9RA2AtcAIjaWTjeScdNRKDhpLpM42SfNoUegKODz24ny0J
3chnVuTTZpm0bhN9oZFf6W8z8mDx4m1vD0T80Is4QzIhHbbUdsDlNxMaOfQfXn8aUakG38veGp/H
5K8mjdy7ETqSQSm1lzamoeHBQKPUDH3iBtq9Kka4mzBrOG7YFmi5hSj85cZY/KbtvQEW6n+6x1Jx
qq439+XHpZ+fD17lFRwfL4xHTjZT/On2elx7pMvvS4cWBPkMyg9YD817aL9w50Dzg9UcbhtZ3b0O
EkiQ7sbfRLpgE8fXErs3aZS7D0n3xNNHx1YU91fmSeRV0XshFL5sT4zzLIrsK78qnDylkQ7mxmDK
Fdt2/fOo5wLqA6yPjJju8tpyTK2gEYN6p+EGS6pKq1w7bfgVwar5XwviF5wNgBrTBMQfpVFpODtW
wrXQ9NDk7p448RPnVLHuawMC6BfFKMC/ERBL3izNRqfuUX6KhtoLZrOAqnZ4e9Gva7lwkkjjincp
qMuuIkY9rr05ZwwjKuJH5mffk4U+xfYIfmv9URu0cHDKvUXGh5RoW7KwkLX1c+YMikeU2FySx7n4
GdLEQvK49+tCp9FiT0WYZewE1Oi2r4e9CyY9QO5/Z92iuJKuWZg/xo5WT8QUoBK5ohIAqa+n9RON
7MmNmF8e0j57glDArgMnK1/oFoIozyzlAfGbjdkvYcFy1JDzUwrmWb0rti36lYPbC7JyCgkEIqHh
aAO4fnWHjKPfO4uhlxHhHYAVEYj4N2WjKkCuOHhY8VFLs4ngTZc21uDWkPNy3RKQpCfuQYHhlOaf
0soJm64IhvlTV3y9PaxVg3iRgLlJ9CHLUAi032gLnXIaQWXRnfog5bvW9YMsfe4sN+gbHZmE4n6H
BmJ7iJ1DbWalW0bT6mXKB7gDsz2M5ZaTBH3eivTE6nL9a0OG/ic1Hj+Dg3GlSKd5KSxkf2WLSkBr
xYqgYATyEz0AImFz6Xa8BVlYh7pVlFTfWPutoG+F8XZ7gVZczYUJ6QBmi+UWZLaraNQPvw1/f/vr
qgGIfz/zmwMOU6x3GEBqPDkA+kICTMtHhS9buSUvhiDdLvVk5MRsYWQg3wad7k1agGOLh4mKw1dl
SDo9bdd1DHdcFdljkJqbBDDC4khN1fYVqyr5xIvxSBeylTnmUlQw4yxjWBR/uyXUKm2IjqY7pL+3
bvnTbZE7hGqdN7f7yikDh+6rGRrK9ckftbBE9Ks/6XQJHO2pXSBHV//A4yacJzfw/eLAi3nrGW3A
wENcHQ26M7Lhy0L4bvG3kBMJfOM3iEOCqvhWQkq5MiqktDatSzYJ1zc5NLs8+299+lpUSVDkn7j+
kyGxMdQGEA1vfvqsE9Xtu7JHcdSQ2RAl9Gu5smxikDOnVSMwBo5Rb3s7V8z5ugXBrmmIZnk52Vjb
vGocu2gig7Bw9tAjqAKirpwEjOFfC1KomKDfm9du1kQ1+TLF+4x9s7Xt7cOmGoTkLcZhcn2vK5uI
eD8N46mrNre/v7L9L4Yg7J8d5mno9EYv8P1Zfy5nYGaPfNklg+I0i90t7f4LK5LL0B17ZJaBpXBN
5xGJrSCJ94iFAqfZadq89ceft0e1ag/siNDxQ6bkSr2eFHqp6YZRA8FPwyYpA7eOdGfXzPHG0B6T
uzv0bUCqcTuhtQeUNkCPXU6ijYyJNcxxHbHFfLT6HyW9u4QuLKD2D9JOqE0DEnhpgRsmnqFJ0+BR
/5S7waCCpK1us7PvSyMYuD6gC7bGabS/W+XPulAEv6vbTFBWCo4WvKcld26W48LazsAGgMBOPX7K
jK9li2KDClyvsiN5c2tGAJzFBHbg4TJ33LfjY+y9LCrVq9UN5oDEAsuN0E5GoGt5X4AAx2miwglQ
/emXQ0WCJv+m1eGiauNd9TJntqQjSmhm+kmNuYu5t2voshmn4jj13v3BqmCb/L8hSWe0WhrqZQaG
pMV7r7EDVm2GXEVpL60PamY2oMbA+wHNgo5eGfhV5bxNpsG3TrY58c1gtuaLYWV8Dxnf6illY3sn
Xc5/DIJcBgPDNXNFDowma21pUZA6GeXG0Q301t/poT8sCMluQT2Eh7ZcfyiIRxKQ0FqnJjVfCUc5
S6sU7lNuePiPDYT3sIAQGEjGy+M/QaAqbgfbPKWNvYAYwmK/alrZezD1jCGZBvvRLmbIyqStAeJw
AKDtGK4u8exW8UvkQiN+iQclOZB7ozaGco7MM4UqIzdLv+ujDCX62qhQRKyCNs63KfvWxY9Lsifx
98n5K25yQIcPs4eu6vyzN70tQxoQl4YlgB+z9Q8r2ZGCEKppn61JkboTh/zsthGzZQgkkw/VAWg8
yb3CaWG5ZZPY5MRrCP2mQeePmzrZ9v7G0u+7nv9rSuCyXHhmGL5cmL6z8JQ0LdSAHTBWvhIVOPYj
USONBYBoND3jaPqAZkkGUDWr06bqyKnTC/qg51a7s8dpeo2dgWwBJDZ5MPY06wLIverIbc/OQ849
suvrxAgsjdtP9uIPuw7R9AujvNvWdpp8SRw32zUtQvn7nIi8PWSgT+/V0+CMQx81/bbRNrV7GArF
lIsRX87IxQ6UCYTS0qQNKtc9WA2+1Rneg3nQq1DxKhvSeXN5Z6WdiWFA/9Go/6LmEEwqhL90hfx3
qkCSjigYxQNb/PtZ5KVxnk9jm/egLU/nF0517ZQjnR+M/gxdy6U2N2zS3jgtu8Pt4Oh6cMgRiCZt
NB5+NCRfGo573ptdbJony94tzQPiPaUkjhROiIMg3rco8aNIIKhgLk0sGQq1JWpwp3za1+mGq97Q
cuVDGECvgADfijo2oq5LA9D/5F1D3OkErYkeir1x+wY5wrQM/LopPplFanxZGucX53G9mygje3BU
DC+5Q8GrU/uxikVizUGjhQqtlWCiwaBl3Io+uNrct9p8yq1i3DSjXm4rb/I6wFSYd+w4tL4hzJpu
vNQfP6OpSAvmobcRBrvDnTVCMTUXP0UKtWzoMRutXrDT0h01f5eYT6aqpLCyvPCtiOXA/AF0rdw3
lvM+5XMHE7x6MXkWaNPP21t0JUw4NyCHu8WSJ0SvYMD+DFLFwTqgwuTPinOgGIUrxbyGPWozK2BE
84O8AxHs3b5Q3ED/N0uu5EQcjiU2ioqdPP0vmkVOuq9UAkpSJu5jrYUFcMKJkyDnktJ4ANnwrA+n
ruSzBcEmSucAUL3q79bxk19OnyWQ//SXkLm1sQSItFRS2tfOBI8SAU6GAh6KAHKZzET7Q5oN5nhi
szGGfpKcSOeiihXXd8/mhSG5UsaXZbGL2BhPGtmQZsPLHXMUwc113IAIEPUApAowoKt6o21RhgcE
CGJnHiBxXVF0yO4G63VU5T5W3MWlJcn3N/My1IuZDSff+EqWrZ0+9uzNqHY28jBFv2mdfTY8lGi3
uX2srnf8pVnJa4L/aYTwOczmpr0caerYDyghq8CkK1ag0AuGPKDiRalLbJmzi00naWZNpB1PkDcN
lvwbVT23r70DeEbODEgejiYdW7qyH0+80NqwaLQpzCAe8KbRYgangqlSPbw+ZQjvCd7eOGjgWZYl
jj0POnVFMWBAb/EboSHUaAsA/kKz2nd3EsrjRAt0B6B8orsdbCfS5GUM4jOLWxinGg/9dp+q9KxW
5g41L9Sf8JjAFSqX1Zq5oLVrNcZp7p/yfOe7Iel3/OftfbbiFNCVjcIs2MDQPSbfD1pNkqXCPXni
+qHNH6mxUXKxKkzIN0Sf6CimOQBfFiXeGWEGqIWlOC0qE9L9wHs6VD4V+E72WPw15cdO1VO6YgGd
aQZw8Rb+uuJyheCeVptttZwKvbc2VVkcKwPwVsdWsWKuGoIaCmiuBJOZXCIqjFLz84IvJ69rjoth
PE4JzYKcO6rgY8WFClpn5KiAv8CpMS/P/mj3CRhKe4woY1tveev1ODSy6tlKG3X6VXjJy5cAHl1C
DgzyDwhor955cdrPtenXkZPnQWL+Y8evbPjujMesjkO3vTNBgqN5YU4uD01jttS0hblx+cspjzXU
XkHwfu/JubQh7bmFV6y0Da2OKu25rA7W/Dm9UzHvahjG5RIx6CFWaYpkpWYfRVa8Z4rTf+3/L8cg
7YHcIe1gkLSJ+JTvQYMdQ6Ti9ixdOzF4MJF8EOAPYJ/k54UxOblF8fhz2awHHL12SWLOQdK4u9hC
YeW2tZXxXFiTLmtriFk/dW0WZc68db38JbWVLZ4rWxl9PkhSiRcZsLLSzTyNE6QJMjeNON3UHtDH
r3YejnrQ9q88ebs9nmtnAOglonZBBIleYRnjOYpm/DZ1MwA39MB1HromCVyVa1ubNOECQBIFig5E
Ape7zJrSsbe6KYsgfvzZVgl5rA7h7OvSHtbR3NPnBF8Hfc8r9/gLqbWXWI/vJLkTZwXQUWBc0Ilg
AfMmpd2rjPc1m0kWkXTP8sekPOZVHhTaY8c3nasAFq/tgXNj0pSl7WSObq/jpWD9mO2TvmiBUWZh
kYAH1v4d96ki3F2fxH8HJ00imnzR+uVgcMXkbOI4CXKk5zIVXHp9IyCqRrEbQHd5t1HwKiYIeTL0
kHfFW5O33YOrjUSxp9esABaA5hEgP/AsFWM9izmzZjRSy46zyGafRxb67vfbZ0b1fSnkXMx4oFWW
5RE19FeD/hhK4+ttC2urcT4CyafptclMl2AECT3q+aHR91mtQGxdX87g3xDKnAg64GvkooU7ZS2j
Exa8G74M1aOguqOWETiQW7H6O/lrPo7OuTExo2cr4tkaXvAZdrPuzBteeyH/dXvC1o7LuQFpyUGx
585JZmRRrH1m9ibJGQrhVUAbyEylWZBpCnTI2hYARQEwywikQN4k2TNiTiq8P9MofuA/lHSaqq9L
G8zQhzoryimNTM0KXppWFcyurf35r5e217BQPhMfvz4bESuNW2Q1C/19Sk73Zz1Q4DmbJrFsZ+u+
WBVFkxQMnWbtl7fTyvfby66aKOmmzLXKzXIL3wfzYDuFzvb259eOIVJ4UFaARtB1AOvWlc1Nr0zR
qepu0Pm2qXpgD02VhunacuARizwDuiwQykibaeZJ4iVTmka5t/f9B6J/Msm81wwzZPnft0e0ck5Q
N0BLE3YuaBvl0KLOoZEcmzyJKhT10nje8cF40Fn/RhoI35v6EdSKuSJkWplFSKKBAhAJUVGxkoZH
4kpvW99PIi3ZaD+9fm+riqIr20CojqCCiKIlggzpsiyoN4ChrwO0zk7eKJh49EVRRVqxAES9aPQD
wg0gUelEmqY2a5lVJ1GcPSQPPlM44+spQlz0QfCDvQbyZOlAGizzNMfSxqghTqAlrA09b/qSGCrW
N/EzLx9JsOMIqI1oH/blF5lFqTMbLhgQ6sIzXyirpg3y2G0Qs9rdd8ak6vH7SMRdGxRMPkTwJckk
l/aiT3rHkinKXC+IzTpIydYbfmXu09CcuoRttWEJB7K7vcuvVwsPQB1bDdUyVPxkCEY54gK17HlC
6+0CWbfqlKZ0e9vEStZO2IBQFV4eANfKvSSewd2MZ2yKymoKEg0MjXVImkNd16LjLByrOsgSL2Do
wLWopojWPmom8rzisSv4wFwoqsuoS0gpDS3aZobIG5xnloHjrvM2xKnAGpw/OOlYB2AvClrT3PJK
Z0HSIW3pUG1rQQPXbZrfTWbhf9c3aIpVeJi1rYxuMTRaiVIl3uKXLl/rOa0Xux2iRDe1kNq5/Zim
nhf0cecrZmFtN4vSMzJkePcjnLw0lXtm2YOGp4cw6aZOwRyy7Epg9FXyRmu7CZ4LVFCi4n5F0JR6
Y5lpudFH1GHHuiSfiFYqov21SXOMj3I6GmKBVbocSepOne6kaIrU7C1aroKpL4KyVmzZtXGcG5G8
JLSWO+SwyiHyy6fJeFaBNK8To6KMiHVwkakEda688PpAUJw2wB1me8GY/kY3ZLBk77Xl7lv9lZRR
5yWKm2V1RGcmpfCCLq7PG50I6kcCPjDyhZoqpWyVCSnCAMg4BtkbRqUvz8R+qO4UPUJkfDFrjrTy
TTxasZPj+0n1m5q/GpUu4OrvR9YVpxE9++gLu9xZAw5pb+kFOG+8OczRKlWpuuBXLWC9kd5FPAxK
gEsLZanbrcPdMcq7Vz+M6/tklT4mCGz/aHEUmHZgpC8/T/rOtdLWHJHXyw7UQttVhybYdHqiZfyW
mvl7QcyNwreLSZe9q2j2EuQX6KeTHUuWWE7aUx82i73PvkNADS0cQZFYwZwl22z4UbTdwer2t82u
TaTg+ATtIno2kIu5HOnsuCnRcx1EcOUpfWf89f/3eWH+LBZPOfq8R3/B+QReeHgvekWr1JoPQ2xk
geET+d6rdv5B0HGaCw6j0X3N0Ow62ixQ6qOsBhTnVqQ8BTCFI+EEkxR7vHwvNcs60jixv7Rtp73U
C6lCB1KYAZD6PzK/T0+Gyel9BEkfO1LQiuKKQxR9pa5nVVDvGxaQSxbWFJQ7W1PhfNZn8v8MyLgZ
b3JrNynRtFk7m9zYGN7+j/ba2Rhk3IzmJpnOGE6VNWRbo9c2ze/7d9u5AWmdkOyDvGKLMQzuT/tn
bP7J59Hwh9sS+Z0r3uQuzwZtsdEOnxyIgZvfU+V512ILEb2YxAWLNZgKLk+LaxcZ0XyOw5j+SHiy
pV6xd4yj2SnIndYOvQe5EcCFP/g6pPvFmaHs147wnnr8kj3ozR94z7PPy/qzJmTi/uM9dY8+jHO5
7w3/5BTGVm/4S2KjOwgkdX+w8ibgaWi2F3yl0o3mlxUQahWcp3/IeoqgTHXri6mXvDOYZ6CvCZ4H
tP3J70loDceg/vABt3V1tDy85t1xbNujPoIGpPoTDJv+USrDewnDkfZB3yyzNsV9G/m1BQ6xaa8b
7KlqVBmZNb+GLPy/ADBpHxiNr9nOkPWRS/OwtdAE+uJXwzYtjSC3Ihf6oU20pN/vXio0CCJoA4PQ
B8vJ5SZPy7ariA2jVgVg5CNp/r79/ZVDBLYFV2ikeXgR2NKVM0+4cowRYOW87MOs/as3nYBpuyn7
f9oRDvXsahsS4s0JMZvIsna6E1DnKfNBjKXI+a24ZbTWQalF4M0QHUjxc2PaMW3buYm6MRyaY7ls
YxVT2XV6xkOGAaATkJOiYVeG9mqGZXZ9jK1dguLNJp+8+gQeZtZ9TetjpsIcrrieC2NSvBHneqkv
HoxZPGhIWBgKR7B2Ts8HI62+xbMiyUZ8nzSvPv3B20PS/90bKQoYiufT2j4DegFUlXgIijDxcv0h
B9QYsa/3kZm+u1kfVqiX5fbG7H7d3s9rM4Y7X4TsQHdf7WejYQyUQH0fxYMWBGNxJwW7iCxQGMEG
A8kzin8y4RAac62l9nMeTd8N8pjVx7t/PrJwAGyLt8C14kiBjTdXTg21hKfU+cu1vv3B5z9S4oBZ
X6ttZgPi2ib3WZRk39osB5/TnxjANYmOEeAkrhguGDIxHlnA3juBjU7TtqxXumHhZqW7BZoIIAwH
FS1aa0zJDXukdBjtwRVbjz7ZZVb3uY37b2bavrDJDd0MvJ5j9xRzLUDB8VGvvL85Elsew8ugXg45
NFWM0nnIaPd3YzmgBlepvq7swPPfZ0mXa5roRJtSc4os5NL0pglUkKA1A6g6i4sVPg45u8ujZA2u
w1jDp8jV3KAAZnUoFKu44hZQ3f6InwFrukqn5G1N57HTJjQ/goOH2+1nb6SHth0CNy2A5evZ5va+
XPEOMAjyX+KLhmg5BuoNoyr9KZujuIMcUT8uP2evdcMMrZ2sn/+5bWxt/j5yqyAAgojCB2Xc2VWU
GE1aQHQWuhqQn37ya4WnW7mDMA6hzgBuPDAmC/NnnzdjuwHnqAdi+2Zb5btZ21iqjMfadIkeSSQX
BXmNfM2ZZjN4FJozEefk5Kb0dcznkEGkgdWqJOqqKfCeARquG9eNU3mveeiJp1OUW/n3dsnQY1R+
8Zh3GEZVz+3quuDeBgYNMmtXXG4J0pIx10Ex3DdlsG3w1+11XwvgBPMO0sEC9I2sweXK+BYcQDzO
c1TUoMrSx/mZ6e0zMZNDmxrLER0Zu4kUL3Zu7nlJ73/bQwwLexuxnI5stJQIK+pyRrVXMA8br479
KVfc5Gu7DnUAVPIQAZsgf78cW+nmekdnPkeQOw7q9F23TvGdqnEfd5/QWILfwTUIqMaljanrK443
PDigB2fzU0M6+/YCre218+9LD9JmQe7KhzY80hP5cRkoaDOL97mYvvioFd82tbbX0M5PPijaRdPR
5VDqZiyTZcnnyNbep+JgqPo/V5cDiWhRMULjhnxJoaWR6V7v44SOT0b3aGansf+DDSVy3f81Id8z
Wtp1Pi9govJzENmC6l+xpdaWQ8hzgIcbLxDsKWmOuEY0Njg8suOdR1+4AWKxg364vRBrE4WOTNRI
gAYxgdu6NJIUDrTphpFHo/FqtK+gG+5U4KO1tYaXJ4LAAaf/wy2cOWTS8baGniePwMOnhSP7fHsE
a2UmPJ/gj//TaienPxnYRaelbEEx6rb0+wwI6qa0XCjsZa0Z6MNSbZH35g/DUjibeaqaDa269rVj
PlGcn5WBgoUVAC5fSNZB9eRyLqvG5GhKNhbQlyDH5g8B7ba3x7oSe11YkJwYG/sZooWw0Ha7vgsT
7XNMngqEOGNAi6dZVwxopZsOSNuzEUlbMNWAh4tzG/SeSR8O/JtOzZ1rv3hFHNjpLk7TsOafkoHv
IH0RtuY2S3tQb8eBbu+Tie2rMqp1FeJg5VjgFYP42UOxFC1T0iy70LC2Mr3BjWjUT9StD4PzvY0r
4DLLr7dne209EaULKk40v4O3/nI9sa90m1qQsBm6KbTp1spGhRtcOX0fKkLg2oca0xXCKPXBupi4
iFUSzQNzxHOpvehdrVjFlWGAf06wOuBFA2IoaRiz2SNY6lHfYPl7GdTT97tn6eLz0p7MWeXmbplN
wBUlYb+vS9XVuvb7EWzZKHAg5L7CfnRsYnZW+0PU8zDfkTuFkMStCnq0fz8v9tuZe3JzbmZtg88n
IDvSTxBoViyy6vdL8182UA1ryhh0rosX8B9LriqQrewiFLoFk7EHzCCRF1i3kKKaWQry9jRkXpBX
jwNTJPRXTYD9C9l8UCbh5Xo5SZyZ9cwLPPq6JttX8KtgkK7/IGONaj3iQ6j9OsDdSy83DkmqzM4S
yKjYYRpUqq7wtXU4/7wUPiWDVfLF1+aIJJu6Cv/kmKF2bEBABUV9NKRcTlE5uaM+GwUCzAEki/ij
iDfWlgCJdmjRC47Hq85mN60XAMVsFlVTCD3KnobL/c3/qNggq+YaaEgQRdfLIUwpiwt3XpCesEmw
9RGk3+0qHDycoZwmXBFwNtL3vcQaJ2dgkcHCUQvyVLFLhauRUhNoekO9CVLRYBZwxQ44O8p4Ejo5
K7HCcfK8mEPQmF1oZs9e/ZijqapginLeyk10YU6aLuSLIUkaxzMOdvhTf+/BDu78yYyBCA2XMDLs
V61U5dRNOoiZ52godwvdp2+3F2QlnkCHG06bIErBu0jas8NUofG1arHgjGiPSBy6hyL1+t/G0lgh
yBu0NNA4TR6TpXa2S9GmClDX9ZFEmg3vGUHTIkjipQUrfM2MmcjVzNlvnQQMHP23B6gyIC0RHYfB
jjUDyaBXbjym7PgHn4ckmcje43KSa4QVIYg+Czxj3BmVFeubYSt2tPh9lzsaE3RmwLjc0SPocefY
Q2LG6nZs2nb5iRn7PxmDgwhd4AN1GZQyZ2nrDZ0HAaP2JdFO9ub259dGgDQ93kngbgeuTnLqmmUP
M53qCRTM2ROb0NqOcD1D3ozdnfdBTkFsZWh/QW5Ufh13HQCqIIgfI6rXW5dmex1/GFclZFZ2FNgJ
baw4SEyE/N7livi8zyorBX36cHJAkGXoquSSyoAULgy5Aa3p0oQBiN3NXgyWNcWm+njUSbsKcQIS
3Ah8IAssBwxTMqTd6MNEXqdbbr829pey/8eev1N+0K0xSIY24EMRNn0ZjLzb8LjblvfDbhCxAK1C
kK0VaAjpMkACqtK413gnrZ0Dz2tDx1ZUdle2Hl60tmBeFP5NDloMd+zZOA7uyWjMwBy7bVUbn2xI
I9ze4SsLhrQWsM+IW9CXKA9En0ffasrWPVHbDgltw5IN97sxPJ1NKJKj6QlpJil0sWIP+sN+7p2o
0wQ1NcNSV1Tu1gaBxBzcGBqcQDklWTAzf9Y1kvmil1u0hUz3e3qE7v9+X3JkrlbHtj/l/sni4VBu
+m/3r8H556XNlOnuNPMBn5+bkNEqzDxVlXt1glxwWwu1bkGSdnnu22SYmxLcMKeO0pBS4PdUvaAq
C9Jd1XW8nlsDFtLqdfmKZ/btKboOjnDHQs8RfEgon+GZIA3AaPrKi1N8vsufuQX94jbzJ9AjOr8y
bzx0kM0g1p+M6dyoNGvAGKPvuCv8E2vzEBxzYaXqDFg75OcWpFkbCqPjvg0LS7lL8jDrj9n9YStq
MKLNEOTZwNHKZ4OledH3KOGfuKkHtg7g8N2JBqwLnDEo44iN+16+U8wa0dEYu6c5rNmXIfl8e+Wv
49TLz0s3SmPPi21M+HwF7pGcHVIbXEbHQtXvu7J/0RyHln/BrgFqP+mIZ4lplrNF4xN0VY3sxa7e
bw9D9X1pA9dLBRwrsnunBTzp7c68/32IFw0Qxkj1ILFzhc6DNBluoqWLTy77lAc0v/v9dvl5aXry
BFmMasLnwdAyjoG3bMz7o9GLAUgTVE52aS0jLKA3YtyW97cMYAAIG5BrwGZFv9ilA5mQKcsrd4hx
z+nB0Sp0xSW3sk0FNSBiEvwHVEXSFeRlmh5XrNPg/6ouqBJ7Q+sq6gczQHVIESyu2gKGQNymqEXK
j3XiZCWYyGaEu/7Pfvxhm58n44emgsOs7Vhc2v9rRU5oGFB6mHsKK4tHN87koxz9B0uO+wiHDr4d
DwXJvzL0TWTmOMenjUPH0BtURKTrI/j3+5J35U1q66k3xWBASYPk0Vz+4IKwBNUpGpMAiANi4XJT
oZ1IKyZ0SZwq7d1L37PNbZ+xcjucf14WU7d6q4/nAq6bsMfS/pnYPw1NEU2vTZGQTgQSElz1wF5c
jqAvh6Y3pyY+lWkNWS79OQG77e1RCActxeuoXIKzAQhyTJUjfsJZXsMo3daoUt8/tQW6ghY3CalD
tnbt710j2YFd8E5aUOREBXceSk+4n1E1lfMCzB7tZCIYE9GssIfirAf+fbOK2lQRdq6O7F9Dcm1o
oawcJwZDWvbJmF/Tut+YA5TVZv+kxSoHv3bohRLgB6MHOsikvWY4Ws0tgs1sDltnOx3K5ZG7f99e
qrXdIDQhgYITbkV+7rZxMoIwDkHcUubI2EAvLtnftrAyZWisRzgi0qTX7QpjbOa6VtbOyfTe8vbQ
gqEtTb/nWhbYtcLUymBgCmJagpLOBX/95b6rx8JLumpyTuOzZ3y2VUKqK+uB6immCrA051rnrG89
Lcm73AW5Kdlk9Bet6gdvhiZQo7hZPraRdIAc4V4Eo+lHL9rlQAx3MEuvmZ0Tm2oeVEv+WKTVw+g4
m7Rg/0Pal/U2rivd/iICmodXSR7iDHbSSXenX4QeKVITNQ+//i418O1j04KJ9MU52NhANlQmWSSL
VavW+jEOg3aHeX0z7CEanGJze8HWhommTuTwQIhyTf9Pi2wCuXjiHvuxOCTWPnnyyy3N/Y+fQ9Bs
Qvp5Cb+u88PASFt1V8JMp+/opusUvrA6h+ffl5zBHkZkWGKsVg2q4HTc2c3doJ206VBWIqC5CPpu
H6uYS1bO74tBLZvh7OSbG6fkcY1BkaPjfwaMbPh8e3FWdtOFASmoQT5sJL0JA2M3hVoK2CqSU4lg
AeCN+PfX29ZWNhRkeACbW7TI0IgrhTjcqeNEd7ChCDs65FvFVPnOteGAO8JCocAEe4Sc8iiK0SvR
T0lAlOYEIn6z6RDY9rjVs2KbptX29nDWVufcmuQSKY+9Fo9KcqSG3kHKG+3lNL0Hfaxi2tbsICIE
pBRsX4ss2aUX5EUSa1lsk6Oo57tONA8MjeZppqqur00e0KVoz8Mdix4dKVVZ+eYw0xrDMVgWxOgb
PSINAoFsNIAoDqQVPwDaGykuBAx4j8tIKOIMadZYBPQ1VoVsW5j67x9eGTCigbIGDdnASlvLjJ7t
m87PXFZauX+kWWT7QTFt9Gl328TaGM5NSIvvFpVhM1Ego/OcOGBWVvjWyudBWLN04KNOdM2Dos0V
sbrS845g/rurS7HJ80SRH1zue+lWQLkOhS6EVotumfRemhF6jn2CB41vkdC33oTzXDpb00f717e4
eWqUbRlrYzo3uPz9bFVYOY++ZcJg+7WhWYg7QOFXKxsFQsc4mlDTBsG+vP0pHvpCawvQJICihOz9
NCCmIpmwNgYUCSGrjDobcG5SENUPfCgG00Sb/2F2gfvY3/aqlT0IBjzEuYg40J0ud/jh1ZfPtNXp
aawLM+xaL6iScS/6X8QUS8Pc/Hrb3tpwliz+0lwE4gL5aKn0sRkBGUqg7XoPnVzj7h8+DzKEpdMH
J6XMmYqiMButroZqnPt7bHngK37+2oLju/9937j0qCnOc9rHUKVLRT+FziQiFvcbrbWa8PZAVIak
vVIW4I+ocgwEhcE2C/MsbHqFiRWSYrQPLaLMgNUuqlSSaxmz4zG3AclHOdJt44qHPIV40WhGuWc8
ZIWbBSiHRWhFqoICxYtE95GJndDEf3uofzOh8rlw9jvkRwmntDPnPqYnyyXNsTFTu9xApO8Zeujg
Ks7sdIOig7i3RgThXmt/zajT3s9grw1EPRm/NEhn3v5FawfV+Q+S7r8qpXPqlpgYXF5brUqCNnsF
dzKlJ2MhuwLUf5gVDzNZuHt5AgLJipK5vmjbXnHGlYgmC9fBxvCx8mC/+AZ4UeDq1acRzf6BJfpm
5w6lCHWvotsu9UVglMwN567rg6rOx0hrRBUx2rEID1or4pxl9ygs1VvfUjVpXa8YGJxBogcOlQWd
gi60y21Qxz41ST3Fx7gVNXARuv4cJ+5vqyTFrplqf8vqrA5inZaR5tZ/elK8o2GN7md3so8QbB/f
bi/YcvddeRCe6wvOGHI3cq695Rxd92D6PUFg7tnOhpdsZkdqp5HvC0Uma3VjnplaDrizO0XvqZOS
lienyjURfn1PgNCLU8XWXDsll6IBMAKA5wDEeGnEnWaNDs0cH5vCCO1sXxaqm0tlQYomSDzaMbQa
4mPfnfppw73Pt1dE9f3l3jmbprZOeZI5+L72O+eR3SuuLdXnpWfEpDkgP63x+SJG/j60hOJxt+ZQ
5wsgObjTcE3LPT0+Ds59k0271orDlD9nlopmY+3+RUs/srsAsaLosQz0bJ6KmIvc8OL4aMePxL8b
dB55nR5UKdiJVXQYq7bgUWh0Qd4XSNNLW8wcNSTELYJBJY9+gsYh8SzaCZz0+sZwFQXI1RlcSAkX
3CiolqUZFFWm+Ti7yREETxuoq2+EFX9JSvJroNXutq+tmsLzDtTHoCe+ygiyvuoKZmlIlDcsNOmD
0Uwbgz5kTIXXUhla/n62WIMNEkxzhiEjOzBoi2TtXWm3IC9XXAZrZ4wPCCzA9EBgXj1bBcSaLL9H
lnkmyZ3I+SOd7H0zUcUSrSC5AYQ9syM5xNDhzRT73VKB8V+TlH0fGNqrOsPfmPn8SJgRlm6zLRtz
22rarjXzr7cXbs0hsW5QCMONh1q1dM9Sm2QFSh94EKR9UIghIAIqeuQtQ66w+HTb1t/Us3xHnBuT
Bls6I+TiJic+0sLptpllUcQW7i/Bve5gxj3bVaJ1QrNiWkhMHX1sBcig9n69HF/wqMDo2zIYgLnZ
uJNR/mKJ+4Xo+b0XOwgR5uYhdow88KfMeLB1VNyhYMG3bUbsoNfAW1mi4ygkCFwCe279KEdAAzr8
gr44aRrfiab27/MJmph+Du4mSHL4YZE28b7W4g5RmBU/JQUHlcmk+/c+zb+LdKzvZ6CtIvA+8N0w
Wh4EQ9Phriqs8mly+mYTF60RQv09fqzT7M/YsW3Hui4P7CGvQ407/RNpGxHW6QRNTANFsqlo2juj
Q9UEWHNrGoM8u+ez34eJP5lhGaOMSR1ON6VF833as68TaZMICur4wc78A7FbHeRsIscYvIrbebb8
oG+GZGfNOXp5zXH4YzNviG4v69VFAIyGhgMUVSWE+1cMqMJIbOrneQqJ8cC0nwvr9PHvo+8MygF4
1eM6lm5iEEclxZz66cmCVNdxThUggasTBT9/yV07LhoBEZbJp2STVP5IDTAR2d+tMhy2vrF14tfb
Y7je54uVpRkEzWZoNZNJ1bN0iI1qgpUl/VF/Gnnk8PuMImSMCNGDoZ2DCeK7oCi+bXhtcUAEhmcY
XrAL6PHyvATwVYfu0wy72B6vQ3338c8DeQYg3fKOuYLPxlkBcad6yE4cz1e+ZezHh7+P0xGdJVh4
/FY5PzVRu509k4HBs3ux3qtKkQ5ZmZ2Lz0uzk6ZTMXAfnwf3OLdYBHmx6PYAru4R1ELPBiCfr5Dg
avUhQ9rLia1DU2ufxgFM5HZdKsLVVTvQAgAQG6k8T8boGeiqaAoLGiJaU0eN97vtH5iq8qqysdwl
Z3dvznu3mLMShM0jtIp7CHsxEaa94uZdXRNA9DAQMN5rMjmgqB026Dpnp6qacRO9aqUicL3a8PBV
H+cIaK+QZbsiv6qgfcI58RB394E1P2/D3vj24UVf4J/gbMTL4Rp3ZMa4RroWx7BHTkP/Dcx6eae4
S1dm6cLE8veztSAeQECNPpNjloXlHAiVmLLq+9Kha00orjMb3wdz7n358RMdYfZS/wb07vrIbTlU
x0w/JkeNJV0wZ+4j8WrFBMlq31haVAzRCemgoou8ndyaNseNgTo1ziVrhOJN5SbFFlXZ+OB1FsqU
dEDl3RuyAAACEZY5n7aFZtS7VOM8tHXBfmqi1SOT5RDHnXFQBKTyVc1mV8GX9BOlJ5TZQ2S3bjJ6
6v3qJ3S+2k3VTc8u0R/nqg5Z0SkezquLejYl0lXnaGM86ymjJ5clG8tLQjb8vO35qyNaODdQd0SL
lHzNGYITRyQEpSvny+RrYZvf2+g9mcULGNNum1odjIuIAKmNRUZGGgwdLJbPYHg5xXx6y3LrE7S1
trdNrBx4GsD6/2dCrmxzgAXszkFm1k4e/OIzccKM/cuEnZmQbiAWVzUfSg0u4IFqu/nVJV3kgj6U
fWUQSv+H4eB6QJkez92r5L8L2b1YaxsKLWJILhYHY/rTxn9u21h1gDMb0rkk0JZom2VHcUeQKJ+g
fzH8KGsRNP39aKrazFbXZ2mrR+YUB4kc3BjowUPMgC0OEcOIGt+G3NhWWvwP0wYxHHDvLPyVCEYu
j1qol3ng+cKb3dPJjo53Nji/THd3e97WhnJuxLw0MlOWWMu5CKwtDcEx+6Nh43dtTBTxmsqMtDyE
9bPQqqWs6L1N6amcn/J/iBKW3QhFh0Xj44pMukd2zhAj6rG96Hk4kW6vjz2Hkrlq9dcOAKi1aigr
Lr1zMgrJMgEvdC2A55zdaH8udMUlfhUmLDoBDnLz6OHWQZS5ePrZDSsGAuatDkdZP/lPpq/vKTMP
bEoibbDCf1h8gNBxo7s+IC7S4uMwhVpl7OA+1N+d5Ffs7pMPc0kvo0HvMB5qqDJcdcQmwAG1iVHj
Nkx3MYssY0PF5h9GgWKejrZbtA7LJDFVpVsjJDHJsRE8uZsgwbVz+jHeFU2lSs4uF+NFIgExNdhL
cV8jyEIWXpqwzIOUXFuCiUTvpk+pn9tBV9Kvc8E+4cT+Xc9IrI2ermL/W7WKyhl6OJbGBDmfVqAf
HwJzrX4UXbKh2o4XY2BXn3m8qeb7GVTDt+dz5SiFDtciTw7SGHiH5IC2F1PSl752jMs/tABzDIuD
AW3vpntfgczytrHltryaUTDvLB0dy5aSbtNYm6D8xguIZRVDfO+aSONNrM+2tQ7xVItwMEa79sbK
HRZY3FXJta0cS4DwLAlRzOs1LAqkwPWQUq4fe70NNeNrXb/ECVEM8RrOs7zEwNf8t0ZxTdVGuUh8
1uj60TOek9kIuuFglFpA+y13IxpvEET76Y/b8/rX66WJBdYTqYuldowMwDL0s2OkjZFUy7LKPlpl
Wm0gsggqd5MkG1a12j7XGjPqcv0tnfO6D9x6bnZ92xbhPLfNb6/2xshhpf7ki6QOfOF2Qao57c6o
k/q9N5v2U1HXc2BWU/o4VOiQxS1lvBjVXGx1isham3I4ajWy53py3sepyvejOxqhpnX9FumwPHRB
6pRFZcbKjVNryZbM6bhpKvSHB2BHouGIo+QYz8T51NUuKAh1oQJ6rhyzF/Oz/P1sfmhrakljtfYR
8sNRo2+TMnRAdojs2+2FWHExPCYX0kHkkvCylHZT1ll+Oda6d7S9fanfl3gNJNvbJlaGcmFCCucF
QuI8K2ECCR0TwKDxkEx35Nc/GMEmASgdeAdM/+V88Vmk0PHuvaOXfrL0Pa/CMoVrJIrNsnIeAAP7
PzNSoNBWydxpGcxkdh4hW6qbv5MhGqujEFOQV+/gILw9rutSOAqa5xaljZIZhJRN2XrHOPPDufVC
lwPwG7NN65dBnN8b09ZEjtrQf4z5pnM+HhiB8gL/8/BYBIhMco+xcqkwSOYdK2bfj5VzH7PmdfBU
4Oy1M8iCUiRYpAG/uG5rS+rJSl2CFsC0KkN/BFlkE5AE9wgpAyf5bqSHwrIDpR7mmvefmzUuvSaH
XG6dDrV3dMvXvt7xJPRVjc0qE5JjspkR1s0VGvZo+dOc0h/9yDZjrnrErG2y85FIjgl10tLVKSbQ
HL+U2b5akuXabjA3t91xbTRoTsLDEigpMK9I96HL0DsmJsM9goUnEMZLz14zT0UsuDYWE7gfDRwE
kMGW97KGY9xNRiAxrd7cFJMfmrMRivx7wxSjsVYtgfEIZLIIJkF4d7n+dml2Bdco2q0gWbkdueeG
Yp77NzP30Q7rsPqrazGyjXVtCtqRDVsbal97XlT+DiKXCQ0wALDfEGIeBlZUdwUVIuxMl2+EnaQH
XmfFwWGAaQzEMsIZ/NrvtlOOoVMJLQASeIi6sXG2vPJs6BhoQ0GD0ub1S9vPzm+eldX9aGfeFk/E
dNsICxkKF1SdTRd7DwkjU2R7rN7y0h2f9Jmzu8nnuJuajj21E9oB0CVVBqJxyCOvuw9ThC0ZXKCl
lkVC67Dco0PdxKJZbKJB1J4RJfxJ22prQd4NhZvbLreyRvACAMGW2HaBUVyukVG7WCRI/p5M/UeR
HUr2s+4jt1XBmlaeTX+jPH2J0qHBKu1Tratpbs2Q+BqMKYr9BM21KjjR6kigNr10XYK8Q65yz3pW
a046QUkK5bXA0cTe48Wb6ZI9Eaom1ZWNiuH8z5Y0HGOqWFrnsJX1hh/4FY1DMZE4Mux4Vuyilfj/
L23Y/20iaYGsuSYzIdiu1fAG7nWreagdM+iag5ifh3z7YW9Y8MyL1ADYU1GCvfSGMh0HBxGec+w5
NGPyfV5+h6sHg/5y286KO6D3DOgA+ALq3HIOBRC+mvPGco6zXYaJ/g2VPEUosWZh6alZ8I3gEZC9
Ibc7zqeOesckrLsk8JUPpRUXQMIRbHGAOPxVv7mcqjzugA0pE9zdQGmlEU/3mvcPq3FuYvH4syjV
9CEhbS0mGv05hRamFsb8gX79+FJANg6NmOB2u05o2BmfrJlraDewX0h84gr3XVsHtHIvSBf8/yoC
HgyGy65v4L5giXVSMF9MipVebhHprXOBSZNumb5uXQ6ETXyETlUo+v4XDtS7svECM8GDohatYlVU
9qQN2fa5BglRgDRI1j2ZtbUraLenBorxsX8o21ZRmVrzMxeBG65PRAXw6Esn4BpvbDAHAiiEpnvy
u+9A7qHAg6hMLGt45mcJaXo31xa4tP9o6i9Z+1J6ClzVmhssYI8lb46zWc5rWZwB41yx+MjG6hsn
qEZ6Ltvf9uS14osFXRbwxQJQCWYlKa0NUq1mLhwfNTZv1iF1BYWvPUqFTgKqLr4ndXloMrgG47tY
B+nG5N85pN10bvwly6zd7R+zOmDUJP7mb6/V7YbC1HqzzACKSHRwbPHsS9Oo+uzW1m2hxYX2F04g
XK2X60bauqJWYcAT7YUMVVTbqrPGYCa6IkhYNYTeS+SKAdbBW/bSUNKOwmMgrTq2bv7Y6eZWT7Mn
Z1Y9ZQ1jOdHkvQzBpv8MyStoaTr9i3/0e5PdV4I7W8Nj2S4b4i/I785bDYgSTmrzcTRJtZ0nM75r
u15s5th2tkXS1BvPrppo1vsq6ESKJ7Fl/zQBmtllU0UPxex2URsDsEOMON+gaw5KCvlY7lzqeUMA
LmjYEo7/bg+lCzk1P4+SpgTiBgH1LnM1thFTVwd1m9VRZYDePat0SHtmQPEUft/fZ2xkd37rj2VQ
e8BcuDF0U4DqrMOeTfa2EGVxaKnpby02T9uxGjPwpdhFQEZ0kTfgV9mlJQ5IypthryXcDVBRnt+8
yUXk2g/pbqyZvee6HoeOBvjO0LTai+Ui4z2jlAjuwcAV2vSkxRTyIPb8luO/emp6v9jM7jzvmtx6
d53sx5xa7tYYiQPhYP5gafkuwyN3QyozP7LCq3bDMGahWQ1FMAoTMkczRWF/4gT8VNkUZqAXC7yO
Ti8QU0wCkdE6rAWPI8ed8QektTcQ8u4iSN+Wb3aR1FGnl1rUOWW2Q+ecFUJcfgzRWdU+oana2UFs
0Nl0nkb3YCYeI1ajkcbpxaufeoMezHD8DZIouREObeeEKF4BQdUIZPgpo49uKlhUsXEORnRrBZk5
/64md8alr2uboTQqdGjVbVCkeD8Ai9k99UWpbaxxyqLJTLKNkVv9fTMwHa2+XY8fGX/rasd4i3mv
H/zaHfxwSkn/vS2obkcFMdHnA7Unv02LQEfwvoU205+878cAVMz5H9qR78ZQF49zhvdL6xfspZsI
B1X7MISAe7phabVaiJ6P9KvnbxP9MMSfxsLzTwnJnd1stzF+6+Tei8LuIkordK9AKKmNym62H9KC
5Y95os1h3wk/mBrRRkaRi7fEcKvT7GVwRrhScQd+ehZow6ghh8HwStHRp+KS2gBgq3f1rcY04Pvr
9N3K2j9uXedPXteZIYoSxh+rot7WyindgUVjePC56UUdVA22o1WKKGuLKQDra3PMKrRZEIOKbVE1
/YEVWQqVv7kpNk7TkcjFTXzf2INzQMEMAx1zFmVa9nuo427XDwl7JpyxEJrf9M1wBr0NfN6jdktp
r925ZTrtclFXgUn15KBz4u8NrbVDd04SiCzp3q5s9DEq9aHfVKK2gNFt4nAuhuSOmY3Y9fOfvjPC
BH7boMQWmSAOUoQdKwc8mPvQ+YVGoyU1L52J7uzGtTE3/FRbG0BGrM3t+2PlyL34vHQSah249bW4
5ngwxUDy8yfuaXeGqSnu5ZUD98KMdIXESd+0A235qZkDL/4m2DYR2zhWxJgqK1IMwyaslh9X/DST
gy3uiPVaNhtH+/gtdTEWKYzRrcQVrY8VYaDNFRWABtZD4yuiv7WMIawswDAI1yJ7J6172QBPqlk6
P01Cz7ADoLtgMGTQwFk0PXYlUrDYMCnYAnIrD3mXa5E1+jzKaapCX6174P9+ieQiUNUktEzwS9w4
MqcN0RRDVX1f8o02SQBYcjV+MqaNE4Ge7LaHr8TR6AgEEEfDMxBJcmm5hiElBh+wXGPznKePRvcS
pyeT3UFCR+EYqwM5s7TstbP4FoQzejNXPT9Z5DfAAfOHCXMWLOrZ9xf3P/t+nRMH/azYRH4NQpXY
stIwxYF5e7pWcuMwgnLVosmLR6e02lNPQHjQY7XzDNfXGCbkx9zFm6VpoKF90OW/GlVr6MoKLQhI
e5F11a6ZVrWhdwenLONj6ZSLgHlXBU2RbPEf/ynj9sGpVYKty0TJ4d/SDLHQVGJryQnDkXZmTaE6
dKxGf29WaEQrx2Zf1jECH0OVL1rxioWxbumJQExyJeFSTqZXgl4pPiY0wsUjVA1Dq99HBRUYYmNh
nZaSuV3NjYIztJLkFmTNa/25mQpVlmPllliI0vAsRHEJRXbJs90Csih+w5xjmu00EAbzDRk+XqO4
MCE5N3osUmJPMNGVW68wAgMCw8WH23qQ7HTxcsOLALwheAFc7qAMcbJuJgw7CNSuh5or3tArS4EF
XvpRlu5juPLl53sDb70ptbF3vNCJnA/3VOHXAx2DZl30zgORLB2URNNnkXszLp68CQYXRdPp9fbm
XxsAHl7oCQM4BGOQ5ifXSeIkE9KnDQ3rBKxTisNF9X3Jj0ZdtA0OHnZyv3BrOxKFD60cJMAHI40N
RwWptZz9FbQGZQcDhlfY/oH5n8EFwucxbF1Un9uf/zBVZ7akqUI8bxf+3LDTuJ2sT5r2cvvzq0NB
8QSXP1J/V/if0SOe50wlP/WZ+4wWEPzTYuUW2a2oUB35KluS27LCdMSAJ9rJRE9+OFL+de41APZa
JwuNtLADCPB8uT28lQPFRUkUgc2ST7gCBRFtomY7cX5KChC7xg8TKw8sfr9tZM3blh5SaO3g2IJT
XG7H2DUnrUdQdLL8JzsPMlUb1TIv0jUCgnY0h+DqAiJazgMZPjM58lAcKktuMOIN2Wo/9XjYxP7H
0VoXhqSN7/XM8zKBjW/qvzzva0GsIK5fbZXS0oofXJiRwmfIaOgFKxCIsflbiSYe0bgBig+BTZ8b
4/vttVlxgAtb0vYhHkSjUt3gp06czHjXixMbdv9gAkjQv92IS7Pb5fJbSdJahsDyp+xra204oktN
4carHgCUlr9U0ADSlIIle8qdAq8B7NI0m8Brl/PkFQLNyUvVMCjNm0JTpFDXngWg1l1oYxG8OCAu
vhwUyTht7aQH0wjCfx9REkgofnsNORhFGdlJ8sdotM2IUkgQu/6mj7XfqRUrfsTK2l38Bum8KKBD
C6ZfVKV6vXfCuvA24FB+xgv+H96+F4YWhz0LeOdm5l5caugv8ZyHrEX0NDce2dx2k5VTAj3x6CBC
gQV5VLm3u2iyvJ1bKzlB4xKiKCrVH9XnJUd3nWmkNHZQLvQiHVfqj3/49YhkAEeFH0IR8nKKdL+r
NYOCxyGHsBs669jDQH2ieNisuPlCtPWfEWkMHfR19GHokpNWnUzze+KYO8PIQ934dHswq46FV8BS
I1qSWpKdMplyu1ns+O7d1O6QWkG2RoWxWFsQoCqx0sDjIQUsGXGZB5XZKkWjj/kHpXuqKVru1gaB
BMnCp4KI2ZIR1QPkP5uMe1jwYlNmkV9uIJt6e55Wh3BmQlr0pMjnrM1gwq82lEZudPvz6yNAJLv0
1AETIG07ZOIMQSdEycIBbyqkI6Z2k5eKXM3yLJEuTx/gk/+MSKdzqWUQ2XMQAeBZbjcnjR0IeSBi
n2bfu+pH2ysQWKoxLT/n7Chp06qhnMJcqb3GCQPzxc5W8bCvL8t/Q5LjjaIc81RDwRlStnepuyOK
ZVHMmIzVyMlceGWPZRltPZrIuJ/YuK+0buNl3WNj5S/1YG2RLlds/mUhbiyUXP0RFbDOzZjCLPlG
zS7g8ck3TrwYdmNTBUDw/n85nyH5tj9MnaPlmEQ6kV1J5gTcJEaMBsZO8VhTeISxrOaZRwxdPOL+
hCGn/BUnzw6Y+Ytxf3swawfnmZPLKH6XGnpd6wmSt3TD2L4Sj34VVKr6/arfAUe/1L6hQS5rAXPK
mOOOeCsQKCTEKY/af+hpWyRL/rMg3fg6MZH9B8jq5JYiGN7RxhHcnijVEKQjx5nq1PMInKxNj8W+
VzFmr671QkoJcQLcK7IuSe0WyD07BLAgywrY+FxNX4pY0X+2/MSrfXJmY/kNZ/5EszxvRw9c+7pf
hkX/e7Zfm26rzWiE/nN7slSWpNUw3YYOdkkRpw+bdq4DARIAQ+9DjjJNk8zb29bWl+Z/cyctjc9b
x6QN5o64eweaLkxxviy/9ta8SRcB0L12phMPD2n9gcc/PP65BJV5n/68PYxVM9COQE5zoXJ1pHOl
6jqvcucRWebcPw1JeV8yI6jIHPLUUrxtVtcH9O9L+zk4++Q8TdnnU9Z2PjvVQz6j/m+0D32LYrmV
duK+rylKZmjtUkzj6jL9lXpC9fw6DZiWrcU1lM9PXjJDqXAiQ2AVqhfvqhG8pQEWRHMxdGUvfXzM
0A+PBBc7WdUPDo2+oleEs6sb9cyA5AxoOy4dXhvsxKi7X9gCU9/5ZCd0c9sZ1seBNi6QNS6PN8kZ
WJbVoDvBccOHrYYCp4rmVPX95e9nZ0HNZqucYtwt6Wdon7kqnpjVz0O9AKRqi0acnKNvErdlIIlG
bSj9YrU7hGf/MD1n35fyDSOKjmlL8KxN55D2zxjH/9/3pek3xkY4XlLxkzdEfr5RPblWtzq4mhfO
IyDeZTmc2e7dEow9yPLOvwx7CscC+CznSzFrinla9VYE+nhMWJCJ05YfcrbMfmNSgQAa16LuBIB3
oFNdD+1BxUGyNh4gRNALBgAaMvBS7Cq6cYjTfEBWFsLryDHl4IiZ7ahrDMUtrK8NyAR/k4bUL1ow
ZIlakwth0HE5uZJ+l8TFK2nQK9UTnoNsDdiHEqofadJHRbIbsjnq/CmocvcxjccdCOZ2rooIbs3R
LYgKA5qMnDTOhcsJphR5ycJDRW0a9u/toIjOVF+X3NwsqrrvY1wJ7VdzikxVS9baZJ7/eMnLrYmI
mqYTsnbJtmiiqQBP+fvtjbTmGQudH4oySHGC7uFyfmZvyoehQszhp1YgXt37Lg/HWoV8XA5d+YZe
uMmhJA8M9xWnRFpqY9u62E8xTYPOfmrRwpnuh/JF+D4IDlTFptVlOTMn3QG1U48T2N34SWdveIDq
7cvtSVt7RyHzDCwF1Eehz7Ks2/muTRwnZbFHT7NmHs1umKIknqagMYeDaK3IR0aSxt1716v8bS0u
AIMYDiZsYuQ4JMMD0Qj3dVD74Xbd5sMYmaWxHQ13bxjtp3rwN7fHqTInnU6zkY+eKGAuAbRaDOM2
dUiEqg+kb6cjcHbRbXNrvgjeESCVQYKM8suyrGfTmvYCVKUzA/Oqwd8rMwV+NEW9ggR2p1LoWttZ
KFNB0sAH0vNKzoCRerDbvgFLqhP11Q4EVUAC3R6NwoTMGaoJ33Jad+FHLd718nNDf47+r9smlgmR
t9XCl7Sw8QNKKh+2bWrntk9RrZqq+7T5mqhUiNaGgIIwUjgLSwv6Li4XZGRJTj2bpaeiwvvAGu8t
/UV4KnDo2ihQZAFLK2yB0kY6ROFlyBJ5aQpV8x8F/Tp+mJZ6CTXPvi+dooUgHP4KAi4oJgI8lNaK
ZPaa255/fxnfmdtmYKuOTRvfb/xPwBZqyR9N++mkisehapaWtTqzgu5MDyJ9RXoamuP0YLeKQayd
0OeDkLY67VKeo3iHQbQPA5QjKv47gzAC7e7RmiKI6rWumjPJs8gketdoYW7sQoiJlPGLPe2UaQ2V
FekegOzZpMft4llWE/DmPbG8YAaENv388X14PnnSJeq4XVKzBqPxxJ8agjiDirz9Wp/x0oflw6TQ
FuxgmaWn1PX3bX+f+vckviPxW8l+cW0M++KlrX+a/l2nb02dHHrVJlJM5V8CtzP30102txnHD4hF
OI0RTfZ0Rhf13T9MpLfIq6MgCsCzVG9NMtcgg1ECXWXvLMBRFJ9fu8/Av/nf56VgMG/8ujIA2Tyh
W4jb2/R3nW5ifceS948OA2g78OICj7SwUMndkcnkZ3k/o6yLN3VgIcPZK8Ls69VAKy4KwxCIAwMn
XqGXhwHOm9FNvDY7oQ8zGNhXUCPV2mHMVCqT1xcAdO5BBgZDQI1dRYflxFGnc0GPJ8R7P73U5sGw
FQfPmgko3oOnAqkO5B6l09MCEnLQ6p6dCtKiMwBilop08PXBiSf6mQHp4BysqTDLAgbKvA2AR2iV
PXYrFpAwAXsBMC82aP6k1eC617dzkuen+0m81cPrbWdamSBAOFAxASQFr0SZNwS52cGvCMFaZ03Q
kgKUlVngF6pK6fUFAIcCK42DtAwoPOSSjUMrZ07tJEMh+jmPNwBjP2fseUSgnjcHq/3w+/3SmnQy
k8Kp7dqDtXRvPzFVd/7KgpgQiliwIQCCo4nzcnuMhp+PFWXiRLgXjC9eOyj2n8qA9PPR4QC8YQsD
Ho9AKDh2m9trvrK/LwYgXSgFGV1tFvh+Ib6O9mHIw3Y8cPvTx61Afwh9lEAPonVT2hmMj23ll7w6
IW4R+968q+k+FfvbRtamCs9uHIb4BwI8aS1Erce6z1xxsn9W/mfLeLv9+ZXdgZ//v89LK9ENTCtH
3REnkfVh2YR5F3nxHP6DEQdRNkQ0AGuTb1/XJTMTFhcntzvUiR906NNkkyLAWx0JWHsMYGfxwPvb
o352w5YuYyQpjfLk1tO4T1nWv1uMd2/WUPnR7fGsrQmImwwoY2uAlcrNs7mobJuzVJzK9P5kkA+X
xQAvOfv64txnA8mdOXPsFF9v7UPNRGBqIqiHD7cDwAgIPaG7C/wUmMkvjaQ6tPVygSUp6Qgk5t00
nUp0sKhUIVdmCgV+zBFOX2DAZLVAm0yx64JT4WRpz6I4pR9fiIvP/z/Svqs5bl3p9hexijm8kpyk
MBpJTvILy0FmzgAYfv1d8FfneAbCHZR0tmv7xVXsaaDRaHRYSwhINFy82ljh8wnOR3dSuSmJSaGD
ALlFDDSanM39cpEAWeN5/Wy1J6ZhGqdHu7qDamIcrAZRRFZSSQ6AdJEx5aKEK9DRi9qxirU9webC
ErDmBsujCaAd1w2X7+rlg5f32fwTw7frzLQSRKEssSCm7L70w4xOwyA0nYdEv9W0k6WRaFp+XZco
VSzg1Qo8sG2MHV9K7MemIelqY+vnOgTxyNI+aLXCD0uN7EyGsHjgF9PbmsvIh99Ab4+J/3pdCcl1
wrNhaPABASG6lgU78DW3KSswWZ3M7m5dn7SG7nLa7vVpVOyPTJNzQcLR9+rC19CrCRi1KC8xyzar
Al/JdoDbhkNhuZgERwxxuR3MqzpMmXLoWPNF97bEOtiqfijJYjk48gjdUeZ9iywAZPIZT1MGzq/g
2S6Aqu7+JF4frtPm+qZI1upCjrBWmMcMajpCju1OYVu99CrAubevHUTUnLwMU8wc0lK4Gps0X9AK
BUqYwOxxUvyoS81wHI0IjX6hNbwfn+NSnOCRUT1MyqYDam1Zfh2c+yDZjNmusePrqyZBCOLvBNSs
eDcB4BIECyDtaOu9mQFB0wAS/4Dx0nprgIiCdJ9n75sHzPCy+ZR08/stG2IRTHKELHRPCme0ROcP
0rtdesJgZ/0yF//j57mxnDm21aR10AclcE7LMcpNPquq8NB8twXXeaGA4ANGRy+DYADCIebZqtht
d1r+Vc8werxJoutbJD2jDqYYMG+ImoLY1IwopiyqHFidVa0/GVqQHYBHOB6M5gNFUtjCmSTBOVte
ixlSThfiDwC/iqpOEclIjygcjQO0CUBniG8iCyCJ1JkAoDr80udd3ilsWbZQeDIiAQ12wbegk8s0
tJldAsp7TtkLIe2mtIJbWL4isJRpcS5G8AOknmyyMo4YrpkvLLefF/qR04EuJR23JIJXQPldmm/i
OeNAG5Kf0vZ2Gfbz7rpFyTwZaNh9ANMBbAhrdfn5kVpF21pOdmo8jrZoxkMRxEV702b5wbAUt7F0
V/4JEzH1bb3tgqb10Kq6lpssdb6CiCNkk/16XSfZriClDuZhA8GyJ3pngAcYbeVBDCM3r4WuOO3y
r2O90HWLniWxQuWnnYWxY7QkL248snvt/bj9HFr23/eFy8ucSYN3F/qqbfIUeMMOoBkREAUUXlG2
FedShLcjqP/83tahhdN+2mrZV9dTCJAZFrBpQb+KuhM68AXDyvWcsbHF0fBMjGIPQONO6ieiz4ci
0DaZVqiSLLJtAbaMg0wO0mqIlC4NeWqCzvISnBOEa+GR4il53ahk+oCLC18GohD4mQV99Fqv7ByT
A6eZ3Ljs3gdCOwY9gjj/fV2ObGPgFHkgzi8VsYvHoWtlU7OHHL8uQpdme1Pr7n1HBWQrXS9wPYMq
mecoRO4pDcA4w9xjvbq7kvlhTl3FgskFgCEOEAFwXSKIbBug06ozZqCXDdnGBwV4oQIvloWTSFBw
rC/+iBAbhdbcL7zFn+G7Bi0upiSk9iOdshj4AApd5JIQ64GpBcGx2NOTjoY/+mRBvAcuG68OWVgC
TGF2Fde7Sox5acOrXZWp70FMOqHugN6nHv3d7Tju/PnLdSvj1iqGLKD8RI2WI7K96cLpQO9nzivh
AWxIrL0zbW3jDkNmLsWLP0oGxW0vIaFBMHEmT7jF2gQg0ACLSE8LAuUGjSrWsMXAahPm2wo4ZnGO
Xr/2AxmGC6HikXX7rMjQj3myqqirYk3FdC47qh7g7DkgjosMr+ByDABzWUYLHoAguM/ZEjf9bear
SKZVQrjNnIWvTF/cogI8w2ntPzFvABXTwVtUj3/ZWUUaES3KGC/3EQlcCrECc55KD4/L1n0h7Gmx
99fNTapE4GHoEzkGMG8Ihk0Dy2wDEEadqJU/0Hk50GY6MbCTXBcjGcBCCgMMxhyXHc8zV1gsbTF7
H6SUkNNpI7iek5u0T7aWVp5WZ46WhVfz7KhlNATRRkSTKXar94OdXf4G4WZ1zdwpWqfPTlqw9fXb
hakKvLKb6FxJ4SxltpMHgwUl2XRbtC+a3Wy91Y3BHxLausLxyQzDN3Q8NmDfCBGFJyGdO6+bEg9h
Otmv5cE7XN8wmV0AphEkl4CVedvSxm9bH7mt9NQY9eM0u/eaOT2OmJi4LkaqBV4CwMfSkeUS5/L6
FWG5gaZDUEMs47YsNO+POTi56qUpc6pAMOOk0y5vuBB2HnQjM3ANEEsPNkK21tg13SGosjAF+Fjm
TLHTPlNHFWfJ7oxzoYI1aMSsiUmM7ORzVKsmQ/vfS58lUaarbEG2Wch0cQXhJtBgfOkkxjppADWC
xp7Jb+8zDSWzoM2jPKC/3r9bZ3ICoVKNOfuVWgyDZiBaidPZiDMVKoP0OuJc7UilG4Aye7tT2pyY
45qdZt297dbuOan9h4Zqoc7SE4b3P4GwFr2i7qksaawV/ea6htKVROYbwQsOFZr2LldS99mS6GXC
9yw7ovZ4Av/xLvGtj1xQgNH0eBciCiyiO8Rg8owe2AlUxt2CMtefmbx6nSoxKVEGVg08AvR8oWQu
3h1tkTLbHCqMVpggF3W0wzpOO5C9K1yFxM4hxgVXNcI94HkKhysFOFVtmVizfPZQzJ4B7ONGqfaY
0t/v3hwAnQC9B8x14CoXOwxYl015S8BnZg7FIWXWjhhOZI6uosoi8UkIutEDAGwQcC04gg3Uhg24
BcBdnDR/n2Y7VWleuiv/Pi+i9ZnZXBBzwfOr0wAItxBALf5ipqG4HlRShOuhQX9rmpdgsRudEZFJ
EGpIgC2NKgaSZSaBnQ8EUfBRoFVCHOXWBkCdzci6ngr6NdCqbc+SqLK7uHDWkAH20CifDbMP7fzx
ui1IrtoLuULckrbB5DgEm+Rgmi5rM0DDfU7aQ7MCaS5TXR8yi7CgHEARYOlvXpgLm1etZ5P2gHLP
96puojGfPr9fHzS4YswKf2OaWjhElLiT6drgVjPIt4EOGx0Nb8FP9JXHWqWYtJWcVw8zafzFjDyc
J57X3hta9Ib3KfgZEeX7IONKNivFmN36gRIyd6Iumj4x5I8hu0tvaqc2cvEtUhn1Mm7K1dhTNNME
vbO5vnZ/89DCm+lCjnDTNi6hXZta6DpdtPtEcyIwr29nfdzl/ROwX3aWUUV2QiOGKS+Unfaj30Vz
qxoD4H7h2q8Q/AYpwHMFnD7cjsQKbdJGdYmK+Xxbrl+DZApLHVBQ69N11blmV2SKvWPFaNRouUJg
47kjMgXH1C+imZJ7Opg7p51OLlEkCiVHwUOUASwgOMe3NH1TU/Sk6TBDDQuLy26MR9UDWCFBVIn2
hcUsEiCYye/RxBy65PUDa4a2BrSpAZ4VL59Lq1xKq5uQ5UlPRgOYxHgBHYoRB+WnftpNH2j0QjHg
nyyu7NkbsZsCcAdaoHJLlk1q3XrVsz0rMt0STwgRSKeC+AjBhFgbmk2UHrLAwTN0ujWKbVXeA1vd
fvBURSjpvpzJEZZNo0ZqJ7zMaQWPawdKgp/Xt0Wlh7BUoAVvAXeG7w/5xjP3gxsBkZe9Bu9HO+Iz
H/ift5ahqCXcjL02aCCGqvGycb107y/Jl262P+fMJuG0EPtQALZPcRnLVMMTByyLuCKxWYLISW/8
zpsRwAZOkx79JUjjDD6L49H2UcHWYBtMZfvn+npKIgAP90kAIl7AOr2JlobRNkcwtkAoCOS64SdK
iz+TVHGXSIUggYRUPmJ2/HVp36MBdhagtaYnffxJAi0s5s8AQlIsn8zygBbE59KQ/MK1dSnEaWbi
jgueN0kxhrPThar3k3R/8KDlqFEIk8UgpvG9UUODYXZqQ2++zYNbu0el5ev740pkWdBsCLxpNIuI
bwuvxVhGWzR4W+gvxXCT9e8fOEIy4J8AEfMUzsaeVr1G+sH9nXubtI6sEmA3oVlFsxNfty7pnsB5
otAOjQDacbkntKzGgJIUL2rtRtv4vuJNIbMrDIXDv6P+9bb4RcA/QZve1x56F/A4S4d5GAAG3dEp
UY1NyaKhM0li5QtE4hZJW1Tw+cjeOj6ymkSgog0r5/3dnx6mm4FDh8oXGNXE8GDRE5ctuAr8FOxM
ANr3b7PVaBRxsSwgOJMi3p61UwW05nkbz69eTIsdW+rsTdt5Tkt/j9gzCsrf1y1BtlUuikk8CeXj
ySSczt4k/bC4nJ6F7OqMhKkZWbZi7WSbhCk6ZA4tVEXeUIq7a1ui0Qv9DyZdQ0M/1gbiKW8MfWNz
XRmZIFQRUBf5y1goxgZMq6ZibiEocbqbpE2TMLO1HSBl47RdP1AYw7XNUx0wCvB6CM4zDVwG+AOM
jbaGGYGozXs/siovs/4TwLU9iz4CjC84TMdw++QAuhmAzOwDbgASgKtlo9scBAJCRmjt0kRrUxuT
rwWwrfUmVBiXZD/QJoBuPs5ThFFeQYPUWQnxGe9jz5YqJDiirelFXspeh/HH9a2XPWXRVMlfRjBn
VJCFA1qvRUkTF3XEhCV3/tC+Oj2NMkDQY9hxn6briQ3FTdDZG9Iy1XOdf1uI489li17IrebcTlvI
XlFusea7Gn1+k35LtGnTOC/9kEfWpPAUEg8OkUgh81E3noG9NI4KOZAgrZB67XPA1y+7WS+i6ysq
8QyAYoRtIO2ONRUP09hMwRwkAyb1PCdC0BPakxNXgapeKhWDYQ1OiYloR8whoyY453q5Is1luTcG
NSLfT/aZHSjibNl6oXqBjDtnxASN7eV6oUHDbTUOwml5+zEF4rsiypF4btx16IH+m3h68yype9aN
sEoURMo6cvpdwvYAC2OuH7ZAj6kdFfKFJOjxkRTE+xzvOQxCC0fXqvtRHxurxHO1jZaiREUbACzm
3svS/eBtrpuC9HBhVoRPpKMs9wa5siXJ0BdBX570Ng01EIVlVRBmzIBbmkITIPgBBb/Ja+2onkd/
h93Fo4XSME92BKipiscaSUkvG03MEKLXzLtF01MVZsNg35JqnkOke+rYtTof5ai2jRLkF8EwQcuQ
OdNy47s10Ofc5i7Jh2IISeYVT8AlGTHs7AabvvVfM2/pbuhkz5sO8asiYJQZNm/15pBr8LJixNCY
PnX8sStx65WfWntBL5ONa6JVNTLJ8icYEPuvIDFocMu2WwD1VZ56N5jDVs8PY5/feXhJtiDuZXtk
RO+GqYln0GUYabvVnOowgmPtuo3IDhi6qJAU5/hymFe7PGBu06cMmDw1UAvIbsq0ffaBAiBAev9J
MC8leHNHV+pBQtWGo35LVawysg1DBIRw0sd/eBVdft8aeqvCcatPtF5vhuqTDziI1Pz1gWXC88FG
VzmwM0RwrM4wy9ryk/rkMI7EE1eqPheZIwLe9n8FCHdu3ttW1pUQgC6ULa3oZlrAjoHT8gd1m5tp
0OtwqbUsvq6WrEKM7AKGIDmZEop0gj+a0YPc+0VQARa2jawiiFIXoFPlq5M3IfFuwKgcsAfXrbZe
/ztHq8918bKtO5cuGB+tWOM4iYeBs+4uGYJNbaVbf1Q1W/BYWPRFQKFGFQNJXpCr8V9xFpCh79EH
K0FaI4cyhjZt9mAYPSRZD5yQyjxMyAuUvPJt+zeryb42i3nrz8V9S9PX69rKwirf5z3SfDAUrvHy
dxCQDdO6bGCoPYaE7WDoNlpKug0A0WiYpVarONqS1QUIP4d6ResU7jfhjaA1tUXGoG1Q5m0i9O5F
ufdksE/vVgruHRkPTq0Mxy2c7kBv6nmZcYGOBRqO0KcXEhdssWCwDsECeV2WxFddyBIUAiOyUyeJ
X56MemsHYWlG178vOYNQAygbPMcKIj4hFrUoBu2cGaOChfWUG84m6e5I9aev7mn9HTSYCmmGJPw8
FyfGAgkd0CSdQJxvPhrgsewPBhBds+re0UEvPd/nC0hOfnQ+DZflmaRPyzzHDUh3px8s+dO4Wy34
c11/6fr+019M0lnUWhlGfavTzLbro8EO1z+vWN6/vuj8HFog4xm0sgKkiBYF6yPxQZb0yNqnNPlS
6d+vC5PAAyFiPFNGMBavMUbmBjmk5ZgjX78N6W23fNe1186/HRMSaslt1Y5hQsyoLR4qckB5Jmxs
RbwvO4Pnv4Iv+ZnOvYHwBVd7ddLGZ9qFVRquKugMiVuBojwl5PKSs8eX/UzE4rkgkB2xa6VDN86q
bR292peB+YDuvf31RZVr80+UcEAo2KccvYYovbqtixHE9AeiggmSRMhINqBNEvUrFJzF5CZayLq8
ceCtOx9EY+73YPLj5a6KxvTlujIya0ccjg/aGLjDKNnlupWzhwvNx9VXFdsOvFWb65+Xbcv55wXH
mNmEDKYFPfpin1ex7gP2FE0Hu+tSZDuCdiFc3zqfuhIrmDCKgFjELE9dFuvVYRrAw6y4P1UiBPuq
gnHt2hYi2tyOq/S+5bH8B7hJkWPCgAI6yDERpYvTb3rvLvZkeHgwhLl3l1YfuDp4TxVuXjyGkPq5
3GzNLyjGUBcE2x0N5yPgbBQPSekq4c2A3ke8It8MQNp0LJxen/BsSGtQHelRxe5sV+FNZOEaYkSM
JeLZjUqgOE6rGyZbmhSr1HX+HTXyQ6uj99oBcCNQ/ZFHi8xeAx1uaoRF3zwPbhOZoH68bnIywwY8
AFiOgHDo4vxcLmVvT203TXUFOgSqb8Fd5mxALlDvyxoEZcRlzfMH5CHqRiMmnieA6riUx+ygsYeu
qk85VnRBZmbHsm8oVF2XYshuJzQa/FcMV/vMjfIxDSuYAa1QTN7dVLuhn9bHqsw2je3dZoBz0bMy
bpAeyrz1xurMA2uAWW+zHw4pXohZHWnebTrLvXd7/5Pit3FXJESwmNzBtDYG0YDTKWZ7eYrM1Jek
OiHr+8vtCUHkislXCvqQm7QE5gcr7TLs9QV0N0Zx5479DqDYTGF90o0/+xXCXWboyWqC0hAOcwHx
7pdVb0GrOYaj/flD6sK8+SAsdl04rBmu587qnepkLcW9pjU7vTJ2VoZLu2g68F5mR3e2nwZveSjr
5rO7qAIVuaL/lS923FXZAuyWFPKD+dman1Ir1AeQiygsTuYxUFjDLefxsyS67ryt+57YZQMt+8gi
xwbzzHq+vb6WKiGC8x5tsCXqVd6cmPOzIXuN/VpNhWuVXdgcwxV1YrS1vKmz9uMSeGnq1icT5Xa9
v1u0INLdea9VN/3gKvSRtSqilfSfNOFaBZLabPeNV5+87DtKOxiXyiIkyUNmYdq8yKJ0AMZwfWPb
9xiuVeyYzEWcy7YuXUTX251em5BdUCes7WcWZBEAZkMXh28sPqM2p7hUZAm8C22FI+chB6Bng1+f
QM67nUeAdurPxtxsKH30+Yh4vzFsEC1SFeuszGwc1ww4tJCO8WQhp8KGNvWqlSBng6EO37pZqh8G
VbXqygwHCX/YDDI3HLHjcjmnzhu7JYXH7dfheXWC27oxbojuopo1e4c8UfVSSG3nXCDX+szFj4Bu
biegg5/osM37EICxqxWP/i4vAYYaMvOxcvdE1Q/KtRB9N7+qebkT8/BiAdpyVzoBRwDN1lpU7lpz
c/2ASz+PXgN+PRnmm1GcoLLT0XQxVtQCDazu7vtxf12AzBR4Z+bf1BSS/cIuVS4JyJqjp5E5T6w9
aONTUigiCpkOf70gAB0NJEi4Pz7bF9KSufAtsFyYzW3Nvnq5IoKVnVsEKvwu+UtSKUT6yZybbcag
QgMwsdZ34o5qj0jQYNphPVkD29Rr/XR91f6OcIjbfi5T8FNFBdS5PkfbLNDct1VTRkDh2aWc8ncs
NyUgeFNkuWldxZhw2rZ9tk3cPEZKGIlgvHX85tRXawTk7a1P2ruaZHeAIDk0ThdDmygj2e/CLje5
SW8JYNK0uo99SsDwHtxaiXfobXej12t8XSepJVjwBi5e1piLEbYJXdor8Hb5SCE70Hbjtbv6/VjU
QI5AdhXPFngEdAxdWgIi2MLx8w7TvTRGhkdzFadF6gLOBIilUxOTVylDi+7JdfzQsQ4LAGgdUm1d
7bHyNuP4SLRfA8DNdF+1elIj/KeamP2zzKXHEAE6kKkGIPw+HLxP6XzqxlPSkqhSoY5Kj9SZNMH8
6mRyzdREF3pN2DPJlpiVperJI02xnC+mcB+6MxoTgxrFzMQt983ohmxwwtIdwjy3Dy4w9fpm/Yb2
h8+22W+L2n+sHEwaOVaUzcAOnNwv1+1TpTP/9zM3wkrUi3xeW/VyoFYS1JVWxX0sPQFnq8r//UxC
OycM0xg41Ab4i5Zkv5InS9XcrbIT4ZS5RMtNj2LnipZFif1pAVBdWh2Wkm3L9pcRKGIa1aIJN/1Y
EqfzEhwIjd5aoMooekUiTlYKxJnGqxt4MH+r3peLlhaA9V1B+n1KQTHPhm9J8QnJBD05zsZjw46+
86StY9iXn1n3ta76sGo3NoirbYuEFdu11Tej/UlmMGorSssGX8k3LvrshwnOJl+8Ou0X/LDSPbK2
iH20zKfDSV8O5rjEnYWm9vZEzZ9r91tvfrB+myV/ivHQsJfrdvv/OUf/WSEAOl6uECb/GyOv4PWq
1Yh6zT3OaO8Lc6PZOohLVqKHI7B6UnuItZnsVjJGNn4ucKf3RqLfANfp9/UfJF0YsFo5aM5DdV98
mbAFXGbdgkHicaGhRQ4YNdhPWhKPjuLil56nM0H8LJydp3Wi9mrMGMixzeWmQV16bIZbqqQIkB0p
9EpighwgZGjOEY7tXGhJllW4/xfHiTBZN7pT1DlpCEYnQFqmuypRDUhLbetcpHCK1yVLh3WAt69G
FuV0G/jfZ+ShSfBY5no065jTKLN4Hr/N+RbTQpGpzRt3Oo4twu1ARcEgfUaA4csBtDL6rN50URiB
ZlUdn0lq1q9LtwPNZFhPe9o9OCwPWffDJt/m8nTdiGSO5VymsAKumVUG447FCfJ9F2Zrtr8uQLqr
Z0oJnqtpx8RYSyjlTN0G415R070ErhauI4kN+5mmu+vyZM8VhJAAl7dQTHyDUEpGWszeAisaunzH
+jmeEgcFmune5WMjpalQT75+/xUnRiqWyQpqm7AgYI116C1nCnVkZ88DsDvON7qFgA9yefaaEoj/
ng6nY6K/12E7B1PAebO9vmbyc3AmRQgRYMs2pehrOHUM1Y/lyXZvm7rcAYFmHp4b9mQXD4l5B2bS
0Os+dcCwTcanmWzr+nD9h0iN5ex38NU+8zTAwjC1hOB3sPWu/hIUERtD3doM/p3rqXRWrazgbkaq
m1NRQFaW/dCqR+b8hv/M82/l0oEi8EvvnMiyc4vvfr9jXhfywVtbhYwoDXRBr4UdRrIbTffCwq+k
WbUW4Egnq3nUyWd9GaOC7IvCCQElHAUJWOU8O3Tdx0J1LmWNLXjU80EnNJRYqD9frrW/dmsOIDsM
IFVTvyG24T8RtnwvnK4OMVr/6rp9tdEzI9k6LinQKF38yRdzeKZ583MqRlUSRbr1sHJUFTg5sdjh
4k0zYBX50NpgD5s+1U8Z2C01vMLyodxWQxlTpnr9SUC0DSzBP5nC4YIXHoLOw4Ae2jePaHTasNLc
VM2w8fVlqxEW23XxMNbjj7lI9nqbx3CVcUfyO2aZ8Qcs/+ynCLvh+sxsJv4SsBcvBLh2lHPCvyF0
82oz+Xu9+3pdntT6z+QJJ83QWKMxE25SH+H3MV8O9pw/i1f9uC5GtavCIfNZNukF5XHrsG+sIK7o
l47AgyV9lOootMHWrgvk0aAYLZ5vqXCfOU1PgOwPf5ynzXPSN7/reT5kSRs2C0B/7c6OaMM2KJwo
7gGpXCTBdQvTvghfhOSFr1lTBUIT5I8yem9U412jdy8gONjUVXmra80hL9fYYx+YVwzwxDct5JZA
AyJ2VbUe+i6NBvPFZlDu87U99OjZI+iV6RxHsbJSizkTxbf6zDe3mdEmdobDYlXLhhnak7HSmBW1
otmIb9CbDcQ0i+fomPR8U0eqZ5LbvQ4xZUPCMb810UpRbwZVl4/03j4TI9hJs1Cz0wKIMRPyo9Ts
P0XrKTSRm8Q/TXikcr5gVprU0wqPBqjF+8zK7syOVqG2OAwNdhgQrIava7ls2gXcodcPgUw56Ibh
JhMoVui6u5ScAt2TTSNogpyhjEDaESa9IiyRSQhsnvpBcyyobwV3NXW0MJiNhl+vOZBjV/yPnxe8
UzBoBZIT+LxWf1/yH4mqqUf68znYJvow8NgQi6Nk0vDzV7SUYxD8mKfDI46QIr6QHRfU+v8rQlAB
c22VRQ00eNt+nDtRzaJMtUoyAzsX8WabW5JThyJqI8ltAFQvr2Pg6F4e6oVGhl2+4hp90NIhum5d
shMKvktehAXUIiD+Lq2rTdd0aLIV+aQcWbmVbCyLfrGr9IjmZsUivhWFXDl64jA9gZYy/LkU1YCr
A8DRYKWDCaLvMf/eIxIZE++xbX03vq6WJBbjiXmE2ZYFHFlTrNpreb0GBedSAt52tK6/0f4QrksR
au1unL7qRodjhFyPm28KTfUSlSoKvEQXgWDA2XsuFfUoWU076UCs5E6YH0Ufc6RPnbVDhDYYoQs8
G5XEt/YJbVGsB58dGgJNsXY0T+iX7kw86vtJ+wxQaNDhlkj0KFIHUr04RrrvoXUVkzyXeiXTmvSg
jADY2QIKU+oMm8qwbyoa3JmLCljt7XGARmeyhBPnutoaOAPuwtIrgI2v3Za1GbMl2HZDEud1vdFJ
/zjUTDHmKVURdy+3GHAWiWazlm7nAukBA5LUjodmxrxqOoVBTm7KHvx9141UtmvgS3MdtAEj+y7m
fNZk7py2AW6O2f0OFnRx4qR7miKWeesdAZmE9MNfEET9zWyKOSRGn41ILDnLOiOp1aPw1qvwoGRC
TN5Wz6ksYIPC7eiZdJlsgoCp9Z8xaRE6tQpzQLZW5xKEgGWanDLxOFbJClicpkX1HtFfnlib928J
KMrQvOsCf/gNBVtqJhiHoKgcrslNrx0aN5wnhceVuqZzGdwGz0IJgHOl+kAQ1S5tEc4BKCa+1MMS
u8UuoVM4mY8JOS7zGBr2p+vK8TW6jMYQQZwpJ+wSYB2NarXwLCmsYdPVdpjpLxkGTru1RBmTAYBA
ZRfyXfu3nMKuacRIB+ZAYpc7n2g97HpWxQUg0hQnSZLzuFRNuMYyb0Sf9wJBdb3r00960URBuzfM
P1n2c6jKuK9uJ/sLBghD27qpAcltUxZZ9OBlz9fXWOZAztZY7GNpQQkHGjSUKzx9yEJ9cp7Mht6U
Q7WlvXm4Lkuxn4Fwz+R96georSPLHxyN5Q7p/UAvwwQ5T3d98VTjryq7DcxLu81Hltqtg+ffGjyU
+atuDhgogsF2vygYxJIGGCAN7+3/ZUyP1xVVihZunhz0JqY58VXtY739il7pvHudghPzcaMnL9Z6
D+aN0J2q/80diO0SBkaFykyDygHZ1OyxMw4zVejGD92VQylO2/X5fw4loqIvpW0e0iHbFxmItGkV
U09TnJS3nhqzYehnQ3sBz6cGgvNB+w5ovnDNHT3vqTwMg+L+FD5vI8BD74oOrGgAfmHChTuEM9/m
N3Y6JzY1jrTEFG4x3mk5+XrdGASfwkU4eKUArR3RKkB2BVtYrNZYgqX2jn5m0jAgWvZFz5IpMl1G
FaIk2uBdBM/CR4s5+NOlNnila1NTrQy9q2lQh1Vm05+ACbUVeyLRCJ1cCP4dNJVjAljwy8zswBVQ
j+xIcTnXALSj7Gtm6NH1dRM8E183jkKODOHfxmVxJCfvF79ymmU6JrO1qVAgptnG1e8IVYU1UkGY
DUM0wENwsbXEGEgy6SuZjgYADw8doIo22YBq9ehnLwZGbuLreslWj4+i/UecsHp96yHcdiGu74vQ
s614XtON7fy+LkWIR/9v9VzftPB4AZCdGOGYtPGoqfvTkU0c5Mvd+cvRtqewKH6MNczQHu6bttxe
FypTjYfzMA3AoqL/99L+QFizgFB9htB5CGfz5A59mFvvKxr91Qwko0gJ40zhwSS4dRwzYo1uNx3t
3AvXL4mSNVqmxbkA4RS5S09t2Ph01L8AEi60gfOrAhjge3zmRN/owA/ymdvBONtSVStEpHtAkNba
72hNMOv98/p2yAybU9lxpBnkmkW8vEYnftJSSFlZqAW7GWNXW/edge7/qQJbxghZYEuQ4z2PjlNW
smM2BlsLvMNL1oS2+3pdFbE8+VcMvBpav+AT0P8lnBqX+ENfGng/NSMO5jbHRc72E1Crveq2dFCu
/LKoinkyb3ouUrDmXOvqzkpbdlzurXYzNfvrKqk+L4SAk02L3vSxcGP6SNYHQJK9//vBXzAwFz4a
dY1LG+v81jQQZNJj55Mw62JqqdoWZQeFj6PaSMxiZ8Sa+YC6QTo7ADfLis9m6sYV+15X3z6gBZoi
MZcBxPU3VE5r6S2A0CzpcQwr34vsTlNcM1IlOLoQkBAwUiReM2RKRvTr6uxYmzcJO5TBljS7D+hw
JoKf07PTTgdwIhTUYEcy3rBlT96tAdpBEFnwP3gDimW8jumlXwwuPQakvQFC5r07PjXru3UAaQ96
UyEIFY43d/7caOg1IfN87MhNkW/9VXF1vPWI+P7fHl8EeSB5FpyuMS0lpXYzH21UuZj7h+a/12y9
SWy2qexKkRyXCvNApxSgdwU5L/7vZxviAzom19N6PgZGc6iX+wD9lIuehzpxQoATvnf3wfiJsAL3
IeqdCPwvhXUAhA7g6pdj+qOz9r6vWDiJZwRSSABcFIzD4Zj4wvfN1WqqctDmI3X0k2VSFC6Aoojk
2xPeP2jWGoLPdlk+ayy9IZYKHfPt6QHpAkd9xRgGEodiM+bMhtSmFqVHaphfqk7/1HnFqzUmCiXf
+soLMWKjg+0Oq0aziR6n2vujL6hd6CouL34IL69kiMBQIaDcOQ6GaBOl0TOC8SwgNa7fieVvF/Ac
osspRqoyvm4QUkl4yeiwc0C5iHnldPRHzfA7eiyt5dbrWRoxp4+yAaFgNY+qDjaJreNd47lAe9GD
t+NgSZB0veXN47Frp3YLSVOk1/3wOBmpdxtM5ryhrh7Z5QNwTopw8Jv0pnCd7mDaQ/m8AO5mk5l5
EHadu25a6oLAgzEVX5/qN/IVOzuP9toaVQPuk+NQ6ZsyQ1ddNTU3KzLSttF8XWoVF5lsB1y4MQz7
I9f+BjYWZQOfOcMyHtPebEMz1fZmzzbz5N6TSpnZ555LNCzUEICcwcFp0F51qdxAHfBlt914NMzX
dXrNtW+e9ZktJwNtbM2OuTd6qR2coQ2H/vdsKd63spU9F84P1tnKDqYGxivaj8exGa3IMqcfvTd9
nks9iNbG3VssUQVq3N28VReOCK0UQLERIRXnkk9wW+N4rPRmBG+FZ+x7Kwe8kLkMYT3T4rarrOKB
msjB5IOTRsEAfgtnMGiEu0eFQCvzT8geIJzXbbhg8RlE+qquAC5LjsOEhPXYgQ+OVa9z9s6yFMJT
jn39T44QKwLniI8Q65jQ6u8NWvw/0q60R1Idy/4iJMCsX4FYMyJ4uVfVF6uWLHawWYzh18+hZkYv
kkCBqrs1LfWopLhpY1/f5dxzwA2s+Gke+235l6jt/7OEgBstaiTH89lnJ8qZQ2ndQq9HiX6gJNt4
WZbGv+77qMV9A48JhiEspPrzwWdLNKO0Bq29tC7/ZyiHvc3kJmnilQ7NHNb6ZzXgR51kvSc6hfnk
SFO3JM510lyMUYwbty9HSKCbgHi1CvFAH+wEkWtTPyIsfxFlXmwGwx4DRdSaP8bM9LgO3T1WIigp
OrVbCawW3ATaA9B2RE0Aw9/zJ0GLDdkOSdZcShTrKgBASXRU9KMw3+9v9sLrhqlmZDaTiCxEcGd1
0cYcOE0gtXcR6rssPrS69O4bWIoRPlmYxQhD2jdpnxfNxZVbxnrPBkmWSArPbZ5rDQof/Rtyd8/S
13imF9zPJ7sz31cUwioKC3Yb9saNyHeawKL7JntK6dv9JS5ZAkHXBCVDXHfr0mlZus3k6MzsOyZo
YnkR5UeDHH6N2HnpY10ZmhPCdTqodvOhw1ulg33qtDaMufbzs7Pgqk2cGhTrkGkB/hexcdy1etfi
abhewuw0JA0rCqJMjwK7DHjb7Yr66Fdti/Zt1EvIQuV+BsLiwX66/40WnAqYxnCdQPK7gK7RTaqA
NytugHYrhg34x9sN15vkFBHMJ/29KUyJgKIU4Rx82GwbEyZzt9JUHHg3O9mxsY/pqTZXHtel9Vwb
me1jWfQ6qLH65kLbEbNa7439PdFq7/5Klg72tZHZFbLsxlWFg9godg7RUHmqtTf0V5O8GGs63GuW
pqN5FStwYINalmM5Yxwkto9MuzH9qDmn7YrXXzrj10ua9vXKkCCjosfq2FwKOjyokflkZ+TH/V1b
ct3XJqZ/vzIhc7AAEVAHXyzkQlH5IyEQmq132ZpM+uJSIG0HzmpoWqE09dkOKFbtmOe4Slk6mMfI
MtVAKmO1ub+apS+D8h0Gp9GaRCQzO81FBlYxC/q5l4mV9EnUQ+LXmQrRVPjDoE1KfmzFWL/fN7q0
hddGZ6c77tNY0hJXSMtPaf87Ji+RelLK1/tWFpZmG0CJoXSB9x858ucNrOPMicCi0F2SoRof9ZHL
vZpXzsExIaopnKF9TN3OXPEOc46MKewAfxNCG1Q0QF4778kIFTdp0HA8RuXRar7XtvVQJ/0Gs5a+
3oodt0Rgxmcap2dKZVCPK43QBccB0DPaDcBs4rGan5qqc0s6pm19aUjp9ZGBYeY3nawYWdhZGMH/
4VU0MJQ7cxyYfFB5wYv6EmvuMYliv2D1CexbnsiPTKyGGNMZnMX9QLNN01so5CAwnZkzkr4tsiit
L3WRPpo5VT09rUHDkX03mygPqixLPMjevBai9mor9mXB0+39s7RwGacaBHiv0fuCEufsLIk8pvUA
5eILy9NvLv+a9N0auHGK429W+a+JOSEjEpSoshqbXzJtj7rqOR0sjMM962MKEcD2yTBWPuLSScFc
yvQJgdS/oVAlOalIZBj8kpTsu9XJV9E1z4pc5ThduOy4e/j9iXoOOLDZ1+ukqddja/GLlhrI0s5F
99K1j1by9e+/EKorCHOhQYmK8cwtC7dOoIxW8wt9bM2zs8bgs7QK5HhT+Acm95sjP5Rdjy/BsVvK
pucPQnxvbM9ck0pf+CaYWwAMClklZvbnPWMC2VR1KHI8X7l5bJTGHztM3GVyc3+vFo4akiJMvqGH
B0c157TJSzsreR6paKbJDxYbX2nr/mo751QUCvUG1HU8Df+04hpvrU5tajSNQCEEOsR5LpLYrTtI
NqgXE+jDYOxGJ+C64lmRgSmMLPIH0CD22rBWfbu9upNZFOBRkwGp6jyqzuXYc6XM1QvTAuNVaLv7
e/lnsz7f28+/P3tBkVji/Wb4fYBucrAOQidjAFlM0Mn8gon7TVYYu65vf4Lw9gsymu91PW6ZgiKN
NpY+dNtoMGrmVg7OZYTkmRvrjw241FNK9qkjH5lwcVf05pyPXAQq6V6Bn3yRUeTrEdtB1GcDqaVn
6NGrYNZVfTeSG4o6XKtLYHqstxrob+TaCXrp7VtZW/usN31LIb7Wag+ZEDu8nCsVcH2aF51vCOoV
LhB2E5/0HBvplpaTWlmPDWdxFo6Z0x37qtHPpdQExLV07QnkGonwaqlXIThBfypKWz8PUeZa4CPe
Ues8fuvjbtIITZzs7FKrDCzm/KxZjZpp2w0rt+H2gPz5Myc8uY1OzbyspBhdZRt5YZ0H50vtfImC
+wcEyOibDQFDJSCBCNHwjKHJgX+/ihhtng3xUDXmuQS5sM8TZ2Omw5emA+u31m8wKJV4Go8CTtFD
LcnWMoqjWZMkaHl5EEn7fQAwrZFtGgAF+qjYzkEa6b4s6wN+Lqgw0qNmle9gwtSvB/AJtu74WjqQ
yhskEvDaiUK1bbMjmOExfZUbHzpUCCJQqnujXkOaMzoVufvIKzAUyqo+d3GFqnHCN1bVbDAAuEvJ
0P2OCGd+CS2OoAbtk8dswAFL2u8kc97LtE0x1iMvsSxB0a81G0XLH/Qp+EgIJ14P7Xevc8fmwBNM
9EKlXfeEk/cbCeKuIMmyQLeV3w6DipGhbZ2k9NOxAsmEwj1bgHgW9HOJlw1Ju6WoF3MPnJVfpWOd
RNm+J6Yb9KVzMBgPTa05m2kaEBI/tW18kFQ9GK37QAFTT9LmCDjgOwj5D7Fh7TuU3nneBWMzBlmf
b6EMcC5ks08r/mLT+jCa0WmM8y2k7TZj+7WqtKBvzI2wlTPmt+CXe3eDwU/Qawz7arBfNIs+5bFA
39it1SAbrVNUq6hC8v67UarvFekD1EsvVqFveO/6SZtfyqyPD4UiAiIcudFjnARH38SJ+QODpUc1
aju/dNPIL0ewqMshj7eVFiWeqySXkaSoOPbpUyKbgLTGD6U07a2BCb8AQnOx1/flNxLZ9ZEn6c7q
MDqNepbFKt8lQ5B1ubEDw+HBsAslaMCj5ceOUgbUod/TJK6Pee1qgc1VIEjsPnAMFOYzA2FVF7Fv
si2crUXNFYqUhSsIWVPI84B/D8W6OfS+KCutbzJhng3F/aZV1XssVi75n3bRZ69kXZv4U7m4uoTI
ZPK2kZ15Vt1GvVADVNYVsuz3QanKwbczF77JJIGmbikK2EMQilo/qEmqburiNxjidyUwaFDvo/KD
86DFoQJHb4OuKOHWpVBrGVArKMkgNmDWGgPgsce3LNWaU4a5rZU35zYYQWETQ7MA9aOMegOGSWis
AhqhybNlMb+RlwYznDV7dqJ4ZdduPddnQ7Owt9JButWSEUHbuK+UD3TG4r+vdFybAEzqs3PszF4o
SKEnvll/TF8Y3/L2r4spn03MXmhW5og7pu3Kis0ITgflm7oWHjq3jx6OF0rmIO/VMT40TxCSKmcU
5HXm2aptKC7mY70Dlftz2YAjK4YCS+L6xO2yYFTHfutqib7V2dgGtar8BN0DmPu6gGZxsYnA7TUK
kXtQRpkex4NQsifFKr90sg4SWvaHUeY5PGwUn9IWHFKDbPmGNaDcyUb+KsEwdbCU1K+p8lXl7LFX
1FBz+qdiJI/KUELx2zglfZ+dpS4KTD0PT5ZbbgRo0XU8AB0zvtAs/+YW8XseFaaXFkzztbpG0ODK
72Uqvplae9JVdh4MLUgEO9s5O0T96EOPjHgOSIOHNvmG5g1CGdM8JWjubYcI6lq5rp9aYDmzxnhR
BxNvGfcNQXy1rrdGLFDoAnYM4gAPuJr7JB2ftZyYXp+6JxRmn+8/ybf5Kz4WgACYSyboQMyr73Hu
gNk+EdbZbKEHzWzOPNYNT52ePFWq4lHLWqm03Ya+SMkhMII6PIhIkKZ8PuRg/qwKATHEszuWeenF
sUOPAySunvvMBetHklDcrHhoz2UzrPFwW9OPf/Z88NEgswUyGLSZN/gKR0f7woa69jmGGtWJk5q/
2kVbHLqWE1+gurQTnYhf0dNUpqEZ60cO4NURAB/9sYxUcsRoQT3RfDhveaWapzppM9BCsdzwTDt2
d43kCfMst0uehzKXmywyf1S1Hj13Q8UyX2eQfJepKp6Q4ZsbM490jHcoRH3TGVF/NrRgOActnmHc
g380cwQiE6NtX6lqtlu3st1Xh+pwQIMCNtGa9yd7bOjJaJh44E6cgKAx4QFKzO1+0LiNk0zbjcW1
5KFrJANSMLP/aQQdXii1+ldRMnhsxMEfmt402xYn00/AAU89HltKAaC8FfkpFfWmAjR0l5nlWs11
8pizjwEHMY0BENSPoZw7Owmp0SNLdsSZNBD91OMNN4XvcAKhaOIXJt+OPX1KCrIShC4cQAvZDxJX
iKWgHDY5+qvXz2lsxUn0pD9XAPF0ye8qeY3bQx6jjeioQWV+v3/BFh4opMg4b6goIqGddxKRrzjC
6YYB7wbIAkNRHFLyYKz59duoAa1geFyA9ibPOweJcVtwFjnlcE7541CGfw8/nEQcMQoK4V6INs/B
Tz2IuloOoZlz4fYFGIIMxdO66F21MFT299uFJwrSfWhqA149e6BIqhe2jIg8a/LZ0bc4dNJ+6Nfg
aEsf5drKzAnhVGhQj8ddsknigYFgl5Ov7VT2N1/vL2chagBu79/lzCo+Co+zoVJhSK1+I4EoqwdV
ff/vTExH4+o8S92RZqbDRAbNCDlxWyv93xGLopCLzz+lsBPofYKGfjbRZgbV2mLargbuDTwN8Xfe
+g2QBsnu/mIWPoyJOirsoFQNNspZlMU02Y1tpYlzZtriV1Ko4y7DOGaYpETfaOjurpEJLBtExR/p
7vQSzpaWV1VtdMwS5yiPgkZkewPLKoFcoHKN4Gv6qZm/A3gMuG0dJWlMkU1/ytWHUs3RGAq8dGfR
WPoBksPjrmSM/yriid22hf6ULfthrZa64BkwSThV6wCeuJUnJ1RmHVdycTaNmm/qQVW3wh6Ule+2
cM4n8UiwjACqCoW/2bU1Sd05rsvEWetrCPXIIUM9J9I2Q0fWoBl/FIvm+wi0DaIHFOyAJpudEQgJ
R44DFrZzPIr0Igqj8jQrU8LO4s0/MRvJz2xoxzOIUaJLPY7K9zTOEtD2WD3gZkX5tR2d5Ahi43zD
aDz6jS5pUDRO9OQKF+l4BT1o8HtmHpnUtK3C1Ds/aot8k4OmwZN5XBx02bqY3Kr4VorcCfp6jE54
8DufuaAIw8PZ72PZ/GyZIYB2VHBnuopvBllBZUwi2xQQgMKIVh0QvNPeYMlNDT0okIBkCaIQGXnA
+/ksNaOtIU30LnLbPSSkhecdYz0As7h56EoMklmpkb/rBfnQZGt+uHKEaCxr24nppTvqWk83Sdzy
XVryLFTLDuKRHXolH0DBK+fcAVW2R7SUOb5VN/1jm9K+XKlzLh0LHAmwl00MnDf1JFZE+qhiuuRs
tCo991XVfMtoWZ+0thpWam0L0QTK6iixAbhuo447u8hjTRmJRdafG6UrtyNYJcMMSnYhV0DAQGyF
bGhb5Sdbz+kH0tD4P1gp5LVQ8cJrD7afmaPPmkwB8rbuz442/Ky7guDjYIIzytcA5wte5FPCO1tn
p+UxMTme4ph6NAU3euCIxyENxRpj1IJnBFUuuiEYDUOHax6eWZXkULQn4tyPj2jbQYTooTTeNeXX
fY+/FI4hOAKVl2MAAT6vdwypkjvSpuJsVbZPI6PwiqH4Ysvsp5oZ0CR2i7exM+jfhxlQ/oFNCwIB
gKTOdjHOe0xxQXr43MZAZUThaH6LtMwfi+xvDQG0iyTHxsGYRIjnzgpgcdfiPU9DCPIZ5Sttv5SA
gNhf72/izbeCFVD2AoGKbsnEpfD5adEoJt8yy0xCIcAf14MlXfOoYwO4layc80VLBvJErAZg5Pnn
SjNmoEtCkzA1yRFncWeIyuvy6phbzv7+om5eLiwKNM1Al6AQhrmH2TfqhDn2FrfScCge7C0bV4Ka
G9+En4f+E0ZqoHd6W2gbdKbTArjNsFbKLbezlwEVSasZV2AYf5p6n56ryQ7Y1dDys/Vb1QTpqihJ
yDoJXVIEhG2NEiXk5yQ70+4JE2Np+8xK6aEtA/Xop0pfC6hv/MUf88D8T0DoW2AsSIuzolXbJOS9
PdWun5lUvnVqE6SUHUcMqt3/aIu7iqzt/83NotFRpiyPzSYJM90EmW7ma+aX+K/HJGZrmh131ZB9
YQ4iCcu+8WxydJuV+7SwCpw6Aq1G8OLBC85CjCgGbsHosQqeGL5baH5hvBXV4f5WLZxvGLE1aOVh
dujGwSqZHXcEuWio5V+p9baGFVj48MBlQYsIjxEEHObXB+dO5Qhb0pCpKAYo6EU+lBFUMlxmWUGa
Q8vRdXoa3F/T4sbp8AuY+JgGcmdfpi+caOw1uIfBVX3d4dA9PYDx8++dkK0CLjoB7bFvc9yZZXKF
yWjE9yex1xmPpXxLmwHBzMoXunmb8PjBygRMxX9v9eqKGHRtpp2F7R+kniPVbctAwqP2xivImbjX
Y4LSN1Jm7u5v43y0HehUWIa+uKOjUj/9CZ8dusI5MJ0Yyg4JjzeaYuzQw94qFbhL9eYgKvZRm+Y5
s8YAEgwnvft93/ztV0QpAZqhABGC/wfIvs/W1YHkTqcmVag+NtIHCXf01yCSSdvtXwvzTnSpq4XB
LFhAU9d8ajkvv8tMF2sHZXEhfwp+cPEoEc8WUqcRJTEkO0MJ2uJfsvuwnMf7W3V7iTGsNb1OSOnA
tDOHdIjOzSGaULLQSF0QO/agBlYZaFDvW1k4DzAzcexMOqWoi8zyKyL1NKu1moVqnl+oqgcS9bLK
fSPpa5kaJ2fUglizgqFED7AtVi71zRoBIwGaBP9BcrcA+OgtZ+SpNkIjXriHJlWaLTrbzd8G8DMr
019xlR4raRVphTOOYUl3yQD8w5gGxeBseHGo8p0xth4ez/vbehPMwCSqTMCxoCKNMbXZ8eBj1ICT
plRDW0h6KpHwhYWkaaADnxm4pE5XDsuiPR2lLcQzYEKYl9FctwSfc03HUNZF4vfM3NhlcXJZ+rMr
1qTJb47+tLYrW7PthNokIdSNwQ7GxtAhzU7U8ska1xTjl83giVSB8tNvUPUKi9CehyMKcz7o3liD
QV86pcfrfiWwWNg7kC2A8h3KYcDrzGclDMm1caCDEhL9NLL3rL6Q9nuT/q0OKxDb0M/EuwLVdVSF
AKT+fAwJhxIwMCpKqFb6k02kN2YYmRgfSrPyjKL2U6GVQV1L8xQrtNkLtM43jlDWiuM3T8/0Z+Dl
Abgaktg3tGiKHCoAMQolHDvNU6NNVG1EQkFr8gziP3A1be/fhIXPCHMIFbTp0bnRRslMSwEHAFad
5MfUOer0tWtXMqEVE/PpQpcnimnQTkE8clGyL7q1a9ZwfAuO6noVc2WHHHPYqHL1Spjn277cZn8p
FPW/Z+PfXfojNXLlopykwp2tsUsiqzwgZsEzknt6/3b/Wyx9egQ1AFeinoFK08zXG2pVKIXi0LAl
P2Mn9zX3n749QJfUHUbk+2ukn0ubhrrdxNAFIssbvjFoAkAc0dVp2I9fE1fD1RUr4dqch+nPvl2b
mFZ8tW+DIlinpzDBUBY9WQV5yzB52KdmHCo5K/bNICEi21Z1DSWQEUSnUQaim+E7kWagMJQFKHmq
EqvxRqdjwf3dXjqWqMU6ug7tL8R4s/tek5QZEaU0zMeHyj6NEq1gd61oM/3IpxwQtxn+fnpjgMtE
3PN5A0D0ZAzNoDrhgFLD4YU+kDWKHfQw79uYc0yJGKqQDdAZoS4dLRxylGBLoQ4+g64yhpVR7Csk
+8lS290Kh/RfKotXm0YS+yCAnQiQ0n3F/HwHfFD0q0FYGGgN2GZUIHF9k7tpIApTHCuYOOpohe+h
odIdolIoqFgK1CJb3RY7RW2qnVbghkciUzvPUTvLA29kfDATvKtouCbeMGGTM9Dr7tuccV83EtWj
ZvLNFpArlp0oURU1raAB6iYHk1TQdI4SGImBCVKfa5gQU596dKWdQVTQGJMxiMpcv1DzGtMBkeIN
UWV7bV3igopev5DEsKBPrDUe0wjzCmAHTn2qFSe9t/u9ipHCXepa1Slp3cIHZFw5K2XyBbpmwLRW
jiy+NEKipiuTvILkpjZg7nuolR0fWbsRJDU3bRazf9JII3vMX9rvRRSTHdrekATrwA8IUcbkWFZW
jnlFpT0qjpJ6apEMD40Nrvo4tgEpEAyAz85Md4liv8VJTo60t+lm0O3yaIxNCglZs951hco2bowh
iBjVnaAhiQXUTpOHmC2i4Lwzcx9RNPazsNqgVPAQ00yAV90i5bbHcOy2tRUZjA7EiKSM+lPVxsYx
IUDNRJ2W7aVO2QatAjQmYsjfgf/HPRS51IPBNWJ/YFA8lhiy9WIw75/YUHf4QF1/ggZ04Umjt3bq
qHYvjjIVu1ObhrWd0m2PulTY2HYCavU+8XJ0O8CSA7SEoSrO1jDphdA23zQ0A1odOD1fi1X19f79
vkmDATWYOh9oggB5jfjh89XLLZc3iVNboQT2LaYOJMaHnWLTk6BoZebZ6ijRgkOBQdxxHSYxcTlL
3TStjWQ7tlaYJo6XK+OLoahn6Zq/769r0cxUwEKFFp2XeUagsiFFXkKtUDe44ima/qXTSQtZM5Pt
71tadF6ICwhIoibM9+w9yo04ES21nJBolm/HgCf3WgGedCTdnf5+39bS22egyQyYPNqAN53GxDEZ
Ir2Ihq4sHQ+u9MHIs7OiS4D/nAqTRVmg5e7K9P6i50R7G7VGAPNvQkuWJx3mlVsa6t8c5pWb+0ta
+/VZr7km7lgpFX7dqjD3AlCm2a1UMheOOPYLlOQYyMAK5kccWMLcHU1JQ63IjxGJdzlPg9I1/6Ex
glYlsVYOxNKKkIui/IJOBwZ7Zifcsft0FGgnhe5YfHQs3tRp8h8sCV1gDPNPjYEbgPyAclUnSE/D
MqF+a6gnu8o8W/vFzXYTK+7fouLwPIMrTJvGGZALzlHJGMCiaVFpbqjpGHvGHHtmptt8XENXL1zZ
T2ZmYVCa9iIfBHgSRztMwHap9AfEZSth9tJhuF7LLNRoC9IDbgIjWhFW/aFgHpEnBsxtswJUXbqq
V4b+wACvgjrQg49SODBEul1vP/bVkwXVqiom3sh+/61A0Z8Q8trazAmNUOOqEwichkS4r0RJoW88
PNC/Vdb7XzPmRJIDGg84vNnRxgwV4phcuuEwQoz+H4CPFOVw3x8sudOJmQ4Mgjb6hXPHDX4VZjij
jpVE1Bcq9YDDcqrUxzDAfUPTl54HnejSgIEDwD7rRr+dmhwYLztyQwVww/53gjiLJMeaQiQasSCm
MQD4++8sTku/OhI6iKA7GsOi2/Atq8CPwx6l+a1z0cer9rHOMNSy1t9YPIZXq5zuw5VNq0csWw+w
yY3Cz8oC4dWb5QJlz4ptk3O/l2sk1IsfEMUwgLkm7sQ5idKArrsaxTENEYGNWhZEJmDm9Gua/Ly/
m4t2gCqe+hA4LHOev0G0UYYGlRvqjQX6QtAwsG+R22xpu3KTl/z59HrgNKJ3DuzN5y2EUEgGECJ1
Q1ZjntDZJB337y/ltn4JD4s5K8D98BqhPzC5xquvhIZ9DnlPaYXg3wlLbuwKx3rhvcRnMp+adNgA
2pN7ZRNzjyfxzk3Jr/t/wYLvRcMDcaBjoRtnzstHStZHppYUVqgNduMVIqr8YUyB6efKuPLgL3hg
mMI0ITRCAIGeN16yrFHBFZ1ZoaW8j3If9cgkMmuf6D+6VeqHxWXBUQE+iXFMfU571as8a6pBt8Im
bT2bkq072Nuer1WjlsyAgm4CamqT8snMLQI21bDKiQHD7pqwUXXhEQxMbgXEQnb3v5NGFtwWDgqx
J2EQEJ/Oj8oEDVcTszfDGryKj4Nidz4QOpoHDQdM8FxMIXwmnxT0CmIOGSFw9SuWW0F1o2YfhSqq
d4zRSO7pba3twVZBPG4WNVDgmvHIs6h/QFAptwqH1I+VFr0f5T0bPcSGrW+CyDjAX/UxZBpwJFot
niNRyQAzS+Wh5x07JHFueY1bWzvLiNxTzKE6Y5ii8QFXAnNJopT8EikugeRIjJmVqBh8K7EzlO1G
c0f1Ng6hMZpthr6NNjqLa8SCldhExSiglWOaT0VNLWh11pZXq4YIWBVDGw9s8P5odOM5SvsfZYG/
wEns6NgD0+03eBIB1lbpvjdkdsSYMigFNMht9lHt7hhXybkVjXNKuHiJelXuZIU3LTJT58EBgmgX
R7TyMaQhH6I8axH8RpgDSaP9aGxTwAgqjT+YqM4kcAtduUkw7I/k1LGPDA2xPRAbYpcC3/OgsVEN
B9sYHou6d1/QcdEfmshUN4qill6qZ6pnSKKCY1vaHyXFgrKajMcYwKQgZw30yXtsFSZP3JesblH8
GfJml5eUbR0gtnxbgGMZ/2v0SNZFfseSLshJWwJBTyIPyVzkEafBjFREMCjc8sEXRqsHuY10waYj
lDJ0tfS1KoUeHWYHf3fSVnYlTSxfJYlzLMBxcxbcNI68zntI2gMdFIHO68RrCAJSI1X2mei1tyyG
vACSEglJSOFor2Ve0xVXvPCaoeOI0Q8A24AynwM5etNhRtFYZghk2qbMX5XuQ0hIDWfg3+l/sGat
SXzLUoL0+Nrg7MkmsWkoimOamPEJ6+KrJD9KeknivUkeUe6Eis3oizWo1pI3ubY5e7IRtUVOp8Am
RmkiEUCq1lxTp1940kDIi1s3dXYAEZyZSNIOzAQmtRH7tIFAgkzZiqNaWgSmJMFKYaAedYMgyiId
w0A4zqEgvzQoDkCNFki+Ncm0uX7ZFJC6kHlGz2+al7whzpQ6pAfxetphVprKlgpW7WsGki2lq37I
rjMgCkPIe25YqT+A2ts3e7UO8joFBC6zWYAVNI9p0TorqJbF1WMqG50Ye6Knnj0IZp/puaTYX4g3
V6rwObx0G61EDUtGwAoFIDioDogzr2gqXa6kUSPMMOK/RRREbeDyj/vPzdI5uTYxSysYy1siXZgw
T42Te4lcw39NB20WhAN3gxUQlKFupw36lEJB2MpNNG6rr1ZPR59WcgAdv/pm1g0i8nRtyHZp1zA0
j+wZgDBgz2cJIMvMvJTZdGK4/RsYuOgEZYJ0QzJQiK9s3pK3AmksUCyY0UdTc2YqQi05i8fRCSMn
5UHcY56rE/xd7XLdVxP7FyZ4ioAC0b9xeE8w25FCcLJMJ1YsMAKOrhFdrM4sPHQ5Un9MqmRba6Ny
ShAooucF0kQxgCm2KDL1oDgp8Wxeo0ifWhVKmK70q6TQDhXDzDyqldZDZDXWzk1ktMGMTfmWgLps
YylKtzXA/1y0JtiDUOUNurLC/4+MC2XRTAL2CkQuiqkSRUlpbPCqACANbenAwCgongGBt7gB0bZT
g0Xk/v6tbN+c5sKSOhlyqjmh3Zvgg6LvveBBArlwD4ChXT0IXysh23Df6OLxANUcgdYSmEznsM6K
VFaLeWQYFcNpYNUbIHYvUeraK3aWbtZEmPr/dqbFX0X8bqRyWY5A4faoCkCs1TNGd2X/FhIkkL3+
a2J2/HQ3x4Q0iqAheM/0/KExccqN5xjh2H+1ZX+m/K+WYmM2qjRqLCXib50FDYbhtRIrfOt/Qui5
o7hazDxB4YY25Ig9nZBBUdpMypfcUjzdaC5dk/zKSusZq+VgQTH2GUnOaap6ZtUGg8lWIpDl84F3
AfgBAnDa9O9Xi1WackC+2TihUHJfwchjgUl3kIxs7u/pYuAxDUXBu0NkDKXez3ZMGZdZrvROqGY0
oCBXyivTE5qxNwbytTaNX22KefKxP9hjcrhve2mJiAoQHUywzBs63VYtiWB5Pn1PXwErK87m039i
AXhf8EgBFTEPP/S6GovKZU5olRe1L7CHT2Xz7b6NpQuG2ANcDQhCMJI1C3FU2qoCwa0d1hTDots2
WtmlW9ZIhB7XBmY32FRcVjvtgFolv6TK18LpQL2wN+2Tml0cuulQ6evdfd8JrzPPHTvLrPW6/tf9
VS6ek+u/YnbJeYGpRjlimWpxUSEUkMaOrxibrAJRD5Sm4w+Ngv/o932rK3trzCaxM6kDbIVXILSL
Kuxz663JnRWnsrwwALYRviHfvUGO8SKG/kGc2mEqs5Dz4cFhACwYFbTAa/rFTPLvSLuf25r+THVn
ZVf/IJvm3mbqHIFTeqrgz295bKu0MbUK8XFHuOq3dp759kibg9MZ3d7iLPEtJypf82SgYRMjZ8Vc
VgllEPBb6DQqPYUpPyH9gy+QCREkEY33mtBtUJbLPsgHu9gwV/8+DLWFPrLrbjrXSr2Yq+qbsEzA
WQD732aDI6EQROoC+lYAX9//hmTxmqMxAqAhgDwgP/vsYUqnAWYptu1Qz+Aou99Wo5Qn0Vv63taZ
tq3SIvO7CmwOfKwQu7e1s2WFXiHXHlycZ6V4tFEY2xVxJx57MJKggTnaGCXPEnMDcWRQEg20cD00
Kug+QngER2KpRylpvdNQbfABrFR84Bn4EUm6cXKLBMkpmNL+obSrNkzh5MTN/yHtupYjx4HkFzGC
JGhf2U5e7NGMVjMvjLEEDegJmq+/xNzFbjca0QjpHnb2QRGshisUqrIyUUgtvaV9DTuNe/h7YchL
DA55wBI9dN9cQHrSYQChf9kjGVshH9GGP7rFeltdAJmH+pM/FKhPJkczGJ6R+jhaRgdQGgFV+5pC
B3pFGoS8MbO4HUjOo9ZpH2jwh/IMQHWiOwnKw4Z0KuJwQWlmS+sEmo5+7RCAPEPcdkfcceeRm+tb
Qb0T/rMgfsHJnZYNTrW4Fl4r5phtWdFvDQZWger9ZcTQA+kmJh0s1BcgD5dSEI4Htv8cNO1nm9V3
q29rTKidxn825CdRM1l2V42u/1yPBjQWPeRMvfV3AD2CaC74s2Plu3k27ipe7SBL+/X6NKrirZMB
htJjyRmckOU45M8zGO9T8uZ7xxqZNXCZ///sSPnotQXOzyoxyDbYcGiPDE91u7V1lP6ql9nfBhAL
VUzAf8SmOdkU0IYDfXRbBc/ja70C/4LadhsRF8ysmmBAub9Fp8n/GZJSLECHQ4MKyPjn1dkQrFOg
cXS670uBAO28HtRI+P4baAYE/kUTZqu+Lxhe8crHixLqCucTlQQrupuKOni2ugScRSHoqo3iA1En
2paAiwECCzVYaWtZzkxJCi3H56rfmuxT+jZUH1gFvIoF05soKHvSchsNTanHiY9MOTThajB+CHH0
j0wV6hvgIYd3v+heBySmx2VvwQivblYC1gYd0b1yMUBjLSisUcuQSUrtgmY2K0I8E9J6T/rvSRpo
xqA6FyKeFLAZ8bSXAi6zNUEQVNPwOTVvQvsH4uhdXtw53XpTpBp3pvLLJ6b+eruTI0jB5lWgyoVq
a/po+VXUj9FAXq47E+WEoUoHlLdIpsmlizY06wAaXOGzby4xSq7xMvjHD5jwwSWBwhZBtlHavGHv
Lanl8uCZmkjMddGa6QqrykGcWLDPj2CRr37ZpXgsNWzTZ9EH0L/QlUdtDp2zAEHK8ES6jlPBEuRx
kGiZ+e8ug1LD4focKXcV5IXQ9oHeoAuMStJYk+WxBCZaNLoXZYh7YyrNrcVqc9N1o33wbbB9Xjeq
3F+BD98ryt/Atp5PG3eHtCKl6AQGlSJ372t+Pweap8LFpUjQMo1SMIQJ8NJDhezcRjnnDqFGXhxT
07CglT1+slDKIEX53YEewzvH89cWynwCAXn5rAwq6o+mURVHyJA8+ovzOXPY1ifVr+tmLtZKMiM9
/Io5WJjX18XR9fC0TG3UpsDVlxq7oqjg//fXrV0skmRN8jeWWRmz62BQjYcmFlC2NSgCZ54mHL5u
5ZJbq/RTVtasOBr8Pkj3Zvdc+xrMks6E5AYC1/s/E353Y0+H/petI6sQE38W0p9NFdrrzvda07Fu
wIu0OEJ3/mGmFt7kLejV3COxkmc/nV5629bMm3p7C2y4YFhDEHNu0qMQwsjDuTh2UKehh6LeU1RA
PY13uPBvYmAOihwCeiMEY86tEOJNRtCaxTE03oo4qP+5vsWUg4DvAcGHcHMyoh5P3TGsaVMceWMX
kQUBMlRbb+ZxOQRddfv/syWt0VwNAfOWvjj6BHXrG4hBTu6uXTU3p/KInoxImrCWBs1SMozIT8Ic
jE3zduicB74Gt3Dk93xZF01UoJxCF+2kgAC4l9kmBparxezS8kj5XVkcWbNsOt+AlJIm9lfuBNHj
A7iIopMdQqCDZ7esPAbzrZXdvLshUGw0hLDgYsJTE5mB842GJvm1LWkgtvN30/hEmp88f/3ABkBV
EJQ5jn2Z10mapkfJByMY2GZ1b/My4uwG/LbXrSjnCb3JQD7hrYkE6vlA6pSUPBXrMbD0N+7QXW24
P6+bUC45OsYRLAe4cWSmNiPJwqzw8/JYLJsaGgUgQ7GA/9ZsLIVPA78QSpOg/EGDupyJKis7MY0x
yY/W2N5itDYyMUMXtRNwQXPw6FfG65IjKXF9bOJSkTzpmVUx9pPIs67L0vPTtDgCvfFUA6MP57Fx
3PGlr9Y/9mx8N5pxX9Ppvc8c6LUK5nbc3oA4E3nVqsYFBDQoimMQ3HdNEfXpvTfpSo6KewiscC4i
eLCBCeaV87GlMwIPFtjFsSWHdX0CWjbT0TQpdh/YH9Ajh+2B0qacWmuGsawaqPcey3LTAyDw/s19
9nnplAZV1RR2gs+vaBdJ71r//U4GSF/MP0rXQMSYwruerP7A6VJWDhj0BwKe4E2lCQRUs3P6eSl+
GhvQlc8ePp+yXZl/mf1Gs3sVJ9NxgAYAzwJoG9F8fP7708BO7DB3siO6MqOgRnuPTW8WKA3N7foR
U4jX0SULn3bRspqhZ6i1UYI5+g6N2gocWfYfEwxFM/DL14+kyhGgG1e0uwPrcKEtlBR5Z1Z0zI6j
Wx9J6d2YA6g0l7CPnMb4X/rlqdf4atVRwcnG0Ezhr+XoZgW9DWimmuxo52U8h/b91HdfJsjrXh+a
akPg3Q9XDUPIoEm3tWXXTeBkeXZc22O6PpH3HxcQSEDcA8pWSPTKiGK+ZnZTjfZ8tLt98DUbdtd/
/SV4E72Bp9+3z7cbC6bWB0xyPoJ3qnDdfeM8zTbo34LIYnc8/Jx2byv6mYlOwlER5CBjg1c1mOBC
XNbStDFIAEx5QaYjAwmsO/0syT0zbiER3OhqXYq9B3JDdFyCPgc5FTn95DNOKjNNp+NaH43xfskB
t1q/gRO8Xf4xax0aVrHrYA2JeXhoRFNy2zlhqKpwg/AjC+mjkXtxX7lfskHH86zYddjTSKrhbSo6
KaRlm1t3dQ0+cDhpDr3o13DUBKE6A9L6hOFgLy1HdQSyimO9d9bt9Y2nmKezAQj7J266B02164jv
B+xHamxnc+env66bUCz8mQnxE05M5EnAUn+dxBA+m1O2BR4IrubJM8tdUN03lakZkmJLn9mT4o4h
GejkejPHQwfEb3aFktIS4RfsiyHuAo0xMT9SkAMuUJTXEXOglUFOTWThOJW11fBj3r24B4t/fv/c
nX5eeu+Oo+kkzMfnF7QTFCAy2oYQkHY3PT207O26LdVWAMUGCnYAGqE/X1qnNHTB0NfW/EimJ1BR
btv1FdRyGj+quFYDQLZDBDVQA4HIzflmAJEeOrI7ezyCvhwcKxvcwSDMgwpIMB2uD0e1MniEeAg9
4N4uKAyNoMhBHJ2ORwoZ98z5uWruNc335ZVvKoM7c1qOxyHurW1Rb6//fNVqnPx8uc9+grJckQ74
+cS9zfL7db7rW02IplgLYENE5RJNCaAfkUK0vp/NwUc3zjGz7nC3lARYkCemQ/b8RTtJRwRmULZD
LRwdP3KGcClKZlkMBdDA4VGOfoSkfauSH4n9OpVf0JX6Sm+4F/kx/W0EG+rte2vjpjfXZ/NyqHjH
gSMR8EAbfD9/u+dPfFDTh9COWulwdPAbSuc2p9BZ+F7X745K0dsPZgsk3CFyBMdwvrvxG+rSQP8I
jiuI4Wrk2HQMD5e77tyCdH5mu6nDVligDVDYUVNotp3y+yCiQUgATeeLNLVR+W1t5nZ/zF7BwD/X
36+vw+Wuxs/H3PzdC5dBgN2WHW/MfEAweONkG3RrMv7ec49Hp4U8sSl0xPFsknY1z4clcUHHGgOo
yKFEg+rm9TFcTJEwEOKBicIN0GSyn2yS1DRLp0ji8gHaJbhfrn/+Yoqkz4utfLJV0WDOFu7i89Aa
s8Y+yo1fqatJoOmGIM1RP2ZgME/yJE5GAsXiAtgQjZ9XWQBkGoceScdLOuOQ9KlB0jGM6+V7EuwY
LT8wTacGRNRxMk1eHfrMDgcgPbra3Hc9SrLgBnQeGvCha2ZLtSLwkj6azVF7wuKfm6qIMeeQ1w5j
x3q0oF/SWuVmWjRpC9WEiR40bChwQKGccm5kAYupk7aNEWf+SHejxev7sjIqzeFQDQXpWSDmXIzE
kn0xZ0UxTmj+PgbjfHTC9N6fyMHqy+3797DgewbPDYyBr/h8MBlQbWzK7CRGMjAO+fSUm1MUVjr1
wwuvjqMCA64LQIjgGRWjPdkDjd34BvRfk5jMHWLJaeMO2RMA4lD2qDQXiGp5AOJCu5QF9k84xnNT
JdhFEl6E6bGqKvOlNFPni5uE74bpYECnVkRK7WRAZLUWNnFKj1un/0n6n9dXRTmGv94XwlDAE0hf
d6Z2gVRBlx7zBQCJkPvedk2rZHfdimpRQqTg0AMIMVFEXudjgNjIUgzghT6G9p9++b403xrz21z9
eLcVJE3RsYEjCcpt+blfLu6YD0FJj4EPamr0rw82usTq7ZDrsjNiZc/CF5FNPLEkZvVkTUAhXsym
mdNjD+Vdv2NHbi95BIXZH5Wb7XPbf2GN/esDowNZDhgRbXQDyu2NU5Z79pJgty0gZMmQ3i7cg7k8
Zr6uveBSP1SM7sSStK8bsNr1duenxwHcgFsSeuUmB2HJrncM9yUz7CnqF0hlZVa1bnITSOi6WWlU
li3ZIQPf6by6YvNguKjxA46qoD0Ic3QXU7NPj3Xobtrqk7FWEXG+kvDP9QlW+EE0WRLQCqILHWzS
0gVoDYttzShdH6GklW4ImhwOdoi2t6qB7td1U+JUXeyfE1PSDA9l4IW8WdLjuvDYWJZqU68lJAiH
JCq7FXTIYbSuwHNyHV2RcuOCbQzMmnCPeJyeb1yWN4s9ofMsLly0B6xZ8wdZc5HOROOb+2ou47cg
6Zz3X8sWZhWwFhQaQcIn+Zi5zSEm7TTpEVpsBwaSRpO12wRQ1euTqtwnIRJmeFEEeEVK69fUhDmt
R9NjOS8oAS299VRAkGU3tsuyKVgWaO5N1SKKwiZqCuj5AYTqfC5ri/DEg0ob3E3Y3zE8O/deutRP
fHw05l3e7iqrQY2wnfnN9YGqNiquHKHjA1ATIoNzwxVfK5uWVnokoGykS1ZErbfuHCfVTKjaDl79
f80Ay3puBxxDE8JmeBzb3aNc040/Bt1QVGuGwPxfE+LvJ45U6NR4TpHSYwswcpv+7P3H0H0ows/X
Z0xxy2G+/jMjbY0BWQdjbgwsFTWABCyL72Cs31y3oZwtgEP+rgiAT1JEWAbmRHgQwGsGw271H7vV
3bGRaqwoR3JixT6fsBa0h+NiYU1IDcGHYu3K2ypwdC5XNxZpa0NdeW34kmAsKSgdFkDReI1H8oDq
wPVJUw8HzYyC9JEg0j0fjsN5inSpWP85PE4msmW0fy/JDBwPKD/Qxmmj9eoivG1RSgWZ15TEAWLD
yOortqPT8uzPtvmBtQHVHGroYiwXJMye30ANyq/wCEzpC3M8KJ3ZGp+jWhgbpP0miNOFrLi0MHSE
vzGGOolZt4Tb3ll+TWRJ70OAH96bCMK04TmAZmigHoEMkY5MkbROhVb5JO4FmwexO/cA8ccNYtFm
45WBDhWsGhgiCcjBABKMi14aWDeXnIwdnHc37wfWRp53w1ENuL7bdEbEbjzxNqtjDGRpxQ0B2kPv
qegeC6652VUmBJEWahqiJiRfQmQG5cRiZfCZyc77nhR79/f7x3BqQAodFrytIPmRpsexqOwNS6Du
58zeHLljpQM468YiHU6o1RRuUmMsJpylDy5g97epI2NX2sC5BNU2KGYv8Ilsqly7bhGQUNzWkGzt
j/0HEhsi3vnXhHTHNJy4bG08I07AjZ6PyDDp8LSqW+zUgnRWvLSz7HTGINZiP0/WJlubXZVUGzJr
3KUq5Dg1JC3+Cppm226x+Czc1MVdw5/C8g5UG04QgVso06F2VN4ZhAEIAQWfHnR/zs9LRQKUmw2M
i0V1C4D+rMsJqAwAno+3s/BpaNg+N2AnRoeugx4G6l9W81NX/1VtLnj9EBUMZJwuIsJpdDnw0y5y
AY2xTVb7qRy+1JmOyFVMuhzMQwlVELlCZvuCOGXEig9ZViGmrhrGo6Q0vUPqE7QpLWDsnie6HMqM
Tx2YJAKm4QNQTqCAIkDxE/wwMiDELcxysLzSiB3ocK5WHbm5Zssp5xAvd9DigxzmItgsctx0U1cY
ceN77DjXZnJX5jW5YX1Sanyn6hgJrjFEyqEg8JH8jTdkTcWb1Yhd8M9O5pvjocOt+Irzq7kHlLMW
IGcDZEUIRL+07fqhXtETj21H6M7nW6rDC+u+L52bnq+0Y+lgxGH64EMpo/1y/Q7QfV/yN6RxEQP4
4thM25DnEQu+XjdgKff0yQxJjqZL+nDohYUs2FgssrIofzV+Qr/1p/X3P25sDSfq/pAGPeYRhOKT
l+u/QLntwNqL3jS8UpHMOfcMkF1fCCRJ4bTHHXQsIApn6YSWFCaQ7oR4ANwD0HYXZcfVmkEyRoN4
GW2wDy6bZCWg7vt1fSBiLSTvcGZFCtinChW1xTH8GAx9ryxk+3pO4wzESZuUTb8dCDx9wB7iDqAs
wUGB/X0+ca3pJ0Pn1UGcuMk+HOsblxdRhVzVBn2Gt/aA2up1g4rNiAcweCnRfQPSO5nE0YXEV0Vp
F8R+Pn1fQrY1l/af6yZUKwWICJB7CKwFsYw0JvjxIVhrP/aTR5u+kOWZt5oilGqZcBOJoFpwasjx
Z59M65JXeRh7Rp1HVWk9GbQHTZrD/nGhkoWEU357fVCX7Nzoizk1KSb2JBrtbdImbZaBZXycDgaI
l1K33lEWPE2AXVo03Rt5cKD58Dry/tlc593UlJ+8BaLLdnnr0u52aXSvy8s+R/GbQD8A4Szo71yQ
mPQzXUmY4n1BpvSlMbLjxIpdztndkIC/mDe/rRQ/rq2mLaE6qjiFzwFpm2CKg0QwLmxp50JbqEiA
qQhjMpbDwfGSYQOpvOZAu7TZjaytHxqa/8jLkGt28CXQSowaX0aHGqyj1e58JfKygFRQYoSxVY3O
w4ok5s3cM/Mxg+LfAwiq8kMNbqqHsZubT2zuzN0AbNutxYbfmi2h3IWQAcA+BHQId+D5D5k9Pxuy
DnU+LyPupit6J0rXZnqAQrJ1A0Iz/o21ZRGBz2Z87nraPVRo4N1Wbed8Tnq73qZ1Xm2SZm4P4H9L
54h2RvtYtWnxdv2HKpfq5HdKB3K0GkKmLAlj4DnohjbNEqGX0/syLFOyaQaPHqbedLchrXVrpXIF
7oll6dBY7YSMwZgl8bCQbUAhf7ZsDV3BWxGI2KdGxI84OZkznRKvnGFEtCvbOxrsa75Z/ffCuMSu
w8YS0ACRo5B2XeG7ozGBtTPuiLMPebefM11KVD1b/5qQ8SgToC4VYt8gntbilQHSjYbS4zRpQ2CV
HQ/QOtR40K0CFcjzCaumwPC8gYYxTz+lPZKes7NPx9/XN53qooH/J+AOQbB9gebMQclVrhb8ZZWj
AADV3Tn8dN2Cat1PLUiby1t7004KWKjXmya4ab0f7CfREQWrzo4H+hDBLwoWChk16odV5XZlGMQm
hBe7GpCN8Js1/lptBpr5euNnu+uDUq4NUkVoW4IgHhjNztcGbOVJkk9mGJdoE9x5JW8Q7HSQB0OL
wea6qb/lAznYAQL+X1uS/2LITjWdNYXx7AS/XQqp9957dMLlsWYN8DXuEdpu373EBi2teYOW3e3C
7Xj27f3136FcRw/JhAA8v2gGEX8/Ob+c9gZkHxbsFMjgdhBCIO7PokOTNnqR2M8V2quau1xnUPj1
E4N53oFlyV2xcb6spIxq53tmRu3N9VH9DXMuZhcab4LhFHvHlJBEFWi0ijwrwrgf/ekWfRuva2Nb
YMOYy0delPXO7Itl27We+8VLSnJbshVtimvZbDh6E+KMQuNhzQJ+Q1c2Hpym7fY9GfnGrcJpEwLz
uZ8Kmmxr3toPuFxqCHKEVDMI1Q0nYH4esvFgkJKjxXwwQPix+klckPxAvBvXvXFN6COjG6Pk2+sT
plqVU1viJJ6sijVlLXoCQqBmar/5FFhlcjMuKf0V0HrYNLzViZuqHJSPJDPkklCGAsTl3J5RcytH
l3gSz9Pe+tboevWVn0cmBi99QA7AAH/+eddoyqruAdAJinsvtor4+mypyr42QGro00L0gkq95CiC
frZ4w5wkNrJ0efFAmPqw+EGOPjofBAod/c7XxHs0FtePA78KfiyGaaYgtLb40We5rwnKlKOFAp8N
JDoUDT1psw9pUkH8DGl7QremuykMzeZQuWEE++hJcwQbm5xJX0FEN7gtReLRqL+1yfRaNdVuqOeo
R0N01LHmT5bogPVKm6gtQ6wYFacLALrP7WpoBmzIyXgACe3o/NO0bGNwvAu/tybVZPBVjt8XjR2I
5kEWKL9vG1Q5Uj/BUSNrvNo/cyQK0J2kmUblMp0YkTy+WXtG1rtBEpugj60pi3Q5e5WBANAkL0RW
SICtznd9lU8DGTPEYsvOIrdBrZkk3efF3098xGiNDWIiHCo6kz/g931GRW17/WCp1uF0BOLvJyba
CWSULIWJxXoO3bt0Ojij5uzqRiFdeH/pIEE/jGLNk8lfOqr5vG4E0vWWjiTLfT+FYzPNu7RPvq2V
+eRD8uj/N1GSv6ZJ1btLCjNZdUjINhk34B37gAl4FFRoLCD/5PJM2ENsMOV+GC/BNjBueIAamiYW
UK7FiQlpFBW6KIe+hwmKVxABSkYzBNWthtISLhjIg4MfW3LTrPDyeeYcTsQ8JCmy//tu/daWGtSy
0gpoZ9AvCdwNIqnzTUtyFla+2eIyGDf0mTlR/8IGXbgofqoc0AA9+a8R6UYb4Qs5cIFJ3FXVE3Wa
qC3II5/nF8TOQ9QGiPFHIXWyztt07Ddlo5NqUEUjJz9AvmRmkUgdOvwAViHpk7b3c+U+TBV5KdMZ
ylzuB+rqIK2AXowgiMW4JVeQF/1cCNnjeMgidMEb64YYmu2h3H4ECnYwhOxfKP5+4m2KEA0bdYqn
eUf9femiAwn6bdcPkeoaQ7cgEkS4XgAjknbgamcAU+CFFndg2EVGIidfUNe196Y/WHfpWAw3yBZC
uKxFw+11y2JDXGwY8AiAEAGK68irng+OQD2Z0QB+ruL5G6puRycn22ZGv1hR70IIiW8Mf4WcQa7x
TMrTANUd6JULPVhZNrcfyEr8cUVlH4wmN6UBecoecfVhhnzjBsnybn99nEp7aL0D9z8A8agln4/T
GhCL5RnScBn5nGZ/aPhUpp+75st1K6rdD2VZVEEQIaATXDp+PsLVspzsIAbqbWch9JlAulh/yVsk
/C0NlFljS85EcKTfcyMnSEuPP8r0y2RHDTJFFAoe7dfro1IdgJNRybvTTs3J4xMscXtrBZtO47R0
n7fPl6aYOs8Y8KyP8+D71L69u6cUSaHwbxsBbihEiJLfNcDQY6MFGxmbIkqLiE+7j8yOaFP43+9L
a84Hg6y2ge9b1VsC1ZYs1xW/VMHCfyNAOuh8glIrSKepCYLYq5+Id3CTnZncXh+EMmF7akPyA93s
E7wjRQ7FTG/rwtra0PzDs+lLXxufgnC6txz2ySq4t60H+82sdOQJYpZkP3RqX9oEXU9QdsXNGXNo
N5TBF7Yews6POH9qWhrR6Tgtv64P+ZJWUmwMZOSFwAngP6YUByfwBtlQlUFsmG3GDw0UK5DuXbNP
Y5c4v0I8O5+tnCM53GQJfRz8ZT30XZKjXlKMUdrQN75MxQ1aANpnD3nsHW9yqC7TZN7Skv5Tp8w9
GLXXIVMzze+PJVBjdUHKC1pj3BjSngaBreMtiYNn44SEF3va1fjH1+HvFAcThWPRkyFali/yauaS
E4tTy48niGe+BeW36wug2NbIyqMWGWIoOD1SDLx23gIqFlQLm7R5cbPs++KaPXQa2M11O4phnK2z
+PvJ/d31NXrw1jyI3fFuaqIx0VwtSkeMZnXRbgnAv4zr4m3Ytamfiu+3e9QmD1MC5bD64LB6C1or
TaigHM2JNWnp8YQGxIMXQVywu7y4BY/VB2YLfBhCf0+QnIlVO5ktWpPW4mUVxG1IbpOu/8JJ8PO6
CdVdjIfnvybE309M9PbSda2fBbGTNJFZ/kRia+Mk98P8+bodxQazQ+Rd0GjnCVUoyTOnY15TF7yY
MYrF+ab0XOMAOYkZfL5GqfGfyj2ARoJQCCTg/9Ks5QTXAApHQWw3/WMzsj2SIXe8pJ/Wpbzl87tZ
poTrCkyR8/bQ7ik/4VPDICWFliYyvbddfqN9RgjXd+GNkR4Q1I8g/pGpbFyjM91s6BCPjkvxe0G5
dlP7LCyj2ZyMgzWE9t2KMsgKgDE2YIv+1puqAM4kanNriWjfGGBVLU1NxKNcT6CB0Vjq4qe50kEu
jbr3uIeK8mo70A6b9xD77YxP1zeN8nyFQogE3QSCxv58cxp+mvd5X4axD5bwp6HR6aAovo8bXIBk
kLZCm6y0KZkz8NbsEEyZ33JgfnRMA6qLHMRWAYr7KBoI0cnz39/Uld1ba4irwZqf3Zz+ImDW88p8
G2TGZ1oC2Oyzfmf7/FNbkYd61VEpqAregG65AmaCZmd0oJ//AJtDs6qpPcAzvCDyySOBIkY/vBRM
wJ75HrqXG1r5G9M/Xl84hVc5sytFECuUVRujDGDXX36E9fLWWMEN+H1XMHHmuu5UpTHUDSw0LQk+
GSkkQ+/DXC8+MCiDM3i3NF/AlUnXZOv402s4557GvdjCq0sHEmg+kLFCjBdweLlVKW3t0R99BleG
/urPrkvT59IerU8+I9afbA3BWACyxX+GlljbtbbtLjIR3TyiKI5p573V3TZjFjwGGWSoc2hu3bbU
HDeN0U9R0zkj1EHMORq6wt/QvpseqLtax9npUjB+Df3GD5MQStJ4+iI3XeKKzqzd9cVTHG1o8ppI
HQtdvQtWhJCsKdSecatlfDtC/8qsd4X//usANtAzDug6wEnyyagRCyZtgOsgGP1NGs571j67faC5
PxU3gVAXRmeEAF5cEOd2ZjJObYtog6xdNFHnJkmdJ7Rw7mmRGZHlG5roRnngRYce8P5If1x0Yq9B
5vR2Oorqp/GNZ+TFy5r7uWDHZbX7qGQU91ESmZ2xy3LnUxm+myMKkfOpfSkgKarkr8od7qJhvONF
ej+4OpYr1WlD+yFCXWCJ/AuO/ykd1g5ScOhC7iv7zgjt7mWux+DQekVwS+jsaOZU5aMR/6AmLjpF
LyDnmc25Y1EklSzzyQUMNE91JWudBWnSyoY7Ros7Pibz3vZ2uptS+XkhEw4AGUgC5ZuSzlAVqmgN
9ADgs8YyRn+uH1dVWRorAU0yEBggNSan3RbD6OopmIG0qg5eejf+8Su8EHfQCe+W3fQjWXZNvSn9
rfH1umFxO8p+0BZSXehswQmTAxMbcrND3eKZWJpPLHm13c8Or8EBAbbw+m1af4y6rScW4sIg1BsF
s4aoEUrXKRSaa3NmiDmqnO1RcniwDXZXM8g9EMgaRUORuDsDuKrrw1StH5Bs/1oVfz+JkMOuoqwH
xUU8M+szW8a3sUHx+LoN5VSCpxx68qgBXWS9K6gBZgydKrEDWcEimaKM5ZGxfmXDcXQ+jX2+Xeaf
102qvDxEQkBNgwbvy96kyc+431IXHri6d4qD192W5QcukhMTclasHfoJjcJmEKd5/iMcrZfODNeI
Jr6mgKNy84huUDvGAYOkrfj7yQq5LHOaAujueMqan8RtbisOrUWfeL+tHHC6pHHMw/XJU+5EiC4g
rIJrQtr03GKDJAa2P0e+z09m9JUPyzZMgmxHaM425jCYuxSB13ZxklYzp6qxorqK1KnQtnDlPryk
bJPFnh16TNbbzt7MdDu4h6649UtNgK/a9mg1R+oU47vskFr5YEIXsKNHO9hM5N5x348PQ4AhyNHQ
fAE1FekwV4Hbd+WS0aNT3xvlNvQ0R0pxT4EYDwIMoFwSKSUp9AX9Akk5cgEx5/Mh5WY0W+6ugjKb
jltWaQiOHRkH4iObLe0F8di0Wj55cdJAqNzKb815vQXQstRVWhUrgiYFhEtoVwN+VZ6xzG0dszYH
Nx5zL2qGKFx0jf/ip0oOFmVDHw8WG7A98P6db+sOEN1pzW03dtwpbknxeTK6z0P5bs4gcDHAo6KE
I+QnL9Ias1OMwwqSizif7gVqm73fY4vABPQYtgCnyzjTrLUYcOmZG3MCld1DPby8+/SffV/aunla
NLa74vvmtKu/sb7Y9V2+C4IONOZjFPTvP4k+6KuBiRFK2hdKGYPtFSvYsp3YQUUUb3uNL7tU5MJy
oJaGPhtg9i5jcQM6RU2TTk5srcx8mpM1/BpUZR8NTsvv0houxp+87iGo8CQgrDJR9LXCQ43s7CEY
A9z40DA8tKE3P4STltpOtSWRyUFzDtqABFHI+ZYEqK81V39wYugUvCBMu3HTut76RqJjVlE4VpSb
RQ8tXBL6nKVjzEozbxKvcmJS8AhGIheNoR2eQFYGEYF8e30LqZwGuHRxlFFwA4xP8k5rGS4NW5gT
20YM7Z0tAd1q4HxZ7Q9sVRf1EMC1UFC8UA0Pgqp3Utq6sR2+UJ9Ftvm4ml8K56E27kddQKhaKySD
sFdBIHvZI97QovbasHRjN504NPDAg+Bmo7f1Wv8DzcjIh/1nSkowBAlI3sC7DxcyvzjNp9DTRWTK
7QAavb9V4MuYAsk+HkwdDt0EgcSdEywZJKXN5Tb3IYbEOfTqRFeI5igqjUJcCw9WsLZddG55rByD
GamkGCnHbVKmuwJhvBM8QLaG5j+v70BFCIN8JQJ3MFbgUnHEDj0NmpAcrYo+cOPKrv44tNlUfnXL
O+vVCYbvy1R9TlowsVy3qdogeBeDcJEAsgWSjnObUE1eppBhN4IDe9Oy2LJviF9pjpbqmhQawtju
eBYBS3JupEoY5MZb1wH/6VMDOjSv0YCqlKNwwLQKZAcCMBlbN6JNiMyp78SNvTXrfWtHmU69QvEe
QD3vPxOS18utrPMhqubEo4EWNGZERuZvef+H+0+8AlIxPYTz2/W1+as3Kl/+4kSJEhyCAJkrCern
/chCXANA5gzP68zpXUYL7+BYrbN1GxTQPQ9NF2u+mpuVe/19F4z9U1cv9oYW+e/Gb+a4AJOzR/c1
gN94qCf+oZl68HcwGyrIYI8AA/v1H606MDiKyG+GuBsuyj2Oy0nnT+I3zzsDL0ByA8VZilKlDtuo
3FTIDP2tK1kXIYvD8wroYfjrtIVYJEMlyfE8HRhQORohWIFyDx57coBnm7Vt+O3oxKv5z2LD6/hh
xNsfdgcUvfUB0kAfrUgIWCH8JjRmzo+JXSKHaU6rE5vrc+DfQn3++tKoZgxAAbxS0G8GojLprPcl
ZalhI0gymuxLV0xPpanrllFdoqcmpHCVUrB5Gn3ixEVnr1HIDaiIwFkihN2lnG2vj0eVS0dHA9j1
QVpO0NMiTRghRglZLMCD0z71NvVSbokx3NO82k0j+WaU5DFj7c6ustdxrd6P0AGHiIk7AUyewPVJ
I21WZlhTZ8J2PXTbrpv7HWAa8KOONe3dcmk1l4PKxSFdCtUUtLvAWUuL17jOMJTN6qMcb0VjSg7T
YqOTYz5cn1PVHsGhCv9m7sElLf5+cgdldUWs3uv92GvjxHgsjx/4PFpgRaIeUl1yo8TcEp+WYCCM
neXQbisdvbeqYwEQsf++L82StfZ+4eT4fsnc0o2cLmdxuy7ec5BbkA8HVIEcWsMc641rOm99YuZ4
5rIkmnxqbFqTlYfSZnTvF0ALFGjX3TrmxN+8rsuPyzijNFMnxV291OFN2iJ3SCD9+7UuqQ5vIn6m
7PhRArP+h7Qr63Fb56G/yIAt76+2s83SJtOZ6fJiTJfrVbbkXf7133GB7zZRjAidC/ShwABmJFEk
RR4eLsknaJlcBUsw+yeBUO/Y+zQsZjNoyhMDe+XkJXcWGvBuH8rapV3GFuIxA/DXNfSS5DqoKwWQ
BvXe8l/FfVaeiLm/LWRFf1EQwnMcyS34MzkjBDJGw2AE5QVafiqrMSADjkcFm1MJkS6lnhT9UOZ4
FJGU7qx5JwaUMXzFSlauCNDVUF5EhShQyig26lQeaRlKiL4+vGBsQWSXqWpsiUKGnKeLE/SKNzOq
dVMVf0o68eAV88vtA1k5dSwDAIAF6w4iJGmvnMxOeqvBXpXpC6leO4wgrl4zxWNndR1gkF4GWCAy
k7NymtP0OYg+sI4hIJiTpKBaWvs83qF4LQMoA3ym5AAS1OVmb2ico5iCSkS1o4grV4I+UBH9+b70
puFGPTJkLpzjwOpt5dL7oR2fpopGg4nGFG9+Q3/DV7SkKsQuWy9ff6gW3r54TIOtZPlZZ0aYJC3x
s5R7x3bc0CrSD/SLxoOxDeNYEf6vKAEijX8lyXoGhKSXGmXrHX2undLY+RTbbJ+AliAnKkCZSpR0
Vq4Za2lBGdr2aQ3uRjuaPRZkMxLr4vttzV7RiotFSadmVJjrU+ewnsKOMoZBxoo4anUleE0jHsS7
+qoaK6qBo5MepqzP7TsO6k/d3fSd/Tgl2nsU4UzS8kvOFGFCV7Y+LUaz7d6qyggG/4dnTREYzAKz
/ZmrqgOrG3cmTvKeXpzWWWUB8lc6JCjd5cGgsJ0rBhqjM/9snWR0bD2mwhcwOnWxF86WjJ9LVQyg
WoR0eZJc5A2eOHA0I6Zff7csRYSkWIIMzYZHGNw0xSYx/2Wyv+mZFbilCsa21ht3vlEyTITyxmta
AVYNs53weGMvljV/yb3mYaiNTxjm/cny+C8WazvTzjYWWAxrohorsr7QpaYBTsRrhrRyTDDijkwu
AIj+h5y7u8RPvrJRV9wmlZjlPM90PClS00L7LLAimFtS+OSHZfgo+hLFVVoVYyHvtgAPzCveYcOf
GPG03j1myec6+8aSf8pMkRVetQvAkSxQA8NHAeVyJXnqVk46AOmYao82ePcdGw1w+TMpn2/btzVM
A7LOfwRJt6hgfTdiVpJ7jEUT8XYKPS8O2+Ej17KAiM8JPXW9G7R1dRB/PZ8Dvhbxgo7sFGpeKLdd
rtFJjaJnGcCJVfw400NmhbmKvXX1Ap+JkBQC02GdrO4gom0Ce9il/O+DBiwB6eQF8wjFlhyRWYKY
O0kQk2Sx+5Xlw2diquin108IMckiZRmdIm2T3abMMEviHBP9a5Jglp7GeBe2FUjTnKwFnQfmrbri
I621wzB32wlsCbd1ZFUXEXBjfUsYIQ+BKEmG54Wdu8eeB9yOnC8lAAe1InpYCY/wOPkjRNrJmOmV
q1kQMmLICbpmB/a906zqc92545Pm6/1bNSfjJhdtB9x/PCue4KtlEtinhWgAExCugCglAFkkp8w9
GpNzl9bFDh0mUYc2PoM0z2hr3olU/GBJ/tOc2gOoTk55Odx5dAB79nBHe9WE4LVXG5rX0CUHXMzS
b3t5N8Yxmfuhjp3jrPVJkKfd8JDUGT3qeSue2tS3dglhqqTOqlBgcZZpH7CMMpZFAxuvPukFAI3l
XWbeY04sCu2WtZ9LheteO2zYtIUzEeCwq/5lkGJXJX6EcyQIrzC3l6HZy+qDvBqe5mHWN4LU28To
9+n0jqY5JCTQWoYGfrRnywX2xPcyvZkTeIjqW2f9AITYAZTc8fdCFXivmZ5zSVLkmM8xd7jQHKDH
d2YMBpbo9q1co2DCUgBshYNA274c2etxOc9lbzhHt2SUBRS0Y5EhGvARZC17m1P+Cp9fBITr7WZM
9fKOYWjFw2i37NSPw3Do8lTseWayUGjC2fDSOd3+hWtu8uwHyg8CJ801h/Q4ZWHmd12NPEnVBsx5
hwk+lyIZjrQwCg1UJSjQU9SCI1OVtl1dBZw8LDzaHjF05/Imlq2lx6kJZ4+5X99aK76LnfpLjHFS
tzdr7e7BwgPX7mPMy9UcqRJISUdzECH5IP2nLQMxkfjQOPEPoxq/mA1T9UGuqueZPEk93c63O21C
x0ky61FM6w8xfweMxsVikBzGTItrgky8sjuCeoQDDFKYx1HLt6OzKeqANPem6h21ekpnsqTXzQDC
PWFXsJes8AKnfnMMHhJVuL7mCDEDAlcNGXWk1yVVswoPvfAZEpoaO9RxGkxVs+e5FpiDqslhdTlA
FWLvkE27Yp2nczcKao9AWJvTDyZQQZ7dT4hGd7eVTiFG9uyYapRPvIEYwxJHbmV75Po3pqMKMld1
DYRgv6GEIPpc/n4WlmdVMTUZ+MWPRjz9Ssr6gZSWok1r9fqciVhWeiaCdxXaRPkiAskhO/SKjaY9
NFPIVCX3FR3A4aPiDjAF/JcvwdExBXYaURpzjk6OObM4+3aLkjG3Xm6fzMp6IGZB9Ttwj1co9MwA
h3XLMOaRjvoB2QMrAMfboyH6rZl2e3NmCpDdmjdZlBqzM8GBhDEn8gamhd5rXr2YUfJkkc8s/ZE8
OOUccddJn2I9Se+6MkW3ld+DiJgaR0qLbezkYP2zSv2tL3R6QJeTKnm5oqGo8UJnkEzGhssd4aTp
OcPAbEQKzr0Wf500DLdABfAdm43ungW+u5B1SCY+zU1MPenAeW6gN25pp9nNevkyV+4rTuHORt3x
tryV8Acjlv8v74oLiXGvnnMGw5gUCCEjr1/mnoW5Gwow1mRD2MyH2wJXLiDeV2B2R0sPkFcy8osi
iZ517oRYxI3MNqie/tvnpf2busKtdB2ft/sv053uvufzKFxgrAnAJyj+X95tr6qHRtfweere+/WH
9/T5IW/55/vLXTyzHSPCJdHG+H55IMaWZ9vbu7N22ui+B+BjKf6Cou3y84LbWo6g1j62Je2C1vGi
bG6/oslxU43DpsJUOsMrbDDpqCKjNVN1Llgyu/6IoWUTEcCAYODNWPThYGM+JfkxenF0e4lr+gXg
CpCkgOWRK3dVVKPlANxiw9O/5vrJV7gpxedlNzVyWo2E4/O5XgC05QT636NV8dZaEr0wfDDt0hE5
LekG0Y/m0XIbL2yBLN3ZGPqkkLJ2HrCvSxf0QjIn5zu6NMHLg2nmkdBdOW9HviftXuSKh/SqFMD2
Ac1eRkfLazG8fjTKoSZHhsTAZLoHjxKM3tbaCMUslXleskNSdQGJa7SlwBOai3+/1O0cgOgJzezk
2AozQWPAiFEy7mfe118xqd4MSsdPggYP59vqtnajUJkF8zGIgpcptZdSaWElQJlOJpDn7J4Dpukx
dAyY+RsmJI9hn9VfTB+Z+r70VRQ8a5oIsN3SjOYCAiJ7STSeFaAkScyj3vfPKfXvi5kqPPGax0NC
DoO/l/HiQE9fLq7KJl6mXmoeq3aP6UpBrEV9+vX2Bq4d2wI1RencB05LfjqCtwawAL8GxilBViEw
RvqD+qCUI5VT/UMwOWtfgtwzimsMT7kteXV1cOXQF/i9q9ItOOBsk+m4A0Y7Dd+Y10yvHnPKiJFR
NZl3VdRvnBXq0WBelrxSOTuCuBq3jnFRP2Ye3RdGehfXuSJTu6oSf8TIOXwU8KeGpQ3E0B2vwoIp
gpP1ZUAP0IvjA44mXTEjd9t6cvD9uXnk4q6P3zzj5R2HglmueKeh6QBg4UuV87Qqa2vUVo9D3bza
1rj3s/gn773/JuY3BOfMz86oc8Vj45jw4yaPapL6WwGPj6RF6iieA6ub9mdFv3OqZ6JSR+/ntPLM
IwPOwk6RYsoC11FY2mXnZeMHtNz/t+133eVMSIv0daaLBMjqzOEkwAtU21O3tjai7YtQp4DxjKYS
ebW2NOTo8CxEazZGtUj2YcboggWebh11utGsfZo85oUipbIqAlAkSIBDBybqUh9YLzJrojrgy3P5
ZYz5B7OkGxtDwf5e7QB8/1fM4snO9s8xEpratWkdhUb5c5FZWWRTqn0dZ6NXiVqe5vJZoZ8XGRyY
VPQnSE/3ydCpaaaJfcQoUSsYMmvYtnnWhty1yz7Ikrx+oLMQ27rideS1sRMypk1hixmZuNgCeOei
K/YdxnNupsSw+2DEzNxd2091SGq9vfMwrC3InW4MZrfP7pyan3K0Zn/U86bATCA73ifoNtrqYA6N
RN1j9jnaSYRjwLw3zg8n88YExetOf0IsUgb+OPbhmJLkl0YJAKi1/s3WdO0LHotko6WifWjFhDgY
9UO051voEUbu3MBQRd38ZMeJEeRZmkVWNXSHxq6zrT7EqnzVitkDbh87iroEgEXym14rSFIkLgCA
zNiICCTnt3VjJYrB59G1ACouC6ZPMkkN6OKBvZvsI28f9PRU1/dts8+oqoV4dRUIXDDWF+mcq2d2
wThYuRLTPpZmiDlETFe89JabIqkdZgUvSGLE/gDeSio+8DYv+NjaR8o+uN3LjA75TBEcr4pA6geP
YMAHrpqSRcIomWJqH7v0Ox/tEFzWkTErhKwcBywdugwAUsRa5Lin5tnUWh3w8r7uR6YJji2tQbcr
uCcK/x3+7lyUtGVpklrcH1P7mPggEnlskGBQUSyvGW7kWoEcBG8Cuo4l5Spzf85LFy61HrqHJXXM
6jjBlDj7YzV41rayVeSQK2q2jFZDAU8Ht88VZ0lvdUnba5Z5BKbtzXXFFiiv0+0Ls6IGFyKkbfOz
JB6G0kTYaBiRMOwnfzL2TTUdbotZixwXqnQPZE6Y4Xjlfepi0qreNUETTF87g93NzbxzqAUgfsqi
DgR6QVmoIPmr2wfbhmSo5S8Ug5eOYtYSUgwZ4n2HPmFii90r9m7l+z6qbL9J4PGkkIttmL1rF73D
zKNw0A3pZUETZwqtXrlAeDUs9VvMcvLh9S6XUE9xr9UTAhJMqP+RkE7/1JuUbSjTrI01Go7iqbm6
IlQyAVLA4+xq1N7YtcPUD+ircs18ExM74oPimbK6oDMJyy84c96jVs7+WEJCn8ZPle3vey29b/o5
dPtKFQKvrgZTNcAVgzct2sMvZfla3c9LaHx0h4C72ia2je1ttV65PfD7/0qQg3iMvUOOhOBZIvL4
LXEA951G9tmbYOXeIQht2QBeI9q+6ovFFK6xKePYPI4d+6XFRhp4s5kGlDQqScumyK4HpvpfSdIB
MfSazkRA47QvXb6xXpfJBm7Y5xGoomfx94gYcBgtcw1QrkZldbG4Z9qAmdXom5kRCltt92rlxcaj
FVDlnsKdumuasAy6AdoCg+WvKD8sMjdd5ozk2E16GQidAmBsURvdmW1/zDrbjqq61wO/nc0nM2v7
Z1ufRGAiIO8Cp8mnIHZcjiR2p3kPWl5k+zxbRpJgWNOW2N30pfQmB8S9rfdgsqY9OJ5WP4PosgiN
JGafcHjFPZ1hYC3wRofC5Om+G2LwtMSC0i2Jreo+LlDEC1wG3h03tZw9bbrmI1ieyns/idNIFPu5
6w8NGjC9JPLKCHQAuwSz6SZM3tPCKYmjyvHu84Rbj4jakIWmrIl0cN88pRhBGdaa3twb3mCf7NZL
/kGg6m1sP2+3TT7O20Z42bYa6hZ9lPoYshHhae/wLEQA5P4jajcL/DonAWG9FllWO23M2Cu3gDZn
T26hJfvS6MpNN+iz4uDWrIXtLrgCJAh1x1rcypl+WHzOOdqL0NIA4PkTT6Iq30S3b9aqCPQaeAZS
rWCuWv5+JqKNm9TC1C376MQbF0M4M3gKmv8Y2NttOWv3CnQf/8qRVN1lTZKid8I+pvlLyjZpu8HA
xCIfw2zChFbWIZ2vyrKtWadzkdLuASRh1jVoCo7+uAVE0Jm3iWr05/rueTq6VkFBiLzT5e5xG3mn
yR8QRep4mGQcyenU3M9j/lWzVPTMa5d4IfxCbRj+HDC6S1kaq8UwtDmMLbkjza+kYoqHuUqA5GzL
kZpdwSBAH6P4zhHb2xqw+nkk8pH1RJfDVaf+4FiMJqQ2gaTl//Tm8LGvVWQAKxHqMlQSk9yhydDo
RSPOlHnm1Jh8ZhA8V+M96L6Z7u7r6kU0J01XgSbXWp8gDDMTwAq6tKdK21UPAiNWSopkCek2CI2f
wfOzBfnbDrCLvdEPH3NM57YcmoTARj3f3svfAaPspoC6chyMUEWGS2Z9mbq2AEQPcavJiyZsG+u+
S70dgWPMMWx9bgs7MAqGNklP+0om2wlSP9nhvT4FNAHtg+LXLKp39WvQ9YO+EjAyIuC43HeS9n06
w0McneKuAb4qtnnAku++2UUxhogRo4hS9pjp32/LXbvg1tIXuMS4Sw7uUqxWU9vghiBH6t2T+ZB0
d+2g8NBrSnsuQjKPbDDYbI8TAXfVS/dYZopwUPV5aeNmBH3c9OGY0/6L6X75+xwrKpd/9kcygDZn
xoCuXHIkr/bURU5iRrcPQPXzJfNnWn0pRAcBdNo7Og/w4lDYpDUDa+GNjjAJ81Y9uTnaqAvf0oCF
B26gd4Ixo9auEwbm1+gauBy97h1s7QtgFKyyeDIZ4Aa4VClO3bmpZkJQRrCjdBa4Lno4FJvb+7a2
KuA5likdyASBhOdSCk3gchnqasfMqILGePK8R1p9K4rn/yZGOp5Y8HkyBcQMBnC85Ml0P0x4aRpJ
qjAAa3YXfA3LEBk0zV+5QRAuV26aMXLMMXRXcCDKegPTtMDaV8+wBLG9u72wNb1DsxEehOhlQ/en
tLAiqanhM+jdRMIxywML5u4/SfjdF37mSWijub0QOjnaw6epewGM/D3fR3kblHE+SEwkPfNsK0Pw
YOLmVF002dmHNs8Vyfw1bC6cE0F3mQVupCsKNPCPtl3PW+MoMsd+jic/2bh1rb+UUzNGNXOKV8N2
nUhnFnseNJEcKkZEmJM+jihFcrRJs+al4rr/CHbH7OX2BqypDBJ76ErDyxSxk7QBzTyYyZjPxjE1
i13mUy/SSf9I4mYKckbvu0ZZdF1TGjhLOCh0DVlX1XakhAsBbCmUBi1D267f317Q6ueXaTXgh8S4
OrnPzqNgRtCaFD6wAvDf/Z4WKlu4tmVgTsXvd5D+v5qEQF2/szI3JkdtOub1NyPxQgZY92zd9eM7
mLXRM/hHFrm0UIK6LXP0BKtJQ8xo2Ze0UOzXevx0JkKqyDRjNQmA18mx8WaKrGhdP2qcxNg7m4A9
TOhbu6uqfZ0LBvgHusgNs34HlzQoyv+N32WIBEDMuUBhwD4WuoERadlmrBQ2eNFjOTTCDcTwM7y8
gZRaDvXMkBAD97w2ZzxCMETVqp8WZDNGK9/Wvd/h3pUU4N1RYwd/FBKNl1LayeUl9cBbYIyV87Gr
3DGYQARgB0SbexbYY/8jGVi1n2N9DqhwkjAb87vCfhxNC1zgY2nFocOp/SHxNXBykiG2QqSqGh7U
wshhBKn5sUUNegNWS9R4MtFuCrBMdEFsIHsBY+H8ELqbHuZ0gM8Uosi2YnKcL0wHt25CfRHalqg3
g8nJExvyIUgIa8bAreMPPmw361mYJDut25Wu3v9KBctPZM5+ErtJXtPKqDb2MFVhzcw68EpR3sPc
FcE41+OWTPMQ+LgWez3Oy++393XtTqPNeGF6A74Pgf7ltppl73Y1K5xj3t15/h2yIbe/v6Yc6J4g
S4UaBQ/5+/lgjFNl4X0f47HStBpApM4hxxj522JWl3EmZvn7mQ6WRm12mQ0d1HnYW9HAFC871TIk
Wz6Tpkgqgu/b5AHzEGxy6lWEp4sCXyq4AdwDGjvgxtALJ3cMGdrUjWUJqpHSTNyD3wOnkgLVKWYw
B5SdN91n09hHDRvtze29u14bBIMIBAQTSy+wTGRe2pNngEzZBv0InjWYHe/kGxjd20KuD+hSiHRA
c0mBIC4hJG92lIaJpzgg1felA/IyRs14+b7+z9B8KtpPt3/+Sq/V8vuRZkauHvlMOQ1iOyXHBuY2
SvrDrtatcORaEDcuQvS2e6CjuSOTpQfgY8dM96H6rs2q2tR1RA3JaHJH4tZdSlSSmQVph9bno2Md
9YYdTDwZMKOebpuKfop5p1CJ691E0xridqRgkPxGQefyOhEdyK2ZudbRsbaMf4pVLe/Xa7n8Prn8
vluPU2G5YHBJxQP+Ib9Yka2fRbcPTbUKybal1myZ3bIK6oTVU68CB1/fm2URcK7IBgBB60qLmABs
BXgTi5i7AOmPrnpJueLWrIqwF1YrBLmAtElaTfPeHzkU6yjmxA5KMpVocRORbqa721u1eiBgRgW4
DGhNvA8vD0RjeMbYwM4dfbCmPpmlnW2HMc7f5iRJnnkzv4OsC3ExkKEYyQ4dk6MSDBGYOioa2NP4
2X40x6+3l7N68mefl/TXtDt98CZ83jAC456oKtGrn0ccApDDkubzpFjEmoVf21ZtHwHBt5p9ruos
Wv8++rcwEdcDs6ikuMSpGCpEcJrirtaAk0x+vWN7wBj9/+8v8s+8ZUtEpWsdvm+jq/zRrxU1xlWt
Pfu8pEyd3pGxWXz+8NkTga3vShWB0JoEkBvCOCEtjfBFsoUIztp4nnH1mHdgxs5kxa5nTHEn1k7h
XIh0ynks7MQ2IcSp7nlYTIrU1eoaFoLpZfA3uHalz6MOFKeew+yj6X0k9UNLQmFt/v6cFwQLyJFR
woasy3PWWwY+1NGz8f44IKat37OCZVYA5rwjay9DcWIQIQH0ypyjXkUie8nqD/P0jrhuoSiAlV0a
weXqOEYn2MKwEJ5iCtSwtTqv2YxjU+9v79Oa9UPgswCWQQN6hV3AG57C8frgLEswMECz0kew4O30
pH8A3jZ6hyxg55AcQ3Yb+b7LMzEngel+QNcdtcFrQnAL07vMiJvdXA7AiBEzNU+3BV6rMaDQGA+A
NCnBmD9LuitjVmD6x9yZx649ZN5e5WSv1XhBWi/6hSVds0iBoj+1aFpbx8kcQ0x2iPLE2PqzqnKz
5Lvk6PhMjNxdlVEdpJUzQ8SglZ2743ZMj+ZoVK9TWpFjkpECqLmyyw5zzQSY8Kf05R3biNK8jlE8
gCjLA/haqqXg+QIQIEYep5rCqhUKzVg9qDMJUjwxaEOKjJFrHtNnke1LcvhvC5CcStz9fwH5nAcT
C8tKRSO9aNLVGZ0tYFngmVupGSDJ+uwAAkTSsORbo8Vjem+9YUL0X5sFKB2CIm/hqVui1EtJTNRF
Wg14K9n+d++QGt9ub9VKXhHfRxIGWXnQzV4X8iiK0r8ZbWPy3HevYC5FXz3oNwMnoSEVAv1Yc5Ch
nJ+jtDsY295Jgw/532do8St+47tBAbQwcVyukgpb8CZF6XX+UVkILp9ur3JN39B2hLo7mETQhitt
YuLzjMZ9ZR8n/ajln42/B+egurA0LADYBicne59ibN28hfM4jsi7gihEoc+Lf5S0DaQxwDvb3hIj
yVyFNbcxONXF9NIMmZ3S/D7vtW/orglKCyOxBlX+f8XMgYgaPcl4eSFPIjsiranskhTcBxFoHLF4
V3lsO8ba3+s1tgr1hcWfIrSRnIMumAXCLwxnMEEAirLC+PfZQHCqANoIcw1qFTwkL1WKp4bJ+lqj
J8pffwj+fFujVjZpQYIueB9CQJophTQdoIZmUYnqZKJjZIgq85s/KESsKO2FiMVPnNsYSvPEHiHC
3mrwAI2C7WPFhAE8v0AJobl4nUgH4HUVONG9np68bDhgYkVoGUcQFSK9H+rz9vZuqWRJ9r6cMoy/
1Ad60tJNRrCcUHtzMeTS/HRbzlru4mJRkuU3QJSrGV1HT339A1cqaNHLavLHTCR3DrpfkhI4s0Gw
Bd4UtIOvotReOTJ0q+PSLElGdEbJZmwSgPEnLT259kcWuL3iyNaXd/Z9SesmK6c16xp60vnWjl+I
92BzUCPtl1l5XXpg1sbOHq1E8chZXRV6PH7XUBEVSIqIxwkQYehKOKXjHdu4XPH5VeVYYLQEmDY8
MperdqbnvpGZPckresq1x8GZUaF4znu04WPc3pT8NQIAnRZ4hANjCEJScLhfympqg7OkBKETnUK9
1wM77RV2bcUwwIsin4TwE5B9GVfdNIC+ZpOHiwSWIqN7bJAy0ayvt/V8TQiexUt5YBmHZEnLKPVm
GDF7qzylQ5gbYZFFs8qlqUQsSnF2KiyzG5GD9PUEBtAoH18w86FBCeL2Oq5fI5j3cLYO6egLrleU
U6wjLiPbCwDMtNstguvbUtYU7FzK8ivOlsI9OhWxsEoM9e3DuvjZTj5KFj+yfOd4ioNZvaHnsiQL
oAufMy2DLG/maHfRNxqQkpjREoiB/Up7se28/o0kPEp8cdRKtKn8t7VKFsIFv41v5U55Em0WFkjX
NN0Da3YJ31u5wqivHp5lea63zHdAnepyW8sMPZpkxOFNFoCc5ofGDUdjazsKMWvWB1zU/xcjx24U
BQ8DFQIoYkoCP+dBRxS19VVVtxEEg771d530ciEZ0VKacoI9m7514M4R3nei6q5e3awzGcvfz3TQ
pH5XdEDJnqo0ytwwR0kNtFoqB7GyElfH1Bk82wBgvOqbNVtegxa8LE8D8IQuptBW87Of/nUuBCH0
mRDJMoCxRdfRHluiIelDkf2cyF2tAtavlJMvZUiGoUJGE0AGhCOs2znug+4HiLNaY5sCxuvfe+7X
VkV1vHZzsSxA8DD2GywLMitWU5pVU3AGPUMlFCQOdXzXJfcVipS9891xv3b6XtMjPd3cvrDLLZFi
+wuxUmiUl1ruxgnEtoA/zdBwlEKnkIhg7DcdQWObKrxf0UQ8JRC5Ls9XeBDJdxS2XxjIsxcnUkaw
EYBe53PoqCZsrjxZLqRIStJ5LGtj4RQn5O+JOLjWoR3fGp9FGbiC2vn77U1c1XuUdXXwqYEeQy7i
DK7T8DrXilNF/jH0F6P+MNaKyEElQjqnaqyN0q4hom62ffYjpxtdNa9uVRXOViGdDLA6LS1dXCw8
OfZG9c3KX30Mx2DDT7v6XOZ3VayIvFRrkg5pEt6ABs28POm1u2HsrW0PlT4qPNKqEIzbAopmKe3I
jA+aMQwi9iZYV/u+incDSoeV+56FnMmQFkLLti26foZ1LUN03nR1hBlOf69ieKridQFuDyxE8naV
UWQeQBjFaUqfygpcNZ/Gv8efIyGL5AQ6o5AIvgLegu6KYK5XX5x8DQQOB8L39fAxnlRI+mUzZIsD
xBGSIUiTLo3Hl65IK5IBGJehONlDyIc91Z/esVNn35dcXeGzpZVs+f70eUi/avUvr1Mgbdd06nwJ
UpSVETraYy4KvFajvP9As+gd/Po4jLNVSIGU02I8RE3H4jS3m8Q3ArM4dJnKFq+sA6n+ZVIQku7X
tUHTEQYFmoSfKg8UWkKPmHfPiQqQsCYFZRdvIewAuFz2bNTpnSS2W34yujtu7C1+EKniAq44FQRo
v5EVpoMclWS6Bi1mGEfQNlDdITKtfYEWmib7mYrdbd1aleOjkgqY/gLDkg4+1UY+1RVaACy/CTrh
B17WY+yFCFrty21Ja5uGaXEAQoB/zMOUxctbgroqzeNeb068KiKWv2WA3XcVURjHtUAHjK9/xEgb
x6eKeGk3YkEGi9I8R+tyDaKaIUzMTSH6PU29YORmIPjn/7Y+yWSKRhtnoc3NqZyLcHQ+UIsElSoR
v7qJIIoDOxm88tXAJZfbiVPPOK5mmO6GbNzN00vc/H08inc2anPLCE9wuUiW2eo65llO15zqV11H
1uUUo/Pp9matmExMdkBed0kbILyQ1A64EdOfXKj3WIiDb5cR2t4U8YVKhGRvEC2ZfeZDhEFB2Z1M
Pwmwd7dXsXIaqPr5KIXDhQF0KunanJGeeizlJ5GX+6alH4jgW8tTpYt+p6MlB3MhR1KtsiRAG+JF
dSrLQtwBaP6zGVyQrtXUfCjczDgArEJCoNjcjbDHOChi13vsLPeXOej2iSe6vWfpOLzMCYgyc63C
3EBu5ZvRcX9pLO8xJQaDCBqdDffWTMtDYyW/8h5JvdnSnh3OrbA18ypsJ+81GwbYVNf6NOu5udO4
6++Zr8XPc62TRy9Jy1fLqLLQaX0SjLZAg4sgWWj24LBxeRwHRqNnSLD0flj5c71PnarZ8rQaQY/l
WXtB+YxOQ3sKERgke+IwM0KRocZYgSx9rvOiPcyU6GE6Gtarb5XdBhwf7jNwiC0eNXr/eeBVH8aO
02+StPHxV1//mILZ+t4zGAjIPSP57OuJgy5FMRaBhTYrgKuX/ya5VW7qbJPWdxg5Vtyhn8YGx5Tf
f2xqq7orSg52DYw3CiY3R5JrItqu1+12YzZaH4qKgOCv5CCd6S1vc1vHVgw0bqDvoWSF0gGoFC/N
psG7qWY8rU9u/XUoPrbzFHC8mlShskqMZJ0nBr7kgib14p0pDdLiMQXYvd7eXszvPJqsyXjGIFYC
UnGZIX25GpEmiQYtqU/Umt19bBWY6YeydVjxKg9sc9J2s51pEeEVwLkDzwKPTDSYMse465ymO+Ud
zfZm12cPFJNVwj7V5/vJ6YrNjJEXTx0183BiphVmQgfe0eybiCRdGdZeO71Mne3vqmycA8I5TpKz
N9Zlv4a+ynfj5PcbTQdvYsK9JGx8m0e6jal1TKAajCqRF5SUVKGBJ1NgkPFkxZ0IqqrxgpYOqSIt
veyCvEvndmWxO2e5DSep8hnz3/mJ57+qZJODvEUH9SwbD6mviphW3pVIrP4eWQlrfAVOTNzW0Hke
sxMBisQRJ659NlHkBenDIfcfjL8ntgIFOAAFoBQxV7jdmG/NGQp+9SlvEGka2Ye8UzEArRh+iAAk
A2RgiDivgG9ziaGDbsFOI58HtLbm2rarci9SqPLKGeHxshBvuLibsgfLm6zOAASvT80hTx6wVf/t
85L3Em2asCnT8Hn77cGvvt/++tptR1kFpUigqpdHy6WCpZmh9XoPzu6k7TCCxq1pALLbJqhj7QE5
SMVWrakzBvqhvR7cKIgcJHW24GIybUwhrc6RkdkXTRJ0OqKKPNQ6VcVoXRho7lDXdQETlHyylVVm
WzYlO1Uc0+lfbAT/iY8GCt4EraecgrLUueWbCkztv9Ikz6x5U+JpDqSN6IdP4zlItKjzvnr8lDif
OP2a6G0w0Lfbp7d2ZdF9t7w/lsOTkzNGOoJ5YPTrk1Vhws9waHoaxJYWdtM+m3bUacLb8tbCnDMX
JMeDIibubIi4OrVzstHEwxQDpaFqTlYIkWEZXdL8j7MrbY4bR7J/ZaO/c5YkeG7szAceVVJJssqH
7HZ/QfhQgzdBAuD16/dR9oyrWIziyhMTE+1RW0lciUTmy/ek0gYYSYR+Z7HstteMh4ZOm80gyxUD
GALqhJCRxwsOodti6wOyYevC8jlYRduo82VYSblvkT6+PmcX23A2A7kDvHhByXERQyMNRD0rT6FR
6PAgV48eROv9QzuiKux+uG7q4jDDFLCwqPtDARi+aBGuuw4K5xTK00fwcjCgwPLbKtGCrPNvk2KL
EOhi6822CFQXkZRGnLm8v/H/JzxtKgwLHdQ86suYlagH7zoIgqYbt+B8ds7O1ostbHK0+0HMbpnn
Gp2s6SyWN0dPPulNhfDgN9YItMX/MbA4vFMCcpaJZs1xEFrkdXdG9tlCWxVki8j++hKt7YZTSwsP
iMi31qmOabPf533E8Ritd1TdTsPGVli1AzgLxG3xgoODOPfrDe3Gko1Jc2SkRQG712/SgqKzuTpO
lnnnT8mGvdWt54JFAtEcGG6X94jmJIVedxhXQr5V+jdDrwOpvhrs2/Xpu9h1eO/OEEsTQEQk8pY3
eiPR04B27eI4Gd69C5kxUImAsfB9T9U+KbS7jHgbLg+wmeXug0135lZGKQ4SvkscNaQTxoljfEcz
G4yd0TpGWAskYmrHBSVnx5xYKyoWJopWt3R0EWOObf3JK2l312d9FmlgFzqAXSXdWSWbos5K0UiQ
WyIkfpHt8BaVYat3+KnfgSSuciNLFJ9y1oMsIXE0CJt5HQj3NALAfma+77jLYjEJGXi07ePO6ptD
4aDOMEhw06thNPaj0znBJJPqfpw0LTbTVL2RWel+LvRCizPwkI1SQncZG53nO2EUeA9J6Ha+r4d7
o8/ftbV7+ymJp8S59dwmLN5pt1rRv3U08zbtzCIGQ/oU86kDQaAxZwV6tOIo0y7DVOcotOBoQ9gF
3zsMLIvSPqWhV4CTcBBonsj4qAemWRhhUtYicDWP7LOxHMNu6p+IpslIa4gTlb7gO9FNCiNCr3wq
WztsgLfZmxn7kFeTs0u1yQtrKUBeoWgf6gZ7dmUBwbmxKmKtlsgjl0QLS/BHgRSPtjutA2DFHPAD
W2lZJJKxDkbSkoBzRAQD5NNvat1/rlOnCppytHZk4CiMeVZy22eQkGkZtSD/QcygoQqcjoUxQqC6
aHe6NSZBYqZmONgooukdUL9ak9qBV0HZhquJBsTGCDOnNsPcKYqowif/abt2clAlNMZb5atdCong
R6RHEhZQb/qk62mWQLjbGfbCly0qIk5350OrCUfLIUGWTdZNNrYiRt0NJMh1kaVH0ZBv42Drnz1p
y9smA2lM0iNnPxhki2L+Be975pIhNmnA7aOZCCcD6PBz/zLRgtMOLUrHRLT39tAEoFt9y7vPwnbu
IUASZLX2ljvkzs3ecBd01OVeUvlubPa6Dp6LvojLlASlk2EH0Iey9aNM4AEIKtUqAcclT4NpzKM+
Y0Hu6IE3fFbl997Qg94awgnupTrwjsUKwuCIDVj+hvU2HFwRWPQDa7qYNo9mAtFWsU/xYuKW/c4Y
xM11V3ThYecZQM0CKTgHiVl98U6uxiJtp2yojoJ/J1KGZVfFdPrKkjfaZvvtRUi0sLW4n1wJ9VDD
7asjwOQmsDVQTU/HV7faL4wsrqZEs9AYWsOIsD+5xXvhfr4+YfNHXmyZkwmbr5CTt6wujRRuDr8f
+atApV/8rTtvy8C8YicGnKQU1ESj6DGBU5rQLBtdH8DFHbeYoMWety0Qg7sdBjC0CBLe1dAqaz8I
e2Nfba31IogrKrAxqxEnS7k05JIH0D6IhLbx7tuw8pI8P5krXk29U2oYS96EonnXNR+ptRG1bUzX
CyrgxASRNtKKE0w0fxtekNf3morMrY7NLSOLU+i5eQ0Fc6x5QYOU7Iz0sWhD59UEOucrf5HeLSto
ovWqOiLHZ2ehVQcggr++uS7R4gsbi3Vv/FLZSaZX6G3VrTi3NORZ4WVxY3ok9hwB4RnXBC2Rq0Nn
e9BssLbh8q2roogrIb40efnNSLw/kUzfcgyz5YuDC60g4DdM6JUbi31fGaNfWI7AQpbuE2vBMtrH
g/UZ8QWIjkM/S0LSb6TsV7enj4oDcBTIqC/D11FN3BQsr2a2NWXu0C1bPG/MN7kcFcq0wMKYwH4D
TrjwFkBGe9IcnPzojs2tJ+9MtuvZPXI5YQWEZF3tRPun3T712X2p7pxBbZBgrzkrMHzpaJeeG16W
WaPaA61DJ8zySN2jImnQQfzm+gi3LCyWTeUD0hAdBAQKErVTKF9ducGGPR3BYsMizgMhIRrLIRrY
RdOkBUa9vz6CtcN9YmFJLjN4tSwk0csjMw8J6ghNAqp1nURo099w7Wv77dTS4rkkRtINBLVvNAZN
cW06sWVDhNLcAmysDwgpBxexg2ssuw0y3WvsziHlUYld071l9k2Gtvwt4vhVK8irAqkGcacLMlhd
lRJki25xzEBLb9Zf2uFdrX9X47vrq7O6v4DEhsgaZI0gjnV+3Y5u1csc8Ojj9KeWhd3wO9sXDgCv
PYinWNZs/uT6sCgTYgLo8qjY+6x6g824YWBtzU9D2IUD0K3eaH0qES74+94Dq36stxsbeNUEOLnQ
CABqyouEDLLfJq0Sozr2SejVoTYEtf4bOxcSG6iTzmXHizxMaXGPuz7CBUbfTOVbTj635kYVeG2h
T00sHMkg9VHLuznWT6Mc9a0tYO3qLGGnIvsMgONFeqesp0RZPquOoFoKesoDy5dwJq8G58wXLDAh
cLagfrmgxpCNpXJXy6oj0EYxH26JU23c4S986xc35YmJxZEQiuH2VGl1RO7NiUTrjLeesKygNaWK
UHdN9mSsnvoK50VOvH8AmWt5Y4+9iMysBVfvmHnBZCR/uXnlB5ON9FAjEpSeClaEU2pASrMZ0hj5
CCd2e5ROB4+OkdtD2xRSe3g4Gu6rm8gXkzbfoiencEBfZgrr1bFusTbiUYnXIoRfDCCrZ+Hhiib+
xS3idnkx5K5XHjP7ixxBllvf6maxsTCrOxgd3j+NLKPdDhVCtHrDyGTkRuBo6MNhVvdbRiDTPCsw
4SAu/EnVKsQTdVIhI9oFjzr6cK/72/nvX26uX79/cQwzSmXGBWIivI5ZtR+8HY16dTA+XzezPle/
zCwWRCe0rxXDMFT5lWb3tv/39d9/qRf/suL/MeAtOgarvO6bUaDvKqf1HZoHo9ya4olk78rGiOyh
iEHddcip7obmNMSJgzyYVcfXP2LV5QB38nOtlvGlS5RUlKP7t2geISQbjPSpt7dqQqszCdQ7agso
NIBu5fzsUAYM0OhUFegpkN1DIoLYWyzcq+M4MTGHAifH0ypyE665rY46klvDoALqHuDjNnbelpXF
znazpJO8w0DAIxKCKyaEwhNYpXfX12Rruhb722SjTc2EY7qmCIFL/2rlsnnfnczVYmP74PYGn3Vd
HavhU+4XSJ0e/PpDviV+tRZ9nZhZkpJUXgnPDoLuY45U0FCbwcRAvGh+HchvvCBODS1iVlQZtKa3
MJ6WUKxGet9M2rfrS7Kx8PbiPkspoCiCYyytweMuR7japlGZeRsl7nUzvx6Yi0umhJnS7PHANOqH
Cf3RhfnBSN9eH8r6svyyMe++k5Pi5L0kdGqqY2c6QSYfNM0NWTFCHWELR7G+j39Zmkd7YimVDuNj
gtHQ6XOma5/khJzu9cFsmVgce+b67agpmKjHqQ+0lr+TtXtz3cb6ovx6gi/WnulTKkYDh15Ak+h7
0u7kFi3H2pKYyB8D4eei/XrJhkWrgdW5iQ2cG3sK5nYzfeNXMYM6wvWRrNuZiYLAB47S0cJ9cb9n
vlN5GAmqJkqVoXQ68PXd81ezFMPDmOhb/rehhQdrLE0qmzvwYPp964qwGtlvxBinFhY+bBiRiOhr
WPDtA5QHii1hj7VFP/n9yxc3bfXerMAcdJTuN938RJq7ttvYV/MkLMOYUxMLt2WmRslRjMLxqHdd
iaxW498L+HulfcYrM2zU9+urv3ZWTHAIoDg5a415i7MyoXbRuajNHbvukw1uZKv667qBtbgMkSVI
FiDxBCqJxfbyO6mlpV/WkMYBbsbed8mXpMsj5X+tgKa5bmt18lDTBfwPzKxoqTr3LX0PLdfMxoPS
dO8yEdlpoH1he/LFNDfaAFZn7cTQ/PMTJ0bSjPeZCUNeGyA+Gqb4NwbigHt+BhFcQrNQnWkmv3bK
I8hKI0pYWPBjVX0d3T7U+hst+Xjd3OpwZrk56KOCmMxd+GTUrHOjrnzkd1DvY09u8f3671/dAye/
f7HJ8tKBNkQ1x5OoXGkhQqTB3+XNI99ixF49oCeGFpvNUugKTW0MpE7HoGbvdK0K6i3U4ZaRhR8z
Uw/6pi6MtGP7BC2FN5AwCg2wiV+ftNlZXXgCtLiCKw5Z3gu6OAplO6MhJXL3Y7bLUWatv+tTuWvc
Giz8ZSjsKh5zumF09TI4MbpYqcTJ2tbs5syyD97AMhpZxEkV2URE10e3Oono24B+LFQW8L/nJ6j1
/Y528w6XxhtboCi4T9XGIV0dC1o2kOMDofIF8nCwZC25bpTHCoUB6t+3jQzS8tHzPlwfyurpObGz
2A++kyFSqsfyyLXwU843Jmr9t6PhxAZFFjonF2dTZyNVHlP47Y1xP1jjB80bN0Ll1bUAx8K/TSwW
vU8BW2sSiff/n2by3pb3mbOxFFsWFudS78bGnjgs5OwtxPI6de/RjTTcugmMAqArkLoscSjKzVKr
1rry2Plf9exjD8S6/PQ7C/3LxLxUJ14fyibAfUKu99gbh7z8wruNZM/aiUcniaU7EGcBXnERU2qJ
XjgeQ9wKKcpbR/TBOPmRb3wc7b/rHtxEb2z1O6++U5OLY4gUsiYzEy/klDX3ncwjZwL5hWcc2iF7
uj57awuEaBZQIZzHS0VgVhsSzRgTgrMU0JLmCxEkQM3zupG104IGLR2YJODuLsV0iYBCdI0p9IA4
1rlzy7xqK8pYtYGqGPB2sxD1MqJxmFJ5QZvimAfmtN9E2639emhHzMLeKE5cyJHIsjPxSEpK8G59
sNWjuXHY1379nHEBkbgBItIlRqwrvQ5IfpwTUQTlEEAn/PUrcPr7F85EG3iRFQze0C52XhUALvS6
34/+fwhtotDqQ14dwpuLQ4Io0hCJ08sHkNQFrve17rYa45f3xtLC4kyQDHSOBh/kQ97f6PyN4z+1
9/mW9oSxXAdYwWMLqHssgglg9CLQHzR/9EmfyoemNx5NznYjZR8MUu2L/EvJ3ntJdiz8OXNtHDTt
o00+A+6VBKrMN278i4Tj/CEW4n98DMpI5lKrpID6tDG4nnqgjf+21P0vsqIqyFNqBSrP9rrp3A6W
dQNOqL3b6F9JkieBPTlbMpBL5/fyGShlg+0H3wMXfu5cPeE3gPDgMwzIa/muv++ElURy7J8GngC6
lKPs79llEpAJ2m3X99QLTdpprIXDMDeJ+wC5WhD5XjaqMtBao+tTtQ8TsMp72qny4IoKFDreGLop
3WuO9hH0vd4DH8WBZvZfLemeLdZ+Nwb11DEgmlKfvte9FABzs9TfUEO2uxb12ZiO/bsCWlJRAU59
IPWmqE2128SegmQYdrU7HYg/vcF1FrqCRoVKUacYqr1y5PwPMrBG/66Z6jqA0sszGlPv7c7IIjTs
ZaHH0t3E7X0KoGWXo/QkGrbTM/3WN3FV6Op9abpJqLnFV2aofGPKLrcvghFEVoDQQrsKPePny+Ur
OhFvKtoH8bFkB8J+IBz++9vwP+y5Pv6Ye/Gv/8Wfv4Essk1ZIhd//NdD+q2tRf23/N/5r/3nXzv/
S//667lq02r5r5z9Dfzin4ajL/LL2R/iSqZyfKue2/Hds1CFfPnt+MT53/z//vC/nl9+y4eRP//z
j2+1quT821haV3/8/NHt93/+Yc6o3/8+/f0/f/jmS4m/975//v58+ReevwiJv2v9A/3yeD8jo+kC
WT4/0/vn+SeG/g8fznBm6EPgAO09LFRVtzL55x+O/w8w3EEWBc5FN0AfgBtZ1Gr+kW3/A5y+rok7
EukYIJK9P/79YWdr82ut/qtCiFmnlRT//OP82T13PCBr5BignvIIalRLBIwCt1nl9z60HvgwxpIr
922RuyKyEjSxlK1B/zaz2omFbqOefzJHPz/l1PR5UPHDNBDcKFyC0g/dWQsvapas8UXO7dBtPQNC
nhb0wTqRRh4HCPJ3TNlYBTzL0Q8xf8pJ9Ad2/8Qwp8oOvd5qojIfpjBteBNpnbZVyzo/XD9GBTYG
ELmhLwvdxYvDZbAib4nAqIw0sQ69ssfIaqytsH9t2SA9Z6HJDLKQ7hLio0rG0M9W2yFHFuhGkpHu
IJfCD0qhJYiaXod+cNGSuFLZsFXUPs8I/BwhVKvQsIBbB9v2fDJVYzpFljWALWtSVIGy2uq21Is5
5wVYco0nCfhhoPz0+iXEhYn+PdBGob9usVv8oud968BqKosxZPo4IKGWVje8RcfsdVPn19nLAKHV
TcA68tI9RhZlPA9wTlAsOFbYmGNSAsRMyM5xEvet0+ZDZJlpFyVeQWPfa4cHygWJr9tf2ULYOLM/
mOmv0fZyPsFVmmQGcOU2kCdtdmfWvnRCLKbcErY4D5Z+jBOJQzD6QIYJwerCTqcrCEJlmR2SqZhu
OfBIgQY43j2vkjZq62RLhHblwCObCFgxbuqZdXs5rxoY1VTmWiGkdsiNw/oOOjHO+GRLNGNen8JV
Ux7QKcBEQCHxQrMDFJ+EQ5ApHPrmW9ECqM28Qr5N7HyLjGFts6DLCgEI8HZzGu58sWiXof/eTjGJ
oweeQ4J+zxCKj8YDEqriQznoA5SxbZ581HNq3DedXkbXh7pyHFH9QyoGkG10RzmLVXS1ysg0ZB3D
hJvaB58qsF25yXjbyHJ4Uh3aCDzqFzfXja74H+xQdI1AzggNj/7CB9TDyNG9gPmtIfwTNKxOwhI0
5Ts29Noh55raK/QX77hK27+vW15bWfTVwgWgTcZH8Hc+3+gqGJQsPCtENn8KCkPZoAbP7chrfG1j
ZlcH6aOGM8PAQNC72K+GqOFDDeggScevIwNSvLeDMxhfueich1KN6bErNFBvpdyytq6RlWHC+6Cf
1EaUBsKtxbZK0dLLdG5bYZVkxY0wU/R1GH4ep0adbKzlgsTsxQ8QvMdAQgr5Fih1LMYpUMTK58dO
yFrQuftNoQKtmtQOV+kU6GNxX9DU3Peicd6TstZj0Fh/1/Rki7D4BavyK5L/+R2YZwT08A4ITs+X
Ftx0XTcl+I6EDNjONHnq3MqPUzTUo3ECjABZglYcy8/+yvqy2aG99/n63lpxiAjR8CF4Vunw/fOi
nIQJUlUT0xMLXBCVbCIgkfM7kqtk51hDtctJm7z+TgN4DjSFUHGdT9FiwICq+51l99hg9dDs9BRU
ELrN0pjp2lYr94qbQlEF53V+LCLgWwxt6jQQcdLSCgtasLB2O88MLGPs3zu9am8ppOtuGhdsky4a
fx7brtyqVK7sZwuoUKSLIaLio2f9fGrHztRFpRXYYzbKlMrSnJsRXirUdHTOXF/FlaECWom4GOiU
WRNm4SE4lx3kOxIrREJWfxwhtBm5tAPcvE/ErmCWGUIHgAGHLj0wciWva81/2cWn5p3FaeLtpLF6
1Aiu7HnLMj3fNWKsN3zT+VZ9idRRK4FYN+CX+JO92Dq6M/Y8GQmPqwJacsQsnU+uC3XX2tdpDCn1
fCNFu2oPuFvcMDPCV1/Y40UlTVX4PAabiYj8VvRRyyssZ492l2TzVX++hi/DQw8k4LEe2EAgrby4
1HSTUT1zlYx1LvQgg3rBbprMLzm36E50unGH7uY6cpRiUYI4e8Mjnl+pP63jdoPeFxiCLmDGmjJ0
kRaWjKltSHijkQS56YgD6FDaOC16CGPaghyvb9s1o/MjETsXxCGQ/Tk/IYZi2mgaGQQ8jKy8LSp0
kqGJO4t9fcr/dr0sf+tOqt9Y1vMr7mWkSCOi1Q03KVLXL1wmJx4PbVGZl+e8jTUk+ZE4qtFsxkcn
1JsJkvfSrYfAZ6basYlvNdqt7CjwjUIvDCT1oM805087Ma0oHvfl0LVxKVkSSk1j95L7ProMXSM2
m0m/vT6/a0NFPXaOB2ddEWcRsriJzDITwjuxoUNrcEgZ8GQ2UF8cKoX3RV00QK4SrX3Hc3SQXje9
OlQXUQveuQh+l4X6ItFKiNlgaVEEzu7cqrGDRMrhIzJGbpyNw9bULvKCP5YVSVY4OJQg4fQXLlAH
EqiqmNWCn5H4u6p07Bh9vpMRMJRynmrXaSAciswmSrqWnzwnlecfM4obnVAyxkbXu1sB4yLI+PFJ
SKMgywDNY/BtLi6gXBuKdJpEG7tl/4Tz5e188LJELLNlKH0zD4bWdO4zRtASpM8SsH1PdmhR3aoy
nF9EP74DjZ2ALuJ+mKPX823npiWxusKC9Iayclgep0PeMy8ynDrdOFzzjvoVz/wwhWIAMjsO6gFg
Gzs3pfmVDmR0JuMSsKYHqzfrfUe5/PP1mwscwXPdDNwIeIacWzFw0yWjUwNL2hplZKZ+sSv00XjS
laOiQa+y14WmP4cFvWKw3qI7AlmAc4OSJo2b6tDUG9qi2qlJHw6+R/rbnmSvk137YQrMY/iPh1Z1
bOZzUw1h1ZgpLFZRNE3MdRf6pRVIiSym/IiNstldn8u1zQHWkRddDlC5LIXLRDuWfU0cETfgSt8p
15Y33PF5SE26lbtfc0eI+iA2YaHJFmmU86FZAxTGRJLIWNaOGQl7qj7UwssfC4uZqOw4BBRiBWS6
5UC3kO8vSb3lxpwp3fDux38B6T63PXEoGI9OKmKvdLxb4U9WPKQmSL7cTu5MTVMfoCBGv41pIm6S
YvL1G8nSfAciGxf94LSgjzLRRVgOzPXunMIs68DSEnprIXUeOoU7ehsnaSUcwCNslj3GbpipaM4/
mJqCNqavBMR5c+PB94b7gejG0a+q5HFgg3rUwSLwBai+akeqwb+5vitW3Cl4NpHwcpHLR/y63BaF
nY1IZFL4riTXggJ8CE7cNZnNIrAXgTQhmYTJAo0K/wtvNbRHKCXBbm5l3t4vqvYpsyfy8fo3Xc4I
Lk+8u+eIHuHCsgXV4rzpJAigYupRuXMT5QHM5MrDZPfmX40+kqfcLLy3ZSvGtyOIzz5fN3+5e+e7
G8ILoI9AAvui7cDiBOQ8AgkPGzwKdpP7IWYIIp9CaYemrr2bqRAsMMa22jiii1fi7BNQs5jbJ2fB
NiSuFl51Qh7FtZQG06gy3nBbTHtcWDrZQ6SB/+1qk3MrnJ7dDZBqTGLSOeYj2rP7p+sTcOkpfAN7
EQhPVDQJUrDnOzJxoe4GTtE6JhoHr0VhGjipRvboAk1y+zum4EIh+o05XO4+nOK6lhSm8smSX1ut
tWMqWpEEOI3OxkFbW1cHmSQPWx2dm0v9mz7PbZKRjsdgtBRTkNEe5MhEOpAiAHfDt6mc3KBpBndA
hOajb+b6SNc2Na5LeOBZHwcx4fmkDlkpxtxPeNzmiXlHncQD8QbTQwooVZibVLvBK1a7yT0tubMq
YwOrPW+cc68I7i48NmbY7nyZLiKDjNqNK82Cx5nyqjeMdz3Co8Qx7yZbr28MNCS8OiwEv6mDYg5m
GuaWD9Vu7CRInLQyzpyW3aQNCFwLMdhGKN1hukuZMbyOOOzl7CDy0T0gRh2kCr2lHyXcBWmJX8Yd
kkuRwoX9AL0OF3k6Qe8yjgRw5+f5b5zYGdWJFDPs4k23uG66mmcegGl17EpJ9xBPzR8GIthusP32
rWYr99D4XWFEPetElNUyf+PIpP9+fW+tHFjcdIDkIVWLMsIytyM8s/IFk3XcWp3xdTS6ck/codyZ
dttu+IaVjYT7GRWgGemAAt5ilifdmLdp26CvQLFnYfoVWNiBYyNSb6FVkk1b/cprPnGOMfGumXM8
KMOfHxxRmDUbvaqJkQPubBDNSFoi7Zt/oLZGx0AvrO6vBr6UxylyQHtQmVAZEUbdIn71LEOgfOY+
RmgNWcrFGcJPOg3iuE0M3+0PYeG3qIENlhER2mxKRV6+mGd9IYAwbIjm6LiKzkc9eaRratU14DyW
9oMqS3KcHNCl5L7/Fs6fxZ2W6huxwLx2CycBlBeKJjPewAVr0rlN2waILB0xQJB2Gce+s2kEz11+
uz6NK24YaZ25xRnPcuS4FyPLany5Pdo8Vn5LwhH6IgeapyKcXIRj4CTAzyCtpwq+nwA2+Y3ti+ge
HgLVJ4i6LYZYEadN7MFFvE2ouC952oVQXqSQdLQGY+8k9eRs+P2VhUQUMVcykWvHDl4OV3ZujVYf
HntuqQIuqyb0Erf/DCae77rogKtgnWa+fqviaKIrF6A25PatxWVTdPqkl+ARi7mbDrdl7ntvZD9V
78Cp4/15fTlXHAJ25wxunPcp5vZ80xAuDK7lLuJHUuUhb9CpCUS1dmekXhmA7LraiBhW7lEgkwBA
N16w+8uaFNbKzTyvELGZJTzMLBwMPEbBy5eSxImkU/f3rQFZqxD+eIincXQ3clnrHwC4IErU8z5a
DNju3AQXGT4AFFHVXy0tQO7T4B3jAalwD37UNLAHjwWqcus/s9b89Prp9gBlsH0UURGoLKxnqsj0
Xgl0vXsoEUnqNUkgOMrSXWcOBzj8cn/d4OUDYa5rAkgzAxnwD0tVI7dEhs22Cz/ypty9SXOehWwY
jEjXhg9VVpHbLlFDOHOWgaa9zD6OSgNF9ABlk0bzug12mgsXhY9BTRcSrGgIANxkkYDW875RviX9
KG0AtQMY1I5Gj1q762Nes4JnItwg+B7wYl54eupDyDDvHS8ibjHtMpnNqpLtVm3KXrpbkMDjHkWt
FIUD9JsurNQYozkx04yGKpmVRdvy1mjtHo0BhN1cH9ClKYKsILpdIME2z9zC7XHmwrU5uhm1aNj/
3ONkPHmjgDxVA1a7V5uapd5Qq0WkrQMmcu4P/KEEhZ03mlFDGQjbof2lZEAyVslwqK0x2/B0834/
u7OQsEfZZ66ZoqsRdepzc3breX3aW+BKGZ2vGtj7YrsfQfvWuSiAlL22MZEXhx+WUD2bX+tIocAD
nZsz8pGRyR1MVF0S6FZVTvMmyyr5qPd296DXQhwA/CmTiIpkuunaVrO2juNsYTFgQFMA74XIGFT7
lgQbLq+5nVrKjDo4WBEygzrAAtLB+pR0HnDYpdWSTxaI5lAJK5suBxgITH1xNxgzRjFvh61m5vkC
u/ggPKmAOQYEDOnH8ynpeTPlRlGSyBOa9ZfHzSxowXx2NFnxbtTE9B4oEvmcDIa9sdNWlh6hKMhS
ZpIjJAnntTpJspfCEZpsUIcq0FVz6AsQEDY6k3eZQ7RdNglnw/dcpnnh8n2cH9RRgS1DSeHcoK8m
ogblTGCycZAwaQ2gZcJyanF6i0KJLBDgfuDxQHsIoI6o8YgAZaRCC/WMtn93uons3qsPG74ISBC0
lpkWosXzLxoNZZYVPHRkjmN2WzcuDzkU92Kc8i3NlMs4fIbT4JrHMiP9jvvv3JZpAuLMdG+MCKpz
ceYlXdzXeXc3dla1K32k86BiXcXT1I9R2skspKMQr19yRKeQfgZGHHnu5Qp0ml65XUXGSLlGc1tD
Pi4yqZXGINjnca8KtuFdVo47Moko2RMbKAnE4udjTkXRp05u6xGxEhmA+rF5MLRGOwiv0p4NQUgT
WxrUagAUGfpwQmhrbazwyiYHaGEOd5CRRnqOnH9BRlNkUydscuTE8oOpSzMYqJieqsGcnvvaB/HV
9S21cpwdPDnmRgW4Vmd5qvrSzEefUiPKNb1PDjkjyYGUWm6HmmM3bYhCkNcE6JEEsFdZVG1l4Fem
HE8P3CA6YhwMef6+k1OdZDZQAl6iRxBDznZ6MckpGNvC2XNHcTugttu+L7hJ943ZTWEBRYINF79y
VyLAAP04ngeAFSwnwCqyFsjEdor6XplBpow8qA02xB5J+uj6XK/EVuihQzIImDH4FjSfnA92YF0B
dSjPigZVtSzK+UTiHnv/3ktaClGLHLp+FQFvYaJ5N3nhFxZiLMN+M7ZuG/W2TDY6fS4XH1caQd4R
nD5zb+ziNh2R5gM7aGNHtsX4AwOPKeRBrDZQ3VQcqkpwKDa03R656a2puAy5XhrK54scVTRrmXPM
CWLqwR/saBBWeuMWdnfQcCQ3sLKXpwkh0Aw7nneXrV8wI4wobfPUsiMcK/O9xxpznzWJFWWksaI8
hwPZOL6XmwnmZlbvGXeDTrl52Ce7WUsE0M4EiiXdlJdRRdGRS4hIA6w0313fTKumkNtDog+sXoj0
zk31hfI0r6icCJexEXoKKvVQIXBDbwD18HVTq9OI6AMOCcwciCvPTU0MvQJGQu2ozsn9oDIGHtyC
xJ1Hu5CnWbphbm1XIrYDFBjFsjlrcG5ON6HM5Bh43UGeh38AIBgdPEBUh9IU2Ts+aUlQGiDTQIP9
69rQkFN8CZmR68LRRF/SEn84oZpaka7HnKZGG3ac5ABdJvoD4OjFDeolW9WY1YlFPQb0CiC9uiim
G15NR4Y8WOSjtHnjOn35wWc23nUFWKqdlLffry/kpbNFYm0+7ED1mCgDLZxtVjIQIuew1zuYQJOB
0TAZ7fa+n0prx/zcQSccd0Kv9SH2Zthb76y14aLwiTQX/D1yJIuQQg4ge84LTK/JR/+GUpvsAWli
SMr71mEa2FZ9fD4C56EqehjB9GA66DMD+maxbzmUgizWtU6U06x9KFDDfq8JhyB2lDQiQro75rCt
+HjVKJ5y6HOAogUwMOe7l0w+ssJe7URAXIK7hpE6TEDNE3NvpDej1jX7nkPX9PULCwHxGZSBlx8Y
M8+NGkNG/Kav7Eig4bANlZG2OwFMihUYSef8neus7MC+neYAx6SVHlit+zpu+R9nBwBApEpxi+Iu
X0TLMhn7SSYmGE+ptA/1QLp4MjQacW2SkVJy62W0tpmQh8KrDFVDJMMXXsKHxHhRIrUYaSYZv+ll
ZuyA9qw/G0DWk0Dkdf71+hyvOFykvWaW/lmvFuix8znOC53X/8fZmfXKbWNb+BcJ0Dy8Sqo6g8fY
STvJi5A43ZpnUaL06+9HP9x2qYQSTgOdRgAj3kWK3NzDWmvXwrLiZTQsHsY1vzqEvJfUE98fWzpY
GqUCi3o7ZR8ekt25LRBsZOjz5sUdMOtibP5qmbJ0yfOijorePeveH1hT4g5USG1wJKCvb9fVlpUm
t1z3Yl0wj0JYlCQ8YTG0u0RBeZyyM3rxvT08EBQZcPqqbhDs7A19ktWulqcXVPCrq8cDHS2Fhgi8
kkKXyTyfBAE/8KC3bgBNOZpgSkeMVEbfGeyq2d8snWRhaFbzu7Rz/7u/jfUv9TLrH/XNsv+sq27+
nGVF+pJ3oi+fEi/IrnqdL+9pReg0GpoxqvzE/0YAS777+Gurr7n/eWQ3NrQpAnG+xO3+B5ZGT7zJ
ktg1K/eZm9kx/bhaXh5bOdp1boqN7+chJ96/tTK2s4SLsSbMH17ap25s8xev9n6tvWB8mbTp5ATf
O0FacjwwAZghA8yQ+jU/xUEWvT8iR5iEpRznyARaHgVJa4V62shr5ng14wmaMxzp/QWlJKSGb5M/
qTLb7trYVjEWmcvMG1uv9MjY6iwqytS+EmZk8ePdPFifTdRMiAISThXabtfXzgGjLbqRvLjKJGOy
PS+03b69bFVXhuWi9++2lgGdj40erA8pfyWGDDlCAYJvjRYyQ+RzcHNgdg7YFr0WQFY9+JXTNJ30
j49M0VuEGcxeAhLZmeprZgOW6LxRUDes/3SJyzwXF64AV8GW5dPjdR1dUIcXGjtkgvzL7gaQ+bnL
sjT5xWtk++/OnYdPy7KJKprpUT3ptdXxUDO/ASVNc/iui6a9jA1s13hpV7AKE09NgLzmb2u6ZB96
8DWXxz/wR8S5u6IOxRBAtNxSBDB3P7CtKitJpZZd5LxWbTgYVv6am532qcgdvYjGBQXwXNbm520x
u49M/Mg/jHaTP/X9aH7orXb9FBRBCr4CTKrUh2QMC4QoP5la1vxhOhrTKoga6GX2aM8+/uk/vPfu
p6vmF2QISuk0wHY3sbNB9dTJlF2E3nxtO716MfoSLfCtyqLGAwKEHv/0VIqOAZBeOT1pPKqQE4T/
sWrM9AJmpDvZzTtPhK+DS0gvkE46/78LkBRGrFmyzY6Kxcte0qYc53CxqSCWwWh9cfSkvj7egyOD
XBceABpXqrBze28QD241ITU7ogRvP5vZaL12wpSxVzXtSzdnZ+f57vLAdcMM+FyKZ4ycU3/+k/Pz
+k3YiEk6kZ0vy7WHrgI8ATzCtvjyxA/dpUqq4aesQEewQMDt9pKgVytmB+z6vPQOE9OoEv3HMGAW
UhgV9OxL/TlggEDctMHblHOI95RpIq8f/8IzvnOBGsnYWHcMG5Wa8C/QtKrYom8d2bYQXx5/wLu0
BVPcP8qAnuqP77u41lQMlKIgXLhMg7xoSe9RoUhk3NUMkFh8hHmrem2/ZCazl/20PgOW3xeCse8p
rAlBvUefaHeAMiyCGyqwD6UnHhNd5GEwzsVz57mMF+3on+exmmsxXnNjMX4NxmX9UHpd/5yWTL15
vBnK2M2FVj8GUA+USgobtLVvT1cHCsLwUtgvqYn8Ut8ZXtyMzfj2S0qwwLFiIh/V5j1nS++z2Uy8
1o7A8s9XETCgRgO0GPrdHMRla52lhoerIlczFVtU5cO3q1ohiHgoo9qRRUfhZWnS5r3o5zOF4btn
W+0dSYMCueER96EnmjnARJbRjvC5yT9WS9BlMUnobwa/FVoEWN7+vII4OpE6OfA/wG/J8D3Th6O+
V1AsCP4Me/WsKDcm9/fRbNA7cdxOv252bxSXyRrOakPHFrks1PYoZu9hdoPZz8gswdvpGdgU1nZb
XvS0R2jF2kCoF8n05jPJiCEqJkBlKJtQrb/9egg8lJvZYM8UTNp1Cn96od3onPjx+6+HFXqMIFWQ
yGBM360VO0jSjPI0ZCgGI38yB7+4WEOwflw6UQHcXLWgQLl9dE5whPebSdBlkR1xE3BAeywdWRB3
WnAVbOiEzyIZimdbR4o+9xP9neNXZwq79z4de4xPI/pCjR4Fpttl0nWvg24MAE1PdnOxPdm8CAQw
LoGBqjidP8pwjj+GbW2fEdsOHB2mIZX46lOC19v5ljW1tQUctRU5ZpnE6bR4DCxzzMswemiwgUlG
Vn4errWQS+zUprwiSGJ90R2wu4+dnFrjrZNjIryaHkf3ibu697jTDObJLXBymjGXDIrqs0g3Ju/V
ddazqPro83KuKMsT3SHgsPM8Y54umpmgGpEKZqt6nSWjwVi1ZwaCzKExTstJtHtoT80yUYxjlZje
ft6xsowFzCjHiYN1SbWaDRRu9V7wVWHIjutJ+nu0lQBHuJnoUSEEsPumwl1c0gVEHEpfF6GhFwxv
Z6jcRRjmWXP+3okz60/5cIrtNi2Onal81ErXajA1eKm4BAR2sdX4Zwirow0Eu0ABkZCW6vDufqTL
mmZJz6i5BY5vmGSVG2b2mkRDUvztzZ5x4tuOvA4AJPBVNIjYRPVzform0Fkvzc4zILaOY0+EVRhI
IzUabM9hfB1hdkej0bgnh+Q+4qGMx9q4BVBF6ErdGjW6leavN9lRkiIzFWpFID7LVYpn3VtIQJpW
Dp8Rlq7/ZZda9ypLXf7++AKqT7W/gBCHCTF4L2Fv73wtai5rUIIBi9Z8zeJKF5DiRZ8/GVoQ/Eq+
25HMNEGsud3yy2PLR5+XWi0BDs+ld6cDZcmxaV0GxjOOsOuvo81EnJx5P09BOqELPFpz/NjeD5b9
fqm0fJV+EHOMALHc7nVTOTrj61Iu5BgsWWimDWL2SSr8fxafxDc264pJ4r2WuHXsWikDxdc6bz7q
cm5/N5KmkKFdd50dWrIx0ksrO4+kKp/QzZOinecwyKpliXyQed9GBqP/p6LozBjb3qzHZxD/5QhD
sWGIBG264t+WN8m/GDjBcGd6AEA4nGITTEnc5u4E3nBwxBQ3CEzbD526PbJsajP61+hMRb2EH5SV
rhsy6nK6KImkKOtFE62B20cm1bqwmpoz3NB9Tk1ARHleTRZXuOL9NQ6sMeicxLeQfdHzP1bLnujr
uIP+famMMY1EMYivkwEoNbSdku1gFKH5a2+s7sjUzNz+vfXtlDZ5NvTOU8mcgM9OLvoEeepGl2G+
qHGToLnqIkxpvcA9yurlLCA5cK20hsE8/RA3IDW4PTkFY5WcbCCw8zRbxkawMuJUamlIQr5eHp/S
I1MOHWNQCfT8wN3cmrIq0XUGF5JzA+yST0erxhg3Xo1qOmkKHzg8xQ36f1O7B7GxlbfLWZXjCOPd
bHbV75tKjUJYgSiggWiVz9Jpt+vjFR6aZUARJBTqFMR3tyu0mSHt2Tkr9Ht3bkLbHm3FnBRtHuqd
6H4Pgly7JPZwNpvuYGfpnlLoovpEtLHvRGf+2MiM3xPpg1U/l23eg9r1+/eJqX9/vMJDS4hmkcrg
vfE1tyusGKU6ybUkY868BkCw9K6B3Q8m0+Lc/s/Htg6eYl7G/9raRRmyYcxvKoiVs7HSv85o4fzZ
qb70YyuHKwK4Tk2FoJHxGbcrsnUGpFVmh7KHkfaguPvgi2jN5jVvkzOu1JEpZArpbcFGgH2xO5V5
G7hlAqIwsjobgtYA3QGoTvlsijo7KZUfnETiChohtPBIE/eg07n25GJmCdnMOgB6QsviqvkLdV2m
mT6VRW98WWXt/PF4K48+GNg2dTBoapED325l7ovAQ0MSUYu15izmMzReE9T8YytHu0h6TUChxCuB
995aoXwq3LVnaeMwmH+kQ/PvrjG9L25f/g9nnaUQpCA+RYVr97ksbwagyrS2qM3m/EPr9LwiZpp2
jKBLtJPvdbQowmmodPhi8pedrU4pRlTBYkWZuUyxowO7mwRFzXZdz0i8R1+JYBpZF4Z4kXTtTGWr
sTj9gm80xkJetzbNnrwpeTPSkVoe0m5KeZVd4tDffqWucfzFRREj8qbhb6K+/lKX5nY1WVA0u3Py
/PhQHC5K1UaJ21XauVuUiwQo88kE9QlKpe8bMZJtJZWXnA1BO7pXMPj/3476jj9F0urFMS0NO9YC
T8swnC407V6A/gk2JDGC6rXibp/UDg/CSRIf0mhaCyYKDTujsFpSt2o2jI4QTcMkGfNvc75O1z7z
vA/V5LfdScn9aDvJT6j2OAHqydYuYSiMciyEztEfnK55mbburybVzZOs7tgIh0SxWyD/717L1Z/r
xXRHKjz1PL0GfQFU3yzPZn8cfTFFMEP3HSgo5/H2i7VG0dT5ZFoRQKb8PcozVTQxUDlu1oyZBon/
bgmS/7z1MFJpMSnugH9kVPieflAYk9kZC2e/Ij+IA6dzvxizdaaVfp/eqHqOAQpfdYZhvd4ubETc
OMsg2sIi8aqnpRi3d2aR+x+bPumieiEGaNGdiJq2EJfH67vfUiwjkklBWanuGios/+kSoBbRLcDK
+XAoQn+2NCv/BqhZvGunfnix7KS5OBJQ82Oj95eAQpKqPCoMLUSs3Q2nujlWGZcP+hXqr73m+PDo
PC22nen3hlf0+r+YA84JQ+hH3Wy3xjx1Ue1R5lp3iKwgD6KEBzSWxfR91ZIzvNjR6vCWiPHiLNU4
2ltzk1PQFd244uUsYFsBy4tdpQ5sQPT/rRS1dlLPvb97DInEmyheJIHIHhmdGx6cnJTMhdwqjeho
os+c+fZJC/booIDHoDD1o3CzL4EVA2J4UBBBmgRj/pHEd3nSlqKI9G2Zojzv/RjqXBM//nIHS6OL
hKCIIjyClNidTmCUwQQhmy+npcu7yqyySzDjZR5buX+wwX6ReoJydrCxD4Tt3nPrqcKKqFeAtl7D
wFhGF39C8Kt8czJDnKNKKPy3VFP3vbiFQtTs1lx0s9CTWLNkEfqZv8UBg3Ejw25EJJ30jJp8cCBd
2vSqW8URuWsANv2W213DQ5fZ4g+jTP1XmlrNN01btNBP6vIk/lEf5baAofiyIC3oUdHj3KN4Paem
absxbd701+WzXSzyAunYi1CGYWJL3zGspdbqV5lm9Rc/M89EG++/JuQIYgedHo2aGLCLVqpsrvRg
9YDm1+nyp+8meh83kOMuW7um4uRxPTSmihZ8UBf69S6vqZdN6mJrYAT35fDU56v9fthW94ks1Xh6
fErvGRAo0Nj+Dwo95VNkGm79SqN5ZtUKpo9kSzVD/pnlRedKXIJCrO/SSZbvHYkGkswciMGafG/P
/vD58W+4v4/YpVulXim0Y/bAA1A0mmttaOGgxStf9JwBb2m+ZSf++tCKemsJOAn/9iMQycY5o5Vf
x4sppuecKBdkBbW/x2u5vxUqUIFKo4p7rMq83U5rGqRWNhTRrJFyt5Vv84s5zelr7i5rzSTZaTz5
gEfLwodRk4YwdI/+Tu0RoWTgBPHWW8OXySjdD3PnjyfR89GyPDAh4FeUCvm+jlUXHvq2W9aAlyvt
50wiAVBtrUTrTNbhZKRn9u7fBXbwJ3vq9/wUQKwtPWWYKU3srdqHCjzUN4RZ1+fcaQsom/6fU5AF
J5fubolQiul9KQAd5bo7ioSeNKKrU9RepTnY4Vww03axveHZVshzI2/PYPt3lxx7UAKoQqEkr1L+
2yV6WbONUzFzUrQsv2ZDR+PHAt7ArzwbKf6jvXPjPJUtS7UROCRwp3eRoMQ9tgj51vE4zGsQ2YtM
f+csyU/eJmak6/K6oem2VtFai+DSd4H1l54XJlLKpV68Z2qg+dtmWuiKrgWSuGVVU0eSM31lu6n/
QvWD31/X7TeS+vHZcIf1FyrYM5JtVi9DrR1OAr3DncNn0YDhhaVbertzTYfMs+Q6xXkt3feL7omL
M5Ps+OOonRyKu3OoNg4zADKUyugehyCkZ8mF1Duu3PVPZ/Gbv5akXp+aYspAzfdjMUd2lZ8p3x1Z
VQgxQGn8c0cCbIKMmNKSddxqxnoJNtnBf3C0MEEx51pPmg5M3zQujz3X0a5SLIGAjHojYL+d59rK
QiS9q1Vx5aBDNhTmGo8IcFInbM6A3IemaPiANUNLkPzu9gMu27h6KQiBeAIRFjoMYIvKfEnijMr3
W/0xHxBFPQTe1cgJCk+3phC6XOzFt6t4Wmr/yaOrFs/ONF+0MsuuVlAn/3q8i/fvqTIIbNGGgoAk
xB59oUlKbSbQldiQaTGEht0GV4DO1asYtPb9km7jO00WI5q8ZftPHgzmxdOL9uRFPThAWAH6AW+N
xsNewCWoQQ+2jV/GaDF4DMFgsN0m7S50kML4GCRBH7q13ZwYPfiquE5iQsrqPHx7dMtYT5AVfbuM
0TDMLwlSRL9uhjfSegEp8XiXD01Rn0J0GH4HcdntV+0bkst1wVQ66OnTOFbpdfZN8XF0hurtzgbE
jlIVVXSnuyY96oOzbTUapuY+CFtGd181BJWithnOyh13IS7Rj9KyA9aLuDMp3O2q0rpQMKWkRAim
DmI9ZQ5Oh1Z55MxB8N11enmZDaRTB4VYQFTqLC062lSA2Uqqi1SCwsSt+Z6IyNWTtIqHzKjCWWgo
t3a6GRldIk4KOwdvLTBTgA+qQ4AT2HnwjTHOfe2IKt6sWYdBNnRfqwSlqjYZmmejtqqnx+fl6D5Q
OCX6c4G2UHq5XZolKJK4paziMjW719pz+kvbmc0V3Z8tKo26Dous6E9cj1rE7tFFEPy/RnePbr7W
2zygohnLxJqRUK6r9SukbvepbUrvpbSs7BqUnsHgB9ss/3i84EPblLPAXgBWADZ5u2DfkOs0mxvp
ipysd1ujTyGRIYjJ0coYmy3+KoPGeBXSPQPuHR0iKsdKDhfFVvAmt4aDtWl8Lc+rWJ+29Hkl9/2t
0Ckg4K7OYKGHpojWfjyTSrbp1hSVrarp9KaCUmD8stW697Wdmdm5CT05qVIcWbICOrnkJkq2f7co
Nk3asPXKGGxdHm3jpl0W2VSXQnrD9e0fDtIotHeCPRCJu5vRUBcsXB13g0Ro87LWxdCHQVV/6ftB
e7I6GMs8khpNgEH+9tjy0ctFLZJ+C+Y9mHPKPf0UcwM7RaBwcfB0m2bEZlBY137Qxxd/dbNIDHLN
Qi/3v8191g6hqVrpMzW2+PGvOLqpNMthWOEWeLV361+TvFR1kzKe7CJ4EWaGVp/dZFFfNX8ZPnrZ
tHLOZN3uUij8rkKaKGFA8tB9V6rLzXpmTjY2c+if0h7FL+j++CcFtaMrCSkF6SJVx4Dzebu9U52u
MhuDEvcq5KfG5nv6q0yuvJZ/eonTbVE/ed3H1UXO4mRTjx4WNfYB3hxgSebQ3ZpemhkZo6GuYns2
hy6yp3y5yLFMnx2nHL4VU+f/5QepzMLBr9do3Hz9bDLDkcNXDHxwGMh7EJXc/oJJlH2G+CgjD3nk
ItJnsCGZKOJFp3pTNPYZ4f/oxqoXlOgdQDWV/Vt7eeUa6aRhzymcKvLXYIuN3i2uWTBUJzf2aGnQ
f0j6qQ5xbXemikF6Y95ahD1BboZB67tQ+ZPxuXKb9bKMm31yju6Xhn9VIp50zagu7lv5rj0YW5Km
ZTzL5Us6jOJ10gk0K1A8bw7ogGBQklG+iN7IPh6plMhXYI9lXBedeFp0LjtQ+flaD7N9ckLvRQMU
3IP/0Y1WL+be7wVjY1MMrolYtVz+YY7l3Ie2yBGeQrl++7rS1PtnkZWMxkDkNMUd8cvcNm5ootZx
rZelPfGG936IH6N0UnGJsC/3gMJK1zx72kr8sJZXv7aNs5RR5Yz2s7tQrgqTuht/S0XXnE1VP7RL
hQWlYR+swb7NK8y0Hqa5KGN0UL9LTcsvQA+898KhFE62vca1cKyvj33u0YmCzcFQAiUCeAe2D+h9
2XXflrG9GBVcwaW8esWif1gt5mn8D6Z41dDKwwuQJ93ey20RKX8pn3kA3Xh1/HzjxvQug0yGs/lT
9/fSBKvBAebFVuD+ncsZx2xyhI2pxTbbcC7huk/EuHGfpvozeDPz5e1LU68WCBtgoUA3b5c25K4w
m6rntjTOp8wf2oi3vLn6U7adWDpaGYkCp0OBNe/eq7XJLV9bWFnl5kqbCNrC1tdpKPN8/DpVS3MC
ort/HxVEhKgZQgZZ5f6j2eaaal7rFbFr9P119rTxU+8P5gkk8ugUAntRcv+Ky75v0BtmS42/7pi3
OCZzSOXDvTglrS6Bz7k8/lRHC/rZlPopP0U6TW5PTTZhym9L41M5JcUTAt5nM8WPrjJ5FI1I8Pww
1ncxuOQpNFKG3yAaVsp3QTP5H5IBaVFnlsnfHh3JqJtO+/IHZ0ONGVHqK/gtrvPt0hhoXOs893lM
F+2fJKF0U2+WxwwM+GcrnJ637+QPjW0gpST9yMvcmktQpfJbxE3QAejHK7Ni5Wc4Um+bewYLCzDZ
j0IY0T7Niv0BHAKztrMeK6Lu5gGgcNJG/dAVf8pMk0w03846EgdnEV4CdQUiUW7avhaGAp+PRUud
RTlEUMCcyM0yNJWLU9mRI1M8eBQWqGfy+u3clBB6J2l/5LFu5V2YJkxmmVNjwhdTOHp87I8eWVXH
hFFFrEK0u8uYmCYL2xunG1dLooeMLjG+G4lmN2GSK3WVinloPsMJ4kwG+lOKalKEAkr11IimiZba
FX89/j1HS1ewBJ1jSmq1bz3ZcM0XRxtyRNm1/JOxVckHnB4aRXp6hn88uIseLVK6lbQqoYjursXI
8Cu33ro8ZlZKFVpeP1zLToC1zvJhRqLISC5tGWzPb10grw/gAOBGKA+gaHZ7OzKTNp6vl5Cuhjy4
mFIMYSlxCE6RFycp6v29t6AWAw+D+04neD/jAUi/1+llnse1XKowH/v5AmCNWS0trP7AQFv38dLu
XSjoPVVZpdjHIvd5GkxhUGITgvobUnHfqPXWF3iD2tNjK/cnBOkkj1yJy0GLeQ/pEKV0K3jtWSyn
xYrrvujRyhoZscPwl/CxqaMFwWUlMUOz6l60fWkQm2sMLY2J2DVAbzCVF8r88WMr6jbf1oSwQFWY
+R+cQk7z7YlAc5S24JzJuEGS6hd9CIqr66A7NZAbPpX8Z6GXas0vY7/6bz8gPOJUF4mGVMtpl6bA
PPdkwOTYmBeYUS5TIK4jA9z/3WwF0yKacj05+wcHkmhIsRtUBwXSwe1KGbqUjM6EvWSoVyBUbRXV
ukhfmJe8PrkVnN6TD3h/xUkeiPTovxpKJWZX46u6CX2hmgh5LPrkqYO0i8jpZkZJPjivNKvsVysX
xUnQcmQUjio+jMwekTF1gH+KJObSIjKXUsYw55uLWQrv4o3MuDJcob13zbT9JWe2WfT4EB3cCsDB
/zWqtv4no7o5gJEAAEEn1E2itt/8dzShlmiYqvTLY1OH6yNMR+Sfm3FHSp7KaljmjvPKcNz1b8NY
GJvh51pzzc1Vi8eao9S03pvZY+SBEBG58tSikXjdfUobUaFWZpWMSweWCl23NZZokr8SgwbU9xz/
7W4Ge4RoDBNQifzuK3ZiCxia1ci48NY+ItSZLjYKlNHiFd7JG3zgAEjtfggB0vfiLbr9dkmijXMr
OhmP9G7ebegtXIbEgmRUFIVhPKOFoz0lht58aK0lObF94OJo76luGGUYiiK7c1OashB9sC28d8vX
kUlKn2RvF78+PjEHh5M5yjCP0Wci1tiXQ4iajIYZrkssMkvJK4r8iee9i8t87U/ykoPDCdmPnqVy
bMgQ7MKZIC/LtQ3wnn5Dd34o542KpN681g79vqorxn9p9VydGD1YH6IHlPCUHzV4cG8/4KprG6WZ
fIndQAZh1lR6jNb6+Fx4yxg+3kr1PW4fC5jc0MQhqFN+QWnh1pTrjIkRLND9OZH5nxpAuMiGIvWF
Kl4dFxT+TypLh/ZAbYLEAXxE9ePW3griolsG4iF7dfzXupL5h6xKO/jGMq3/7gNRnxi8P5AskN6s
0mkjad53nEY/6xdpbHNsDMxISft5epePcjp5iQ6soDynAEZKEgiJjNtlZdlWWmaviZgDC7UZGMQr
84maE6d8sHkUbaAyAsXhVO4LRttsjcLgVY3nzFosIuplfkqWtPymDSJ/txlDclIFOFiWokkppQjq
U7yzt8tqnaXNaeqKOGht/anzZu2SnZPs7+8YYSuNCGTJlZ09UnnzzbIP3E3EkzPmn9NhSl61Yc3x
zItBOVl4n5E2GU6+2NFeokBBmIKYk0otb5eW55ogXnEEmKba/xvd3ypKCymfsxXZ7WKWZ9I393ea
DIy6oxLphB6wh2qOQQ/nq6tn5kDVDMrJ8v51sDkwVG/PYLwHX43+Csgm6m1QMfeon1UUwTZODUe+
mfvXvrCMpzIjJXnsOQ4WxC0GDqa0nVnT7shvTqENvsGCZFJVn81imC6F3TJdMDsTV723BF4EvDWE
emAy9t5n0KzKvKloiUV8ffhkj7rza1DXmwk5sQ+yk2X9oI3fekSs/fhKCCXjgnevJ3Jbc87QPBmL
PGtntMAbBdHfct8L0bUgvdrosjyLtF7nJ4eYBvWfNXdQkGoKnRS2050qTJhM/H3aNGeMymBqf1uW
df2u+WP+65rZ83fi1gCgXo8S2vNKidkKq8W0tvjxB7q/VnAAKTAglaE0M/YokRliQ2ml+RTnKfWa
MJN1+1tJ2yiFJudbISLrkLCC5eRe3UsfEJJTHYJUgEArR373eAV43LHOuimeIXh9k8mmoXo8O5tx
6YRYp6dcLO7VVjN2r8MC+dxdE+s/mjd0briVmR2cuLD7e47sNrmjgnCgsb6f1y2ztBoXOgxoj4/5
u5FM+bKmFfOr5nJ6V+ZeevLeHNmjJw1qhNY4Z1Zdzp8CZ5tR76VRTARftWNGNdq4l6CHe5uBnQwF
87NO3oT7y06Zm3nkZCU4mLsHdZxpq1QtcWXu5T1Yh4Eb2JRn0fKRFeUq6djSc8dV366KAaDAtAFj
xnNTBE8tI3CvtKSGkxN7f9GVLJESNeTBJh7ZBQfzNhhtynjZODX9/ELdbfjFTvoy1LmDb0aHKFPE
qJDBaQTvMQTFCpi9CnrCf8aLhc5WL3/WHsNYCcnls5u06b8eX8ajpSFTgfwSepdKGf12Azu012Ay
ERd3tvSjAVHyIjSbFv0yy62+v92WCkQ4fhTvKdnc2hq1TnBgEKtaRzt7x+uXXCg+lR9mbW3Opkwd
OBkOBLGqmt1EoLBb1yBlgydISd50oT9rMvBC1O7asAOE9NKvjoxM0vTL4wWqBdy6aMRMiI2Ro+Zd
AFh+u8DE6GUw6cpFy14AVsyzr3W5CDVMwP+6ohj20iWzdx3X2fj9sWX1N+8to9wMrgigH03f3QmV
QRpsW8VnFD1FVdTWkB7B/y/+34/tHB0XomO0uhQlDbG82xX6lecJJLpIOzYqxDV9xLDq/I55sZ08
2cwjh4XQEHZ4W8lNd6ZoIKyLtiZIm3H5wgJVuWtXIF9Q+MM7t1zmPx6v7ODbEUqiE6OiPQv84O3K
NlnmzIpVyWnjGMwJBaEp8qDrw3nbjOd1Yh5xlokgnK3tTGjt4KyqwIu0g2vPinchH+gMw6yHkjgi
3Up4klbFaIIcrIBlTtrvtAibUHqdfHq84INPeWN1t79Wla7btlBosBD/YUxhtb4z0lRGXSDOBF2O
F6jKz0oylGNzu7csWuv1Facm9TS/SttdgbK01DQEbzAz05d3fmmczbdQf+nuSqimAmLFSnjb2eMk
vaSVCHEYqACWOgLR6ZB+TJbt7XhsnlQ6kSqiIkPYS5JWctERkM155oL096kqvC/V5iXXwRLmGe30
B3NwvyLqexS7CaAYiKi2+acnHOGCZJtaEDLu6NefnKwSL3Oa2ECH8/ajIaX2z7QOU2yO3viKHnT7
xVrKaYtwDuWXzXHw7FPlOgzYcP9JMzuJiDTG/9BrpfpaOSuj4VJx1m08ulUw6UjRaHwz5GtXCU3S
ZWurjpfTzDYlMIU0eDUArmwBGcXoOLeXVDTbhb6+dvKQ3p85Ssy4RB13TOdjf+YWd3Km0vOQsdK7
fA17v+x+0Ru9X0IK9vlnY1t940VA90lPDN/fK8oxOtkbJVEmQexRDPNsARlZKf5Oq+tet6kP3pHd
V+E2J8mbXSSmFI8PUWe6SHvBanfSE1dKfFaxag0cXm/uYm1Y3E+O1vZjWI7WmWzR4eJUngg4BHDM
XoZc1/oByRbBszo5S5zngXutGaMR5uZgPD/2T/dHh8XRV0W5B0g5h2d32hNhFjY6SHE9efZ1Mrfy
36XW+J8Y2DteuhmynzNBBNX18gyif//yYBlPRXOO4gm1k1vLVmr1vRtwp9duk1FQyuR9W/PSZcmC
yEFTdsPXx0s9NMiwJVrXVLyArN4aJHTt1yBXsbLv9e88KHxh1RZtVA/SvGY54ODH9tRbdutIfLRE
6WDRpFAZ7G5rU9tg0EuHP64Zg/6aD9byGhgo8KxMforRZ6q+toA5ntq520J7G/56s3XbU/V0ix9A
h2SXyKZm1Qt6guR/rk1fOc0p2oZW7ePDgmGKSvgdVyhmzYciF9PFMPsz1NrBIb75Afv3duk1o168
KZ56mni0R8CQTPX8fnTkGdHp/hEiqKB1xe8F0Er3+fbLSqP0gjpoRMy86zFGDtKOdB/h1sc7erQg
vB0XkkoiWrH7A7ssjtvNvYh7l5Z9suJo1kQwCb4I3jxAgyIEVXRaE4QrSmz9dkE5f9gZthCxXjIy
NTHsMmwWdAq7tdajTDtVkTpaGlRCAgdWRsy3C8vmZpCd0+kidsq0efY1HGk2tduHDqRm9HgXjYNr
qGpuaHPQB2Qo1f5cWKoLOpgCzB+UZaIvethhuWre37S0gi1kFrBzZery2jytJjT/S4b2zidfZE5N
p02gMARawhAXKszt13JN3PdemxcZEgTOeib7fLgvaoIjInwWNXL15z/FAvTdqAZVk4jNfBqexYw8
lRyyX/O0Ck6c00HhhDiRUWEIDIAJpFR9a0rOfhr0Btuit914HcaWIXUaJd1uKLpLP2RfC/hST4zN
kdxd3Y/8YJteoWwNJ9/n4PPwOwgiqLeREOzfnn6FhisQqotbUQVMWc03J0S4zY1IbS34iqn35mSH
d85lg8kGCF33XdWMaXBdXaRLLLNcvHj+TL1ynim6OYl2srYDjwxxAPw57oK8cd/u0OsWUN66zHHj
WkwigCP2shV1ETNqZIqhFgKRmfT5ud+yLbbq/Ax5eXCaqHNTjcO2yup2J1+4UGnz1qfbkqf6q19Z
f9cM3/nXPJxesgOHSDoHCJJbRiV4D8fukWhp9DxBxrnprIuYyu7XLenzE1GAw/UANKfIzPwkOsK3
R9bpKzsjN51jVKS212JblktW5QZFU607+XIHYQq1GqQw4LsA8t7HYL0XNDUdmDl23Kz+TWxj81ol
gfXFMEsznDtGUzW5IcN6st9elQLkTSmFupQB1C7YuQBP40SBOJ/juuqNGMoNsW7fFpc1m6yTgOHQ
Byg1P3pxwHnw/LcbirgxeksOnb9hCvqrbtTpU90U7UWW2depdcrPs2NO7/FFdTy7WxmKwG+fBLnR
yW4f+QDCagjmcJXBSu58kSF8v/fbaonbFXW8sNpG+k26UclvWWMDmM5WpNIfPwsHiQRoaPjDsCjp
7Vq7u2GvplttBU3doJ9yOv6zxWAq13vnr4zZkflKozdBL+qx0aNroj4sjXDkVkmcb/d7hUooTEew
3+RPYeVK7Yu1tsXnx1aOrgmRtTpAhGIwyW+teIWVO/bAFDxrSp1LksxtuK1l/1Ga7RnD/HAXOTc8
I/9H2nntyI1kafiJCNCbW5KZWU4llVSyN4S61Qoy6L15+v2oi10liyhCWmCm0YBmFBkMd8xvKBwB
bLgeyhOz7HH2GkIcjhFQ1CIotkk/lCe0IP/rpnz4mKnmUQlgb368VyAp2DEub9f1oGauWb1dlmOI
MMfEpuzbMlR7W3/sM+voQd6bIIVuld25dhm2fbusWSJ9jGeuHG2I3Vvb6pLkfY2CtPXRmNZXSpSo
5Vr6mB11hvbOBOhTygJcabwemxhzXGbT7BBaCCsVfXpBEB9WQ9uf+0QbT2AKjxQ6jsbbxO+RFk1G
JRkvqToZqvUQn7K6Kc/q7LlnMRhHqmJ7q2jhLL92ykH2bsUrVj2hoZ/LIVTAsH3Gcg+H7D4y+xOu
4MlBl+RorM02NSbo/6kODAAIin4aZ8u7K2bqYeUcH2H0d4eiWExrGZEqWojXm1N0Ro1CJAAAo8qt
j13fJUE85OoJROyfc/jo8ILYoO225tTbkkQ6eMpY6uzNUmm8C+p27kVvQAF4HI/z61fK3sWFHg4G
iSv2jcbC9ax4gNzC0ochhEhlaqeC7zmsLISjW3lvE5INsNuRZwJ8vbm64jSh1G66BKWmnTyZSmbT
VbDkXeWYokVFeDk633vLtRq3woUkd4XwdD0xF5N4BGsEgFkitLNq9+a5LvBji6ZeP6h87A614hsw
bN0hitDZFYW+RAS66lycUkxDn9kYPTUBSx4MtbdcoHNpkVAkJXPcfMYmcnU8gJMh9KKhvS3I7T4o
yqFbwe6EwJLbPKN0fbdgJRS6FjdGRigsYVFcpJ1jgGUPfeknZZUevGl79zAos/8da7NOnVEarnQA
MKA2kF2gMrn3jjK537sMYqeixk4ooZb9xa6nX4fKAvBy6p1rkPhbNpbJqqt7yRVFaaP8L9caGFyi
c6ODqGD3O/6i4a7EZuA218NYWSb7YmTTw3CW8lbLhHkXi7ZtLmoKxvT1k7w7GDysFauxYpA3z0oD
xKsUc0VOMLRm5BuVFd/NXaOQ6mnc8v5fjAYgAH1KNIqw5L6emoaAlTqk8hcMpXy0oxF3kMm4E9mh
dtfevPh2eNuAeVopAdcjRZp0NAWOHdihTITqEjW3WIJ8jIdSOYAd76UG5B6kkGTpmPhswg97qRu7
SPiCFVZXn5UJZQGn1NNV+To5DV2n+sWkZMEyZZ9f/5h7lQxsGlGhRr9ldR7dHAJhe0qaj2RZ6Ggv
9/aIyXdpzeVF9gMK771iXbLcnN7V1ZB8QT8pum8QR1wC1LrTUxmX7cWWwvimRn1uP2R2XPzXG8P8
8/UfubsOa2+AOxypkO1mRn+8kprH++epo/VBxiPo2kwRP7xBHrmX7D0W9GhAWQCYXHsR10tuFRBT
a4dHqYg8BGq5H852O6Pwr4N9wNXriFS9N7UV2kKkCzIByOn1eF2hJTwlE097OqMmVtjys7lqoJed
+zdJIIxCWmhr7onk5fVQHN2YViVTs2uJJQM2UM1nJLUHO0gq7ET+4k5YnwoXOSDoXdv0q1wNBmFh
EPppMrpBhKC7KfTECDA2jE+vb4+9NQMFt+ZdoFbAm15PbBicWJgjVeJhbeALHQ/rqTCpo+UixVjb
G7Jvrw+4t2hUNqkaANciYdjcd4NZd66RyB71MlO5FZmOIHQxxAuHtIsOHqm9ZxfpOVQOKBysqcn1
5EjmnXI2GasczOF9mtqdEpIODs7Beu2Ms3ZcoY5BYaQntXmXHL2dixyx2tAajfjWyuf6lEV1/vX1
L7c7CpgAYDjkWS86rTB68gHjYWqReduW56GM9VuR6KN3+f+Ns9nrVHBAJvIEhkCzJn92pwroVpwc
9O9e2kWAAEAG7dcep6G7zTcs00sGDSPYsNKNeL6zs3LS/LLKuJaGOku/qF1Sfh/nsulvjDLTSEb6
GLa9CarkO75WunFSZ6u91VShxGFOz7n3iyRzuN50p/vWFJqm+KoRJx+6pMj0MKoKiguNhqDp49Ck
xXoNzsbgD1FhLEEPjzalzCDNW7cllTg1Zbo8N3PWHIlE7xy4le6HSgwJCVWzTYlntEegYyZWvsJ1
kQ3Ik/mDYZfDjVnKApn++YjftLdrCAfZN7/g5NtOQhoVplehBxEijitzfxzVxne6qjpKj3cCQkpz
MGsJpSmIbSsPelvncqhUuj1NAxFNB/VPtKaGZZVrl6Up0PAjLTrYqjuXycqqoAFNAZL8bvMCLHQW
F6PjY6poetyMckrft4znww8w/zyEpxzurY0fFBGIQq/vkj6jqoILdsd2TS0KYHn62aAvfBDL7K3W
2gJYdTlXNt+6e36LcCtFH3RFFDTtalX5ArJ0lP5IdTx8/YjvFRrXsIXW/arnzSN6PY7ldanZ6m6H
AnXSq6HtTuLdkOFqHhRFYv9btyNcmLppxfhmbIruA+bt8z/SthXtZGopPiev/569dSR8o6yD2xE8
hM2hALFYSWCjXDkGtatFaPoNiNifhdYdgaP3RkIPDvDWyq2AI3c98XpUJzVacEh3qYh9HTS6XUjM
ppMfYTR6EGzvHYl1LckhKI3BLr4eK51EmrWG0oZaqzjaG104DmDGQSplYCJtm773pOJmPuJ/0z+v
f8+9S4YSKrcMHRUei01gOrdZ02q43IaxpWI1MncZljv487zVPGEHMNPnv1hAGqKQbB2ao9Dlr6ca
W4prKspAGJHpqa84ioO0Msr+la1XB3t3d24EmCuBn2rcVnQhw/PaTEerC8vO7G6xcbKDyIqHy2BX
/a21aiC//i13dwxAXpTgQA7Q6rieWkNVmMiWO8Zsh+g+LhUDCx1PuzNi7ajJsTc1GsyrOTpFJOA0
10MNaBV1A8oBUIhb69IPswziyknOTht1nxTGP4hbfp2rDUIBRi+1grVkQES5/qDfrhuivxGVU1gQ
OU2eIB961/O7abqvpmIR/pi308diMed/DaXmYaVxG7+3jbQ4Oih7n/j3n7E5lNTnWlNQhw8HPgvK
+BA30Qu2UEOJxV+8GFx3IF1+ySZsMSBxbAzY4sChQbCtDxKz0EBxyvZcN5N5en3j7N3lSAGv5281
/tq+9Jo6SjTSyIDjWUmDVNfHB0qv6pfXR/l1Y23XEBNgqiIUVFZE1GYNXbNpJ2XqYcGWjn2Sozaf
jcStQ1D/UI1td3ywDFk+xAX4vDKfzFsjFd0FommT+5S/pu7cpL0Dp4GiywXsd/lcRJZ125E/H8Tj
v9DvL36rtcrLo/7JRt+81zoqigVyYz3Usqb7LxXOcGmXQlPp93QmhNoWz+Q8ddrhoutp8ww+3/sS
m0Z6xptXfk8qQ8vxp3TbKmyqsThYr71dSBOTdFJjuUgqrz9kUaEbpFEDB5raOElQj5F7A2bT+tZC
tz24VHZqFgwACImOAvIPWzn1kppmK6KZg+cYJMhTLk4pXiXBkgDNQTDpRwc/+6aakqPbc2eS0J2A
FSNQADHuxYlvymUhgKOgOzSiPHX1xEG3JEFdqBmTmx7cMDvzRDkaujc3DG3bLRfVRO91HFy4SDJy
Td/uEVcvzNHxx7oq3gD71c9Jqn7Vp7E9SC9257lKvFGH57XfYnWctoQ/mkFPokw5gjSx8lONtOVF
HdwjCYa9W5Qq/IqhJjlD4Hz9Lb/dogXMpdnQag56YSQ39dzrfuFUve9JrI6VznUCLWrHJ6FwxShj
gvWAMf+xrRMj08KE9Yv4GwnE9iaPQEDFHa0vzOiq+8Xt6gedzrVf9Iftvv35krKB2FhtKbY+vI4r
a1D5lGGHRVPeWoWw3sMBc++8EfcUNW5Sf1lmJ8yRkvcdY3ZOroyOnoyd2Iqo6n9/wxbx6kLgIB1B
Tr7S2+bLpNKUtvEc+YDeQXE3Ton31Mo8/fMcgNiU5jTnhjxne2rbyIuVPAc+MrTD6KO4od9HhK0H
o+xEASu1gZYVxYTVw+V6OwlEWgEQM4qGq8OziGUpg9rsnMdlnNVTFFOpObiNdl4quL9rW5Xa1trv
vx5RVZO2j1qVj2nG8+LnXqOWvh575n+vv1V7h/L3cTbxDZTBGENlapF0QKrzOOXRqa5A3oz5WB+o
gO1OSQflg5kJyeE2IM00sQjV6jkPqCKGEguFAM71UQVybxeiv4q6DFsRk5FNgck2UK+sJEvVm4T5
Qo/W2NecTv3c1GHMXXuTz/YRGWv3K6Lks2qc8c9tm8e1S9Q6+18V3bK4U2cErTsLKzJMFOKD63t3
K66FA3DPiFdu82ttATbRdfSt7BIt9AI3Zc1fXO43CHdZKIq2/fAXO2SVKDLgowD43+zE0UVHWkzE
TEZt5CjLDmYg86l7b2Cfefs3QxGfkbAAQd5SsrR5cZV57clpLfZ38TyXYe1K9+SUxhFxe2/FMLBC
aZ3/UqpeX8nfHgizQUleU9bLqi7rT329iG9YelgPY6FFz6/Pam/fr5H8yhFHoGT74JLHd04/ru0k
VbrPUKizTwraBQf7YndClMHIahGHI2+/nlCnKlBNOl48qnjKGXeP2h/TproZCzU6uJv2tiDsElDM
aD2g37jZEQKXkklzecirrBdntNaVm6yR6fNi9M0Zma7o4OLYO9LABJjUqmHDZ7yeWgMVXeBWQIJg
TnVY9ar3NhbT5LtUPU5JbMR49S7RP6+v2t73ZL2ohoJCImLZxMW2VKpqwiMlFHnqPkPzHzEI76v7
aERR/fWh9iKy34baZiXkzmmdVpRaVDfOp3MSJ8pjVjpK5dtj7AVOZ+VvJqcAHsl154WvD763mLyb
SJkSO1Ay3+ybpZKJWSngtFfvoDdkm28zq1FDVZ+XN4keH/mw7x0GQF2wDNZKD/j267XUcUtEFXYE
Fm6qkIVMazorrfrnsk6YrJHerdwybspt+NdFA6H7qHRhL2LtVnMrTG3SQ1mnvX3Jflyl6ShDACW7
nkscoeGE9xf7culnMDrzfJIZJeOusfSzkRq4esRIU7++XrsfEOAanRJgT4BmrwdN9VyXoqVMCHQv
vVQdNhRQQo6aa3ujcAWz7SlJgvrY7IoIARDDTjIaG1NeASPAX2buovz0+lz2zhjhKpoloM9Jlde9
+dslPC1wcK2BjS/R6PycyGLyIfXMwndS+28CqpWmBlOUl0V7AYxFfD/rbQoaTuVaZ2mVOcwa94j1
tXeaiEW5GQ1ozAQg1zNaXd1l3KsQhJSuQ2ndXAMBK79UeZrfOk4pDk7vXtWYKADEzApWYMzNO0Y7
TwV4AYMS22QwmsniXTIlsR9MZYlPYwSM31gq61wvUvG71C5wqzOjy6LPR17yezOn07zaeyARRwvp
eubdOIx65oxjSFup/2GYmQxyoC64n2FDoQlpfv3zvYOe2eokgsMxfIDr8SYHi42+Y7xC78obx4zL
k21WzefBmMcDTPXeYaAzukInUFB46aKeRLPrjfDa4qnxzsJr048jJqqXP58QIlREWQgHEkhuJqRl
WWxoE1SoKtIVv9CkCGfFJXpVvL/gskHNgcvGzlnFTzZ3SNmMMcg79L2k3UW+tKLSr7VoeM7mcT7o
nuzckbQQ6JsD20HGc1twb9OW8pi3SonFln02ZFv4c1aNZ1TSGugMjhvQlj2SKdx5UFdrT9InVPtX
W4LrvTFEfZK5WjcivqDIb7p0jZuyGfrAaJv052w0C0zR5MmLeuNgp+xcaLT1QBrS3Sb133bSK+AP
dPPgBw5Kop/p3P9oh8a6UaU4iE5ebEmKRSv5cWXrmCtV73qG9oBpepLEFN3irA3mFqBASdP1/etb
8sWZXkfhdWPhgCbRDLoeJU7rgup9xihDP97ZIGseC6xCzgSH7+NB+WON83U4BBngoLNfSN+uhxOZ
MTZDRX2tjF33oqh9EyqDKTFn1Yw/PWw0DgkNEKHiAuFN2IYhMx3MqOyqsPam/s708iVsZ5nfo7Z1
FJivf9VVgZWhiP1pVCLMu3rJXM9K7UTu5KKqgTmMq5dEZflOY6fnuVC8mwiEr496S31bUfz2R2/6
Yy2/dXhyQkRQIZNRYLwePkfeq0xawD85gkcnKmX1+ypfuaWEYmFT1DS+mvkoSHlxDtZBaZau+H2e
gu2cK7XBViwXdbj6HQUtjPRzqeDtaSSROL++R3eHIucG0EYhnO1zPT974cltLaMKncVZLq3UuVts
gvWqceaDx/bFXcasCB7QmqRUvpryXA+1+lfZgDuqUPXE2rI3ovarHhf95IvKVJ5Ko7OeoGXEH1+f
4c5ZB3S04gXWLBJk7PWwNT+lGYVWhZNWIlcwD0QXouz+4juu0yLZ4fkGLn09yog1L6kv+6QYuuJi
WIoeuomr+d0ovNNfTGjFCHCFUSLdmtqK2VE8M2JCuupU742cQ0o1zUZu6PVx9rYG9SYwnDx26KZv
p9RR6o4zs0LgK8lPbi1/Tr0HMGXwjvpKeyOt5DxE+5gQtfzrj4fOsKdQJilDW1vcGxfQil9LT30Y
pFX96RPDJqR/xRqBe1hBo9dDCTaJMjpURqwqGbFyHtWLu0y8pa2Z3b7+/XaufxoiEN7ZFHBktkxL
tkAyIGJehKK0+9pv50yVb3RivNuUFmYSVI5bff3zIWkOgPhaJYBf9OcxiDMSJogHajsmJ+ijpi/b
afE1vLMvheseNcn3jvTv420ihSmLWMwBe1Cr18ygrDolkJM+37p9ZKDXEMeXqk6PlI7WJdq+CJQy
2PwaL94Lm5KC59pq1boIdaUoTtTE1SCjonLfZEuD0KlePQgUKQJjsvWDk/dyuvBIV/sQ0kdY8M5m
uk5iNXbVcIMVSI3dZmIxwrGD8zGIrPugpmN96+gcldfX9OXhWMmrlBhIkeHRbcXvPB3gSj0g0MA/
DfoQhXI3kUf4OgoRf3yJsVv5D+UMRJYY7vpw9CWRGXuZRms2WZ/aYZr9yYryD3njVAeH45fI/fUq
IgQKt4S+HSALqMjXY0nLzpSFmYHIXLoEq4nWlX6hlOnXbCpKGIEYBQd1m4su6CetfQPcnMc2hXqm
81aJ5KsdpYgquCbQ2IOL7+WLQVJNWMhFAfXF3R7ceijrPDVtPoNiyA+S4lygYrXy8fV1fXk90GkC
G4GwNSUCNKWuPwB+kV0WuwQ2UtVhiyeK5dM99p77tPqij5170D7cmxQDkqdTKQA2vW6z34oFy2w3
Zk2FM3Ttzjw3UMDrt3iT20fahnvTWgm0cD0RMXlR3aS+XSxsnBrycY3wWBdnqQ/OVPiF14rHtleO
Kvov9Q1h8ZDEo9ENNoitu9m1yDqplNzYta6Mxe0kpvLRLOfyxmZ7nWbTUlJfn3TlDewR89mZI1iE
iGm1b6Le67+mtteGUeqVn2Xh2vdtJ9z7rpX2TzMvrY9VHZu46UrxPqu0hPZVfQjGeXmb8esx0F2L
s8g8bBkgTkTKbJhJAw+3Kxxf8VL1qV707M7AfPPRczr1obBm48usKd5Bcrm3VAAXVnQawR8yr9db
YkZ/a3IHg9C6M3/2k/AevaUuTolrfmrA/x5VFfeGA3IE/ZaO4wpgvh7OKBIvUpukDWecin4UijXd
9LhgoAVhuH6fm0fFnZ2L85eomcOtSRCzLeknhW0W3aA0CHXow2PcNZpP9dS8rdzxSHR452FgqDXL
IwMg99ocLtWMOzXFLCdsrWZYzm7dV6dCJUe4E4DD7zKjdcNWJMlBZX9n7wCvoYrJLUpNc9uF0UYq
DnRr21BmIvrYmjD1LhD12uneMma3on7apl+TRnYXrQIheH79AlvXa3ODE2FSI14bQLwLmyJn0UaZ
25Z6E6pj33+RvYmYuptPD402xiiu9cYnNAkKPCL0MXk/F+nR+Huzh7cANI8yK721db/9dqN57RJB
vG7bsBFz+qXCb8N34iS+rR1FBG4il+e56sebqnSOOg47O2t1XScd5dPzMm9SCgiEltZNfRtWruKE
tT2Kd7oq4nsgC9nT6x95dyiqMTSx1wrlFsLTwYymb1IiAVPgYJwvwvR74HtBnoDxfn2onfNJrWfV
m3HXkui2NVr2Ghx91DfCXsWO5rIozdjxIltAPLVuzk+tHh8luq8PCYDqegldaeDGhMQnzskO3VHb
jRKyQctWgmRR5oehtaY/5emilPd/kwSNcD1i7dizVJSoAay+LKGwG7pC3bw8WKlxdCnsTm49m3R9
fylfXQ81Kq2WRGaKUGs6GJ8Tr88elqFSsKaeExBSmWe/e30B9w4ExiIUs0lCuYk2c6tiu1KXBBHT
WO8TPyqL8tYbkv8SPWneQYGe75zW8h5RQThi9+zEFpQqQJKu/hx0pzZxMRoHbWskTRNGfWpDKcyb
AHGtP88SYaVRgVnRQGsrfXPJznXeGzZpdijU6ntZZMsbQ9Mi6Jpzd3r9Q+4cOtz7aJVS4UKeY1sA
bduqXMRAGmVHOEyizVeH44hXBLK3R6ifnUuU6Idp0cuDkrzt2ZuzpregKvOwMYy+DSZN1vdND/0P
YSClvXNR0voUD2NxV5hF+iB7AHavz/Ul9mltUTE+BS4yYg7/9TZdXGdwihWbwF8+Yek7/hgGqni1
UpqXxqBQo8W2exLEP37R2d6FaP3IyHDnpECnJGUlCOE3vJAVk+o8dQnW7WY+ZmdbmuPbsfaAJ0+n
JPeym9dnvLNbf1UtIZtzVMBGXk8YOfR2ilImjHhFfJ+Vdvxx6NvkYJSdw8gov4pOqkWivXkjsl6L
HUIO5oSF8NdBTW3fM/L6jedU1X2K8cF7YpaKqG85unf2thQhHXxzLgOkr7Zh3eTO8dioFAGEZt3E
TeWGhaSVJBI53rRJq9BT0/RwWozy7LhT9un1z7u3mFCNaWat/TQKmNefV5dpFlUmNQGpGQtXjvOl
Jqw4o2T7U1Vi/SBX2zuqtHu47wArEsZuFhMkjxkXCZfCwraZ/LIt2ju9SJPHhar/wVF5uaR03RmF
jotO3LUlx5au18ihRo7NG6P5KbatKMix0vBB7VkXpNurUCQRDKiIH/L6N9VeTnPNqEjrTcSCwJ1u
1rSORNvHompDxxIY/aWxlZz0Xmm4aPEBz3x11s0bZxmtk6MMbn1SnTm9tEMRpee0jE1f7epG+oqd
GygEKnB+BnPsvh/8yPVbXweE4H4pUGCETsWQ8Oh65V1byDIZERJtJjHf68v6EvVp6ffdVCCA5XYP
i/2eln7oCXOMfXWyrZvEaP4YwkaCAY4HiaOVg04r5PpnIC1hV0L0yF+Vhn3bKcNX0WLlNQ9mdtaQ
QT3JaDmqlb7c9FC1V7bIqk8FEWf9899iUbHoZSKiFpYTjjTypCzToPkZOprqBfQ6ipBe18zy8voH
f7kpiH1N2nTAeuiabfM3QGWOkfWk2j0OJAHNRxFMgx29bWVmHVQPfiEWrtfWITk1uS55gOmEbNa2
nzkSXo4UVaR0Jk5GdZQvfhsZnu5rVTzedQmq5Bf8IevSN0awMMFQ2NM/S6MMxskzJOIu6mK5b9y+
afJAcfrh66g3OFMo7ux+Qg23ms+YD4vObwu1fVsOGZ5+r3+ul2vE2lh8MIQk1s7mJkoB2VtGmWRT
9jJTA3O0nQBUlPJTlHEGXXLIn18fb2d5yE4IIShyUXfZZmc4J/PXO2kTOtIUNnqYlfe0IHn43Fgj
n+1gsJeXE6A1ckF6OFy8/Mv1DqxSKa25cXA5z9SyfpPqRmR9HdMR/3okNHL3EdSLNfoKfrxdqGQK
zpNW3svo7NA3l+dsXIWq5yarPuv0D1u/LG099l21jN+IPKFC3g9xRLlEWR6NPh+wX/Aq72NdweL2
qaNhwhCNrvNOLkX8vPRLpfuqgwD9OZJW/NaJ3P5hdBVVhGVJPOTXWUwbOc0M5BJBELblCZSRhXtx
BLYvGJXesnAvx/bvZoD5NQdTNc7JeYkLid0jBFpxl6dZb/hpiXh54GWTCicMPTjvHn8XITHLTuRw
7pTa7e8HIrz4SwPeE+cCvRM62oMe2reGUKN3xpRq1Q0qZXhiFFrWOBTFbPfbUiGC9Mf5FSAISi2g
ralW0X+4XiEApnqs29SthZN4vsCXPbAGkSOf7HmnbI6d08GW4O+7PrIwkFAS/gWIWCkL1+NhmGJr
LfBuAMNZ/KU16+rUIbz0rhhRln99qJdHi9yUHBUdJRIAMuLrofABEDUkzzrUxzq/RK4W3zszfpzk
jvM9tJOjBPxXj+t6bjTy2FVcfOtLs63tGN1sgH0CwTtHFm6ms94sn3XZJ/0l5f/wUBhG9E+LEq8I
iWAj8S6bSzMPSgozS+DYkRd9LN1p/MhTnZR+Svc3ujebRvtRVnVT+zwu9ee+M+W7ZCqpo8SJWNxH
JJ9J9OtBjLe5IpGPI9vSp6BJ7Vr1Oz3xYlTtPOuT0xrii4XP9nOtNUXkW3ZuVadcZJPwl15an5o4
78sAUEz1b2GM+QdVFsrXbgAhh6bE6H6KqT/mfpOI9pbObbaESdE3T0Iq6n9gzZHxrrxILr4zFwTs
62p81nuz/4Twm32Xtan+3zxgWRLa5pL8Q3zXVCdtwuPFrzKse98usZvTHZG18xQPWfsJi6KFOroS
tXlQtVDL7/NUcz8uEOzEY9HGquXn7NPqw9LHY/zOiQyzQ+CglUsW6kItrHdRjo544BF2cfDQC7jL
XG/6ZHSx1QWKUQ9flCZPWphZTTKfS44AGpzIB6HLgFVlGvaAyXKqGlH6lKWr7bSpRf3jiE6T6vcF
6nW+NlAjPZfUJp57RZK+FviGdIEdmbP0e2g/90vvleO7flqUkxB0wQ729/YqX4XTiWTpknN2IWls
9vfIMQMNDOhrspvqTuu87AFmiHSCZuYPDgZb74Hf9/Y6mMNTS/AC9QVo5PVh6jr4EnNvaRigqlkw
Zb1zdqP+COTzAvq2djZW3z5eprWAZxnXw9B+N2vYfGqgySJWToUrpnsqTdHJEty7fqN704dIWP29
PdQt4rmZa45+5qqKDLRCq4+QrXi7riNeT5ywDacUvuaqEb7FZqIgqCfT7OA/URDWPTt9pgzgxSyv
QafcTqzPo8Dj1mzNlQqo1cgoiNEqlhuUVCQSp0U9dUAJdAW/96prqk8T1u8GeKkxBkQhijEOda9J
Hb+t+kbeRNg2UNmqOlUPAJR00VNlydQ4la2ex340JZF2SnMb140WwsVJi6P+XTO0gv91Fq9Xjpe1
vju6pTgDVFyGADvJufB7a3B+jmpSFxfPGJLsJBVPe+KmcIpT1k3e20Zvp295JMzFr5PISi51Kbov
VlJV79y+9r4PpsIRj6OWjz4Ku52C2C7N73U1AOpM6rZ/jDIY9b5oDa1/boZ0eY70SvmalsJ+dBAV
U2GlNWIMNEsgWlrnVfqgeB4ydGlW4A9u1np5L+N4Gh5MtXe/lE1tzjjSNPltGy+tCNIlrtWz2rjT
Vxp/3e3cTBJASBppz73pdpav9CVSj6ko39JEKmU4iQV7uNp108jve7c0AqE78g1UcHYXzbT5GTK8
c4d1AOEd+tL0UPIy6l0f0yQcHToILf2F1AoFzjSbl3uR5QWQcQxRAgfNnW+cB36hDhjgrld7S8Cn
zbEdqjKlHM+1MGeIae4kP9jwY7RwSK2anCzGttFvnCatwmjI43eiIGp537t18y2WKmrQAkfCj3T4
CtefIn38WiA1qQCHnIofqtou9k2JdPESpErufpkS0ShEPK1IA+AP1heKtfOHIevcx9jFBzaYlc77
d+HHf5iaCgMHNDjsr12pyTxQFdP7qE5LFJ9aO46qcC4WzQE2FOnI9CZGhZ/BKKIumJ1IvO21ItaD
qYNF5ONcLCSYHGNK/NyevfZTmbvtj0HJ1PkEIr56BF9G08FINOshX2o9Db2+zg2/qSH/AkxUVCX0
2lKem1xBL6pBC8I401t0fhRdNv9HEu/wV9d6b3S3mWtBzl4yrf9JUlE0p9idlo8WrJX5o2MILEwx
Y1faICmaUXkY58aqAyd2pQyHxLGf0G9JPvSwIa17K+Xr+eTPK22uaRNkSAs7yS+cI/G+MQYXP7Gi
WTrJm9gND2gz596dJcxyDIZksqfTyrWL/bGTWXEqaptfHhfzYNwW7VR8wQ63nfzacZRLLDscBNCp
if9JpiJ6LEe3zrA+qtQvFrBWx88NQzz1I27LkB10M+RAkBYqo9W+MxUr0wM7no3/hiZzOt/sYer4
E2otj3rsNmzRdMg+CKjI+gWhqew+HSLXenC0CGCkmM1KvcUpw7QCKdPEkr4onEIPLCxmHwyvxnxJ
mXTO65TK90W0ltemdJmeIxzUIkC9wq78PErHIfAmcFeToVc1cYhmYpBTwil7tEmIxE00JNVbWPn2
96oYncbvFuxcgtWtqjmjZdMPvtGwqe5MaaTvhGIKwnKjr5zPbSr0Sz4mJFGWyI0gTmzRv+0jPUue
dAx+66CVTZkhTUsL1yc10txQ6YbpvWPojRuiQON2SLpW0weHxkMRdEYcAcoRblb6Nqbmg69NMsnO
SlPEEJrcKF7uW3Nssrt8MeW/SkTaeptJUc4nDH9i9Vy76JcGAJkdL4z4ZIvvTpPALWpWxvf4n67M
XTNJH9EmB0mio2lT30E5tavkIqOqjP1SLF7+ZhC2+EmnwnFOAPln46yYPcICTjar36eRrq6Poslo
hY2WGj/IuImFylkal6Wn7BisQobvUCTJo6Cuog5MjjM6QLx1mVFpNK1OvVOU0hMcxcUYA7lA03mj
s+0q/tT13lex7rwdHM38JhJvTG6Wqhrtd9CB++xcl16cn4usVp/m1FrmVbuyeOuMMWuCO1CMTUqS
LWxrPatupW7l39VVXibAobR/MofcjS+42RbT3TxMRe8rZa59WvKm42rWp/huQOLTol+hl1+o2ZkD
4lLF+CmdETf3x8XpOkzgMIoeG4PjUsJBqc+5mbpPQ6Nh3zJpnWOFAIkX95T1AHP8LLEmBm8L92cz
9VYD9qAuPnEs1cHH90XJbkc9Uv+V5lJXd0ufa0+4ahj9SbalfZeisFddqixrXT5S2byPbJvoUW10
e3kaGynuFUJUIouIZREtWtq3jqiyZyVR1JYHsc2/J9NQ6n5VV+o/8GsT3Y+iuXvTRGzzcJzQ97pD
1Kot/4ezM2mOEwnT8C8ihi1ZJibmAEVVabVlW5btC+GVfUkggeTXz0PPYdplhRSevjksdwrIzG97
F5D/riiOIg/Ds7fOG4Ql3GqHaKxNzHLyZZrDuAf4c1At/JEDuLjBvQnzYUJSvuxXCcJLVnt7LNRf
5LzjwUNrmp7AB0xv6tzSxMphQN+xUqnZX3dWT8TEaaz4TJbpYjxvhV0X+zNg5eulmPMidvED78kO
LOOaNFVAo2LXb/UJC76ugrBbKBd9QN2hMC/K3sUCenI+DoPkLiw2VfwAt5vZkSHdOruSqtB21Dlz
3b5N5QgfsNtmW96VAfImjxupd3HbMVHJI6YrW4jxZVvu4JfcelNtVhNGntOkKtEc6znOZqt2qAym
AB5vvekh8mbN8EctdpcARdtGuh3jqM+pW+r8UPtd89GsyzKNKtn1b0aj8r8qt+HHSi8T6AGtg37T
l7Aj4izjpjr2RViGETiC8qkwyv6BibI7JXNl+esRPdXFxrKmmsqY4JQieu/3kEU6b7HLmFJ8ONZ9
pmlCZHZuRnOwsjuGUSx3vSW3GRTPai23lrVSKe70EzcWvUzfYdpN29zK+vSdYViqjTMQNV/XrAyd
wyzNFB343uQzaXMY7i3Zmf5pKYZiuO4F5ImnoijI5PxSiaexNI0pxtvS/xRsdD8OtqjRjvJtlaLT
VtTZHVrvaRDRRFbLnchd5Ucb/1cggh39i3CyjTpaO9uh8ZEVhqsPqgsWwkpvlhTvuHcSRweePM4a
e33jK11i+5Wa3lsKq+BqtNVixC2r/cC9NEP2OEOhY3Rqpz66pc1JlAUW0KcqU3ZxNOmch1HaD+l3
IASQfUnhzPy9X/Wjk/Se0z+Vll83UenO1m3ozRufpbGcjzkNBuTNjMo4I0lkBAdlz65z4i6Xt/4u
khBJbZk/aRgI/ClXRSqwBOlBrjVpk+mkeXpeg6Uw41KKfIh7sYjygHaF9QOGgrF/jcxi61pOdahS
J1BHNF3ad04nMjxEta37yAkLuUU2jPUvMGKJG9Xogo62atwPiBJtl8ddVgbLjcMFVd4Ec7l2nOUR
rAkSev711oDEjvQih/TIkRxk3HjTdue2o50eApXVOioAyRFXfXegsQHAbInrWfX5SUFTVvAwJLPy
chT4CGcqmM+FbVj+0epa+0m0tIFPCP5wCORqmg+UR0WV+FYbhLd5hSdjZKb1clc7oqquaotgFfVO
gfpsytTkvTkO1pTkajO/4rk2mMc0s4fhVNaLfPLNlVESNUT2ViwUUrHMEYKLRLj0GKuOmpHBZGK0
lHltcE1m7UBGp1XanGhcGd5BMjE1EWt3OLttTrw5Mq8x8sjbxdow+MEzm2Ku8/BWlPYYudQcdKvw
QxhI8iChxFhrjB/SUPB+RiSGPo0ZCj9szlwHsanygISyFV+q0Z5kXOMSxGXEtiaU0z65HVaJdtpo
joC0bIZVBl0KX+qosqfxrl3rao5k429g9Lyx7uNgYN/G3lYL5+hmdBCiVIQgxvn2ELdYOZujfunV
t7EsvJarpwk/lp4KLDLIwU2LCN8crzyl3gLgj8lOH5CG4ccZVcCaH0mcXRI115uDSC6Z871v0Q+L
bPyjxmNgyL78ELRryEQDRTQ/EmJeZxh8Pa39JvTrRPlONSYd2EIRAUTv+7iBxsN1FobYjwyb0Yyn
uijc681ZSx4DvSnr1IiqcWOnK7Et2py22mKYiasVO62a34otX1CZA2/xU2aZV1MRFP7t0EmcU+w2
aH1CIJJUb1Ou8c9KTESQkn25RdXmbbfcDKTVTjeQmuDwa/9sqzx9GJpWfhq3xmhunWrWBupyYk2W
3EG6ZmespHEZ+tWjOWst4zldbI+pUhDelJkWD3wRy4kHyoAjnAvbT4p2Xj9mpQbnUoFYs2J3Tp0y
XkXm39gIrngcLrO/E4smuA9F0BZw2ZiMHtLFc2uSrd44lIOhdByOg/fLE5sIb0Q/5R9zjEf4+mpe
PynFdOpQTcbwo3ND2lrW7PpXVufOdhyMjvN2dSzd0vGT9e1amSNgzirvP7hdRpo5ZyWfeZkwT4o9
iQd9NDh2M8Xt2qc3tkSILl4gmDqHYs2bOp4zmb+f0RGW4F0HIC9FWKj8ps/VkuJb4y1dRF9zej90
q9iSeczd7hptefEz9wu3OhRTTznuWUvmnzVEsO4wFt60REMVGo9baw9dLGgYdie76dXRs1UTRKL1
oNHyE3TFGpNKYJybTkWbP68lxy7siwPb0/1G6Eu/5kaJeNSw9gr7cO7zBrP3dPoh5KTsO7/Z6jFx
wsn7uTIlwTl062sqaRLTaKzKojwsYUnHrcIZqCdsN/zI5mBL9sMyNvu7khnb2CzLXZgADsDIhKTQ
P3Va5NdZOXk98iTIwMQzPbGnwXCBV+IG33DQzNbgYhyV+4hIZPDLt7TA18KagvxQzuvo3y6NOz20
yss/I9bm1YdiNscqonE7btcbXns/8QKYrgIyrhDnUbP+bpmVuRB/C3oKagjUe7tfiuw8mZDtzkHq
LBxAc21/NYu9lElFYlbRCG2dT2tbz1+VX3ZGjMWJ2dOEaUKaMPUyrOed69ZHot9cGYnZnWWsAuU/
GINgSoJitAsQNkXMjsiddrc1eRWXSzfYJ1gsuLG2MnP8CA2i4leNpUAewRJAl7sFff5jwtjomyrH
vKKMqtr6AGhKVZQzJbGI7Y//3LrsFU++5rM8kJXVJX1FJe8XP3X5Ghjh0RPyZ5txAq98OZpyFp/M
fmZI4IXlPEVO0fldVHLPtMmwmuKX9DzqibnYR55oLlB3lwWwZvYXv3fTjstHiCdZEWckUO+NtTcm
EoPVOEsGNEEE520gOM+K6WyFaEXkpAuetiMp/kfZSAfr9nVWP4w2k/e1LLLvTdWlT6suii+KbJle
NSrQj9JCrjlO22x71HiY83yuAZO1dgMdOeiGZLFdgw30qc2KyCoy+27Q1DiQTaFtJnq1stOM5/K7
QXfTOx0UtFvGfiwrimlJWBxoQKuDkRMhYpS9+w+Bj8Vq5Gbd+sB9TQ+hXI3la2+43S/ZL10PXanw
h3je3KqNNqT7HhD0ct6nKq2uqAbUL7FNzrucE/Rz7TuAezWtk46S36R1G+aOBz1Imt4SpWjoBpFJ
DYqvvauDR0llOEc57YavljV2+QFUi18msvdIv9E7HpmsiG14Sx9H1+TWUznHDGXa4UFQghbXTrjB
DSjtxvk85F77Vtn2/DWs+mq+lboOFkaTiy8iU3pZf1sMedAmlN/oYa/h0h2KUYbdVcXo4EdBq/8m
xAuyvUZU0n9Aq2wXmGPs2MdIfwVjQv7S3G9rPz+k1Vx+g2W+3KB9l+axO+XOYzFVoY7atqWBrBjl
3vnj1mW4N3lIBwPgqsZoVK14appVpdygHlfOor35jQ5ruv+Wa7TDmau4P05ukxuRZ6dc5ivxjBGZ
2Rlm3HBnP2wWYRtm80RvEmScQNPJtDoapWXWvrO8Qelruhvu+41smanfTOGcrBbOSlFGC36j41iv
V3NDzzSuC3Nk+wwGbfymwQIvKgfdWnEeGGGd6MlZm3hQNbpnNiC7N/XgoPiVhWEV3LuMEH/VOOI+
dpKCl7O4Z9K5roKrLG2WkpTNlMsDp4HmEHY56n7MynZAi9pbmrgO0cmNq2pwHoXbMb2Y8IrY5y9G
a93K3JmucxoZabQM0HVPesg2maRF69eU1NbK0HPZ+u+LXotHQLmdPKDHl5WHNBc4CYyDckkMmKP/
SpdlvdVy3n7UFXfqndlZCycU7vd0IhWer8XW2eNZy9o4e9rMFIMhT6XHZgnD9jSSv3wN15Va1uk3
+9injmwOjSvLB3xkjTeu37vvR2apRaSk5z/AWG4+y2IxiqStfNFHo2Hzv1w1vuSxJ+aW0nBxU1oB
qyZ0DNSNIna4yKtDPqU71nicdlfJVk9fSGrLp1wFBEY/NfqM8x8wxwL6q870RjYFx9XhgFRVSbXl
a7NHhtFsEcioJIlCKIrvqTOLMZpmAFroiq1ZzUTGHpsIznq3RkDp7UfSE++dW6/+GKs6WK+zrrfC
qPeFcVXPenJvFk8uV7NqVHGutZ0/NhuNpNscnUd5zJDoLcj1Z0oU1+nF543CJU8EjW7CQ0nD6jz5
QRrGmtH/I3JAojzCPuvEQdVa5keGuNkDiKkaXxWL5lTfWeEJ7Lz6LOTq3w2rUTFkq2zzCnB/2TFh
GjgIVRNWtxbzrCmy56p4a9gWsX1Q81gm7dSmXzPwf30k54GLESdnOGFBvblNZJJOvU/1bJFG1m01
Jd6cjk9b3YKBHXpujQjJxeER4qLxvWQDfJ9ANuQxM4v0k1vZ5ZtxIoOIt0U6zMcRdTmpbaDHlxd9
q5LZy0ZcD+emvq5bZWRHyxyN64CLz0tQSHHbwzj7aXuuxnprYg/zhCbqC4/AM47CunXdSfkJ6gTk
XlTBUJhtv8iP4WBnXZwP0rraaNQzX+ikOpVMxkSk8pXU1WvmJaDJLqeW/pnnEqi5bck2MtB9IdeP
Zlgclnf+0IWkR2KzfzRgMr51LsKvcWXVFjnBhKJFmBVc2grl+Jjx2+hHYZcOb5ZmK6wDJ6PxUfHQ
WP25odLuybNqM6OIyLenyRGLGVfa65zDZNDzIZuwVBn73eo+dTWY7psc+yU7GgCa3GlDh1Ysw8Z6
M297mcnlI/IbsKbdhxRrkB1UYlvvBIn0GDFSY6zb1NX1vCc9MaJjxntfIiSCUFZpv6mpdtqH1G62
Hw2gh+Cqc1v1GBRF9taTwbHIenM8r4aVD3TbB5u+gKsrF7hBGN5NoV4+MbII+jMcqeaGgkj+MOqM
m2FYbf5F1Rj2223ZxpDccp7AilIOvOkJRThVBRu925QkgqaO79aUnJWTJ3vBPR+yvgoOXKxZSPNm
UfLcAfaie9TXiF9oPOHr26F2ci5LdynvtZuunyVh+53DxynAck32ry7IyXp3tbzbyQm79cQzdm/c
suxJY8s1pVPu8HdmgXlWhBQx8K+tDmvKUZ9tHmF14cKLbWYwgXzYB2dJ6e3T2hdfvNUng7CHtPgO
NgK5pwnlzzLykegI7xjw0vQLWpcGFf42wjxodqjg+q4NCE3gTIY3eZs1ZtR5aIbh/O5NWdK1cvrg
hniG3SgGG2Oia+hzlMMe7Nze23ocQ3DG/gqapOqP2qDGTsylJNjYQ55tp5Cm+yP0aGdvGwsqFz0z
cjprulYqmsYKLlk+WBkYo8xv3Kgqg4AekEHsIDx4WZu4W4uoIEmfVR+LrQIKmZiBCk0ZOXLR4jg7
U2PcN/SeMbbtq3rqf/b5MOT3axYseBeMRUXCg4+lo7lFC7uyk7peDQAocwakc7hXBeNpHXujI9Wj
VFJuJxKYPjOiMnXANoUr4E2E6ezceG9PqxugRm9XQKSirPG4BxNfWm35zsk8OaeRibxojYSols4H
F/Pd9l62xmrSiCHouOfR9KBVYatpk2W3pmE8mXmzNFflukh//3dN0d3k6FWo9541b6RaRrAF3U8M
Rm1SG8Z+rDH1IUyGSHWGWCjzt8W0zmKt7OVOujTRmRj0c/sLIet562LGyRRix6H3svRXGm4+/tFu
OdY3Y4s97lOF88r0I7CInfdm0KVevCI8v35k3DKYH5rZIxeK09BrrM+d0QvTO9Y1M8Jzas0zQ+XR
2YLth7F2O6CHdC7/2gKdrU4sMzBNzHY7bk1IxJzgk+MaJofb8jObflmFpDAC+cHgjkg9dQAU6MAw
UUHloeLtQJ4YlS/Os9iU8b4RdkemoZZeMCxJ50EDcZ5MyZES4C6Cb550PP+b8oLKn04Fc9Isj9zV
K/uRDlThNp/6gCjzI6R0TZM1WJ3iZi2KenojtEQcO4b3huR37q+pf7MOUDZOhTPPza1Jhe6eAhw2
lqSmdb49eD2/fxeZAaMCJPxx8PuRFdlaf/By01i/pHolbDAr0eF5YH/zaJ5VhSfa4mq+sqaZkJmb
NqMU2mvLcK0NhaizN/rVfB6bBS+Rqa2LhVCpxvIeQFQuj93iq+562MytTGbRONUXlD1SSZ07BkNC
19M1zwNQky0qW71ZB8fQjc8sg2ZLrIXbBp8qTsw7NAHL9XbUgmpmM4mvybROyCKg96w/q2zNfw7r
Zg1XHpdAdVjdKv1sZENnRpkxL4+obGb2cTXD6l3RNY6KYM/XmCwR/twEFbOq+5KNVepTaznhes56
figmbuj0KuO4/FBCluJggnXWJ4CZ1iMEJHpMgp59GKmQPlwEqcZ4yyQ1qw9VUG5ftPS7d/ChrQ86
yEyfgmksklHmRcsQgRwxyiV024gRSn7XUnu/DVDvAMjsjo2IUi/Nv0xjNlrxLIZpjpq+158ae9ML
iexsmgdL2fK7RpT806Kq9dog2a+BxXTelRoRvKdI8xLD4VxgclldOWUpwQxM2y1joLlOumx2bzpO
zxJttmJ80+sUg163WKrb2sckc6FsoIx0+r6J5tzu8QhgMM5knibQt2az1g991/u0T/16bg+yBt5+
2HImv+9KbsQPpjGM9KTRMMUcQvi5Zq7hAEKoLQ/QR87b/VBIAWi66ubhE7ij4F1aNVZ1zNrU9991
OH8/SQwtAey4q/gRdnOlacaIUR9SLZo2FstaJUMWrru2Q+Wj1IxoWB0vKy64t+NkLch11LK5ms0l
Py+Ambs7AZWpoKQWhO9waOllICfHvAaxSXo/i23mt5DWRR33Ki0zes8j/r0E/pbBp0x9N5LCH77I
jNiUrLoBz1FSuhONqxDnW7Wl+kxbK3MPYzA2+Q1oKqPB2bBo6qRIN/W4ARMYE8pI/a3xrPw7QvZB
EC25WG8ahJ/mo5ay+DJMC3DlIM/Lt1PvFowu7aADt6i3iSnLZA831EuUr8jwh3c7vSGLrcbLpxik
D3MYhqtMe6e5xfmgb/BdjTAcHQlWc+0akUy36X2eUxlHeHEhnu+T6QwHd9Xr26l05p5XsgozyrmB
tigb/JobzwoBXGXzyHUehkirnyxamk8M9kE+zBWi1DHbksZ1uRX9TbaSYiUz1J2Zy203JRRbIT9X
0nE/mOGa1hHXPvvGHvVk3xr9MBSRySToU5aNXk2NNwLp7sahDI5cRkF+xEw1PyqzN1TsM7yyjrUV
jg9izLYd+yfsuy4bvLdI6yDz2nRc4pGxVYFO8kLrtwXQ3PdOIWVzM4RelyepO5dZLAEdTEkq0ixg
1kOScQwGpuJ7C4G2/ixU1tPLtIQ8WnZTNkfVuyH9HwpAmrDTOsdKW+pLS+x149pCB+cJikW7HaQJ
9o2+W+5niZmHBSrpvjPeMEnR3Ser3IIi2Vwj+Op3Y+DEUrbrnHC4UU8om7bB330dQ/dKmt10N6+4
XMUoIdFlD5qmvbY7gxZ2blHJHUkQ7I9SzMNP7lCGW1Vh7s0iOtsm5edqBfFQYgb9WJbDdi6BUtT0
YA1Gs8CDqschH8QHa0WY+MYi3j1sjeWRD7wM0vwDVwZaHFmlANUjk5zuUvSorSetSKrow/blcGzW
XFzN5aurXFJhEflF7ggFcJTpQjSPLpDwFCnSa7Y2iPueHrRf8/VFZ4F9qsB0rNrJ4gI18lce7Q98
3r7oP3BQGJl0FPe//xf8XmUWkShFltrFZfgGneTufYfFwKlhhP/3S+GaDFgX9SiiyiVhCwUeq9ZV
78e9Ba7ACYrplHmVOuWWbF/RKrlE1e56ybtL+z+mECjRXSD08qVvOXZzEKdl30ZViltC5TfFSZel
F/Vqe43E8MwG2QHDeFIjbwYy8OLTVbrfUiAkIfgBbV/V27xeBVykr7zA554KRDOcVhv50z82CGT2
xq/WMoyB8GE4u4AAd1KrOtSzYOxbDuIVOOUze8PCx90mkYctwaT+971hgxAfRxj+cejJb4VrVods
AWNeqO41eZDn3h/SiKhVcbGzGy9QolDkZC+NIozpgAzvAQT4dzVp7yvv7w/C3r4tQnh67AgPfYVL
nm4vBkF1yGcyJpr4XdXbd6A2rMMQGM6bWQZzXNZ5+k56q/WRyaJKbDAy7//6LoHjA+bbJWbCqNlf
xb8OHKWdD02DlzoOQOfjIgSqAkrLcf7Wq8SC3LVvyYDOHe7PzsVCdpnD5MbwFJauP7sRFgPgyRaz
t5+2pX9NtvPPreIgAslMC+gt92R4ceCM3BoZnVDCG3m1fmN+wnBTo4nwCaJd8ZrH9CVhY3+ynavr
ObvsPE/4+yssy9FKGXPQ8PKt4K7326+SKfWRrOY73a8mhl/hHqpsXl6h8vx5QbPurtDB+dshzRfr
emswGCT0nAcxi2OPXVcslesfm7DvD0bm6di0Guv48n559mFxLGbPADaGgPP7wwImWV1ZMVeaaGbA
ZQfqDsZPH1cMB6PJrWRiWxIkKeL+f338edzdSGTn1/owgH5fuXUlBkHNGsapszUfa6Np32mnppW6
rEvz5uWn/PMCgMKL4vEe/4hHl8IxhTOW/SxD1mqz4GQuWp6sjTnCy6s8t0sFFS3UIs6/dak+QFme
0kb1uUBXMcAY7phbqba50eDjX4lAz+0VYcP8gkzq77Og31/eVoWj9FFgikPQWvfrpNN7F+zPZws9
BjPZWjddIpKAUiQvP+JzLxL9O1zQcFSERru/gn9dL0Zp0v9UVLbbYjdfajsTzaEOJ2c5vLzOJVV2
P4MQK30InQLtMeciNoyGhfeB9kKoBFAFkYDlxJWTdWAiAX0SAAPmM0r8GABB3i9O8LdWlfvyXOPC
Z3KJLuql9buabcazDJfjFJHs2EWsPSptH8O5pUTb0JxeU+B7bueg2bhrsTr07S/1NXNEOEoNjTUO
lDkf8YB5SDENOuCPFrwSpF5b6eLFoiC6FVryYjOvE0ndWBg+lFV6aGTvXr38DZ9davdotZGtQG7s
4oDTzkqzIXXD2DUK9xtCFTihO0X/sS/y1zzK/0xddmvt/1vqIhiRYHiKQVMYz3mIWLWNn2hG/yzB
41sAyMRb8uVHu7w1bUHisis6mP8oPIuL9ShuEHNTlUoWY7FOsI9WoFk6PFa7d4DjrPPRz2jhOLoe
X7nJLl/qPysjDASncI+6l9zF0lZwGm1bJcFYBb+arguvKqa/CONb3Stn8LmlUEw0uZtRGxTuxR3j
Ibxf68lUkGbn4BeQejeGFvFhmgfjtTLh8vvtTwVdbNcH3t0YLs9bXavBLjJQrIaz3jFxsT4OzTJE
DCe8d3VQv8aKu7w9WW4n56IUA2YRwcuLJ7MmhfFJEM7JahRgJL3gJP4hTcChYGjadfweTO9e+XKX
V9q+KNcJeZm7F3rhRRJaiFlOfgcyM2DIuTvmVOcZKZLHAa7wkYxDJDR5uutcyeBrrtfl/V9vWVIa
viLlkcMzXxz8OWOINuhmSho9TKepOnbdO6fJ1NsmD0TCqLUDMtK99tDP7CGY+SHSZiG6h7Cmfo8X
syKZZ5EpqYaSOY1nG1tMhur9yoYCLMHLj/jcZ93Z+G6wC+CymX5fTCqAIeRmE0Qpp4jDxlvuuyEf
36aWzo+TBGxm9J35yme1ntm7UKaQaUV+EHOPS6XyuvAzM6v6CST6YN/btG2ZugTe9K2euvAs52X5
4OdbdV1Oo/1AhVc/0RR2EgljV+J/w6gsDZuCzhR0jSTtUieyMBd/LYN+9rcEobYLCIIxvdzyK0U6
rtIloGQTgp6cgi1il4jzUBvjefBE/f3lb/HcbvehukBIB7tgXmZ3kD3bxvEWlTigog0wiEadJg6I
JsAya3uDl2pxgL2U3lRFPZ5TNC/m48u/wT+qD/9mre0HjtzIw+keUWQgFL9vh4Emp707GCVV7zU3
tN2ao4//+dnPiurQj3qLu3ESd6O59YmoO2DcfOFEKlUxSgHg9PKv89zmxGomIM9GLMK9lOIBwJ+l
nc2IeVvy5qbRk36YTcgVRi6+VX3mM2Na5St787k1kXwg90Uklmh1EaaW2jQ3Y8mmBGZQGbvanvdR
1OQ/lDqYq4jhHd2EJnX9VyLHs+tiFrArVQJLuHREs5iCbzltNszLHY/5wdTuwrEKH1KmKTm0WcPM
j2Ul3Vc++bPrIm6433IQuS+/eDfla6FEOyWmXTtnv6w8D1jxVN6ksL4Pc6cthiKQyV65d/bXeLnR
OFqEMASxEXDcz8K/kuIFeK+yHZgeCGbOj0WxjgdbeeLx5Q30zInC2AfaOAcYvchLHQGwpLWYwm1M
vKErkxDVoStoAYAoxuwXtOU5Hu3VjkkNHPT8lXP18urPvFrYmiYGnq4Fau8y7yBP0ENl5WyluvRu
Sg/UfIAn04kMdUym1kY/QI6vCeY8c2mxKN0UsoKdxX6xf4lkKM2GxCylmCGjnEJ01jTVKz8tYl8s
89+fUaSO7D1I47psXsbIYNwFl71gStxaGzejNw4POcje7mjCjSxis56yow59/fbv3y2VPykdL9bG
ivn3/TPBmBCg6afEUNt00p3VnCfRmwks2+CtDV4dguCgH/4fi7q0N2ykUfbc+fdF+2YszFoQmb0q
725Wl773EAjje9b368ls7XuMdXX1ykl5Jh0gDWAL27xHGwX+3xfVael7tZtOSZc2I01uR72f8Nis
iQ8DFNSXn/CZJB1jC9jU7FoWuyz65wkEoZoXEi4Nt9iBPnYtls15bzDHjCbY27GDRvdxqrbh08sr
/2E+SuhhEIqD7C6ctVve/v6cZrsR4nUInohOAfMJLe8lQ8hfEDD0Me8d7FGdfhDfgz7t4a6DUQbM
YdjmdY3x9yPTGACJ9tLmB1BN8AVe/u2eO1XEZQ4WTUqKiIuPIObFNLi5iYsBYLUAr3TIQ5l3x2Tc
jNJs/ltlv39eBr1rOrDkZHhl/P4ydB5YvpSULLmiZy0m1AtsmpOnwp7svw8Auz4wuFGxqxdfmuEw
K3LGHD5YkoIxP5Hyfmw55ScuGGqXcBBvQrupkr9/nRjionuHhD7+OxcHCUpb5wHiVoloOnoFVqve
LEWrkzAFWOLi9fbu5fWeu4nR2AtCh2QuwAXq99cZtCa+m7qdk9lNzfOaKwsO/Tg9wn600J5u0nuv
66rX+gbPbRqETPFxQfJyV038fdW5yMMlg1OQtEo4sRdKkGV1YRwABhq7JIHzypd85qZwQAi7Dt8T
M5DL9fqAG5ix85IInVV3vSiGp8F29Yl+WvX55Rf6zKPRKUcKjuej5evtf/+v8C02ep3bVi6MIYFf
+oH0oRF7EBANBfgbqfjtlbTsmQVdWNYEcWZ9u7bf7wu2nQsDBbJEUsksPbbe8rNxC/uMVVqP+lHX
v7JBn3mVyGmi68uEF02Jy7KIQbpi7msuycillYDsq07gGlzQ5d5r4uH/qLpdpEJ7HoQDGjJfdJMv
Lj4vBzrmFeuaTGWuz8JBtUAWhnooVWkdvGUaKT/N9m2hRvN67OHXiDHc3piLyr4UKGF/g9XtonDg
DOd5N2TxHZG+z9JB3QcUfdfsh/LcQmI5Z1k1vSZP9lzBAE+BIpWmo/jT5GqzHCw0wb8lYhg7IEIp
RCxhr+IGi7r2qQPJQRar1+xTSDy+6mSB7ghQIePn5HQFpBAEAcbDy3vzmRjGNIAxmUWu4zPA+n2r
mEaHMOrAVrG8yQBs1AS7+tKMKguIrt5yq/NmhCPkys55pYB7bmV68zSymUWgVHR5zQiFH3yerUlp
+j8wnHBJ2LfpHka5SKzJrp+8cS6iZQzVK5nmM9uVEQhzJUo2tqtt//7IGeyvduqtNUEUPQde5lUR
HoFOIuT8mg33M1cpKtv7OvTC0Te5eEZnqjOHcLii2ZDu4Hx3aU4gdVZmuCvgRr0NZ1/a8ysP+Mzx
328aLChIDEz7soeuLaGGqoPY3msUTkwQsWC1kes4b8vacgMg7dHHL2+jP94pu5kEU+yzCdp5lxUK
o//OWgOlOX3FeD9aeXuyO3c5AaX827mgzVJsWBQqyGKCP/zo+rKevdJHB2MHXV7DvSuiag7AGdHR
fiWRee6pUJpy+IIBojWX0b61el0GnqETqMB06JvBVbEAtJIDU1rq5OVXuIfx3242RARpTKKSToMV
4O3FSQygyYCERTahAC59DwKbUf+2dQiwvLzOMw/F3UPBY/P++C/8fftbGaIHmXR0Us/oILhwvuC/
4PObhZ38+vJSf2z/XRfRIzXmxqb0+Efb8l+Bz6tCJAj2hjm0VXme1NgnI+zKw6QMfaT1rZ9Mq16O
Ly/63PPRnnN2OVkqgUszrByNPMiqFqAj4GvoZtjFu1bTs/MnwLH/n6UcLAj2hyNX+v1VevDeLFCL
O75pwqVWjKCW0J8DEh/6/zuP+4/v639mP7u3/7sRxv/+L/78ves1El/5dPHH/777H/bObEluJNuu
v9JWz0IJ82B2W2ZCIKYcmJlMJqcXWHLCPDkGB/D1WmCV1AxkWIZYelU/tN1rbNIDDof78XP22Sv5
Kqq2+tH91/LX/s//7PQv/Y+7+nv52Inv37vb53r9vzz5i/z7f48fPHfPJ/8PLRD0BT3038X09ntL
587PQfily//y//YP//X957+C2fr3f//xterLbvnXoqQq//j7j47f/v2HvkgI/vuv//7ff/jmueDv
PdGg9P3bv/6neP7yr22RiOfue/vir39/brt//2HZf1I1hMCEkfmSfjfYbuX3n3+i/Un4RZEBaIwD
9c1h0ZSV6GKGt/9UqQgsTD+qHhp5+z/+1Vb9zz/S/+SChbUdCDJEHRgs/vG/f+bJC/vPC/wXVkL3
VVJ27b//WH3fjMl1iNQcNwfKmhRXVouFfuAm17Fx4LcMu4xO2mOCV9CFr3v5en/ZRX6OsgBM8CJl
+ycVeDqKa9CuXIteBxFFiRibJOMzUSbBRoelBDdnZIeDLYKZPrT3uUyrC5mG1ce3DI+1Mv/BrZui
6rrOmM8J/k72ZAbSUNWtUqgVaqnYCAy8iC886Sp++HsozNIYhq3sZ6T4y+Zi0Imq68poBnnj7RAt
vpN2jjt+Cr95duhWG2Dz0pOafPpl9f39Wi+8RuaXdDwvkf9jraUTFKdowlV4whgHjYLbCf1e4bB/
fZTVEf7z4biBMZfkp146VePhac8EQqicFSS005iXnxXGpYOzMFGSZ/3X18f7uS5W64bvZTGAYC9z
yOaerhuP+EDrpWNgV4DUW7O64qikFnrWOdQrQd+cEvYbOyucHR1Q9g85F58TtSp39O3VTxd+y3LS
vfwtQPAoe+Civ15EbTI5jhaj3S2AH/m67QQ08N2FhR3ggBxuDFyicEICDMRvPrqG5vdJZX+OUhkF
NP02m9d/zpklzcz859fopzPjFq2aeKZiBBaGBsFstc9qGKlXatWql0KbM1sEBTwCRgKARee1+nhR
wwCNG8Xy9bTecWyyx7xu9QvokLPPw6yY6EdIktmrQyt3kMuWpc6b5ku9Wiosm9FJ40M2h/WFVXxp
qNWiIg/n0jhhGgFYiZieI+JQp69vO9T929df0tmZI2Gx3A0BopiroAZUxmy27EhBPbZiWzlqcy2N
3v3tpeACdKBajS6LC+9abJrRBW7CbgMhFxrqsSzm6ThkeXEM+779B0NR2iDDhPwGi9XlgX/Z3WJe
E/3VDvRJWXTvizSi0cIt9PdRG16S+rycO2o3P4VLmKriWLxedX2VYourYk8nnXofI3Ne7EfGC29o
WVanHzWvBlNo0rMcDS8EN0htRtWoYBdyemvfaZFKbzCL8zZ0MeGUTS/ml1QfwsPry+LlAjwddNlp
fpnFfnRo1wvBttmh5r7HRARzCK6bna/B4Liw2F9O4/KqcMpmGVrkhVdvrGqa0bSE3fLGsIKna7yh
3teFFyoILw8GMJpkAll9HvfJtUUoqiLqaYPVBiXNBQejrZ2Dyjni4ya7GI4r1gVqypnXRjqOojPo
FBIu68Vh0fMbG0KjB7/FPdIvZ7z6Qmesr3HDmvClsnFWDqPqwtl+5r2Rmlsm0YGxg77n9L05VRwZ
XhH3ASJka0M7XnGVE87B+dLEhQc8M6HcgTCE0ZF9cs9bJavjuKHleRx4QLUf7ipL9I+gVNygwkNs
Z8bYS154tjNHLacsEnnUreiSKXadPhy9Me2oN3C/MhUNvo5bM55AdmM1fi4Nxw+TRk99uxLWc+2Y
GbWZru8ePE02DwkSpOHCRrOMtvouiXuXUI0LNYq71c6Z4GHpFHknAis3sMEauxzJvtZ12eTTwtm8
bVNU2z6pPG3G8FBLzQvTcWaBsS+zmBcMCMLJ1fE6YPAENYrxe68Ld0ap1EEuMSrPW+25Tz2gTj38
29/cFmyuASS7ln0PzMs6WyFdqc1d1/aBTrvlljQTGvvKVTZTVX5/faSXL5uhXNJcBMY6W8Oal1x3
RuTikNcHErsPujIdPdy7augdhd3hjC8biW1BFabbeWpNZ4O8yzm60uyvHNylkuD1X/Pis7IRkPCa
keBjBeL+rCr9sh1KyDn41Cht0BUCmLLiNG+tXIvfNVaVXtCPvvisGAqRI0oQ6n98yKudlzYQcHtW
0QU1PvJbkeCYXCvR+ETn87iLJtxnX3+0F7sv49EwsVCI6HSx1vITm4YaR4TsGAK/p68ZnX47wAvK
8fVR1nU3KgaL4oQXSr50cWhefS3pAHd6tiSPhSvutdZ6WeJX5NroaE907WrCSnybjT3ulqMR00MW
pVtaHpIrWbvdfaFkEQ2dfWTezG6XbF//bedmYNElLEgfrrLuasZtPR8UuzT4kFkEVwMiwd1c5fGF
6HF5wJPtYsm+oQv+OQQ4v2WJ/bKEkh6IYm7NoPyypI4xMpizG3qpozCom17fGwqk25YtNdCrUDlY
iecpFxbxT5Xzi59A0oX3sGzba3B11ODqUIVDG0QxHdgQOTCyC+EWyQoL2h6HA7/I43ZxGh+dJ9ao
d9/KHoxxhn+GPgvtUKtWeuFYPjst1FuY+CV2X+8otPHqTlbChevCKqm3eMRyV5ik2jn4G8TZwaja
kSbIVuzoWfO2U60p4YVN7cVGuhQUOKq5l+L8jqLy9M0IbHyV0VmWZqo1d3jx6L6dTWg4KCv+mBV3
ZI3O2oXPXHs5Kh0F2PBzmaBwxw5+Oqrdq6OCz5cMQsf4QAt8SbucG+KmrJiYVCobSlRHA/MgbFCv
03k3ICoxnG9D6wXwvn0LxmsRXSp/nflNyAGXlCOpIJLRqy8h9rQxVgX+0pYw+ptMtvqblg6d+9kk
hFDSWdw5OKZ9ef3ze7nhsSTRriysHmpg65BlakrZu3alBmXrpNfTD7zozLEuthxtxe8emYvyCbmK
wblpL51Up3NeSNwr3DmbAytNxIOxiO4M3IQes1xYhzBP3JuZMuSF5pGXK3wZlCwZKQ/OD2N5/l8+
fLrp8ZxymdTEZRZjvUyvorltsXupERAUpZugWweT7ucYf7zp9Ho+vj7BLw8vxsWuHosELq5o9k9/
QFTbVtplyRyoog83MTfl65B6/Cesh/ULQ73cSuHMEZGglF9meJ1Eq9N6icdw8sUfM/xWlGHyvuyN
T7/7PNRoye7w+VFicNd8x5qSJKb2i12wSs9Yo0GKUKrY+JrRUHphwbxcmwzFLYBkOGk3orzTqZMT
flv0O0/0qYv8aLdmjYkEiEJEiniB0Jzrub99GC0nJDVoezkrXGc9Is9V9UsbA0QQ9WCIRrnV5XCp
we/le1pG+XndolWEoHr1XGokeqPO+dCVbAy0FPOSGSr47vUXdXYU4mMPEQctYtpq4c39kEjsSqYg
14hdsJ+wr7G/GS+suTPvCBqwQxvDohCgpHD6LBl9GWTXXAJFVHbHqmpsWCNh89Y04zig9fA3wRaL
9oGWT2ZvAV6TGl/de8asT4vEYrzCTZQrI1UUzxdmDoi4GMdLx+O5h6NE4ixviXB7XShpoQXgRYaT
mxJ2eBLG6j5Vox+qmt6zei7Jj868L+5V3CSWnWo5m05nUsP/yW4mtwsAunjcmToTT46mP7y+Kl5u
Rz+/JY22UuRcCP1PR6n6gRSlgtMxiKfvRZiYBDvGp44taf9PBqICwf2UBO16kSu9EIZWG30w9E35
tpFltJGku25wMfj9HYnVgGJkOcdtUoSnj6S4xZDQwd4HSPzre9x9ja3iKPXjWI+XWoHXVLFl+Z2M
tbr2zWasR/An+6DBBOVmgGQnNgZWsyOYAS18MLp2sHeFomntZvDEXBJG1WO3b0qHwM+Y2srbwKPB
PKKzENeAQNM7TEW1AaeDsRRj+U4qZf1dWAN+XVNWTE5QYMt4SYe87sj9+Ri4ZfH5oOiguWo9ZSJO
40GphgAVkbqNY6O97ceu+zhRC9taXuFtnTDEN6kwZ+VGbxNMfR2z/gdLcZnMRchE9mytv+knLrST
LrA2MrVmH8HY5tZl93vSR9aFoc58yEucR6SD4pHQarXqp66uUDnJAZORJrtFNWGGmwnYyI3QC/xI
YqOxL4S1Z0ekpGBxZVVZnKuFYpWspCGjvApPdzwmyL0PAoogFI8+1G6NrI7vX//ezmwfJoEK9R2C
JOp16+1jbuFc6ZMMYhzgA9eDQoRVXBq8PsqZx6JATQXJ/RkE/MRc/RJOdYhUp0ECfWjSWsX6Ju+v
miwVuOkk4k5p59+FvS4rdWkLQjlFBpbZXK3UItVTEALdiPRMQgSdmn43R3q5wwiiercYGz4XhkzR
21FCfEiE531xe4KgC5HIue9+QQ7ZnHTIjegiP91joqiycyOaxkC1O20rsqw8KuTUwVKZcX8zmnl8
B5dluMZEUMfvCOfrLh1VuHCzSdK2r+9zvVDJQE6mj5lVAQigjTEOxOk3D/kU8YilTjW7+m+Khn5O
H/Uo8PVEUtT61wuf+wsmLYoMandKVL+0lfHgFVK7x8VTfn19bZxbgax4PmnkSWhaV0seHaSiqph/
BvARFn8eXKAaLJ13/2AUPmaEbUur7fqYlIrnznpdjmSS6/CQY5p1VXtDfGGdn7kgki+gBZsgkBo6
wozTFz4hMEatzULXisj+JvOm7TfFHHtbPQtt76gWkddvdBK7T1NYlOWG3VZ9M7RqfvQM+4cqneJg
EZHsJieL7hHfVIM/keU4jJo6vH99Rl7eG/mphEXEKKZO8+Xyzf7yTY6JZY55xbyT5JiPU50UN3kk
0k00Y+Ioc/zXe602v7w+6Jk4gmQKhVeaO5AJL8qEXwfFdsoasFwcg6LLPojeRbCFH6of4auwfX2k
s8vql5FWj9eS4UzVipHKoRRBOaX5bTzn8kIm5PzzsNdQtkZ/tj4R+w5zOFJxY4CfEt6lUa8WftLh
PVrqHrbC/+CRlh4NNJWoNNZfJX3FfaNINrVMZtpuqnDCE616qe3+3MQteVMHNR3p+nX02jgjB4bV
joEJP3FLr1+P2/o4XTjozk3cr6Oszp1MU9tGM6BTFtzjHvsKv95urKb3Zh3K6cK8nUlLL2Y53KRZ
dFCr1lUPqZkT1p+dZBn0QI0wiMKFGsfqK7CU7gcpPO1qNFzxcazV/EnPLOUm7Prk2iwm1760Qywn
z2k+b+lWQ02/0FkRhK7W5YCG2cMoVgaTrmEapozJtlDjD6PmiD1GzT8GOvmwd4qukq6dfRsi1w6j
6guzf/YdkyzyiG1oF3BWOZW0D2NIXaMMhNfUBwsfUZ9+o0uCsbUC+OcxQl2Lxg1OfrLiq90QI2AX
E3GmvBVY9INmzB4yYtc3nLWtG+ih3V0leEpv0ykrv0BiKjYhndofdVJ6z9NASujCQji36H79Pauo
AAybI81RYtEZ0rDZCyaAeka9hdX4T75V1M/0eRM6InJYzXAGLoauVV6zNuFtLiE4LnSTS3DD5StZ
LyakXktOktsmNhKn26nA52qwZCyDlJgdU/y5wMhVLrWnBwyAijIYvLy+UaeWTJURptVvIhx/vmDq
PLQ7cddFULP6iqnZRs4cWTKoYg8y3pBCU4Hx8fb1fe9MHWIx2locVVT+A1Lr9DF1zND7ziXpIYwp
fsbUJErAA/XKu2nAnBzfZvxZx3Ro3yDGi79amTfGfkSranOcscr8IHWgsMDvQOsEkHIAL7z++86d
pMwpWjeDrhCEaKc/r8kaFUY1UBCJTvlQRCosK9k597PrFgd8ISB9moX17vVBl31i/eqXuBLPElrv
6UU4HRTwN5asBXvaVOXJNqEvu1fwoaNR8pPWKe9fH+zcfrGISylDEFXTgno6mF719qjSRE+Oudev
jAabaTW1+guH6dlR6PDCQYB9iZjkdBQs2S1sv5hHmh5wKS2LexpAxePrj3Luk3FQA1M7o9xOc/vp
IIk55YTY1Adyx2jfh52nvSncub0qFdF9DmEYgk03cGlUpXbh8c69MQcVA+J42mkJvU5HpkA3pBUa
IYDMSkQeUsRXTY0N87awaQX1C7XInl5/1rMTShHPJiWJ0mpt1NVUej/wi8ZA4tweWEZmBsqQpLvX
Rzm3q/JEKOmwBLJIg54+VxILHeKANgZhWGhvjHb0rijFdEe1y8YLX9q5l4eVk4mwlRQRAtPToXJh
2oql4ccJVFq+yfDregqdrjyMIlK2Ba/9GCmJ/FjqofEPppKUK43QiOM8uDynI9eq01IhVYhXMHN+
n1S1scEa0bzQynTuhZHTIB/FTWgxJDkdZaYZOBlyg42ujaug8CSQS7hm3j/Zt2lTXSp4i+Zw3WRX
cwiXds29dMakeetJb9rbU90Ery+Mc/siRUsCSRQ8TNpqzpqIFSnMcQRzFMrbPgnzeCt7rPSF6gk7
wD5DCUI1lxc0LufSVCjjsLBZzl9K/6tVUpdd1KkasaXsTVWCvGmce1pC2yc2RxvWJCSlFgnonnaD
4U56cXmfz83n15/9bMy5OMeRVyGTQ4Ll9FWaM9QObeSryGWoL86hw36w1fo5bUOcDbGU+qbqs/GJ
e0IL+xgeNaSKzrqPFubF6z/l3KL69Zesdry0tO06i2cCervu8d2M9V3qieZCqfzMKEsbJdG6pZLa
X4cCYJTMKLEqwut5yIDVRMYMSY7WhAtv98w4xKxEz+TziQrWhd8az3yarfGusnBlvxnTatgDNkwu
zNmZpUuRF/OxRd5GaWx1FJVq2QjLiLXAdBXBpmlPX4siK/cCfQ5FwMiKfR29w/71N+WxJlZnOssV
V3uHdu7FCvB0zeCv0ZQRhtqBbGL9ocdJdIcPDIhHHeRqH07iak7HBhQCpsZzVtfqhac+s5MjkyHr
iKh9kQytnlrEAupMFGmBp/XqfcFFaOuUYnp0pPLj9Sc9OxJJMUJGKkAsmNMndT384sAFIAlq3em6
MftmO2eN8oibyqUz48yCQSnjcjRxCNLmuxoqkWktw8SF14C8zB8dW270Kg6D1x/ozMmEDxAOKYu1
AsLP1atzhRUKgVVREDUOSibPbuMPEAB7qMylkmVk5bv4Taxb9GNGZZmVFw7GcyHyyfjL0volm2Nn
bWx3XqIHoWjED7Xo+7vB1LvtnHjhsKkKs9wbvSy2puK0tAzQl7T3Qtt8ryfKtbs4CCRus4nMqP36
+rycnX1PXTR3BL9chE5/lyyHOa1I0gYYbzcI66Y8cCb7Uq/pXzKY00+HuBslCvcQSuZchU7HUZ1e
ekob9UgxZkcenAk3yxkAlqnNn4wJQGPuimxvDS71sXJs4neVU1dZQO+ehwq4D0vYAhRUNh2OQcpB
zFpnvesToUR37Ebl7djP+JX3YjBtfwAPrF41eA1B+XZH1z5GNJnVu0QIzMDtKErgQmWN9zkc6wTG
hgiBRXTKZF1nYTxOh3nGqns34V8U3RQxDhxA+ziLfVlOCgBsoUzZvgDzBvOJjQY2kMCbOVBTrtMB
cJgWjUur2f4o3NbbajLHqFsrzdzdelMY3UwAx55kRQM2qOaZ8Ue3AXPvDqaMtq4UYXeVyanuNgkt
FiVFjEwJ+VcqDCt0CZ0kACQmIx/YaqEHjZdVn4SYe/0AiCgpdy2AzBSmTmo5WzEgtvFbva3dfa5N
WUxFplq6UGJp2PtBps4+dSAmXbmiB0WZIbiE/VxRrrrGVyCPoHAAut8MZm0/hiPtLZiBd+C2MO5L
JGypdMSFuk2s7MmIktF6ytx2ftAtkNzkxnE4AuiqKs0u7hMyRoSFNJomiZ58AN8Jk0sxhua2apT6
o2W1BlQNB1zqhOzfl1pSV5scCuEjnHggn1Y4NcqVMhAv+V7bz4fahDztY1UCuIoyOH7LWGClw3Wu
9zgLJUPbvm0t3P8DDUpD40cdBeV93tsZPuBh6NyktiM83wxnfdy3yah+0DFIm/zOyow38NPi1Pdi
9vojiZ/U2DidTiudPcZ5c9PQUqTjWd2KIqDDs7n2jBB9XRaDVAZ67lQLbHhwmsPgqnV/pzul8h7g
yvBRTBlGS46kanDt9qX9ZWLFPttuKe+EVtbXbjEXlJ9VqfvcdKBRgKeQ77A/94C8mUJeOZVLhwca
Gw0/96jqOo+vtYAAAkLAfaN2raccZOJF4yfoMJ3lp5NuzL7sukHhv3N8//NBNX6MpQnQE15Fuh8U
ofyoElIuPq01qdzJpmTFqmU+vWWzzD2MNefiA5b6ueKXEcmSDQnB+DM8F/dowLT9jit0ci+1cUjv
wsgxP2RJk3ZIbnBywLw+xuvLhSEpWDEFSt0C48xmIyM4q8fCmVoM76wp+VACJMtQSsiwuh/1WQGZ
11MB2sxeIr7BB6gqOMLlAjt26uFzl2BHfWg6F2MLJ42sD7GSy2Gv6XaobygjGXdZDEeKQucY72L0
NMq2y7ERAlsz8VEOZYERsZl5+M04eNgDpFNm7w5YiOL6SsgPSegrjvycl4YfvTdp33B78N6UnjF8
wVVAUTa6tEBnWW5mfkhQ84PKcOoZ1nGc4rM1okERW7RSmnv0lKxTg8SDc7orPcU2Nm07J/c63zI2
AfjswCwKaTUAqTmWiq/RCH70zAS3FthMBuUo0UPQErbegckeG2/w9SjN24de0SkgAzPoTWzls7IO
pGsN6S1uc9LaJDN29r6rxAJilwcUyW9aIxYBV5fyoy5VwHQ9SMl0P3mCrxO0gQtcqx3C7CCk3Qsf
9kgPKbNkU6D6HXYIuzyjfBhH13pUYtnoO+gLoqDIbUtcAOIskUHRtzj+h2hwAfYtCmQflb7yoFmw
B/ejLaZoKYXZ81UBK0BLsd+U2JP4vdU6RQZFRQm19gsyuXJUHlQoafbsd6qRKPlTNWauDV9oDHVK
a/+tbOizW9yMgqFNyjfkvrxHi63oHSBNhXRa42EYldj5VdrkqR9pYGR0R2k2onH0pynWoCzYwEWf
gFrVrKi8UsoLMeILQSjOOzqVJboFSNC/9AGNEDcOCxk2gAT0yHQViJtCqLJCxSR7gBOpl6IJjDD7
xqkEci9VnE2FINf3TDabum+ffp7w/79X9w98WX4JdpZe4HO9utdJGX2ripMu3eUv/tWlq/1JgoXr
CmIWxFtI7IiE/+rSVdw/6dzCz58LMjkh2sa5p/7dpmurf4LPwE1oaccnv7t4WP3dpmt6/BEZMgpA
eC8T6fxOl+5PYfp/wibSGEuH19JCTIslpdd17gZ7m8p0k6LY7NLH4rb232wO1w/XwQ8vOFzqxCeq
JwY7HYxGf1xC+eXL/cJdXS9mQuBZ67UYVowD6m7p+nDcncTVlXpZjT/qfspy75qgq61gGcXae61o
EmjIeOnmaugkb2YZuT/CrNJ+jG1ZXSmJHR2nfHJ2Y+Ek79xI1tuxrXLxOM/zuHfKpr7HnMm+tifd
/FjKRuwrHC3BfXZ0sW4qa1I/J2OXfLa11EngRSj2B1wsShjcZqmrvj6OzSL+yMTkN4k7GHuM2sxH
EL49e7pXVmnQzWkH+tPBdCqIoJgMRw+6lbYrAHJ91HvY4EHV6YPYQvebgfCGhfe9phVRHrrIwq8Q
vYxpELmB79gLWmQcCIaUUjZCa2W5LYemBinY4IB9hPs9uG91L6bbNyTdNh7NsHCcDeFIkV2pjpIz
fX3UBCSNxn1ZSNd7gjGbtIENhv3QefbEEN5YfIpBBdzJBr0GCHJXGQ6lC1pv1mlioOCvwIaCyTPc
FpYbphvJRS3b5AWtUfsCAcw21AXtjSXQ4Ru6j51qQ0+5A5AzHGx9Zw1mm208mG7fulm1Qvhu9mTt
66FyxH0sQ607TqlK1tosHU/4iTLlj5X07Dtdr6mEjWWV3eqTgsOwFeejttMbT6FBLzHLT4NhJfWV
8GoOoWmm46FtJ+OL1kGaecg9osJdR49yurHaFsc5OE2kOXJVlvBH4voOJGzZv5urkVMRB/iy2XpO
4bXHru7UL6rWw1YKY4DR1pSCZi0FVJVrkQr3U2xGMDnTMJLQzbA7PBikfADqiKTZwN/oHgZZ04bQ
Y6r9zuscAc5XV8qvsrbktyG2m48Vwvhb08mTAyRR57pXQOj5fTQ4DoDkgcMxVu35SJ1GeYcNefHW
G4cGXeSUOIFRxM212YMw9RPQSI91Xohd2OjTvO2mykr9VkbZ+0oTzb2ojNwGLSXbg5sSHEIQSOHw
lPMQPltASb8SCrfuxiOG3vdVpUKfc0QBOWf07Gbbp04Tb5pCCzeuMpXPBfijg50qxvtGAzEV5G5Y
fRcht9dNjeccYFrse9SNkM5zFFv6vDG0sEJHY9V7XO/0ZqvFjnPXeKVOKSQDv+UPCXxNv1cj+DRl
kcto01OQenYVTYcpArZ4JzCqv8XKxrjP7L4kWrTiEVK1lpS3bgth3s+ntu98UJu1daSqkt8qYzap
u5LP9os9aVkEnHDQLnm9rC6wS66Zchn66MVABCnRKiULGKpTzc7WfDxkK+hqtogOv5wa939tgK/0
2P81AlamCLDwgjfWydi2zRrRZ4zQCF/MdDhG6f/jCKuN16t7aRQ1IxTNJuEZnK79JyMgC1xchmie
XIv0yea0LBcuTb0TKJZ5aBB3vT5LKy0V4l3afbAuo9bFgUgMtCozRLUaN0aKET9GwOZ4G/e1+ji3
1O+TyFS0a1U0dcmT0WOhZ9zYSzMJt3rt5LeaFQFrc4EW2Ltm7IsPY0NiHJc3HIk+Cm1QiwMeukLb
h1aijjcqTT1FoOVZfSlLseS7/3P+8QSsHirBS9MxMiT6EE9zFE2VjY3dOBoEUu1GBR7oZVdmpW7B
315IBy0vdD2SvjQDU7IjUFj3LSmm1sZqrmBgN9XvQlek14MzP5RxMV9Ie50fCO4Ekipqams9D5xY
u0jIKPtmbwf4mWwMWb1PPPnx9Zf/cuboJ1ySOyiG6OJff4QgXSt30ibdVyHBwJDn+l66n8bSPigy
uzDWkg88nbvFSoRyNv+19CqsPvjEyTpTTUrD793xWKa7BsjuWM8bvb2Ond3rz7WqEixLgro9CSta
L8i3cnk7XRKZXbamO8amPwL9y+33ADM5Izyl8rEtd4a3Irpyixv80i5keuE3nW5sP4emBIRjESow
Vsh6NUqzFlFdCoMLmdW/c/AusjF68nJuC24f3ZXSG41NNeXONz1X8ivqsfNbQw7VtmvHxgxMESfV
gYM+uUsr8vSbzK5LWuSqMCays3rlYy2LfD/gvFpgo6uU16nW10+Th9TRt/q0exdOifYphCT7OXRt
sMStWzQYYFhNmASanfeNrxQ9IFNUsHIKzKgWyial7nOT1nN3rFyiO7+x5fAlr2Vp76BLyie7pg2O
25hmb3Ordd9afSHbt1HnmCVMTXMerwo1VI3rqJbql66uk/sc3tTsK0bYQOu2lflKrSn1werzkrdG
H33nfIgmf1TLHuL6CD8UNWlXzwGyD+1RtnaiX/cuHTRX3hg1j80sRXUca0vsplppvyVT1N1bZVwd
Cz0uD4UT5Vuzgwjl06BCia+tB13shx5bU8OUgK9IK9YQk7FdUMnZVTivdIvvEwAZrf6ScmNN/Lmf
awJPdN7jXT03bVCHelPcFmIankO3r66bqMG0uGnUBw9I270m9CqoIKXdgJCINxQzEnMTFX2aBtia
Vnc6iMNiNwyd2j/C43Sg3DdNu/TTtdV425JVlddkZwaK1lrYjvYmbTtAYK0e95ZfZI4zBUZayce6
dKJ40yZu9smbPW7IVXawqjHcxa4wHggMvUc8WBtjr2HTmBexs1F7xWfZGc57xdbCGwU1Eh1yYR/d
1ElWyitepr6DzDIGoxsOV/guThCrRTRGvlmnqN75arYK1u/jrsQ21bzpvWygvVyPHeumi2S+nzE0
e1/rM84qHrYVAKlTyDvVZIv4nuDB2TRtChPZTu069bukErd9N8zbVlFQ73WGSI56jW/h276b1Ho3
hpjQXhdM5Z0Xu81Rhh6HB2wDOb3Df3429pJ/zgZLrhUoVvy8oanzXWcm+bbXo/ladKUdjG0t8XJs
K9ayn+iVS4NwhY0WEaLctZ3q5FeNHOJ0bzUDMkwfgK2q38ksatOvZNhsDSB22CmHyfJy+YgoJX1u
K8Wrrg0YrMe8nEvSRF6V25up8Kx3dlaKBF5yCZHAS6bCChpbpJ+buUsha5p964XBwKm+N7mTjZsu
7XKjgD/tKMeSPGEfVMSXH8rME+Yu0RE0GaHR7UBGe48ArLOdNZlD66N36J713Ix3pkKFTJmkuB8p
phM+m/UPet7NQ6qS2UxSxT2kZJ6e3QYLTYQ8LR/XmLtDoJm5J4IkocLm03gL1XVylac2TOlpKPF7
AJAa9fG3CqjoWyyIEmWjAD78IAxDApOE9vnsxalebaxQLXcO7VdXLW15EZ+uZu8GoLkfbSN2nye4
taXvYOm9V+yuux96rEotxSKLroumuEpsMkvPAHkNbQ82Vdn2EeTCAATQmAe1PiI0QLMLHT1mkxv2
GdS1G3OePlRlHT8Xoihv6LKfv6aJHbp7WZBf3XIVbqaNWcQqySoF1NdG1GHyNCUiMvyiVcTeKkLK
jItRTrJVc7X4IbvGDbLakN7bgZyBvVeBxlrXal+O+l3sJK1GErBOpiCzBGRVUJ+q7jdKBDq4sDDj
OCgJ2FvfDsvxgRumbG4F+b/+Pbh5GQJNVXOTKlWXUFJQS5Qofs8WvUNTrtKSMurjO353GdDrJp/V
dBzqTx23JXhvpA83OKxCnOmGFFNvI3WAM8cKwZgvinTYl40m93ooac1wFnCwXWH+7TupLq6KRihy
00/KvHVyLzH9ATTJ21h1iminemXyNIeF9VT2o7Wd0rK+8vDSwgedxsEAwdH03q2xicKfPVFvlWke
+3eNUDN9kyRled8pabzv4XR8QWDgJnBxa7KidjbXUN+r2DWecnrQqfyA18xFJJxD1ZmudmxwNqaH
vZpmkppYptbykbtfOl/lapJUOwdDPfPe6QDjfuzCRuKRkeh98oDkpthSZFOv6CurtM95H2tl4CZW
Y95L4sebRsuHB25gs3nQGqmHB6A2cRANevRGM0v7bVn3urmZ0WDoG5eMfogzbqdw2GGIapO3F7zX
N47ZT6VP4mB0d2k/a9FhlM2kv++yquaiZcvx2hFDdKja2otup0EDOsk1XBwnXakei3rw4BPILsmv
I6tHYOuqlXcPd1f3tqM+FfUVCX4y1IhEptTXuggY2/+i7Lx640bSNfyHDgHmcEuyk7qVg8MNISeG
Yi6yGH79eTiLgzOWDAs70Mr2jNbVZKUvvGFMetnJMNGCAgvexS33OF7ruL/qUHDPmrNiXVtQv3hQ
AbvlqIRrukfuhv7oUHipbvqgQcRep25epWZWhQVFh2mP5/WAHKdRfUopvn5eOQC8fWpv/STNX4qY
01adutI12CWuI7NQYBh1SKG+3g1rrrxL1WazEdlqSY09xJi+C5slsB7sYa15szPKm5Ldlw55j+Q2
tiWPlpA6KUFi7dzCTHbr6FdLSIG+PHh0YnKK4TPhSNg71H6dzOEE81ajOWQrnKywxIT71GM1aFxE
sKnshjDw6we7sb12J0alP1aZQ2FXBsx7KPU+8G4ca0kfNJKUej+1q/28ZtkDxzS1aJwbcLvvknks
PguRBtNNpZU4hmIjfgP+y/YvGHHrlIn6sh/PDU42lD3cgiLBUKOgS8LbL1ymwPgpyxRalCzFfKV0
UUbNSmg1C5ovX7W5LNl3CjGNcJGTKHc13lAoqInZ3lkdYoXfNK0zdtW0IpaeWq1+tLFZEJcqwbbi
mPsWfRHMRWkEhl0aaC21/W6hZGM4cgqT5JVMHsUWw56Kl2nA4DmeaeD4N+ikFBjczn5QR9C1zBaY
ZZ2eikTnr+hx+P28gqSj/ZgOzUEBlBGctTgfHFNZ584pXUdRX0khitjvpiHbwXET6YMB20/FVPhE
F/k4LsaVVqd7AEYrEVS7PPkSa/tHBEYj/ICLKz/tQPhTm4mn1Dp2ukOn3V7FIQHbs0+HsgNWjKdT
yu6vwm7UbWZ4no8z/OEdOgL9Gjep61+EUeryV6cpLIKVpI7W5c5BlppWc9dilxZ6iazUvaqmTuwS
ZYrgiL/0cJMFtf6l6uZWcJCM8JpXtZwr2c526A+BXcL00+dlP8FELj/jSYs/bNdU8Cvk5qBhDrIn
6s1tBU53aMzrQNh4c89jUH4ruFwJDLQgPdWYwxeIb0zueVaTe1ck9PPmha7d6yRUmr4EOo0aU65B
wZXmel8SdJ5pULXrrmymiWBC07+gH+j70E8CeT9bZi3CqpLu2awMn6KDXzS7AMSZhoNZ5pt7dA1g
Sy8Ah04tOPkRh6N2rq+g9iXfKizB8H42a+0LadS4RnaO+vSjV2e+R80JWcSQd7+8DkUilh90KZPu
m9E3Rr4fvQpirF7mffXoiIwjZOjoxo59kBFrUcbF6NM3qphaH6QZq1nGUKo5i2ZTWk/jUpEnVK2+
XC0UCU/gfpoq9O1E8y/cGCoqsyAtQs/uul+1LYigqWyGcyFOixDncazCGjaNvasDN0PTY0UxRSyd
2G8KTMciKJLbGReHp1buB0J5SWUozAPFBtBna6huVweeJlsqWADmcyCvsYULDemGWL37ySw6wHrw
6W78rqh3ZBnOzagv5FB2Nf4qc6d8Zsv5B68V/hn8mbnXfKn9MlJ2VsTRvJwmPUimKyfJOv28zq1F
1LjU6XfXbsdDt66t9jxawprDovFpRjaFURtbjKrvDUzo5niBEq5eWrqjZGFB4YcCeaNd72iywEtc
9nE/CHGRJcZhuw3UYEQDCNFD0s/JesqRGUxPpZbZeWRI1LWqqUY/bCrp4580d/LMU190aX3xS7fB
doBF+znvvbqMxnJup92wjk19EeM6nZvMtJYTx2J2IqlCHayUlp7v0I5dvnMbFIAx1srKQ/px5lXa
bXlXDoDbkPWQ7V0cH48bVyOC3uLKY1uk2fTgz7ZHccw1izuIPN23zpPqGmlU55B4IoiTJhjn0OwE
NkPjBgDVFcDh0KvnCW3QekTsO0rSYfZ2ExDL7tJQRfeuhgRH+aeh9ilPDsynt+usVny2SIrpFyeV
epjBYt5rcyK/grjQ5102u+s5zfThrJzSfp0rM+0BzVR6fb1Oky7YxkOfPbgJ6F+uSTtvQgvx37Om
oCHuOlufb8QGV5W26qctNxFzmHYYaeWt6r+3dT7ealpf0742hPhmpzbqLiqJB6cO2v26GIlABTJb
v8B37L3YHHqrIFEFNIKcUvGpGAxTRRbXbhkpavRl2Cnap/ivj/w9iTSDWHP7PoZm2HEFSK+9WMU0
uaciII4fpEPMENCaXUrBH4NA7XOhhv2CgvhDa8z4iuudtxvR6ajBquj+Af5c+rWguvbULi0i6nXi
z1E3lPl9Ay/ppTdIWetVF7cOtahdObsSe/e8Sb6YfetRoDO6s2/m/U22Ngw7t2mHlkw2qU+B2+a/
SnRWiMnnYD4EdrbcuArNKCaqnw8gLvslrt18uF0a2zwIXGDlc2M7y1UmszxewQ6ue7ack0YlIMKo
mtzvrjS1a0FtHX5yqtf3hKTNl1EZtiT0kmSyqyQAAk+AN069pO0SqsEh06QpZJ6gdjoHV83yInJR
XljRgPQau0B0aOzuLbMxnia7fExqwgSH6kZYWLmOK6RdGpKmfbf+4qAxrgqgtvY+cbPptBC/I8S1
1vUnSSM+O/C32Tcig+MbVz1u4mSy1ndf98Ru6rvmNK2eMUV1K2mKFz25CAa6wRe/q7RjM7fUqLRZ
4lBsSY0rA3Gzdd55dkYT2hgaCZCn8F80TQR7k0zys5sNdnMypdZRNO/c+io3Wz8OygTYikpdca/l
/vxF69Pqwe2QRXUQszqXNGsuAIgaFp3hGTeN71ZHtVjiAVCRt9NpKEW1Vza3g8yDI3LYCNrj/jCH
knyvit3Bnb6OIw6ng2dK91jMzFfMInDGPVAO4e1aXQsOiIdgcIYEBWsp7+rkGX9n/7Aapha7fWLQ
/VuIvxGNO2e5XI8pTYJTPwdjEjaBNcT1pORVhcL3U0Ar5z7DCKAKJ2dO3B2IkhY4lqOtsaIO/ziW
k3tYlZzraHZVVWOtsIhjYyZULBq7i+DWSjdsRmPaGxh+cREjXZaH/Gsl4irDRtHu9cWLpiUoSNNl
wfPWpTHfa6afkSZ3/cUeFTJ+Le1DIJv5ASmtKXKMpYWNAz/QDCUyyS/lgsPmQXB+LKHhlOneapcA
UVT47xGQdnWpjaBHGGDonZ9oiTYgaNr6K9iGaMj94iGRhqWu23V04i14ft7seR5xsKpGwlZvFN9X
P2g/Lb1mq722+np5x+tg+8ytWrzQmLHVHUa/5PtaabfG6ro0/bbaIHHA7OsH22y85ZgXg75caiDd
r01uGxzG1EXj3iKx2Oe51k8h8au50xehB8BHOw+UWJ+IfZcpriMEMb6rZFNPtN0720CRPZItmVRo
aLhOjYqt42mo9yv21J2sHf+nu1CZWipzsqLBzNbPQZ3YnxO5TA8Uwcglg8Kpzz67y6BcKUcf/Icg
hc5Gk2bcSsNmN2HN+pgEa7HvLawAAwNhm31LX7oAlswi2PX0kyzQNVnnRFpueBdH0USNfKtP74GU
lHbY0okn+mXlwcINZ/WYrH3YvmgXGnlFdQBjrp9kQ5N/D7M7HOVFL9t8F1TajwH83AofdNF/JqOr
GTsNbgSKDVO2Byi6nqfea+hMIryaHae6l68e0vQH3WuA3IxNvhyXwWDoSVoQ8jVd9fem1hq3c8nE
BWIz4YOOHetVDgClMgbsihvkEsOuA2wb6bVcnes2l09NO756fq+u4YgvD7YK8su62CunLN4b/ZVz
yO4Fy++4JEM5RL1NPH7wemf8vOa1513pA1zkg910zTU1eTx4AmSTw9lMsxP6BXZN/tS5L+SG09UE
0gyS8zSrY4rA+g9w2kBOgHFXsWpZGqGB8E/sU52K18SwB8onQr0MxMHfysZlHnqX1HEnBisr48xv
AsJtnZzsuvabOjj2fZGPYdbOowoJO7vrbPI5fQnZbCsq1qV+DioDuDbIvvJ2zhSotn60ODgQJW3S
sAg65d1YVtnsfTV4ElwhuQWgA2f6Zo5Tnh9K6Y0nMytlcEiI9V8RjHEPWavEqwZjqY29CcG7BPi1
vid5WKZD3gW3bMt7kVE5yNAoDx1Aiskp6Efb2QcyL+uwJk4O9h7x0HUrBhORtqQN4qJN+89truyo
l5ImeBlUyaeelCeIzNGf5rBhyl5cirCYAq2FtB6shmZxogr75FZ8/r0+aVUS94VP2GQpE7GePEsm
1EFKm8KgNbn9dZIu/g8Kmj8xDL1PAFE5oZx983Zx8sbYr7Tiy13qJeWjNdh4R+EX+8sqxQJmCWeJ
cudrlR3WqJCUVbgsQXVZClE4bIUsXQF8OTV9CrdZXtPWR6CAtGd+sRPwFmHii+JsWLWipDSWhnUy
11YfD+OqjSryJ3CNO7tyRxGO9jiIXZlWfbEvtGwRu95AMz4adE0lTzAi0N3ycsgEexrM4JtoCCbX
fhp4IpR5K3Ctq0vrouWDaYVBlS7BMUN2ZL7J0CxbwrR35o6OwpJ/NyiOq0hoVX4p7Lpz4sROF+9o
LQugTXAq7isQBwM5DyInNw7Scjy0Tb2K+9To/Ce8LnUVjazsy4hTN6WsNtXFKZgEUL3eociShlXW
usUdWnWaF1OzHyn988pCktRueq0yOZlRZ3Xdq6JMt/4YSLTKO0Xce6o5A+djDWBgCGVrmvcAL10R
J6I2nrQt2j2mtmXIY9BYSTQMdQ18W6tu+8SVj+PGlnvROt34ueaoL861MWthgE8oNfjZake0hrPi
UvLe97PVu1SgDX1PbJJf22pI1kOppf29TM3xOAElII3qsQ4aEj2/I6ybbjDpUVnkGXNLQQF49XFy
5+QHBGodbG0BkjWiV5vKsK8LB4e7Bp22s+XUWpy5MnmpoQTFVVL3/gXYTLOQCVOFfxjhMoE8ZhG/
VGtNyJiumUZoYKTVSz8uYsHDaYQltCoNvbwxpX6KNU9avKAfK8k1qObXYVkm8era8pIOCQezJzqU
ekufDlAzvzKYSHaAfrpHbdX657JqMdgqubF+2lVR3AFU9eOas2KAjuP7u9J1B/JgX+Ii2lAufByW
1Z6ishGWecmdMcCpmcw1xLLQWOMskXI6WPq65PvAS+0izNYWEZ50CMrjXKO5GDVICCOWLWx8vGrV
HEQqui+VszjXyai1Jz0YJlgO+uYTXgIBTX4GbavdVxpiiUXwI0d8NnB6A8GQksrBTABaogisYyoH
SVD/KY0p6CI1F34W1nVSWGeRVdmnIsnafgeuktRM71nP9JSDZ6qCtyornxLDEU1suVnShcBjW2ax
AUEyzCOJRlucq2wZjrJxPWAqchnPS00h5KLjNZ7u7WDpAE4P09CexqKuaRkw1Tf20GGZVo8KtlKQ
CGWGPdDa9KwDUmp2Vb0OFxvx0HrPjOfUz0gpylu9BpfS1jSGYjAtWcKHhG0SzgtdKxAlfXvU6Rk+
dNulm0KUbEM3aEUf+ezurzT6MFeXtdnnISvV3uW9ATqZG8V8klVR3yqvJhIU1B15VWRv+5naqACC
XnIvIOZHejZh2VxcGYbyPhvCzM/aVMnltm+G0Qid2erMqM6MqzQophxd66YzQ0E/4pswujrfA4Mv
p09tS88i7IIpyw99a3HZ9rnX7JSWTLTqqNrct5Naz1kAev2+pj3Hk/lDWt5BKPDvwacP9VVZLI0W
V7WnPa+y1W/1NF27UK8oGzmiw9cdTzqdpM50TQKdwJ2vq3b1Pln6VgpPtcE1UUAs3QtrKdkTR+n7
YBnG+moeDPsbESdvCEXmtj/S63puALTTzymtwQtlJb31YFYAuOMiTQvzqSMUM6KND9RQWFxHxhu1
OaJxlLp0CVx/wXwZa/awdJX20iRzdyw8rtSwysvlGxNnXOeeLMRXwWOHZpWb2iNN0ZLmCiywlcKd
Zz1Og69tRcdExsKQFAScop+KrfekTkMVpLhupW3bH1LprE+FAwMS0tw8Pw8LWgjtklqXhXL1PV30
4ms9dP0RmnfVn7xqaMUx62tQYLNj7sAOUqOsksXrcRyVBej+pfPDqRXNGlOYCB4rnXDguhy0qXyA
6IEOT+UjEhwmyjeWPRCGttyXvQwoJNZpqRONeO4vDdBLeRomxI2pl3E+RlYAwjwbiSG+tTRxlmeU
aI3sQSaVmFiyqVVGy2JT0nf8fnpWCum5OJnz+llOc0CMLH2q6HTXNWDvuNs2+1UFWnY/JENL6ysX
8ouVptWp1dfsaGeNBX+8KNeXXFo2uMdZPGZOS10JUmUCXNxyR6pto6l3YdHlcx9Rjmn1C4qRRn4D
hSvTHyCZsMJxCK68s8OVfaqqxcivCrrM5KQZbx+Uvzm+AhcdbgwxdQC6ZODe5ybncDR1Q3Xnp558
tEj7ETrVVJtfJYPb3sMVm8fLZKKsVIom/eISCMlQzQm1xkLPLRIcubx2wm+9aExlrqK053IBFJ8P
81lb03xEMzXF4beZx/zOSktrPaFC2TWfOhD7N2XuImtQp6L8VOsgEELdkMPT4Lj90+J6sDpst9Uo
9ufNlb92fQafFduKMLBG4YTLSg4RVZ0wKSa1Y3WhoFfe89k1aH22MdjfxTL2Z1U7/Z3hEpiYdre+
tN2SXTe41sT/6Pcba6muXMomOtNJ58ANHQg66WFxHRDpiwWtqA7BgnvzQ1EMdD49vTfvi3o0f9h6
G2RxlmPFLUpAnV9yYkBqnwu4iJDWo3eU7JdT7xTjhZ6b99VoR/+M+7ZDWb3XuzgA0y4OU6/nFYlg
bu1Nu9DvVWOqg5m7XckmXCBAy5ITVo0cSN7QjdlxJCema1lJ42iONklWXgcD/LopDXYOzYlfXFm4
Uq1t78eJU5SvEtG9a6CF2R1oeFCFLCtE2l3qfw10KpCQYQ1gdnzozM68k/mY7/MKW1M90M3PRj8Y
F3c2nF2HV9lrR/c+iepcOhXOXrQQS3Nq9wjYLawSu65CNemu2llKK/wrWj/zJypF9Z7IWV/DClrS
ubey9NpzWu9FH9Ehm3tzvEE9NDjmqaDfWdKDJl8xUgr4NMZqYlIa/z/YS8lOtTK4K/qRSlWJrV6X
utY+rQz91sqRsAzbcvDjiuPk06gT3OsszR2YRiTvhyQzq19JSux3ySewjlepDx0gTkrO4yNBOgjY
bCr0E1ze6rEw5PTVqvO0DimMbtLLadBbd1metPIIjq/Gm952j3NAnBtiKdCwonWteljAN9DOLLri
p24m6xdTOnRGdDpt/ZFy5fLcrfqgX2d0AHkXdtUmp8kaQdxOQW79tNiGBzRnkz62hqIfoPGI8gFN
VaoOAFmMh4kaJpEUVbdQClPV+0yj7Yndc2lGaW75z9UKEW3nqtHrdrLIAbkpyCpxVVhrfUqCVMvg
WXittieiaPuopEd4rMt0LZ+WfJ1xGKqmi0lcBzFIcMrtG660M7i/0TiUa1XfOT5BzpJATqHyio02
6Y2eELdsE7dPJEH1LXVOP/2q1s5ko/TO1tyiixCnlUrhh0vA0nD1BvXiNoRZQbrIOUw6zZlPo7na
VJ19Cmls8Y4kEnXn2OOY1GC9uGaY0dJdy0Ht4LEfOC/EXTJ7Ir8S6SAeMixgLpRW5jOaXesz3fYU
rRDdSArqh1Z6pP+ZPrVazr6axuImNVyK1AD1kC4fidOLPTQrUliSevbFygsbI43oOZ5XrZuhSWX9
916JqYrcZlBfncLh0Eq6rLqTzYD6gqC/hdRPUTc7n65E/TAy6oO91NU54RhDPthyb8dh7u+NfMHa
3dTRjV5UJfcBqvKIyg5CRevYIh22hYX7opG2t4NMWh1HuJtuhPmj/kDjjMJvx9+FhB+M+9PCZaOu
BtfFQbdT4BvLrrfSfe/AbQpnKgtIVSWuMEFejM2dVdjmNTyhzDqDrWvmk+XmlLj8Xm/uNGwTaO4o
tgqd/pxco+tv09522BtTfSiIb85Gkq2vEJymx34ASBmOCMdf+mDEYb2t0iSIHI8Aa9/CHPdDoy0V
FC/NfMHvPPsE5HyhQu9YtB3sDieEJoE8zrbbKFvtLHa2g+khIdpiX00i74NP5az3lxqvWRFmTIu1
7+2q28wjNPh43ljQ9dJLcVtAUUz2hAmGT22pli49U9+FbDThp/oIkqDsPxP29BKoWZcdHfjPvySS
eNqhCiyV3ZHK++owEs/EMBbdKtIVoj8ox8I4221tXCfsXH+mSg8M54FjQIBc0hvuj6WtDv06mM+e
Mc50C6dmxxvXvwDtazkFHe4/MyaTIeDn5p5IYleHcgQ905JjuVIFogGapKcbNLRrrHnQXErrBACC
Qt+lyE37Alugg3AIMO7ZalP7xUaoOxaemf3wTT7KEemFVtKAaPyCbNGgMsUnnrMzDuHzp2AVubvP
A7fXd5y4uA4rLsP0U+D3/o90WU1xqmGROtegE3ssMkoBG9NpG+MaXhehjYEI5+ehtotv+Vxbrzh1
SA0wWO1/zUA2DZHVtVVPNz/1f2S0LwKOePovlFAnr4s24hpHl9bTJsqK6rYYFqgQBriMKQy8pV2P
sCeCe0qYwEBQTs0fVdXr7Y1I9GliGxYOAYs9teq2srP1KjPU/F3nXv1pNR3UeCVMzp1mM6em+efP
n02sXR/heBowpPp8kyUlPPPoFlJa2lPPdhdUNuCNQdy0ajNMKt+AWGcGw+eebPJczJnAoBYOmxeP
HNRLWCiayRAtzO2kThXVg2pIAz1u7S4V0SZBLHbrinNMKFJNvljjbH/LagL8yCqzhMuEqxXtq2Ro
3BO98/l+ENrYHP5nmNd6rHvFEZ4Lq0F4wFa//FEiIZVRgX4QY+0fDHcsMElLp1ezGDpqsLr+5e+w
1PeoXrRHAKYGBtrMYIjfAJWbyVAyG5fNruVhyc3rio0beB9JnP8BaEsvUvdphG7CEfYbQLfeFom2
DBA3SzOLdO0hDzK8JG/o5bb23d8f6A9Y1wDdQSTd6b4g6fXmgcBntaWsqOiuGRmbnjyJJrn/+xB/
eGeoMSGi7lk8D2KnvyN5HavV5lEwhNXet95Tve4o4v99iPcoaCTjdB1FczQ2EId/g0wWWQMWJuvg
bwYoqWpWmIuDDkx2zT4SSvPfYaB9HbECbvNNiNnZSGv/VhNAMMUKkrwBS9ImYUFZb0IFdPGP7vy9
8q/y4EM48jbXv4OueWXmZpXlgyJHJOn3AZt2hb+YInMqyzVSFA9146ruD3lwXeTXabpTtHvdD8DX
72dsgz2DYTMRiXH1t9h1M6WpiRQfnQv1gMLVUdXD3hp3f5+zf+Divz8ZQpf/0djcBGneerXNHq6U
HSToEBptBDv0oOI51kL4uGG+ayKCzDiIqDtGXYz6wG6OkIyLeOkhpZJIi2k/7LzYiccPGALvd8Sm
v0kZAPS3h4PGmxnGEB51A5ePZQS38/gy+B+IXf2jVPzuuXmzyP/BbHzns6aVKVVqH9pOt9ueW8Uq
NiMzohYUruH/Pzf8tYgOaQQ+Jv7PU4O1jNI4iailRu0HO+gfuYnfPtUGtodx47k67g7/8Cr/vbCN
qS0TvzLm0F9OOU2JFAXEsJCR+yj3xk1y1KqzG47MwHMWPv746KWb73bwm+G3ffcvlQ6lFwr3I4aH
Iw/HzbxHWqA+fb1toiGEdubXYX5K9u3xO1CWEHGG8GYJf01hERUfTP8bFjHo/81qDCKNZQBgdznp
f/8kkrK7N/euG9oo1HaGHqnmU+G4Ub9kUJptYOKtFlrq1ZQvknoKJekTrkYf+Km8O2Ygp8Dk4Y4x
8bZG9ur3D2E0FWyAYKXmaTm3TdbGoz48LIUr0cU07syuiOlAfaAf9A+l4vclwKAIUrnY+Wxiqm+U
QlzY+qXMDHorRXDTd5/aiSBS2tO91JrLUpu7cXJv6ONS2nYwp4T8dTf7cOstcam79SjT9LpN54e/
HxN/mg8+leVwh/AyoJ38/ip6udDshP0VJsO3prXPOqG7U9hdqJpr3x2jdEY/oB6fA7O83XQ76sr6
hu7kB9yXP05IoFPnQZ0U0Zw3E+KZNHnTGah1V4HUdbQ4CMpw6tKYAtlRULkDNPb970/+LgrY1sC/
hnyzJcx+AfdRM2TPwncolKFCMdGjHfvp2GQfHPnvTr03g72Ze2SlAcZPDKYAVRHn0f/2yEL//kTv
7hUGYWd5DhKD1qbl/vtUgqNdirHG205fnB29pkMrwGaTQvx9mPdnCexvDwI453fgQ6n+fZjU04ZB
G6yEZM+/W2r9l+s7lNQq+byuXvPy98HevTj8LHz8JaBgYfZDYef3wUynV9IpRBDWzRfLPhcfyeL+
6e8ncmL589o4Ed4s/zYAWpo2YNaWtfk2UNJYJ++DR3j3vniEfw+xfYR/nb1aoSFWQfcn1IFUkYqG
xYRd1Yg73PhfL4AApxbdJ3pyEWmw3yyAtrI6bXC8JNRy/WCQkKSWemHLfxDUvt+sDBNAN95MLGDG
bQ/8rwdC5cNUwxokoWe8DMW+Ao9Sg8KBATB+9tqP3Gfe71OCdQOi2kaLgyH35qEmTWVD0KWUrBk1
tPPxpBKF+1t1L4J1p+r1gxvq3XR5jIcCAwIlOr++PYpyvDkqYZhJaDfflGvclPPwUC9laNfpB8p1
70biNmQD8VDId2HN+OYE0rZOcI1kT5hJ756fbI6p6ulyF5YfYyT+wbbdjpjfrh8iItPytiAebQdo
oL/Pmt7P/QjalfNujKT9aDi/JrhWtU6H3dtV6nOtpt3f9+42M+9GtD2WCHYqtvP2PBo7lOtSnRGb
wo6cHCkC52eyfCR4/IdRSOFQlNjsdeCDvnkuSrmLGdQuQI75Zm6/OH1C3euDeOEPM8UYPnNlkyno
9ptTgmZx60PHJ/HRLj6FMrvHOPLTMr78/YW90a1mOZAS2ESIdCtRcnOdN5mpGqzFN0qTXE5qxgW+
P+46XjefytnC7Gx0fiXWNICTp57bqvooFiiNPR3SnVkk8wer892+80lXXfoR26m7Cfb/vl4m2ZXB
7BkILpn2BDgHTItf2daTZasSeWNcalN7rD+I3tlf7xcNDMaNyg06nXX65lV3oCGVheFtGMfxOY6v
4/M1v9tvX/t9uD+dwpBfrvf7Pb8LT+FhCE+HQ/hw4Nv//eNCP/kWPoQH/vOJXx/4OX52t/13vkXb
V8Q/8fYtisI4ur+Pj3ydj4wVb9/4X8TX9iPbj25/iH+cX+5fzj/Obdzyp/OZrx/n7f/C5zx/sFvf
rzjL1hFb2QR3qIm8JR7bI6Vj2qogfNDDEv13U1/3ibgk7tPfl9z7WbZQqGfvQAgGtvyWsJ0uTrf2
A6jhhlWnWgUX0TlXgLvaPGqDX38f7E8PxSZFxhl3b8Z9M7eVpZDrDag8irK9gyh+gl8NyHi6KFM7
/n2o98vIwg3DNXUezCWC2J77X3eU2GTT1nSz2SpF3CQvsutiCoQR9IddPXwHgfD38d6fQptZHqRm
7BiAdr7lU2eGsFqryLxwVXZ/1pMKpaliba5mrVIfHKvvD3KGCrDcCohXHELY3x8tl26KTYKAlqh8
cTJoNqAMt1TxvLhNFtL9dK9Sb1FnYDgvHiicD4KMf17d78c6WL4tzOBQRwk5eHNtKSer9bmsKIuH
Tfj1P1m1dQtoKlx2fJSD2sNDjavo57SHX2DtkkdYbYfpjIxh+NLGevjrhx+ley9erj4yLd3OpLcf
DTV4C9zAtmfeqqeuIDQLTzZ+OFqSPgWqANZHMdb7ISyHjbLdBp5pv9sws1oEgLDRI0cN6EhDC+4+
sIB8IyO83QK/D7Fto3+t3dbwR8/oFWs3N+pjozSc95ZmPCG1B294AediGfUPoSlE5+ry1hr17r+N
gbZPsHl1b9JM5MdvPkFVJklmKz6BQUsuQtzkgkcQUd7yufQ+Emv+w6EAGdlBBop6LKn4m3QCRsZC
24TUqMSzztCu9OC6qoi25H9/ov42zptMotcUnHDEr7lbATkb1wkIohxlmq78IFj40wrBdRwxVrLL
rc78+/R1SSnS0QD10jXGfdem3xGj/OBZ/nDaQGwm3DEooWxL/fchpkyAKS4pJaC91obSUpFjzkgB
Ot0Hm93Y3v7vO4qJ+ddIb1bCjISAnzW8tdGG4ZjfrSy87OeA7azhVJHWUxMeXyU4f1f7aOg/HOEM
7XD/0QjgN28eshjROwDCyLFiPOXpLVALWz928m4yDzpABju/NP9L2nntyI0sW/uJCNCbW7Jseyu1
dENopBG993z6/2MfnKMqFlGE5sfsGWDfdFQmIyMjI1as1d6I/T5nJrh88cs7gFWNtdMie8x+XI/u
n3Xny23481tm26CGdQD1FdvAbxmyvVc/ZOJ3F04YRbtj4FvX9kH/Gru3btgCSNnq0W4YVlKjBbci
M9TRn+NaQ3tjdnlKra5kesl25KUo0V3Lua/Bq11f6MJhhGeeCxMSOEp088JYAyAf7gn6Zcwa/pYz
bcesxL8MKW8L/e/UUj+j3EQlB2Ux5Xc4/GfnsfC6Al0URbdpyH9tg+E5ryCqTeOfbpSvBe3L88IL
Aco5mj3cCsa8ryR0clHAoYQXK8K+KMyfSiTD6mB9+9vdwwwPYlmk5yNJn+n9SeAeWkCZA/qFtlG3
d36fgPZh+iMbttQeVqqJS7fw9NLX6ZdQLvsflpUTW5YqVEXe+hTnKCeYzzkd1qMnK0L3Na7zItwp
If3qLZ1I86sKt3UIuGLkthKCqBscOh7BkaF4/UsMCYZx75Z59y9Md9Z4x5gXs0cGQIhkkyUaj516
pHm7A7kQ/x5cxkg3+hhoX2SG0p/EMrZucJkeOey2a99yv2RksFf0lPpunsZ7VQl7QIBoTrwb+ui9
VUEdfqNxXB/DtG/+dY2wPjIf1v+d7t/kXHSpThKB2XlFCKvrGCQ0mf8V4k0S9Z4TZmJ3GKGP2FaZ
2L9d//ILAYIutyxNintIQ9IlO4/IWQpwuzFTywY2aetKfpPDvU3JD9YTEE3QRIGreoNk40UNe8f0
mU3K0tuM0XyDqRdJDp+v/57LtF6n4QiRgMGglmXMBTiQ8gzjwBDciaD5RVU9ppRL+AiqQzj6H+Yo
rWS/l7GJdTPkQ1OLdxsueb56L8p1QW5EAVBC4N6FlfG7G+txxeUvDjGNo+mhApU6qZc+X1PR12kT
KnDi8STaSM3NWOOn5rBytV5EwJmVWVgaoMga2xArLXTPJf2IBm6Sga6ZsUZ6f3m/fTY6oXhjUWSS
Mx/VUFRWigCgaFL8E1i0WsxfRQAdYvEQhkdDXslKLj1iqmqhFId7Em8/k86TeDFpfoChrIkX5giV
oPsMlseWmvZeJdtSRvevM0iVHeFA0OKknmZOHnNiTtShB5Eqy6S2Jdl+s9WUbmeM8PisEdBfeAX6
llNLbRLdnpors4cevVM384Cx2mr7I8hExmKMnaBkK+f7cvewMkkqU0TD4GcX5WQ5EbzFQR/4npNX
0s86T/cubAC9YDC1WHYpI8Tm/voBXloWok4IBVm8tbiOz/dvbNKhFaAWRJD3Lc2Z9Q8M+C7XNu+y
J0WLFPJt6jtUtagNzg5uLPdlkgmx79x+JHZke1PR5OdXZ+s8r1STpMsQYdFvUynsMN2gYOt8QT7Z
hgsex3fkfbmhfLPf31Wb2Kaycn3jPnfmPFU7NzTzvE6RYWcM4JtiuuKz913S/w4dfavw/+But6d/
E/65/fjY3Fvb+8edfeynhe+ffqr2nWoXG22bb7XtT/uJuV8bnIj9db99dQ7Pv37drpUvL+KNef5z
Z1+Aic3IKz32RTDa0AmaNNijFAp3jxe9GNqqFtSlI0/mTBodiIvw0JzdU+Bl4UQCMueETQ8/froT
C+PGhKan7+sdV+bKZ790Y1o3FAlQXDSpjMzVKSCbSRku9wOHCYWbqhAZPB6621wWVloSlzWR82XN
okDsCkZtFizLNyEYdT8YPdhGFfd90x8Uuke6Fku27mub6852sTyAHFOvBWwPmBVtni6PnlopZl9E
jpeNjk6pRYugKFdWxJmWrFisT+d1DCxGmRZ/Enxk17co8gKD66o7beLsGCPmRlfOzcX5nGAZKj02
ibcWZKCzgIOWXC4qaQeVf9McNCYECIWHv94tlgB5+BStESGchQB0ARolLlnH6LZfmLzeVbRXxNj4
e5/jeuNdAccgWDJlthIkFKoC+Sdc3IRweaLIFe+i+OP6Wi4v7+kO/WNkliYw0D0MMY8ipw/YM8lj
SKmKHZj0nJEnRuz+9vvy9brJhbe4BTiODIswqiLqPNu/Nsg7Bgf6gMd+8Ox38k5l2LkvxZ+S5D0j
BMhkj/iVgRoaBMUmUNe0uy5Ch4WTizCJI/goARmYuWEDMUzcTjQdndgWdt0ZP63U0H4USiM5EtCA
TVykw/v1NS+4PgcL8Bl9EZqoc12yvmNYM9SzwClDyH11aPcPZLHB1us41NdNyVPd9OziYH2kYVgz
dbLYuQqgH6Lq3VZS4CCSAueVTZlzm45f3BhGuOhLE/eMLt0xqX3rx9NWOwn49H6vJ+Euj8Sj0DyU
7r+GcdS6leT6U1nq4oeZSLbSGkJIdp58jOXQRYWqB86Y0kCirhySRVlpxXwOiPHkPhqyQHeYFWFk
LRD0pj5kmaw9+bEsbNE5b9xDEpief1NyMww2uZ+yYbxAfu6YZWg3ZTvkMLmgVXBrQj+qOlLEoJID
dw/vwCIplI/GQH5jByYkXJVLn87ibGlIGdBoFaGjnw7UeWhDvAjygTSC55qhMagt4Ggf9aOYOu24
M2T44hr4E8utn/6HwK3yaGZHDWBZF0XHwk9dIWe6gnl6R4m0TVYJEKBK2xWfWlofdwPlaHJhBOEm
/z4J3TqahFpSprwmYj5W7vP+frbMdxXqN3gAKFXVwbZwbxRv32Zf4ADozdcSFs72R57fqhNqf9s3
jxQSrv+shVhPXg4ebTpUtPBnu84AfKEFjKcxP71n2JIR+cq5buGyhs3NeGpi+gknC2+Q9ZDkChP5
T5q/kKBCSdPeDB/dP/23tYLrQmDSqB7jPwwmQk4xi8XWWPRFnGHLhGhpYCyseqxlFWKMTbXWCF6I
R1z46FNb05sDdOH5sjxD1z34DrjCvPzAMPPGi7QjlKkr23eRFPLnyZkoj+Ge3MkX6Yzc9oKIJnpO
efyOgtW4QUssd8SxFQ9S4OkrN/OiPVoaXGg0lS4u/6gcW6nSAfVbfnwj19+8QIa1bCeqK4/Qhe0D
9wciADwPF8k8XwpiBnZh3mRdQ/HAjfUTbsO9J5hv171vaTlT85rXk8zFYcy+EnFw9EmdQycOv0va
r7bd6cqv3F9JAZataKgDkwJO03HnvhAwx4MElIxwvXisx18jzuf1T0H76/pilvaMUGWAuOGNS1Jz
biaMa5Jb1wqckEx6LwRaAqGlilKPFYTZSonlU6FyFo8/sVBk6zzdL+7AkHZwZgTIScl+J36BFQ1x
ntQPped+EBlBGpiAggtbkMV/qrQzdikjMO8xZAl3CVNqxhP0QHlC7OalvAdZIzISI1burwqqr7fR
9+KfhlFpByjAGNIaWtP4poaZ9OPv94uqMtKXtK5oyM7ao0XDPdWJbuA0SF+7PqOaVnawXGtz3czS
1z81M8syUXqN6KFhhmEOqKoOXi06WhRBMvLlPxhSaTXqQAJBQs1igaUWsMmq5PtNYgBRTHtV/Yr8
V/FC0Ub5Oeo+icF1iwseB4yGWgrxBxDKPNGDN1sazDyImf2MjgJzZCpcNm4d7K+buUihp0rbpF4N
vSytrPndr5Syq9a1HzuuWjKwCwsJ7cGbwYLvWqPClxf1pml+/xebAEtA+vMcnd/7tVu6g2dgE0bi
bdDitsdcei4zHo3JE7x9160tXEyoK0zPBBqcU9dmdnRxdjjrIMxUkIJBjuKYtMZGb34HNfBao91d
t7b02aiskJ2bVGMR/jm3Vrgmc0Eao3jeaN5MEiiSqW3laiVELPg9zRq0v8FxT6+r2ZoaDQISS4AS
Q8z0/VRECJPc7iAbgfF15bZY2D78nWcvvRti7NxBKitUCCh96FBbh/NBbIV7gsg/fVrVzJSL6baj
h7TSZVtY3v8gTSnlU8n/fIOd5C2CawoFZVTG2zr43ovOSUSBAZTk4HbJSs1izdQsbTFHeiNFROE3
yr7k0Gow0cgc54evrkSqBb84W9Is20N3o9aUFDsMB268qtoadXBoxr+WfqDbjboEFT5qFbwPZ3FK
DMRSLZlsZefMTSOVDy4EX1A8r3i5ihfPbii0z8D5MblF4DBmZpS2zMKwmfhOwq+dXvLAf/3rYzRB
a0wKB/TXgHqcH6PcRbNYz9A0hCyPk5rsMsgOmYr8e+eeoH4M6HDL0qOZnVYRkQBf0D3qLXF2R0MN
LAKkzukvkD1QMQx/GdIp8HITgkYgPJCYz1F1clJD0l5RoQhp2KlN4aiFcR/D0Xh97y7SfipHk7g9
SA6DdVEsON+8OoRp2lRaKiLBi5n+yNtnhD27oaV27fjpRG9vF8aK0fk5+rRpISeGBq4hofN1blMw
5YnbEZvhxOX5GpjoMurHrHP/P+1Mv+MkNBgys/ziVCGDeq9uXgfI3sfHUv16fQvXVjPz7zzsNN03
WY0Wo3bEYE4ivaoiwylv1+3Mo8L/7BrlBIPOBk3LWVQoAj+rxXpaTfzatc+p+Fio++smpp96elTn
JqajfLJhPoKwFqxDkdMb/3jGUSo3XuZE6u9xLZOYx4TJEA9sw7CICqBmZ3tWV7UmDC2FxR5mkNJ6
Ec1mpQS7aAEBKZq8gHPBT58vRZFgDQqoVThNiVIBHfWVaLD01RlBZB6KHF8z5ito/BzKgVrm3Bjv
lbJTXLRB3cc0qP+DD5/amXKyk08i98i+i51EcEs2XhzbnvHuxdD3rT30lvbLEinBciHw2Jtfo02d
aFGOxK1TWo9y9m8ME9l13/rMM2bORa3OojM2aRXyJj9fiS4Yudi3OgWGu3CnH79Dcmdsiq37vdoP
W1B59pd7+UbZaVv3iFzs12Qj/2pvvE1tT4gJG/6LH+7Wc/z7YR+vuP1nRn7x0/iIdEB5fl6kSCXM
GtA9aziLBjirfxPhCPWNxNY9xuyze8v6rerhc600uyh8FtvqIKjCG/yRG1EqHd3LCF9FuPLhF84i
HWZe9pR7qO/Pj3vZxG5FZzhyXD2+hfLvtgykvVJou4FjOYwrJfjFLZikf6YRP+6dOXYry+Dd6gz8
rKzG/NtguBFt7pG2vpPFcRUj4gujOz2oQjukAlMCtqqCNhx7o4OY2Wu30DfE8Ejrw0RW2Zh9aTPB
WL27uRw/aVmr/m0jh4OtgymwZDoTBsOjM2+CFmOswc7EqMweBvUrQgpl+nLdYxcC7jTTznvHYoqf
3sS5w/qtLDFmN0CR3L9Caj1Ed1a7ciiWrt8zG7PjPWhSQYKHDav8GL9DBzlUjqD9Kwffm/Y59siW
YBr+L8tSCL0WldyLikGR142aDS3cWuXR834HTJ4pKy/6+UPx8+MgofG/JmYXr0uelvDRY6eCkkY4
wJShbcL0YYSnfe11s/yR/piafSRr8GJfbTBlwd/uSQhPf9fGlbtk4Sjykf7YmH2kqBm6ShKxAe0v
8oq2anzhgWFb0q2yFiUXrpUzU7NrSzIKmIsRfHa67CfQ2rj6nTPn7e2vu8DCguga81BjCocn+rxC
5SL1CDUvsWWQWsSSI3EjoHdlBtldL9S/qFqtuNySm2NwAngzJjOVSs+P0mD4Ru+ZJoQXApRzaiVu
4Cu6g1JkY4zDpiwsBzmBnVB0+1KN1kLb9Mfn0X0qkTJjSamMUddz4/0YVQKsoiQbrbUpO/EgiFCt
QviladpOaJDoREQ+gPBZkt/a3Ft5NC5crED+J+AQwA0AmrNkNyWHQDvXIj30/ulA/8mVvnJTLPgM
WAyqz7x9qADNKSvi1usLBdVs1Luh6z0W0m2fbpv047rPLH7DUzPy+TZaeiOI6LRHjvgll7feu/KP
+G3YyPq96tnDioMunOqzJc2iew+5Yq152GoNKLvRNC0eLXO7sqDpj8z9YipuK8gqM2E3L4xU5RiM
ZQVrZqr18K41+UTPJTlGLQ372gINmFI62cDv6W36sO4fNAveZBhckItKmmcGKoe1XzRt4ewXcfvy
FGfaRkMPZ+Yr8NhRd2q4DZCa2PKitmFytyERvzUK3UFN92BY+QM91/2gufe+4T37xffrm7IUGYBF
gFYGWQAwcLbxSgA5ZQg9m1PKv2MDVLH5gEDLU2N1+4yH4XVjF/1x7gksMZtKk5x225ymRGkryBfR
r3dyyYVCJqnuLFeBr6rIim9toIc7XjyPtTcaD7Sc70MT1txwjFYO6GJiig/IUweH6DAHpMHr5veo
odPLy5Hwccw2gazT0xP1DW0jeYOCXelBwhil/m1JZ8fdBmE0QchSaTwaRli+9QpqFnYtGOoPs/WU
TSQoY0OKPoktF0Pq0zrkL9lVrcOzbQUSMnzgbmEorYetN+rJu6zX3MI10gBirQq/C+iA91YI55Xm
usUhrpkVCtGpufMDNfkiNMx62B58lE+NV0J9ev2jXB49iIIn0PVUMlQvJifFwBBbKB85evK4EXiT
9/13dwz+P61MUfPkWeNaaQKcEiuBcutDOsX8WrRWQrmMi6yEa4eeHEMxlD7PbeQA5dzRwkahoTSD
spDp2ZBb+v7apX15aM4NzfMDC0ijRBMG6RnfVoWfXnFvKVsI4Iu1ivF0/Z8HCKD+Gg0/Cp3UhOaP
AsFt4KRAGdIJUKKDyBZhNuO1zR44KvD2GslKbXUhj6OBMRXtprc6wPLzHYx65pPhB4RNWfaeE9l4
SrWfdZvDzVragMiRmvx13fkWI8IE+Z9eITpd+JnFELaFrjEytGLgkDefFXDQzdfUeKPBDmFuIG9U
7huIFK+bvfT5SZVjYjox4Byk3Ha+TrQTB82Ic7Iuvz70EpPkVfSol+rKdi6vbpofVxnPBUIxy0TC
uoarQmV1GYMoUfIPioaWeztOcqEOyAHZuIHKz86l3fXlXXoNy7MUviTdYmAps6TSVGvD1ZMCeuj6
fWxe+/zGC+9qwY6Ed7GkO72/bu5iKHoK6wCkka6ZYKr6vLDcIG016d2ArqrfEQ5HHFaEqjzYQp9t
hB9w3npY1R/MfMXwUqp1and2DkN0U4XOZJ1mVe8Doz90g7TiKZP/nR9Alsb62Eyd8zcvApewW8tx
yhdEeTuvjkV3GCAThA0ng9/t+jYuOeWpKfncKSHJpV3OuxxS65ongH4wtRjq53jFOdZWNLvxvXBg
ntjHDFoLdt4/9dGHlUwUz7/gLV5Z0lI8AWRCD5Fu7zR+cL4kDe1DutA1N61CKvMCrY5tac+l+9pA
Fa+vQYYuYFiTH6KvOI1TQKJAN/bcnFQwcAmPJQmeb481Ytr5KwL0XogQ7DPM85a5F9T7xvsxMGVs
gjr9XeUPvoEOTrg3mcZVf5UCLNH5azweUGMN0uTl+hde2vrT3zfzV72AKUjzSDwCuJVFaBV3pfGs
VP/UwUqKc4ES+NwJKkn6VN4jxM0Cj1KaleRr7ETJDQVgOR6eYrTl/NKuo+dCHza+BMi6TlGAI7LH
33PlNnOduPipKTdR/yWFzlPvoRR9Zizn+h5c0BnNf9rMzRs5V6CuZxOK5HYQGT0Kt9TSy3CjWG9h
soOptkVqR9ig/7BJ5RXnXzpjDJ2T9wF2Zqxt5pAF+nUupfvYmdj+Mk+1XRWw5IrXL4XfUyNTnnKS
60RVbsFLjZFO+lajdFKjLLlT/LdOOyTuI3CU6zs6/bl5iDo1N/P6ohjgnR8wp2shMgi2qjz0AA+Z
crpuZ8l7KUDS6qXfywDVzKdQZwUAkRFtFThnRQj1xxefZ4sq/YjjlYfCQtzguqQoDcyZ62RerzBc
FWJ0FVNB+KpTFEuM0vayR0+yEZfI1mCzC9/rzNrse3Wh7MUCADUnCo8jihHoE9qBD5u5DNfyd3hx
u/o/JCBnJmffLNRUOdVaTMolKrR1g2LYPcIPf/3BzozMws3YAUMtS4wglgHL1A15MNuKmsemXWvK
f44JzJxwmkIGZg8pCHQyswUlaagi+D7tYfwa9McueECi1KmzjeZt1fQtAGLot7+q9Feg37njwQD0
3am6rYg7s0Gn91jDPuzGG6nZlnQi+hhthHZHRhGBEvQfO2slDiz48tnPnW0N8bFJ0ZcjPrYAdUsU
K8u9UfwDLeHWWEtxF535ZGtm2VhpQlE+TlkKSpeZtqmEr/C1K6gYRf5RhGcc6SnlzpK2cvZU6wiU
wS8tv1jaBzro+3ztCloKvycrhybiPDhV8J93osivsdjmyFG9e43ZdIA1KC7oqWe73UeDjp6mPaXJ
puv/Q4v2c2Scpjppv/bJwngSGwVqAlU/paZu8dRbb/KYOjIcHP7KBbgQ50/NfCLJT82MyBRXAWbS
Ci3KbgMWNIWU//r5Woobp9WbWdzIgdJVrUn1RjGP7fCv3r7JCq3nm8L7B+l2CL6um1t6TcDWzWOQ
/uAEBJ1lbq01+n0HVzktTrBmvh0H7+iLxO5Nr452b31VKKnUpDgry7xgxuTGhucGqAUFE5mO0ezS
RJZ1QNpPjx2Ei740P5Kt8o+yQW4dLThIKUuG0n75dva1vjdv/5Yw739MGzxHp/cThKHn3hqVdeEa
pfHZ9TEhv0aap99e39aFr8i44ITcEye2PHF2PHNkg/siANmtFwxBmTtd3EOaS9sM1a4NsWgVwrlw
X58a/Ky7nvimLqellPcuboNIUBzm9hgcx+YOwZ7rC1s4A2d2ZnvXoh1jqonFe0Lw4IGnmMRM89oZ
WDMin38gI2+0NCVyI4JAbu86ivW1K1foVhaCNSxWMABPkBU8YXa3RDrUhUqE/9HPvKuyxoF96rbu
4MhNPMdrw5V9W4jXZ+ZmdwMMNYoniPhcLP+KCvhyZMlGpLRAlYK9XBvDXbM2c79SawxZQRvTkXVk
236ELRWl8tBHG01+jtbAlQvXNJUryh4K4ZdDPS99GlpsFXXtRc4tTXl4gOK3bD/clMdqax4tR3gP
HPXRu0vt8EH4Dkhnm+/Duw0Bx6623kqOd+k55z9lts1QbetpYwiT3HnBY+OmVgEyZyv3/OVZwwjN
dAqCNNaZPj53Tw3dyga2BPpQtLTVBmpsRBGNF0M4Xj9rl0EEOxPCnKYXbep5+hOOHprEqFk4kvQb
uVLKWGPxVU5Du9WfE6NzfG3lgrsgUSYQn1mcbR/v6lByXSwqj9/RHfqotq/hMdg327eflj1+BC8/
k2oLgbIDY2bOiOwmuMvt+CZ7ZXRqq2wp7e3XGiyX5/T8J81cORa7TBqSabPdbZkeWuumqr9Z2gZl
sOu7vdCaOrUE6v78s4LRybt0cuMR0kGKvOiJ7Yza9e4lJQyRLkg0Mqcy+6X6uvfiS6a/1xsrelv5
FYvO9X8fnZGT818hIjXTdRNAsHOQgeu2vmNt639i0X4aNjkzyshSVrfCwVhZ/eI2M7A/MRTzGJsX
LxHiLZVEpPpcF/dVOunowBX9rdc2RbkSCRe9+sTStAEnN1WihWKZTnXuqMs3FkCFQrfFHhVK9eB3
X1v1Wa3/Erv86dUnFmehHr12FfVjLCrGPuu2I2Q6ff/o5v+hE4UH/el6zOFiau+n/TD1I0RoxnVH
g9O5bT2bWkDZ/HbVFzF4660HaY31ZPnb/Wm2zBzX9cTQ09NpfdIGoKddCk+6hej8VuxWas+L4fXP
AudNcMkr9SrJsCSoWy2+78YnafhYOQDTrz1/9J1t4pwgSBKE3Gh8P3IqrUVReJtQzK5RdUEgwNba
9za0heHYiiteubAyXcLtVY0CF/WtmY+EvuJBqxeQ24d3hvQUax/J32ccVA9PTMyCa8BsPpL01Kii
9KmWn8r2vciccXiUm5UwvlCyPLc0i5l9ARKJFiEP0Y/oB7KvaFja7RfP6XbenfJgA29Xbf/HDTnP
Y3UDzPn3b/F7vFInuKDG4dRRLKUByD2pMqA37fjJOR9MaDX6hiawNNFW2eqe6YQfiIhFX7J9fJsy
8XnTIy+3k1deFgun4czuLL4UDUVKOBWmrOopFl9DyAhNRyWgh8Ph7131zNTMacCumUaObJFjxr9r
4UP/15+U3waGWu6l4osU3nvuGqXVwvVwZnLmRLGgqqkZsjrKSZ30MYr70kKwe3d9ZdNfmZ3BMysz
B4LssBoHk4VZ0q+h/aEIG9d6KfyXODi48kpMWVwR/CATBm+qoc4eoGLTVX7XUWmEadlu6cpBhuPF
d0qz8rUWT/iJHfXcH6OulZWoxo43PsqoXOVv7VquMv2J+bbh8EQQipbTQN25ibSGM09GHw+UBWhO
8beyVmleNmAyPsCsApDk2XeBdCLOjTFmDZIC25z8OmrZyrto0QRIyKkzBbBrDrKKfAnNPtCaRKlf
Wf6ie//Fgyeo5f8amD3u/FqSUR1iXklDYpNmuhw9GvGLv5bOLX3uUzMztyrDouWmYh1+dRzTLwZq
le6KRy1FmlMTM4/yvQrlw4iVmAxxB98sBrcRVo6guo7XmDkXvwrcV3DowOLCDNu5Z5mR2kmVSH9N
C+7UOneqZI3ycc3CbDERyUqWTV3lmiuBOlCurWRhix/kZAmz+6Csc4prFjAAwX8P1Ddl6J2wW/ki
izYQd2JgdgICzVuDnjumRdTTgs/6R0HYmNmdkvy+HhoX0ld4qv+YmMLZybUWl14VqTkm8uEBWq3G
2kyiGfl9IRyavNikcENdN7gUi5FAkKH4h/z3AlYOukGiLU/V0R92hV5t5Iwn17AR9DvicwGi/bq5
Rac+MTdbX61ZvtFNpVyzvOukQ2B8MZTNUB7yNUTl8rf6s65ZsOxas2iDEUNN/10P9wWQW3XF5RbX
QmMOBgYGoS4hC4WVMAhDQV7J37r8PfCPUOLF2Su63P9h0/4YMmYZeNF0DVryBH5xOLTJG1lrnMMk
t/X0lYGRxU07MTR7HXrM39WwlVBXRMUQbomyDLbWmhrX0o3MNN/EI0i+CifwuYuLoO3DoJ1cXGGK
2rMRCBSbL265kiEuRpwTMzNPk+owlHwPM7L4LAgfxRpb7tKDnmk0UAITcbNFYn++DnT2wtSdgAIF
tFCF4N+aYbRRAvkg+d2t2D30aQqWREZuLLWqFbT3QktkkiYAo844Kc3yOe4/hDnOMOHQdLIH6TbZ
U/LdMFJK43avIDK6BUnWr5i8YLKZMu5Tk1MkOQlNRIqmCCtMynvUk17e0qOH/NXXSeor/031YO8/
SM/SdwWZrxJFsF/Xz8CS1yikPRZTu9P/ZrtdK0hYjimHrTcfsyhGvfjQCWC+jtfNLJ0AcBhT/kBl
FirZ80X6dauMlckJyKS97P7bDo+DsVZ/XmiKsJN/jMwFGcpkQMXCwEiTM6brbWTz3oW1wNhbmiPR
z01fQmtfrRGaLB2IU6vzwz0oNG0nq1V6G6B5nv/9kCHLgsWJb8QQLfiZ870r5XbMx5wDUffwBTnw
SFV7ZXDlwimMSK8drRGtNdKZpftSmejEQc6bOkye5zZ7ZYQ/WcemW0MkbqtmF7Z2lQuFYwS1udcQ
897kiMrfC7VLbW9IpP1/cJg/i57LPtJArtADn6JA9iMxjoX5rWl2100sR5oTG7MvV3StW+QjNiT9
ODFfdqUG+OQprp9GSsSVu8mgZJK3K1anv3r23OAZT/NiYlKYgKnzUiHC9brXR0bqZClEBkq3D6TX
wrL79Ls2PAbRY64+6vp+LOqV5V4cwU+7E5sC1UJAlrP7QTKNRvU6WClr4Yegyrdp/8NdVcm5YI6E
yWXqD6LUxkg+7Nczx9FLd6I1CDIHhVm7HECOP/Xhs55sW23v6wexupPl3RgAtQl2ivQtWRPOuYzg
Eycek9PMh4H90uakP1koNzG3euakw65XHzvNbi0A2WOL4KstNvfEgsb8bZalDXXbRlolYV/YZnaA
C5i4jlqdNTutiKIzmla3k3jFTRf8VItn31uJ2Zcgy2mN/2fjouY9GJqr6SU2Kkt9ltFuTxrV6cWf
ocacWigflCD9XnvDt7ARbLmRjnlUO9e9+CK9nf2C2dGBcanWY5NfMIEULaABVfWQ+/WtXvebSa8c
geq1czN5zuzckNjAW8DWLgwMII0G0l5SMzQHAc7vBa0rYY703AoFta5+8bU2fy5EQUt2spY3FYrv
CH/foc4dHYw8a5VdE6viTWiZ3dqj9eIGYDOmjIViyAQMnQ9O6H2b9ZkCbRaa3nthNHd58NdZ12QC
ehIKLUvoyVZPosHgynS60TsWsunI7d9KLkxkkhOJLczrCKNg6jzki81QWKhGp06eJAe58GyhvysD
2bZ8d+VTXuQcWILLDMA1ZHL0cmeW9CyMI5naN5Auxko7b5NZN1r27K2F2kU79GImRV843eaFHTM2
1YpYxXdJxFtJ/CkWxaHqRQZaNWFlSYtHkmyVmxp8MLXT2btIFpRc9Y1oQpM+uN17r4226B8QxHaS
7FHI3vXmttFukvbd11eeS0tH8dTyLH9sU7kM/DLOeMXcG8W9lB5lSXA05cHw36XxcP3cX+ZYfDso
LWEAQo6TpHF28EPV95JBzDInpwGvZvLL0L5Zbb71vGyXh7VdK929KEZ3pmDeVJL77br5pbXCEzrR
x07Y3s+vcJIrB02tNUWfTreL9WXQfFvOlJ0Vmo5fih84623trRGyLK+YG5OZLJAeEGKcnwuhHxTf
9VhxH2lvvSzeCIO06aWaVpju3emoeg+RdSPmiqO5vxI0BK4veelGndiPQE3LXNxQBZ3bV1xfMtqa
05JVd2Zu19XRhAGwMNEX7w6mtTWtveXuEI5M4BfVmAVZ++QXrR0+ORDqCUXNq/KChqm0ArdqRAJD
Fx4lZBBrjTFO4bdPbNCFQzwcVfe+75zry1760qiqgfmEu28iQjlf9RiUXgGzRuYwMBfeRXWZ2L1W
5/fUBl7HJngwQvdHG1n1Sh11KWRAqoc9BJNErplzs5JSpnEg18jnFLyim9Q2dJKyvrNFyVupoF+U
OcgOiE3MhU7yPbCfnZtyc7UUjYxR1Fb7aVXNnvG/TZ1VtlWXR4Mm8vX9vEx2J3M0dKAoxyj94nNz
UAo0TTSh+0l9XqEls005cTIx2kpmse+qp9ZC3bdxd560Vpta2NMzy7NPKWQ61EwCliv3qYNyqE5L
G+HnHSMWm5VFTlXoWY6AKS4vWId4ac7hacIwAjNMiA/1qNyoyGFw89/5grdRckg8ExVEv7/LzBeI
2G7HTt9X4hqpzuJiJ2j0NOgwjTufb3M6BgWjKCx2FL7X2n0lMNNTv1ThGhn8wvkAeQ0J9ARmgZtx
5j2NmbgVZ5I0F3GF0my3hGpga9JPIa3Rp0aF0O33K7u76LFA/3gTMlZ3QW2r5oaRmgI2o+CoZYdA
u5G8fRkfVKh3zYM/bhLjqybcpdZODt8Fno11d9CMx2atRLS4drSHGS+iSYn64vkeN4rV+8LA7whR
LouQLXkztHuzdJ3Iv7VibXd92Ytf9I+1eVWh7YciCAvif5ohvS5+LSp/0/fMy6yFvKXtRUuR/QWQ
xUjyLPa4TKJ1TTNmDsm1k8MhGFrNC/Tyt74SvfRW+Xx9XUspC7IraA9T72J6fE6vV4m9GEBClYGl
G6BPyO282kWNiBbMfZo4Yb51gxc3/RKYgQME4rrxhZT5zPZ0kE8u8qjtJLFMZGynHgzj4Z3k1yvu
Op2AeSxA4Qf2MWrwkHfNtrOt8hx+eTNzYpDcZtg4mjiQBQbH6ytZup9pgsqMEOu8rOHROV+K1qha
q9bMEVWlle0Dz1ftUU2YmTQ9a9NqfbxnmOo+NHSMAwarBqCevjeQGHrau8Blc2yzZFiJhAu+xIdF
W4//8HHnRVTQyGoyGDyWsqhqdIdHkHuHeMGYbpAGJ7c3SiW61QQ3zFcMT6ud7ToVe1I0SFNECHFn
NXU9iPQmk4rUKb2tXD50erGRRx1gX+7E5o+k2tTt2gdYCPpnJmcfGhUGq2t7TBpmvynydwtSZrFP
tqoQPTFcwNBA7dtkNr0dy+I+tiync+UVIMrllBXXK0TrEMzC0qUCzT73gmQgSQsbDlOpBHaLfkEH
T04Bna1S36pi4rgRF576wwp0enTlXm1KEBbpIUieSlM/RFqNXltmh3pw65r63pcFu89XC6RLpw6i
WAMlSAOx2HnTvq0gRRssTl3ammRzN030ESIMrWzcynsP1fyoBh9SBXRc795kpg3DEFUdcW1keulg
chynYVQqNSign28VB4AR85HEJ1CE2glUqT+UGhTtSlWuPI2WLfHOhCGXZ/lnan8SZSTgpHEzlQxC
VT6Ykn+o2nirx8ZKpFm6IZBu0ibguMXLZBYBelERQq1McqSiZILoIYh+BVm2U5O1HG7B02li8sqc
KIahFJntXDoEWliHRe5khevKWz8Qk50mljWJmwDGyhyMr1IjSYeESca7/8fZdS1JigPbL1IERiB4
xZRrb6bdCzGu8SCE5+vvoffenSoVt4jZjdmI3ZmYTuRSqcyT59SsVq8tU6hXtOCdW6l2uHKDLIx7
zl8Cj496IP6ZndDR9OIt1olkEoWbxeNbnKGmRcRNQ5S9Va81nC2Gr2gCw32PnN5MkXFqqyQcWKUA
if1aOF18HZS/WvKpNT6jb4a2rQq0Na54svPCzJy+OzI5D/9oeHHSlh1LYXJ0VU+8IiHy+COtHLxt
nfYKrZTO/SH6DX4Ml3n5ijtZmNkT09LMjhEXIFTtOGik3yHVnmkZcql3vb7GMLdwTZzYmSOtoyEG
eQCBhhZ2iJaBgoe4qT24ZKj3LcrVOolWpnQpcDueUemg9Dr6DuIeM5o1b5MYnIk/9fGjQqD5C+TN
WmMX+gLw+dJlhBwFAg00o6twzVIwPiV5wgodoRsya6x1czEMYltXKET58AzmQTRapfsh+Hk3Y96I
F4UL7Z4Y9qgfGpYDLd1zddiYqY7Glhb5t3BDp3F80EZobLr6pOvZPZxstQUCmbJdHKTD91QdSmBI
x1D3oymEtw+tML2qK1ArepqIKIghzK6M/MEg4pApqDDE8+nUQVFN3LxV1F92o9Q7rYZ6iKfkNom9
LkoK5tZDYN0apEoMR1Utfq+HVHmuNDV7M5TcUlyiWhMej7USKi6N1UBzwBmZ7FtQ4+I5NNqpp7JI
4Bus9rZjgW44mULC76qIuYdkunjSKx3QXpTQer9NGgWEZDpcGoVCcek1eRiZGyOqtEPYlxAJbPhc
oc3r3oi2dU5yEDPb4eRQNaMeUGjKzq40AGibrNUm9F4PNpJuQ1HBAytjd+jTyG7dKoSIWqmimWNs
mf2Zhlzd57odb5F8Gj07CyIT+rIquC2ascO8lZhkJ6yTMfEq6N6AWKAxA7dVaP674mN7Y052WUMQ
IwnaTRxAkxt19sT4zO2g+a7GzWi5aViLn0AaFk9lXE6BY1Sj5TUWsT8zA9P7yEoW3gp1QPtlOGal
7vQgXqHNVPmdQEMo7jRcnT16x7si0AY3gjJi3rTJYer7Yo/8qbZXmsH6Xg0cnCZaEeXlRtTYYUQM
enEwjFHPbwqjtHyNdHHoiawtrvSyC24UjROxGwuVhR4Ui8lN3mLvOmOplW+aGAMQdYFvDZjQcYI0
dg8Sx/KBD0l0ZYpRpy6qWNUEsvGqQmW8K2vDH9IIIiBRX98SYwInqRjiyamqbsodTS819Z4bXcH9
tlfbEDU8oV8PPcS2dbytfnT2CAoa0ywM1DI1c42DbvHdgVw5lKZmb4769qnTEaLB7sk5bmVlZjba
RtWN1r+n8a0O2qVkp5efYvJG/dq01mgVlkzjsYzU4UzxDboIyXTZNXZVpwiAIJx+XXfdrRH+SrUc
SlB8q8Hc2HebUuuvKvTG1gBqNHStC2XBBYKYBmh9QCfBsCOXpwqiTHmEENltiepo7ta4bnuKUwkd
kbjYXH6aLHh30PqCZhWKpco5oZNKMqNWG4LMZeuY5i3PTTeud2PwHOhrLPRLw0LObObxh9QGnO3p
mvKxh9usQu4GNUWWtKLlQVWGNnOAFTIgEK3ErTeFalo4U2v2fyuEi9LFSSAiXWMZAUiUmAhEoC2y
syrDI5jgWYMr1FcgQwvjBHUxtZHhR2MzZFNOx6kPoy2sEQxQSVf4AXiMPI2UT2To/YTlvoXesGFY
03lYiNpPbEpxCAsTM+oS2Mza3inAvs/+lkX7a/7QrjTzTgNwJZPEBNyOaT3WKP2AiJ4WQHuDwzOw
VvjFFufujxX5aQhlirab+rZwJwg/myl5iVP7Ni5MiOllGxbSbReS7eUTMC+HFACg0A7cHw4baIfl
5Wr0sY6nHtuSgg+hVloEGsE+i9W/D9fAx2SDlgmZAPR+SbuiQQXC4hFHuKY2vjB2IOxCRPWMZq/L
w1l6ZaLJCM8mHDEEbrL3GM2B6zyMQdWOQ/RWAUaAHPw4FYbbdBkBtb8Z4iuiJB0nx+xpYDojgpCP
oGshApaFYXpdhCq7iurO3kWhGflBwMOrKO6Jr9KsQ66yNtPAS5seZfvMtCpHEx2aOi4PYylHABKr
/9tucuKpbLhqQiQABPrRq5ndW8GnNuzj2p+y+yh/Mrvfl80tBNMgtPtjbo4Sj4JcqIFraJGCuSi4
sYYdAL+TeKFrzZuLp/TIihRrxgZS3Pq8uwVDOq1PkOVJo7U+3nMjIFHG+gNDBaC69dUJeDSUDI6X
9wYXbg/xZ6z+Y1q0K0fmfHFmnmZQNyEF+cWNcjpb/QBtetoJ4RaWipMaJU7JIa9m8Q2Qiz/mekWQ
WHuggneXV+n8soLdmYtexYNyJj0+tWvbPen0uoJdFdrwbkmAMQ/RfZrtuPL398WpLem+QHAFsZwO
08hZ1TotACMbYirPTVaJx9oma5KQ5xsQVZe50xb6rbj25bRLmFdjnbFauIYd/DBDaHiFjXBqAdLk
vmSPl+dxzdi8hY62yKirCHF6rB9ByJ8DBmqmPteeg2htEhee5KezKL3mYiUCt2qJWYygOQ5uXGTZ
+pFcW3H8O42yGxC/olNQgfIHePhDhOy9+Lw81HPvPlezZqVfUBWCV1xyu+U4aBz66cikVejXQy2x
9IOx/xGQuvMvWzq/umZLoJIC/g6wZDlkpUNVJg3F5rRp8FpkXefaFRLkjU5RlUwR3ojKEQZbS0Es
nYljs9I+TUpeBroKs5VgkEz2Y+ZRYDQhh+eEa/SCS67l2Ja0moUQtZEQTGZcMycrsKB85YQvL9e/
kygTcXDBCepg2JmxdWtGjdP3VyL9cXmhFnf/n4WS67cWoJBT0GDGwuIzBlw2RkauVMK7pupWcotL
fvL4UMubTwPNUksxmnRAlbgd/A7ERIr9MumjW8fpfS64M9bVSn16zeo8/qPTrZhxZAQUrqRKDn2m
eNy8rpLUGVXQqkEZnG8iaKBcntLFTXjkvSTHrEQ9UxAaCJd2wHyWqhOr7VNaVJ5iELD6rBHyL67g
kTlpz8et6FBlgbnMgPxlsDe7h6oekSD5L34S7SaQZwWSDinF05nsQVavjiPS8KZdXkUBc40u9wlP
HbNYawNanMEjU9KQcjO1O6Nr4Kdq3KrfzQEZ4sGlA2IFM/ovq4Xbc8YHghdG1nRpNavneYEDYOit
hQTCd+hnHSpNQ6UUB1rQYeVQf+XQT0NsuMY/BnWp4GMw0hYdEmeupip7hdODGddXNVT2ivatiao7
NN05aoRtmis4Jtn+8uZc9CmQ5AF6FQ8yIBtOV7EasjLIKqwiol8vAWYjmH4ERuBdtrK4J4+sSAtY
olAJZVtYUaIYb8tur0TJpk1LJ1tt5Fu8Ve2ZSYACvcrOXtJWzXsR5rBFGl/rMqSDYgRBnhZ6XAC0
AT7qEMiUcuWCW5xHA6Lf6PkFTbtcUtdas8qzvodfGYPNYILNB/QJnkmaFdDLov/6Y0cupo8RWIVz
0gnUJW030z9q6IIVrdNZ2yQA95T4CcbolaHNi3O2QY9MSuXBwQK9GoESlZthwewIarpOl7t19ZGo
haOYKw56zZr02JgsJEJxBuEte0cLnkLyaNo3EX2CnlK4ptuyNpnSkwNYbpMWCmyZXeVPxIPIUYMc
rPJSoNwzqF662ma2ZlEKLlOOLLOKQM5Vx2TTGJ2X2KHfT6oX4mQHQw55yeHObPmvy+dvMTY5WsJ5
9x7demDbjjurhNmZWBaMYV5EDeeyCXVx4RBK4glPgeKV4a9agUoXi8dZlPk66l5E9dbUV6jXq9ou
QcdWscvpZpoyJ0geLCg7moo7GFes3escpe61dNricTz6GGmeRZzX3ZhhwJ35mIMOGW18kIZaeYYv
zuqREWlWM71PjL7CiNP0oIvBr8Y1YPSi34QiLvB7UEE4azlgWKqs6Sb4MkyhCs4/GjhK4VjgDrm8
eovzdWRo/pCjDZJSPeAJuGxBQ9Y4ZYf0vf6imiu+69wI6voK+rcBxJwVrCRHIjJVyyCxCkcCNRwk
8LdlSzclVAMuj+V8WU7NSB6EsDjUUx1rb2kahBQtJfDHuFmj1TxfmlMrku8gBtOarsFgrEkDcvRF
ZLFTBT96YyXpt2wHsHIUwhAlyFp21sCNJDMR+9DG3CJHsxM2Q2mxb7a9qa1J6py7JwwKPHHIjkEQ
FUpWp9tAs9KJD3QQaABrnGh80kGCyrwINHhG4uPtgVO7svEWF+vIorRYeaSbaZgpuM/M6RZPfKdZ
rbIvbrtZtPgfbSZb2tsdG0omRgyK6NmPoujpa0pZsA1mMcrLO+88Tp2RUoD5Ai0PR8ikYCrjUIJR
RyrcJC0PWrTrGv2W1ppTvUOv67KpL7jp6a0MW6jAQLpYB7RaPkxtXWqplZsIG1Fdf9soT4OjPQBV
fmV6dgrCpP4tdNsfAKVdtvvVLHfJrrRgKp5m1mgawmXOs3XIrqd75B3vus2D6kJC12mdYtvitxlU
H5xn1NHc7rXeEt/yDF/4zS55AcrSUTzbLa9RFvX7V/3X5S/U5i+49IXSyQTtt2jBi4wvvIu20TN/
hSiGa3m2jy+44n4PVbTpAC2Zx8I5RFvd6YyVbXB+E54uzbznj5zppFR12w74AFBTC/Gqms9onqT5
/ajjpliBkCyEu6fGpEsoVrSwJBOMaWB8pTe64YfgZVOsTSc2AX8S6LnlKy5pcZsfbT3pQKHGB3Hu
GFtvFm3U2xhKK2DlgOJ9sGNrN+DSXKK9FpKhgF1BBlXySKFiBV1JGI5U6QxEBzVn4IxdBUX6zmvF
Vf56efMsvMYocIh/7Enbu4gZ5QmDvSL91lCU+G9z/oHXn2uXN2QEgdbMsVuv4a6X/C5ygRbqjNAg
AvzvdMcMfCBRmqHVHNFfkOxJbKPY4KuR7aR8pynfLLq/PM4ln0hRapxzxehZkqlj7bie0rGCwSbd
9OKDlS9DsHIOFxoJUZ/9Y0NOV1WGxrVGENxcQjxNxQR9a3QcxB/AdgKMo96rnF5xI/MUq99WZgih
l1em6CtncaFiffoV0gZKsjjCZ2Ckfc9RnvtRBcVDPpQbNUD7lPaC4haeMteExFvRtdDky1ba05cO
y/EsSBsqLVUjtwvMgtnZfsXBUEpfJ/XaSO7ZsFJbXdpFx6Ykx1cWHa8Y1OddBdlOwUHzzTy9/aXX
4GF103rHuv/ifI4tSp6uNPSE1RMspuNzUm2H3A3L3IFYJVCq32oW+mCGF8rfZ1pPl1RyeYNAQDLN
Vgf2rUQxgK7FXGsTKTk4K1eNuuYwUBcT1IJo7ZAe3dtFfN3ppa/rwUtBUIgvjMfLp3LJ2R1Pp+QG
SB1wDgZ3uAG9c4zhiaaNwxrm8uh3AkLKv8/KzPOIHMnMMQ5MpLRfpga0CcAw4VWYf6LjFskYMEJ4
ufrt8qiWfc0fM9Im0aqgU9l8Apop2QX1eEMbirbwNdr0pUD5eDTSrjDiJlRqHWaU+rEAfGhi+qbg
LkvM3eXx/D8u5c+ApO2hV8GYhASWRMRBr974RvxqTp7GtnrvTsZmfsIbUEXwUIJ0VmzP7koObkBi
gEYyEOCck7BaQ62WEw1rt8+M/nee0mFrplOyLzizUInLg+6RcFq/Th2tvE605YGi4umLJCeby5+y
6NhUDXQU4H5ExXHezEdRjp6ZbcxEVLt5R70oeebphP5dn1KfxSulgi8pibNRH9maD+yRrWAwujit
MWomWi/uJ9iEsSn5VqWmK+z3XB89DPOqMdJtpZnvjEeOooCvdeivle6TWPkG23+fKT9tNXJR4QMb
CdkmcfBYCdAf1+hxsNcYO9bmRzpdJOJpagEw5xLl91Dse7Hh5KpEEldZewusWZIOmI1adxLlsGTZ
oVsyv+DPpfKG9j+/5H8PPYDPOFoJ6ZSFSGDRlmPVi2zTiCcCFCIdgabgTm7ELmlf1fjl8j5bjHCP
TUrHDdELYZOJ42awbWLsSesrFKrGgL5BfKF9sEfkl9bY2paDl6NxSq7YrgL0yjLMqc4fwMvpKMZV
Vr9mk+rXargpROO0c8rwYbQcYR/SceVwfeG9znc8OGlRzgdKSkbEVOAnYXUDTkBDvcaF5/YmuCSj
3ZTc4phz8WGB46YbHtXBRatBbx9M5ZWtSg5pyzvrz1dIU0/TseW9hq9gd3fm++hGW+El+xo9DQ51
G0RvTu8p+9L9yZ3I+US5UNmkHtlkvu1N75e3weLdOJP0/u+ESAuigoBCwOPULjhcUkfrP5DEiB29
GL1WqfYGrb2hNdiKu118S0Kt6l+rkpMD4scGsQmsQmzVKTZR5Pz+AObKCX5FeEYWGPX8nDQdqF6E
G+zN3d9LClrzgfvzBZLri7U8LbMIX5AKR6+wESKv5MPKOM8ZsE+t2FIRqkQCPMkMWFGARvbbnbaN
HXP/Q3j5D8PRf41u6PPXgDiWF++LQ+c3DpR13/XHn6obb8o95Hm81Fs/hCv7T85HtXWjW938WeGg
QgRScNPYBOBqhNyQGL6RzlIfQWpV9C6D+NyhbuOodiDL0v6makIpROVH+4dC7eSqq1X7Rmlyq3HC
wqbjwzQEzXvZpdU1eMUCUNkxo37UDLvdjFFSRxutT23QKuBl28QDQc8252BBiaIqCH2oR1ZQgTOa
HUAwEHtiFbKyFVEfBqU1n5B9QCMSWojpLoi49QqMd3BIRTiGTtkHLQDiQJgJvZ9uQZqXbRMygFOp
qEtQdRHN6SGmcp0nNfOQXIZWeS6ab1k59ofAtCNoJFYlMui2VdyAm8G+K6lg322kW4F3njgossGi
CMIttF2Ym8CgxUEHU+PGCJjiAfsNjpyYgDiG1/p7DGXO+xJbO/fsAfi+pkRr29Tk0TOBjqCTRbl1
32TdyBydirZ2zGlSdw230MWuNaP5U8EEXkVVWEDzk7UKSHZtruhOZUcDeupRdjZIxnq46ao5tLYt
XqypG58Ny6rurWGI7gCzTw9Qj1L3FSRw/KzvlM+40roHZG+U967R7H1XRPiJgSXyDR9ZNYI0WG32
AsWoQ5hS5UEJeuiFojplfeuUrrmJqtHkXlUpxa9gYmQD+HsbuCHwFDvVynmOizcT9NBCjd10tKix
iw1SWRQo9yAAxFYL0nZwUA7SRsdKNPVxHOrwgQYa1EZLngW3tW1q93ioQ9HCrKz8g4mZO6VMQg6s
MxMECu4Vs3cKLei9EqTNIcp1cmODBArdqIqV+MIMxk+zNqlbTkmx1q75lfG7cGXY2mmQRNG6racK
Dot2Ez8iFvxIvPv0EHg/CyfeanflPvZe+yu2HzeRA6jjZfe80Oxz4qdk3qI8qku7mz2ltf3RIqm2
i56AuJ0eCkd7n3zLTx4AIGTX7C64BXFZ5Kz1jS++2dCzDmE8AFUBvjsd/ZjhWNMwxeibkjrNWN2Y
dLL8oO2/54n1MxXtNSuwaEY57i8PfTFnhLQNaEpnZOEZejWudJbzIa/dTK03gV6nbmnZ39Ooohuh
d7gZTIKgE3AyR8mggUFUJJLKslhJNMx38dnyH32FdFezRpSWgrqXi5rUbUCGLSX7Kd9WSe9dHu+i
Uz4yJN3EHdRHCYprtdtWLdK9bdo5PAmuDYW8t7HlgGxtZW8tRoAGAPgzTA0UHnInMslS2xhoUrtN
f6XjxkHTiWBPKnxzE+Jp43UD2oP9vx+loVgg4ppjTzyRT/cTGpLBgzXCpiJ+FAz3vPFqCsOx2ldj
DUmzPL65DRDYf9DvyQ/xMGJKAzRj7QJDCTVTfbgyshvcOp4FsBqjmxj6B6q6MsA5Upf3C8gcvnrl
gZKQixWdHYe8a4oazqhwjDa5iprY53ieX57HRTOQSAHRAnTCUcQ6ncewHfOqCxBIl9NOpDYYT260
5vOyjfmBczaUIxvSAwhvXwg8abARMl5tVIEW6SoN/551CemFIyvzSI8foeOot5UKK10vHI5Gxh5a
i73mQWPdvTye5Q0BPizgchhKf7JmX2wWPCEEpsDR5U+gYOtxh1jV5FZ1uTeqxoS6S+5EYCilwLOv
HLelFQOhpo0Ex1zL+nqaHI0Tr+MQvelNDRqFlyIWfgz5JsgErGRRZCt41ZiznCaaXlDbZLrkrmJK
EnTegBdZF/ZzJrieoa97Gj1hjmKlXiFvj39MwdCsOasD+3+6cHFXxvgSmDIqskeP7x1kMVbmbM2E
NBowKXUhD2BCoFXvcQoFwOtjGD5e3hfzTzne5/JAJM8bjaalTjOXtNUTZyI3E92w6VEn9cr+kz38
P3ZAuG2DyAzUD9KboxdMmYoRFLVxRZ+6jjmdHewmLQLCIb3RibWWVJDfdpI9ubFltPQoC4OZCI/X
0NWCoq5bdiF6FbXqPQisTRiH26hMN5dnc9Eq0legkjTxCJD1wPssNOpw1rWbyuxgWw7PfmvqgJa9
+xyXTGutmDs71F+jPLIneSmtL1hNKtgLO80dxeiQGq2oVEGr5FNv3OUW+ikh3L3K+6ct7Zoju9L2
pyoPFSWCXTWYtnq0AaPiqD/3dNtgtGO5LYEOndA719Z7c+2SWdxJR7alc2EGJG8B38eOtW3sHNNw
lIHcjxnUhYzemYx8JQha9CpH9qQTQge7z6NZV1XVrkMVSp14ypmrKK7Fc3hkRcoKTDwJIRsIK6Nt
oxG5+ejrFqiZMHF4PHmXd+lZof9r24BKE6BsyD9DWO/Ue2VNFnY1BT1uYyBqj1rcPRX7CSWB5zEO
npMdcl90vC4EkiHAj4IkNPkemKbbhW9dueJ/zjLf4BzERY50FIjFQCEgt08pVgllk2C+j4StPxbg
uIWb640rsPWhF8SGDmdbgog5DbTURbQd+W0LKZCkTXq/1mPrvyy2ZUO7Br9miorTmek0tWEAqoB6
Oa5/51Z8SFroaGRWuBLCLC73kR1pE+vW3C1tYwWIpnr9pAFZqrnF9BGDYujyYi9eIzPtqq0zkELI
j6iwqjTK0fUJmcHRdvTShoS2Xa4YWToj6BMCrT7eSQb6Pk6nDdS2Qw5Q+sxAj4ROyK+NLLhuG+vl
8liWZg3vsZnFaxahkgM/xjsSqW2H3ZCYxbOpjNleBGF7HaGx+cXI09fL5s5eYfM5sRFAq9gK9jlv
bdTFORfxCKlBknpds4c2dNm9ozk+GA8tyZyK3WS9Vweby3bld+eXWbAB42Bgzc7U6sq+MLs2VHBX
kvjaajjdpvWIJH9p1PcWcgDZy9BCF5yV3y/b/UJmnwYDIO9S0U+jGaAxg1Tw6TKCa3RsYr010NFv
c8eeGnZNouGN1Lrmo30Iesut9YpkzvTa9Hz0mmSkbp3Gj6Guf/Rq+KJbIr0laH7cpp2SOGHIyEpX
5/luxvfNUZ6OPnXg/aQvzIhSEzC8UafSnxv+2hdvl6fg/AI//fmSGy7yOqJ5pELVWN2iG5Zpz0P2
kOVbw/J42P71qTk1JsVENCnoxBUMBsrKSgjBWGhZAwu+gn5e8rCIuPELcBBAyGRRSa1uOjC+atRB
P65D2YuRfug6uOAGcCFdp9q3qr+qu40S3GjpGiPeGRHXl3f/osedO2NBjHe6owowH2SV3hiOpr6r
qZcFODSdz+gnM9wIYtJ17xpG79v9tyBFosO+sdYa/b5g8tKmxjkCIgUvbxvJSmnLELM0raHDpmYj
91XupUjNVjH0LP0IPY2c3LUR0OcJjrHpDpUKSrnNoPlT65MJGtj3Guhtol2FCHwMnFTr3QbCnOy5
GJ564elK5CokdSsj2vQWdccgQPYO1A7gjYidwRJOUX+HGpOXkpuGf+T0dy2ebOuO2ttkVLZhiCwz
22T5U8sORbHWQr4QHs4u5M/Qpd0cxwwyLhmGXoWpF5kZkrU426MT0buhBY4D1CLJo4GM5l8fohOz
0qInw0BI1sNsN27a3h1mLfEnNPxgs4XXQROvPJTO3eXJKOVuFxB9pFYdwlw5FsjSjUiJHVLIIDYd
+l+ACh9/KdYapdr5hXdqU0rlxLzpTFJ0BiAVYHLjk6ORHLwKa2XYs2LRP+cH7AYmmn9nrtfT8xOM
Y2CmLeyM04CCco7E8lOR/bZB89g+MEYclBSm1OMjZH1Tz1Q3mv5L1dDDig4fLUeyHFgWrt/0wxet
JgQB/ctL/XXlnp+uPx8ovUCCPKRGqWLyDTQGN9YB3FNOQXOYw5lnu6n9nY2qIzLNZ+H9FH+U/Cot
wFWjFF4x2O4Yo9/Dfmh1MIZXdxZaRgW71Wpz7WZbXK+jKFNyAh3rlHGsMY8hoNWEuXY6a9ig9qUB
mI6GCY+yR0v4UQSMafXacqcdflGQwlyerbWvkM4jYCsDSwN8hdKgdzT4VUHgoGhXyVzOwyRsTmRZ
APuDfhMyIaebpkO/JS/UAWxC1UOubSKx1yk6VOPcAbtra7+x8l3BhONljH+/G0PpK/Z7L67T7Pny
eM+KvV/b9+hLpAGXZommjhpfUneTk1S7tqZOkVZXlnawAwS9wlP1OQa+A8BGUTbhdDuM3ygJvDDZ
tVXqJskIsvyDYGCKsPzcaNwkBmCTNk6evTEzxluTby9/80LQN88e0v1faX+gGU9nj6RZz+x+NJyo
fgMTDmPvRIdsQk23Q0HdACiRpkOu2GnVNeavxe2BJQNRLfozwOp8ajm0OrOEkJPhtFlfOi0wJB76
sn7RBurnlwe5vEP+WJLWJbSCgOoCltD0hodBDiUxtA4Ne7Nd6wJZsyTdBVqORQtSWAp1xQtwVU6z
wgY4utaUQ860s//Za/+OSb4GaFFZbIzgduIq8CwQfmr4z+zAW3Dgxg8tSXwNvikEgQK5VZWtph/C
+IraCENeMvtN5y/MmvA/H/14k6IhRrR3hQ3K1covtReEmqP9cHkNzvAYXx88ZxBnTSUTgqany23q
WcDY7CdNEtwOkO1jgj2ACmQWldE3qUY3gzIhkwMqO9v+SIOfQkApngfxdrI7r2zWGuqXd/7RB0n7
b4poNWjgVHQKc9qUI3dVBS0b9nUdaa5NODI6V7Vy3yNVzGLv8mQsbH1we896uJgPwNCkbZJrOenj
HI6iaCLkq8hNAFbIJuMr7UJLQ4QdZs96Kyj6fGF0jhLRpE7BzMTggcH1lrgkBANDAmY/Lx+bFJ3N
Ndng76KRI4AWYShwpUHjAbrnnbXW67M4YLRaIPliwE3LPAlBpdd2kcDLxCCEQ1l7E0+FXzZrmkFL
ATjgLX/sSAFEpgNYGOWwk4j6O9pUAUBQX/TG9LQBpMal8RSE/d6COICtdG5OowezV+9AQbwxunQF
crc8+UffIsUKoDrPUJLDIrdzssPYdmKvmDflxBw7vAPOUSj5gYF8K185afPPlWIUwwANLCiywZCN
PMjpQcvSyFTj2W6aHEw1dO1mpRqwPLIjC5I/VTs6xkqBWc7t25C9Dvq+zncpGlGGh7w8mPkN1a77
cuXMLIX3J+OSDk2Q6iA2tjAug0FVAliaYJtBCqG4F/Fn1mxJvFHoWjppcd+CJQ6EbRoIquW2AqPB
q9UcMVJq4lwEdJdDqLMs7JVH6zxhZ0t2ZEaaUKGICNyOMDOEucv7bZT6QeHrw2Opgz+pXckqfB37
S+akmUSUrTWE45ZKy3sVxDPJjSg2cfg7Q7sEuALzAjcjtKF+QULFyfuViOPylDJFAkplSZ6pTQa3
q9eR39vKHRDhN11mrZyCNTPq6SmYshQ5rgxj5MZj3dwl5tsUrCRzFw/av6vGFCl0KkE/o7QDVi2d
gNvrK7cjKxbWBiG5s7RsFEMEsABdcwBu8bgcwgMoJv3L19HsEeT9AKJsE7yEwCEjU346V2E1EPB3
YklqoftxlQAyBB3qxiHxFUiJVoKxpSgZMcBcs0SSBApv86CPLqWQWtyoE6xMpR668dOItB0EA6oS
QMwEvOT2nTIBEwtKE8EydEJsFVZvreHJbnet8cumt4r+q2S/iA7O0Hu7KTzIz3q0vyLsO6iG3bRZ
0wVfcncnHyxFLiW69DM+b6Uk1eo7LQFxelU2P3UbeDH8Afq2QNb4EoZJcRWNEzC8vXJnRWAevLxK
S8cWPghxw/w6BqBSWiagU9WAQmbZaQae+5Flg9hcF8q1GpQRevBCtDwVPSTa7eQpggAZcK1TBKEE
Q8NV3+YA1K0dgCWXzJBmUvD0gioM8sanS0mwaII1IHKdsnc7UxyjeAtnwEX1zbT21QDUK3sidE3p
aGG7nqyHNA9IseF9W2I9gFcDOMpsFDy2QImR5igaF0rHQW6VrGlTzT5ROiMnRiUXHeaaFTdoE3Ty
yS+QQushLiHiwjfS1G0T6ij6NwuwrJUlnyfwzCpi5a9sngYcw+kE0xKsreaAkwkYg1MfksyCk4GE
u2fdZuyuGMUnNfNHYZL9iuHZd10wbEleOuz0LMMsz4/q57Z/V7XP0AbXj/Vcin2TpC6ZHji7qoD3
g6bUZdvy8iIva84MnnjKmyAzPItfIJagtyjauRRKz5nuV9hRAdh7SfaiFbvLtuT32j+2LKhjU+BS
kDE5nV8l19vOtlEuikXsAVKI1s+mcubcP8f5W1lN2ZvLxiQ/MpUFFFEq1HMUfj9Sr+m/pWsl8sW5
Qw0H7HyI98ExezoeRPgsKzJUpqB/sK1S4jALCVnLNcwSXIBrjBXymfga0B9rMua5MquGaQwDGmPQ
i1jvk3gL7ekhL5QrpbAgZQw2XYQQl5fsHCc5748jq5LTEYVV0WzCGKc75KPDx5lqBHyht7Y/3cZu
vA+f7S2ad3uv98AueVvu11DV8r0vD3s+O0cXWBZWRAtVfEBezPJffE6nXx7j1wPw+PjJJqSLnxEl
J0OCmR026sZ4ip6jyOs8egDR9xXuZ/h1dnDDdyiOObYnNpetL28iUPbidp7b8aUJznOe6OB7xQFM
PnWENlPvwMXbxTdjDSi1ZkmaST0kQ1TPJ6JVDnUOjLTt6vFD18Vu8/5fxmTPaD3oMBiyQEITGSGe
gQMAMilIoJpbgWjNelbErgvEygZdOuboQcSDQUdmDR3Jp9vDBCQ61vN5fxqdn6J1rGpBJKm9XB7Q
WZ1r3iLHZiRvEkdgNNEEzJBdcFN+h8rT8EghMXXdewYQ4v9D2pctN44r234RI0hwfuUkyZJsy3P5
hVHlgfMAzuTX30X3OacoiCFE962urt07HFGLABKZQCJzLQtabNcR57+QtUkFgiqoDMbhA03P5+Mq
oPWESk88D6v671j+HqA3Q/27mkdftGYTKBg1ofMGZm7TYKyvrds+qEKsVCAc2mAnktu035Pi1Gr/
9hr7M4MLJMb6xEwt2rCZbUIqN1Nl7uMG9RdyLkOhpmwdXHOttKAbAhbLoa4/S/XtP0woRijqUMgB
PzAzoW1lTFNjzhNa9ZYpKE5A3Qa+Ovi+jrNqkAsc5uhi4HlKVmI8sAfGPlb3SuwJvNPRxVv6P3P5
dyxM4MmkceprCZUr4kk7SbuwA5cGSkqo1Wy1x0Z3hGc/sCYb3GUO75lhLQrNWp7/M41sJjQZtBKq
DpjGoUPaEiz9wzYeICclf49+5JERF4b/cGoAPxMyTSiwBOEuY6K6MZJe8jGhWfGpoHlPk77D0Qnw
vnp94Va3gqxBphRJcuw5Bicbo5bEkG+yE1T+xr/L6ElAGVB5p0redaDVrY1E4Q9V+9yFcL610zao
iyAm2AmpsNOqb8PsPswUolsVjz2Sh8TsuSr1o9GvgNSTk2lAoOZVrnU7DxL3+ohWI6iyGBITQUWa
IjPqSxgSNY5TV1gyLoddHj9Dl+qhStpDJKL1OHwiJUp0w3vw+eC6O7m98UsB6/4Isb5Ji2ydgnek
C3fXP443CfMBY3GAaFOVagrFt0nUqU23VI5i6FS85MG8rS/89VzXguMtdI5kZlEDavZE6lSUQg3v
afsNxlh0OYv0Bpnu/vP6gC6S+z/bf4HFLGuYIQ5qCrBqN38jm/wu7Dw0sjhB4+A45kDNAqqLxR9e
ScnaSQwVHmAjxwEeFOvMIitjLPVGMm+Q4a6Q7mpUXlwf2OpKLQCYlUpkoRwTUDzaVEudWD6AnwwF
Hl7HI2lZddELHObMoJOiy7QWOGr0HmWTpUoniUdMu+pNFhjzWBdWh3s4FEVmjBHJgDh5G8rATtDM
Hbd4C+akGFfnDe31SFWgcgmsW+dYfdDRTB+BBQraEFB47wZbnchBWbXwBQoT2ELU04ArDZ4/xJbV
YreBkljhtiL43D3FeLpuCqthZgHGRDi0vvWy1AIsEo++4eq1W/WeKT2FoD+ptjT6dR2OM4MsTWWO
KwBRx5/DwVtbbIZyE8pPgehcR1mP2zgWQ1oYLwYXhepKOcpTKM9xO9vrXvcmuoGFWrYCyi/3uVXf
qxvtsXV+o6GPE9tWLf4vMFuxLpVF0uZzqWstGJsJxVJUa45+o3Nc7aqHWMAwTlCNhrT0Y8CELQUV
M9JFr5wZnDMhF252gcC4PirL4JBogTCRbwXalbTa9uaLojwQ+hoSRBXpxuBxpfKWjXV8Q9iJmpIA
VC0RzXJq4TTuJFGItxHDkfXPNlK9MH9oNdxAzF9DFM7EAoWYP3Vor6ZggoqV/vn6RKwa7GIeGFcp
oIVVLQN8EoRCkHZ4LEuvSh8qnp7G2oKihwgJUFAvgc+P2YZZ2WRd0Wh4NSZONOIRb5o4lrl6s1pA
XGw9NQqMAokUO7hN3AGdO5bvRc/TpvWST7RgJryLFReQMVKtCCCZlQMwPrTf+c6/6aAibkEAZfoW
IUFg8YhH1pZqOUDGZM0g0aosMjCH3esgOoN+kvQ3dBP8e4NYojDB2Y9hDjLFqMb0awBbXJAgcf3e
mN/XYdYcCRpWZ/1TFT0QbKuN1hd1PFAMJqM26D4tFSSpMa87abYqdpMvQFhvZZBSDKFbhnMAZJmy
4BGpdxMsrMjJxvu6iJ2y43UQrcW2JSJjEyClM/uUAFGjngIiQoI9TqwxP/SfYD7nmDxnDnXGIAyz
7aD8CzCheEpaZ+ieZU44u2jCmE+IoMMEDYNhQsCdLUVoGkGpxhZZXbWqn3SN1tthJJ5OpzezkBIr
6cFhNtTV6ERo7rkxtPStLygFybxrRjMl80HNek8epoZzhlg7FWnERJ5rbmFCLcb5ScUkrRKi3R+n
5E5AtjJCr7GPVPPvWLMaXkfs2jQvsZhproJCFECrm9ol7fEcQ+yp+lB6TtHH2uZegjDbDkeiwBjn
roF8RM9tIDlF2t1mQmJNMvGub701X4w6TSS65od5k82e49hnhHUwIPRJjjokUIX4fR1gdXEWAPNY
F0dWMYaAsZ4BIJAKqyeyPXMl+t1LobgSyiqvg62NBhyxeNCaOc8hkXYO1hrKKEaDktrF8F72H7Tn
zNba6i//fmYwNGwVPfBRAGgifRvItRPqTw0I366PYm3KlijzzxdTlqMC0c/ieRTxrlM3vugqUgfh
Y9xwH68jrY5HnVMGczQGpdY5UtpnhWEUiMSQk7Zp7cmt7xGd4zdWF+UvyM8L5HI4qt+RWgSIT8Ha
rG8gQ8aZsHnaWdeuq2jjITBlA7LR58PIKxFykjHClEy3E1p2c6gYPsT/ZassUNj3tFxX8WJAMA4S
eJn0Pfghx3ovSp9mB4u2J9R64R6uXwhzta0K/zICQatTOLIdcgtaexcNm0R0DH9XVq/YoUmzgXiX
1WO/4pZ53R7WJ/L/PkBjngzRbh1XEBWY06mhXRmWrz0X9dvAE9teN7u/MIzDDsRIKqQa45RQ7W4g
NqSPJu/osrqJQPqF8jwofRoq4wr8Ua5RKY0ETU5e1OpRjXZivkPZRczLXa5FeX0BxPoEUoxBHCId
hiwi6Y99/zwKW6V5q7KtwnvrvKiu/7GQBRjjGpTCbCuIouLYB5pOT380LVQUx5YWWvcH6/V1si33
4LqatZV57zyru3iBzFzU+yLO01EHcox33CkDyXLECeOEB8Fs4zjrUdc+AEK+azOnfhBs4Vaw6SY4
6i516K60XWtwg8feyZ+VQ+Dw7rOrV7LFUrLmnxtQUpkE2IzxLj0Gt8WL5JSNFT9+Ce/1vXS6aR0o
mR819/qm4xiQxuyGggxKPRpAJVlo1eDugzZ0e6ANVJreU+3+34OhcRXVpHiuQHKVOVpMgamk7eyM
h6TwIkLsVld37VRta8kEVTN6UKqS06G66tagMicRPD2hlYNtCZEbP4r8FEfTIrJ9WQRthCVD374R
7nyQlhlW5H/hrIwCkNuEHPTEaYbN9UFfFLnM22b5BbPlLUKQYFRg5UFJLJhZb8kADVFH7b0yPYbB
sYJ9xQ8+Lrz/BRN5s/kBjOgXnfWqGTZN1Jq41PhIMyl4ab6Pynuh2odabfsa2rKLZKZM48DOC8jG
QihwIXqAFV2DkPz5UFPDyLNcA6yZy8In+ChrPKWY/R59rtkur2MKqqop3VC9HEALGsu4kJAel1Rj
EvFlDVSJ2z7h7Ow1fz8/BooypEFlSOaef1MbT0VSEdRF+lDGk1/TSsaaF5wJX4tdSxByDkJytIJm
fpjZKFYywhvNuMNxKeaJZ675qCUKs3/ScdI7QcRQcM9AkRRkVP3t9RXkjYOxVV+UMjGXgKAmpz5D
1hAY6IkKeQUKawES/Y2o5ibzxmTb2BNDLGgJSlTUlFcvsW7eV5JwK2vD3tDaTU0azrBWbQA96vA6
OL/q7FGTIu2amxP6QjSxQM38GzW+S5RBXJ+71dX5C8IeNQc8ISq96cOB161dgVUCx9rrCJcKL3OG
VUIjL0qN8OjLXjaLoPeD3Mc4QkhdZFb2LdxF+2Ffevkel5vooLs9QsXkarfhjbrjgM8b5WJzEwVl
ryB2REMAEyElJEoMWsM2itDuTAsB6pAcaf+Y7BIn3qBG4Treqon83bdsok5NZEUKmihD+ie0iuCj
FSja9z7z8p7yXhtWzeMvFJuwk5TR6KMIIxuC1Ini6RANISr+e05h2qqB/DV6NsInWRSrk48RdWq7
GaThNCH8XZ+01ZGAFgKllLO2M6tJoUm+2gUZIOryQ4ZoSIIS6eDXdYy1AirUkUK8F2/XkERheasy
La06kdLMBteyZx4UO7gJvqpt+Bqcyj9IPMoPRmmRT7T/z2/2OSrBdzyugZVxnn0CcyBstToAlVCZ
gWp69BVr9EXxHp19MdQl8zyN3OsjXkuwosMMxUy4NoBhgH3fFtF7JIPOGe4dkvbgi7TRd+GjeKvV
UaBjl1MCVrJwK6X3ctV4MepJr+OvHNLO4JnoInYkTrSkwqoqnoCnqQHJJsdMqS2LdyKPM2DtvHKG
xkSZus6KJImAJssPDdINEwShweqhhy+tjMCOBBy6kv9DaDsDZQKPOoI7sCGY4bC8KwMQ03Cvl2vX
lzOI2aYW57BANopMSDEuQTj5qocOSTlEJ6t4VP23RHCjXLCqTxks3XHohtErtL7tbnSR1bFRR65G
+x6cm8GvkT4ZHY/YbH3ONRV9jCiGnuXuz79NjpKMRgO+rS1fsuS77n6rk9eXxiarnpTJgfE5RjE4
181q7dXdQJksXkLmx3WDZWyUIxXEtgYmfbwRv5RfFCSsW+qodvKk2u0exKBuL1rcsa44dlzjUYWu
66gPRMvA+VjDWGhygWDvDt7okt/+O+gDPkwrK7zgK7/VvOzOhGXv4hMvfK44DQCDwxA9c0j2s9FT
HBWfSlqNk+BgxfKLVhzjxrs+patjw9UG1C5IaeosfQwIN+RB1tGjXBN5ow8fJPVGkMgN+WaIN9eh
Vo5qBkqc/w+K2TEURcaGVgAqlJxUcMR2a+abUecMaCVmnaEwi1UOtIEYM1CMZDOQu9rglaivLspi
GPMwF7sSHLsFKSMAxMTWgueo80Ieef1FAwZuYCYk8fAcMtf9qmwXVhhCAyXqUqgjRaLbjfDWkpsl
fyATH0kHdNKB2CyNwPwLstvra7S2r8+QmTgFvSvoIKEU3g7pqcWzeIZSlj9IDoJmLyqdCo90vPTW
KqSGduhZAB3OhL2DgaXZT+UODyXI0qT1UwGirxbEBw24HkAElbWWALZ4heNKVlbRXIKy4wS57pjM
RFD5dF9o96L0rQ0f1+dyJQieQTDHTzAXTTIdABEYtojeCR302MEBArEGZ9EuGoxmc1kMhn2sq7tG
7dHLi1RQ2T+pLb2J/dGKwWFWlyMmUnYa+btK3zTpEbcJqh2yIXQlA3U3hiUmsWWo4S7qNA/M0U6g
PRNftDPyERFwGMQi+mzy+wFkczE0oq5P0IpDOPts5qIrRl0I1RR8dod8Bim8XnoxUS+Zu9dhVteB
oHsBfcGo5mVzm4ES+uAoBRfXqE3KS2Sa2TvYKrXKyhQ5xDVEhWdvcq0qMBkhKMOvo1/6I/S8ztyY
4BxAbzV7CelTmuVNEKFiK30sxH2eckZ3acj4+3UEJ0BAQJAdXdaVUeXH+PtrPNSaNLBjMfFM8e36
KFaqCwGDilNkSvBOB6xzrzcXfKiFmoAqK3qoGrtPPFHeDIGjBYFV+3fq5NAO9BOHxqZPKsiUbZtY
aulNPNe4NlxNmSVEMGRyUSzdhKUUjwTDpcVXkWiHZhQ2Y0t4ldKXYVEV8cqj6ZB0xsMYm2Vs0lyi
aUORhBst9UncdI74kt34B/0I2TQo7Byzz9zO9umNzvFLF4QrBCcNwEK500AhLF6Ozyd6EsVWKEU4
4F7ToCQk4Hr9LaHccD8WpJvpoBvU8jeQNrCjQq5PxZDmuLNkUiU7UhShvRWpqTvUbtURKMjNWnPk
3iduX1cdKuS1NsstgaRBYTU0CZ98va2f+qnA2sliYmyJH/Pi8WwY55dwjAe13miYQz5TZ707bbNU
U+IKL+1KgNxMqbduaqaSrQuGYVGSHcYqxRE9jf0tzlm8csZLhvN5OnH/QRM+mjsu2iAkP0WdeYXN
H+/Iu/9btsqDgBy1aSs73yneOqSot30PWYab7E65Db/+feXJGf5P8FucFgRpMCtxJgIs0u9A24Pc
ofNf1YxztFrdFX9HybYlqknZxWoHFKN+SBJHqlJL4WkyrW0JncCLaeD4nZvVzg2zrfW4LuVubgIq
70mrHkNT3mg+eF+ywjLA6XLd47BDQh74rPeTCdAhaWuweqEfT1MzaPf86qcE1cwP10EuzINFYdya
omlgmh6BggYgq0vqTTS+FOOEFnRHNn7jTU9CBR2Iw/QC0h2iPSWhM+U4Fo2PZdyg/swrmjdigj4M
rzwTz+ey+at/Pg48eHiV06CAwMTHOs/LrBzR/lq0z8O4T+WdnHqdXDnDtA3Gz9rfZ4qd5DvOnBBm
x7Kw888XJptME4jnc7Cr9CYYthI3QbNthBRFI+C+WTuGZNiF/7uLN1JYWUUKikTdFvBYPQabVHjI
CFStbCQVY7xWNsa+5n0fG85/Pg/JelRhIJpfOJQilnUaCpgVTemdeIxwwOkss7339V2d/Bonjolc
pDBZPMYQhSJIi6jGdMQRdCrIjRT1Vih5ZblLhZuofO6MR1U9Nv02HHBUVY6jnlhx8BUPOKuftJJa
15fnIrXDfg9jstqkZVIXz8ujvuXttKvSCfzlsdVGz0Swk/ZlVAgYhp7oiC9yOeBs7ScDzp40FdxS
BxQpqpYAWohSPaR+6Wn+0UcFLbS61fLTDD+4IYRdcSLJyDQgMKJcCaphLPtoJ6JUigoGyJ3FnRqP
6KQ4BOpBll6q7qEoODnPy/c3iMWLyGmYP81mFxSxCg4D3SQgZfzm/fF2X/cf7u1j4PAK+S/MCkzZ
eNxDpzPeulC+wL7yBEIpt+GURfaLah09z7IO1mZj2e6W85pkXpyyAYRmCKRoVPRTIxaeb2fik7Qg
EByxnaNz9N6O//zyvKN3tACL3/jl/s+/+I+NtbPw2/v5958fupabW4eD7WxPp+33aevsTy+nl8+X
Lce6Ls4KIG9BWRqY3fEbPUCMaWe0URW/aCPkaWvb87zI/vm15ZWOXCaEZyDcrSXQeONGwKbqUQCT
JdmIyXf2juM5HgbtWv/67WMG0cB9rMi41IIt/HziK9nMkCOjkZ1Y+/3L3jm+e5vXD8V6dTlLfJku
YJAYFyXmgeSbIZD2xyOWzXZ5Q1lbGJD8InmOlhO8lDJDiQqziOsITA/7o+O8Hb0vawNzsLecmK+w
QR+bAsySf3GYgUhdVoRJAZzj+/ufp6cnnGytp8F6mKzCnvDf+H+ARtGGvX38Lu3H78femv/5Hi2w
Xs7/c7pukj8EpmfH158vQrmfiaySDPfGLCLyZvks52U783bZ3e0wvZbtYOxb2+YM/+cvuwbGppb0
XBxUOoM5sH7Le9hgZwLJ2TocqJ8LzAUUpFGQ00R1A16mzsclQqhobExcEhy4BewAbzdv+9kRYHgY
nzP//i9zucBkDhaBmQxtTRtgZpZs4Y/EAjOX9YLRJnZkf21eN/eH+8PB5SziZdp4XsQFMPNA0NKO
hGICYHjAwvK8p80v+5bnVNY8+hmKcj6leiARsEnPw3OOoLyCB73fwFKfeWZycQL42SWL4TA2qUVp
JYk/QG+Ot9tYtzyEnzz6hXXgnI9zJ6ixVfasL8dFLiTgip5Xaq9bb53Xuo63uf8o3Y8fV2lv5z3A
Cb3r238By2z/BIWc2SQBdraPxHpr7beX2u0RDka7cWq3cyCp5z1YiJRIMeCfFP/5Ctpbu4FqfGpB
4wT/YP45gemH1+HafDCBychDcLgr/yztHEad488f2Djz5pkjKsLovFnnP/Anfh3wvz+bCdsJv5x5
G1/fT9q8X658FfsKLFCftuLZV/18m+f8E73nr5i/Bb8REeZfvC+QZ5Nmv4BAWlaVUOGOcwwzL0UB
xjelQhvwDIwTxc8vuMgH6xWjv7VvZjfpnDzeoebiTAOCMhW5EROyAiICObMD5KoO5c4AbteOldVq
YBGF1J6ZqK6c8hRUfl5ZzgbJgDFeuYlzIQ4NGcGvsO4CK7BwH7U76wv/NVkD/gzmk5uL8VoY9uZw
bz/sHjY718Xwv79Pn5iWnTdvpJfTfntyTi8v+9O2tb4Dp7c+eZpmF7d0nI/nScHRA+k6xWAitZr0
WY6a/8QmuQg16mJMCoiOSjJEm+jgt/pm0icwhlR5ynGyK0uigWqC4LqqgGKRXRLDF+g4KX1iD9A8
s3B9ax0IO7ypoxrfJHnFI0VZhUPBFlIREOJR2LoBqBTrVTcNyAkI7wpFnsx0ielbEq9e9bKNA0x4
MG0RuVtVR76RMbWgj0TZn4GkCtIrGvpSBjvCS/oEqmvZC4W3wH+uc2/IXyHmDLLokTymKKnSNtc3
++W1hPkO1gqTwRRbH9+hxb5lEN9LTU/P7nEHVsojRfFxftDhOCWX5h2qhA+mwKF3nJ0vsw3OJoKx
rHoSynQk+ABFQgdobwQWpKisXIVyZS4mbgbxrIqo7vVhr5jzGSgTEXy5bNW4B2iDJ4u4vKmGDEKT
ntBtheHXf4BCqSceU1QZV1hmoWvfRMuRiZ1jCgWqvDYlcVNwJJHO8X1OoJv/qoupRLELGnDgN1GU
gp8vMixGUuhKUEHwZDDvpmaXda8Tj7JyHQIZZNxioajA6t/FotLllCBnFo7UHgdnlL7T4O36jF0e
RGabNP+CMAe6sAr9CeJbCYpadLEG47VYu4IctG9ZZ6auZsTKNkgm8TEf0thLy7I/NCWozNyhFaJd
kkYq7yJ0EY+YD2IOejQkUxkpIkZNHF2E2Dq0FwxH9fd69+iHJzPaUdNDmamj6cdItSuJ9wEzwOXK
omkabDE4PbHqs6RJlEnP8AFIltqNZGeCKys7DSUbULNTI6sQHLOCKACUCD4UXi3V5Uvqz/D/ojPr
IYzKqI4UJlyIm7C5nXTfItEfY3T6/lU0vLTy6n9dicZAMjNu9gnt0FGS2LL/niYPY3nMlO/rZrbq
A8y/o2LO1QUVJ6mcIUAvL1YfEO3JjLtugkoDr2xpfdP8RWJcgJIVopGiOc+W4/G2aN8FU/RImHPO
bauOdDEexpObiSwnVTejNCC2g46usukNFGhltl65uslx2xdXd2aBGLddmHmiqvPsDdM9HjoU81bT
DijvwGs+9GZBl319sS67Ahg8xmNTCHbFrQC83LSmN/+7tuTt9Cf9E+yKXfxQWtUmeYJB/lE5s7q2
drKIAkI89UC+XmSOoppM08ovzMQuy1PU/w7QRhnziDE5GOxjTksSKes7YNAE8s1glCbttgev8/Up
XDvaLEbCPuYQELX3GgVKlspPpJfdtnHErk8sSea4qzVLBJ0rCu7R+YNCQWbzQlJCqcwQpO1QbQgq
tGndReNbG7VWq+57f3N9WKuTtwBjtrGUqtrQSQDr/d7VglOsQLmx+3MdZHXuFiDzRywiqw8PiFMh
QHSEPdIdM81LFXBV+rvrOJcpBZg52M5w4kVtMaReGXMzmjyYxhohvFQ1q/gYut4a1cxRJbeiBBX1
jyn48KUCV4TcbiHKLd+Fw++q5XzG6nD/fsVPnnMxXMjSdJFQ4ivy+JD1vwf1Rk4ffYGztdZQkJDF
fYJoeAFkq+5MEzFcg6S83Uy3SuKYxq0wOAaPJnfNPnC8np90UPiEvr7zpdPKLqz7DG+YaLC1OvNX
DQGuPuZ011ym2LBuBt4SQPMOgqCLm+PYS9AQnVEkEQTxbUpTBXIFhbFNCIUoA/w/Co/A0lG5QWK0
R8OYSleM+7E4DppeV7ZspAb96gXkMMGCWAQmeprjELK7QUq+xDpVITnvoy3LLdRcpF49QsHCVYys
aQ5dJw/iJs3UASeTSikVR5FzLsHJ2mIZkGnDrRipPVRJnk9jmhNJaCMU1VCJOLnvZhL0NAyrHTld
1/N2ZU86eIXDGUdWpVl09hynLCWZCjomklZB65Wx/p2WKPy4vs1WQdB7BabdmUOfrU700aouQCkO
l56i3keQ0ArykOMDV+dr5lIDb5SOgjvmLK514EmZJhSURA0B7d3wXkmVpQ3q6Ax05GykteGguxKK
EObcPM4SCvp4d6DjCO+UjJllFKcu5fSrrQIgYycpEC8GTTEzGLCYqUKaYjDqLMnV7uLm498vCNI9
YKlFKRUI/BgAM4gH9MSFqLHu9U8QINsGiNw5i/4T4FjTQtMI+nrRdzc3Kp+bVlGRjFZxjK672t9I
kWsS3GgzR0Ati/oSQJycCofcEMEgyEFen76/wPPPF+60K4MO1SgoctJp/rvrdFsJCGfbrJnbcmzM
9pTq1ICSIsYWkF+gnHTkwRUM1RtVTrSdveXFHEKKGZTCqB3WWEsAbbZuxFMGPipd8lHM+TGgeQ7X
gKqL780h0GwlTw9iwjuFrQ5vLkYEGw9shH3VzPD82PgdYMdOC8H2JjtJrP9JC/klFz6vm+K6mSBO
IEGNSi0UwZ2vlohkca7Nwq1dKdsaarOKuxF9RNGOyF8F3arqSSBPere9Djv/rRcTi9CPEIWXPdzf
z1GVqBhxKMAItSq8J9DYyD8p1LdQbaz8a/6EOVaBDALlduAUA3/8ORQNFXRLz/WRAjVv+4jYUi8f
Gi5z4NqaLWGYE3taKy34heDJR/SMWHI/2JleWBE0O+I25cweD4sJ8koCenxhLlTq8l9Gus+TY1re
tjyVx9WLMCIT2vRQPINmAQYGDUVjLSMa27iMfLU12BrE1tLRltVqipWF1X2Sp05B/0QVTxFx1YWg
bhDuHVlJyJGcr1kB7kQdVW0Iiw2ud7VUbf0g5hHj80DIOUgs6jksAyBRn7z0vvikZzyIVTNHrFLI
zymXZfwURt0cJgGRZBTaLxpEu7IfUcJnbo3+nVadd31TrV1EzAUaMyAZzZWIjfCKrQTu5VFsXaRc
raD/bYTCq9+Zt5L6eh1xNZ8K2Vwo280EKKjAOJ9DVZeFLBIAWYTlqZ8yWyqjZ90oXnLUavdQ7FRz
yWnysrR8+U02Rwe8OU5rlK6OQuHr37I+138/hdmAfhePaQrSd9tUe5sK2Hq3DXVbtXHTgQO1MtGo
LZ17PhEZcFNmzLOuyESzH/GjAYqn9Qb9Z6G61fTMCYx3gdcjxUNjljVqjaabMojPa7gva9MzDd6G
gOCdBlcm80bj8T2sOBfUeKPUAiUkOg4OzK6vy0qdSA9uewh+bJD3a4VPtXkwJupcX6+V2Iq6YDyN
wjejKIBlBVCGSkC3GSohE1RgVU9av1WFm1xBO11tVQS355KTL16bRwm5YjTyYWQXRaxG1kLyz0ek
S6f7gdphPuyJu2tjt2tqjnD1ii2CqwoZcLQ6mSizZs5eoqBVgTj3RdStsR9wrrCGFtqiagZOuES/
1xQe5e/KtQ+Ac8c/9Aigq8Es2hQUg58IcNVxTzatYFgNnjR67LPra7ZmGwsYlrm/qkmpNjOMj2tR
XB9LsAqUBEqwHE+2diqZuWjwDDezayk/P1+cIamptk35Q9ZfVpBVC4QULHA5oXs0W5+EoY5ORjTK
Hz7VGm/M0cgTxlobWkqocUnO1sIgnmVBqIAbFCp3WdJEITRI1sxcGVN8KI0amhqNPfnz2R2UEp4g
wqHhPcWkv6/P9aq5LmDn8LWYAgjBZEM3c7xAKPZEC2zEUHspQmMjmNM91WNIiXC1sma7ZI5lZ0Nl
ztWqP/hynctgGiNfQ+kO3YYou8A86OZOV+7M5rnNPKqiLTLe9T7nCrnmD5bTzDhVUJxJ+thjvNHw
HonvPfHSaRYYvFFFOzBrK+IlWXkTzPjVqfZpVGgALEYBpZ6vdHrO0LlMitjus3cp3F5fz1WfYGiQ
SseZCrVCTKhs+2YqggJm1IigZqy3jQ5CYPQ0Qc21rznp6gvNHxR4Ipsmqxq41ODq2AiVBIPfCRHG
JmuliNx4hAKQfkT1caZk0OT0P5QgLqFW3pMbIkqPgi/JTq83GtisUhNBPMx2/370KDJQ5qJEFVdr
xkGZPYgX1FyBZc0kuGoJOvlNXHuGAO6ZbNpcB7vs+cXwF2hsRg/VzUFTRuCUkvK7VkKzBq0o9PRO
cF52WChOn8VOXpEjDb1Scoit77ToqQSNZuII2YOoW/H9AMp5ide8uXLknPkb8A6O9Bn4oZi4IMi1
gJQaZmHAu2hCyzuEBs5Er7loiHFBqRz5BbBnM1vYTHy0PTazt0oi8NqMXYL68lHvd6SaaORFg9k8
Xp/tNUQU36KoEcrhSMkwG7ejeDEzctSqT1EV34ETHnkycQJHBPhvHD9oas7pay3W4TaC0hXUSEB9
h5lEXD5UAZXMuJTXguO3uwkWG35dH9NqAFqCMN5XGaZa7EOAdIJpWkMZgyRCcFMVXYCg7Sm6YTMh
k5LH5mnQzciaos/rH3DhDcE6gJ5l7F0JR1oYxbn3nyQzaWkf1nYiHJRmdOQxeQOz0nMspO+SL9kR
Mq5lw2uVvox1Myz6NcjMnGRc9NmpSSvSUsOra4krF6rHpE1negqys+jSxV2CSpae8QgUL9ZzxsQ5
E6816L9DQ8L5UJV2FHJiYqim/KASp8pGS5M5u2IVQxNBAAxNxrnY6RxjyOhkFiXGlWrBnpIN6cpt
Wf5ro5lHskBhjCZujCpteqBESPNL4NEsiuQBctZ3tWLYkl+BdriqHGXWGKrUJ7PKeW8MFzGG+YB5
GhZnBr+EJFiRRXg0T8Y3bYBSwRR9CHK5FUFjXTW8K9fFzmfgGCNV0ULRdz7Gm4ebpnuJhtcmeula
TuC8LAn9gZFnVVI8ScpsHsLPwkwq2qS2pzb5nETjMyOjq6JBRK6DQ6d8dLSyohaNuq0c3SgESeEs
iayc1pBH0cLYKofP0pCOURRZSpNz3kIuThHnH3fJ0Kg1UeBjyvvJotF+MjYt0lkoVIjF2OEmRtbt
GK2j8AiI7Bpjx8Rsaj+YpyI3Rgvy5ZB/KHbgPuHkV1e9DzLT/wvDGPKgSD0KxgATd69NeddOsTMq
Hh5t7LHYxtNcl+Fe93e8gTGWOzaST0O0joFQHtLheAeyjFGyi2bgdf7wgBibDUKtVKR6nkH9OVFv
B5COQLeKE6JW5w83aDTASCr86fzzxT5U9KSMJChToYMrAr3eax/fBmPs1P7vKdqotLFqrXSuT+Dq
XjRw9UPKHxX2bMosLdtW80kB36N6BjU2fb1RzOPY8jRfVucPoR59oJDPQIA6H1rSjATMasBR69Ge
lF04SW4r8HRYVh3ZAoVZpcxQoGY/YQKpWh7yeky9oBF+6Y0xQRKrPUF1hseIeJnKwkb+p/0bnZko
2GYgh8ZMeijLQ35E+ACHAtUPISjQDJ/agtRZqgzqgUetApGDS8L3gA6WWuicDMXaGi4/gYmEgxym
aRziE3QKxohQ9RLlYVSG+6o9XTcW3vQyQIXsEzD6o5pVA/lu0f6iamzXYrTL2+AGpEOc4LvqIheL
Of98sRtQK4jLOQVaR3eC9BxXN2ofnqaqdwoIRshGtPn/Gx2z+/Js6mLkpBHs68HLdPm+1FBWZ6Qu
VMRvh4Lwsrxry4aj9v9uCTYEGA1JdT3CluikBiQzT1X9TfXPgSfMc3kmnUPNAoc5aDeGH8VlDpzG
JO91EodWharqvRT0B5JlnSUNg+bmBiTLxTLL3IZ030JTJv/J0fwdLXNtriM4ZmkebSV4BOlP8JG3
0FHBMZgDtGqk6FWEk5m7htgkGvJqGTFHLGOIcjjqDclJAounVr2GPPrDVQNdIDHhrselLJ8GIJnk
BSxe0uDloLrN/x9pV9Ybt84sf5EASdT6SkmjGY893p3EL0I2a9+p9dffkoHvRMMRhkhucJITIIBL
JJvNZrO7CjXxqYX8uehpdtNebA03GKjag4+Ic6GaNGQs7pd1rIEUK24O8gE2q3cGJOuubwUR1PLv
q62XNGklVwRQlak8W+rwLdFBAzMYh0a3BWfe5sGwGhXnU9pEKgqVYRK10H7E4yaEB7ofmtUKRrS9
C1Y4nDdJNFAhDhEyj0XokdkthsJRo8otYBt19gIhvJw9zJDDYwJzFE0l51VSE53JZYOprAnaZlS7
pFnTQYCgdIcCKbHr63ZZGbXsdRzmS902qDJ5ppA6Lyt0jABNT8bfWaU4YKu9t8bwwPL4a1Agkay2
3UeiKyBHLG4jvONH0C5O6sAFT98XDaJl1z9oGd1ZZvD8e3gSw14yi2roPme9oIrcOJbWo4bc8PRy
h4twBjmydviHGUcCBMRN6FEHqS1nUVKJ6/ZYNFhpuRwolE48rZzcuWpcHCmCjP3mzXcNxplV1kul
1Y91Cz2QI+mPMt7249shd0vzNTZoZn+JUOt5fU4/k178pK4xOZPCpZRBrwmYmnJTxPc5w0RWSDA8
p4Si80Mr70J5nyZe29CA3U3WXhluIvZkxl5joJBHRLe9tYNXn6NxTOySNJGIZPicVg/fh7T9Zaip
X42iuv3Fm16OGskKdCdDwJJvEVCqsCRxCZjEBB+mUXwD2co/xDeoZfgPgnN7dkiMAH0ImNikpa12
bHH4z9KDkr4F8vfri7h1Sq2hOCM1bGaZTMHGaFqFRvljK9U7SFzrUuG0oq767QX6MyzORlkb4dER
ZKwOHJEjj24ogUlZE9z9tkEsXFpQM4Tebm5A6JCx4lbCrktbEIkmkYOelGNFCsESbZ25Bl7G/wfD
jaWJszKo5xaX+uJuxPOf1H5ti1OZsZ0hjxSht6gKbvPgWCNyu20mWiEnDIhdMSILvLd/Y3DkNFX0
JpaceXK6vtj9g3GoyMLbqEJSkNA7P34Z4lDWjZhLOWS3SYe8vzl4GTtB/40RUc5/c1+twJZ/X531
VRYWoR5jfHFFvHGIYY1gsq8aPNHt+lChSg9Nj7fSfoTUmNy9dQrNRJfD7TlefcNiXKtvCIs5A1UP
BmwY1A7eR+0pQgU28zQJJ1jlBUNDLe2+Fcl9CHG5DV+ZZmSCnQm7EKSsoH2S+8cSkq7qrqpTyPLk
tDKgt625CiKD60u8uV1WI+a2S5H3UlJMQK5AyST3N7Mx+r3oRrO9tCjtAMkCEqX8c440zHIphV3r
qLPstgzlsYR1X68P5PLNaLkAq39AuMB+sBuGchXWOop9H1QIcb7Ytt9It7l26uPCqb/Yqt+yk1X+
ZLZgEjedwQqa2ydSnWpSj9yWQzLmdLqMfPqLFBH0OciOYe8ryRRRWm3FM8iTgMwDRKhotOScgV4V
iRzOQJSql6m/YzY1411QDTQjy0vRXqy9x5O+oKcT+YX/EPnTFY22WTsVQOxNn6meUT5M6QxVotIt
okU+GqJgFYjJRK2Xm/aJ8mIb7ARgfeVTUdBWSQt9BN9aKd2242Ma3BXh4brlbFrnHwiezibsirpc
dGScugB/hFm5oOsTxMOCUfAVs7kSDFK2jEIHl2KTlm44HSPho8/mEqHeDCritor14sxQDpUsRh1p
42Rp9A1/95XG2jdm5SXBfFfoxB+MR1SGIxyMSoH33twBK2jOec8NevbBHglo5a0aI2pnPR3i7tAF
38jw3tbz/vqabdr/Co9z1DU4I5OhXybUnn0yj746yF5VqjS3+/uwNvzlxSDOFPc6rGiYnJ9GRcNI
5AVWtaU3KfjRZ+g6ZmTaleQdvCXeoFai++Km6YDlENGMgbQeX/3eRVpusxkzG6vTTlXHV2Wu7mJI
t6Mr4ZQor7Ey7ccQn2FOMcrUGJjMbemLnCL3h8Lp0hDVo27uFvDYyOibsPFcynkeDYIBXaJbjTOj
4jVTu6cxEr12bcak/0EYMhfI9xUupHMECNKB3+qEy0uS+pYGHbx/SViugLiMlNTpZm6PJkIMI3Bi
8Ct3LILUyrwvIlFGeHsZ/zdteMY7jywgaVjG8rKMPdv3xqM1fGFgL7tunduXwNV4OAdQGGyWJ4bx
mHmIbB5BZUZI0+wmDpiTFB6U/dQQ199W9JAmBOa2P8QduipSANzLzAtQhTIT6Hvve0inNCOdjD2p
T7UpCMFFU8r5AKsvUyuRAFqgzxeqAUHom20vmNNNEMjioRQOv8GPfb5upEAZk7WsWwFmzDGufG0y
PDSPCiKITZNfwXCOpVaNyUoMwKDjAqWDPxoI3YQlymuSXRCMArDlh13cYFdgXMyn2Mwsmwlg9QTC
vuxU9Zozhd/bcha4SxHQ4k5X4bQRKg3uSACKi4dk8BUMysQbXCx4wxStEeeS9AoHADoMcKc0kf8I
8+dInnZ53T5f317bMKBQQ1cNni75JqG6KqO8neGWFAItOQI2Gvt5VEWcFiIUzlEUadWESKI3zsj0
vWJHL1Md+0lhC67JmycZ2mr+NxjOVXSxmYWdhTZ0gnv/HPlaUHh6vGe4TtahO4tur6JRcQ7CaoIB
DQaAg5pUpKI+rweTooj2RDSm5SNW5oZkTWQbI6YuR2bSbVCUkdB4zr/HmTV7DCTXLeRn0EpLsrl7
uW4bm/sXxTyoWkIzqMzz6zV1mzHDBtdKrh8RHY9K4xLmksiRlX9JZUJ68j8obpToLrS0ogKUQrpb
Ek5Ooj2NeRFTuQt/9E12IOHsDVXw133PywVghcu5KBAqjH2SSoh9YB0dJKLBex+OgyCRubmGKxTO
N5HUHsD3gdFZmsuypwqlxspUOkzfVY3thdHu+rpteqgVHOeh5q7vbCXHoLLQ65EI7iuftO+a0QmO
EREO56KUbOiteuHiUfF6Pi5RYx0j+Zw+d2UiihiXqOXCvf83JvB+nG+DwpLyILaAZUev8XCISkrS
AkrwKPkNaJY+z/bHKL+Umkiu6rLr/8xCFP4Nf5SMzJhzAMethYfmD7CphDtrlCmDK6tTyc+r576f
qN1b7oBgteohndrHVCURVXvzadTqhymXRS87101K4UOvgpka1Iexxix5Zf1Rtx5ZGd0k2ZthvKeN
IVjpzZuJgaZFZeHEQr3P+ewTZaqqJoMTajKZxpXTlyONSUsL5TAW3ycUVNjRv5znn3ooCu5+CFLO
Icc0UNW4gXPFBR2CN17LvrXkd20IouXtDMsKh/MAUjclSRtgaCaEJYsDmDNb6WfW7PP+cVJ8RT2M
1a+me62zR2iWCEKJ7RQZ7gLy0pBw2WuvdVLEhgHG1TBPb45z57FIp6Q8VeWNzdzEpB3qqEKovV73
EMvJdLmb/sPla3HR4V+jCBWDnhWVZqjSCkbRht28t/8ZGs8ENPUSyzIFEFYB5QOMojL3BiJZSFGl
YD2aup0x7bLwr0UJPrfrn5FxkYYJZmk562E2umRi6bq3ucn865O3eeyvRsZtBt2Iu1ZuF1dU3jV5
gcLCFxPH/3WQ7R33ZxxcbLGUK0vThHHgjY9q0qFdRCJVQlssmDE+sfRmlvbXIUVGwe24bJDzolMB
WQQgkDezm6As3q9DbJ8Yf0bFbTaDBCjKsBDU1uBxL5q7Iij9zriLIQX+L0B/4glujRIjGgKNwD1q
JmT48iQEa5zl9WNBS0v7ch1r0xWvPAh3umtWrTJjMTmoTmcGRM3TtxYv0J2160JoAYlazzbncAXH
ne5G1SqJwgAX5r/r+KRVTm3dF6J2501jWKFwZ3trJwb0coDSp/NB17tfSvfXDePLVv0PAs+O5x4+
kxO7KmJAxHXjRohOJNRzSQ9Zvbu+Ppv71UIaXUenmWZ/EmesImhQB6gsySH9pI7lnaSROyOX34zG
fLoOs+3MVziccUPAI+0CAr9Ahi94ylKIl8Q7olCmh57cuFK3NwIadSJqp+0TbIXL2Z86SW3bzcsh
gpKqpq9vgplQXB7doBhpkTZeZH9vi+gneP0pSMpo0bW3polK6Ovj37TL1WdwdgkqwYIMbIlIsu6m
0qpji6KufBypKonkyZcRXRxfKyjOOHNbrwbcvhqny3/pMJwmweWu2rXDF920BF5RMCzCWWnapkGB
hkJst2YXRrEDLHtyZE3gGTedyLIh0K8LhWKe3VLTRiMxBxhpPfla+xuVOhUUqmLZ1dlrI7fu9bXa
PF1WaNxa2Z2ZMnPEWsnDu9q8Gv1RtdFuHaEA91hUu4l1gj0oAuRWLG0DSSvLZXjQmABHQyHdKY1K
m/KUE083PCJKB236rz8j5Lsi9ShCGbCKBgY8KdAJmYY5YS/XJ3G7VGSFwWVagxblPsWIQcmZDAa+
waZtVvZQFgOzopKNpxokPzJrfzZkQHm2Nr+2wXyQlurVJr6PGyUCWU6WeGVGAqfoUdgKMp6cJnYg
CYKJSzpDfCUae5WlcA+dXhZ/tAcSk3MTBfEZwbN+G/oQ24EyTVnt1QSSWHV6E/XM1yqQPsEXS8lw
QOmtKAl02QG2fIW6kFosJALapyNbOeKwym2pW9ZkcmrHhAaXY37F/1AoZp70ljLvm/yDOfITOFB8
9grJ3uxRup3866u2dRqsP2IxnNVHMPAbqpWEqagVFEgOyq7UHIOYAme4hWKsTEM9Rwmg8aRHNUwj
kecbCe9GWaWdwjr9pze4FQ4X55iWnICgCBsZWdw9CUqvNluKJmjBcLa908L0L+N11uAp6KBzVKKs
DcMxjdfemGmbux2DKtbkQTpXNkRChNtHKRTzCFnYkG3+fSgcTLROa7CULHUyc4JMzG2ON+Axehmj
u6HYg7SfSmidKXTBTtl0GytgzjrC2JYysFnCRM3al8bBH0TtQJvnyQqB34pRriOUwlSOFkLgeVcZ
gZua+1ITmeDmIWmjuROkgeht5etcoOluj+UA0yiiJ732YhRcyIhKNQ/idALz2LT2FRQ3a8Go9nJR
LFD1I9pUqNHKNA8TwRkiQuFmLg8jDR14QJHAAYzCANDzZoWo8W3zoEJxM1rcQQx3UQccDagVQwsT
Ci4UPFbEt1MCylHoKLf34H1N0ozWRHDyX/Iwfzpn9PYhwwq1lE+hhpVHqrI+zVMTkKyg6Z3+ND0Y
L+1JfQh2sit/RaMogrpD+IGg7ron3NrUePH8Hy4f2ahNWiTK5x1pPlimp6NwNnlQw2OnuFMieNb6
vO7zIdsajDsr48JIewTCOCt9m4aeuXCLa85MjYf8Jveroz3TLzLNXutdCPZOEO46kuBxYGs/rL+A
d8mMkdjQYD7zuOuS4zQht/xiNa6hfL8+r5sPh2skzinrOTSmhhBIanKES+4WyS35qOuoLCH7xtjV
ueGgy1mAKlpObhNaVh+qvYQZbml5NyPMf4Z00RhSPH5EX9hr8HRkhKKT3/0eeKHodZuI0LnNCT7m
WO6TpWGURrvgxXhIvrSu6cUeXuH8EAv6mLiWqznNQX+qXemdQTLUb79WsO7KafcIm2zXgpTdnnxr
dvKjdIxF96Qt176oSUIoCEyPFypvmTHNaZKjMdIcT0E8QjNTdGxtOah1lMWte1PkLJMnHB5FQHVI
20q5HwgbFTave2sUbp2bTI+1eTmi0PQrWyPIn+4g86lFv0iHWopM2tlgSpdfZ9kf7J0+yZ7Azi4S
e0sf/6qZfTngVu5K61iqgtQIjEY2fGP9ve9eDbzNKGCM/zKqd3kENqVv1zEvlm6BBDsD2vDBVIDC
zXPIXJbCNGnQP58hxg7y9nYIdEEe+OJYXiDQXY3cNtLcl1K9gZLOUBeAOGV7K2dHc3ySVN8eBG7w
wgctKNC11MGMrtgK36hnlaSpjXJhXAiLh5RIN3VUP09W7IVdd4rCxv2HeTNBrYNYm6CwiJs3mYUD
w2UZjBNd3R5bo7Rvjdl6uw5yYfXLmFYgnD1UCXjKoh4guj66NiJcKUndWv1rp7rA4CUAhO/LHPJU
HRkS6EWSGmj+1/LHZlAcZI8O8RDtpaACr4K27yr7OOi/TSiWXx/gpT//hEbHA6hvQD9pcfvagE6S
HcQ22Jc6UA3E3xTJoFGj7voocMYu93P9fShHH1JVgrvKZRwM5DXjAbeAJSiOUSgLxoNQynda4Zvz
tzA4aZPP2tDrmkdVfrHIB7i8r494a7+tYbklbRtGrJyAPUJP0ElCfMsYBZZ5cVwsA4MbwW6G2CHo
n853dBMqIWnRQopcWeEQxVN6sCj4mrTvUlz7YlGos3zwWfQBOLAaGlDexLUfBHbncPocYO9H2N2K
cqvYg5MwzWmT91KKvb+fuTUQF2S0lV6EUAzIHK0qnru5eCGFKPm1td/wVIRyCTzIYT9w1hhr0BS3
etDIROyrBSLU+qEQpZi3VmcNsdjHysXrENxGTQEg4uEVjt2MUV+l6U4XojvuoRbFS5uLsxoQZ+R2
ast1HGBxpvRGAR+DZFZ0sBC7iJheRECcWY9SonZ9imElwY1ivfbZXdM+mdHhuglsrQ8KJlDZq6KV
EBmP88kbkxmlVYGFPZtZJe2lb1VV74dQ1KuxtUdxEcc2xVlioojyHCaIZH3WTLgGK020oxwoHQ2Z
krxeH8xlBzZ2DqgSbYPgT1RKcIsjs8QsugFEd3EnvXc18VVk6aVYdiY9pcMY3Q7tDzJYbj01O7sL
vRBbyqpCJ+sswXVl0xmiNwUFmmjB02We051UxgBazBwcMzPTaBFD9jkdQUqtlVCtLZ1Bsp0yrqld
ob0ffAjl/Nev4J9z8ecDuG1h2HWW44ERpH844YpulyJZ2u/A/k7DXPa6skRpouDs2TLZ9Zi56deD
IQnRmwUCxWbcxexHG/vlQNyZ/RCs8+KYeA+5BuL2hl7YU2wqGNukj+DpwENZNZiuYTY3IcMjLVJD
rsl+kDn1h6HwEjVGUb4ofhauMLd1tLRXrWGZ4DZHUYcK3tmcatbvWf9ZGz+m6I6NnZNqftsJgr8t
f2dpS5IEiUmwi3OzbJEpSsFYDpeqJPvQtKldBrdq8swsNzF+JL3g8NuKAtdw3FzXJQIICSzFThjN
X4qp9nrNuKk6PN4sZISK/XF9bTdtSCcqKIsQCJp8IghyeolttRVIHTvLnWq3rE64HCSTqHVyc1hL
ESFI09XL9G4Uz2WnxcCp8+dlU/S1Pyqha9V3lohLbRPKBg8zwW8VIm3nzq9q8shokhquQEYPU7gn
kpuXuyn4HpOH65O3ZRoLD7OuQyFgiVnOkeLJGhmU2BA5MI/pSBY89um9bAyOqdy2TLDbFzvjN+Ea
bPmY1bmrxGkVRibAir4t/D5RZCpZGjuoHeruro9LBMUFYGk611oONXUEYCdz+plJD6AHE2BsGR6e
WxHhLR09oHnmhtOCELxMYBAV+hZSUPCA4opWqkRR2vIPo1khcWEX9KvthUsKO4oxPCPnVAlOfS+4
hS5TcrE6KxAu8ErqXpPLAiC6FiMN+NTWMVV0X1Fe8qmm7Xhf1971YW1OoA0RODAUKuB75owPhw36
eCZQlo7RSSt3lXyIsxcU0Pz/UDirmyBp1Y01UKoCyjZKKL3P2XwTK+p9FgWiQ3zjnIHYhrJU8llL
3MK52ghPn0piDZmTI1ho8Bg42BU16ox22oeZSQeNpCqOH/0m7PpDoCoOujIE37CxpfEJOh7EQFWH
jg9uVscKSgXV8gmm9qGaXt+4lX7o0Zoomz97ocTIhqtaOJghvAZ2QRmdguebQG3Hsp2XG0Gu96gS
R3rGsl40Y9xDjO2Yh4bolU27tNJlYqFVuNBOQ/7mHG9WmrEjBKsJZRNvMCwPjQvX7WXDdSw6IyCy
xF0YF2Ju/oq2zaaGgCQ4kt6r8JRPI00yQfmYCIOzSS2LZTOvgTGjO7Ww3lNTulWscXd9JBv762wk
3NoMcaqTsIIlNAnqSfHaVB9i8qww0VPMdRydr3SZwx7poBmjgXYdLeV7MPl3SeUIJao+Gzc4F4Xi
AfDdafgDrxjc4qsogKlJg2v13JiQLOmaCQwcy7OJGyhjHEHgpoxKL+9q2wvA/HeIhhFPveByvwlj
Uuw1CMhBwcMwl0xblLqzVQ/+HEXJDmjdb4ghyjFtorp4sJgd5F7aJMiVxeMcmjSfUqgfMew6c9+B
rhYCGmVLvDSrVKpL8/glQMPstyQEPZwdV9P7GGZm8Jh2KvkGtkHTLSMJpJiDbIa+lSnGryBO5wcz
U3PVlay+8KuqKvCyBG6wBBn8pgv8JmBmf2s3Kbr7SZsqka+EYfSl0fvhi9TUhDhFWUbfqslSYiqF
AUr1QAvU78GOXOyGpElE5DhbjgUdbeAcws1cAUcyt/UqHIO5guxeUDCX6X6D8BUNQ2N9W2lebj1d
N96tLbJGWzztKlgIky6eEhVoZj1QdCrhQTSiFpIb12G2bHcNw5lUm84wnwkwCvml5OhVfeq7n7WQ
5XiZG95y0biB+gTEqPYFAUUT6JFNIqT32vpnRVw194l2n0aJQ6qjlPhQwLDrB8N4vD64rRuHtYZd
Rr+axIFFYYb7ALKK5Fff66jdeMpaEBr1nq73VEZbvORBHFkSyVtdcskshdR4iYD7xBOtwadmLdCM
SLbGcqcz459a+T734w66HmH/CibBGyOcPAsXgjDVUYlxmlP9EUfpYY7Km4mY/vVJ2Dihzj6FmwPW
WBnIafEp2oA2WlLqrqRXUHBiITgt0oOKOqTrgBuBFAaOE2rRPkKjN+d20ZdYxFo+5E5WGs9lVnqW
hcoTPQ9OnVR+IBW+b6f2udKsX9dxtySy1sA8KRi4MdMBxHHQOC7nQyBnCHas3HSYpLE72ejHASFQ
mhyTuTXLmzSSgqNsZjG0mKs2+ggmIksg8TQU5IHz/kFWp2Sf5BbKSDQpzcD60QXsW5Tq41sfgjSb
JlpU30Ro6L2ZZDl7kBMcyEVYCi4oWyaMIBtvE0RRdLwfcxFVEs4ti/oRMg9S3zsBpL1kq9XhFbRv
GrFTr2nSF2RkHvTMn2uQ2Chj93F9Xi/JQPGghmszGJRlLCc66s93kRnqZjvaXe4Y06teybtIyd/s
oYCMWPZst9C2gqRaJvWO0jZUicaHGPzaTI+fmfqsdcldoLyMZuVIRCgbeulVFhk7lO9gn8kqZCHO
PwwMyERr5Dp3wsIOEbMz1YnN+R65JRqUkVfNMk2mH2Of77IWxPX68/WJ2XDRKOyHng5eg8E7yR/H
UCqaJRLLOSKl/AshkW+35puhiIipNly0rX5mxZCGwV2BP3eGZDT0GmY9ge/UwLsEmE67yM9Bvn99
PBsLvWQcl5oBXIYXiZHz+WyVAa9a1pQ7tfptxM1b+wqqhAZkafNNL79q3S7oaBShMXakGbTuZHKf
xYco3MsEPUKj4GsuZ3fJ5COtoesKDl2DixHlLJklbKxFCieH1sm+mwonE9URbvgMrBycq4lTCSld
Y4m3VyeElNkIcKM5c9zd3f3L8uvJh+z8jfM80X1E93tB5Hu5mAoEzpXlnQuE4eALP8frot4kI/j8
nRBM+yDrHvV3VX0bmaDq5PKacA7DOX2Ej6RuS8DkI/rRtdNki3pMLo+VBQH3HkNB86DFV7Tq2RQr
uQ6EknTeJL8WswttIj+bvaA4XLfLrcEspWLoTIIHguDn+ZwZxhzAFOB/UjthD6yI8ULMhJzYG++A
596Em7MklPTeYE2OVxB719c9rSdpokSJTnPw0bTxbpI0dInjPjGKcnhbk7lwgKMuCVofFxzgZQkx
gLlo4WFxZY77OzV3l+AIbTszCEuuz+aWBa6w+OageCCmFsXAIjOIXxTLKccjiY+WSOthc0wQGV26
S21N5fOSaWQgt20g7oCEJOjrSlQy7LrplLH3QvKvD2njkMTSrbC4XTz2WtulJrBweUVM/ltWEJOj
Hr9Eg8iPGQnuWAPdxa4fX64Db4wRVzHolGAbqBgit5vVhbfL1MoC6hUfYSFRFRWLJlRbkxvTTrx/
wEKaAeZhQlbycw7WnmpAM1LSVQUYM5caUF9VfbnSnajtwObx9zYC/Sy8TSPmgHYPH75WbKrVcKqB
1fqGcjeDmaMd0XMtakHeeH+CjNUKiNtzFZkaIxsB1OXHNLqbK38kv1TLG5EkNTvaF0e8ucjqW1ke
rNbrUsEF4TJUBbyGtzyceugg4XNFhW5nIYLRwgn0ATIUqNGLDWdY3kPN56KtHJX8SkUChxv77wyT
O9cIvJmaa8CctWxnJzslD/YmudGZ6EVNNDjObVY1SKuqEXzohCTUMpD7Q6ltl/5U9MBlWu/E8i62
vl030ss78tmE8oxLOMsny1IxuMJEzu2GtejceJ9bDZd8Z0yaw9+jISyViY3wAOrZy/ZcbYlplHvI
Qiq4+JexRyCcnDa3EjJ9KUhe626AhoSoJ3prw68RucXT9S4uBlMuQFBd+e34XcohC20ZuzjKwXkm
ik420VTcYPHcAlpSvjkZxMRJlDYYHxtLdypMqhsQWZtKVw0hSym6pF+sHagHiY4Ek7EEmQi6zmcz
GNSh7zpFwnOrI6FCNipoZKgocb+zkkfc2K6v3cWhvqAZOOpwT0TulD8eolgv2iwAmoT2JVC/DJog
BPo8yM5yDhwCdygEkcbqMsF7hOHPP+N9dtjN+9/El26qt9j50VOI81LZxeTuIgEhwMXOAzKKi9EI
Cfo4BC7q+UyCZ9iM68yUaIHaYuRqe3Zqy7dkSvCiPdK83VeDqPxRBMktXpYPuIqqMI9wes/wyimj
FTKhRQaxne+9pTu2SEj8IjznxsjNrtrNrC+Qt6XjeLLUHVFLhLP+dRu5cJUcBne8BnM452AZlGgE
lxyEO3tAF+Ho1prAj2zZItT3kKlBohPWyPkRiJe0kRoDp6leMpI7TSWwxe3J+gPAuQ0DFP5zXi4A
4zMyEoryGI2C8EA0hsVAVr6Q6RNJ0PUlUSsKd3oX0FkT2ZgAgm+6KpUEWZ1lmtrIoFr4JtuCddie
JohsqEuUDwXg8zGg0QCNtjaM2ALtiTnsmuZJNZ6u29Rlge1iVGA3R3YEPYYXsc1gRIZk9BiF8ar6
X3s3fcsOA4h+/PRQ+O2+3gvwNo14hccNqi70TlYr4PU75Vn52n9VnafUCVpXfbgFi/yt6cq+6QpA
Fw/D+771IDmL1ticRigww0yGqRvWOlrR3Nk+9h2YV0xqmPeRBK5O9GWnrSvXgm27aScgk0Axno48
IE9nq4SpkZoNRmwGd3V+L+Qj357RPz+f201h3/dJl+PnSxMoo0nvTRaV57vsr5ukPy3lDw63pWqD
hKjzBk6JdvZc2QeyqCLgsjnkHILncWxAEZEMISCQ5zBD9z1+nG/7/U/IPUYfxTGjxi7fVa+1IAkh
hOUSPXFgx/M4ANZWnenpMf+QnZjmiAiPw7cvk5sfXm03F3WZXTZULoPFf6AXhyAf3sTOt3cnd5KM
tySJzjatb/Sfqj/51l39wdyXB0gNT/cR9kLoNjR5lY9CsZGLwnYOnTuUa7tFTUSALTHpII/yyjdG
WUPHwJN89Usk2AKXvDKfaPpnqgcVLHzNERShlHJeQoDktv6o31QH6fCjcVD88an8Ot40FHU0x1Sm
Ipu9zGIAeBFqMxdtcdS6c2cmtNPHeRgxzDEtqaFDK5eGyakhDpkOle4mAUjtqMDbLN6E9zYLKZeG
QkUcovw1GD3UfQfCWIlCAqPzZA9SDrVfHPWnjA63087a2Y/DfvQT769rG5bBroA532q0Nat7GcAp
lIdlOikvGuoWa13gw7cc2hqG86ZYS7wTqICR1W/msLwf/b4+g5ux6hqBc2mSGQRqgHpPikxkTdWb
aqc9MErD2zZ0DWrR13Zf+I/koD+I9sWGM0VLxEKdgJca1KBwY1PHKtLnBnKcdfuq4K2mhuzUYbTf
rg9w42QHCg6DpVTCQNh/vvVJsvQpNDP8nOYVeDyJmhTP1yJSoY11Qi5h0ZtDVhJVKJzDBleVSdCy
jU1nv9rmoxwJGGO15TPPDB0ZSB33sU+yCZRgcFF2r9R6G5V55BxHtDOFe/ueUMtP3GBXU7aLj6nH
jvmj5oTe6ECx9u1h8PWTgZtGQfOH9h6+5hh42uk0+4VTHlQauq+Z85czzX3iMkerODCyYiahoDdy
NOmUDscUzfci7ZaLaQYE1hAXbjS6oquRm2YQmyt2MxSRA/lOOXvSiGC7XbiT5efjTcf47CVHGcr5
EKReDuN8KCOHkQ+leR7YzRDtisGNYgHQhe1zQNxchXaAfRFWkaOWM6TTb2LzXctA5iFYEnXZvbzZ
fMZCoJ81US/H7bEMnPsZKTsMyDXe0NLlVbepR07v6IzHqRv67Da+gVDhIaLJSX/MnuxD7iIC8KWX
0hM9mm0sninjBQxZew2MKZ8H18o+SF7IeVMMkaOoHyx2u15UobQxqWcAnCvLWaIYEzp3HN28n4Md
ZG0rVKSK6hY2bASvbrC9hU4crU+cDaYB+Kl1tqDUd1kAqjJ1z/rSsTK8qLh/vaPWULwOizLaJVFG
QI3zgwZCo/amtwQB2dZokA0hSEQuwuz8oZ2VkTZ0DNSLivZTq6hVHIMWnVZ4Uk0FJr+1/GukZfVW
y1+oxoz6IiCVOt5vC7xii2gzL9ko0BSxhuCs3S7ABVRWGuZrZ6o0bqnqBW7lgZZiUqkEvzn/ur5A
l1c6DpEzudBGjVM2AhH6WPGbZKP1uHaKY3hbI9TSfuqWIyqGvkxcc5Cc/TFpxqO9BsjuBmQn6NCs
nd+2Mzry1zh39IkqOcSM/5rcQpORqYa9o6oRxSX84yG45PpUa3XogyBDl75qhpc0gnqDz8c0zlcB
A51HBKYIcgYufiSSMffFaERO79ankJrUujHv8ycQAjrDLvkw3JCC2pKmt8Xpg3gDPaHsjVqnnH4f
aPhDsLDLLF77GM5arSZvdVaaEShFEkcHC6GrTZS5863mRD/A2rwr6Fg7pRs4oE0raSA47zdc2dlc
cJaM/qzAYgHmIiO/wTMTVjqtk6cSBNXXx3n5Cv25sH8mnTPgJC2hnDMDaPIIzWl7anaql72UTv7E
9sp+9l97R9tllHhgGD3Zvn3T7fE4I2ih3xwuyI6W0iVE8iZ37lrWYJdmBapHSXIT4iQIPa37uRUM
dsMD4bUY9c46+Gogm8mhdDFRY2PuYkdnqGl5ifPX65N5efXCZK4Blg9YubgmRD4PGjCxw362cHI2
zQ7xMfSsQ/RjPsn3uh86eeR59kGkA35Z9cUhX+yduFbrHsgtWH9o/1X76Pz5vqUR6pz/j7Qr221c
V7ZfJEDz8EpNtmPHztAZ+kVI0t2a54nS19+l3HNu27RgYu8L9FMHcKnIYrFYtWrVQfhZ79sY9zov
guctKHNIBrkvMK0XUqvUa/NTV/25vaDXZgHsEaosUO6bJphxdXE0WkrbhECdJnK3sQLMI1HndtuV
ANLWNOLBx67fQigILDUB1IzhgYA3uty/LJvBtDYgIRIp9ugC7Y8uuM4ZP2ZiOl3ugjHDS8hL+oyU
QWj/ElHl4VjotdfBB6AZDP4bPawgLb78ANWkQgrQIPL2MZzN4u3UY3gaCTdJcL1zl4IYTWs1yTI5
hiDtKdsDlYtxxihf38Xb3H6Vv2TPRDs8JxZdsdFLmYxPS/Ni1lodMgFefRZ3oq2+91jP3+YR5Gdk
JPlnwRG5tpyINBfKFQtHT2SWczDkPPnuPdNqjaiJW0QOtU6AQGJac9mNJOABdZcfvLg1kLKTkNnF
RF6gs67C7SGMArOYgMAGlPm+DMt9VgAQZhocva6CtkUMBIFvYjkgbL1sOS+dNKeVrWP+0RwgOfCk
C2iR/1R4vAJXK7hIsmRFBE8uHrasyxyKIirVOK9ssyZB8VKhkCS2u4bauUD9vIy20eDePvPXiIpv
kciu4I23jKRmDr0pNE0FCq3K1sQ/IiZZAOYHF0MygCtp6qXWe1m+hMpLwhuDfe29LwWzGVGUbFOx
UyAY44nsunfmFpeRddKCDxk8W/XoxcHOqn1t3sSW3aqnxniLw/e5vG//eYzHfAqTtKAdemd6HZ8i
gOxFkyMyShIBNEcTPxIDg5OajZzvQ8zDnEgo2FoFYPg/BsHhE1CPRVvs8lQFudulKzKUQAlVpcZP
m5abaMcIlRexfOds9lVqdJGCrlsVXYTLtFtms2Wjk/NAhxQ8BlF2yeSPIPfNxZAbL5l2TTLYOtAY
t6WuHB/TQHczEIVAmEDqpWogn1fFQRErO47oQzt/lfFbNw+bKdVwmnh7eXWHAdxnYB7Td5MkCCaY
dcTFFjZJL1U23uKIEzF6A71+xVtpGW9CBnDqbdVWpOG0ogIsL9EUHnWXqokxGDXMEoNEqJm/mlU3
bOTYBFEnLraHIZh4MIgVfwfcM3gWRLgh7YpcMgqH2KxBzYHJG7NJ+jot3ECSU0I7vE/+uWYK4AHI
8S4wJI25PeIsHKxIbGq0C1R+1BRuMQxbGhubDqyjt0VdXY4mBgehCQnXsAH0H9tK1o+jMbQtRJlJ
t8kN6kcGjydzbeG+KT8AK4T5s3jXIMIkUF0pahBGZBIZwvaXEQm9I8/G79u6XGfloQxiaqwZroWF
pvHSImrEwqBYH2sbjytbFfu7IRNdawi2lWj4Ytfcp3K9k9LKkwIeLH756cvbUF46LtCvooKv4Gr4
UW0pUziXtLLFXrkXMOxMKt8t+mjIL/Lc50TrP+Og/ue93lAYvUAqLkGQMqGufqmwNJR9Anx0bcvB
5HbB7JZdtpXywdPr5oAa7NYKW5ILipPnml9MUeLcXvEV77JYjgIAMQCICpujbPqiU2pFrO1q1IFW
ppOBVtjhPqRN5KqJAG4lo5fc2zLXzOlMpra42bOHRy8MOAnIEdsRWrF646eIwKDIZN5rcc27GNBo
yXoBcqgyjjM3MBjACOTajmPLF0f6VUvaBjn8DfJL3m2N1sIAVMkVBFNwmngXsue9sTKwUSl4Y4+y
vfSPqpjoGBa6I8Wdk4roSOprJx9e0lC0hyH0/5/iGVVNmithWEN821PDzfMyIGo8emOl1vsoFkDU
OyhHGgKmWyfhp6Ele1D9f3I+YuV2BDYcGDOcHRQX2LJljLqFYY0aMkpRctIxw42MYGuwgvpDmuRd
Eih+n6b7PkILAnwWBzmyttkgrNKAV5BMcCMxjqMwm8lsLKO2ESMcxpY+VuH8KITiWz1b77cVXTPf
M1HfPuzMfJeu2bTATWKrXdU75VTkx2RATkJvuJMR1nw7qgfoA0NGXMNT6/KkyFNnKmELUcDmuwhv
3kdV+7qtzXdQfOn3JGBFMOwdnemo17DOPUcHyjylcmVb5rZWgXK4m6dffbrJMoUU7VvU6XeYBjNV
24A+1dIv8E3ZdXYQKi+fN0aBmVm2NrtV6GuVN/L49K53VQbMG0kK8OJooEdidrWlWqiWAyZtSLUj
SzPpAYCb5K/Eery9CKtyvis1EgA1CA8u15lagzI0NV5CZbZw1gUkAYIqU3Zqof/jwAAaQaWFQhaA
WrYEHAkVxiXFWWVP6Gvo5kdDfZuCI80/bit0bTgLwTCSR6g1A0jKirGopo5mgDdXN2ZgWRQ63Q6C
IP0XyuAkoKCNfhfx6gHZ9oLWNlGHeLii2Z0lIsNbNrLuyGP0gt6vlgMXvD54uKHRRrRwF2IKJmup
EnAldA4QfjdGgKCt97XesPWS1wi4tnaABSAcRQn2GtQdVZ2SZguqmRqbPPglZ2+392ZxxpcHDmqA
tgq6LCznLKLTSKNh0vOhQiu8o2CsIzo01OhOkjUUGbZq//u2tHVt/kpb/n7mrSQpiJUshbR41NxZ
DPd6xkNR3Y6cECNeilAw91tHjakC99Cm7b1I8yfRFmjux3ps93gNA4x/W6kVS5CVhT0YPW2YxcN6
e5NGiYVxnZVdofxjzZ6A2cNgxLkt5DoFhINjgVJq4YtBkZVtZA7oWE7LBFk703JHL6ltmAL6kRIb
LY+vU6I/D+WLJmROGjyAaOFrEqs7jKhpLAW8f7zmtutqEfMx8uUityOSNcESg1vWgzDD43ZuGMZO
ituIdOZr0Zd3Q1q71iy42XigdOJ4lJUlRykHaQ7cQ5p4VWyWKfo4kxJVhDw0n/FuwyiRflgmsXMn
dS+XGnM+VEUEzAL5FKT6Wb6UspLiGB1EGAs8YUIYBujAgGbxVBvhF6YcHNMahFO3d3qFkh3vQiQw
wfGF1kHkby8XF2X6whyNDszNe/nnkj+N3a/3xOlI7KZ25DUuyDjcfvNjJBp5+OfthCb6MkF4vIDX
Eb6wwaNqCpEmj/0y44m0mHN0X5xmiHU0NzwMtvKiZASvuvv8eQMyVV7kutgNs9rgDkJr35IANBH6
XqoeIuwXlLIFS++h2gOlsTO3qf1avpXb1Avc2+u8ZsQgKwI1A84Dnnhsgo4qAaiROqyz8NTa88ay
cx/Jue3sAuaxSTjXBVca4/qizAhn3YJqtavvwh3g0cfMiWOiH9/Vu4L3klp5u+JgnCnHGJFhZbUk
DVBuegCXCnJwZGGldQwfc6U4/u+6kotOgHNZS0Bz5tV1KcFR7SFr3PXuJ71L/f6tfkPOCwZCj7ww
bM0TXohj4lBJ7dEZuqjWvaGJ8cO4G8iwQzuXSioSPnV+8+Mh553J6+fEpYrMm6ZQFXOUSsg0H/JN
5IAWzJnsaG8RD6WO2ulc1aP+e+SKXuG/cOxUWTsUKrq4cVNbCiDQl8s7ZpbQTg1kS1/Wr/TDCw4y
qhu9h+zAvCu33O1ccXkaEh7/J4+xVC3uxbRatlM94Ml9HG2QM2Kta2Be5pDIx9Hp7Oxg2gXnilu5
uS/kMibbjZOVCzXk9nblgWvy81HzRZFvruv6KRqyR0DvXXm4TJIxQtga4OF2st//zg+KEzmAQdqW
3bjDR7z9iHb93cRjsb9GHyzHBBQ9/5XL2JBVoKVLTUbMBHpLP5BlCEmwbz4bV7KpW2Tkx0PPOZgr
0RawrApeUguLPfAHl4ajdYpWyIvhjMK8R/P4XVfw2LCUVY99JoMxlmFGe3YR47qYbBW17dY9StvJ
Pj6+BcDXUeAOjHt5e4h//NbJ9A40GAk9P7qLHfXeev5hchReLOTq+kBvkgl6ECTN2ITdGGuxmcgy
Tkr5XE2PWeFPvNOx8jhD2g/RHiaSo9zOPgJnzUzrIMVg9kylDhgZJRkcHcEhHHhX4aqg7/ZUvILx
zGBOg1AmmGJcqBj0CoDBLt7MRH5XifagR6QcSevUe5EYznzqRc4irl4dCDHx0lVMICnYSmqk1mCm
ngCoo95gbqpTiLDD1Y+Cj97D265tVcczScvfzy4OsDCgHZ1C0kK3aAMIRgqLo82qCB23E/K3wLCy
ZyDusyEcM+xXPfyIwC4Ctv863pq8yGVVzMKygWIpggk2lmgKwE6HCZYXCnu9eJTrzRzbU7G5vV7X
VXa4EGSUcJolEL/iaF0uWGqiBzUwMOe6+6IO+A5J6htuCNp+cx9lBLOHdxG5H0m5CQ7GVuaEMGun
C+8OWYMXQ6KY7ei3pqiitQGLNMz+NOnmpu8sLx5Vzo6tK/lXDjsDI5+lvO4p5Ew71O0GxQZblWBL
Pnzk4+hb7qyRSACIqXQjELrY1uTKzsCbWbkyHANLDeaOJZcgIyZVLpe6L+JISksYjn5oP8zHEI+u
PWh0nenL8JpN9KHMRPnZuOGzuAFL31fsWQNnIVZtCi8OkNNbwC+zyJ40VHM5mvAF+bwd6YMR1GgN
cE2ZdzHx5DAufMprcyojyAlyxYvAcAQL+9EnOZoRJ055aO2KXzg7/qsS49QWbrfE7CFqEpqDLgXe
qFlOWZe2LA0vjY4ZrxV6HznB22p8ei6VOTVCVyjz0EDqvDCjpOif+T1JpEbnMcqKhroF6wzKCh2I
aEx5K7fu7UO7cgujKc4C78YCSAUJwKUhNYj5i6TAYDzdSOw86EjLI3Bc2UAD1IlAMyA1gJIVY6oA
1YIMfil3F1JEJp3MxjtIfuLZua3I2joiE4WIYrkYFprXS00qOQSkol+mXIClyauO6jbwtIP4q3MH
F7iNg8zDhKxdRRcSmZ0z5Km3WlCHAJuVAdMjn8aT1ZIea7hpePQJa/t0rh3zrBjktK/KRVZcAylp
2CPyercXcMWBXmjDBIDy0M5dHkJCZW01cF4IrQNSutsyVoo/KJ6dbRKTpc4rqveNhaEvoq8/RE7v
Jo6QuaPzNPnGL46slVcROkNAN4EBbYtIxvDmvM3EpsT4FukLu4I+mJzgIqKk8fXD/M4RthJpIqoz
QWoFWBIGJDHWR2NgHUItw/RA3zqK7nwXeJZdoe/sIyGJz8X/r5rDmTjG9GqlUkYtL0BAOShOCzCF
ZPK2atlvJly90IixuDRQi1mRQWBh1M74oPoYoJ54jUEk33R6C7P3lIflSVKRch//0Z4568lTkLFG
kDbW+lxAem+XS2rp/nPwRDs4YaL6U/mrsaPftwWuPLsutGUMU6C9SOsKCzpapzhzhYLICknSgBQK
BwG8Jgm8IIBXAIuoI4d26acUSuHtxRID4/K7BhTRAVKgv8rY6Xg9NdfNkei9OpfE2KQsyPUsyJCk
HxKBjDvd19zj6Shi5PyGktDPyE7GSCsSuD2voLx60M9lMwY6N40hdxZklw8DkYhlB8fUH9w/PQCe
nLhzzVDPRTGGWqehDO7RqrXVn8U+OnYb4SA8tBwhvF1j7LHr8yhuSuhj4RYbpaUtUamdFiDSmQfQ
WgvusG9L1xkY5gFqZhTqgJ2KpbReFJo9EMiEyFWpJHXpttm8R175Zh3k5+hxukuQJEg/04kT2q3l
sC4+gFEWGMe2sUZ8gBkAgd+81eX90uRafmmTU4DMavxS1a+5vUcRV9Ea0sov3NkN1w1O38b7dxGY
A9nkc08x5gOLcEi204PuS3emT9HvKv7KtwMB9MkbCAVeX0Lna+wZaH+LfHq0yIux/cdw6MtvYdt1
6rzpxWnCt8xWRwb9QS2Pt73PCkQRR3UBY2JMERDsbH972sT1HItNaw9ISyCE8XOC8U6IYcIIWVF1
g66qzXwSfd7ZWUv8XghmtroQ0GjcUghGl+i8FfHWFYEZtux68fExBsH5tzVdiwbPFWW2VQAfetrk
kNdJMhlRuWgCIktgbLbc24KWH2KvrzNBLOjTFCbwd5nYM3GyDclugzs13i21atSpNdVToq/b8tYS
aOcryZZcAfVKEnCCt/bPcNfW5DduEJza2UbQ64ikJybPT/A0XEKSs/xEWYKYNNShYZ9sisppVNR9
vFxDBwSp8j8GT9xyW9xaUCacMjUx1bRusRSwg4kObT7D7sRZw7WQ7XzTmLtRo3XeaxJkoAvU7n8H
z9md8DMh+r3yL8qiF7vF3I1tp7RqJ2Hxut4G/2ou3WdcwDPH1g3mDsQM3C783xXzgKe25V3h5D4g
PR0sIt22HrDxG/lVfby9iN/ZnOuNAgca+gxAjMBCRbU6SzvdgGrWk74z7pRXC9njlpwG5GJAJOdV
9is8p50htStuREd6/xfpJqzt3w9gdnGskzQuYuyiBGxzvQdtf6T4lEdetxYhotqMdlplmbD2TUhx
Zv4tmriEGblAkICJBE8XYnHbDheTvlpJDBFctMGIEhZ+EFk0E3sTiug+6mJ28isCZP0+PglO5mb+
uA2d21u3HjWdCWRWrk/MJIgsCNQQYJBpJK/vMmmfpk25GTnPvXUzOZPFnoAaqbwmgKzSFQNXB8tC
SkSbEnXboWJPdJJH5BScvqrH0O1QvEr3CgancL5iZRMx/wVcAagDoBnhO9t2tolp2gRZLYNmTUfx
mqDs6gwa5Y1EWu4wZhsXMPgyim/JRLDJMtVI5y6xVJSIllHlut+kb4DkzgPaVfpjVHA2cU0lc+ly
gEzxulWkzlR9biIA0fRMnJ/0rv4xYUs52c41SwF6EKUEFC/BkcE2U4CGvJ7xoMH9GToBdTLM1w51
0oovcvfWZa5J90X1MPNIRVfugHOp7KWaz5i31PYKCo3lryrTXuVGds22eLt9DFakACr1dwWZmARz
wkHDnwGgOMZgf1blXaereIvpm9tiVswCnLnIWC8c1CgpMqFInQRSUgwRlhCZTK8eDDSHpJgtUhTl
sW4s8zFQ6/o5zrjcHysXN4BzCPKA2gB043smw5nRd5gC2ZtC3oAcZxuabm+dGoS3yaFOf2JAUJo+
3NZz5elyIY65htQQ6hsqxDUTTrnopkLlJnWD/KIjwUxvC1uxfrR6gmtBh2UCccR4lVC1qj5fypdz
vR3AZJhlPHjPyq16IYFRx8gyrYo6CnUqiUhFirGMj2p+KFvKOchr63auCvMMi0bcCWkCQbr40I4Y
HR9W7lzfSWUOAr5/kea+0Iqx+UpvJlqKKL/2s1Af8yilbi/U4UM1Ww9i0ckc3VaOGA7YgvQGsc9y
g17GjlPeq9WkQdxgPRT5tol/cQsEa8uHzDJcIGaUA3fGLN9QpzSf5BmF7PIUa2TsN2Pq5NPTUHAC
nmvqKUCfziUxa0cDzOmcK0ia/MDP/8xed/c5oyiDCeWP6lN4qnw1RNbvtqGveY9zocwKglvHWC4W
uMJkk8M9iSdjcNTemaLHaOA8D9cO1V9ZSDBe7pbZg1YhKiGro0/xuDN5dfK1Bz/8+hLiAAQrovvw
UkBYGDPGGcOvz8fStEU3P4w+XRj38VrCxT/iAYNh25TwWMPWzPBcrnwpdwojioQw5MbhMkzpNQky
RxQ4FZZ1If93VbIPs7HMrCofcVXiuemnFYLwrNwppsA5UmsGAc7YBR4OcPjVnKrAwgg2NNahACn+
KbPNmD/OZUqGBvTeuJc/b1vfqs2fS2O8oIwRPV0aQxqaOvSfZkLTrW5h8AqQssEMnhRFcSms89RJ
oWaDF7XcG2g+3KJXqHUxITi2aTa02yjJdWdsOtPt0urX7U9cq5QCLI9OPHR6gACEHTIQl0ox5foE
o0pld+heezy++0h2ksTyxvoLE6IJOtttTNeyJXE4dMqkkrFGxqt/n81TFjVbQVJ3qBodNRFsHxZv
qtfqGp5/IGN9tCnRImvhA/UD9RIQK4WbDC80tbODjfqUb4tdhIPto6Pp9sqsHedzucxLeowMuQ4S
1ATK9LVTDzkvqbNmiee/v8g/iy9KNVFTVYW7kHGqFGAGu8Exol2SnIKBWDmnarp2vM6lLX8/k1ZU
A6bkolfIrqefU7PkzV80HtfX2p1/LoOxdr0357GusGJC5iXps4L8TerI0+PtfVkr6KHZAO3QaC8D
qxL7csZgr5zmGVSZ5RdQKNpNvW2kjpTIKGq+3u5UwAlqXtJjTbdzocxutZZSm4EGKxyHH1n6rGV4
LR903qtk1cXDtWN+HXpyl669y21SgWWJJ8x6sxsHB292jq0fGy52y60OgWsi5zcS9ZFXtlwzDnQb
GyiIoW3uqkk2Nvohl02s6FilblyjAtcOL3Ohc2oqaxZ/LoY5yWZuBmJawz6izp9LB2eaDPNs12An
F8WUqArnQl63lDO9mCMsNHo7it8GOXU2BZe9ikYxPCb2uZI4Yyka4HeJjphURKx64EQevDVlDEaO
0MCtiFjTQHyI+/e09xu6u30S1mK38/VkjEWQjXIWUxhLTLPHwcSkIhNEtkbz3IAWAEgizvat5U6t
c3nM+QZAoDODDPKUJ0fdZZ7xpmAA3VPrzfa0RX3RayfntobLIjE5ActQwFWGPkT0krIANhTGtLgN
IFHPhN9TMn4WmcoRcX0BomkJ1EoAC+ECRCMOs4riNOiJMEcAqO4VJ9nm7uhaLtiGwKhNFD/5Ez4b
h8G0JyDl6FdvAzhwW8cV4qXLD2CWNbb0XAkMfEBOFE8A6ItIe/NPt3/7ZXrTDvjHO3qHiZYu5v7h
eXOXPqsLZEnc3Xc4OwHBLA/OF135OmZFmDcBCProbCUxCCknV29L22i8GPRqoDq4rfmV/UIORjiB
394E89lV+3qbzX3Q92jiiulRAtqgrdHgeerl1qvGj9uirh7ziygLL16MbQLSlIW3pLWGbg8Vosyy
tx7SQqQPY9aiMTBtNuXQxuiAGT+VdgLwPKZft2VfGTFkg8RhaZBDEs1ijXgMFSo0JpYTrTV2YBRu
K3G0u3KsiwSkWHFAkDkDuuHy1giTWs8KPcFIHq13DQF8WUZ3l1bxa2dM9oBpL0YRc2xkVakzrh7m
1CRKH6OvDGwycX1KzIp0vKa1K/8JnbRvjhUDG4cukkudhjxBcqfGVN4AzSMYMVQ/9Dxa8+vS+yID
DAPg9QSkGmy9lzKMrhaqQQTnsv6THjEqtPYHD4Sewyb0DXCMOLML0MuEw5Y7vDO2LhvMqICTopgI
MNulbFNvqBSbmBGQbpKe0KcCSJQItEctbkdbQGXP+j3r9nwIPTqT9o6H676ONBbd/8pnk4RiEleK
SiG/t4MHhE4NuPNMZ7ZLf3S3sz1GjmQ/3T4I1/VTRiazpzEFfXekLhzXQKlswUG+AwtHST5Tu/6i
UN6JXNSKX6sDjy74uoAKTikFbeymgjwsjiHj0iq57CtzClO7jF+NwBbjbT1sKHp8TbDaCaehTx0g
tgpdBC+6f1vra296KXo5vGeRd9VRqYsViJYNuqWSO0q6S4fHmYvaWk75xWXJ6MhYVBfLUlDMEIS2
p1+NN7/lO3WrHBoQ6KG1BIMU+s1tzVauzgvVWBtKuhZEViIkonqr/iw31EmO0yF8HDagTT9QG+xn
dvGAaTM/JFyfu4qzsiv2dCmfsaciQQdtrEN+tBWO1lMIQv/6JXHSvfk8hS66uUHDYNfP8j34h2+r
fu2dLiXLl5sqZd1IOylK7dkEV3v6GhWV1/GmW11fWpdCGLfeBPGYtCPUm1GFL/oWEI7qsbUoKTvx
JcSTJ2+QtBh5cPfrF/elIRmL7z+zWAq9UkSv2FZ/2IvJBhkAO/49WaQfv1t36E6+A7W3ozz/i0Vd
qF2R7MeM6+9a2JncamxTcVaxqEGGHqHEb8qX4B8PYVp0Q3eghX+Y+cG6XbkOB2FYZNSWPmwAHf6d
ztKxE6ZqA3Ss9y8U+iuMPR+DpaRIuUBYpPzWADfELRxym3qvqvGXGrGJMyPSkNVRIEQV9oHqDPo+
MQa3AA67kXet5M7Vlyy83VZs1aedKcaYf5TM1iQFkGnFcuE0WXLQBuSFUqsU3FKRB+e2uNXTdiaO
OQi5CH4to0xgkMpDFJzqAQNsOW8pngjG5iMriWYjjLFV5icYPzGUjxghx1+uHyzQAKGSA5ZyjKm/
PFjarILFQIMemnUQJBRfDqVKOtz+yibItlr8bAihHYpECb1aO6qZk+hE7njPuMUrXt0TZ1+xbO7Z
MUMPWTUZI76CNltRITLAtnLjGulHRI8AdoAP29EjcBTxwq1VozmTy9zBUYOe/qqF3Cl5knVbTjdz
FTt6zPEi169+HAiIQaock2FBBMiscjv3iVYEkCOoaNVXoYekN5sgwPSsADPto2XMqSg5QqvsooaD
jVnMhF1b1GlQSgFDjwKw/uXa1koSAzlTwozC6V4RasxJ53WPLct0JQJEp6CLMNFbxXaP1THSUJIM
9dLa3GFygJNhOslIlZ8gjtiGvDv+uoT9vZr/FYeWzkuNqGHW5SSnqBHihWb8rqjkhCDjaR8rtFc2
ReNEpZcX4xYB4+1Dv2Yu6Fz/j57Y0EvBeiy2kxxCcJGgU03Rt2HcgFcac8pDbsP64q+u1hT8iugW
xwvxKjzM+paiWQeyTEwkI4OCjvl+JoWWOZM+EK2i7vL/Tavcp1K2wbc6s/mPsQLLQp99AxMnYmxd
V2QjvkEwkuAZU3TGu1wvwIE4l4NdiJXkjEI4+yE1p10Vy80xp43fgbuXkylejZVRNEXHkLTMaWPJ
pqUoy4HWx4eIOiaRds7QbxLjS+i8VPNClZQ62sawSGiCoTwPubrnKENqQGWA6oXF58uTZeWjXmMN
4p9m6qfKLwvsD5p927LWfD26IdFOY6I5UmOboROBKkJZNUucoe3A87iJ+oSM0+dtKdfpMmwoWKPg
hAAWBTM+Y8BGVsWSmSCMkge4WBqYL4WBZmitqwCR7zP5R6AoXtLlATgex09alW9tazxgVI1lS7ny
I+hUheOdVl0jGGBAWYqcGvrRGBe88IdJcoOCf9rmbqAEj5iavelA1iaMYPUK4ge1z12N5m7I44hZ
jdWXdL0K+ifQpl5tbZqPgyJkEF0BSEH9uFE/syklefc4S50jhdFvE4NrMMBjQAVqqN67BLfQ2Mjb
VksRqIHnm8d7tZwo9tRjX0ApBEAvQkFmgyajretugrOOabJLh4dcmfxMA2NsQO/LYvACMCvetok1
+z6XyMRN1WBl04SCIwZozDVREK61YvYegxBb4051XLPyc1lM0CQJ3UzlEbJSRNPWGBOjeqlGTkiz
dhmdC2HCpkYTolayIGSCf0ySmsShL1i7AA95HlBz7TV0Loq51sus66MyqoAkQZNdW7hWRoz4Z5CG
jox3HnhtgBPj+OR1kSBHBTHP0q3GvKiTsYrTQYd2YlBDUmI3qbydLOCEdes+0Fui5cdUmDlli+/m
1Cu7RKsxSGeW2J1NS2VBrwtyBv+k+vGriswznrH78qBgdNSd4E52sLX21FHBjZ0fKmcmwTOIFTC7
Zxc/B2/1L5Wzx2sxjaFqCKd0WUVJijEkQKC0KZLglJEvQvnfvI9Dbsy2aqzIkGK2AfrAgLe6vOzL
Ip8xUryFS35QHyWv3IXuYDnUlj2wtnupU40EFBK3D+Oa7S6bCnjqkvln27rLCrmDsu0QYOjGVJ3y
aRgxfRteU3PAZzaCBr/THtu2NHgl7TVlwZCjQSrQlFfcik2V464XhxTTHI6p4nUFelV4UeKapzGV
hV4XlX0MRmJMF8RiYxFrYwq6qg9hvg+jH7H1Qze920u4qglgvdgyyUTcy3jQ2aBThusUB8SMn/p+
eEkaMEOOs3tbzGpIAk42Y+FjkFGhZOR0VhCEIp0QhFoHLXL19G4svKnxm/4kam4puQoeSvpeGp5v
C17V70wu468jKvXRGM2LD0V+Nk22Sv1Y5jwk9to9dK4dc8CSMJ7DfMQqRoYKLjjF+L0I3VixWthy
VRheXPWSUxcFh2JyXS461NEZDlYw1r1pY1ErLQZG2jNGl8S5eTcYujPNwjFAY10hCZ6u/7m9nmuu
BB7kvxLZKdFBl8eDUohwJWUISNa91fNK2ashzrkIxlTwwlNrPYQI0wzsqsfJcqPwFI6vlW5jVpCM
5kH0T99Wa+2eAEgVpI4YHABeIeawBVqltXOiwUwGDFLT3seiRLl5dBTM/41R9u3UfC+O0/b/JZVd
TIz6pOkwQKpJj3N1TPqTHL00wqlVNyBPrlWOtaydhTMl2YIMCAz7VFAgbkyeyuwuUlCPjDj+ZM0i
z2Uw560E2EcPZchQ05YIoCpRIyKjatZMztS587/Jz52LYw7elJvpVIsQZ0QfWYGpydRtes4uXXe8
q6hwAtGBpxTCX6TiLq82JQ27ukUgYfdTlsWeJA/hO8gi9K94Ti3PKqXiiZZmeg/kV4NCehMKR4zq
Av3qmIbjPqqz7K7TzJHXPriynbjOwe0L3Jd2TVVuFlZcdXhfLxDgAL1Q6EQyB163+tppBAUrePZ0
sDEjwmZORgOYTqkMSBSOY63tBbOWT2Gu3WUUQFMU+PxpkEcHMdwBpaGJgI9v5lzya2qCLUlB/AaU
MCjaLle/MYy2yjM8ZgPzyVRPpbmReBPJpBWr1c9lMC5HGaq5sJAzt7s4ATB8dtWuJCMYHI2gcbtY
2MsYmBINOolBEZ0qlp3mAxELiQC3vJkKlNYVGc1aPw3kBG+7iJUo4OLLmPNkGiAaapfEaRO6lvIy
9jhDu5BX4Vrx6jBuE9PjQeqwcLtcrrE+ZC3SCHhVys2ftHmOmh+3tVj7fYytQy82ZhWgXYJZX73E
G1438PvodEe7Daj1eATeq3aqgHYekRIC3auQLJzroNNCPC5K/c7qNrR1zdLOjHc1Em2gyuiIlAsH
8LqWH0C+6a/MxazO8rBNhJEfgwVovPJkSWTyNXRgq++lb93PqDm/tHsLDFe3V3LtNGDyEhpYwT28
TM+7FJnpSt6p5fJcE/aZ7gt4tHHZI5Yjzbxe9HMZi02eqyWJoLXtFrVqR8KQntCZ80MQ/xDBNCST
nheCrp4+VHRAZQQeYvCXMP4VrViG1FI8T3pMLhN/0JgMBGUQEEGh8Lg3jyIq+MJd56EVjHPtr67m
QiWBbNnyQmQeLW07hQssGvkDaadGu4r+NGPOW3D19vimq/iPDMZI0Ier9kWIhxFmhZN4E7rye7Dv
PcuPiP4YOhInQ7SuEobnLHkr9Jsw/jqv1TiKZqhkSrgVvsb8MHUcEcpaKkhf3tPoq8HLAWf60kI6
dGtMaSwkdibE9Q/MEdA+0bY6vKhmXm36KpB/Zm1hbYM4Ee6NIul2SS7lboI+iU1QitE2TJruXaWB
+FEnZbARpXD2EkELkX3QS8UvhxC0caHc70SMtENzr1HM7+nUqbYe0gzmQVWxIkJtNmh0SPpDF2ew
kVYHo3Dby4d2MoRjUwe0I6I5zX4t1eGHnEjZQc/76iGoWrpXk7g7ZULTIysVVRaQDLlFvbjH0N5Q
lD/NOe0x7gg8WzKRcc0+gzM4xq0wxPea0WitA5K5ZLYrAJXQU43xFiaZy6l96XRw/mLhxkdcKeFW
0mrJtQK8BUjfm+oG3FllhdJU3exjRVm+LPgf0q6sx22c2f4iARK1v0qyvHe3273mRegkE0nUQu3b
r7+HAb4ZmxYsJHdeg+kyqWKxWHXqHLrtwCHvkbLNc2cEoa2X26z3S0OvfDnv7WzdhmW7Qaug3xpB
FoeuPEXqa5hO1q43MFLuyEOuxqtAS8fC0TJZO5BCDjZhbw/UKWq5BikLNtHvs1T1dAj5fg6KkUmb
rgU6vTX1zvap0cXrbLKNj6yJgDmQZemF4or7NoHg97Euem0lKZHaYpBKA/NrDFCS5qlpqEG/HfDF
d3UC6c8QDsY+zVrlq00r8o/GYvmpN1O6YpUS400ZkCz1pJyl71li9BgStFn6Mw/0YUdVKXujCuRI
WK5MbtWP2RH/e3uMLCt3m9RUj4E0KmjAqtHWGgg9klgvvYpNGJwv0RZ6t0tinPo8tKljt5UK4g3N
Sns/yMIwXbdFRLaM1M0poWrpy2hdNy5V1XEHtd3+m9lFMiBXFZpKlsTCda9oMqA0sZ4+WWlYP6QB
WNgdZvM0xx7CcwgdrmeWTwbzaBEV25aV5WeoGRGa7ErVf2kdlaARroyTviNR2nxQ6ND7dEqLXdDK
6kveFmqw1fok3rQJmU5Kr+Z+loy6KwWSedLNMtg2Sq2jda+hh78CD1+gOEaO5omr0WTs1mldD6e0
6EaMF6d2cOh1KdsYgdRugriQoAM0lOx7DqDOi4p9iZwyqqRzqOh17uVQoHhhVBvOJGyUb3ZhUzdM
bblxaEHzl1ztyi89ReXRIbnRWE6UROU7A/noKYDqh+HkhQrNBEnL9lY/AKDRdoOfsrp/ISV476Cl
VLFfQ9cPKwWIhxdixGCWSS00lZ2MQMhklcV2dFaTgB6yWI9AeoH36wsZieSzoFUjR2ZymjsReK7f
1Crst0GaVbaT94ax7wsSPIRqgwPMZH3AKYLadZQV3b7vE/lzhNKrQ5JSw0/XrSDzxo6ZD1mFwpcD
vdlhWwaxhNBhVMm4jjHFtNMqKXka6QRMpq1F5ba0jMTPdejUBfqEccW60YcDGBiTn9Cx7V8LsNtu
Myu1AWhDs+AxRxkjD8cy8oqKVV+hFUQPiIatJ1XZ+N3MSOlPmirhCZkPkVObBeBp0ziG+7iL8bqz
RyNYQ0YuOw8I175Ma9KBoUELt8wuSh94y+SoFYw+S8EYbYxI1XEckgIHyYjAs63mwz4dp85nk5F8
ZnYtOdoYtatsTMxNL5vd4Bih3nlVNWLAU1IIoJlmi7a0NprWY6eV/SqmubZiXaL368IwKtsFr6AO
fLqq1LbTMxBgeSSq0wh1iwrwFb0A7tzpNBW002bcqK4ZmsnKUJL0xaIqSql5PUgTQpheje5UaxPk
G+Q6+RUZOWbxB1Y2byWzg9WoVsWnqQXNpovSxB+1tP5UQ6nZlLqJUQCpbVaVWRUeOCn71yiXpndN
aeVfvZZYjmkm7ASYmHkIG7veQ2dg2ipwxNc2k4BIu59qzabevDAGQkeO8BOTA12ug7HGTZrZqxIi
4VXqjKVn5Usg2rkbWwdPEZ5ZFli0ZCH96QnF2zJB5qoGOyL9Axy7lS6UwZdM8Pz8IqOT9bGk/QAT
rXW2IY3YVp68xOq3ZIP/+4UNllQdSHaQmVrsV5msEvY4FM9/80X+26mbxNRqcRlhGQVCRam/W+xb
kLl9tVTenXuuXH4R4cvHColCQ4edvN3p6ivt/rwQY1z+fSElxLxpbwcatqrMViVg47X+plhv9/dq
6XMIeSBNiNqlBdbQ1Dvavlf2GZoA900sbNPvJ9nFF7eDHNy4FUwQ7SNKS3jVn0N6kMhCqgz1DcC+
xZ7CKLfJKGd4GGTKLh5WUhY7crD0iOPHS3ztXBoRPkanpr0pNzBinLIv6CY/TBvJNbzW7zsHHNRf
8ub+rs2+Gi8NCl8mSQFZJXxVvavgbnuaNk/dHtCrJ3X9anvyYemRM9Ml4ZB5GQNJmMKwxWa5bIGf
zG4Qx8YMeI/+yZJOrX4MoQ+8pCTzm3lW3MvLd4FQrVC1dKj6BO8C3QGE1a8+mu1jvwotEHtAf8kz
XfDT9h/NznDsdfErd3FFvGqKA9KNeLEgwN8g936LEFa5xlSiWgF1O/V5in0ZcBDF/CT2uwzUIJYu
gWpj9LUlyua5QwGIMoRUDHSHbh6zUC+LmMIRg1K9LofMSavKve9As8/zCwtCMA9bUHDaHC5ot+O3
QvmZAulmy4FjqOh4xT/sNH3SmiVWotn6CqbLCBCXsqLf8KXXtFZrhf7+tARsiI6OwsPGAkWRGz7G
3++vcNGYcCbL2qQtuExRi7NQW4u3eue3OPyW7sfRZojfA+0nLX8tGOXOKTrM5QqFc8kqiuJ/BqNR
7Kib6me2Q1nZ1X7IHl0N6/x1wRxfw605PDZ0HfSZIAjAv19ET00uyzCQOLjkVGFuKd1+j93w2Dhm
Br128hT49RZNCOshfFzqVs05EHBZ/1oWdteupiiENDpqiqlfbNNf4UH+Ub3RtbmAQ7ol2EPh/NKQ
sKO5ncRBFcGQhoGWM3vzp3UMjXROj2T8zI76M2S93eohzME8VS3ywM9WKYDgsVBwhJAKyjzXO1zj
UUe0Ah/0yJ6bR+tJKxxrXSLNAsd/6NJv7Gnc41Fte9n733zbC8tCHNTtiNkRd6Xmw9KdR6TFytrw
VNNhPyzwlPlg0vPqffydrqEpuahlPuvIF9aFyBdLqpQjcaZu+dbjTbZ5VEwnfeu9Ygf2dn9pDmXu
euHqs5D6RGcXVbTrXY7rKCUGRxKz4AFKJr3hN8UaQlvBUmtpLqO5NCTEvW6sRrvjAF+pemmrDzXc
LrLezwXvSxNCDktLuGvMQ+tkbgeoW4Lq+C9SGrTZ0U/CNBvIkoQjwTDEqBGOU7T7fQ8yXntl6wsl
4tl3y38NExEgr9RZLSsdWgbSZB16K901ceIpLHZVukRvcvvtwTuAchYYmJBZ3AzlGW2j1WWiY2xt
TNF+UpV42iR9rHwjSSBF6GCWQbrOhjZbSKBvvxPEeQ3I9OJFgbalLuwiGgA5akhBCl1HfcvaI1jR
1/eP8K2zgRkJm4jpLjA7mGLSJKW9ZAF8nLlykgBQN8mRZ1T14ATxksDsrCXIynIZCV7TF9YyFbaR
yBKqCpTVXk9OrbkuyBLzyG/I5/VtgyoiwaAc8kAA5cTJDKMdwihTQT5pdd640o6RR7aql+9HP/X4
0JgF9ZPBdSCg0zMvX3tfO9daLfj+zMTc9Y8QTnBsFnqlyWMKAhkKQgpf+W7vA68+xlu2tY+WU/5M
/jkQJ3ksPOv5/vec85jL9QsnW5msqEoqrF83RmcAaF5dAtLdEr3BFy9NCK9TtayszlKwOj4SmDra
t2/UNz5/6Dtk2pvaMU7NIf6WndhL8zB9N/ggiausgq/765w5kVc/gv/7RVZhTqB6kVX8iAoYefpE
ZV9RN1l2YKCau29p5h1zvV4hjQhTOVcNAlO4XT7LxIFYb/E9ez10b9Iva6M9N8nKXOg8zH5FQKxR
2NGBnhdxdUk+5KM1yhg/VKAp04L5e4le9HdV5+agXJgQv2IcQzNyggmWesojGhLZuoEukPn4Qk3n
h+xEv4yX98qROCd3tgZlN5KKCDpM8Xfjod2D//n+Lt8Gc0QGgI81QtDOgR7b9fdMemoWaqGmrqbs
SL9DxW60fjF9iSplZtlQO+fNTIjkcm1TIQrpKNyPsWzDeWnMfLsNu03eIVN0zFw3QlBZRNYRSi3R
Q2hHLfQTWFY+9H3KBQbUeJdmJGProFIkCkWFVlshI0jPBGiBA6EQ/nMwkF5uDEAU429130P7gDIq
xSsjjkfiqkWsn6FvRaGnUxNjS+u6xA6jDL3EzsFXcf1xsT4uwAzUIBiExCgYjEkYVBBGdtUE01xo
RAeuVtfStm+4QUCJV4T02lof235ddeUfKxNpXFIe0/e4/TWucHf9MTOz7+OkCAHVIqgON2YSflgj
JCOhC5H79/3m9laBKdyRoC0EoPMGszLYFKR7NMrctO0wuank8TYqDMupumGpvjBnCl8O7om7GIK4
guvQAlh8jOJnbjQW9Z5ZRnEitMEQVqHGS8/QW1lEwLwBiADwHyQneI4KWzjETdvXRYlrys1f7Ec+
saorXoumlFNTUGg1YKpODiG48/UV6OV/QYZyvYRQm1nw1W8QAp+StE0f9vgNHT3o+ltkfib5X2zq
lQ1hU8dEDltmwcaUPwbtYxX5ND7fd5HbYHq1laLCTjVMdSNNMKFNo69gKmaMau/PTQBti6ITL3jJ
pnDrmr2WYxoCJiQKDKRhPvV5srCKmf468pkLG0LAhgRgmjcSbJSrNFrRp+zVOshbEq6UHe+xKwUn
Bvv/LUtwwjrGyKatwyTAUSB6QldpIb+debpeL0pwsVDWDCZxC9XBPIPSmM/2g2TPA1us33s1B0c8
mrvclRfeDjNYjGvDgt9JqRnbQ1TlkDhMnzpPQcL4qe/JU+xaW3OFoXDfflPeumPg6gu+wpckxGYM
thDIc4E+VoEI8XVwNPSuaeISlg2Gmb/8hX4wTAXog2dMaHF/v/8FZy4CA/cqxFwRiJF4C8YQXuy0
rRoORHocOygnAOQih+5geFYAuThjWUlkLmhgay0doB0TomrCM7mlKAkUDM/9HKmfPOwy+tUuEfDe
JguwcGGDn/iL5K9SKwlvGdgA+jf+1dXvcujRaOnAccCd8KFA44rJRVQ4weElwnVqvYE+mTbkbvAq
74qzwd2C+KWF4YZxoTg/85muTAkLinoSDBW69GDb20sGBVXyGQSeLlrtirGvdLecFkpWMzuIo4X3
I1pxkDcTJ75SoCGMumsztygeS7V3Eo063bhGFcm974CzhiC6DrVoKEajbHL9qUJilGaedFw2sHDG
GModU/wQmWAP0crn+6b4JgnfSwao+X+mxDZNUGhMBjVd5o4G9F/r/HFsi8/7JmacGx4BKQ3wkWCe
VXzDllqGnK6Aib4LvSxQnxI1BHZgXN83MxfrodUBJWbA/LgAnRB429iW+jAFUmPq/XZ6jkFbT99C
stU1z4opMrj9NADd/FCkT2X6ct/4TDUTlAZcTBdgWxRsTeGTGY0OnfRAy1Cw7UeHOcPB2q4w4riu
MZGMoh5EsPGO7R3w9r9K66VxkLmvaHE9VpxwEHiLTx9ZkswOymkZJgtDN2txJGL//gLnPiJGQAD0
BKLR0sUArLc6C4DURHZavOlsN5HTYqo482bEHoJiFU9lBYRKuvCc0WKuMw/4kVvqe8Dr0f7yAWI5
xcfp1KROKflfZLNE0zjTlYJR5IwoFvHhJ7EOPBU6a/QSC8scYKF2H/WqoQ5gZC3/VNC27TyIST0U
G/Uh2FTjytpmLir/uoNJfn/px8xdsFc/hlwf/GTKqgJo28zVWwftP9pB2jb0Eqd5oj6ek/KH+Yw+
AB5Isfvw8/4Hnkuer2yLd5CVQ+8mh+3uI/k17jCyuSod7an9/GH9nNbDBioNmx4asQ49mWvGHMUt
vPs/4bebisHo8ltwN7+4ologXoqKfwu2ss/qBySpXfWor+F00L+VjidyKhawDzPNJKDW8eQDbxfn
vhfPbYvLHoy0LHWVZj1CRnVVH1H3eqzrVfI0LBibOUP8lY6Zd4ykIokRdhj8RKyaMB4G6P9GzqCF
Nm1isjT2NhMKdF5p51EQqbV4AVs6K+PCUuBCo+K2yQoafQu309xngqQbeMVxUC39hjo9CPKozpkJ
PYuHeh29az1UiknryOen5CNahRRql1q9kFXPHY0ro/zOvPANIkVZbmUw2rs1OGIVB+i/alN/Fu/m
EXM/jzra1350zPYKot9CpjFTmwTfA2I7ygKaQZD/XRs37WkogsyC6pIHXBa0kKwdRuWH7xh3cIdT
/hZ7+jb+TN7jM103C9fnTDJg6BDPMzm7HEzzjOti4Rlwg2oURMgNc7RNHuLyaNq/erK5f/Zm3AYM
jDqGJUG9iuFxIfZaEAtpkjzB07l8U7QP489BRnhPIroSFOcwSyCOyeR124yJlqOr35YOOMhJ/qi2
C/kZ/wpC+MD7QIXng/VexV14vVMkDTSj7/hjT1kr2UtvrZn5rkGsSn8OdGgpAo17f9PmogeaG4gf
GH+xIYLAT/zFt4mzbpSMbgQOtQGvWuhIX3bn5Q5GjRZfQHOn7sqWcACkKaEkqmALNEPZQ3a0fkY+
R6IQnzxC3yg6yt/lpZfmjFdc2RRSKoUBuNkrsAkh3Rd5zXBFRh4A8QjL0UPj7ECvtrCjMzHyyqLw
tpVkhbPITblr4gL+Ib8loQulnu0IOWt7FZwVN921W9O7b5UvQ3CcK6OC4/Q1YRob+TLt8yTtMaXZ
G64KNZt8XKSq40H+ji2xsMKyTjeaAbbwDAMLOBbGcQTnfE+9J/NUn5fkbGY3FNo58FKu8SLWiC2t
yxHVZATLFshLXDdUeylBK39/B2+sgLUeB47PCiPHR6y6PggyhkImPFLAF9kkjjJ6hQKCpXj9/zMi
+EZZKHYTDDCiY8SzCZijgg93KVDduDxWgmldsIiiFMxLssJKgBg1hiHBPhE4uwoulGLh/rwJ6L8t
wIaMIrOCiHttoWmLIu4IuDWH0vZygEbtZyW13SV2+plPggwAHCg6wVwc5tGvzQSsKvCOBMNmDerD
tBxAgfIe/vGzQEdvF2L3CqZiAX0Xd0uquSo0YOPotaonte08PVfWJFyIQ3NLubRCrpcypn3Q0oBb
UcGwL8trJW4fVXNp0G3WjIr9Qk9FQxleCAPdgKK8MQ2p26X6oRnUo2kCdZ21f+7GYCTFnQ6JB0CK
xPcwJrCJUYEOwa0rFYAe1yxVR0oWQtpNwQwfxuAkE+BWBf+xJdwWhJU5KvoGuE913e/teMWmcd2H
hlen9HmQwMUZLVW+b65fwaQQA0ATW2LI1QTRcay5TF7FxVcIfqEEI1ta6mvVWo8X8jL+F69iKarG
aGAgDcX8IIYTBRc3J2YUeoOOqmVBMzbB06QvVnpSrI3Jeu6CbCFHuiXL4vaQ8aKwxcXIxCQJnN9g
NM761O0BKWjTVWHsMnvNqMvM1yR5U5RTFH3Y4UJnfG6V4ALTNJQ0kDyJEg7Iqvo4q1BsVatdGLkM
k0t1vK8H22HdQoV3JjShu4c8GzgTQ8Gj6PqgkTxJp5LBFJLgLWirD22atKic/Grt5nQ/mM+ZIny6
zgLNMKdtvTal5RgM0Tt4i250slMrYHexorE5FHUpOU04/kWkAk+TjeYewG289XVtrydWrQQEB6Ii
xgrjcY5loh25VIiZ+1YEeGTAXtDQuHni2XYywnvQQ2RKYnoJpiCcKc1PsZKCWStn/pgv6XTNWwSZ
DBBDuN3FxLo0qy6tSotjN/R/0nFYE610prCqHWolfm3kCzf9kj1+f16kvPXANf8i2Cuy+JcMMuM6
H3YD0Da1VJ4MsNHed5OZmAxxpP+WJxzxEe9MSCliQ6289wvpBYSAPotXf2EErx9ghQh/YvGc7WJN
ORtti/E1DCAAKtVT0+l8dmVhKbMef2FF2Lkwa6uEcizPEBEfqn8fbVMe1ekHZrcWkBBzm4ZmK4Ii
7hdQ0Qi+juEnSic6IhJ3zykIZENJcqKl4Dtzw6A6DZwF/kPHXLz6oW8yVgGIjFwKvrxIfpeBvEWX
NQ/qUxl/ZeZCvJg1BxShpYIG3ZRFbrNxiGRZK/itORU7MzmkIEHuIQj5T9GH20493/eImSwQwmmg
JYdom83HZa89opL7Vq47ZByJbf+QUmul5vFCNWjOHZCeQaLTQpp2I9KGQwTVrhqxFmWcrdzmXtuP
39DTcMA9uXBPzvkD8icTrSXe8hcbWuAlwBvOBGyFmhtAD51U3tRkSRLutnyL2/HSinB5GFqc5XaJ
BTWplv2UJt3YBYNaPTHSja+KNJkbdFeKNVArKYrzZr2nBXrlTl5R+5HYfXc2shXpu+2ff0lsMSfB
+a2qJQSQNgV7QxppKPDZwZMaF09D+XrfwuyHhJoLSO/4G0sk0CKhnkPrhFuIyyTedXKm0PWgKmWE
uUk9+GqibqlSOmcShTegai2U+eBC1+4ZNKoa1DqCcJxmH738PiXqCYO4qK50mX9/dbc1DuGzCsHE
jkc9iAw4j1SCxrZfG+3KmNxQx4Q69Vipulq0rpfu0bnTDlQTrmrwVGrkdyZ2EZEVKazMSQeyqaia
LThXt1PcHoIUfBoIZUHV7hKt+vOMmQOp/jUp7GnHjDHIQ5isKszzaYYzWD+awEvDACON6zz+i3iG
96UOykQ8MtFWuf6E3Th2WighnjV5vG5N+QMcoDtWoCdrkmMzxp6Umav7n3LOazRehON6HGANE4Ia
xEoHndpIuUw04LRJ9scs32sMfRZLXyjFzabKOG88fsLgjWYFMWmisxYeGqB1oyaQNcL1aoYQjvox
mI6kPpTB2SS+Zi6kJ7OhDh4Dn9GANhKhahHgslOCOXRUoE0IU2ZPVZP4AYiC72/lXBaE6vr/zPym
zr/wzxpiA6Tl/imDeiVs3iQ0LUrmR+PkdHQhes99Nsin4HtxQmBdfJaGuqRQwieLkaJ0Th1YP+2y
N12pGTAtYCfr+yubPe+XsUXwktDuLAC28LVAfgF6q2dmmcxJWA/uzNAnU/o5TPpHlT2Cv3PhRrzZ
VDw69ItZNCFBKjG3HOVA4rqjvNaiTVhZjmacpmTN7IWzfrvI36YMDV8QvT+w9F2fPppmeHZkMBWc
6KOprDCw1O0aQO9W6s/g+f6O3rjkta3fv+XCV4hSAOREYatTPEt7mDS/6xeCyU26wk0gGwO9Ip5v
8Pzr5VSDQVIlAPtqUxx1mzlNtrCGGx+8NqALTQiAqJhhRZwDqHtFIm5EexasDXXhgT27U3gMooWN
6thNycqU47ysW84tY6JW4UvADdMlOqe5leBSsQjPCAA9E3J9VgDsHfbgGoyi3MlAPmmMTspWypIy
+hypoXFpSPBmGYhVLUPTw43qpjiAQSTZ5WCwWJlNXT+ZFWRKqg69kM6AOo2s1EAy6X5qxKrbaovI
yLmTBfYmfrwMFEzEwkXaqBObCKZKzcSXCZQ7oudQ3jc13iLKAqXNnCtemiLXrphjPAFXLExxlYdY
PfXRUm4wb8HA5QKgBaoUfLEX50lN08yknJenqdcFe1C7hcM06yGom/3v7/Pc5OLv2zke2tWAv1/m
P2lLvTAHNYZtrpA8evcjw5zCCoiNMAcKWkGgD0zBGeGI4PirYMrqDA9KDxhflHw9hCY6CEqaCULs
remQMF6hdXyAisXDCKKXqW5Bg9I5VIWi2CQ7cW9vWuWhDWywnCzsBQ8cVxU2nPvLHyg4cdOxdmr5
XrTSu2U8RSh4RauIuWWzK4GJWGLknd36i/3gAeJi60Ewg+m4GHRICQgC67hxjGJ0CduE0RJKcy7U
XC6M/5ILS7lNIdc1YmEUFPfqayM9yPLq/ted9VNc2OgjgIgc81zXJnoph0itDAJaSg5RooCkbani
Oqc4gc/znwnBVUeDaWC8wX61kAtwAehuH3I/XJmr0jMe263k5b/il/ZsLZQJb596v93iP7vCfdNN
ZiQV/DuhFxk/NE9EcsDU4/yUD8SToCxVuMmfJlzXFsUueJynNgOdLyhiYxmDAC+16efpR1ofpGxJ
jmQGasCd/t/VibS3QR80SWTDN9LtdFD3qgdClgeMk6zibf1D/kEc8zBudIx2PE8LhZsFl7GF4BnY
BmoaBC4TxcWG0fhgaOlf3LGXixNCTq2ScaABNtI22jVTe1DV5E5qpgvOP3vjXOyhEDjKLqk0JcAe
joMEMkRMigDNk3had8bz37t/0ObP8n/fi//7xVkeC5lA5RG7RhqAoNlrZmDeyFrYt5n++7VXCBED
Uk1aLYMgyE3e7IN2GjzbD6C/1X82+8BPd93z6Cy5w3z0/W9hQgQJZCU27RrfCpgaGYIMVX0c+2MJ
rGtleGi02ap/fyfnDYKGHYkRmhxiyFJaIx70tMWI60f/ADLLQ/I07VQ3fr9vZj43gio9kP+YCUFW
cv3FCjomvabBjhkf4gxloscUciNEeTf6TQteP82BiDaoVR0QUi4Eklln4Xzv6L2pqLwJpvMBOIqC
wnRU7/I2cmXQgkV0vbDAWfe/sCI4S0fNRI+4lXoFUs6z7kx+vCve82IVGm61H7flmb5KXOx3acB7
aX2Cz3RaDkgKv3Vsa03NdZXV0Bj6mzB1sTrh2inzeNInHTYGwE1zA8G/XTjSs4HwwoJwwYQ9euSS
BAv4jE4gMbdbQrHNTGTiPIOiECNfgFah43/tg1lgkylvBlAvuv06fk493S/daWO8+QwUAN3R+Ij9
CJea5deHV8A0Nu6Cj3AfuMmtLn6A4CODHlugQ8YPGLxj4Nk/4n21/Sc5YMTtAQ1hD52bHVvdtzl7
vi9MCs7BgHwwWAba+NyiLxQ5kJMBnH2YImagKDSi7pWOz+C1+wJ9/fa+6flc5cK24DQqiYfGKGHb
OEYd1Lc8+xEjsOv4lL/rRzNypbUG5P4q9pfQPbPRBkMjqGyjvGfcFFDKpK+pxb90rIenzFIhDvfS
1yU4zopDV5tuPsinavg+NW8QPVpp0lJlfO5DmwR9GAUQMWAxhCu3l7KeVApWnlElob5sjvJG6yT9
p50WEDO0mPJ6f6/nYgAcG01OCGQhmAuuPcS9gqIzFmxjxCkpwA/4OIXjQiCdC3GXRgT3he0hLjQY
idQfsQmiv02KnKitXur27f5yZvfvYjmC1w5DOYZdi5d0MUANuQcFINg1CcgD1SWs5dLGCT6KdMhI
QdCHp6X9FYYQmDybS0XY28ooMlnMQnCRHMBnQfdwHXc0MO/VEj/2pelNB21leNlB+kff9S/tPlrf
37m5844eATAmnBABlZVrWxgkLeu4hwRAHnyZsZ+YIEEtQIspO739pUp+GX6/b3B+A/81KJLWW2kL
6ZsaBglTV8YAfmCj8TMwcd43M3+k/1uYiKECpoQoY8nt7KrOfampR35WltuBBDhsHIV6lX/f4rwP
/rcwcr2TBdOViuTcBxPfyFea5uXpWdX+4tq7+F4isYSeE5a1Jayo1UcG/pdi4eE2d61e/n3+7xeZ
shkD3hRmMoozg0ub0OnpUno163E8rcN4FBSIxUJhR+sU0yPondfmuWpGlw5vlayBQxP0n9t4BL/W
H5fi+XkCqB6KX0DHAFN1vaYQcATQ5cGirRziAFpq1M/D3ulbBRWEBS+Y3b8LW4IXECuVdL3C/kWQ
ZpXACae+3Xez2Zf15WqEuyK3xlyrBlgoodVBd0V1ZuFzpbk5AEfgRUUVge6U0O/B5KpA8SJfSkr4
CsSkBLJEuK4wrm3dZOZBnxlKi1F4V4qUHjN1Jnq3WiyBZ7WiFvNYE2CyWR3K59Q0skeI8ybMRYU9
OiqQv6wcUJQunbzZkAI1Mwh5yYDgi3maSTBNXQcqflF3pmRV97vGXt3f9SUT/PBfHAs1s8cyTjWk
gtR8SNrcCXL6kFdLPAqzZ+NiJcI9hsuls+IJZuoubfa62TOktsqODjFgeTrdYew0cjQa7rWSLdW7
ZtMvcLD+u43C1dZXhTJiRi9xn1Pb0R/JKvisnSbfyHv1lHnVijwjeG6WXrCzScKFVeEC6ps21ruC
L1lljkz8KjmzaM0iyFIseO7s0fzPktiRo7TurLCCpajRHRDJOA1ZOPwLXiIGGlNlplkxWEgx3UIK
n4BeW8sWemBLyxAijD0oBcii8Zk65c20YON839VnPwhQ2kgOCcKzmBrmlOaDXoL/KUZ5XtbdDKLe
6VEKnqBVcd/SzDwm+Q04B24RRxfcVdenKkkVmqpcXg3S7E6g7rvuVxo4jD5IFbrebNWrGzP7HINj
oT9BOWPB+txC0ejgRPcooBhi6pNrSTTFDH2I/mT72po9TxuWONq2WR1GD/N7hXOoXAxZSwud73m7
4JTDPCbYEGX+7xexJDCknEoBeE9xFX5VEVSWhm/gkH8c9Bc1qRcC11xEwWQtwKEAgmjoIlwbYwz1
DYvz+RNNdodpn9Hvg2o5OnOjfN8lXt38c39bZw1qmNGToaaKvy0YlAqkKAXKo+BeZPux/qwtlEGH
h8jq3SkIX6Zs9EII6d03yv+oeCchaQCTmIL5OUxBXa/SRL3GzBUIqiUaVB+SLen2Y7eUuMwaAS4b
wE2o+YBq4NqIbQ0tmkqotVVa7dfBtC0jeV2Hxur+WmbTf5AOcmI0MOkAanttp+pJYiQmfwzG6XGs
HqcRhfuqfgD1wQrqHX5URk+aqTyPtHbt9Ou+9bnowscP8QY20JQwhM9n2FNulDZ/ewy5Iw2Hjv28
b2B2Fy3+ysd556PQ16tLAD7lDFMo7AXTmpMkF5Lsh+B4vW+GX8g3HnFhRriwZTW1oNuHLImYUGsk
0B3J/Jaetb8QKTZAYvfvcoTDrDCl71rIPbgBctgYhK0JWIAVyHkukePOnqsLQ8LtHFuB0RYT9o0R
GSKpXxrUGtJzoz22ppezeFNbC6Dy2Q8FhChY8jD7j+mg6w9V9K0tVyXCY5jsxulDNjZK9adTG0jM
+WAIhEZAmUDE+1JSKSrVEmqgNqWuOUCzHnfzUgtszqMvjQiXjJFMVItyGMkM60k22pOdP9/3tSUL
QmBQ1TxjY4boU+qcCuRRTxc+xexjFqgNnWs5QphZRG8k8hiHfYVTWVvvMoNq3n4kZ6l9pdEJw6zR
UTqiCj4tvaHnztCFVfGlFiHXTsHUgQsymSCf9dZUplNYXi6t7+8fd13xrF7aEQJeCCztkMuwo5RG
vo7JeOqG92qyn4zpRwYeLMdMvt+3OOfblxZFn8gTlSUMhwk8Xq4B7im1fU6WSBOXtk9wi4zUJKwC
LKuz11MSOZPhlKajRgsv9iUz3Dsv0glm1r06mDBT4MWZgiwtM743/aaQF0Bms4ioy00TIrc2KqlJ
AEdwddT0w/FrCvDBjkHxXA2tEyaFi7kpZHJ/AeZAuwkTSugGQTharHjYNKQ14ddh2sm7Jjcfuvbl
vjfMHS/e0bIBfLZ5uBOCeKCzfoDMDkyY5UPJywLF5MQR2B2oCr2xEuWwnanmXq9/DOEHKf5C9RxY
Egxbgb8TYq3ikLDRtUoWE1wiMrrlPVtTEOLL3/Q/no7UcNldmBHuRHQ4Qi0xYaZpoPXSDI+NVv5q
ctm7v50zx/nKjLCbTTuVXcxVRdOaHjUoq5uQRzoNpn2sWOCA9n/hqp+5GTG9iDgAUhCAtsSvRxVJ
LmmNq54a5ZtGMIjc/ooCyFD3Z7gUpEO+23H/5yHryqZwG0ua1OtlQ3jI8qrpXCUnxwEPoUObBbDU
TKQChRHeRsCNK8iZhM38P9K+szdyHen6FwlQDl8VOrid09j+IowniMqRVPj176Hx4E43W28TMwvs
3l3gAq6uUrFYrHBO03dlknJB41xvqUs2bCmv2iWRvElkYgR9jKlLnFGFmGnYtvZ91m8KsrvsFvyX
ClGer8bxbRNMayNjOo1TQ9w2VQ6OnICNmCdOI69D1cpnSJkGWXN1VRuwBVpY9MdpFmfDMXGMI8VF
TWQMqb0zJhoUsnrJuhALcAuYrseSofBl+tIAG5LlouoEgKlCf5kNkNzINvvWzhLHW8A0Il4cGMs+
NVqSTLqSUAUQ6Jm2jQk6G5mZh605hx7zsEYxoXCa1pIvtaaZBjI9bPch9TsjCcxGGw/jJgFM6uCq
gdeVbeh4bNykxiJJbFbuLudYkhCRlgXbtHYO9YhnAvfBvAZo6D6pSIibZn/Z/daU0vkKKJaRDCwH
8X9/dE2yQokLL0cRuJnsaFSzbZfZ0dx5ktt4zct1G+9Q+LqNV5zwwVqgyhZ1ihKQlwNEDdBfsKJ7
ACbOnG0uK7Rmu2NJwr1PlHIB1zEUqpTNMoGHzvlkXvT3e05w7mMxgt00RVcTqAsx1nLnjFhmrf96
3f1LxBd4CbBmzqgMirJw0BJFRausfs8gS/a+OTQarX9xAPuPFCHEpblmtNjPxSRcc1/T/Uyiadpe
/iQrUFEokGJh2zVB9IuPLxirmViZq5wHugT3S/GzuU4f56tnJSgO087adId071yhn3un+9UtppcP
D5ybUkYfsObpxz9COFRpWXp05D9imG8n61WhaaDKoAJlMoTg101jhxsXMlxzYyZvozYBr82/bM21
2IeGvPe13cl5tU9P7FTo+YRJZRQis+WzKck1M8pDbmSbAsgIFgADXY3IQITWcgmOrM+rc4B7EjMx
Cywe45BArxQbWZp6m+HaaEugmnRJYDcR1dEQk6QvaxHjWKTwuVijF0mjImK0pXOLibhAH8sfrNGi
0nM3zJGtqMs0FL6c2WEyOrZh1blu6mAwp+9xo/T7gvVvNVPfVS+pozj1bkvMI0s+6FrrCisI2OFT
0TnS8D+nXzRjJGubGdbFCNnGSNO9ZuuBxqqIOcMOlw2qkVkIJt5HxowN5kcjN/muKsl9QSSx4Dx2
YjXO8gDFB0poDjx8+kPGAsR/6YQic0E9n5n7tPnI3Dfb2fyLB//xJiHkKCCgmooG+i6ONm3VBvVC
y1VZWDrK96mO39VauyGWrKNyrhyCEGgo+Oga32oUn9NLqc+Nwq+g8YDXmjHl/pIGXfz7snJrdUrI
wX4vEJXAKCzOyQGSu54A+Idgp9s3am4Hc2GHWJ/etkp2KPP3wS33FlgerWTeJRb9cVn86rHh9UMU
rjlulHDR2oyxDoBSeDPVP4a8xElJN3rCkEl8B3OKxHNXTXokTLhrDUtN4753UAvT48fGfs2XfO/1
ycZS/uUxgz/3n1pC0AM225DZHdSaCehqVffgVA7ScWdHp/ouG9SwI4PvLtJdFJmG/N8fpUcVfpLr
jpBLsmanF12QAWDQAm8h84qbaQZoaq7dJ8CG1TN1F9PhqWzsOycdB18Zim0LDAgNIA3/8In/hAtx
BhRcpUU3Un580DAoyMZLQtsMwdPtz5+XJa1eNUeSBO1Hp/NqDZuBgTl9mIZfFrsCzS8MicScXIhJ
XHf18jySJoTgegaftMH1Sg3TV+e3GOVpLZH5rEyKEHzImFtYHuWeZGEBJAKvpo8kWPKJVm+TI1WE
QGoMFiUaj+gLHd4Mb7gm1A5Z/AoinMi00ygl3yssx1z+WhLNRLiToVXsGPQ6vOauhybRA7dPt40y
SC5mfqjFByvAdfEKAnSB54hD/k7RN5aX44GXOADIyewdSHi3/6LJHxH66anDYk86JQriSs+Sq8wh
mOYnr/GySMSsHu4jTYRYWRtD7Q4zNDHnZN/1zY3GHrXKxYyPLfGHtZYupmVNHcgEgEg6A8cyvaFX
DOIh+UyoP03+Yj0WvW8Zr475Ni0bGt9ZWOg3wY1Io15G8SSVLtiTIC3vzQ6K6iik1eaDTa6IG4zN
Qe+ign7a+CUdNqcCpmNEcIwuf8zVIHKkumDl3hlb2vGCQJ12eF0Gi71NUhom5Uvl+aYMAXqtHHti
aeFOShLSkBJP2oAstxYD0lDmW2y7pB3St0dDeSz0cMokswerjsRnofmBAA4WP5lHtwSgSUbVqyGz
icm+6phvo2FducqWQsXL1ly937HxBgwl7L9jT/tUFJutco51lAYswjCSqEUKNbcFHjKL+Ybc8q8T
Qh1gPNxhAfOnYkf2VNpcJ6almDXeFQAN87u8+Dm0Hgv0BGjri269XNZtteCM9BMbhCDv01WxFpbU
nturFsRh8NHc9nlzPfRtHVpDMu1ZNttbahs/AGffA2IAdCnGBBjFJl6eSqBZSWLDuZ2RCtu6CRwF
A71mMZiOdWdQTBRiHd4dI30q9raXh6Q3/cJ4TyZTElPPQ/epNOGALkxnWdZB2rBoYavrUeHct9Nf
FzO5EJA6YCSAV4UFL9VJPiWOl2J1tRx/cLC+e9dhL3U21JJiz4o2cBZ06oH1xSlMBK+xTIVMSIOL
wFM+erBUU1DSqBKLnd+wBh+jAE4BwL1Q3Obf7+jIaXQaC+ya4Zjbn0W8XwrgDe47B7yW+aGuv02v
l11zTSXM/QAwDRUXVByFC10dVJThEgAD5XOkuDvLfVr+fkoKoEB/RIhzWI0+Ak+kgYiuvSmS99aO
FBl9zfnVjT+B6QI+UQ8oi6974shofWsoiUaxvNzhlvM63dfJ98t2WpXAV+lRYgZikxgJy7gG4xIB
sBxIjDeeGYdtJ4m15wcTOhxJEHLSuQX3XpNDwlQ/sPiwjE9qdvDyHgzrT5d1Ob+4IAmrNEjx0d/D
P05djMYMDw59BPjPcttOOxUoLuCmH33LRdYfXZa1ckWfCPOEGkDbxUlXaRDWtWGp34DEsGwjN4+0
BARPm8kI6/6uTMM63rmGrKKkSzQVL5VYKYEBZEJ4e9s/qJOvvHgA9B63P4sbK7wZgJEbOttv2s5P
9g0mVf2iCWYg9SKFiEp5gev8rJ2aQgiGeL4nRsvtrrbXoKXQPWwxby6b+zx6nIoQcpKGeHGsLRBB
i5BOe5341hKOQ5B5G8UNelnnYKXCw+XhdIM0Cs4kTt1PVQ4I53QqgqTZ9MO9urzp2c7t7wCc7gy/
XGNfmB8NttpmQDjU6vfekjQU1o4lZpIBmoNKso0Cz6krx62dZNSAvqUH1Ny+8JkuuS9XJTg2JqMw
VK6rogR1ASm6boMJkBi9r5U3KlYRL3+zlewAkQtW5JOJmI4Rz2PXoqEZ58BTGi0/tg/l/Kh5OyW/
SYaotsPEy/22D+wW/5E0G9eOx5Fg8WzmDksGxiB4xoKbstWMz2y41eaXvrnShvCylmvOfyxLuDuz
GaGo4Uo2Sb3p5+/Nol8pJJVIkWkkHrG2Kuw5gxQCUDN7uSuqg5LCqJ/qsIuzRSJNppNw2ugwKH2u
cp0MAJR89MNVNr5fNtvareAB/gQ4P8jDsc1w6uANKDC7dqBAO4xNrPB36S8gBSsYGljmiEzJEnV2
r0tSkDUj8h1cPicLRH9xpHNSiJF6mEgPyvxpGILSDRT1pdYALXQ15s+X9VsxIXBdAHmFPh3wjEQo
I5MyrQZgOhJEz5wwtGo/N4O9bMArJdtOWwmNYIADHcxXIn6GiJOoKCSNLkJVireiNqe3SX1vFvWt
ojVXjXFLVGPjWlUiO9wrxjwWKw5VaRNFxmIhfqSTt6urwvcmJ0zSV2PWd4piX/XNc5eQAwOZGtKK
INZNXFFIxzPQtA/Oi5mRnUlN8Dn+uGx4Y/2Hwa1Q6ENCIw5mdknGaqeC87q10ocKxdgfsWoVbO1e
mr3qgO9+x/qBt08NOu4A7ZiHHcD5Rr/haATJsMQ+tq3It6pr1Psq1rM4VMfBKnZAEqCANh2n4aqa
DED91rNthI5Omp80Y8kY6ko5/SyqzPxF4i7d9OY0A4o6tfVPh3XWvgIUz2FOXDoFSB2WR+p1GpxC
zd/jvk33SUf6TVumPXbkKurd5CqrJcvMa5YBUCam7/h0sStaJqGqycoewLDOrKRbxV70CDOy+6bp
ur1h1GU4u27sz7XJ/v42szxUUwDjx/FiXSFXmlziZMuSgFSieY4rBWA5soxo5bidSBCi8Iin/pyV
gAVR2sZPtWubXsWyAa6VkAXYQ/QIbHRfTfjWacgqZ96THTNooV2rU0jZO3M2gOmeR8nb5etDnFbs
sK+AYVJ+O6PF9EWLd5T2UyNzkjkGMBnYgX8MYROWvrPJW9/Xn9L9EjQPU9DLpuJM/PpLMrnzHMl0
K31gdqIgTd+Yv/PDGIEOeVtfF7ftfgABkLWXfbKVuHWipHADFNbQ2Q6DQHWbPJYv6XW+n6ImUB8v
x4MVpz8WI77SrCYl9thBDNs4mJz2+40Fddj7/yZF8L+sIjPa8tx6P5YweQBLTI3FdmN/WYrEZF/E
RsffCF2bAYzceOBcx1tsPnwDAyJfI5fUHVZKcif+J24IUM0ckmyCHPNB27DdcEAtzp/fiq0MzW31
2P5xdJ075ZFCi+6UaCFAkK3uljhMun2sv1y22Up7z8IkInJQ7I04HhQ7lUHrganDAgpzrXhvlCvE
3rBm0Ww/xs7G9ba5/ttRN7UjefXyV61wnCDVwIwzP7/eWQOe0Njm+F1BzMtvwHdK412LS6CWnVvu
WeeCMPaJwUGLV/hP1dMKCrLgMgdFEeBKa6P1Y/dbrb6N9eQ7sRa5LCZ+r9BtP5ZhssgGkNdClQac
NV7QwZbVGZtOY8aZZ9YA9wST+Rg1m2pXXxtZ0BziXaL7HjYj/GqrPSXfLn/VFfOeiBXy4SIbNJNw
jGStv1pYoBg/5/qmAIfgZTFfkVawLhBLHcwtcuUwgndqXYzLsaHlmLoe6yoVSHqE3SA9GH+nVOmB
8ktR0LTzZvp0KxOIVNPYGL7K8ibKp7y/Gp2peyzyuk98UMyWLx0GqsDIp9DPxlNk7fK1igQmwlBg
408udEmE35qWDScnBnqm/kBfPb+MMMhHQnW/XNWbmvnqc7+7bJ2VK+NEoPARrBrED6hfwjj9g9Fi
Pla2QrT2lY81Et4hg5kMroJkLdCMKFP9Wmn8GKBYmWwZfSUMAbgVSFhYn8P/ER8jSstammrITwDn
F1Ga31YG9SnrJM/SFXsBgwWZuvZ/nYdTZ6pK1mZjPgK7zB3DFEQY3SR54aylKCAj5XsuIIcEV9Op
hJFo5sg6KKLPQadFOiZSMOrTA5Gq0wyJrJWPY2EwECiLeN0gtxM+DgNGecFixG5S+6z66DCGXUdZ
LslZ107giRjhimDj2E7ZjFxo3npPCShWg/rRORR3Mbh4h9941+QpaFdBehm2ktC6whOIKV+giINW
BDAWmKM6taZp5EOc59BQe7KezCszUqLs03z4tG4ZQFSDfO9WPt3NpR+keyOYdxmgPCUBaMVlTn6C
cMRyy0t1d+ZGrt5t9yZbJH9/7XY8ESB8xUxNmQU6UTSMfhgpqIZAIM58M0x1XyUROo2STsMK4typ
TYXPSdKCsIzAQ8me3tS2X4Xx9bI1QYF1Vfnag7Kdv1E/C16NZxniyVpN70RV4XAoSmEUpg5Vu7ds
X+1TN2TfTL/l/I5wpGB4zDd/HyBPJPIjdJTekJktrEh5XMESoqpECdiC/zoEn0jgAeFIQqZm9lBy
nSodfEEs29WNRIf1Y/7nEPD8+khC25CiXWbo0FbJxjOaoJ++2SCl0jaXNVmVg3VNjXdKdWDMn8qx
mNYQVkJOqT0s1uQn7vfBuPUyIrHYSqzHgu0fOYIDoivYz56Gl2Ki3M/sph+/KVTyGFg/VEcyBE/L
7VjvJwYZS/KYxSA1LaPKyfxk3A3Ljd49pNVe9b7P/3BdnqgmuBs4uDwldXmwMANq9QFt1aCpD4bs
U8lMKDodqefBo1Avdp+s5q5LJuCeh5fdQSZDcLu5XuJSHyCjSx4Xd1ePAAsmsuC3Gl1BBe4iX3K9
swUB6uppYvYwWOslsFjopbt49rsCnHzqyzz7ZvraFU99DJgMrfZp8azIMo/Vp5bLi5IYMUEDTnxq
1X1b9qyG29N2YzgPIDWoAHoytUFceuDHGMGRfl3UkrO2lrWDAIbXJ+GleKcIX3CwCPjDUyRWXTiF
8b75XLDw2/peUPjJnRU0NyqYs3wZCPBahnoiVvioGRZl+V4XnntbB+/KaZP4fneYAvrWPrUH2TN2
LaIcKyk8/BxszM6d5qBCWe4a8ybuMF8Vdiy67Kj8NwsvhGOdxFngzitdMnApVvdWNaG53Lis8fMe
cXITl2+Xha2mJEc6iVMOmtJOS6tDWu8n2ylM8MmA6n6LFAgINlu8f/S3BPUi8vhkXHVBkYVjB3gG
2bmR6SxkJfVEmyEmcJ/l7gM7cTcLKJPJkxf90vf9Jva7bdP69HCYJHF1LSbgtGLg2kVX3BNHCJZG
y2tXRSpYdGHXdSgjB47yeNnC/x8f/SNE8NFx0dy8m6HbsAHH347eoqb4vbwew9jnsDFUluGtXhbH
WgluSjsgPfWcSEvfasUm3k7PyUONGbNAs30VrNiX9Vu1oYG5J6TuIHMVywXYvjO9lud7aYXk+XrI
dqPsmbMu4r9qr0g0XY/YPcA4YBmYJQBHURIDumnPJHqshG4et/4rewguyPJcVdwUZY8aEPKVe6vJ
sv+V6IHyK3J//BOvWPE1XTisHzC5gLoKgnCu/J6mR4XcENkFsGKsEzGCHgMxhrTzIMZIrpPsmpGd
FUui/aqpjjQRMqtFV9w2ycsymHT0zHvVb5Lnv3aqEyX4LzjKEZUu6VCPgBLou/i195uwwbeaj8tC
1k6mraMojtkuA73xr0vtSMrSu7mCJZMyyBLTb4C0F5PCrwy/qm5RmoG8yQqXPmrql4m+xLIhbn4M
hTh/Ip37y5H0XDFYpqhwuJJl295znlTWHman8hPDjrq+CDNsgFaujKlz5UV/Ila4qdMiS/D6htKL
8djH14V1M2nvRvdhLJIDde6IKBw4JrgoTA87miJMRtmPrd2rThaktUr8nLa3JeBuC1VGfXJuRz5R
gWFITn0B7lnBG62BtkM1Y5y7rHrfpDfN9DS2czAae3XYMue+GiXNpzXFPC4LUM84BeIUwtSUdtE0
mE3GtpWiveTkUen/+mICwcYfEeK8gUXtyotriGgsuu3MNwPD4/0cSvz//BxzKQCr44h1ztlOVwxO
YDyRMJe7aH75222C8rfnN4fe8IfOdz6UG/spD2WTMDKhgtvPSuOM4wShrTNGdtaHoyySr+Q00MsF
JgLqLBhxE6cP22FISIpBkaCNqme2QXt+k22rvXdd7Hvbr4NqZ1SvzrYJHkbfu8623rVspfI81p/+
AiEIl6ZiV9iMAZYP8xtlb+lYPwX/EHu9/AVXxGAQjhcYAUvGT/VpCMHxKplHUyhIXyzvYEwbR32m
muQgf1UrTyMVCJ3hIR4mcoGf9FWCOYpUaq97bYll1ACYx4/gamV+EmVagLKOn16lWxB9+UYSZDcs
SjblE0DBL2v5FYcvyRcSmrZY9N5D7yOgV8tGC0GI+67dzhvdL17cm5/O9vtPiUAeMi4IFFt8VF26
MnMhMP6wNH9UgVvPDprvRdYNnTba78yX7cyvVCXR8PCwmg/sT177FKJYps5KZ03wmC5UnrL79haI
jU5oX9sNymfL1vvQAqy3x4FhSRuaa17k4uHGOS95pZfHu6PPaykzCDvjBF5UxIXPtwwLld6OC5Yf
NTVWdpeNe37/uHge/5HGf82RtNyxskUxML5egfLPN5vvU1U868m7u+i7efh9WdhKqAaQnctJDDGT
b55ZNWtI3Lb4kF6dBJP6fZqpbzdPl4WsRDSXH0GM5dg6oIgE+03aBBxVD5NHEzCdLB/NQecBKaAr
8co1MTZIqcFFidaCcfaZUrfMHGXEExuFfszWyQFl1qwF8A4UDnQDXIzilEDqpUqp88mzpepD3Xn1
AIBPrPCytVaFWBoYR1EkwXS9WAN3irQZXTTaFPeBAU2DhpYhEbGSEQCMXUcqgEWC8wbtTLxSaxkG
hJ14ky9vHHA2S/cN2rTaBjxgaC7I4EkxfHgeMnDjoEsCqGhoJfb1yKKUHkkqME03br/4qhnPQRmr
8f1kOPBzh6CSBmM2ZuC4jIbeCFqeVnMxu4LSl9L6sLzSB+aooOKfLv24H0fFfC3jHq+RVGXNLmuM
fAmZgYRKLe2BbOlYGFrIkFxd99gGvEa7sbsFW2lCD42TmsCIsnHzLPOy0YeZHGy9VD/0uXYPU+r2
e4qDmAaaViI3MxcTIJI2OhOd3yae/btU62mzmO78mSqz9VD3cflEMMH3rcldejC9fNpYkPHQuIl9
aKpKJ2E5eezKLGz7jbWk3er5TDRwG4zDHGqJUt3WqcvCRS36JJg7lX1H3g0sFT3R6j214W9+Nzrl
/Vh1w3LAdOkY33uKatxlk+eyYPSwQedPFan3jkXm14Z2ZOOkDJsFtTboIZpg9pYAhQMTjG7dAEiR
ztmI/RSi3BV6pb7l7RI/1EOfYm7Msdp9yZQsxKj92F2B9aEPUI4G6mPV5DVYyYmRRAbYqH/pLTCl
/WXMy+eU6g3KZwB33FR9n/7uh7bQN4rTVSgCOQ4FeEKb0DfdHIf3ekkY8Rlxs08t6YyoS6g5gcK6
MK5N0qOqPtixbN3wvICCErQKWEQEV1S8xFGiFLkqUVrszejlgl1NlG2UYbtk6jYdmiBm5a9MkdUZ
vmYphFsShO7oDfMEHwFDiHusbFuS8IlL5QkFqur6rQ6cxS9vzOfn5JYd0sB+sm5z8CnR+/KTRC7S
MB20JJLsYC0s8m1ucJLwZShxBtOKE8esShx2A+jioImikzT/WLkgsTDzR4RwZRljPGFNECK8eIPl
X/1mDj5RRwa92L1XhcZDu0+vOx9MxI+XQ6VMNSG9a6rCqYcRchMgAINyyx+r/f8mQahNDbNGzfkr
UuJ89entpD9cFrDyxuYgicgrNAB3IhgLuduA90ddDTNyx1pXPhzmOO8VuNu6oHUrdH28pS824BNJ
EIVKmy3+QOJUD4dcL3+C9CuD/6b9oUlH1kouiTXjHl+nQsIFbtppTPjGw0hfFKS0NpE059e85lgA
/wFHiY7bDXmttxijbUf9NderbYvJe2turir9HyQ5R1eq8NrwygoRJcMYZj995JYdZrQJu2rEEMvf
I70CNepIkmA0taZ1M3Lm3X4G6OVVj6e2bKZ6JT90Mc2ADBFT3NhXEPKDlM06QzTjM9XVprTqTbm1
n8hSRmasbS87p0yUYLepVst8VlD7jpt0h+WxqsBY4hAO6g35e4wvGO5IK8Fwk+YkLI/RqAARbTjY
aTibYVG/mmoL1EgZIuraZeAgNKPoAqwlAOWeel6b1Iz2Hkw4grOiT/2GBIa58zrDt6a9nLdgzdGP
xQmO3mu5OVfYgA3mEt1+Fs7qb5DtsuL18tda6fSDxBcDrOgvofBi2UI4ZJ7VkbHBBDwFMRTY2J9+
oYf8A1cO0OYxs2Fs1d148HbN2+iFstnStawVST7KtgBpOx/oselEAfkJ2UQZfMx2u5gT0RYZx5BE
ivjunKtEtdMZN2pGKt8l97b5aNPNZTOufa0jTcTiSLl0S8sBJFDftOztaOQdGoTazQKMPbSV4+zp
fxMnnLF0NtuiLyDOMH4Uzo8KGXITAxMp+3ZZzlqRAKsf/30hse+ZtaWrKfwVln73nlXUGv3lGkUz
XJ7XToSGFvPdW3eTfkrE8klzMQni8IpIgzAdBfaH07PWIYR0MdUwDYwbtLQCz3qk+pM2o4ybhqTe
DLN8smHtfPMBSYtXCkCPKZxvj2hkTGoTNq2rJmgW41BT+kTHpoy07pahyax4kqmptVAJhBpAdyH2
OhjROlUTmfBoOKOOXG80aaQY91ZOY99NK3XfuO0bAN+kvfQzy6J0B3hiFJ08k48gCmHFYymwV2gH
BUEzPJAFnZ8qKpYPYmCuh3yMmEkrQkz7hpe/6NkZFMQKWW3eV6XeZRBLLYyfls/GPG/xSL0shP/2
E69xOYWeyYf+kbRjn/HUnENh9DNT2wbcbAT1fnKXJ1TyxWQieBw4Sj+0ukOlIoGIssxtf47Jgz6k
kuGrFVuZoBXhMPo2ph3Et3zXYpq16PHCcNXmseqV70nMs7lGkkSevee5tY7ECDEEBc7OHlyIaRA8
irt6wLBXepN5fuFFBvtW2tvLX+fM2b/kQSWstNgeLtBT05UtBiJLq2+AE0fCuh7ussWJhsm80oc4
dMpZEpFXxfEhS36u7DNigGyxW5tqDO80t91qSxFZILDRG7SjwQ2D6vFl5c6CB1fuSJrgFy2bJiWb
Ia1T7pYRbBz6zz6/GawNyQYfSeNlaWufjgPr8qgBYAzRQ8wc6L1kXCDN/mU6kedsp/F3kT17IxbD
6c/JbP3LAteMiS4up6pDLROg4KffzgTic60mYPRN0ymyagwwLAVe3xRASTNx5oDaVHIFrB0C3kYB
DgFqZ8D+OJVYkqn2aqepgrpGTjDZd0libfURuNZ/rxkax0BwQAB2bBG8wZ1nJ8VZq4Kqj9hy6GM8
OaeIdLcKatT/Igr1aERfoH6IrTsj1kBJVHSYWureahUd2PRltgmANnazIomEa98LQ/4o0UIpYKbx
MHYUpmo2zdro0Sowh8HXp51Gf3bmg5X+sK3oslJniQ8cH9AsGjTivAS2cGvSjA6OVgOoi81ARFaH
0Eh3Nor68etlOWsH7FiOoFHWexRNG2hkOMUGlaEfbgOaTC3b5IX3bsXmVZPLZpplIgUXdKoRRfUF
IlEH8bs4JOSxn5OA1YBx/0FYLXGPdUti7Na2AYKLtYnTbzYnvVvoDsB9swQNXXbbgO2KpQ9W/tdv
Qf7JLHgGr0ajKy0c5iXGY1AtIagvvlnljVJsANIYVF7UjjIqtFUTHonST3WqmslzJgOiZuVazXVf
L2lUFFeJDhvm19Zfj9kKmgnOaKQGUb2Om1BtNzmJD8k47i774fl7SZAhOGKZemVqgvMRj/WPyn6c
taAmk+/OV0N21S2bfAzsGEAOO4zsKNYc2OnL6D3awz166VjweZb8Gm5AMeU5/paCj2Y65ZQ7+DUg
HaTdwbRAZOpRn2GVpbEPHqKZrm7a/kCqiMrAHs5Horgp0DZxgb+AzS1xyk2x2zxx+7nCFau/53jp
6O14q1ACpNR8O3u1v1QYXOw+Kq/AczmWQYuuywcHG1pQIP9Bt/3Uu1DQmMdUWaqAajY2Y7E9AabU
ir6oNpqopbFTMIrKyvi7aXdvpirJBM/n1KE9R3dGadhFm//r1x3HWIMyuwA7XsDGb2Nlh7HeYTO3
DJAevoLKd+/UTtQADNOdpwgQr2/jWEWxPVx3ZV39Q+g4/inCMbNiy5iKAYYALFaTkEj1fiHJUVsZ
ccCqxY8FCRYHxKaKqiEEtSDuLPJXw93qauP39TMQ0EMF1TjW+1lzbwA1UuLpKw8XmNsEfirwyVVU
PU8/tgcGadZ6MDcv2xpNZNk/DfWh1KJssqI8uyPzban/w+V2LJOHt6NPvAC7pQL7JdRN66WN9HQ2
itDOynHbFen0zrxmfLys5trF/UciEAlOJbKlo4WJdy5Y6mlQxy1ubuemSp9KrwrQdQovSzuH/vjy
YexIg/ECIzci0UsBVraaqir+NnF9sgSq+mCZhd84z679mY1BUc9+ar7V8R2tJIF07bpztf9Ei8AE
/aRYuTtD9NBOm1HflJSGpYE2nQzi4Xx2myuJSSYX5GcYuRAbsE43KUunQ1JZv5J4w6Fvkhs0w3zN
uMLorbMEC5Mot35QjmQKnuMsS1FpNWTayFhzkBGrZqDE1262UayD3W6XOLKVMNW+Sz4oP4DifXCs
q9AYSJmr0EKDXGyxBZ2374Zby0YgDIbxuqRYbhlCPCZRQcG+WWzL1pRWvynKRWijAy4EUBen3qv1
2Zx7pQl+grp7ASj4QzqOwUheC0V29/C/dKbnkST+S45O5jCxQp1GSKrjImwICQ2Wbhql+ocAgGoJ
LAp8Y9TOBXPWGpsUEPtCIQVdQCfLEt9NEHMq0/zINSp5+K+ZD2VYQFZ7+K8pOqrbdiXIRYDxq+hV
MMWG7w0kKJX2ITZpcNlR1ux3LErwT4OjgBvoIKPyWnZhDmBVv3AzO2xsGeDfeQkRx+9YlGBDx6oI
YyVE1dWh1z908Cw1t7S9Js0PtN6N5UPVXrV4p7Nvdf6oTdgl2l7WdS2mHv0Asf5bTZiYxIIq0oT6
Z1leqe61ZmaBq9+XqWzgiJtNdMtjUWL4bmMTwHxJHfSL8zsnrznHBbVZ2KBP7DZgUzFlkK5rEv9c
GGdU8pw5o2T8wrDMn5lyALe6Etc+mQJDvckK2QFfc5s/0hBPT49drLVzpje4/52qvkrrftf0MRLO
X5c/2JoUgA7hxGFw3DrjU1EyW8l7BuIeUlnAvaYvtCFhy+LospjV43YkRsiaDJcUqWZCDLLIw1Cb
mwUi0snadQCKuyxq5SsBIQToopivBgS82B5Q0uL/XNDxxj4qYtMLR7XssDUFtO1BUUOrm4iPWfZO
kk/w14jgkJaK4hc6LLwyKpY3qobapCwJKJHrVHkE9KYTlBiVkZywlXoUCLaxHWUg7J8zyC+tEdel
gYdx2b7aNFTT63nx+/jD9WYf4Aq+JttdOJ+SACwOWnEoglmAeUHR/tQR25opNgqldZCC79PAnm9B
gfG7OMFM0S0YrZ2nL1Gqmz5QqfcGKLYcB8jwQ7odlszvkvE2rbAqYo/RYjvPwMX3XbfYAt12kwGO
tKm8INdlq3IrPgAiAvCi8jcTh5k9/clLjnpCoWh1oDhIkwu/dSM7jlr6DlS+AIW7yx63lvVgYIWz
93HuUHCZnYrrXBQUdC7OKbH69zkCcgIdc9t6cJadNkYj3SqW5FJZCbSc3sDBpjkKk8gBTkVaNWhh
i8WsA4DGhGmCOQQnqpPbzr1uzVSi38rhhQOAzxZoRV8DgqeyZsCUtlMD9TA4FDYx8tXML7Kf5fBw
2Y4rX80CXgcao0CWACwD1/ko0XBYpaT5/yPtunbl1pXsFwmQKFHhVaFz7xz9IuxgK+dIff0sbdwZ
d7M1TZxzn2zAgKtJFYvFqlVr9VgTlKooGTHMsA2GJ5LghdluDET6/87c/HNOzBVKPcnGvIVj8FxY
oa1YN3F/G/rP+dDb2b95VGF14M2Yu69g4+WOUVZW0djIeuGAFys17RrdtjhR3Ia8RKbd0O1UHKGh
dn2JS18OGmOoPc0B/qK9EZCOjmE6FE5fu62Kkej0d86eBrkWbOWCN6Jk/dcOF96DzBr0SkFQouam
t3a6boNyGe1lJy2FQMXZs/kwi3sK3ScCnOJFb4MFY11rEWwZyt2o3UmgkkM5gkRO1/Y2tVaG4hbl
qoZYYayuzf739R1dOutwTphGc2Xur3BOmulGrGds/HHSVv5Kql+gkCf9prQcmQJr163TUXAuli6W
U5Oco4atP+aNjq+oN7UzTdZjBg7w68ta/IAnq+IiWKirbKA9TEhVeKhovZKCatXX0ZEm6WsfMsEA
ytKb7XQX+fEQooOB32yxi0Y1fNfhrZHKdhoGt6gogqGve5QCc2Wh7Ntqb40pyqyWnuJn1rnUETTn
LSstrDZsttAGrWKQ0pUPUvftBy9meCjKR8X0avWp1ASvjkswGe7Sk09pcQclkgjJmQnLdRW7Uo0W
fxseqB7f1noBLs50xYYHpoZrKejdJH5kKmYVUkE4F24+d3ckqs6KocTmJ9V36t931eC2lpPFt30F
Jc5tPuG1/tqIxiwXY9EMfEEoQsuY12RnLJDHXIPVUHHz9tFo7vxhFYsEe5fuEJDE/a8Vjcuak9jv
ConCCtWQIXXIVVaTsiH0F5kBuk/XT81CLoayEdi0Z54pTIhxpyYyWA6WV4Qiy3yW8mStly/Mkh5r
GfrahX6IKQY8aCjgYBEY5Ys54MZVpKGF0b4Aa9cz9fcxSg4hRfX5YASRrf9jTY55LgAc+rhDUP4F
i/T5PYk5UCsgNfI/0FCULbFJvWWAB1/fygXvODPCHQya6ZnfqjAyjXct6jip5VSgG0hFedN8y3K3
x5kdzvcjyVTQ6pztmJ+A1aOzABCISGpsIZoi/cRwHaoYQBXwrp5XGJZO0KpzgDPU0her8MzJYzRG
uVb0cRb37STT5dZjEcxoFTJMlf7t1P+uhkcjeKSt4E215HPg+sLHB0fsPGRz7gJmExbEN5EqFVlo
FxBIUp7D4s2ECAhtvyYAxBEz/rk/IHUH5hBXPDrh3NFilZ4G8QCLGAqADpHvSFpwUECIR1JRr3hp
C09M8TUL9BwSWiWzKWlwQFK2kcgraFztqTBFfYxlU3hCWcB6oyfIJQ8N2ArLMaCFw9o6/c79oPg0
S0V6G0hTPjYG8anHijTYDzRMDyk0NA86I1m7VhQr3CadURS2OUZae4cBEKXzoimseldWs16QcSxE
UTSyIREwT6Oi3cTtfknHsemYUSCnSvGUWenNHQVfWoqxdbUI7aF+v/61lw4MgFkYggAQB1Mo3OkP
9K7sywb2wraykwLDC+8jEkhdvjOjUHD9La4NbV8Qr6ISf9HckLS66NR5bVNVK68jCZlHjPJYByVG
wafyJoHI5waLF8xqLz2jDUVFCw8dPLTx+RdbmKpVhKJmCVYM3X8xc5k9GIGmPE7RSBRH7dP2fdDV
ZEO0jP6paGd9WGPYe00P7lN7RM9nizkP+oYHS8BsUByZD2YMmca1VGjD4OpVH4Ze3evJKw2l0c10
tXFjqVb+BJOKeoeiBIowFV/oE0ETE2O3EO+GqgQ/s+GXIGIakhnWVLwT7Uis1KX6fUnuCRndcNw1
moeW5HVXWfh8ZzbnI3byatOMqe41E9AmKUXTM53cjH3MdVWapnaLCYMW7fzrFpe6j2cmuVM7siEY
DW02WXsyiAO1dTat5x6sYmxKBTyW5dYKjqgztdUqL+9L6+X6D1heMvgWIReMmMGnGbhsQSuXdiCC
lY9lASXFB7NFX27y0IvO4QzXrS3lqFju/5njE4wEU42lr+CrxjJg12RTWDes33aVI2GAtsNIv6+/
lCAnRZNH/x4h9Cywv+xVf+1zl00hmyCQCbDcYNrGELaKXsvYCWSHRc+huhnpW/nPBdUw3HG6ZC7+
DBHyVTLvMCH3Yf9bnm607s/1ZS1coWcmuIu67Pt0GmXsahiCMhv4DFlZUbRXrWyTTW49f1nvusWF
oAqCPrAZqSBxBGMnt4/SoFjDpAK5Nlk7Zrpyb9pW/Rn5a0P4zZZM4f2vALAPNugLwnWrzjAtGACs
P0q/itylE1AaCcg2M3ucRJCahTt01v1GfxHgWuuipqG1IPwClxiwjRm6mPkBuakXx199tbm+fUsv
fQy+4S2B2Ia0h59NV3pZ9/tUKR2toxixyA2tS20t1UJ3aNpislkjQ3RjtOT8oEtmO7hZjIlGtwrG
TDAec5m0ahCvAhgAU8D4oiYf8yqi94ESNY5S3A8SBh2H2s5ykcTBwrvw3AwX57Q2k9QsCRsnmba1
uWqawzS86BjuiNK3Jn6Wiw0GD6vp4fo+X37Pc6tz9DsJ6FI5Zq0OkndHq6RdMhn7If0jKelrw6Tv
65ZE28hlNXUvF3luYn0Gu6PKM+sfW5FyqsAEX9eIu7TL8QhrHJJM4Dgmjq9OK/SnBTmM6FPxajeT
aYW0G+ZN01ZStfNR+O/MbU1ue+oNynes7AvFlfVs+1/t4EWeFo69IocwG9C3esbMKfeUvF63cXnb
nfkDjzSiZtyUWYmvFA2NU6IkoQ7SGwRM9zUln7H52JiR4KRrF2/Cc4vzv594ILOSOtV8WIRqlS/j
as10DORcX9WiDYBOEUgAtVX4VeWN2SgDnR2jC28Ka2ChDZJokXLu4t4h/KJ/jjILIv/5SuQUUOWU
zFYAwGaYzJaPfsogw6C6FWC9mQgEKLLH7VwWTCyJhxgRo3qotVs/WSXsEJvvmX8/6rVgCxfP1sni
5n8/+UyGHMWJDL4VBxyidqht6wTD/Ykg2VuMRidGuFCbBP2QxA2M+EPlYZrEkSMUdlPztikmgduJ
No8Lt3qQx+AqgKkCaZa18n2vnT7Z+KiSvSR6wC/uHUDKaEBAOQm1c27v2oaVqR8g9AUuZcNOMd2o
EhHj/LRWz4srOEgnVjh3yDVSSlC0axzzGN7Wm2kDFfJtdizzmYuP2HphRxAAAObimK3kzE6PpkcE
3+9nSurab+C8pO00vPASHIH+6xYQpwC03+b32xOhjulWbu/QteFMDns1vc5RdxMFqZ2wyivabc6J
pjEZsybAPnSQGHOzwaEP475Z95v4s/oK71UPbOghyBO86zFmAS97vv+cR6U5YXpTwW6MOoFkF/a4
bzfk2//uQMGO4X8QzlSf6Va9LWNbNbxMUJlUFg/PyfefPf7khPqaliRWBPv08WhBVe3VPwyxh28v
r5htPnR7/4Hc+JMdfF5fuMgud7HHeoNJwBzfHJQJEfMU7ThJXqMLmhYCKz/54snqjATDIaOK1UX1
Z+zvUdtLYjDbVIIH7uVD4ewj8uVWQhtfja15E8EXmIbGb7UFOkkJbVn9M4Wyq8qyG8ml4NstBqO/
n+6nZXKyOC2f6rBnsNqV35KP0d4ESoGpzcwn3YJiT7O6/sUEJ4QfUCowitWH815WNZhkIXhG1dc2
EaVJokXNX/RkUZj/0ORkhBU5/moUr+ncKvyiiceSyo5j9/qSlnOyky3kTh+Vxjoz5sgjAZjLDIe2
d7LhRgDrdg0GKd2OliujfYmCUnDuRZvJHTsCUmOJZlhm261JvB/T32MoIqkQbSV3xFqVFUo2hxaL
2MP0NmRb1EBMP/dqg6wmXSC3IjgDfEmWsjrq+vnDZSbEgT1ILcs53DLeTqR3mLUfpfX1jye6unjU
UGmWUhTV+HjpFsO9ZJcBmXto95aX2tGxAZl+ozoPbPWcrvsd5DNtQ+A989V45dr6YYQ7cVVqTX5Y
zlenlLReYBhOKxJOnd3v0gJmUTGNAgpPfnqo7yQKVVikG2bx0oVbw9q31UuYeoaIvEhkiMsC6Aga
F4xhI3lnqyr8nmSIgznp4GJwTZARLkfkv0uaD8bJpun9gNk1DZbk4qsYbGRraWXYRSEI/MvfBoMH
QDQD28UXAlgMiZkUcthO3IBmEMR/pkijevl0/bXAnWAmh2QydXjfpMQ2iwAfigrw/GiHvsB8UkDd
ZhDVo3/qzZf+8Ncmd6JNGoZWJcNmlFevCTHw7EnzCvMMabYxmlLDpRNkhNrIutl71GmZkzRZtddT
UHjZeSSpn6Sbmq9uLKRDrZnjQR7G8pfWhukDuIm0YxQZGrBemIJGgatp3bjUa0xMtuYfKI37Lx2T
2ScQCaFTVqPmskSVoIbXSqqd6EGwCVpQX2XtXCEzSys5Qr+yPxpoIm8jWR9f4rY9Nm2EBivYe0e3
stToqzdZuTUTi24mo4HinFzFDqYYM9RLJOrF6vgol0a2Tir6qI6StdEKQr1aiu4K0IZtr8eTxTOg
QmgZBVtMfVHu5pFyYtQdAS9ToLxjQhTicrah2lpyGA1B8F8oUyFfODE1/5TTQ1APlilJGSJzTLa6
BH5hE2CUdwm4W8XYJ2EJKi8vFTF0LEVoPDDR+AZ5EsZGOY+tgDiXcg1ngqEgDK7X1Sz7OhTdtqb5
OgxiaIA0qFTLr/98X03wRGKyAMNAF++YvO+NjpkpnmcNDrtx39MYUz9lg4TMOsrKPybNgIlTc1wo
80ODSvIIc4l8P6SN15jPMXqR19e0dPhPjXBRzKhNayowhe4Exe8cT6TE7dN79KbstNgTX3evW1sA
v2BNM5MLgAJosPKkV1E6AfthlZCZndvs/sdg2mVtuapvJ8NTh/PXAEyYM9tiLTj+BZn6UqryQ3Ix
q+RcFihSSStjEzRmjkG+0Txyoum1FSXQi/s5E2n8xwb30aqMqnUy1vhoIQETHRRoiGvEyCDeSfet
iVQCl1cEXCw6egD98mMLULIuAjrgpOeQoZVDw9M+R1oI8qGlGwiFo/81wqtFJoMmaxJEs5yqaF6A
1F7ltSWII4J18HPuejlBY1PCOpoy8kK8HivWOnr/LfC+uelw5dbhV8L8yYCMLW6dPPCkcq2N4FuD
ThpV3yrZtqTDVDwbzLN60SFbWt58gf/nDueXl4PMD/ObSBVyvD8VKDn4CImJIUhIRFbIeSwGE1M+
FQmiYsU8Sjvw1q1C//e/2ULI6MkYA8cZ4fnigsrSkpzBSBc/BtNaHp4nuk7wQPSDdRatpOazDp//
xbjFfM38tcrdaJpEiqaGghsi70dUvURK7Gr9Xuq3avKYAPh4fZGLG3lijbvUoAk8c6HCmiS9R+qX
llg2GCyu21h+sJ0Y4e4wgDjjwIf4jROX9353S6ybUYamSbEDaUYDSHVeOEPgJqUkCPii5GBe/MmN
DeX2NJ1a3NhG7a+ncXSyKLzpBqC3DfZhNNnq+jqXzKE7P6M5EHJVPuBbamtFUYx42Csv0PMlOgjN
p9g1S7xihODCxeB7YoxzE9QqJlIkMGb1j75+p5ilO9BPMy1camzD9l80xpBkWeDng5g6+H/Pd9Lv
8hKKjl2DNnW5DozangdU80Rwac2/mY9Zp1a4Uw1FKej6Nbi00An3kxbvDEhk3sWpwMxSSnVqhqvR
dsM4MW2CmWDKN2mrrQH9sGvVXEGV3u5Aq5+Pt/I/F2tHinNqlbstLfAmW0M3WyXvVveHtDtiPV13
QNH+cf4eYXqxIQpMdO2IkpKF3keJKXagQfeN8nDd1lLgwCUMqmQTcEWLZ3bIoQvQ9lrfOAM8AZIf
u0Gj73UkIltYXBLK/z9XPtA8XHwq2yIG8yTMUDzdnNG07rpS+6MGxTobx/X1JS2c33kscvZxxLyL
Sc86jrQqT+p6BtffEvA6Df2NGqX2dSsLKcaZFe7g5kwrQoUCYJ7Wm3Jq7VqUli24NwyAIGgmecWU
DOfeTGcRS3wYoEmDVrlhT4q2KrqnqaY2SLq/wiazG9MXIBcX4hEYuIAHVizgc8GmfB4hLB/Q9qBu
wdYJmH4u+0BSafdGGdpxfmgPJY3vr2/jgmOc2ePvlAD9e1+CPalfQTEzbopNmm0nEBRdt7MASgK0
+GRh83afXCJ5qANDH8KQUm1LDQT9Tquvk8ZLrBdjWJEqB1pvM8ZrOnV225l4BIogmgtH7fQXGBzU
Gg8jOkAhvnYYO6bA6hJzk4gm15det2dGuAifBR1eR/P3SyTm+SMUdMCahUGaQ2OhIGHEXodoEirD
Y4Enj+BI/D/GwaEFpAn092TuTACMMLGBdLWjImmkRWJL5iqNXnPtsZEK2ze2gBXZsSQwu3hQZuau
/1jlXFYqUzKAlqx2jG6lBG5OHDwOV3K1Dgq7zNBijQX5yPKH/GuQ89nBV/NMmrDMujlW5q01OtUo
eMAsbqUCFl0D410ARmvcophm+GVQgjVXkaP2ZrTC0ZUr5nu+ombuaOWYLNRJZ1shukVUm3Qbc2Ai
edaldSo4NRqQpuAP4wc0wTnOpGSYaifA89YPiEOmm7D4uH4wl6L1qRHOZ6QUOJ6pZ7WTVyDsT95S
spZ91zKcoV5ft/Qzo87lJZiD+rsebk9b8O/Ufor16GA90Z2xvI/oa1g+YnzOAhnKUHppcgzTT1Ve
T90GRMGTakcRePHfr/+QpZh3+js4/2kjsLakNX6HlAVOqb4A2uoit7ZjaxQcjcUvSCE8rULIQ7ng
jUzQNqJhRbBiqEiwYsWIBOzp6vpyltqYQGr8tcKlRKEFgU8thZWYZq7SuCP7NOVdL+9BC+/TfW9k
K58couSoGM7YvdPkjz99NiLahaWb6/RXzHtxEuBZKctD2ykIPpFnMHxOoLErCh5Jw9Zr1C3bfxEF
wCuEkWlwzmF2mrtQQIDpp5IBe5gwK920oejvGOSDtlT0SlaXco15nBjkFWASwnc8X1oaV2FShthg
ak9u5Y0utdExcxI7uUlsNHnsyhu8aNdhzPRPvWGr6BC//i697JbcRK6yxmX2Ch7bg7wRyTEu+tff
H6ZyV5peD1U3DvhhlfmYQCVenbaJKnizLAUIMlOQUtmYX2Pcd53UgaVprtZOVr9UMmJEvGnZjk6e
QkRUgkv7fGqKi0URs5RxUrGctvFk9C0SImoLiixwISir2nRIJlgoMmY3CsD7om7S4s1xugguusTj
CBKwHiaieEvrfah5Q/YRyptY8zpp5zcHZRT0e5a8gGA4AIKKFpgf+buqq/OMxcrsBdpKNr0qOlgi
Ez8dTD52E4LZChD5ISXmORd9LcTLIYYXFHa1a1bN2rLc5itavzK3W5V25kLnwUYnMjPsZlN4kuA+
XgrZp+Y5z5CKjKZsXmJU1o6MOI3M2NB20fRv7CDXN4EnN8FcxiX9pj4A4BRhmWy8jXRXiz/14paS
x+sRe/GDnVjhArZMpAEkvLASx7KtSxsdUxaNiHZ6ARcPgDMmYkBxCp1F/P08aoE7uDP6AnV6y8xu
JHldY/zJfMHIaDfZKi32iXWXwb6GydXUs0Qnbck8eCVQAsbUPxoufK0jZXoQKgUDtm+8bbTBHY17
I3yl4xfJnyC/Ek4uEC8mDoV6S0R8iQvHfC4fgXUSFBAgOuCOeWPg/alYGhCSsvRtlpUbNGC/u/4R
l2xAPAoE1CCYU/FgO9/eLoG6JLN01E4xC2QrjK6okQheZwt3KsGEEbKHGRQPPsZzG/Kg6Endh+0P
B9cUedOk2bX5p4u8ZqztyBRkEgun7MwcF7r0kGUyZrRacE7HK18yj6o02nWPnJ6Om+u793M1cQFl
ZjPCrOY8JoLSx/nSQlPra99KW2fYgZNmNTi+W9jgZk7cbles+9iZ7ML7BAbOpg+9AwIUB+rb7lfm
JgfVkW3jvRYsfmmvT34Qf5eCTl8bJg0/aOqAhP7NjNBFyA7r1O6DY1mzf/EgxgZoBHzi86Aij33t
MVanGTnsKaBEtSUn01ys+qt5CzdWYr8PmV0YdsIEWdOPANflvv81y8UeUvcoTzYw+5J5o2wHkPld
YyDY9rfaXXSYNtaq36f2COk16xdK9Jn9YW0/mo0/68gEq+bzppjcdsUcEePOUhaL/TBAFTtLx1O+
4xG0kYxeJX6Y/yytykPgtl9dZZuufwg8pbZLG7LeTraN/8UxPjVLzv0QKmySMqkwGzQq5shBWv96
3dOXEJ5nC+PisCqDqaAyYGH86l11o3nRTXETvzXPkeM/UtSA7eBReyuRTgKO4O5CL7H//Jc/gfvo
WZnQIA2y1mFOY3de+6kcNLd4vsuOX+/lka6HV9/Bl5Zc06Yu25sCp1tCK51tAZdDWgQMzdATRGDZ
HMdbKF86mM3QN+b2661Yy7ENeXbpl/ZoPlpr457Z39eXv/TwPDM/x72TpwlmvkisRVg+vb01oVze
fyou9KHs4P5LcTCY46lOPdoChOICuRngIJj8IfgDtxEf4awEArfZlLRO53tNuaIkQnV81qxz0RiV
26MU7NA6lEE31jryryj0RlEjYPEOxvQmumAErNIAP5wvnJVGqRsD9n1q8bhWWzuR5ylVE7Mra1Xd
FtYtZskDUCBl+c1k3pSi9+/ShQKUKThYoYkyD1yd25cgV1xgCglBnu7N2A3ibW4FqAe/XP/AIjPc
GcYYqkygzInQISGEVcUB3JVfUh0+KK0vyLXJfOVexE/MK4BGABwDEI88X1KYQyqezr5k3fpO64Zr
/9700u34ZD4pa3XT7yEyfcz/PNJvZB0rXCWrxmX26DSvolO1HDFPfgq37DpujCGQsLsJw7Ht8QbG
0zReQaMFA7jOWDsQ3lvLq2lnbK/v99IbZ855FADJoPmK4sX5JoBBXA5BlIdNaJkzGeNaIpbT1vi0
Y4ZZh4jdosD60baqRxoRwf1S3oXSOMiycLRAJcXlRKlUq1XFcKzA1OnLv3v/4friFpJzSN7MWclM
xI7k9XxtMqPWEMwXJCat2WgHZWEEq1EJ0thpsqDyrltbcKdZVwRDe3hxoOTL7SRYisLckNHTzRrM
A0vWY1WbTkRTKH386ktRFX5OqjjnPbPGBcLaV2o9iGbsVR6AXOkImjnfN9xCf0iGxk6ao6YKXGXZ
Igovs0IAIADc+oDZ0fKkQcAzotRrarwTtdc4w/RXpj4O3R/MeDh9ImqqLTUbMGmJU45HFoq3fO8m
1uK+1SnAIUrrNPSGgPIaRDa2hnnoYUtST5pAdCGhaf5Bu8Kuk22lCvLbhe965kVcKh0HVcMgRdY6
adtu81pftY3qMSgrJpFms/D9uhctngm4LNCeGDMF5PPcZxtDCYZuKFpcJRC6SprDKKeCl/HSnoJI
e1YfxJTuXBk/txHEBQM/QdlCdQHEv+A6mmYW0tr0Er/Y93m+8yGkKWnRZh7XnRpQFEOjZ6hVBzqx
oiC8FPCBbQVZHq4WjClzKRXps0Dtu7p1csn0yrF1NMvfZyxdjz4EDaATCdWjlTE8KoXuZLIKORm2
zYkCXr3Srml8AI0E2E0hhNkNuJ1/xflHgmYlxUB1nqRHFpkDODxSNM4NQSa0GDkxEY93D2QlkBlw
5yHRoJAZyPjlSvVmDAfFskn7XprrLryjJQQ397osZHKb7wHu1JNTm9yp131ay3IDm0GT2BFQB7kq
gdXNAy3XSi5uR+uogIzA6oBOXAmZ4JeeVafGObcJU5+MMYPxbpCe2ybe6eZTo7RejBHQ0a9sjX1e
PwuL2d6pRf7o5SZtxnZebgmsJWp8Yf6eoCCta64e6PZQuWq9kTGTr2oou7R2Cs1OaaaaG9heyFe6
mIKd/po5QJ7knuiLpYE84tcYUF63xsMPYpi6ZPQmP/EM/67K32Qps/PktUp/S+ajYDcu2Qkg9IHi
LZSQoRqKTsS5fZoodRWSDvtPnmpkuVr4guoLIVuq27WxAqWlEYt684vf/MQm99zQIkUpR61H7E0f
w35lRjsm6balrvqxtItAEJkWgt9ZsOeshWxQpQDKyZD/KN7ypgS7RUtqQchZiOdnRrhzq0WDFBQz
bDLqg20QQGqV3td65KCTtGq1f84VjJlYQF0tjN4iwPEMGkbcGtk44da0ItkzyOSY0asSRU9tYa5Y
jARBKQX39Pz7uRhxapEn0UDapsR9NyM2gecFA/TGh25wkv6LCj/MAL+D9eFpxF8iEvS5hiIGmFfC
k8wuJTA8yx/XPX7B+c5McMffJ2o5kBl7Ksf5BoVRWx9XM+wgD9wxjBwivV23t+gZkJEHUybIuXHE
zg+YOkYAkBUVlpTbvaSuGv+2jtYQnlRzISf/oquf2OJcvc8tVjcDbBlTId+xtjxakX7fTda67IGO
Von0SLSosRVUlO2xSdmdj3qPV9Fw16UgzINIQ/Z8fflLAc6C2Pv/rZ87GVZfDr0V4Tf5WfyiFs0v
6EDcpGny5Q8vGRqAie+7g+SvaRLbk5bjsR98ET0QxZyFlMACSxXg/SCrgkwO1worAxUw8QrQukJZ
D9VH17pW8prJIoT9D5UUf1BO7XDvP9QxKl9uMOrfuhKkDr1o42NSyEFgten6Qzoyt7mdvMwNHqWD
7l3f66VDemqbe/D1Vh+DCGq2TZI1TeMVOkLbTBVt5YWZudOHooVGUXpG3s55tFH1YPqK4cEYPUFR
imp/rDbbQZOucq6v58KdZ0MUeTKsUGTrXG4QtWpeTCO2MevYe1FZ8GBmrK7buPCLHxuoaQD9hlFy
/qkagwBoyFvYyA3IOafELmLouWsEpAmCK+Iyt4MpyDMRVHNBeI1lnUcCs5DYNExh5uhtayq71lKD
9NjVCcoqUAuxIJjex41p6whPN6CFCR8ILua9CWn1X/90zUCuUQ2cYaB5xDuZ+yFUHYB0isCeAGEc
b5i1CAs3AI1/LmKvvIh9UCaGRCz4GzDFC8ZFzpDaD7RTrQoqP80h13+NGci2803S2XklAjddOuW5
KS6JRQG9VCFelzsKq+0G1WmILsTV8/WNExnhHLKntKkUH0Yy3wuaT0vqQRL+T29a7JllQVMOJD1g
5OXfLpHZ1/IYgAorKWtXT/tNBtUyVRIpIC0sBaAQGURnACzMsM9zZ2RoSPnlj9pHY3xYsrY2fIzM
BWUgKHMK7PCoOlVCmjGoINcCy7AdltKqkUbPpyLl6EUzKDhh2ywT0Gku7EpWz6Sm0rFrzO+RdRUg
h9IhltR2ogrfwjFWAPaYO4dEBukeX2AKqhpnOIWoTqSjsW16GPtJ4qNZRK5Z/9Kh1IA3hTOJUHQX
aQuISlElAW+9BQlMjH2cfy8MU4axH8GqmaZPZV2/kDJYxbK09uW8AT114mSBaIbmMjbCPYCgsbBK
HcgBzkd6NYjTbvoZ3ZRXvfqZsmE9QXGT0UEQhef/6ezWxOpOLPFe4kdF0IwjLLXmMzUtiHJ7Esgj
p/EXgKB+61WpoL126S+Ixeq8p5h/BS6CWxqNSgAxJcTipG6fRz8tbZ/Ebo7c0L0eMhbcBRa0WeMQ
3WD8df4lJw+8mCphaqK/A0y/tVNNyMAkqBL6TfjL74fvySIvYYYiSJHfKZisvG5ctK3cqUjbwg/8
GtsaNpUNGK1m3MTDSievkWF6jfRmiMYoFz0GMBC8JhHzLyRFOnCK0bFJCkeBRDAL70fCXEAxekPw
pls6DZCO+4+dCzGRuijl0texsFhR3WR81azJ8WNHom+Z9WoCzHp9Hy8TEYy8WjMtpD7fZTxWwQAN
URiABtmp9D1hwHYGgcDCpT8q8+wTEPwqfBJp1bmXjFVaGGGH+IVJAhk8R+AZSdrMsiGWJhImWloM
YB94jPxEE77EhNpWKqXEgDARHgGU3glTqkswEG76WV4BJxqxGAiL88V0tZxAgxuxaqRNDvU+ujcy
2q4kBqk1WbrNGo3ufILqliTtTLPeYhbruaqmY4k+IJTgEGua8C5XE20NhfddQdqNj/egHchqL4g7
l9Oj808FrTF0XH/6YFwcGOoeM2lJCAJzSV+VSraRw9RhuuyWveVEY4heie/I41cwUTdWAowBibQG
Fr48BlfR5AcYBuV8XgmxKX1AYtmscaTsgt6wg/qBKGR93YGXjVgKUEOQawCL8/kXydKsykoWIBAg
CPmNvNZJYGsidPslaAMqNQqKlqit4864SNibVJtiYuFYjiu6km4+wdv6AZ5y13Sqxl6zr/oVWA3z
Nt8fktvaTl8epadwV/4yXCZY70LUnX8JepqobkHyj0/ru7jKFTXBgosx8aDraLB6so123IAl163r
zmV+/aCUNRrajSjkL242OlCzdeRwFz0NolVqRGEb2P4PhuozxEb2aSjCoi2cYyzxr5k5Fp9cLBQz
s5bewUxUtHaT6jdtGL1fd5uF+wMPFmSH8E8I2/M4KbMqpyST8D31+kHzb/r8TU3sdnwwmzdN23S+
IFe8nGCE/5za42ozLWtNn0XxzGXsFvUN+pYRGuIKeIx3mvQLGLR2eJaEgntLG4nRKijPIcOaVW3P
NzLpS6sq6xQol43Urs172Ssc8o73EAB+brbt18nX9/V9XfKQU4vcOlXkVFkZ4JosM/mWqcUOJNq3
kajytGQFbUpQbMo4+ACYn69Lr6zIktJspm1nXt2ybVU3rpJHgrt4KYbCQeaJEmjPodsy/44TR2yt
IRnNscBXuw0P46rfYlTdUX4VB+0LVFkCQjShNc7toV/gQ7MM1toVSiwbfR2tlX29n27AcANZccG9
vOQbADyZkODSZ5EWbg+H2Awr5PM4ZCy31eY33q7XXeESBjIre51YIOe7Zxgl7eQMFkDAnG7bNwJk
myzZGMtUgGXrd5PzkQIrLCitLPkG+p7AJqp4oSs/MLCTb0ZiZTJ7vUGMkp8UulOJNwg7ggtJGph5
IFclzw/aC54ZtJWIX48DdJa28a15fNK/yda6mXbyY+I60AhyHTwLJZG60+LKELIQfkFOjtB1vp9+
wsLCVzvELLBoo7NqByoqHKKy0SW4Ap9NOzEzO87JBrI8MMK6nLUybtHv7F1khIVjPmHmJ1kbx+JQ
v+ibam9tJ0Ho+IEFcU+lM8PcaaOlNORlhvWR9a8Rhqfb/DAgaq3Ux8JOfpcHNLTcPrDBlHcb29Wr
tPO6zkk/GGAmdCtkFV66Ik73gTuOIGjRA1nHzwEmn26MR4xl76EF6ZHHmdp7NXqWq22qQ3SbvDqY
Nb5+eBaNa5gqgZIzghz/6g90s7CSAh4W6fsuXQMj4SrDfRK6uf+7BoGxiDlpwaPRUsasFR6OmFzl
s4q0h1ST9T+kfdeO3DrT7RMJUA63Cp2mJyd7bgTPeFtUzvHpz6L/A4+aQ4iwP2AD+8LAVBdVVSxW
WIsCxGuxjHU2AGuN9115F9sxCMRit5YEFyLHli0s/prQD605FB0ujUyaB6NGNQjMNgUwQjv7Y4iQ
qmqqqJ/EiXLIPelkJX0WgJ7iUk6hKVVIYrCIdHYjnZZR7bx8MCZBzPlaG8cFi5kZShcG78GIzqWY
hFiRmY8zXPPZfrPOnY9lAC+8c2J3Z/qT1/vLCU146dreRSKaa16YvZDN+GudNHMNPma4jdf+yl+a
c3anXeV0gLTdOcAU97TarZ7l120D5R3sWmPGWe20hsFkkNrmV9PwUorAwzkOYNEdJ1i/hbkOdoBO
7a20tAn+PqD8K9ktbOwbYdCsPZM0UKM9puu39fk65UE/4Uogc1tVAMTsqooKvDL33Vk5W1cLUOWk
/zDFBk5iV75qD9siuSriotJQUzCRhjLZWTaGxtjJsE2rnE69M+3DInJN55dmveOdCUgfa4/NF8FS
E/e7gRwQ+CrggfhCyjYORT2meJYihadUfeNNLun+tl5ci4RaAJlX8f1AC3PpDXqvkRJADCDQQ1lc
0l+yGFhg1x2qGL3XDM8qIEaXOxUPwvhH1u8HJFeizJen5foXMB8zNaZhqgswxajhIp00q1dv9dr4
2Nbza8zEvJGNAA0aFHSMfi/PrS7KXDLCaGrBNtGnjyCSMpNTBxhX/VaST7r+37YsaguXd+OlLMbd
UoB4lTmNz3P/w9L3RQgAjbMSXzsicExeYF6fHBPJGi1VYB34doBwDiT8vx26oxWL7jd6eV7qg1qQ
hZoh9qp0G2nUpYnMjjzHk0PjMl6RXWV7ypT6Snxbl6IlUZ5CK0m/39Orr2Q0SxyTHLxLmbYcwH6w
S50kWEbzYfsD8RRy4MRYI9F1NNyYc8tSpU56tJu8qMlvLSd6n8DJJ6P0Ai5Gwd3Jy9BscJeC6hPz
LSZQQS4PDwO6eaZFkKUm1VXfR3fLbIIrIndRvtilaXeQtTvFSt2sVl1nulGVR9NszlFruLX23qSp
QHXe43b9e9gj7mpUudsev2cxwtdyUAK9UU5GVZySlNy1aCRkyuxbKFeghw0ehuKv/RBZBChd8YpX
KacFE0fHQZ3TscMmWdE6bq4cJ8UDUBXQ1UETjkf99+0PzbEn4AugpG2ZoHS12YxiMaNmzjHg7hXg
zuiM/Zz9WAZBkBbJYMKXEZZpBkCMymviAtOG+2KOfJBMu9uacEz2QhPGZKO6mmSlhSZ6ure771J8
QzKfJMH/JoWG6pX/kcrpO72HLuYMKLFzph1Rf1Ttp20p/BPDGx2LRQb6EYxLYJM/sWCGlZcBXkvR
D04WA79mty2Ef2B/hLCjQmTqR3lp6KfHoLt+m1uHZMZeuaCB8/VagTmjgI0FO4dOCzG3Z11YYTJZ
ODCpBez52B0rrT73eoV1rEz1RiXcq6Oo68A7PtoBAG8J0mTMZF9+pCyx0sbJi8qz7QSNRucs58Xe
6ZTn7QPkXMsA2kDDDSEfgljs3jqtE2WuatiCqV7Pi7Uvw/dtCV/vSVrmQkZFcUBU0PpdKkLGtlcb
De8Ky45zfxxI4aZkzAOlLd7GOekRF6NcEP++frDLu5mazcrCadO010vczV3k5/ZNEj47oTcmD2Vx
ntS/H7VQZUQ72qB1UFbX6Y9ZCXPkUM/TGl+KxPaxJK8gTvOSfPZMbO2pBcLR9CFH2WPoiLK6ryer
YvkZtTYMPFDORCZaLEh3OkdHfoxB68H5rmtB2AOz6a2Xvb/9hBCEMjsqbhiOgTleahgDaKRvS2So
Vf9tMr+HzTHqXxr1tIhwlr9a44Ug9tpqy9QyshGZgdJ8szBEJsSDor/0MsnBHjDW+miBDfN9bD+q
1Yel7DoTudR0tXR3ZrGXyGsTHerxqlKvolZQQOR9obU4xg5L0FT0TQ9xWTV7s3xc5mYfxm/SdOiE
g65cWUBzU4FnC4BXgwkYw0Ip6B0bV7780tnJQTeW+1JrAqnpXYyrCDKer+EJW1x0kgkoFCr+z3i1
IXVJVNL7cMRyqGXtRvs5FGGzfw3uVAam6oE4A3IsgzG7MgEqcTmmyObL/4z5oU7OZPYTUaDl2RwI
G01kbujNAdj10rgVpc4LzaJSlHszjFH2v9/2Hm4wwtWBl93v+MccVS/XVVHVSeWB3cusntXwI9Jv
teSYYw5ciEfEswL46B9hTDBCbZf0fYYL0cZ6dpweDevewDC/JR9b0fucZwIW6kXYfEDiK7Pord1o
j4UBMBKvxo5X1uyBBomlaVFKxJWiaUiusV+BqhtzeqQpDXRps8pzpPvZqVzVeZAs+a/zLtwXKyHM
qdn1KCHSQsgC5yyPbfyxKCcxJDL346Clj6wYJWOQ2V+aWlFVLUgOIMZOjatclqQDqgqtq0fTm9Wb
12oU5sG27XElgsEOs1cYXNDYXiwxAHgrh7ibwvwnTSSA/FxLR2ms/K7cb4vieSsKe/9fFMZPLpUb
9AIbFWUJc5gPLbaYxsp1DCSvAjFce1iJYdwVCyQ1NmUgJswCc/jek4cqftnWhHto6JMAKRuNhC8Q
O05C9CbO8t+MhkOy64yT7ISY1fTMWBAauMog+ABFEpORIIi+PDOih9Wo5VBmbONdNWseNlG+Tbpo
0Z77aVZi6L+vMpQsH20zoWLSHsxBiTfFwayYbvfXUMtIRvAG+6MOPdiVnNi0MlVJIacxyFHr7Zdi
if7l869EMJ6K4nFUoOFSeUP0YMS3sXO7iPBl+J//Uwvm2ml1B1hR1JBbJd2R6KpP9zXoZIheuoOw
cEDNlU1IVkfGPmAaJxvbWoewviCpa2DzMbGXvWS8mb3tY/MiGBYd/GN9Al6i4ZBiun7b1gUWyGYN
ppWEQx1BPsIrtnIGfR+2ooq/SIZ6aRZqNsSpXUFGBqx0i9zKnQPAnH8J4Z+Gwe4W1WY5KrIKIYD9
c7pgsLHkfrJEpSuubYBOEjN2qPUAVfxSFU2eCVEmSBmrDwAFAKoaePN0cdRKRZPvnJotvGklizF1
oozxBNAchKG9sutPFKmhfEaX62AtGPAHSF161x+sv361U6EgwMNh4YJiryiiWy0eORXCq/yk1UGW
/2eJIjj93V9MfiWCJmSrKJFEWafZIfQyC1A5v0/Kj9TxBvvRHkHsqgvsm1MJu1SICbEh6TIlq6FQ
VbpK7Krfi6vGta6lfew7e+3ntjfxzePz9JhAaw0gVh51vKYbcAFooN4hQKhG/g0Y59IQ3FJfgSxo
tF2dI2OLaTe1RksgTJ4PeSB78YuOHRDrZjg1B9DMP0vATRmC7iTttX3zEPsgLtvWVvQhGQNto2iQ
6xJHSxrjgKGCYXoFP95e0b6r1fWg/sOLY60uE5Yx/pc2kQ5paqG/Z9Ycu9g52M2NctzWSmQxvwfP
VvZpaVGFgUKcaxcFTfhkFL6FSaQlOUw9ttMPZYw7lBxC2RIcJ1Vgwy/Ywc9FmYhRmZAbNunL4CRH
Z3oyQiqzdyUHjCRo19SNIAMRfEONic1luLQkSiG0H5tdrt5X9ejlzl5tAfoDVpvxY/twuVfBp82y
oyDyktapTMNL0RMMSuRe01UPgE4UaCU6SibEqFJnLEMOMSA3MhKv6k5WH6L6eCAjKLDcVvR+EKnF
BJkoq8Abr0FeOF9b3U1ZPqn14/bJ0Z+8ZR1MaBnqrAJTD0Qs4yNANbX5X8pYK//6MhVsh5GZDBBg
T93LMksPioOtSIXcR5jomk3jKi5uqyzyk9wUedyXveDLSKYxgaSx1VpOYog29fJFy/tzkkVXljWf
Mj0+NY7sLaDBLBUzMCZZcD/w7R9ZPnDhNDRfaX62cvYi7PNe63AZJZLuZfKHnJA9yZedsoR+3iTX
S2kKakJcW0ECQQHh8Ohk2+jakuoTUDzhccYYmPUYFIrujmDV27YX7lW0EsM4tt7bjZPMONMuHna5
bXvNGN8Osern2n/EaQXHyGmA4TJadV6ZczTx8ov1HBXX8E0ibvyW35vH+ro5RIOrHnEDnZLJVb4n
R1HHnvv9VnIZNc2m0waZQK7SKW6Xp57T77sSnPCLq5avqQhoj3+qnw1m5gWvG8nSqhIazGH5ImGe
135tS39pd5robqXuzLo7rciDOMS0wBVFf8jKLg2zNfoFw1deHMtHMG5dwfnvk8a8HggRmQovWq5l
Me6nSEVRygV8YMIqJ4n8scQa7wFVncCR3Igg18Sm4N9b51ok/Ukr9fQ8quoshnpt9iu3r6T+19Q9
pyQEEoYIBJVnIfRxDYgkTKaiQ3gpqukHMCf0NHCmOysEINCbap9DACCrqm+DHm5bMc4wOLoBK3GM
QealpVU9Fv9RFUPLQz9mRAX0+b2NKaPFOdtlUOX/9aaImYprLiuprF2SrLMqjX5CTDRN+wF46ykG
Vkz1sK0eL3ittWMuVq20krRDHcsrx7dU9mRyl86CPI930dH6PDi40TYE8sDl90KTqI/MGvGxtMub
oQofkC8ILhyRCOYuLUqpApEW2CCw2HNGZyeoW9FDkXtQdBNVxksR2zyMgaOoVMeFjUChYW1ZId9b
eXITw9v+GlzH/SPky2YSCmGxDXiRygO539vSPcUOOcYo+E7vrfSYxMq9nYpYy7lHh4FXNHWBvuOw
6zYFRirssMXXSee3xrnTRSjSXENe/X3m00xyMQ8STRBjE5h8TnxLUkwMRKUUhPO/1D5sCv6AWSHN
BD3IpaWZZIjHWIEu6PxmbmQB+STuu1NNRP0zvjH8EaQzpdHemjI1NSBIrvCkqF7/b19YEFL5J/cp
hIlzMvIm4FpBiJENWNFw7cTFLkpMBO7JGaxEgDNQLLex7gKkBUYOOt4q+IfhPPM9IFLDe3/6KE8m
oBR2+bF4jfbTqdjPfnoM3ewkmgDmxvKVbCa4FlLbzbYGHWe6TRNlxCN5jMWyKfYWADFXaXYY8Vra
9jLOna+AAQW7NUB5wxIME1uzwkgI9tswcZ0F8QDmrnvMHjalLzkv24J4L09MsINiEOO3WBFhR37T
uSjM3HQwCWj0gT7neylbdmGKRfZmOXT6fxgKuDFQQEtm85wYoikHnp4Yl8KssYnxZvyfcYdFHosx
wcyQ3te9r2VqESgjyMP6lIJ5WWrhy6QWoTJy4gkW0rAdgAkEbCP+LoKtEgG16Is5VNAcy8IeuE/L
+zgDekFwrlwhGi2yA3YB1JfMlTIsRmvmPTpV5qzf5QPGsiCtu7IVuzhJ84zn9STdoS5lXSnIP0Bt
kfxI1AwDXOYAkKoIDG1JJHhu8Q4bGwMa2DzQClLZRnQ1q3I+adB7MD6M+jGNUpClRTh1sGuYjuCe
4MQfbF18CmOCao82sFyZEDZFE0aXJGP2VBPUQRIRAV5xbiRIQicVLxucM+srRY1ihdMir2vmIQUD
O9L/LI4lX5mlYz3Hxq7JHMVtp/a/biqftj8zT0sHU+XYH8PE0RfQ3oKEdoeRdQRAixyLqD+HBQpw
wNT738QwMchUinkpLaiIad1GzV29j1xws2wL4QTzi3OkFr1yi66Y+3Lq0CmUFtPDLrCl+hUQLPUy
2JbDN8PP78V4xpygUNlWaHVFc3tjIWusi70GWHvJzsFIK0geecYBiHLs6QLLElMrjDDSLY2aTVCq
b9vBqzWA0GIsenopC+y/yXrxM87SeV82Q/IsN30ueHfzjhTTjGCLxTKF4rC78d2UxkU/SRgHXSoA
HYMY6c7o2tqPKTbjsky9QB7vaClRDnbUHIp7z4RTYBcMkZ5C2xpgFEP/4rSnPjwo0XUsYh/hvTmw
gfpHFItosJS5bsQ64ps+GaGrGOB5L8k3owNLpxq+pn1zxNjrx1ypxxkAx9sW9LsBz7xUASj86XbM
9bikzhJF9Olh3OY32W23A8dUcFfsps5dIhczr+ld+z5cNwBPF+H6c9KBC9GMlxSDWZsxbZ4Z850C
SqLhvmsf1PScoyCuCDxFJIsx3myolWVqISuaxnPRA7AOhKj60AZDQu6SAahX6iAIAjyR68/KZFpF
a6DAjtoipsmSu0EBYoqh3Eol+LwG7B8uluUOhnS3/Tl5XgIPwSq9oaBGxb6W7QSwlCMdtwD+ZG/K
nhQ+K0Bhm6P3bTlc3VZymCiKLn47JBrk2OHoXxd+CRBYp76T0p2t/sOXQ3ZPp8Bt5KxsXd2S+rTX
DATssgJIVpyD7NKtO79rlIOhX9miVUSuZjQvxhniJmSH5UKjyo3fLcJejuJDvZiKJ9WY9przcr5x
ckfxszi8rjIglG4fKbVA1hFNLD0ADRlv1i+TMlqNDch4RnJc5bcIga6SHUB8ti2Dq9xKBv331b2U
pIUWyiNkTIn13g3pVRjHHl6Ej0igj1hSdDXJ8v9epOUAiQLQQarxBaNoyMfaXui08qg8SZLnRN+t
5diOTznahcJiEe+KWgtjIkrZq+AtRyka/dzEI8NPPUkwv05cWfuRoa4Zjlex8deT5SodlkfChP/h
2zFeXpF4kBMqEtj/wHbuTksX7/rR3G0fI2eXGXJUutgn4yBttu68YCGtrWkSqI69a2qPwI1Ek5zM
WIfw1egDLS5UpiTbN3LRLh7vUIEETAdH4Q4Gi2INDlgsnVTwdRndUMmOgzx+lq2X3jxF1kOhxRit
edpWlhfFwNsATAJKlwcgxEszBVJBlLQSzlQh6mMPsIs+VwOCJcOmEGElcS/flSx2gsOeCEafUpyr
nv4kM4XrCgsPA3rPTRQHcVEe1W6qXbkCvr0cvWzrycsxbKBKY0RSseno56WeaKINbS/j4ncyYF2E
Dw5SKgzLgQwckNqVYPdeJIzxjWXBlmaiQNigfTjRXu0yP0tea3CQYZ1xWy/6p9hQttaLuWwbcH6m
DZ3JBO2ymv0QIp1z/z7a9JgExqIYdoMuzy2Su8iuQIrggQnzUSHDu5pL/j+ooDsYIwJJMBj+GBGV
3GhOiaadN6Z+ZhYwACJIDzjQN/DoTxG//30VjItKzuUsRfJu3ZaxV52nY7qf7+pv+s58NN0f1S8l
CIMyaAN7L42uCE2dd93QkWLU1QEmhPzz8gyXsBvGBLVgz5JBZlG4c+v4hWhrkHffrIUwaUIzZJrd
0DaI5jzX1jHPfHWxsZSseTm4Oz7+4ZOtNGK8qZzCuTYKCFPBca8A008XJZHcMwNNAEamgfH0ZfcZ
jZbYAgsx6lcR5u8A9xN7UfasJG2wrQlfDgAXEBQAws5+m3xs4ax0Ss62ybiX8cIJUixe+IrSiqpj
3C8EHHYdgRZJI/vMkeQkBd8hwp8jN0FnnpLYN7r/jCp15eJJExEi8ByXwn1h3QEDH1+whZyFEK2w
YPLV/NqhyCmJimC8k/sUgDXIS6ue68XOMxsCzPGHBSVq60REV4ZIBuM5BF3utkggYzZ3TnKvGTdI
tLcNgHcBrtVg/KaSexldKIgYhzNJPL09Vr2vt4IwLVKEcRijwGO71yCl0dpdXqe7GZN9edcE28rw
Lp7VC5N9uVsg9OhGGgTUetfZLnGeUwwXp+ZH4fzalsRV6PMta9FjXUXUxOlnpNaQVIXARKlBRGTu
s1aQ8HH22tX1s5XNh2osR87ViGMb4uXesCXAwOPaJopv6unzAJZ64oClZpjR+wUq0NINblHGuyxL
bpp6Ev0Y0eEyGX0mZ22h0+d7f5Juncf5fvAVN9VdxXKdvXwMD7NfBMmzLaaM4Ux9XBwDc0POutGq
c4LDnmznZcSObryUuwyAp1ZJTpOuuwhee+BD+CT/hxHEtWib8XKCN26v02HRKL6epvcagIljAAC2
GRAnyuO2TXETRAqiCVBGvAgRtC6Nqqm7cq7pvCM2uMJjNmv5DjXDb1YeHRPQcrhO1hteaiSPpeOc
QOxc7bZ/ACdC4/GE1xPuaOyosQ/SwQ6JVmLOyotKAu/8GEsb1uUZ414fTkIGbp66EAfYa8tASR+9
jEt1s3pMHDNB+cAm0o2uIC82OtS8Yq8DKHkKGMqZmMEst648Z4dtTTnueyGacd9Mb7q2yaBprlwn
IJmqX4pQIILjLhCB6ViNVpixlHSpXWFWYTzRAZCkvk96X9KDxNmFw1WnCRoEXF0oVRXKelhqZifl
hjkFtZOFYxzMgzqfSPmSjE/bx8XVZSWCXraraJdJZpSGMSUaiYOkv64BCQq83GU6OMNxWxI9eCaf
x2LfpzLMqS3NCFLtCh+mS3c5GBiqtym6H5L3bSnUkb5IwYoVXQUH0yb7ks5yaWjVdMGll7nK4Dpe
8UML+rPqhoLblfeWBgYZXu3A5MVyLkunlqI5nZWE2vb1fIoe5psYgIPSMTrmkNaLOq6cpGct7ctA
aulUMpFk9MjOZJ+cqzPZxdf2Wd5F+2Vv7Ju9aKGeKxBr+45MoSq/DC9YadGQxYJ6jpG4A/qP3Shw
I5514wP9fwlfJhdSNXYmpYcEWbobprPdHvPQ37YG/kdayWDSLFtarDEcIGO+X/z5JgMeyM8mmHfh
K3mTdv/w3lOBewcAJQQ/ijh06UxA+1OHhbamo1wG81nuAEl+bHNBxsVzpJUUttJvVb0mVyMeEL3+
rdO9XL0qktdu2W8fHe/GWEthTk4P814iMXRJHGCo6245XQHgX0peHe2mWO63hfFMgaJ0oNKNvVyw
j10enN0DJgPQRZginxsVNTezdcelIoGFhVbB6fFEUepaxVIoXiwLD1NpyqJoNsJQmR7Q3p2Tt140
ecz7QKClxtYYtuk1LNxealNN46C3xYD5FfKz0Xy72MUtdoxFYC28UQHABf2RwxpChP1hdcRYG7AC
A2UXBW3ioqh2Z4QBGMXOlWjsh3tyK3GMRVRpnBsNwCs9ucUofAXQVTomLvBYkRD18uyczhnUuKH3
0fhYj4esfUii498b2/rYmBeLVGaRHWPK2VMMKFDuZpVgT19gZrzwiVQPo18waMwVM4cl9XjYI+uj
7fbRb5fuapZFo0s8D0WTHeUrEPKATYkxM8MmQ64CSdwjtYbHyuSVc7lXUblNSudeJ++2lgtOjpcs
ADKa7j0BjQJEDpcfp8NDb4xoSaGegHQ/gLZJejCyyDVmyY0NAeCGSBhjCbWG0bZMoS++IiiBKDhP
p3ZJdrMS9CJwRXpSbNKw1ouxCDoKaKd0Q3aYbmTAbbcgAA+TIM/9Nuyw2XIn4cn5D0a4OkpqP6u8
qxnTYR46vP8wd3tKC+dbB+wNTSeiuReekcBG0IQCNyhG2xkjGRY8xSMJl8WE2Wg1famtFwej5tZR
AVEMETwk+ef4RxhbjCy7fC4tFcKqiBzGrMCufn9wuvAY6yDUtZb/VHPqXVuSRduF3Ij7qSWLYELk
ZDQTusFSGrbb189TpLpLfA3aGMFnUwTnqTJW2YcIugNVcVSrH+AcbVy5NXCXzGermgJw+/mJTG4n
+7tsgkDcfkbKtk9a1e3M8VatnqJJR0s1duV++JfASUkNgCqMOtyXoUxNyrTKgm9OZnRoW+QFcfer
XhpBWsD1SvQZftO5wJyYEKC0GLTXJNzUpvzUho+ddtsU++VnNL/+g3+oSHlB1ovZWbZ6OTr1INUL
4mea6N6M8odjYXNdNKrE1WaVDDDa1Fmbk1qHFNlM7/FbwDCWPITAPMuz8tQpotyDf2Ov5DHWs5TL
glCG2w1FHNVt5J8LeSun3JN7fYeu5/WizE+h/Gy1jWdmInYjrpOshDNRLp2kIUsj3HuqnF3ZxmMu
h48pWXYWTvbvPx4oXPD2R+iRgQ5yGdyiPO1DrYSksj7nVtDUZ2IF2yK4JQa09mCJFHIagMaXMuIK
bQ9rknH72R/9/BQRy52w5kX0mx4GMyWumjzawNvcFsu71tdSqUGtwjYeuLNjEUjFGEHZyZ6J7Yht
CZyvBIVQIsJ4ONjD2AGpGuML+EhwMH1Sn1MNj69Yi977ycC4UieaY+PYPwYuwZ3qwNMoLvOlOuNs
LmbXwv4l5SdwEHxzTo8SaOLAWOlqyce2ZpzU7kIYY/zWFCkqGSEsz0791OAScsdR0J/knt5KIcbG
s2pZNGVAaWbBkNeiPqvZQ4pddiL93NaFc9Nd6MJc32MryW2F/7xYnZ4BFbCzOswbObXf2M713GvP
IFQKzERkfqIjpP++Mj9zUZ1hpBtWEpq8JgZK8hJw7sdt3Tg2fqEb41m23UcgKoBuEWBQcrt2x040
FyfSg3GjHgNbUxZBj2TSrrCbg+0iB4pkgjjEuawvNKH/vjouAnrC0qK7EcA0M7uz3e2mRqX+5Bpd
7pUCm+CfG9BqAQ+N/Jh99nW5khtOi+AOuFpfa6/qWFRz+t3LZxJVKPRHBPviyyqpLSYJIoyddsAa
a6CD6K+4kp5v5Nvxe3TG3PIT5m+uq30YpI2bvue/UtGP4F1iFz+CCRpG29h0BQSVIeL2o+so58nw
gDllgXoFiAS94qE1a4rE8kPVp+pM9CDOIHVKCalZbbitdp/n36vpPBAwok+CICL4kBYTRMCgmbY1
LbuaINwa570tiZ7u/PDxqQz9BSvDLCVAOrQOlYCXBsidpygYk32eUkI00L7sRxFTiuj0mMARo405
LTkEgugCW63LchePqdfH/qi9bUcPvmt/qsZEj7Fw8iaXIQmkL3OPqp7iFoqoGsppG12YIBM/ar1o
uz5GgiHPmI72zfi1Kd467NAO8luR+LPqDtN+Wy+RUTCxBGua2GDQoZemvICiW1iqFJ0bkzMp9QBe
owl/v3PID2keD8B6fO0qY7etBi9vWh8d2/bqQBg3LNS4q0jHUuIOKHFg1s00gHmTa7PwC/VkiCD9
eN3OC6FMyIgbc8p7E4EYhm4f40CuXOVQXMVHxA9d9epb6QkxpOj8bWW52QCgyoGeb2DYm13As1Jk
PqEKsfYY+XEuHzUUKizpw8LS0LYkrnX8kfSllt0osZz3PSTNDTYum9Kt2n/xq5UE5ghLy+p7md5l
DTDXreHDiHaRCM2Ne1+uZLAx1q7bpNFgG0b23XQel+gGowlTBtx8DRPkgiPjhiRKWGRhywGcWExI
UqTRqrH6Dh9W7zUF3Rrbn9pzH99WksB1ua61ksSEJNlJ+j7VabRoH2TDN+TAqUQRiW8An9owEUmL
1LhcRmgzgs18HAJJ64JCDZSqc2vFK5sRzI1gBsG45Uuafy8Hb+wFni36BUyAAoArcusOWrblT1P7
wN7Ltolz76zVKTIBasmcJcwnqmHxEo0PjgJCv7uwh+P6eQv2uEq00iAwEIdp0BtLEeoFgUIRgCwt
2QsXb4yAm0i8QdSKEolinMscG3XpFWqLKBxJ9Ht9i+dvQ3oyRG01kSTGxTTs0Y1WSyWNEgalr2KJ
eErrmtPHZAscjBv9APePeWkgCKMAeJlk1MsMCHDaHpDtV6kDnZ353hl3rWgcnOtdKzGsd6lx1ka0
UrNYP7C1NoxnMxTUFbmmvRLBOFdnD0pv0ZfjaD+S7tesH7dNW6QC4zpGUpsAbsdJqaADl9PIl/u9
Fv7634Qw/jPrtT0O9JzUwQTxZw5Qjr0WffufhLC3e940SYc6Ad6luIcSNVgkw7ViEem44LzYskEz
aIne0jKWYj0T/S2O9pkIgO93IfXLU+fzm9uMo4CnoM5SqomluM4BALPG7Zt6B16nO+Wm9pNXgJn6
Wefqfnt+jjoQPLv1lSQIqVxnXf0G5iFQ25hAtmnOB/ANzxhe4qH2mvKcxmcFm8bbX44bXleyqA+s
ngRSrJLUqiErqn6EYDFd6uxFTjS/H+Wgcxy/rvOdYebft6UKj5kJEiQsCwXXI9LOnXJWsGjsLjtw
c/3KvWT0zeOyL8/hVRMUL/LuPnpvTy/b8rkZx0prJnh0nWJmC30zR+ObXj1LIIMYGnOXKQoaTKbt
FmkaCw6a/sktw2KCSUmGcLRpktNVIFAirhMGwCZ0JdHmlshJmKBimUWjTFQ1dT7aIKYcX4WULiIR
TEjpmkWXcefDPp2dNT0U2btwteE3yMzGcbG38AwgwNJZoEZybr1yrzzELsbk7pCENosfXRv7QvGq
V3UXPiSv5qvsjgf1pvcc/1nb534uqgIINGbbD3VhS3Mf/f54T1l/57QPeiy4bPgisDFC25x4OzD2
0WXaWMvUI+ald0lySMNnbPhumz0/sHzKYGyjN9VwUmzIiLP5Oc47N570XTqFblWV3wtdNJfC9TIM
pADOETD/qE9dxpa6ATNeriHpsLDGBJRM1+l3QxP7dXUiyVEW9fD5FSI0vnWMZ2Ppi10zys2izad8
RqX3oX3BhDZMJD5jsc9w8zv9phU15bgevRLHXBVNiP3T2YJ6sfxdn092fSSll9vH7W/Gg7cCj9in
VsxtADyMwh5LaCUd7Ps5kK/jk1b62Wv11rjKMdknp/TO8MJgWyzXHFdSmXvBSDNMmRSQ2mlnzDPK
0yuRBJrRMPHFxbE1qKABAPB49iU2Nplq5hGaGhnWk+WDkgYtMILVyW+jvW5N7pK+/oNOK4FM1G96
VUo1CTpl9qyeTaTEXtgbGMaRZxFYF/f4VqIYb17sKk2mBfOAvZPeLwXx4si6yibBnjfXAldSGH9W
4bpt1EOKme1tDfwLd7l8Y4gWYXhosBjg/fxQbLw3wUAzOXS4cYl8bKxncuOa5Kaugql8ATWkHV9h
rS4Or4b2YU4AO7Rz/uktbdEdTGCSUWzsy1Ay6gDGHk3aAENnSpvOxvxmiqIj1x5XMpjT1DCqoBvo
QdD3OtH8PH+3uh/dEijhz1oPahEkAffjrcQxp9pKUSc3IVTS9W/G/KGoT6ZzJSy8cd8wYAQE+piO
lhuLGmzPmVEW9Nu18+QN9TsJBTbItfSVAObURp3ocWVBQNPt0/wEiD8hqSHvHkF5CJjH9OpCZ/7y
4wN9QCJ2hECrzWXxUJHu5BiYx1n6xDh1WKO7iWSQFql6mx+2AwbvE6kYy8OMIEAGQKF+KVidislw
igkBw3ywrHtMIU7qVSqqoPBOUAM3iAY4FszzsrMyYKGUqppo1L1UPwTmXmQsoIfX9tvKcCwBc45Y
zkYjB2Uvtr3QghlAim0j82RsvwM+LZRd4Hr+AzHMhRTm3hic2pp6E1KA9HJXVcAur7Md6HceW7Rq
TPRqtpXinB1IBTXAQVHUNtBBXH4hICxnuj1ZmWf1JCib9kPrJs+UZEFrhitGQ6Fdo+guX1iYLDAP
ADPHzrwhqb4VA9ZmlObOEeJb8T4RmB+x1Ahjg80x9mbFZm7oRMq80C6MwK7T5EE2ybcljZIg1vpz
HlY3aWK+lhj2dYfFvA6jXHPlbqndKaydY9oaIpw3GliZS5ou92r4TZZhYnf48oBzo1LipSY5Nm+J
O4JiI11ujM5T0lPuPG1/S463ASsBAwgUKVEG6cWlqAKL6KRNk9zDhgyWKPoo9MICd7QypyFu6lbq
RP0w3nljGvf/aDFAFceEYCXMpUZT2tzrh2lw5cRs911VtoJ1Ch5MiWlgURquByQBfNhLxeSlDZty
Ruu3IntVPg1NQJzrQvLyeh9lPgoO+0Y+mVXjtvpHaAdE/06a/0fale3GrSvbLxKgkRJfqaEHu+32
bOdFiBNH8zxQ0tffpeDck2620EJysJGXbaBLRRaLxRrW2vndMVrDCl4CUDv7EmGJkziIgnjoMjt5
beaHVP1ZORVIYb+6TYIM5C68NY6ha7ndltytgSsuWZJqoEMMPZwgyhPxmfpeBe7GbElzZz+nxcTy
lijMxHvVBvdpyOblv25RiyJnLEeg/uDk/n4wnCQ3wsEMqlzJMnsYPNrtwdSNf99GQ7XLtbGupQIX
+Y0b+R9ZwmtAj0gfEx2yRkDyZ+E272PWRLY83bWTo2kPIxCOasm9rqC6dGZOpQr+j/hBXDRDCsSk
LJmx9wYzPqhK0XzzfWs8WG2k3Ss+Mb58PlilF7Rdk7OUyP4ukJX+gY9pjqKsqoBLWxrkHVX6ureb
ukH3Ral1Sm6nElV+hE1AXB4FuKJaTFgNLFW1cusnUfAS5vqYOpXUYi7E742V4tOSdrCYGSHZNDA/
JjwgjQpdNYYFc5XiuW16C6rtKHil04qY2epFHwfuaeDIGUCKAD7T+fmkPK1GBdjqoFJXNvWgeFYT
uqOvrWzWoomAuAqTcCo4cfAgPpcTGKRveI07kY8ATXAzHhq/pL7uEjb6aux7NOp8FwiX7WMKF2ja
fY45FhYkWbhWofzdziWqrMm4NdFPDeAPsWlkGuPe0DpQi2gewKf9neIAe48N7g/FCdDU3z0ErrY3
RyalTLVYvI934Fh3sy0w1XbDzejmm4517pN6Wz3l9j/MdWN2/L8fJ7abaErBJWnmPZkMkI1rTx3d
4SNDfcPNQ96v9Hsvbf6pMMHGeACHJc0rAQARVWVcquUvBbgvj50UpR/Xj+vFfYO+RATh8IGgrMKg
mGBoCggLoiwoYACy9maOzUODyOXvRaiGgjZIGbBDSISc25g88G6gyYi4q+yIDWCe1paCteHrpcL6
2Q4Jzq7MJpNk8w6Rhzp0lRvVtZwefR0MYw1efue7svPrul5r2yQ4ujGSkqJKZoMNHlt9VyobP1lZ
uiVQizOthHtaNwpSNhwyzKf3yJ12vZN8w1jQ/a1iH6ft0WdZyPTbyNPcwLuu3eqCCq7BmGjdVCpE
d7/M5+m9v/8EZvkGKN/7Y7YZ7KT8h7gZF9VMWQtAPFO8GdVSw9R7h8s4NX4N+VHtblZJnRd3DGkD
GcPHwDX6HRWdXL4dLeKI1whmZWPcJFxm6JZAuXatvXhp1g7IRZQCU2WejrUEy1DTLlG735YRFWwc
9c8g/5F16a3awEWN6c9aMW1Fj20jS7YTeFODJDqu7N4s4sKbngTJwu4lqdwqtTYbJ5jpXLCnvslU
4p5BMetcpbG08Q39Sa6tlMlydDMYkfRhxuljpnTEBTyltGLIS9cmIDexJLjVCF5Ggg+wcp5ocyAd
a1+t4nI0HlbTlqx1UqyJEZyA38UVV0qISYo7P3ZK/9DF2IE1kKrlDQYzOBqRCMI48XrueJpETZVk
dpCYsdeDTCem8W08js+0ewvz9FCnnV3J0VtHJC9Pp52hvq9s8EIGgmgnnzD//cSWFSUOg0zHJ5iB
Ez5bJYtDlv4a3cq9VyX2xp3gSRlZs6O7nrN45YZaimJn0tAZRM60MNp3LrwPmqzXDUSWrQ4ivVcY
GxuKTR39zNbamBfVPJEkOEBNBRdcOcewdWs4NHkPw44lg8xCJL+iju9Kn69UPS5uRMDi48kHOlQw
t2FgTdBNCsa+1ub4FZmRgWXJMDp1p/9D+QapFfg69OsDGfbiQIyR3spyjhVECTd5GVAbkCdnxUYW
mgPBFCrPI/oW0A7ESRhMjZh6JSG6kwPgl+6H8bWzvHq6tQC/DgI/xXTMNUiapbGgM5nzET2xyyDy
QVFJIVMFY22ROApcTfm91+4036tUZyL3YWWP8ETSe6XaKdDXCtlpsx0pdrRYy8Us3p+A4pnxd/GO
B0b7+dfQvJmzt3N8W9wElBn6lz88gPpJ8hlXn4gPUE5XARFpfW8kN6hh+ABUqfZd55b8I43cIl65
VZcclI5hEEJBb0gvsJfpUCCPkuL5YMhfU/NeEhPg3RaglVanLhclYbZXxzikRi7wf03qB2FNIKlx
U6fY6huEDx7QFm97tIRuDe+dM8Uz7yNG7yTWbDrAqrDC/ghdgEnZFhtuFDfZ5XcW+C/Ytn0fEWT0
r9PGZw+l4x9C9/W6rS5dzQYsVac6qnIXQWKXNM1g6BzhG958sJwpOlprMEDLMoBxpmh4F+PFc24M
TWQVHea4Mzsfja1pVAezULaS0qw4x4WkPYEPmRMryKHCmZyL4UlaBClFboU3OY3YxBX5vgeW+L6W
q8zR6lZ+6Du122djKxN7zML87fpaLr/qTBM6YugIRiZc/rhopRppMjxStyCg6djwORDHqD3M+edM
Wwk1llYVhMEgDAKaMTgqhDtXidvO9JMeTyPuUe1bnjFZWpvOWboFTmUIS5qgi7oKp/nYBM5kskTd
qilgyAsP+DhkbepjqRMEpYk/Ggl3DgrHeRgH0Ciq8cKEuIoBXPbjvdhkLABsQrExQRyb2sgo3072
3vg5btdo15YuIROwpYCCBMQSspznNtQBeB45QnxCPeEwdGrM4i5eMZPFjTuRMXuQU0+dSQMuccjw
LQxHgvJc2alN+GlmzVrS60KSNcOCwCBlVH1w7oQFDWVJJ33U5/bkm5tICWzVzJykmbzrdn8hBqcO
CDEweDT5afjvXCEQV0cT6XDwpGoX9B+yv8nW3OqSIZ6KEKKuqtRGJMkhosLDS/JvJ+JGaP7oZczv
WKBBcP9Bo5M0reCxtCrRGquexfWqrWf0EA6GO0bT43Uxi1qdiBGOcFeh/bitcLwA9Q8GJ7OuWS69
keaZSrtydV5x/jXxaXKaexYOsxpE6qRzSEOmoU3fp8BkYfaC2Dks31rLLQqZWV9ytQO/A7uu52wA
ouTTUyUYCGrGphTkuGTS56a4I+39MB3k+D56ui5maTlPxQhGklm8wkgcFPSTp6DRWVrYje6A33rS
N4iaV5Raum4AfqDNOD8GwF2FY6z3Q64GPUZn6/cMhe+QqR/x3n8cA/YPDRgAB5WR/FQRVwC/9vx8
1UZLQB8KSbJxY8WbVH0g/4D0fyri98124pPUUasrXs07xN8m/lNtHKW2s7XR7UXv+keRi1RDpCZa
x6FIKxe22jUMSGfXTWDJFWEOBvg3ZCYvuSAsS0rUFgwFoYZ2awAiIsNozlr1dGnjfxdPZSSjkTMV
zhEd4Ggb9Kugjo4CwmYChEKG15FaBmwoN22eODFf8UeLkcWpTMGTkzxRCJLGcLEBaHfz2zaoAX9x
I2ceH+0muAP1Axr8r6/lwqmd7w/MAGsyeNvFlLvUBnGNAUa8KDAi1s94vtlXPKIZp/7U1gDNflf0
BBcBYXjT4woxAGgm2Dg4F4Iuqn3UTGzd7p+4zrKMjRhkeI1u2p3mZfvJzh9pygBVVx3pjm66nFGH
sNjVG3vtnb2UhDv9HCJ0/pPCB/qUBN3zW2tD7Pw5cJODv2XSIbzR9tGT/Hh9rVcFCjdOwAGZXsTQ
PyIM80nMcoKHdmtC1PDq2+mu3PxckTib6ZUVJ+q5V5l45mt9AokcfeBMYok97GPvOCHbn4PsOVk5
mUtPwrMlFY5N2HGOaXjIA+j9rXY79TZlCStYfq/b8vfiLmBvpHbusMUYpG/gTleilNUlFs5QHtYF
aYrfH9AcGtWDjRHvR7B/Q1nDN1E7Z6DgWZnKWbBroLMhVwUkfgqXJD4JjCDtcrMHLkhnoDsQiBzE
6tmYuL1JvNb4aQHZnRvvJVJGNAjxHvWQsGcJ/aXF0yFDFrNrtvpwS82nVt4R6zHocleqU8cE0una
7NXleZ8/lVrIBZsIfkXfKUd0LKcMn5o2bsQflewD6Ytexit9+Lpue/NKn5keiHkI2NsQYctAaBST
MA0Fn0wTktTuigJviUlvWZJO5YrTvLgLZinUmItHuDkv/BcwvkqSR+jUALTXtG+K5mWgKljtc/Ly
9+qYKlFBs6ehmUZMO/da64N+BEVDOQy+Z8joTmpgXxdxEdpAlxlBGYVrNOwoYktw3kpairwfSlPl
x6g9tROosFAWCAKWR68G+YeVQ9If6RIMkqumCIam5eWYTEaNylFUvxpKcGuF9SsN/hrKfX4k40gg
/wDmu4vKQx0BLAY4T5mtpAg9+bOWt3ZgPEq6Zk/aSm/aHI0JJodGJ+D/KzNaIuoc594u8rOejqkO
b2ch/fRLUpxsOnbD6/VtWpJCAHAKnD2EhDC+cymjwZE2LYw58Tc8xNonQAYOZW45FZlWLmflwn1j
8cDYhUzmbNroWzkXVekByXITolAtcoZu32sow29psZX0G8Wwh8klSLPF/CM2b9De/fd6IpGD3g0D
NWPggp4Lpx2IHco+y0EKVdihuTGtHbIyDJW5FUELnsICry7yUpj7A/6McC1aWpSWdIQgtMLbY9zd
DYH+cF2XZRF48KMRRQUthKCLWsh1qANw3a7GYIeiH+BO+vLHdRlLdjHPwKF1AdkaINidr1cQgiJT
94GHNxmfFhKh5kddYc7rr3nNYRPYEhmWB0tHr4QgposTTkmN1dJviooeMt10gJe0sicLfvVMivDM
QiWLa0oEKXUJ4KWoBgmg/jPLs5X81uKaIRMz8+Uhiy6OTreREdOih5iAvEf555D6rGqcVQCm348O
0TMgtP6PHDjx80UrSVsYMYecNG8cqdpMwzet2E+hykKSMIPeFXiVV3a6hka74NJxdv/IFUxbrWga
9P4sV29dADzYeU9ZnFpuP+hM1x5ltIX9tRWCdUUx0CYJHFBkSc81zQc/aocWZKzwXSCQKljUcuZr
r/4afMXC1p0JEiItgpFSRRshqNHS7MmMNHWH7pPiZqzLbwn4eVb0WlhJii5BdGMaJjCfxHayTgLa
k6LBSTRl8groaqcNuo4BvYDFcn7QkIzyMeL/92sJpmNkCHEnWxf9SImpgEIm7nJbGwhwrHvWhw7N
QZtYrbQMLpw2ePjfZDnztSJmtaOe15VlwnWgurO3sjxkREEVSTPXcPqWNu00WShYBx3lsucJNBqR
+YzU554+aKAarbWVlVu6uc6yksIlOfghatUZBPlT7iTJBNRzrzFdMtol2SsJHtGhXUlOAyySbrqJ
tL9t4J0ftcCCwNYhMjTETs8cfCgzQlNuU0ynKlLiqqPuKmrxeN1ALqLpczHiHKyvd0oqpRAThIjr
/W9cq550uXBaVdkW5ZqVLEqbb8i5NQ51YfH5PFSDxK0JSmG/5LK4kfXPKPoK+sYJEc5fV23hxgRf
DQp7KDjirf57g0+SRYrUyOjfhGpalB+lTLs1q+/XJSwa/YkEwYFU8lgHGYUEM+7tPOjZpLSPoDH0
rotZVMQwgDsGull0Ywmr1kb5mPXgm7UbK3iQzeFJi1bef8vGTsGHTPCkoiA8O/e5RYT/nRUGjH3w
H/2507V4NpGV0ktmPeW5C7ZAUz+YXzKoxfKs3VxXcOlMgyMZDCVz7KGKY3C53lS+MYIOKrbuYyQN
c/4j6lxfnlbO9JIH1maedKhpgQ5IONK1kXFFjdAkGmvmARNPzlAQ5o8JozTd9JbComztjrkchsMB
A18voBmxsCZ4dc9XNp14nnNdz4Hsr73pwbAj4Gz/ZqbaTdkah7xriD3p4TOpzceID5wZSajsap3L
ez+rdoZea17ZVqgsKdrL9VWfJQsRBR5paHcCPi2KgOKQSl0aCo9GJBpqrjCtsYElHVQeeM18NDGO
9LkLV+x4aZvBsaOZs0cD3Y4Y94G6ISJ1kNvISDO/+zRNLy8nO1pri1tU7ESOEPlZlRlKViEhwd6/
tMOxz3eygblidOPSg1J6Jf+Huw/gxYAWnk8PKnLnWxzBeCWfhwjNLbDHIDstgUGqqZUV613yNqdi
5uU98Wd628aNYmH5CD1ys2AtZtss+nzdKJaOCDrssE2zvapikcyKmiyjXZTbynDnh4esBrOIuaWy
1+ZuOP7Lwp0IEzYqlOuiydIYXkeXWVXdqNGmAUzzdY0uhxnmE2hCqbmhHl07QgSLejsqLuC0tKuq
YUaoMU6QUutRxeJDvFML3zO4XjOp6pgRJ7aCZjwjPyQYFe8xedlXnFXGL6NagwNZslKEk0hbGLib
VDHlBjfv8zjEgy5vTQdDHDjhv5Ky2RTKSz7ZUnEoM+f6SiwZkGlg9AjBJ9Vx7s8NqDSlFj0/Kfa2
yuJtJae6nWjhcCi0lPyLKKw7oncKiH/xytJhR35OoVxRTwc6op1mkJ+JyZ+ua3SZLIUME1IwjIYG
dQS65yqhwYJk8vwqmnJjYybhS99Gh6b/Gv2fGuc7K2xDZnSyjd6RJyUaXAOEYo6kyiCD7ZSVB+dS
cHN6dARPnzRBg4kfHJ0RrRRmZ+eAZgiL2zZ6Uft/8aR/Do4uPAZ7wBnwNICoQPkore2QPNTqc1Xu
rq/uor8+kSIcHEJ5MjQGpFBrR8u3sbzHHFnPVy7/pXMwo8zD4eBxhNrK+RbqQdrHUYZXWKAFDu2+
ZDVC+vDNbIANJkWeosm2Na4FoktHYYanpaDYxHtFPApRXKhZbcLzIIp3aVqxuAbg2hq/wW/MB/GK
PRUzR3YnLrtVAP8oUYiRkP996RKjxxRKE7Wx2xvm+KQD3MD3QAyUGwwFpy5zSoX23+GruDNSJQAO
gdWnko2QQCkeLVVqX4dOieb+tIaaGGKpYWpjiOY1WhfmZzZO9LEndVoiE6BYT7Ef04eBAGSyz/zm
o8KvoFEEjUnvaWUNmzYsgsQLJL1vURUELBsLWxQmH2qOTJeDQ9sAIT+uQICkanLi8XDQcpdzrjee
2aQExBOT5jS1WR5Lv5oyFsVpnbKubE3bHIzSq9CYkAUtkEMavchREgu7kqJYxqs7WrfKxAgZ8p9S
Z0bvo5yguBOZ6IllgNvDq2rQUXnJmyrobD0uVbJPelNzVDOQn3jVD/Gh00dyVMKMDi6wvHjgmoOa
3oMrpXPQKx4QFuqYMddTNJMBvUT2X8OSDuYhzNBcAsgWzbxX6qzehUFtekPcIzoY9TKWN3pOQQVO
x9h84XEFwJyu69ONUreFl+lWmXsxbRuUhSOd36DRdfjuy2Hc2XyQSpCmqmW64kmXDuGpCQkerp74
BI53HI8M5c3Gv+v8RxNJHyt5vn7YL2u3cKWoqszEIni/g67n3FabWNZDZU4wjsN9XmwBRB3L3li9
APGflfGNb+40aXtd5uIpPBEpRDSD1TdmLiEjUqOvv1SrEOmJ8iEop4/rchbXEAVi9CagfxBn/lw1
2lRTn6eQ0w71lmMsp6jil1gjj2XHV7ZreRn/yBJbFIYx55Eyp4InslWsT3l8aPXIHq3veulOk9sk
D3G9Nn608MiYx09RCEGDEyIJEWcKDXBBjY5zJOnoIaiOBT/Uw48g/D4Wdmx4Iw5s9IxzzoBYoZYt
K1QnSt7b9PP6Ml968vOvUM+XGRPGlt+G+Io+wWyq/1SPiZPLg+2HDi/fwsiOmpV366UBQaJmoN0E
L3yk34UbKjeAWRGFbQ5GOMMuK8nTI2vH/TUxC8lXyEGkhvIoQZlOrDT5vCdlOhW4CTl50mn/EPVh
vW1Duicaqp+ZmnA71PDIa6N6FxWg+QXhibViWpfxBRAFEOigSQ7U1BeFz8lKaBnNmdioaQ6IZcON
n1md045A3aXTiGysEap/7xVmzclMiYHIGR9wvqe+glZ3JYHQrHqN6FcSjkyrsZPSh5R978c7wJKM
01rdZnFbT4Tq50LlzE+DWochDca0jRXy3oadV9T6SuSxcFah3FyCQEECM+xi1kPGsJlfgIEI1E1A
CM/uavqcIdrI7q3G1ms3aw6Zv9ZzfumLZpkoI85LirtXMFkQf3a0q2GyTfZVNwk4aO58f0RD3df1
w7i4hidyhMPoU1qMqQnd6mZfpJ9t5ir84bqIeRvOo5tzVQTbqMEAih4mqNLWD5NcsAGMMNclrC2W
YAiW2phGmEOJBE35uCl2SWQ9mCBlwPzUiqhF53WyXvN6noRqWWnFKLFAmdy6l8yfUkPYNAAH12e+
cssVnzWtuiJySTucqHnIA9SPoI87F0m1qhu4hQyz2urg7bwfo7u8x7DeGkTgkimcyBGnU3nYaKMc
Qk6o5DdEyd2WpM6UBs71zVoTI1r2kPZ6J0NMB4g4irGyMKudMlsFJ5gtVzQ7eCITUwtgUkb4cL5s
6P8rI9lC1rWM+IQiCvd1TwXK9ciGpNWyA4brkDOzKukukqPe1eox/2bxrL9RG7QAM16jOezvNUcv
ioKdhF/GXXT+RWVPSxrJ6OMMCPq+6ixt7KDivtuVytffSzrVfV6bEys1tVrHMwG6W37/VPjKz8bU
HbNYeVYvnYVTKcLBVvJmKkcfO2nyN9oCgroA4EH1gG6HUJ4Qer6jbP8PellIOCETMgdPgsSgjJIy
VJHijiLL9+JKNvYF2r5Q20zXuGWWvBaGDOcWGFykCHbPlxBE2G1QzKK6Trut/eIY5cS+rs3ixYJq
GJ5SCKdVTDaeywj9JG4nGXWOCjROQQ0YoK0qb9veA9ixQo8qCVnbrQymLXkTLB/a25HuQggoyJQk
CkauAcltYwiYqbR2Oo27TNddkrcru3WZJARCHtL0c8clpIktWGZCq3qK1BwVxYxNkjP1AVPIR60e
cr7P65frq7mo2Ik0IUtoZrydsgzSQqSNrXyjyS3yKg0r1gANL+c2QVWLGxmRNEWUhzH6822Tphr8
zrNeoyGD2qX1NJo5ERqA20ayY1Nx+PgG7AV7rIaDn5qeH48rlrOkKz4AaWR0Uc3Wc/4FWVaUwYDB
IGAHNJ6f/eis0MnQ7C7TaGUPl8743G8GFCKKzLUIeizl4HykElrCaaz17/I48Zr5XDFBNdzo1veC
jM29EQUc0/goT+I5iBjxHz7BQl1ah+tEc5VosZjGsHL0oc0tLfe9xb25d7c9GtatFu/4EDHTrFcc
9ZLhovwDaEIdFyKqMufLa5FgUJo0AiOj9X0C1qJ0zNCA3wDs0RycoFkDu1+I2LGXeJfMNoXynbCb
alWUmOKq5iZyq7qpRt0ChXQdgsZCjyNXQxZk07ZW469ouZAVnROfaOecBwlRCBFuyBGTqdTgUWvL
+jugEHmyT8ttEb1OlduEL4GxbbWnsdrx0tHlB42siL/U+ly6cEchpazr1RC2SP4AA0P+WYP+JAlR
8Snk16LsV4xoTZrg9iaahmmClBpwC4+K9qX3sW3leH5mN8Mads2Cf4Bm4KjEdAO4fonYH6UhETUT
hLe2MVZ3RiXdyhjz4W1wrOLQTjL/o8jDrdIqjzzx7y0d7dHJ+3VfOBvoeexz/gWCLywyC/A2CbSN
h75wLYsrj4ZUK8ArrYyVcG5xYU+UFYwXuBNZJ+dQtouMm1AKvFI39hrtMV6X2mH2818Uw1Me4A4o
BYs3phxMYZorUMyodvrgTIVb+JvrIpYV+iNiDgxOYqcUoNS+NECEgmTmYLISPR1Tfpv0mzh5vS5q
+QTOmGj/UUdwNDN/lzpg9tEe9xn86kHxmoP1s9moRyRCjb2+TR/W8Jx+g3Jd2sZsmOiMRqulcOqp
MiRKH0Fm+9y5sYMC4bZUMInBInvamu4MMwziRa9k4Z7c4Q+3sN0b7biKMnuJ2YUn9dzT/P8fIjiA
KoFZ8hQfYtyn9mtyk4YsI3jkONZtyQAXvP2eOCXo05/zF20XrtQUL138uXDBH8hcQdOfgV0e023N
bVm7aX3M6rsRcBjJGs3YJdCooKpgU8VQJ5QX85p7pQPi7M07kub9Nnboo/LYurhXxs0aNsCycc10
gTO66Fz+OjdkrG7FQU3Y2gMhrOm5CxQYuyonFo/9ITVQ5CyaO5UELolAWIOG10JNnM74gQfM7rqd
Lx6pky8RdjoMAdw99Ql8xPCN8INO8TBBlzwGJPha88CyVZ3IEjY2AkAt5g+gtb7Pbw9NzfpjfGy3
5Lm+MUElwzQ78rqfkvMQ79cazdfUFHZZVjlqAiFESyZSbUSxlTZxaqRx4/4rxHzG9UVdeD3AhE80
FZxHGWMcwCghbpTehtBgXbWrzW0GjlZFf6bkGMUNi6qVe/Qy8pyFohUELSEzwqAgVJpU0hU1hPoz
utfYPFqkfAiLo7KKujD/0oWfOpE0f8mJHzaMqtFrHZIC0thR6YWoKsrmihtYFoL+drTVYD5AzNhG
VtMmhpy1Nm9rZ0aSixvLC+XGub5Xy6v2XzGaUIhNmkGaEhNihtSLJSf3j0njcLqS5l6TIh54Y9DD
IZ3HDpKtMf5q6THOnYCuNeuviRFOs1Wa+ago2BiEOe1ObqIfUp9Xb3kSfykA0/wng/uzdMJ5ztLW
opjrgsElv8jo0uiZNPt0DadqPpoXxoZZTiQV0PuBgXnB2MzGouEIB50GoebqJQkcfYzWHMTiyp1I
mf9+YtLRQEG/k8IPRqPlZJ21wRsy86UZwcm7bnCL1xuKWJgNQQ4DfaHnkoo0i9AVCkmALcG1Zkud
7WffW5gGvZfCaMW816QJ4eakdyFScLCIoW5vNL9vWFU2KNH2SusBwnJkhIOjOUOuecUHLi/oHzWF
4BMsVKZGA6hZj09lhsa8jrJ8wkzxWpvv/EOifeCNhsonwk56MfKgm33X5hGOVm75jLQm5svR/KZK
boJZN+CgOplFba6l27/fRqAqAp1X/z0xJRh/FelBgvoz4obhDpNFYf0UKLsg+wzLkdWxaV+Xtnij
nIoTLrAib9Ve7iEOlLxuYtyZoO8p5K2vHQ3+EkVehm6VtUnKJds5lSmcvL4EslGaQmbQgvJS3+Vo
DhiMO4Qlsvlgrc1sL5ToMDSFtUQvBzIXcCvnB2MY9Bmwv2htGr0YMnDNNo20S/KAxdqtomIiDWCR
lmNiFG1lbZct6I9g8ezzyidSCcG9n9/K9bcYyZPypZIaW0onYOXifGjSbmxB+EnKDeZenMLoNn2m
bZoQBBNgmPDL2JFzzSPAjLz+cbPSl9b959sEb9FWTZBrEqx7wti16j/m5D0eVmQsBUeKgjacuWUQ
2UBBRl3XxEeKHcFR2NboGwWzShNyTBqQtHPHLr/DaPoa7NcljBTi7lOhgmPqM3OShwBMaqNZvMQD
35hh55Q5Z1FUeKiQ2z0gueLqowR6XWz80pLpoCsvqQwqMbN3cmN0dG1C9jffXF/wZTM8WQ3Bcckk
6AYMo7YYuAA6svSmdtu+36TjDx1NtTl3g/JgZvu+212Xu7jRwIPWgSlE4VSETchjJFxicOiheSPf
Gma7VS2Q2+flmnpzPHNhUMAsRLEUHXdg8jg/ZeC3yQCNhkPd1yPaa1NMivVuC7wbo6WITtVnPSyc
3kwexilckb10kysnogUfpnMg7dPZh3Wk30dVtdOMtctgeRX/aCf4kJyrSVcm2DzaDmBA1uFC0Pui
rzUKLj5lTlURXAYnuazGI1SpAI/gJFvga/2KtoDXvq23+Ta37KP6ZDHKGUaPt+Pjv5jKHyUFUylz
VMxSwJSj7xrEJTR2U9K4fMxWYtZFt3iyXcIJNf2mM5v5YrWinTF5VvFIcfUkt3Hn1PK2Sx7+N63E
c9dSDYjlWNJUcRp+IOSWDD+vi1gxQBFsIY59Tss5PJaK50G7Xw0iF39/bh/HnLE8zxufny2t0RGs
TrMK+X1bP1X0X2IOHYiUgGbR0O8gbDzJ+sJMG/iIVk5ueYIXsxI/GeUz0cttTdKbfmg+r6/Y/IsX
3uJEomADVUbkiqLhyCYjAPzwnD1W0tYofvrtirEtHtwTQcLucyoHCQiHWju07rvGsPUORFFrGMKL
2qC/X7NklL4uUD0TPkmxrlVwQBzXW5YOO3lMCxbKqJ5UNup9K/u1FAMDHHaGRAUw1kVDnt4Vvl9k
9azUttHfLMUh1Gv/fr4TN6lF5g5czN+ghH1udRKQJgI89efXeOrUmLSM0Q3b42WuBFtgUTCp8P7B
KP4IFHnSwrYApDSHwKrYWOpdXbtt8SVbzwrZ/W+ChFdzIFlVMFSzZmCaJa0zguc9+VQVm04rpdff
jUKioQMTBsiEaM5CYVlYxMwcg2AMW4R8aPm2QY2wJ/bgkZFF24ghY74zDty7i/cfR9+hdvf+1Nx0
TnpjbCovZ1hyG9g8K0fiEqYOIdLJN4k94iXa4muNNI093b9LbrDXtu1N8ZC+gfT+ZrqL36Ld5D4k
MjOO1U3gAA8KxNLXN2AxUQlwSYNgzp7ifSXsQILJaw3TJI09YrZwr20GZ+4EZL3duqDlOGpM3YQr
6IqX+C2z2icy1XN7HlMfvIgWZH4Gk63cDm/ycTzK75XzgXYGZ7QVVjvhXr/Bqm+NFYtb6MM8Fy6E
R5xqMaV5D4X3M6Zm4fqjnWwkm3v8aGzwjL1N78AkvrbOs3ldmN+JzkJoFOB565cJxAJDzKlcgxX7
BENtdvPjtnrW7y0mOeRgOrKjbqoVJ7VYdThdb+HWatHPLY8a1hu8Dd7EXs37wft8JKzziKPs5aN8
T21tozsjS96eOg8Rerym/nyNXFNfCKf6vK058fEJ6kFTYGKt+zixwZPs30cv97L3cmPuNZc6K/a9
uO4z5ANqySCAEaNh4COOTdBj3U0Ww7Qa5Ps71r9rHojAvcgub2I09rG4sjPPB/zVystzKV7QTqSL
u96koC5CC7Xtq+j97F2Vjv8gAYVynCfMZmJ0UTDnUkojmPMA/rQ0toFEbseraEdLS4jxJzzYsXxg
+xLMR8lTHkcyRCChrzjVFk66/YTl3PzIX0v2FeyC55GFu85OX621BVy6YE9lC3ajN4o2KT5k06QH
r6od5E6I1AGG9/7BToDRq+AS/w1DIqzjPGuWVBMEaR2bflDWoDKWfQ+AZWU8oBxY25Hd28UHEiSc
jZtVr7QUHZ2KFwyFV1GUkWFe45EZP4b35BDXDNQoAcrkzLKT7xoeGtn9zxWtl96KGPWExjpaLUCR
dO6J47aP/YpjsJQqr2aKWvgXMW/75DlRX2PDCZN9/3+kXUeT3Diz/EWMAOh5pWnfMz3eXBiakYYe
9CDIX/+Siu+tujmMZmj3oj1I20UABaBQlZW5VDmZvfPOTU4CTlA4dCG0wmqniuzkjm8g1nPLXLYv
tsmm02xdsemNluACAnsKGMtiD8pv4RMqVteHPuPUGt7GYFJBjhZP5cm951d1FooShHtCf8qBsMlu
C3WNnKIJ+sW2BLp4wd7MAiOzPWrNgR8GVB0Te7Lcm0ynZeWAQZivhQXyW9WPOR5C6RJD9cyhg+7p
UVoOiTZNm/aHplERcZXUlQMY38os+h9oRVuIpmZHc2Zisogs4gi1NZigdWk3OSCe3S3v19eXaGbv
o5cWZWq8wwEDnE6ZXraxEhUwMihIhQaJ12I4yQoYjut25lKvMITEmIE3A/3W5hnQTKmltqmcju4E
wkOAYbgK0XQ7kCD3ujXTYxE+XLc5t0aor2HboWkMDXUTdwiAU4kT3lbgC8hWzC+2qVGtrpuYy3Nh
WH9syJebe9BCnaUJbCQFGDiJh+e3k7PCbpRV1bhDbweDGzarMPj7uh7QW+hLBpUKxYNlcpQWFisi
ywSPpNIDN/8rEg95+3V9bLOuoQJBiTUDemrakEhE3rOe88ppisfSgpyR8mmkMW7Y5+t25vwcaM1/
7EyO5ZBFoEprYCcv0Id7o7Y3AG1eNzGHWDJN8B4jLQ61DzQ7Xi6TZESp8MnofVl+N8T+KIKVP1eD
0oJiXg02fTAM0HIr2CGn4baylDcLElsuG4Ls/vqn/C4gT6I0fArghsAbAp4ynVaqMsWniagcnoog
tdHAWD93eRicjFQUn73KhIy+vMLIUGHXEpfXzLwJkxCSQK2UlOAmidkGP56vWWKM7JqISw7CrDvD
riw9AEvQMJwCC8pBkVSIdZQ35aEIg+ZJ04le2WlXQNCFBFp0YkLVfgbopnlpehl1TtEbaG3paOFC
GLS9i/yEwoErW8gidsJGjm/zdkxZ+UVv2nIJhH6e9PlXF0p4NJmmTLwAHPsnykq8nEvayju5bc0l
Nfbf9POT+QNpFgDvAPWpBgglLpeyk5qhN9Hw6TBdcsz8CVPs5SJbDdawqcFdofTQ042jj0D7ImXz
AMFgO5TjF1wYoD4AWyWgaqx6T4ChVesOwmQU1TT+16Q1UOFBOU1GenhUl5m4WwpySVJqWGO5ifbo
FLXzXOyE8XLdlWau1wsr4wY+r7YOJms1AitWXXQ3kHOtQjs0wYVtEz0atoTVyX1CrHVggNyiEN3p
uvnZfTvyeSBnQsBgNjmCIFKQB+g/wG2LLGNKwY0usYMfBP/iGsRSo6cP/FtwoEn4BBR3phfxUDlh
a9wWhKMjGEAqqG0uJArmbijrNxUgwH6mgWf65XQOJe24kY3nndXrntWmqE71OmQWQQj6UAUIGgcA
5h05pZ2tmzXIYFoWPF6f05kzdwQhjzcK7iywfl1+Q8n7uGyK8ZxCvMTbrwrag6rmCf/rv9mZXFtV
zrJCMSrEFnK6svTyQDT/GWxmu84a/h79q2AwuPNB+AVp9ykxceiLIo1HN61ypAuVh7hIoAO04t2T
CPrV34/r3NZkXKof4i3awxbYt6xqrYXNkQSH1FhSQJ9bJ4r6EgJ6pAvB3Xe5TjHHCT8E8JUolKHt
LiN01qSafll6C1EOXWNP18c1E8pYFG80gnMUB/VUgJCJJBqgsYOtnkGjRunus24pUTaznS9MjEM+
O014o5ZWb+Fc7QDUjhW6siio2Xj9L45GEGGgUxVRC6SuJjMXRCbN+3E7q9VHhfZg4T/ESz1/MzRO
+OEzIxM3yIJQq8F9XTml8bvuQkBTlrwysqX0SUnXmimA3QAk6qa11iDvv75WM2kYGMebh4DMQYay
zOVEDpABZuDHRUit17ahbjrI1HbBTYJkaOjWfIkIbu4WALUdWiWQO8CNOLkPMw4Nz74aXb7otn6s
rqkQ78BU7POAH0bCJTKoW03pnq+Pcs4j0aqgQp4JjMA4Li9HWfiBlOg1RhkLaO/K+Q1UuP7+5B8b
of4xMQkMwYeRKfroKhqJ7jjJ7uNwJL9e0n+ac3ysFsTIx25UbdpHh9xVMhgtw1lYWQBcDyu5GLZW
1rvXJ8yY8wu8gBANjD3a35qhSgMZWVnNK6cNaZnbqYUFsysI6LokSyptxUNNX5m8FA9mW/CbIk0T
N5VLH/9Iwkfa6OJretsgYS3bsWhKw0Ybf+4SrZJ6MAfEyUmTUuUoIQHqpYNcrMGOGhS2T4g4+NwY
dioIy1/EIMdQlbP88qXxrcwzQ7Su2pAsiA5dXQ13ltoVj3VsDTsOrJvLm2IwwQemg8AwHxr8r0pR
xLGD50Km2QGSG5+KBmZML5dzkNkyarmBCP2T2ckl7krZ6FapKtCMVah8rZTCim0ZWh0oqYSniivR
itDS30rM3ya5JG8NSfNoMSggxDL61dAVFmBqVn8LzsUBohCSetDQOFzZYdrmmaewBH0bQgerbSZU
ZdMP9fDcVzrN7M6Ii5MyoD5up+jB8O0+ZqlnaiF/FKmg67bMkjcpiKjTt5EOzJHkA/h0fcVnIwpT
RVCBgw4yVtMHqGxJNUsNPAzRSWEcIr8sbtquaragPFafAW3zY7tirXALSZg31GxjZgtglxe20dxd
ZeEJh2cP7mE8DS53qgq2E5CT4iuamNh5z0HN9aCYXl8vxINjIDYNzM/tTE4ETKDSiwzZFxMcMsaw
yq0EEsVu2T1wbi5M7dKYJkcDA8qQNwniF5JFdgthY/DxpZlXLjEezNqhUDrQ8dgCTm1ylreB1Shy
jTEpTejmzK20Y6GaaCvcXHeV72cQ6K/AzQWKPOivof36co3Am6w2Ixcw1GtOXXKTGo9kUbPg+/pc
2pjkk6CSI2rOYMOQHbEvd/ReciJP34JCebhrt3yXrdK1eKM//QUy79nBoScYYcsoIT4dHDdTvDIz
JEa0Ac18PIHYbF3Yme8v1LxmGM5+UwtS9ODhuYBnx+Us5gMliSUReMUauG2n8/ie7vUts9WNf4DK
LSo/ZG9s5fu/XzzIKBEo1oFU7Ns27wKfZ52iIhgszRdQl29orh/NcKkRaSaqGYf3x85kI1MtN8sq
hZ0wi57q8glg0K2OLEUt90gD4WSX1jJvH+oI8KqutosmAmNU+nR9sN/DjcuPmOxy1cho1JFxMXvl
tvVDJ1JrL07Vg6QHO0szPZDIuTnMXzc750PnY59seJ7IAH+XMJtUCigIFLughpctlcqXBjd+xVkM
DA6TJuAWrFQpGjjcXDzhhlKU197/kSZ7XyyRLXw/Xi4nc+KwJNeTMkQzu1OpXgixidBh1gtZQjrN
WtGgwzmC1ZBwmiwZS0OC9ktEiFDZIWINcbiuRYXw9foKzfQAYTBnZiZL1A+mgVACZtTj8Gq0tvKB
+wbkA7vmRd82d8W9jsaNX9JCWDWTgYXZkUYEUK5RKWBydEaBURvQOcPuQ0JPBav9rvoydNeQb3lu
G6krOOh/Fo7ruaP03ObkKA2aWjH6AjapWCXxl9Bae2yJjm+acKmGMv7U5a0K0QD0lgPOO6ovTBGN
edgYWYVGEUczjxU7tuGxUm+b4lkZ7ri6MJdzjnJuazKsVpaGvs1hS0WGJdS9wnfVvLClbnvdVZbG
NHmyRFSNch3pKqR0UuTuQEyW/4x0eRUz9EwxxdFb07tucWFk2lijO9vYQxe0ZRWMs1jc5sEvgz9F
Q2xbZGEC5/wCqGsEW6ipIN088cWKpaSTDA1m0Iplpjd6twMw1AbOC+H49RHNHYjnpiZrJdRU5K0O
U0m89fMfxNhqwa//ZmKyTCwvkBLQYKKjAkRvJ6n4LMXfF5/h33+mbErKYtUQZ/bp6HNRq4JqjVUu
rTVARHxTv6WWv6RuOut7CuI5gOPxEJuSzehNYVaQI4M9IT8PcRzgmS7cquv3JGV2XysvuvX37PMY
I2ij8FJGAvNbgGCBUC6oOh8ForwChTouEgCUQzdVH64v2KyX46mBYg3wz980GIKcVshYGcgSsW6b
glMJvGeWFDjFUtVw7p7EaY5eIuSkkOyY3JNRp8Z1PWASS/6jLvagnLWVfC2gk1S5IEekYsHZZ/fV
mb1x4GfbNytYgD5i2JOHTd7ZiuwGzZtBj6x4vz6DM5BkLBV8Y+yc0MEfMt3BctThZMcUdkfrBuQo
9CXZFJvoWO3SJ+rUkg0kxsn3/F9Wu0k+pNWC+fE98e20PzM/2dVKHdbEGs3zVX7ToroDuqePdC+t
I7fehLlz3dx3f0F5go5vQpCzAC8wWUY5kwDjRRelgyIIKP275uijd1deOO1nrQAkLyMmB1fAlJwO
6uua3A/gAirjjdAOevBUCVeynq+P5bccxuXUoV0ejTZ4QxHwCf9e2TMf6Ts6iIwD89DvJDvyZPxZ
r+leuZF3gIsGdr6uFZuAUwd938Y2cqFDt4/ccqGK8N1T8RWQesdDGETuAEFeeioKGHFGW/x2Cnjd
4ErUztDZmZ+KasFTxx/6NtwzQ+Osnw23M4MQRXYMVyifKKFnHCJjHwtTumRjshl0TsxGSjAYctcc
SkffmitlzTGtkdNs2lWwDp3CS9bMRozgxp62JWvTU49L76uZyFJBehNaIaNUzpgruRyr2g9+R1Dj
dILn6lP3KNBDt/o6sKVfhsc2qO0d6a5fyFPPvLYujU62YqRZIpJHo80npC5cwx421SGy1W29kt6r
m35zfbLn5vp8jJPLlpoJCSUOc3F/QCFB55/5EoXq0jxOo6C2kOWyHmDjudiaR8PO7iSbEts/vFhQ
LmyO9Hj3nwalTdInwmqTRh4Nyv021rYKWUtLkd33q+himbTJo7jPcsP3U5gwHpQXhI9uYUePbG0s
uMMcnvbcB79hHAmSn20/rs+2ym0KAJdDV+lKfcRe8PJtv2o3T6bH7GCd2n60iG2Vv8ctl+OcvK4C
PfDVenTHzvOd8KDeNKv4LfPwutqLe75psAcN7EWyjbY3X+Ik38ru4EUfPhy1Xbg2FudicsjlhMWK
D8Ie7MfWU9zwEK8YurpWloe+lo/6tXiW1vHNQ3jsnHi99PaayfJczsTk5LO0XtOScSV6EBz4axNs
SfveowC5/TqAEPgTed07c7MEch3nd3regttuvF2gyAThscszqJDKnjTURPYsIuu0yfZVkC/kr+aO
gHMTkxMHeCUiRmyD00l8UxTBJsJuKVu2AB2au6JwOSGbaRqjsM4kHWAoaQOCR0Sjeaf9SMIM+ZTM
APt9qN13XWOumCYvXCRzexQVIgMkc4DA43K+nDu1903UMcb3Hhim0uBmsPQ15144bEPIEKBbMltq
g5qLOc4sTvkI/FIjfcvH11H+HOSlJ8ronbNRiJwvlbfnNibSHmOOGPnbb5cTKK2SyB8fFJAw2idB
c69nyHBKpf4oOv++BWABHGJP18/V2T1wbnTiKjUpyyojiBONYDiB9tvVM/PTjAfHMt57tCEmQbTq
K2yNvJfudNCgQE9tTYwnkqLxQuU7phmrIgnur3/WjGeBTgwqafIosvXt+ZtrQWUOcQSkqwRm4GMM
mKlRuDoe9OYSbdtM2gdkYqhpIOVDkTKfPkEgDkusvEDsGsbocAWauJBcysGrE/WrCA97Q8kpJPt6
pIWGe6bF3vWhzu7Vs1WfuHTJIOzgZ1gA2gwrv61uRFc4eVguLPSsc2Ek+gig1dXpcwT6EYBQCRwJ
GYhlGsDb+8AhsaOT0yA2tSHZ10c1s4AoWo/v1FFfETiDy43akGogsYlRpdlbo7CVScu7bPhiHCo9
2lK7xuzYzoxNbu4SaDWj5DDm1yhDsmST1OD3c/RwXzdbCsK/62ObXbEzc5NjrwIzuFZVmMrBhwwH
2IJiYNxFJC08AJZGNbmnW0knEvdxHAh0AkvKD3BRSOQHjV+4uTekn9fHNHvMnY1pHPPZI4ALq7Ki
GlOYp7KNcNUtm5+BYNsUQkn/zdLk0q0lVkVkfPHr7CsHSliS7aR+ZABSXLczv0pQRUN/IQCSU1gB
MESqEVMLmQVFtYE7u2mAcQzrZHPdzOxtjrP6/81MVqnEbtOMAndg0STE9fOIbvouULzrVuZ94Y+V
yfKwCAhxs8Vg9PoAtMhKMV55ty2aNZCLpfl23di8L4CxyAS/PzL9k72rCTZYvgT/bkwJdCh4DwJ+
ogAlEDJ5IVCZHRfwuqCPREsmHvWXblfqgio+2A6QFEQFW79XyhdDSPaQ3ycMpFBL7NdzpxLS0iCe
B9AKPTjTaVRAkKmFOOpZpdlJdVMBY5UXdz1/rdSFUuXcJAIJgtZWqMsCLDw51pmKEB9AAWREAqpt
eBUgjpbjaM0K7ZQC7fB4fc3m3BA6x2AdHcl+vylrc5bnatYEaIipYi+Tg5s+EKvrJpD4w2pMIldU
sEceOuQkQAE1cYw4N7NeS5LaMZHc2mlxHL4ZATTNadOBxTiVk+SR+VLnESXIt1KkZJ9NbuoOV/z8
gRdm+OiDWv8u6FntJUwC4U0caUjkmNKhUyp+0za0YzaKk5imQknKT2Fm9WuSCsXRalq8ouHJDB1B
C8nxzVx8EEnS7muIZN5UqeWDTz8DVyQPxK+o1TPlRvhquA2MMU5LB6J/6aLJa1dJQ3lbDKCy7IIh
3Q4kNDK3sRLN36tJGB+0AvUEOxOZhkZO3si924teR6ufpIIMI9FzSwbliKwCDjNkauiBI0Jhdk2M
Gs+ILuy8lOjcw0uSf/FWWDVE7WMINVhxaymO3w1s21NF7GMqZYc6zbpHMxmK51oqnwD/PcEU34ic
ASPTk2HgdmNYgKSEcgYWbF9WVpAFTd9bozGdgRbpfYv66CaoLQpBDBmAMCZQMQaWOaoKT9WTjjt9
RnTgXVLF02MSb2nKZC+lo+ymIowdPEnyGK/qrVTxcqcBX7HtIeLJUXMQIXRg0GjxmfgtDXZqOqQO
vrowd1WjR7lXqpUBgHQoZCcbMOU2QjYf5wUjaM9Lq2RsXeiLB7WKYgSvCW4vCIA+Z0XV241kWSvB
fWBSS0NvbVOtybuAQkxrt2ne665qBQIN09DbWRkK5GpAxseDh3aoG/MhTUXbO1xj8gvrmmxTqAKs
jDpQjStQFfY/iREkblbRovAyQJieegtr5lLm6/l6KFXYlCstfFGBgTd3alBaj4i8s03ftLXs21np
K8cByliWDSC6bm4YbZuDkEHltatRXkDf5QhQZyUB10xumb5mQ76853bOLGOw26hAhkfpcr5qGVOf
oyxI0KmYMraTMkI2hZ9UG1FCqNusBlDwQ1pIxbMpkQ1mJ4H/qHE0XHJBmmOrgDIjxEm2q0NWbnyp
sQ5Kl0YybAdJ7BqkCTYNmv3uIRIybJUOBVUQ7EcUPJ9NtFbFENhVYXE0jmhaF7hFavAtrxKwA4tI
oDMQYqhfSsSDGIyHEcILLgsQNgXCPyiSlD4QI+9+gZ4k8nprAP1IlzcbE70Xv0JJAG4mYnPYJyz2
3SzQlLuypsCAZMiD2wrGvNJKjk7oQQqqdwh6RrJtZEXwJscxallFVJjdyWcs21V+CkIQkzTpndrV
1kMjl8EpU1j/1vV1b6xIoljroZN9thkMqT6ENDVwAYJG2cuaRL8Deoe0bmdKKT00JC3A3dqwvSzp
8VeuIXiCpJKFMqAKgL4HoT9wXumJybuHpmPovQRCeqcPRu+ibSQGixM1+oV7e65/Gaw64A5F2xBE
Wqc07J1lZJpZZzgbsC9caQBRssjAsWO5QLd4uPWetPKXmlbomsPp2drJ7qMPcpflR+DxP64f4HO9
KxcfM4lVakKKOkjGOylFzwJ/hHa3GxvvQiju0AZfeflZBtoh9BGONY0dLbI3zz61zmdjcv+mVEpN
JsYEfhfvYta6bYlmwlp2qkyFBBfdqJDE1lMwdKOcC33Il4UJGC+o6QWGxUC2whrhNdOOD0kqY/R3
4QLTq48khEREHa4UVr+36UtOIBVagQK40fPATYvQtgqxcEnPxATQ1BtBBtDrhBrkZPgq2gBFapQw
35S3GvQ6sVV2nO0YKtYLI51pFb0wNX7KWTyfS+1gNG2FBvaidCPLI3HpIb9pV8Tp+bMerUW4a+WF
WHgmmgP/+fi6RIOziqD70mgC/UMf5TyEV7gHtaF7BtJ4MwwEzDvMcIoquZf6H9cHOhPRAaUPMWIA
lvGyncLqwkCShrSFyaiOnE4t7UAOoRa69VOAFNfXbc3EWMAQo/kLmkWKAcKXy+FxFtZqofRIFCif
oPyxjca9bmDOP84NjPN7tmg4BkFwbsJA25QRSDbU7IZ1/msaJz1eS2m5YG50t+luQNsp0MrIe6Bm
N1kuVYtxhQNJBwH6h6p7DuOXQF/IEM5O2R8TU4afsJf6QupgQijC1UUNdbuFRVkYhD6JSZk/qJ0u
w0JbfZh80xpP/6JGrdCxMxcQchweaOy5XBZlkLQ+SShi6yjMbLPFXQ/dU4nSVyYXBx42d0MY2kXZ
LSEa5vYThCdQ7wR7Ebg2JwuUKCm02YlcO7ymtp99kMxDzCaFED1LHwVZyDfMXg+4p9CLMibe9On2
lTLRS3KDIp3+ztxGttPb6oXeIIra5j/Lxu4X7M15O+DrEOA2QJKDHXU5rawt21oZr8aEPpY5gOYf
krEXSyfhnBWon1D0QeF8wJv/0kob4sFHFPhHzG7ryul9YZcKQoi/B+ApaG/9Y2eyd7XCarooIRgN
2gJJbmzqIT3kCFRTRhYKtnObChhi9H6a486dAk+EVHVaHMItEG4cUnM49MnSST63q3SUJoAkxnMZ
D8rLWes5UREqwBUgJhnYXGfQxhSRD51plN6vH3pzbZgQxsDeQhoaPS7WZObw3CglLbMQlXjiFQ8f
PfP2zbr0VGfYFyD90B/8leEZT6i/231uVzu2kISYHezZB0y2WWdVSZoa4wek6I0QO8Z+JUutIXN5
9rNRQsrmckYtCCaLZIARaYOwv/SOmdd8gGlkna70bf7pP9an7gVclwsVtrniM+yC+wxCSshRTfO+
mqG2FZNQ46or+x2s9VAVfQ+pE2wfSmLLmyxxFqEno3NM75Vzk5MFVdABDbkGDJU4fEs3QevqJw6a
bw8U+W/6Rr2Pd/KNdCKbpQrubLQ9atAit2eBOHNakJK1og+VxofW3Foc5CekkGI3Wvsb4ArWaHUp
wVFRrbv983UPnt2PZ1bHvz+7tnuatqUVj/Sk4pQQzfblhb6L0QG/T+ifYY0OfGZgMDnexgEMVAcG
soN9/MWeo5UFGamf10cyewWcT+B4mp5ZYkyvk0jFBEJjIblpXtkh8iQAK1fa2to16+Tlur35nfdn
YJNjJgiDiDeQxQVRTOXqVLNVaIOn3eN1K3OsWdgDf8xMHBLv48KgHGYaN7vRbOKU3it0lsjWfyCr
H/UmWhjWXLvOhcHJiaLqIuIchI2O8glAb3YciCN3dvtaP4LEQVka3lysjwQj3hXqb7q0ST1C1XIa
GyM9LhD8zSskMd4AZzmat9pOW/KPudvUoJBZRHvJ2K438cQ6rktrgASxg8zavfLAXSAdm0P8am7D
ewhjtXtz1fyI10tEi7Mb+9zuxC8hKKYkAUqiDv1MvPCZuZGwkVQQ98Bna458o77HoLwH99lSL+us
7xiKoqgW8m8qALmXO0KPojLM0Z/otDEpQQCbIFmtNX3vSmEsbcO8w/CHEoWgQtEynKumGj8MJamf
8g7yVn5GxSZXBnYsqoLk3nXHVmfOhfNvm/h1M5gVQ3sszgXGHTkQ21zqVtdNzLoykr2gR8DLbkQ0
Xo6/JDEogEwDcc2gIgeoPNDyrZPDTZJxp2BAF2S/ioLccS1cyFbMD+4fw1NWQ7i7WUc9Jt6P6aoz
whWj6XphcLPu/Gdw0xbiUEfmb9T0dLpdcYD0H9IvuCbJE1iFgl8H6Tj8SL+IrSwVR+fO87M5tcY8
+9kp2wx5SAtdA5EgI89NIW8Cv14PBjBwhgoOqzJwzFI/1YX6dn28c8ftud3JQZEqFZA/BFOagTc0
/SilnVE8XTcxO6MqtLko+mApCCsuh8bKXpiGjxnNgChA/lK71YEnJ6/Xrcz6xpmVieO3kaSCnXRc
t+inWWzbJUj8bNSEoh4I2oBo/S4kCvbnjkQBoiYF5Huhg95P44acSlf/LFfWtt2IpcrU7IjwxERc
P/ac/c6cnbnEoDOE4TluDC4/S90hIQv7eHbpwXmKpq9R+G9aDa3QSwA5dwyorXKAjwVU4+/4QOzr
6zJvxTAgzIY3HVJpl6vfdSFOQqhFO1A7yTuv7E9VsvBqnDUBkAbeJchckKmDBdRseNPhsiv732/x
Gx+9QXFX/xs/PjMz8TCwBuN3xxu8jLeamqDHcKPqzyRbeHrMbpczM5MJs1KC1Px4n/b9JisOibFt
JTdZegSMHzuNH0dgy//mTJ28PTorYhCnhRXZcIZ4pNRPDdcCVZbwoMlw3QXmL0w8GylATLg3p4qA
UqpxtStHlbMfZuuV3BM7k9nKOt1Frunx2Da5C7lVZeFsm9+yZ3bHqT7bQZRVMdWr0e4O5PW30j3e
c8e8dZpj44Gh+a3dXB/o7NKN5EHopgJz1pShViWtLpRRJi+mh2jQHC1OtnH1M5GKhUrybFAOUZD/
tzRdPg3lHRP3MJavd9piZep7rXih/UvIIMeQI9mwbeK7rLDrYAnpMh93nZmeZNeUinYGaTFIC3xS
tvUSPtB76AEHNtsIaJU6ieSER7IHd4Cx4EezPntmeXJHctQmgoZBryQJAS+8z5qD0j6L9iaLD6Jc
6raawzOD+wztvtC7AJOyNp46Z85D4rDuqhLjrA23PpKdjyLZbvD6k7EuNig5HhW0Gd/K99ddaLYe
ApJ9kDgZQILKUx9SclYm2gCfbVz+grPf9h+C7Vt4tDbDacHU7Hz+MTV1orgzrcAfMMLitfX0NdQW
P5Jf+bG/hapCv1JX2ilZkffgLbQX8wFjWPHt+DkzPXWivlPydhwld6lt2dk63Rs3bPP25Dv5ftFx
5n32zNzEcygfmrT6PakrKChsTtyJjtw2HOU+tQPHOKTH7GMJyDyGNdeGOI2soHAJ7ggMkVm3lbRP
yKnqbEkHHsi7vo6z19+YyUQjKuRBpvRzeB/HWexjGSML7doQUuisDx5urxuZDUbOjEyO0kSvmtaK
ceBImm9TcY8q5XUDc9M1on7ATEHG1rmJRyQFzzJzFCMaUK1pwGU9BOkxF5YTFPWaGdVCFWLuqD43
N/GIoFHQqlfAXBv7dqoGq7Y6SsUqW2qPnk3ynRuauIFciTiIZEycWCnbOLfLjWYLV+w7cGTvAa7T
3tu9tOlsdieW9vfSlI5renaCFeAoRUYdptW19gmMQG4PbuJZnnpbFY51p4KRIQA/ue9BTea/Leb0
7DSrRmkzzK5l/sjCHRgn+hTgh027xJQ65/vnsztxS6vttK5pYEgDPLFkdh6uZVBOXB/N7FUA1n60
7o34ju9d4DXUxpoxhi2ZF0g5gDD7IH2p1G3q2228J+G9BOGjAmwFh1h+TJjjhwvpvrmlPP+C8Sg/
W0rid6HRjVnMJrtN+wcgCGxgWVB0ta14iQRxbk6B58FxMhZ+vsnPGCTJBlMgNIz6W1n6WWYrZals
umRi4plSVXNZGk30Ob1jMRJgug/VhcJZWLjx0JiewedDmfhhwsFEBx49XKag4kp/tJJXyV6Qfyna
EQhkN+ydzLoVfCEMnLlX4SbgvQVpFkKIaWPSILoUcTes0qq0Kf3gEDfPwBZMHwSo6qN2dX2UM0fZ
hbnJUcbzCMzhFM8fJahOJWOu2sQrUKu6eNwtTOjMLXBhanKYDXgtmp0+vrR45lVNsgvqf6XydzZ5
E9eouGQofQMTPLsd6EtPH8zhgf2LJyMG8o9497RppOwgTp+PAYHoHgDC0aItaxaWZS5Ndm5j2iZC
pQYCQAXu5d5MXXRKu1aQ2egtfWuM3JaD0hvZxoZIbMqov7vuEjPvA+B0ATQ1jBHTAibpy/MiTi2L
1B2HOLlCXkEZ5yQ9Q7Fd3UU6yksZKi5tA7KsiHhl+qvvapfk7RK5xMwE/Iad4hsAwtDBmX35EalP
ga37/RxK2p2POc50046rdtXKvS2AN+L9KQ4zl4Y/rw//+/FyaXhyWtYlLU1z1LkWoB5vow2DNkkj
FiKi79sORtDlD/QOMiiIWS5HRwrUCHV9jIiM9eCvSbw29Q9teL0+lJk3LMyggxofjO4mnCaXZpK2
U9V2fOnR4KRDTDvvCUSl0g2n9RYSlZtI6x/04g1Ch4iY0FJe0p3MlvSeZ8cKzd1RvRbEs9PysiTJ
8giqGYVewV2je3Ee2FnloWp5fbTfT04M9o+dKV+DYIC0s1EbLGbxvRLFXkmL98EnLgejblH+7KMl
3qMxm3J5Q6Bqjk1AkDpE2XwKcFCHLOVUQL/Gj5TYhV5dtqlyPwUHnn9SlPwoOmCF5VzyHZRS84Ug
9PutPhrXgVQioK8CfuhybUFoVsdVD1VDRfuIuxPPfg2dI+oVYGd/P6/g0AWXKPhEZWWKPI+okIJE
hoCpbr4U9TaO36A7mxRvLfn076+bmnnAYlCqKoPeAEgE/PdyUHHH2l4DEZ3jK7nd8lWf4+GzouEt
1dDyszIR3hfyC8QiF+x+v5su7U4uDpEkikR4jSNPXf0Uzp20qauV+X4vPZuVF9Ve9bxwysyungY5
APAtQyL8WxloSE2plluIr6WDY2oHFWUB+oPET6FY8JO57Qck/z+WJudZqnW5GY2WUA+zLdkuyI8u
AVn3QuZx9qw5tzNulrMoMxCGIszRDms87Z5uuJ3abKfcgeCgdstT6Tva4/VVWxjZ7yvkzKLfxf+b
w6hO7ca/rfKXHCBha4kYfeYZBu/QAdUCo7QMLNPkeTnURs7VXIxvId1BO+/jKndUxTZv6XvwMKCT
uDwVDtD8w9v1Ac5dRed2J8FZkwKknZsdvLL+CAC2Do6BtbpuYkaQ43Jskx3HSarkiQQbfIVOLfm5
3Pmu2Jrb2vUf8kfauUitOmhdcIMfqbOv7MJpF86X2a1wNruTvZfGhqRIKWZ3kOVTMpD/I+27tiPJ
kSx/pU+9e49rsWdqHlxFBBmCWuSLHyaTCddaf/1esLsrPUDfwFbOY53IorkBBoPBxL1+mc2OHt+i
HHnTVzXn5v1siv3itBfimDtx0ox20kcobNzr4H+S3oVTAChrhxxD8AoPruSm6PEQdyawHCZbfSGb
+cp8F9/DJ9OP3N9afTTkURBMOsJ9fmjayCD6HMKJixvNLzbBZpc5OjhRfOlYOU1sE091m73yARhQ
nKZNvNEfdU46eN3Ifn0Cs/zjHEyYP8S12cVXluzJwNLg9VSuHlTMEsGtU0ZldiorQ16pEguqZfmj
q39izBdcAPd6//Pyaq4a0kIM4+mSsSpDsYKYFAQ+/XcRoMPI2MuoTYnc8HRdliZp6ABEYYqNkZM5
GecwgCwyxpu0+zGr+nUrv7VEc/QBjTT64AAwHnAMyQeGW1xj6g+W1rhzrR6E2PSF9GYkCccfrsbM
sKS/Poruw8Ihqg2QK3tQCzgo23ld0ngCWJWn3RThifwyV1tTPCodRyg1jy/HCZkNUEPJWAy2PCPW
1lQAiLR1MlO8TTL9HueZ4yDWAjs0rf4lglFLCRNhnCoEBXKueHUM0K+NmLhCSXaTcBXmPH+0eiAW
4ujWL1ax6axWCBuIUyIR47ilE6KNb0Yr+G9Y60IMY62DXkpjF2Dh9AQ9bY1fxKILmHU0fbllz3F6
qyoBxhVeBpEmymjnKhHEoXFfwjAoYY9W6TbGIkbDu6zQqvlZlAhTkTEN8aWUqoM/vEVUCkp46Weo
uE2a2orqo8tTANJcBqYO3ZZ5jaVr5ofCLY4gOnJRh2auZmMe9crUsFklyJzaWjmmQ81xkGveaymC
uYWFSjbAEQ61BBDjCeEJTDM5ATcrr9VhzaUs5TCbFFUJVrWEnJxC9DUnTDXOI+Z4MELCA4LniaKr
ujDxSi6kpFEhKpGRyDLtspYxHuDU7T6N3i9bxQr9IDonFztEbXMhq84THTODeD4I2w6TesBBOQBn
2rMc+VRej07mpmBZk7x5c2WewrvH2HkkLu+htuZBlt/AeJCs7oZObKlldrmX5d4wF/6A4S1NukZq
ReANv68dt6U4xoNU/RhNhQlx6IB6EGQE+LEaYeRw4LmqVdNEshUMUoDyBojJ+dpKA4buhA4xt1r5
s7Iv1YNJ3maetayu3kIK46ksK0ozuUM+KMo2g9lvMSYLEMTrEeAIpXlDeCnJFaQ7WMxCHvOSyKuq
BCI9tCom2/yJfvHsRXHFW+VZy2zS2yVxhKfJFbfysfJbPziQ+8smu7p9SHsB1o/26bFXWq9owhhO
0FeIwQxLIqTmMSfP6TtZdVwLIYxJkkkPhc9FxYi/K8rPUce7YFbzeBTB0lApaCBmjM6tY05QthwD
+iITTlVxk5PXmmyM8T1Sf9T9SY+v9PJAhE0iPvzG+i3kMt4lkKU5CemJb2YCyExQ4hiIiHivMmoF
bOCx1I7xK5gvzvo5gJQqP6rFhzrt5S6zddUmJUZfG8C36pw5idXTttCL2bKxKCuQm1G7aK6s+BU4
MqR51Xh39YoUys8Edj6NEnuyPec9JnTmVoaUMhCc2FD8dCjsxDz1UsSJClZKUxCxEMVsFEY35cHA
zDNm4G3rXuoBJBcd5o1wUG9qQB/tiDNdW68Sp7S44k7QVgwMUAMTdhY6Xc7NsmyETiEDkpJteTAx
PqPXmBYNUeEoQEbidbw82cppPhPHKNlixtkYEogr5X0m3EnxVhLuLhu8xFOJscVRL4d/ddTUQKpC
337tZv2hS9GXhHJe5En9z1b1a/NaNG/r/lrLb5ro1BC3g2MLOau79qCHvp8cZApgedjUstSImoB5
CejrkiOA0LGzxZvq3EX7ft9uw7vOzwQ72Cb7/KjbV+Fjw+sOWwkuzj6AOSZAbChToDrAqgI/GP0y
dEPrtbeOZWg4l9edqytz/9WVGKWRBlEKcTFIhFkJzCH/CP2PZP8e+/FzIbkRUFFRIN+Db/6h3Lzx
kqM8ZZm70QRuhIFhDbyeMxfw8ipp7BrYd+SbEj9dVpYnibkVU6OY2lyHrirACoLrKr2a0rtmug8i
3sVBTwTjWZcbyA5Zqpj9UeMakmp5X6vf2oQTUK9lecHLo6L7HSNniN0ZVTD1KgeqiorANGJs+QRQ
izH1K8Wf8+tpdKGcQtDCoWqcF5e6ckyBPYxDoYB4Uwcm67nnCUnTlOmoorOgVdwa/m0cgVm1iYGH
JANoAzQrceIQS0fr5DXpD0J4XSF5oF3rynHQXvThNgKYoAygq4FsksCNi96bG3sQr5PZHwrXmPHy
UexJ3cVmcN0FIJdHR2TfaE6bC04zPvVh6bXtm9zRKppjZJNdJtdTfTJa0R9Dx8KDiQAmnucBVywH
/dMAPkMKHxh37I2ChExRCLOGOAAekACSyTokiWOhfKfV7mUjXVvhpSjG2RaDimYpmYqK9pHuYuJf
QUdFJLgmcfWSk9leFSajTArmGMpZyXhdMg9dmikQlvaWPWazLwq63Uov6HcuumNc8oqyKzczFfSX
PMaxdc2UgyMM8hLhSTQqV5EfUML25877jUVcyGG8mmQGStnoVC+0S2VNhrLHe6FtlDnclIa5M+eU
czBWFlKRLAOEcehZxKgbcyMLcmgGYCjt0HPgiaTcRfO3qT0IeXUC+kfAcdorq6iA8AENvRpI90z2
+s9yo5otYnWOrAXOVD5OwYzMgD/wwCRX7v0zOYwplpISYjjB6GgL3ZgcUukh4vHDrjjKMxGMASqz
YkVKhXVrA9WRlcHRVU6ItqoEYNORYIS70mXGFORZ0UkeYrHUsHtu89nty/Aujzkxw6oeCynUPhZP
9F4yBT0SISWBf1PaDKSg28smzdOD8fixEFrgLoOECuM9ladMyHUhTfq/EsL2TGBuTSE4IJ0zgkG8
1XaDqcLzcuB2OWvFMmeZWdUbagFNxE47AePGBRike1mPtXqTgsj/P7v+iZu12A/KRd+iotc5Uz4f
In0PuADQbmIyblLcMsr3WYtiQDjgMS7a7Wyg0I324lBywz63tUHcBACkSXh1ArpFTFRw9lGMk8h7
cGBYAlY36x7N4r6ajoRcp801qlIS4PU7ThfKqptYrAHdh8UaxIHY57FMbTIaNn0ExMLoOZU3QcJp
juPtJ3OGux5jYaVFz3AS33R1dZ3lD5e3kyeBuTaKiljmKELCoL4E+UZuJY7dryVez7aG8RJ6lM55
UmOtUk18MOMYMxHzYNqdNd2MveBZiemPUWG3zZ1FeDgFXOGM8wjJjMbcIcCBEB+yAAR4OOTdKZtv
Gv1qjC1ABl/nwGS8vKarxoisF65+1By+VB2a2tSJKoS9k8FjBbkXqbE9VJgQ6+z0Tb8T24/L8tas
EbMnBgBmAL+HLs5zazRHtUFHLOR1Vv8zq4uHEbmwTspdUeEuqLxy0JaymAUF0LGcVUnUO9K+ydwa
A3z78s04BPeP8l39XnDyUCvt7WjxWqjGuGYzUNEAmENc/y4eoyfjPjlOH5Vll9cGyLs8V9s9abfE
vbyeq1azkMoCvpeGnJImhVS8Tr3hJ6antYO6C4GoaZcxRxhn89iWSlMqgQuOCWoHhU4Xo3gYkwQ3
zZ2pbi4rtXbJLXWiG7twWaEWp0kbQ06mgP4sVa/DARhCEy9BxBPDOOJOCmsla6kYwMSaw1WM7Bov
a7/WzbG0Co06tYUukzkZU0eFCFsUIzb1S/yQ7yU3vy5e1PtYtyOOG16985aLx/hhE+iafUI3qcmf
yJth699aF6A4XrTpnVYDoUJ5LT/0tW3dpk//u21j/DP8ZlpHNSQryvtgPslKY1fi42UZXPUYB9JP
iSRg9Ll39IOC7qZvkt1eR1da7nYDVCpe5itgPbhaacsbk/fc5jgUjXEouLX1EDDjPa2LA35XOqko
xNt6aRfEexXRVsCjJFiZ2aN9aTKghlRQ42ksBHYwZZFVtkA4UssIb/tTll4lsZcqrpw1bhTfT9Uh
D7Zdt6kw914d44RzElcyDPQDLGQYVBmFafZFMwOsEPMLmGS3BgBP9KmblZozoceqsSeAcse7CSRi
c+BlpcfbaLqa53HSuWjm5BQmQbuVAfqTRL8mBmqSmWOY22TYRclBsE5Zsa+rl0LZ1MaTpdm9DET2
wlPED0l60/FGAZzEmNyiPdS2iOgprRcNB7MKtjNoHYzyAVkSWXihbE0WGiibEoie9bcxFJ22PZEZ
fJLlVpGB20l2vdr4NdIXzb6ZExRqvpmz4Amt6oyTL8nbePbKbKdVV4WQe9Wwy4VNEO/0fLbbbDeb
G33a1P19Mh4C5aShE5bExM3yHyS6JiA2BcqnlRWuNd+k8SmXXQDOgZ+7LLdjfoqzXTz5Yot4NX/K
TEcMtrGxNa0nIOOCrNRR8ut0uk1BGCwlLgh3jerebP0sAXNiv9f0q5gAF34v9I+h8Wyh4D/vk/q6
UFKnSnZGcZeB1qV5C4YH1E1y697ot4VuG9MmUU45zo/YE1uP3hvVCdvTMPu9IXtRYKvZi9i8Fkbk
oCRiIyhK9ENoOqr0mMf3QvEGGDbXAqExApZWJ1iuCTU19aoRXCt6lwvNUcmrOGFa8CSUEYaeCQgt
421m+jA/Jy4eg2qbBf7c/mwrJ7b2YnBCGqtvHs3k+4DRrbDa95gwAZakNnu5NTpJ7xPVa0QApXbV
viXTRpNPqTLYYmFuzOQF3UJ+FnmAMeLd919DJ3RTg6ldBEY8ykIsZnGmkQBwpR1txnGknbGr/dbt
vMhO943dirZ4oxyMx9qDhd2LxOaO866IB/CKBDIksA7Qkd7zi6VKtaKraZtgvE9d2RmcxMlPNahe
7Od7fU/c/OodhaPnxuPxH63QMKHqsJDMHEwdOLBGjUvtsz0oAA1TZc/PpLIzhK7OHRChDqXX7Kdt
uDPc0o03GGoXXeLyboIV/3D2GcxFF/YNqDwHfIbsdE4B0WDX3MAZD37x8pjbuOFcY5/YL9aPy57p
axR0rj5zzfVlYk6igXrZSNww+1bKXlOWdqfw9KPfz/i/M/2Ymw4DQENlaKhfZXZ2VB3lOvQT6Fm5
/ab1gutm2zm8lNJKIetcN+aGy0Igtrcm1jR7AonWLvcr1a495B/dt/ZwTDeaM3COEU9LJmoG9EUK
nFFINKwrRdsE41ERtpc3bO0WXawk0F7Pj0o4laae1JAR6+S7qG1nMd+BV8JuhjdUnFwrHd/aAUi4
SZjYAeDVJ2mwh6i/BbYg57klXzYeFO3OP8WyUhnQv/gUBIO3VmiDBn0Xu8kxcL8nm9Gd73Cr2Siz
2I1v2r0z+Oj2d4Hobd9fXpMv32Ep6A5HM66CaQI0vzOHZxDCKRXlAGHUVPuyWTkVnGtjHGTe6OWX
/YUgoEGgtYJCyQH9i1EY4NSlrkYDEm8yBm8B+CV4Cg9L8OsOM1KYMyn3ypyOYEV26sg2a3tGfGYX
8Sbfovd2pzj5aBcoXvEwiHi6MSc0L4fMIFU8OEJx28YPpQaca+fyPtE/ceYEGMWYA4mMpdBgzh8i
YlEE4WOVPcuCosfeWEzFweji9KfQxbyh1TXrwOgSZt914Gmb7EMvidEm08/pgHLgRmyAZCA/DfW1
rLxcVu7rk/lTu19ymIferMp9VE5YQAtxnQumXVC+XQElC/PGe/M+vyuvtUOy0zD8zzmHX59lVDLm
+tFrCaRVgx0bIMZsAX0jGZx0h1O3M0T7ubZ7T9lgLsOj80qcfeQKZDayI1UX1R0E6od2HyEzvLEc
7db4NvjjJrwyj9x0BHVqXyxnoSHjWAGNmgOcCQIrzR/dwultGcPOiNT83GkIbz3p51+Q9pmmWDxz
uzwt+kmEtNGVTuaGUtvZzeTJDn2fzRv91CAwwkj5G6xp2vLurdWDiLcAwLAwAvJlCmySiiKX52xA
YxVaWvstyEvtQdN5Sq4eCwUs1BjIlcF+xJx3vTWN0sKyItjqfnYb0dE9YV9dld+DG8OrkQ45ZjfE
b4ffsh3wzqN0QUM99tLoTICA6ybkorD0rt6isd4P3PS7/DA7mlOduu+cYymvbeZCHv19sZmaIKdt
CAQ1xwBw/RaI4+g/daIN5hPdQbQ7vP44K/u1/4Aex4VE5Vyi0QWpngnQ0PxGJrtCntrPfaG3Y193
gYTTnCbX2Ag7DIhsf46O8a28EvYxZ/CGhq1fTBgsTMCMAX4RsMjPvwGA/41ZKNQZpXtV+ml2H5eX
dV3JhQDGBaCzbAB0Cnx5O+ro8gYKgRo7sWje5R3aU7vSQr8LSvk15t4mFSno0AaL8Js8hFtSxg6Q
kG1ZD2xrrk5DOewSE9xbQ31vaqCXKIWI98D4GubTPVl8LuNA+sRMKlGmt5u+078Nb7Nd6H54X27v
gGizNd8zfx7c+Eq5Gh1Jd0dncu//dgfM+SewUHOKoI51qmHFsnlXid+E7tYEY4f5nGPC5vLmrG4+
EiwmzXLgMcdsftxrFVhy4b9m1LryuTyOo7i5LGL9tjMofgEQ4DEBxRj5mBt4nlKPPHdomEVQ3x19
7VrJ7Om1tcmDBhzPGj2Sfu1fFrzqthZymfdaHNSJErWQC7qHnVrOe1SpHVJMXhi+X5a0voq/NGSC
vT6etLklkGRaz1H0pPIo4dZuGXS5oOWFznSrbFxiNGVIBlLBJIm2aZD0CG6s8W7IN1KeHjNeu8ea
NktpjBvM9HIOmxTSJuu5I37R8nqeeAIYg9CNSBslKkA371XpR8uDQKBGy3o05HuBCkqB5QCCcO7R
JHlSFL2vB6c3vjeaW7SbJvIxzWIR5/K+r8bfC0km88IqRozVGgkkRYrYg2UgRMY5iQ8Z+UGCxCey
gubStHXz3noeIvB+iHn7JPaYZtDM4hikDcfiv3bswnGAzUG1JNzWiGKZlZ2IWil9ju9Jfkq2ZLkt
mooau9gf0aSEhEjLg2hfO2Lgfwfyj4i5RnRknq+0GoE9IKyawSFB507GvlQyTNd4oDW6vNBf5Jho
o7ZkCoCIcVfAI5zLKQqti02rBGh0fuwt7UpqVFwST8bfx1CjckBZBTxZzGWx6zc3eRFNVE4EyEtx
A+KeXdFeW2ihuazPSjr/XBA9IotQQ9XQ4q90YN7oMRoYdsiWtrhnAuORhPlWSV+BHryVQEEHNAo3
QzZL7m86zXou89iW8uQYo/8hsrLd5a/64mY+V/mX9owbK+o6GEVsp4M+SNnYA2UwasxNZjxFUrZJ
Rt5N+yV6ZcQxmyoIQifUMha7m7x5bt0RfKKxxbng1i0Hu4l+aBM0WIyFglw7BwhSC9AQzGEZpR+g
DULT/DyR/nYzGd3RX4KYKKeI9aCfQDaCHpgfqjbfGNFtZ/q0QDO9K8HA2SqeWoyLq4ewiSRKM9Io
itMAOtpqNoJUH0EPetkm6B8686Wfm/SXWmydtchA66tlNThGotfGCN1UdLM2Q0XtuQpdw0yux4EX
L6zZhQVABCDfmTKwuJgtSwKwtXVCDjTabAQ11WhjBAAszCWQsopjoowIzAA6qP3oup9a/iEnld1n
xBZzy9W7jPMxvG9hdnXW5CrJswLrPMTIrQKe1QVwfuiqUcgjblzb0qXazJaWWpFizAeikoHsgAth
k6jbxXOGgoPMubc4Wn2yYC+8z9SVozzKEKVJwqGoWn9S5K1ucDpwvt6OsJ2FRiw9H6wmBcUPxARC
uuki9VkoEnTttZ5AFDttZRBtzOg30jcjoMimPvYMYNI0qmpHAw+Jf821wasjykXpQv6CimSKQyeg
WxX7SJD7KGpbbw2nsbT90H4HQMX9AEBSjuehZsqeHCAzUGIMUFYqbKPXkBRNHZrwpsqkPFp1F9lN
EacQmldupYDHjxCJc1jX9/WXSCZyC8ogJkEKkRg4NDCQN5teHQ2jHfYa59G4UiClFRhwLuKcAuSU
vSkzaRAiQ8GCZq1+iMgPK+2uZBHJgTDx4uSnoWHUUbVsQ+52hcjrYKC345elpQTJmEsCywmLuWtK
saIMFYQjieZHsXaX9PPfzs9Dv4UI5uDL8RiLxQwH2+mJb4AJTExTt0D/9WX3utLHci6HOfVKjl36
5IuK070SPg4g7hn120Z2k+pKD2MnBYIS4U2fr7oaYGFjBVXAzrCJlbyyUBdscCnqHehMUHfM425j
FEhUmzzsOJ4oxiQ7TZ8QlUJUCOSeETFEPFFaM+uEMJbThbp6xhU6x6sjwy+zY3fg5bR6omHLhNTJ
4qc29/O+sRFT1dl3zeSl/tYV+yWN/r7woTVJGjQ+QbFAOujIvZfxzgIARKJx4opVN7LQirkNgagj
GukErSaSgSRtsKPyJ+C1rsbwuRd4aXeeUozVF2FRyWkBpQT0DaRo8ze+t8FwanhmvxZVAL7gr61i
rF7O8S6Xow7h7xRZboXHEuik2tvWGF6IPBy7CY1PZFLn61SPgUB/+cytCldFMM0Ab4Am+s93rqcY
RVIG4VrUAQXAHcd3odlZ6Eoomvu0/El4OJEr5UUc8l8SWWc5axLggzsMdiVvqqdfyZ5qAuKm9CY/
v6tKO4SH3ojXvKHlr4kXev8uxDKPDAKIXc0sqdgn0FmFrrANPPUwPKkfGUpEUwoOSKf+iYKgxjmJ
q/cQXAvciySh3MBW+3QlKoC7Tnl5D5bU2kGFxyFvVOTrY5eqt5DCuBZQg0WK1EBKXG+0Bk0mAFQ0
HJC7uWLtlqTw0BRR4UEBL2r1D5dtaPWgLGQzD+08M1DBESCbtOr1hL4oAIfskY1EJkvfXha16gAW
ophdzMDXFZcEonJh2AjZvJEn8DWhL6bQUxs2/nhZHG/v6O8LvzaWQdmlOcRJ1msp3RZTYnN55Hir
x/hOLbWmOgTwn0NQt4zK26zdEuPKnDkHfVUVg1IMKCDG1Q3GdTYtuoVMSoE2oWNIcOvyPeSxaq/f
35QMT5bRpobRsPPlqoAbmpkyQhGtfZZMQL0PZe0O8+ssNAcNcDj9XL7kEmBZi/vL+7R62y0EM646
AvNLXtDbLlL8xqqcYoYjaQN7CNC/FJderGucyYVVQ1xIZPwmeGNBf2LS+1UsASMsG35svo5BfytV
gpOpIqftcDXI+yWOnSIMczEMe3rBxq3glB156yckkC8vIk8G46jyGkTdGX20q9g1hLOBLU4iL8+x
au0LRRg/NaWtpnaUhbTrSjfqRc0JZNObDQkxQ8G7wb8WXKlXxPQuUIWAvonKIGOQwJ+c5AnLhnnW
Yt5ExU0cvAbNXiUPrYKs2fQsa7suvinDXRO+Xl7O9VfBQjhzsIehLfKog3A1BX3xtSofiP6sxdtp
tNP0Hk1skga6Bc5ts3qfU7o8ZMfpeB2j8Qy0h6aIIDQXsmeMsWxA4+4OsuyVmmo3jW6XRuyIGRdG
nhrHl1fIQi6j7NiE5qjTYGmO9vMUJbauE/TRTOhReDKazJGmpxzDDIX5pCW8tMz6Si+EM36na1LF
mGkI3ya9LaiHIj8a2vsUg1/OuOqMTRW4pN4GvDf9qi0vxDJeRyDoiw17iBXQ/hWbt1Wn21pQ+ZLx
dNmUVn33QhDjbEABOdRtCEGhEe4mvIBMIffV5HfSg9YvMWz9Pm61eCw1Kma0ArsaxudQmcH8DOjk
jtsLwTGYzz1dXK1hopIyqSAsln9KpTcqTkB2AcFtjs6PafDFzh8bu8cZubyW64Eg5VwUKaPEF5Cj
IkP91SCIeFt0O5E+cBL08KmxsDFRhVPqYiujm5b09U4VY0/FQguzcZ+OiZ1aT5PyUWbdjvNF60vx
64sYn1jWmTBPdY8HQHkbGt7Qn/rUyavwSptK21A2AhL8eouKDSeY+pzh+3pofwlmArcG9PZabmIp
5gpoJsqm1cHaNuonHaVnJDu9UiC2FN+22XTVm3S6W9xpYbZTxHslDa8sLXio9O+D+UpJwsVOhpmE
V72RoO9CDjdtIX00ae0RTElVhSTafYOEvWYiKq2Mu8tLuHobL/aUCQsBk5tokwZF0v6mb3ckfq/Q
6KKi43ScOLu17mB/rRnjYOug7K2APpgqGRh1900wbsTyVmpPKt4UgoFawcNl3dYP/y+BjGcltZjq
6gDrKFV0XifWthElRx9H77KY/4cT/SWHdaK5Wig9ANIpsL2JMUgT5WFABInOUO8w4Z51ndvP9iBx
U9zUys6tUAPqLtqowYBkICHJrGhpNUh/igiAy2jfBGAEVa90WDyeL138PUEuZoydPt+PGN/qQMIy
cJzryoMU8iltoo6mDxHEYudBgqD3SqPQlyGpwIPaICnjJ+K1GsluUJlupk2OAeBc0UGTqjM3d5qg
uGl4Eqfcv7wDX434/DuY60QW2roLK3xH2M6lj4wAGugxjOCqeX0KCpAL5LIxcWR+NS7IBIQDEkxA
yJFUxgMMswzmRk1BOGYdU3VLqoeEN61MP/vL9lKuIA2Nn+DKZpa3nxvU7j6pAvUSiW00E2qF15kq
UIxCGWMC+yYEWdjlpVxTS5KABq7IJnLObGerQLs7BhVqjdNRr3M7m3wyflyW8TVcxg2ykMGcy1G3
iEwoCzMYUgCda8cxL2nO04JZuWiq0mCkm5OFTo/E8nSs0pfLStCPZDdnqQRjcx0yA5YgQISRnwQD
856Bp5N923AG0nhimABmwH5I9Jg5Y3VQxh/F8Bxkt6bCycOv7wgq48iyqLjcGSnZpA9kSrEjnTzY
LfGT3xhcxZb/JYAFRQ8iTPKJCQSU031d02JwGNzLfcCx3q9XDCxL1sG5jS4hdDMyh5IYka5adLWC
ngC5WzFVON65DLQfetzlz0QTEkCklu3DHMShZjdpEnBeEas4g5IlAQ5dx9SZxrZCzbEum9NMgFrj
F8dqE+zINw3Q05qT7bz0SXNyRz9ezz+Ue8MdXkwMtsSgPx555DUrRTOsBGaS0b9C7wcWK1qplFkn
lLhBxXjL1ehG3/TXzi+3QPLYJ4Wde9aDwAM+WLWihUwmGjOFXg0rC4QUuI70/kH++/XGc52Y3a1b
IZbiAH8/VPZ1udWtR4s3o7vqOBYqUBUXsTXmBQcBvSgUZP4oaDtiApKZN/q0eqQpVCgaa2jChzls
vRnNoh5DRlbVYIh+w/NyLDBEZ/p/30PJCNXRsICSJQ7FuS5i0o2wcuAndb2ebsw56e/TwAzRB2t2
8vcxCYuCc/zW7mGkahUkyoBZiBfCuUS86BOlrcF7YqWAHO5+Eh0clgWs3kCrkjo+X9Zvzdw+u3qB
3qbpYJs7l4a6WzUoHXyKOhabzNTx6sl/RyH0KlNYalgFyxJszGKsZDqYZSV5dHPdm4DoUaP3UHlX
2/vL2nxuO3uhAEoAiQfAMaKPlt2upozTtMFgVLiztu2LfFDcsbDHl+GYgIvJlt/N3eDPAEt7zA/6
abqZTq8od2+trYGGYoBUepe/Z211l5/DHOZqmMU5LPE5dBPHAFMM09NlCZ+F+0saM+c5KjJFBnIi
YNN87Rgcio1407rG1jhmV92r4PZX5UG3Uwxeg0R0n3ttsL38AWsHcakiY66t3FSo4UC+WuCNmu7N
6BgUglvgofX3BUmUWRw4h+gZZKkr8lgdxIISWssAFOuqXSZiWAjkq78B00M5ODBtbBnIIxuMCQEC
Lpua2UAWOfxm9r1tggRk0m8vK7N2yJdCGMPQQ0OogPZCk3MbM7qZh/u0f8JLxO5AEXVZ1JoNLkUx
BlKQQEpnFaLMYK9bqZd3PMaN1YBhsWKMCQQyJtiEHhIAipJF2zE6IVaUyscG7ELxS8Eb11uL6Om4
DDwKwqwv8+Dt2NRFrFl4bRcPOSA7BFmx6/BHWL6rxrco3/3G8i2kscoFVjogJ4T6/LQFL7ZQcjL5
q4tnImY00Z4qgmn53AEn4K4fSA93r/XPLdkr4jEpkW+xXg31JZ6cani/rM/65fwrtKK/Ly7nvBen
zKShVdyrXoXEN1ymlym81yRPDHUbCzG1kVnZUEJMqu1Ui9hw1zZ64y7rsmbay8uZOUVzpRCBZABs
zIfnvrwSrcfLf3/Nty3/PnN05kQqs55SNkrNtux/DkpkW9Omz3iljzVvALZLXFvIAwBIlZEzSVIM
KHbYgIjRpQEYu/K2B2nF0OBBxHHXa/uyFMWYsxDmqRpU2JdSQXpzTlwlfK5MHhcGTwr9fbH7Qq+3
JG4hxRSvMgnAMMmzDrrEy7uzLkQB8hzmToDdxpycuZMtvbWoKvKPAHhBquy0IY+IatUEQKb6HyHM
C7Um6KwiIYREwOmalQjoCGgswVBuyCNfWJVkGGCgoiVSne3flktku2MJkaahtrYanOJxG4ge2LAv
r9pKlRRPOrzr0IwPOGkEmud7MyZTJEeoV6AjX8VgnvEUq4YNvisMq+vgRkCWacq0DUqXvt4IL5eF
rx3YpWzG+sypVYohQBVYzmen0+qb2ZI4r/A1f6rAm+L1iBw7Rk7O1SPhHOawF9qjQ+Byurx31YbI
bgzWWgzJasaurYPElc36OVeHjlMoXbNJvBZhMBTk70vTPwAqAmOOcFsYgBs3CVCQS3MfmC3ngbxm
KwoyDCq4OSU07zBKdqmAqdIRIbUO7AOKNNoXbkuc0qr8yxu2qs8vQexQRTUVQ1jS2F0RG0ykS3XQ
3oNKcxCR5KDIdZelrdvmQhwTeyFFX0xZgUhCj0Y7iUQ7jcWtOeKST43KjqMc/J1odR5PXTnz4qS1
sAKJSE2zkIgEvwZzLpRcCqQxMpH2QB5Wte7KMvQV4HmEiezSyRigW1/Wds3rLx96jEBgAgK+Nqde
HyxpttiGxCFalG/lSr6Je1RPq3+dvv96H/8P+Shu/vUqaP7nv/Hf70UJACyCotz5f/7PqfzI/3GT
vr1/NP9N/8e//iHz7zYfxfEt+/qPzv4f/PF/Cwf2wtvZf3h5G7XTbfdRT3cfTZe2n38fn0n/5f/v
j//4+PwrD1P58ecf70WXt/SvkajI//j3T7sff/5B++D/a/nn//0b/f4//0ClqKiLhv0fPt6a9s8/
VPWflG0P9I2gxNMMcE7/8Y/h4/MX5Z8UhlY28OpHCf+TJywvUOb88w9Bkv75OdGEn+mUpkIBBRrQ
Yn7+Jv8TpW86fYBua0ATG9of//m0sw36tWH/QMB9U0R52+B7GKPEe0dBAhnT4bSnBQcDqi4v0rpq
ZDFKdMDpkK7WbREj1dtWMue7bo7EOwUURX4wdJrkqVIFzLdcRPNeUmb3ct6gtzuuxXlX5PlrmuYj
eGdJTULbUrvQ7cU8LJxwRlsraHGy4iZoaqR5LS00DjgIQYEhRL0dba0h3cOgacH/Ze/LmuzUsS7/
SkW/6wZi1mNz4Ew5OzPtTL8Q6SEBgYQQSAj9+l7H93Z/1/6qylFv3RH9ZEc4nWcAtPdeew0fB7p2
bWGjZfistBTXo9SjKWVMCmKE9mWTxQ6xSDHzJQdv6WboA/+ytVn8aIYeFaaZx7IT7fPUBOMngtR3
vQsGlZgimGh6CGrumt0IrnkP/8FPXTLKr47plOz+du3/+oL//oX+oNP/bVzGF4pWIbogejkNGI7P
n7/Qlgm6DWJD6EUCF1kP/5ozFJkDhyHRmoNhNeNJ79ehSn2MErkuqwt2Uz1PHxgV/aetZ+u7nwZ/
RFqBAoZRC9hJxL571KFwaznK2J55OyQRzAT87yRuv5z6l/cONWwMojfK9sU24Of3PhAkoU+bTIpI
OlWtWIAeZLi5KiVdXk28+y2x4ZcT6r+94OUN/a2Ni2rQfjJkGBeXvFa4P9wJgcx3yOeBGD1scb/X
WaKK2OXnwER79JbXsNq4HYbwrC/cltpWM6xMXL8e//1V/KWN+PG+sDuHIxkObIY8y5/fFyhebsUN
n2BBVdeFryG7JL37XQriP30VGmIneBEhI3Dp51dRZJ7mLAO9qiPJcq01DJWnyNjf3JHRP/mSQZ2H
ZwBCXUEQ/dXpNop6D8dLBt8rRCAKOIbHEJ0rWjdX4bDWH1vTUviIh9P2KUh18FEnKYFSOw34m478
9N4GSV11F3I+nDJGTFp88W3JhOi/03CYI9ydNRJ5jEvbyrRkKoO4He0xABKw1tGNYY25p5ETvOJD
ox7tMMsXZK+l5+2H1Ciphwqx9VBpTBfWbOHDGWogSeFZEdhwwH7e+VMko7T9szr+R8XqpvuKo3t8
X/5tqbqUtMdFf/++3LypX3/y/8J6dVFM/ut6dTBv374Po1Hf/16yLv/nz5JFUvoH9sWYbSDxDECn
/K+adfknyD8gToZYAmotqDP/xz/+Klo0/QPilziCqUCA5gb/7f/ULJr8gZQvdMqw14NUFTLd/6Rk
/XxIXbqnEBrULEVBxQux6FLR/nZmpAoqhy2ypnSCfqp1CCllvIAD5mYwq8PfrWh+/Lr/Os//fDls
jlGHoS1GXN4vE4WOZT0KJNqWuo7xCGEFvFRhzNbPjdjM2a/zBJZ+zilKWZO130azKXlUOqKnoPew
SEtpF7RFl5nwVaOTPnaIvPhgx2nDg0S3+CGUJoxKGSVDDy+4ENGOW6QhRk2C/YD9PJ7MqTv7rZFn
HHvhU5sIpXZuYbuO2XCBk31w2jbv0NEm9QJdbpJN+ybdWgQh+U0xOBja/gFKE+xIImb5b2DG+NIf
/Pr1wK0DN8kFfceq5OerQeraUekvXw8bps9SC/WcrlgDoGYE0S6ccgnzSGcRbrhJ8hl/i5t9GA/1
UhA4RM9Fz1u0FJ7jK8hcIOFPlXJZsnlsnjnIthjsuw6UjaHTW+Glp0WaTBABdtwiv8d6Sys6pvTb
bC3ne2NYel4nvp2GiSdI4pbp0QULkqCylCNQpZvVcd0icj0CYtn7zOM3ZWs4yMIL2jxgDu9fuMQY
Xndglf/tIfsnjcEvQVU/bqQMzrlY8yBVL6I/jum/3bfew3yDpgyEdedhe2UHCrJQA/900uS5LTbK
1XUyzeRA10swgUkKOKJUSyuCXdjR8EpS5x6XNUgOBCobsI0QgxP0wUfSi+YgZjdUv3nDl1nol0t7
cSHAEwZ+UUKjX2bAoclW1cMlpZSy5gXedH20jr10EA5fqOhQElALB3ioiEvZeZgyepYchl7b3wzc
P5fJH18c4gbgfINajDuN/XKLLUPiuz5pltIvS1QlpIbXFZ2z312fy6/5bx8XGx0ceyBpISLt5zuZ
82nKB0T/lH2D+NQ50a7MnYYPzYUDAXq5OzI4kFd4v3kR+aY+9zMPd8mYNjs61L9b7PxC47t8aqzn
ILr7AddF8a+yrUTUMgtHiOuHeJuuw3FQJyzLw3XXJuta1O0qHoKoTsJKikW98dCfN6gzrkyv5V0W
LofI5l7uOcDAFg24rG9W+JX/rrf4ubX48SYvbISLzhJb9OzXZtctUxZqwC2lX9OwHBgCoag8L+ka
nE1+tyCa6s+b8j8q2v+2HP80cd7Z73ox+vs/ULfnf+yN/Pa2YLb7f6CE4xn41xX8fw7Nd929/b18
4+f/rN4YHVG2LwHsuLK4IpdL8ufASfI/MJPALgL1OcQJ/CNZ96/iHWV/oHbDawFPeww53YWS8dfA
SfM/GEYZuEzAIg3FP43/k+Kd5D8/zbhFGKBHmjDMGHCYQkT2z48ZIIVai747jyuZmv5JB9AA39gA
KQxQQbstXF1X5qqmGjr3qJYTPzQM+bm75vJxCZzGsftfotuQbcGr2NYmWgymB2XmMrNz1IiXsVkc
yyoWd1swFVgNN0K/8dbQ4CHLmoC28PDcujX8nDg2WfnaQhYAT0RHQgf1rG+TNn7OumHNyoF2xj1G
s0wQ1yRMYkvn18RWuWeZK1QuYbLRhhcfWDrYFvHzgX/c+rmPyoi1zS3il+D+SuNehMUYxanf2dG2
35ooH6bDyHnQnmLeYt9DkaeR7myMx73wM08IXOI86Y5Zfjl4J0btcoPqSQayi2OZTPw1XpxCBlDT
ap8es9Ck/GM8hlMwV4PNVvpI1OZymMfEUXMzGbE+DQw0xGNMlp7dT92KOJ92uUzsuOppsF8Xk0r4
06oAAQp26fehdHgvQ0sxPodS+aaYFjGI0owReBAxzCaPTjE4DuaDgI+wGvVED+hmENyjskjaA7hp
aYp02oWkSKQBdd7Y/aL7GWv5eQKYYyqRhEHjzxPpbK0wU6g4OMMGCWniKUmGQodUfwEMDiLEJECw
rybM9iZgyATtfDvtoyEFF6rcgKXo+dyEMR80bHdj6R43FWTNvdD4t33dwF4JXVvvZFgkOJxwc1k5
iduAdWNTLEqHKyLO0FAWsekBbBQRNQGBPa+FUbpEamC+E+HF0nElea6OgkaT2GH/MfX7PnWZr9jI
YbbczROzpd/QDZ4bn863U5KjlAdA4PqDxe9xx3UBB+iBCua3ahgGasu6sROCu20ewnJ0EgndsXCT
z2mKbXCTjPxV9TAqRd5NHj6nPoAzAO8zde/JkMOIthmXa1JrfbO1UZ4XWVdHGeidMQRjJlGpKT0U
e6ygQy8/Lrlt41PQquY9a9FgHTaaubzQdRMH1zUPe+w6uXNjGcAMKD2m+Ybvtq0FY+U8puQOuxUM
wytfOwr/Ls7kOVFD++K4WsNq6YQOqiy6ZALpeOzQ10BSVu8D4eavvU8auvP24gbQtILcUzDw5Q7U
QsMLqN3YvHecUGxWqEo/UwbmcTGlDQt2LF0lnKRJhDyTPK8nkFN4gmuWwSohKHLRpu1u5A2Cv1Ys
u+GHiUictxmv+WKdIO99zhfk7nLaIDETAQKwVRbrOkDDtwAM1XNOmv3USP6BjRfqb593Y3Q9Ote+
DvqytWSTh8ld4LquqSJl2BtxGWKcetlG055onJiwcBkhRgwwIFSZNSDQjH1GYQkyy26Hp9VfyXSe
3ng+hZc8dqBFuKVgk5A2axW0HkBO3/kpqHoZUzgLb0gFn/Zp6CDP9obBeDqALXr+1uZWsDOZvbBD
MQYjxR8xnrW1WvUwp0/GIgz6rgbBd3jItyRZEEOa1VKUjNlFjJXOB1O/rXa1Do5Y9UIMrF7Q6rbf
3IRTAg+WnxCqNCuZNCVLCfPJXd52vYvLZNBBdGxME/af5qHN5ZGREG65pF9m/ejIppOqrW3dXWXe
jP3ntud5hJwyp5bpsW+jbCi15cPlyI3tJJoTnk+c3jgvcr/llWPhKEo3021bzwIvMsDBSM+daXfZ
jPO7qoH+ZWfF0lp9rLlN40O+0JbddlQuosT4k/SITWvVuL2INYnkA6gUzBZ0Yf1qIOzIY3VyIV2y
T1kXLuHxcvSKGuRchDNj/LJZ3nwTBI8W7Gj9RnixCYtUMNKGLtq3WipkheRxn+24QsRdGa0CI2Cw
TqM6LVLmb8hvCF/tGhLyaG3iHY5T4FZxnZr1fsN4+tZ60udojlTfVcY6TCtRT8P2hQoazPsNQSgw
tQ7XwRctCYCatiZZh9tckW09mBQg2BPCZnRexWOaumKN1+YxDQ19GgIKlRXPtznfOeOQhIFXgPAJ
VhAOFvZhBIPBdsnqaxBsV5hSciKgAcGyGeVEhauFgUqiJjyQo4JUMp76BxWHrThE2q/PdkxavWcu
nrpTz4eWFX61eMAMgq2xDTKtm8s47CGE2GmdZaKkEAVFp3oYWYwbSQcXn/la0dcajPL8yC1JyKGZ
8PTshm6Y9GHemmAo3NKD+DIYWcMXJI09uPdK1OPe1ISFBdbIkIjCoHH40A5wfSiTuNP7IF5dc1gH
lA6YbemmOco2nqZT1o/0CbM7jUvoE6P0Bp5RJi6oVXl0iKLBv4vcTBf1kqafcR93MzKzuxAG4gK7
1ztj6eoxo4uan9k6qZuVDtszGdzY7wd8jwg5sXmQVDUwjnYpgq6lM4zlYNxXBAiVZGcvdL5vpmlE
Yk/HMaomcmgxpjfgkMWPsg+THvdbG+g7mS4xPDVFDPuAIbAW8Rgc3KZ1ghujyfkAfI4MKxKM4xTW
ohLmLXHBdZPBOt/mvFCCJf1+co192sTcRCDPd/LRcp1+bicsz4opQXzDbuEbBD2tRzj4LnPA+qom
xux+6W6A0vXoAT8oidDGYgghF6qiXLsvPqwlHOoxXj1Qp0x0NkrmY0XRVaWVDedsvkJf5fQdEx6F
vAwxfMfniU2uexvYNM99teS0vuQi8lSsz46vmh96OtZf/UgSmJd3M2SJlG0UUQe+k7eQ007mKzIx
1/e4priktg3TYTcMPYH3kElhnWbiaYFNPxoZtsNEnxw7vSTqMAu9pKXikdS7thF0eKjjrUf6SNJ1
2T63Izo/L9N0vKNNJOx+HlaHlJBZTvtkIdNc1p0ISzzDut9Fq3Qw/Oy2LisExiwkjIvVQGOL1KA3
KmwwlshL0vrY6JFgucvi/lWFflvu6KAy9SEU26IfSUtmfaDYOryzYfZTFcsQ0HG3mi04A/nvhr0S
ocxgraTXFIjnmG7w3JsHfgZ6tLG3TjomiiWCz+s94JAeQQSE6OQFBKR5uA/zgJvHhKN77rpiFdr2
GwIahEIr0B7aXKvRwVhsxMeY8eySyHRI6F2CliPxdGd9E83XtW75e0MSaF4bHmQttOUUHjXeXjA0
Mo3LrcI6JyqmoQExlPAsAxYPaYMuFjbiR9YBJfHcRhp4Va54Nxz1nMY3qLCt36HzGeqCYN/zyQ99
/4DuChhP1kSGFnVT58Epwp2VFtO8bQps/zB+zfv8At4nYwiNWpAq9OAM3fNuNip/U3UbQQc4LvG4
o81IOJorAdwaBW69yazVd0bOcIuoa2rf0LVsbt+12Ivs/BZPnzMsL58QHdjDMN9MzUM/rKCGjmmN
xIqUCrgGaD76V5yIWMVa1gai4plGAq0lqMQiwve6j7o2e+nWITA4mGKY7bJ5RZa5iQL+HrnYqoOy
yFuEBXesPzqskGGW342uLdoBeOE+h9z9vWXoFPZmAvIGxhUssI40yVRTeug3viDyYFVFjujPaacb
uT1i0dhLHNYm+pYNYYYBqFmRu5ClCpaZw9hMcxFkHep7o4dR7No29cdGWIR0plgLDcjmJrRDDen1
yzaGUu6CcATjgmgphx2kNzGmYxd853U92GIEJKkByXO0qVgIGGgjxtSmBcOg8f+h9svu+bIahqnJ
v5vUr99+Xgz/+PG/BvUg+wPG9MjW+HOqDoBz/zmoI2Ub0ziqVRzAyA4jO9Zwf83pYQiQPYhyWE0x
CjD9gr//7zk9+uPCK8DKESAZ9rkI7vlP9sI/gWEE1lnQiYGa+sviS42kg42KYKfY3zVxOQf7v338
f4aCIjrkX/zqXwb/vm3kqg0ZTsrJuVDIX88KGNHmx1r2vtJRG34Y2ZDcIpOa3VDOIT/sZPgNntdd
cxSd74ZdR7NsKaYQ4U9FpOAqWnodbfssG+UeO+PJIw4nic9bWw/fI7Zs9zPqOJyVt7z9tNQsr4Au
2jvAiOo+F836HE3efRZrql/51I0fJ9q2j/mUL9+9qMNyxene7EgeqQdOFobcGb99mAOxviy5d3cb
hndE55n6dVqtOeUkgTDUbU0EInbW9e8z8dOHLiXRbpxp9JgkZvrCxEBLyNex5xoFZI4d63Aap/Ms
F7AyrEQjwcPtANWLPomVQk8aWwC7Pqnr3UAT9KCiz4ZPS5DxIphRZ8utF2zv6JrcL5nPvkjFTMVI
HexHY7rphNGqq+Z0E3dhBth2npPtm/OiL03tuqtNLttVzEZ00bNP4iMw/vQ4YS15j8mRljPV8Y0I
Ob9i/jIcDC5qvjezXt/ixl80W4zpSvaZu8V2E2fx4Hl9y5cIx7mwaYmsoLBiy1TfzFOsixhEt7sU
q27YwqWb+4q+t3mFUZx7sQv391LUfdWKLPkwC5MBQVmS10514WPGL5GmU5jkR7bZ+q73ypcbWyzM
8qasORkSQIXfYSYpYgmEU9EcUUXwJi6yOqQ7yA2Ws1vr7NgNkciLiS7ze0g21WIWm+lT5kX+HNBu
nQpsM0Vb4Ao2j8Zg912HfXq0fQiWUBCTU5BZBPFAfBI/RUamI2hsNrpXMTE3nXKQxvqIj/tLc/mI
ZpwUo8u7Iz4Cv9JRH1yDeN0OpU8GEe+M6tbbpe2Cu4STuEeybd5jEUDW+j1vtmWfQ098QIkBggtX
zv5o8naDYnVZH5BlqEvI8pOykakp0jWfA4wnQ/3sR9QR9DLbDdb88pjWLv7YYc10P5qw+8ypb2+S
Oc7vwtXAuTaxc390gwn39bai066nrQby4PIv6wxOW7G0ci6npFc3zda37zbp4nK8FM3CKR+IfTSN
2f1mHDkhaLwta3j/l1tHgZTD5fybmOP2wWjZ3alWdIcxkezQIA31C1wl4ysO/sbO44EoYMkxPViG
Ny5Izqsx7hdoKBhhvBhVrfcZm+mRrtsCfi8+37c81vNJkIvNXZcHywSYKKOlWgI1F5mcMKSQLVNd
lXhueRlJORVGDLzcfLd+3jrfvARG1dfKIqc7nuj43AUT+JA1EXc8XyAqIPBfXUIZPzMMKbe88+bN
JpjZjhYKT/AVjTyjmQoeE9yP9xMiOd4imwlSoHuUp2WyqsKJFp3HqGXVBBf/x0bZGG/NIUdtE9F0
pQbj8abyZfpAFjXuk8GQG5M3TBU2EIimbqVlcbEB6oDsclDh/SrH7Aq3AoAghecr3SL3EAZTmxdz
z6JXKrJQ7OZchngFNCQVcqDNCb8RjxRj5DXdiHuuYb96cJFxT0ZluHgK4ZQIOnMp5ADeVfUERBJ4
ab7busDc2pkg7rvvo5eArNtLE/f00GmHXsdqDT+ROfN7bPv7Eh99voqdyPaJWrGvAjHlnHEyVbTj
6wubWFdSr+jebKDgYFtHVgSYjx2ORm7shwXyvmvllhWnXEaDR+8QCrqBsDRj8QK+La49lkxj5rLT
0GLyKvIgcyCuUQVJrca7gVCw+d5ibn+P6twtJczteUXqtDegjDh6AHNbPbjOs6EIfK4/5DJJyglj
38E2fL7jlMwPPcvsaTHbcpTGy2+4Gt2dE7BQtKln+5RY+8kMiEeFWFBtDxFtZmwrQbVSF6fOMQAs
HS2A8thc13uLM1TvxFjrHZgOI3o7gHhvCQ2t3tG+tthRE3PXadjyFwJ5tRqdZrp9J5gFDrVqNnXA
ogukQDdw/eCZ06fJxcmj484ebUzya0jlt/tgisNP8QQzNTg7iOF57QN77eMRNzgwp32zkGBn6Rbd
BS6ABd9qG3/NcBA8LNEwQyOEMRqXtpjc2n9A8/G567bodst6qA84+MeFX2zynhLu9lvr+j3lgj3V
EsaIcPIH/I6/XYFLrkEBMThmlNX8K5iM62lpYruvFy5eEbvDnsM1BS5reOAq3kr/1Pb9et9O7Xyy
8+a/RDMnpcmRLo9cgO7YyCCR6IWbFfCydesVHbFMjCNs3WzfMTysjS+mxmG20Xn3Ce4wrLKTnh5X
RB9/acFtM9ja8vZZxGBTAgPwKTwEckh9t9FeB5Pw3xFxlzG01LW/aXTGSpNmpAzW2r7C2ZscuBDq
leTLViEoWTgYsnpyRTiPDwp5CbCDTQJsnPuuEbd5Ldc7xmWNNmZV7BYMEyDpqQ2uNZXRybZiww8q
W4WzjfZGcXobBSu/IqxNX+mAoKOe+SbdsalG8Q+20eww364LTEK8OzDYfT2ovOtQxPr+sVOmBVNf
hxig9PC4KhfdpPEYn6OcZrtEbPCUi1F4DhTQBDDuPPVV1oBitxujmlxLkbYvswXtMVozjy183UBY
2krZX1G5RiA3GcU+JEvEH2JL5RPO5umw1CMMW5ECCUldt2lV1pjagckgVjArk3EMrrDDYTdgR0fn
uWbkOtvE8qEmMbydTS1lCb0Yu6ljI3dZRyJbZMlY34V1ws/JzJevOgz8scu7arIUpmBy6BuAgSb9
1Dpuv24qjW5qrIWuPbrczxHsE2whLI08eqDaHWm6IcAmFN/FhvSeoTZzRfq+LXP8lw+s57YBI6we
HwOSsw+SCg7imEmqXmXTaSQ46ictsvM25xOyYsDe3AHiTT/HTa6ujVvoEYlHFxAgzRHIqGb9qRcp
3wMNgGdCnvmDbHiHDm1rzwtn9H3EzD8WyciyrqBZne2c0ubaplkIay7ka79KF/PXMR7zPZSDYzU2
W3MzDFl9zLDZLYmboxtH2XxaEPYGZLcBjMfidcUcnG58KiZdD1iMYCnEYCkVFhHamLOJNf24wRrq
OtLUfUA8U3Tq1Rx/SnQb3rkxVA+6TpIjG6mfD4kKyCfm4wUtBzEIqlkXdmhxdtyDOdd8EGzo9wFf
EbGBe3p6TNq0KccYTnooq1FTASmMm51EYG1Zq3iZSpdaZIlRBWM6e6vRYsB4Kq1Pfqth6TD7KN7X
gtATjuj6k6PB+tHILn8KZtY8rfXaXUuVL5+HDCDJmsrkVNdGTPtepd/r3KIpiWcIRtYKgvAWEHsw
IMV8qCHJ7rPsQzeHycHiRj3n3bJA7qhh7LDyoIbXlSG3eYLHoWpCuDDYOal3UWPMM/dM4NsE/P8k
sc1+6KK6/5r0YfMWzAJodu/7+po0oX+Ay5KoVuHy2zyU7L33YprwzzOYReB0Dg1wyiUvwuiCZmUr
qn0xtiI9LxioccPALkkUqVy3fdI4+zEE6eVjMJoB51/YdzuMdAxbipyrr5qk9Q2Ylhw6VZ1KW8x1
uB3DpU3vPZZT10GeI0fIYY9RwHLKykpQ7EwwmcujhGV9u6vFFlUdtgZHb4wujeT5LW34etW4JUUY
aNaQAzaTFEkqtYAPOtYTYO9FbfqUj7m9AtSfX8GWB58IYsQM5lUYd+rENV9Y0Or7+DIG7mCU840P
Jn5sXT0fnVhdUvRRO5JqhnHKw9r03W0f+2zX1xy3U540H8FLwaMKQC17Ql/Vn4LBuxvZAiksBigm
rlej4kraMMSthbp7cOkAEzt47waI20FLXIU5PPnxKnPwLQaUuJuInQKQd2QHsNyLa5UIAutz2Z47
BnLPDthxWjET+SfKuuY0Z2q9T7YsKpACMj5osca3lOUw816DVZRRrZcDtZNXJXxgpnNEg+xI2qW7
AhiSdAX4FnDN1HR8GjzZvnOMabsRmNs1I7HchZaE75np5sOYRtNLpxJ7NS6AklRfh98UW/AcYjt7
uzbAZdAQ6s1X1ilxnfWwTQ+mxnxq89ahVOvmvKowu9dmVo861d11nCwTaBpR4so+5vE9zsXmWzjy
6GPoKdcl9uIbxRTi2v2U2wxz0oAUtgz8lFJOgJSLWdasmnVCgHxvEBBBU2Cvch6Cf8lndogHYMwD
FxtisTxr9oYnGEFBQOG7FNv0F0ohcpcxCJkQB43bbgbZeq/BHHvVIx2hG8WdzXgcII0Hq4hiTBMC
r5OJJhWqHkhaXmTfG+xDD1ghYxk6tvLWN9RfaZsFuMogE488XJHxmPfDk8dCSleYW5ODzy17V/GY
gMjmNQRCTR5/CtdaYnvD9FbKLZFPMBBeT4bV7LkewwxTKV8gW8y7LMPxgNDzObBtDQOpxLyHKfb0
xQZWzf02B9nXacJmH/b/Q18k6HRvw/SybVhTJe6HOTv1DSGweMdXhs0AoMtd7sTyMRJd/qUxhOur
ZWvCbmfDCSNw3qRvIe8HgNc0vM9b3ORy4VjQ1+2Wlz3ehUBMBY702dfmugv7/obPCxoL4uBtA8+b
5iYkbXvC6JhcJyZDI41aXvacdbfeDOlrbyx/o+Pg9lOfIJa+1g1oB0yHZQKl0Sma8+F+nGxw6Gsi
v+VURHsVos0ocmlfTKNKEXmD5Z9eIoMKv2U72YX1MwNweAO2eXZjyBjcKhfQ/bz67C5MCO6KXrP4
botMg1AmkpV+DOizz6U+gLELE2e4Zz2mnATXrG7dJ6CxSEQnnWM3a6jlOczEUcVIXRtWKGgIH/Zj
iPuUn5IR5HVQqNj3LJ37z1sfeQFug2/2GkPTUw1H6lPQiP4xx04NcyYjKMXU7n0w9h8jovy7Ym4+
LKBU3oLkoXZpBqR2zRPxeY2TFqUHvX9BZiWugOdyhOT4bod+YLjuc8nvxIo0daRIseQKl8Xv+oZl
bw5DgMXovbEN/LqmvwrxVg6xgxMb61j0ERiTLmjXEHAG3dO6Ef8Iikd8BK1yhru0RAw1zr9LUTd7
rdEvovpk6mQvC/0GbWW1+cjuGhp2t0ZfSmGgt+ZLzvVrhs1FWsU6NK9tABv8biLBC9AGjKtyudz7
uQNzc8rki5kR5mgyW2VwdrwR3YipDzWPX3Y543FOyUp2RGbAUNJlgz90Q4n/kmX98xz0Y0UiR9v9
khryQE0Pt/9xVp9sROfvnMj4G9azeNOTnfUOowsW9KhV1aYIgOIADESlQOLb1OYxnLCzQxDDwY84
MtAVXD53LKy6EukmUQvYcNy2lNwkmUTD3kjY6fU+BCICwPmz9rS+c72bsJjHtCSsFoeRoHVvHBlv
lwk2F5wbczNjoX1r2WQcNqtBOxb1/+LuvLbjVrIz/CrzAvBCKoRbNDqx2WwmiZRusCSRRM65nt4f
NONjsimTPvaVPXPOzIW4VARQYde//4AJ+0bWtdl6cT4aOuLOurpuTcuswVqcdkdlol1wH6fgsrIo
v+vQNn+L0hKAp+4Gn0VV3EKAcZ9saH7JSo+q6NLSI0KemyqKf4LKESjRDBmxZFbN9cuG5XEy8lLf
UuNVR5Ha9VqttIdQndHINlXhK0M3HAykKIjDynYKNxMQlMZxMusX9OApmdJygDcRaGV9S9tAbB1M
baiCKPqIdIR34WmT4uRQDYxapw2uR/OGWw57oY44sPK70U52baI2P9HuYrVW2GzMCRd0JNqhztHc
ad3NlJsOTAx1aOkolaZzzc3VPbhNVPxS4R9UG62pmysDss0lBFFDpfQyxvXsJPAabMrM1aBgkOE5
VdzT1ygmK7+QtKdfqjjNHkzSrOptHKY05ps4aJ8tewoBF7KqPo5T5lwbPfEj/hR1uXyyAzlfD4lt
lRs2AM326iDnPjPEY4Now0Y5sKLjFN72qAoTT5eCRL0hqehqyNL8amZkuhWVXeCY0fboSqyuewiD
hJh5W7EPQkvzi4rEjQ1n6NLshFNzVdVRsXXjRbPQyVgMm4LzAys+Tc0fYrpgs6erVU4vWxTdpqgD
AXWjLawvhskWcR2IQW5zLRGXIA52vu4MZ/TpX4436aBPq94a2yd0OOOhNRy8dIu2Icba7kSxsayB
HqbolRXXSPPLqFjKkwNXaWtVVXO0ctQ6HgVYd1+5sb21zbw80XAfvxVYgLnc6hQdKXcubyrNHG6E
MoQX6sydkfrdKfZ54uI3aNK1ua3DMn7O9Vpbp9JOdeLvpLZxK2n5Taq47j6mTfTDiah81gSSw0DJ
izLcAHjgSqPZ8i6q2m7TTDS/oNMoykvNBgd9ql44OpOdbtyclZ+nprrrZgraVahyC9TjSB7gkihX
6ZRo+zHq6LvbrYpLeCjkd2eKWHc2YJ/DCUYRWqQhq8kl1kLMjtz3tRJA/8jKb72px89AlPajZQ7h
rsuK5kn2WJSqaTJ/l6E0R8+qgq2tjo9Cg5G0GhKjvkQ8Zn4v9Xa+pSWgzWu7z42LrFGyh1bO/TZw
itSHDIAompRWbt1VG7ZfgqS2oP5mdXlKOrP5ZVopR+6k6d2pa93MVwNqUk8OsQk7rISTU+vOVwfm
rOemNlboii7Wg5oqh2iOd2kbngK9Bx9JM78Iop1GZ6KLgkeMxuOnpHTMjT06w11gKfrWjGy6k+Wg
AnJVdhav49ZaItEz5wHsPMRoV80jzXOcWo29aSidx5Ke6sswatOXGTP4C2sSVQt+WnSwGUumr+BQ
I0Jj7JMVeJ/80Tek5rHF6uPatQOLmZmY2RGcVPyKWZi06/ox8NsgLfZ44waHBMnuNrEmWUO7446+
ynmOdZZ2SbkKaV+vue2hoVXU3DQ8W05ZtaZN7RyUMGN/wT+p3NRQ8b+1fZl/a+xQ3unAMLcusw1w
ogiPceSWFznQ0HbsFGVbcfPp4TlyJ+DmxGWmni3XgwoC9URadn/f22qyCSbFumipG4HLEO15Q9HX
FwgQ8nsh2f3C0Bo2XC6KbWwOkODUlsjUeupuZkNCclfTyLOHOl4VTaFvOnaZdRYY441FtbCmx6zs
xtA0NnmjcfcJhv4ixxT7Cvlw8pCoXU89TJAQjBW9wirGir4WISBYjqlgs8Grs9lYfYnjajaX5o8+
ietdN83zOjW76psLg84XUdus1bQIaWQUWoTqrk9qnxeW7zQ5DBTmgXsXj3F2pWbB6I9hP3kdIpkr
PVzIAe0YrzkQzMspHqDgYC39NRNqDJoE/9QLmqnYNLRODtmU5zfELqi7MUpD7sLGtE41p0z80FCc
n9nMbZSsSaeFIxpCoOhD+lGlrTrHLurtxNeLLux9hz3uxxhlw7gpikR7hE7o3BeNhE5QlMQm76H2
WPBMMjtuVuh2rK+zbY+XeToMeziVwyWeqwudVLSz+dgW4xj79TC5xUbTy7HYAysNXyDtqccksNr7
QQ2V2KuA1ijiKoM+1xDoebSmurcGr2GN/ohnpf8KUtn4QzwHl3AimwdSssSxwW4MJDqog7WKyyM4
vZQOvRnDabXVHCW2s+kcJUMiMzed6ysCXoHeIjb0OHaU1nfDeb5Lei2wVqbWBYpvtd14HweudiVz
qXwvTIN+NV43AI1WbY4u/TWj3LEr4+nbW7J5aKZcjJ6j6fxEO8yauVUnwI+1Iqr0vjSbQFuZ7LS/
umAeVI/c0jTi4tKWAjrJgEOtVRnBvBro97GTuKWVrxDG6/T5gb5uCheKEtTfxiCRt+mDbZmlbnjg
Z6vxx2xqefBdBDOph207w9yA7yu54TKz3HZYxRAU2LYzqyF/Pl92a3MU+Y94lEZzFSkigtrhSj27
xRyZPgeMFrvlqFwEkiN8zWelUfTE5wZHZodwGi5pqGMNd1/mIi5XSqpgcjpW7Tjtu9jJySdEP7C2
NTuOoCco7W3uUKau+avLelvRDwblhLagbUupI6ZR6SPhfKaQNqyySKQyhZzY+RztEhypp80Yx81l
HQ1GtgMvzG/Jc2tWQRYpX+JYV05aCgsPle9QPhS2k8jDmHfVbVNlyZNs+nKbJbK5rhNiXwFl820S
G7ASDJv7tzeP9nQgobfJ/aJMIG8lSolcP7A7kGLkit9aY3alV8UldZlqtVyUMqu0v4iQrIZ1M0lb
9QoWLtuQ/GLLGYFPnVQIGNuqT3b22NRAlH3cHzJ9Gu5joxAruFnWXi1kIjZtOHQeBsDFr1kV1N9R
120hovRHWQT6Jftc/yA7EuXRXKidl7ducmjDqH7Iu1juWbfFVWWH0a6EeHlDwzW8iNwaUCaD5HZf
ZYX50qt5/q0bB8isoSVQahlAUqs+dVskS4jzj7pVZ5somxIostSpzx27ZOYJ180O9ay1d8iBkjXi
8dyrpBjpIYnuDpL0uNKCHr10blv9XTP38W2XmLi7yrK81aNJO7CshnXlRDlO7dCYjaAb7jO7Gu7m
LrUuW3Kq9pOQNOimgbyuVGYbKMMGts2VeBGxEFcuNBV6HdKg/xaHtCoS6dRfZ2tIocvU6cWgQjKz
pxl8p0sJi47TYvwKP9jpvHiok30yh3RBtML6kSxSBejjrbaZlK6+jo22ttasFOUBXmDBVbqGseJF
YThsDLUdN0NpJuAeo/k1xEc29dvZSk4Bnf2jo3f0B1WkADQQrfpKzTtuEHXeK+vCzlzgiToKMV/D
1MMfVWc6kYLbX84QD3EFHfq1k7d0D5xUwwxl7OUKKkLkY9QQf0vTGk5WW2bD9ySYU2dN+8e50Pjr
Gi/J+4xOv9Bm69R3Ad4VmVJrT02hlb5mRPLeDrNB+R/IX+7LnH/ONSxvdC//h7wVEJV9IHQpwjJ7
o3Phx/9Jn9FNODLoDX/b7jqwIfmTf9FntH8DXMfKQJg4GyC440/+w1jB/DeU1jZAK9YLpqEhiPqL
P6MgdIFZgzmOhifo8kd/T6UKSeeVnAwfYOOfDg38jty4tHO3nTJSSWAw7Y2d6J26bTJA6MzLK3Yd
DNmMTL1GYiDu5nbhtiJx7vaT4gplpdfu/BQqlFQkzDr5j5p4W5ujMJ0eGxmNp1kMyvcuRivi64Ac
D01i1yYXzWS8Mjsrcg5Z3zX5Cn9VC/5r3ii/6BxGIGtK4k40w6kWQFVt4XJsz1m1ytLevUvE1HMb
hmQ4rRzwv2E9kCZkbAOKF/dBjUEcPAm1+b4k3KDBmT8KXsKUXRutXD7Nay3rR3eltlkMBJzUJdTF
mBHsuErubcQA9spVhCj9Et3DYlPY94k/NOqU+Mh+yKLGUaGsV05Vk6sbF1r31RzjcLqoRuIY123L
vZ3eXylcCIXTOIZHJW0yrhTFUE7+ODsV2BLVfRKvc3p1xcurKfcHytJbwRIfUugCN9jfSbSY7iyU
q9d64xFYRJ8tax9zNz+lqo23bzC51Scq/fPpgqEHGsfFVMhAmkUv4O0oblZ0/aBrp3FIDcNXSrPO
d/hftNGO/m0cX3/8TNaZbtfRwAUQoWJugIvRoqI+UzsW3IGDIO5/ItZqMr820uyxcG1qDxft7U7G
SokBflno9dpuLR302+IUg94km3EdTXF1KMPJQDfbReO3pHEwh4/4aHX7jLbH0crHMJzdYltlWkiT
qS97/Io7QnbprwbOAZIrOdPQniCxE/fO3Avx4jA8/HDJJoBqMF0YFMwwR/MM/xBI2hXRUpHSXdNs
Lx8cc44NokU6Y/TBNYlXkaGprdh/J9q6khLKC1GqOPfBaFS2lzWmkRPBQlG1UR2yX0xA/IXH0mFP
mzXGOF/gSDxUxIPlhrYRSdk/cZ+zH2fmVroSDcWLVyxgz66NVWvXywb9Ux0LxdkKzt7nzonExSiq
MfLHtE+ll6SomtxuXbeTnGZfr1FEDISDEOYEPoKq6tTYMxV1I3VuJBXX8p9pLSVIWs1hCXgE78A3
jWqyt66ai+upKFr3IrZiY4QHwyugjkzTn104hAAVgxU7K6nb5I6gX4c4Icwyr7mTGvoPLQpnrGTT
fMZTX2liMlIiJcg32ZwW+q2U6P5gmeDBweso+6vW4Cy8tLocO351GIMLmmigGVFGcXJAvu7oK4m9
C7kZtNS8GfizgCfN73lhVpiLrQSr/1JyL8n3SaP090uwPTBtiDPABlqw8SAHvXW4DfXKvNITHGA4
0gEaVqmZAwAmqNQboKF67C46xeFVEOg23VVhwJUzCivYCWrfqdBjjMKZtpNmxqh/hiQgrcCpwdRQ
iZMtZdAqvCy7LC/8CAaBso86ZOZ+KKu42gIiwMy3i0iNV8lYq8W6xxwPXQTCpa8piqxnTLbT58h0
eukNCqY8rEZp1RdV2OT7Rld6sUqdtrJ8tj6563Cfv3TceBg9CT2D9oq40hPItxdV3CTaxjGS9ELC
41BX0B7EgwF1EDDJqS5ylY7/Qn95nlDwPUAhs3XfNpukWlEpxqUfjrDAAc5y/DQrYZpQe2CSXFtO
ClEHzUhRrMdiTpZYCuRdfgdD7tRp0vxl8Y4fMoX8+INTuW68AqlL4fbM86BsZdhEiifqviOaKKae
QQMQO7avUkwjT9KL8W6mL4oLtYHGikCGOe5JyF6a+mo/wmxxSL/ZAFs6+87CHiRjgwEiLotR8+tO
NDQPlElbF4be3GtROj2LHiiX3pbV7kmCV8It7hGNgPueZ898RRgFwRwCSriw/qFPzRR6PuhCcFNm
kZHsElmBsqI5wMeqnLNJUjPHHddMvXR+OnqfHZHDU9v2snJeJvi2p1ENq+dIllWzVmqDUGa1yTKF
tdXgL5SNGc5wEHPTL5Hsm6NdyemlJyETSFLJg0f8GOsEwlYUO36oVWxTUhv1O9dsq1uwcX6MRWSE
nt678QzjrbJPoUovGZn42NibrLNJVHHmKvxVhGb1YEQpuA7UzA6xjKJnri8hDI0rMQTMP+ngZtoa
CCk2gHHuLbiXmnuFHau8sGFC4J/NplqDT6n1l4DjES9SYIhnSwor8Szd0OnFuZk64/I6OJedbpRO
/6uYCrjoSl2DqwZMV35mbHPnEnFFeaO2U0U3qp7qZudmudobwDKwh7aA3KkuD4EuF8lh3y1aVBXc
8qLuNYEWVNFrxRf4Veke2wO9NzN37UMKXqEgvWuqG32uxoImM9Q7HzZafIK9MdK4KZXwSAcsJG7F
Fdb3NFRzZ6dwJ3uOLfQxGyuM5i8NiKKF2gDKKOGhTbzrCkixnmGluEGUYYKb3rYgxeIKCijsUJQc
MRKiZp41HAfCiiD6urQqxAnUAn5AS4DWWQDfD4jKUb+Obac9N0HtPIlc8FZp60UnrgPK4zQk3OTN
QIlfEuAieJBWVhPstnQnEaHV5uzVTpuzhJxe9HC7ov6l0HV0RiAiPWxPotCgts7oBrHS1Kd6nZl1
y20ijusCxluAi9w41RNJ7qSc6OAmFpwfiLPs/vEsi3skmcovFJXmNxde8okmpP1ANrv6qwgCgonc
qK2oegzpzKxTuKU+N6YRv9BGHQS5h+BwwPojjjnIF8DBbEUxVyQ3iNg3h2EssdVLAtVDZyfqdWya
xs/IynXwR30eKeFmHYKJonangO0XVWbWUWPB/DAJqMxL8TVUu/iuY75zsZ9FetOAAKVelak0eDp8
a32362Xk0RBUND9CZfGtCgeB2ECRUemjb8MpyMyrHCia1eWhnjJDn0MwvR6Tlg7ZNLul4JYYddea
pJZEf6hlvzCLrejEUSa91ENfPKZDGDyR7Qd9zUpC59EZej6+ViiqtYhUw87T7dJ6yiLRUkVO1Wxi
ddJBPs7SybrHd8P6AWYWfss7Fh0Yf4cYS01borAFkT8QTkOJZgq5Df3tGBcb3MuQ7D7mRWA9Yhgn
xQaBuGsr0stSLuKHdByrsVxuwIhaxaCWL3h+LcpPs9WvJlbZ9xKw4Zewx26RsCngobYlo9BPYIBC
4c5Se7isHDtrONPHqLluHTd5HLgEIKWO02SXa2AWvjnWuFDbQ1SkcLHwTSKauAfldVNnkPBsU7tA
femk1SoQdYZQu4qldikM4I+t3WVKB227raoHCM2BuZqUWBlup6hw6VGOY3FHzkugX41KO9W7RpEd
M7Iw9anhtlHKwJxWgzChNq4qi87sT4hB4QBSo4e05FdYvSMtoomGWVi/TWtI65BaddzZK34NdN0P
aUxJeVGLKp8DTnQnBNwtwhG0AsNMrgtenjYy/hmDcZm7OcxozJXEiIrLxSSFeIsi1200mpQ4QX6t
WPNYzavFk1JfGZChQGdRiaXJuKJVaUOxtzIgp2syA2V66fQQ4OGAqa2MnvRGZMqGHkhiX6cN8rcn
PAB5Hjh8cWyuCdvNnT3dT9UtyGuZUrVfybFw9RWmfWW8qQId+ltZTzyFiB2AqUUhP9vb1u7r+Evr
oqjL/KSm1fZVzrWEUdxHub7J2lQN7vskxyUVPouMrQ2liA5O7LZJ3XswLRz9Jo4MS7dB9ERj3caS
y0e4iiO6pHBBEptTVCn4bf0JhhItb3bIsv0CStqTANlGFm452BNLe410zmyPSgTt4rKom2E8tnZt
w46qFCdFKRBNXHz3gdnU6qmvTQRhOX7e401VAePe6W3lWMe8CTN9NRszLuHKIoiFsIrYNZ1zyhsH
7g3YUmIaD2M0zS8tmvt8pabNsOjOSRHeFaExPrZa1QdrQTLzobbmeCEoByPlidFwGhbo4e8VauvJ
KxIV2k4c5Mli59Pp4WUCsKmyUc70AUpgQ1p2umGsKmfUHyOpV7XftL2p7erIzOTaKaWo9lgJujRh
xzrCQA9VHQ0fg5fP/IIB7FWd3XJpNWF+Y+4zlf2p7jIjwp4eaHo9N5TkuAUqZnWRGHkYrxMXbXxJ
fhI0R6dY+Of0Am9VASlgN7ciJ8Y3wNAJbknWXU8ObUS9PCRDHpoc3USGe5TsMdeE0aQMroMoN3yk
n9ntqIn+l564xpPk3hs+KmodP2ZVE96EZUESclgOaefBeW4mlHjT+KTjepZcB6XJhi30yEaOVrg9
5NyoxDTB0ji90Su2zw1TIvI0ZYp3TiNhWKWNA126UiHferYjmgkiqt1/mUyj+yo4BVE3y7pAdTrE
FsyZuB1vHAgCkK8nLIu2UWtkzkrhtou+EHnwSUtstMuqG4b3amPl3yTlEvIwTgjFR/hvZJs6UiKW
UBTKn9JOCN3GkyKrvbINwBGw9IjNvS4S51cd2OFNgONqgHOjRGxiNSnin4xIdg6lJEdnmBra1P1T
a/S3vGL+fxq8LS65/zVqtnl+em5+dM9P/7jr+L/2H+XLP36/h+K5fesas/w9/1KjWQbolxCOYbrW
oiEDn/gXnIY3jKnjYWotbjIWUMhfcJqGTg2rGIAuCx+XxQPsLzQNC7klNwUIzFw8x5lAf0eN9tZm
yOEvcPGdUc3fpnMEvi/gySvrrBh6c+5WRXpUWwxVMGCDrIBcgkMAa5XQvX/1tv4bgM/v0RC/WVAD
QQEXYd7r0WQ8a8rMLnEslWHX9MYaj4y/OYJNkxYgEhc7Aa50nokyDXVd9UVuHjHApN7Nx3zlwnH9
BFJ699ZIl8CSSmgC5zqo8mdGebljK4Nwsu5Yiazy0l5gx9/k/RbaSbTmqKpWTq2Zn/hT/7bJ+k8b
Lb4VgTm/rfKcZeR3/qdo9mLsHdyWM6hXLrWgeKlsipm0dJ19A+HIbzQzJGbRXFQ5yHS9KoIKUQyI
mT5+yfryfO9+E6Yf+CshT+8hNd0YFbczmmMH/XhTyhI8Cbr0o5La4S4Yu3DtZrq5MWm++NJFvxXm
iKJp+pc+QKS2n6aUkyIz0oMtAhuOi26sC/jFO9i9jxixltjhjC0EzN7ZarnAC41cqwE+WhPAhY9Q
B2KE2XEYONYlrU/r5uPnOzOU+9ebNkG5sQ/FjfE81y9DNq6EhWyPdeQ2G0OMD5DUDTjKkCQxQQo3
pJ0aN305O9jIwqMTzAhQnTo4BYkhfHhqEC/0+T5AhvHYcNW5DvK08y2kPXQKiZn8+Pddls3bz4GI
AeenxWUYyas4QzjzYp57rh54M2CIuh3t3ka36Bq0W0Z3LRqj/uT7n+O2aEEpEjBudLCvA1NYlser
TYPccXSlqRkf1ZibNgcf3Gj/40fS3k+xt2OcLTGjs8a5EkZ8bNf5FWcwzcNV5odrZcW88LSVsdYv
mwtsdbzPZvf7twmDipWm4+fFP/YZKg2j3won6FXHuNvYMrqMgeiFMx9mlJYfP+RvC8e3H46hkF2x
navsV9bZQ0JLTxtuivGx21jb+Da5d0/FpXXBfNcek0tYkFvCK0/61t5Um/ZL+Owe3Zur6qrc66du
9sx+JV5wHAlOn2VALBPmo9/rbEKlsK3pOcr4aCAr09I10qS1AsM7GOUmwcwhwj4yif6WGSGLDpDe
EjhyL10dQQDA21llSqXWaR1Px64uXgDHtiKgWv/4jb/7tr/HgAGBQJA1c47Na9DC1cLIpqMFFKVB
9ILY6A0mQPrzxwO936zPRtLfPk2SRPA7GkYyPOmXF2KX+L/Eqlm1p8/6G+8+FiPZVAuC7AJTt2mu
vVmN4ZwT8xowUgKZ0wjGzVjP6A5+DPIhbod1lqBIsz9JZXy3On+PiSM4pQgdj8VF/fUOwFXBCIai
wjUcAgAmVx7+LWubhrF712baStSfHOufjXdeOMCkdweN8SKcP9SsPA7od0PtxerIF3Sro55+MuC7
LW55QBKrNIojzLy0swFVJCZTbZXTkUyXaT8yd1f2Ypvz8Sx59+lci41bxUB68SR4lxuCGQgKSKCV
K8hZwBnIgsFGsRhZIX7xwFVWThntJzoGHw/77m3+HpbKDw6VjhLjbG6SE2KYE6acV4ob36gKmHPA
Pm6361ovvyNZ8kLkbh8P+YcnJRESEwB8jDEuWErd1xOmthXNDJYnrQttXebBXqBlaoUNLR0ATM9v
UDxetO7+41HfLXfXsm0O5aUDyMJwz/bXPG7cbqys+So2A39GQxfg/5toqLqLXx+P9HtCvN4ydVUX
Go0/yk9b8N+zM9Ep6YWRAmMczaNyMi8IrbuA46Oj7wT8WGnbal2ssdLv1ZUhPvmc59XoP4deBqWn
RBd1efevjuOpNGbdbYVxlBPSTOpAgZp0XhpSuek1jPjxo/5xuN+uzSoWtuw4b4dzhzE2JszjjqGD
Pn68xmNvm43zITbWqV7DOfjrfvXfuDH8frZXg519QfpvDr3u34MdHOW7Ftz+3b/fpLxb/sMiR2R4
9jC6XXUGnUflWOMYtgaes7x5VpxPZv+yHb6dHKa5FOz8Cz3COg+2MbVGi/W8DK8KeNdQqdvvcNmy
XUKzdfO3n4dRXO5WBmlEuIy//Tglzie5jGR81bVJfIzMwvGHyBg/mQLn64pdH6tywzC5kSymy2dv
LdTAfoQyF6cIR7At9nXGvRwq7ScIm7ut1ez7xw91vl8xHHlH9D8obU1c/c8qMhOnu0hmbkOukuvj
JHIac8NTZ82fWx3Zrub1wyfL+Q8PyDX19+fiXk6F9vY1woyXdYKc44TDWYmkZdyLUKo4Q9qHevgs
gv7d7ODxqDOxADGg1xCz+XawtiyLcAqa9tSxHZs0zb3EtC9okxw+fo3nZxqvkYqHPh1lu6NzdL8d
h3CRIoMM1p76rDxA0ctVd/u/G+FsXsB1S8hyYITapm+uniCbfzLz/vCuSP5g42HWCUIez/a6qhxs
JKikTNsUb4p6obd7Ja78jx/jtxfPm/W6vKn/HOU81yHXEJq5ODGezC/VCcYjoDukTxqpN/EvlKXZ
M4zxMvnk0ZaX89GgZ7wRe4I/nSNKxcbA62JP0daB4cMvEp+dF39YTqxd4uodzeB/zk/F1sWmzVnm
WzlV3EnLa5p0OO3SRhgLGrudhrxoePr4lZ6f/8vcs21OYJhlZP6ee/1HIUbeQPrNyYGdUHv2Ff1n
Ai6qpY24avtPdsF3F/hlOKhrODmJxWHdPCs3LAmn0BWi4QOKXXWNw4G7MQ7ykB7Drdyme+MCZ8Hv
ytPoeNVz+fDxs/5pnb0e/GzzMBHHNnJgcDWnp1Jep/Znjvd/+oIOBofLLsyZ/w5/CspxGHJG4Dzx
I1Eg+TR9g9YkO4e8Cubie1nEn2zCf1gURLORv6PxGWE2nd+dAPQcVH3KeJo0rNvlcG25+mWrtb5W
IoOC/hymKFvT75Oarq3S9UYkHcFnkZ7v1z+2ASqoDOypJQZoefevah0M12gRNbE8aRoOCE3gd9Ne
uJ9M1j89KieOSiPKojwAFn07St04U8yrn0+a7uGk6UJjN5YA4sfpavTqn8PX5kvxWRzG+yOHJ3s1
5tmsabW0LpDZ8GRFuGqKTY6gMEfALsT1x9NzwY7PNhpB8ADwCpXq4kp+9g5rGYNoVpo8oZ5A/2LR
B3F8/cn+jv0t5rbtpfGF1tfHg75fE2/HXL7rq+8WCFcPUW7IU2RoxDQ8VF36SY31+577dv98O8TZ
8WZo8RBlpipPBlCRcaiPk6eshxX3xYOyV/x4D7N6OxMpQn9532zzl2jr3juF/7970LMjsG2rkEvC
JE9uFF/o0w6LwU+upr8L7HcPukAkNjWDbatnB8XCR+uNqZWn+YJmvbUtv0ZPQ7OH5eXgtrvN7py7
KxqcN+qvALH3jXKTXDVf0/vad9eWFxz6T8qKd1AHrQsAFd1UoXPaxNGcfVsJCmvXIldP6VdQB6C5
Ctqq198Zimd/++xK98e1+Xq0s8+c4vXZ2eoy2svwJIy9qLeEncAewiaNs1ko3ryjvRx8chHR/rTz
vB737MMakWP2xsi4+Ut8KzbRxvTTvXVtH6K7+DI6YD2lPkyfLNX3+/zyZkmyw7QSQOwc2FVBzedQ
YUz1xbQv02GX7zPjjsPa+GSg3xX7+Zxy2dr5iDbWL+7Z7tPXouTUsubT9Nht4h/2vfzlHspb6Bzx
QaUz7tOVbphs/cp57Hd/f8nQD9Jo2QCDYNf/dm8gdgQm3RzMJ0SMUMVWuvysavxDPcCl6NUQZx/P
Rh5rq5INXb0QPmEDm/mluiwu9W17UeyTvblNd7W5Nq6KZB9XXv9JZfenze/16MtnfrX5zSO8hbyJ
5ImINYVWrrLBqN/6nwwC13kpW0E9xNkjOpnjaEXTy5OCRKNdTG7qh4+/059WAMY3f41w9hgK/D2l
woH31DZfsdM6ZLO9q3P1k9nwh3MQpAgZAdUNIJx5trvFcY8EaNnGsZ9xUXRDxC/WOOJ8/CzL2zib
70tkG8cg1yFis87mO9qapEzmQF6FoXk1L7YdX4qou5kx9FLM9cdjva99l2rJxkPNNQmdOb93OTLB
DdjFvwSywkoboi+Tu1fjg4vzZIQdVtMVvoTu8fGgf9gnUeI71C58MYNW1tnXque0a+DD9FewDHeV
lPvZtTeBo7z0GAva3TrvrHVWFJuh+Tnojm86OjedYfPxb/H+Y9JCs+Eu0sQm8vb3pvpq5luwBp0m
VaerOKCDos/2Buwf8VLd3hMT8Fnb4n1lY2vMGkErwTCWdtjZ3KmitFXGSUd/zFXUmzpzDUVyj3R6
72QBRjrqag6S76qO7Vd4OzQ9vMnwk/f+bpHQ0dEc2vbs2PT2Hf3tWg8GjBzL0HSv4hqGe2tWdE5E
HaLsCONPGsJ/HAomh+MAUXMdPvvCRoHRHM6f7lUgpCD4IsEXow2cxU4h/btTmJs2iBICRprq6DnP
lks2dWrch+p8GjGTV+kETdFzPH2RIrnEWnHVaKeo+6TF8G7VLEMu93w+59IhO9vPzBpOF0SCGR1z
5y1+eBO+qRCEr0FQcMPo9nMrt3LsP6nflpf2ZmNYUH9TaNqCbJGoc/b9SmjH2eSOzQlrGlhbuBQe
3AwHkimKdOzX1at4srT9YM3lJ0vlD5OXkYEdIOFxvzLPyRF0vOqQ/JqWkdMttkk7QVyoonEtD0X0
k8bOGm/xzRD6TLztEDgQowbrk9n7h6dfDDxs8vgMbpbq+XeGK0Xua91gBauoWEvh+bfOWiQ5i4/a
E7me+H10lXY9aPDMP94q9GVxnr15sAGWL9sWVzv7bGwxRCoczL45NUKBTk5eRrYt7dQ9CUyIj1qv
zwfbxVwB+ydY+31D+m0nNZ/nALSw3Wk1ztEDlpWGj4rEWMENNVeGZv07e2ey3LiSZdtfKcs50tA3
g5oAICkpJKpXSJrAokXfNw7g62tB+V6GBOqRFlnTl4NraTeuhdPh/Tn77DVvY1gmHoWx43nawHqw
8LTYHf/tBwe8hQHHssVpS2yDWbta9ODzYB0FzTX8nx6bsyT2qdd3TqyINWJbBtTGhsI1TSbJQCur
L6TXKOoLhwhRkjhck+C6bEyjf0atqXwZbArNQT3chgW4HpFo9iaxm/ovc7RvvwBuMvIXsjgHRxlo
AfR3UMmuzaHqz9H/FttR2NmJz3m49AmILosAE+8lULnuJwVLtR1o7XXbmvpGtuf8G8ZVjmdCM7lP
qavzrKhHnDdkYl/WSAGPj+Zni4B1aHNushpJCnwczQZ1cNfnZnstEl3fmUWt+UmJn1FFMk6pREJd
EIpeSafQ5njDy1+8WgFs55qtU62mMdqraWRLwRgFqTD3mE1gAeFo9U5tRe8FzHsPhq921qTOj79s
06ZBPrJFXSYZ5PW3zslqKZEVaqy675J0FQssEmTZV7IngdnO8bYODqxVW6v+jaLIJUyC1Wsnzqn0
0RcV9ZfSOpXkP/iMb80smUaFMwtc9MfxK+fQxqNJx7XXcM1fIdHGyVWu+q//SWf+tLKaJSYIoE5O
uDUN9XhWlnhdDhfoNU88rg/mIn2BEAk9nL1lCaF+7AtvozSQ51S9FrhsoJfVLkYspjrQnDfdeGL6
HVzWCFrK5AcI8XFN5fT72JbUTZmcWSM9es5Nz8g241OonR//agdLe2mDwkESsigYkUR+bENJhdN2
fLjrSMcrDMfyxxQlP45zCIpbD68n2W0n9RwAjX+84cPj9WPLa3kJwaFemR102pLeE3Uu4zPuSZ40
/2jy+A6h8a7FcFA1pU03vzq9TC2FdnH8Jyzf78PyXn6BbZgofnDEOLjRcLrbaQgy5tqxsq0lhZvI
+TqJZNPntx1V9McbO7z/L60tuzRSQe7/6/dgw+XUiuJauc5GxReWuauSbNNGFOp3IO3G5yBDAF7e
U0jkCwlzn745n/DbOP4rPptSXOBMumsg+lxQyO9fvkWulNQHqsq1MUt+275iAOha7U+5PQWH/2xe
odPgBsWGZfBY+djQnOJF2TSNcq3dJ8O2b15rrCd/ZsFdrV8j8fn7XiGVVXjPcAqTmvzYWCwrUwtA
T7suBvvOmuUvYkyvqA1/blLrxHr5ZMtEo/GnqdWapLprjJ1R1cjVqHehqW77bvwygqs/3qPPpuby
aEGkzE2Gb/ixR3Xe9Do+9uzMCZ75YeI84wIUu53eP2kg4GsTAf7xFg9DMrxNueXJfD5mJ6/wj01W
mDfFqVJ31zImFs8ZdcsudnbzhaZGkxfmeXPOdvgrk1NrY6V6SUFmvxmi4dKoqJkLZI4qSEOYKsb1
1ZThwF+l7Y9SyeJdbLTD1xM/9nAYlkcWxeM2w430cTXiRipUJeiyjlNy0DzdLl5qp8N6E0NvL2zY
knWuol8G/PVd3AnkzWL9saFopXfDoYggxAgNNiZu9mXmqNvjP+5w7Gx0ihwTskPdFsLFjx+y4XgQ
VZ5xW8JaYKN2yWXSRLo/GOO80Uzpix0k1eZ4k28C2I9bGfEscnmoTREw8kz62KYTqZ3AdiS4FsFk
vYZ2H/0UaZfdT6LHPJJIvHgdc80pvXnGkKXsY/hEXSKlhIXJ39yPeIzubaxfMaFHTdq4cEWSxxSY
2iulmNiSSYvfsytNTvyqxcpcuYJJ4rhUK6u3SdRRyinjfXshks641SuVAlaKbCi4dVSq2j3ZSYMH
6HJAC6ZRnQuqfo12X0gV4UxFidMXouewHFNbsl513FNvU2VKU7erevF9ak0yu0Oe5A8yYW30upk5
PCEeyb8L0TeDi4tweD0K0hknVsTyzd5/U1KyCCo4gHEQUKkXWN2O5CpsUY6Y9TVbtx+Omwmbay2i
IFHsjo/eejKvG1otdiHJotVqGupt2e+kgTL1aweEyfFWlp97rDurKVIQ5ymHglaoZ7uM62iDl/uJ
XWv9xQgQELvjjDORxnNdXoV7dFvCvFlJhussT/ZhlJ8PMeVFTpOYXo4Hw4nr0bpDpFpROrLKbDw8
kECvPluCXZNeZcNwHVNL701yBZHDRu9//LMdHGSEVwmw8L5agPc4EH5cWQOgkEGRYkQa0bBpWhG5
Q2fddbXYlpbmTsNMOtIuoEmkfzkreGfRsLncS0itHjz9bWGOXVnnPC4pTsNPz7Xq2B3sE91bPtL7
WfHWCtl5wht8To7Pj93jPYeITSsIcuDDoPbXthLDI1H+cu6tW1kPVRx0OBWXPFOTDItvJ/hK7kFs
j4/Um2bhoC/LE5H+8IRax5B7Y8Zb1QZ3IbrAzxLrusbWset+kcf1QOlsElPHLE2wd1HIG0AjwjFh
5E/EWSWdWgqH04a7D9lj0m+krUkXffyuU55hwacH0Q3ekV7hmBdpWflzikRK7Shi1bd1d9uqzokl
cXD0UPxiL8U2hFuJ2FOK9OF6p0+OPpE6im8oCzScbTxeGLMX6uf51+Of+nDpcbQR/FhU4UuAdzWe
et60ilpI8U2mdNKWEkdS44Z6KvR3EF/hhcXzR32rT3rTHH7sTrh4+mWhykmq4eiDJx9EqQTTeWiM
mGBZMrXCtk54p/2G45xFIrk6Jaxbd5Rf8Jb44MYnEwHTVx0t8HnpC2x6rgek15gy5JgkQJo9cak8
1cpqj1GkFH1zSW366ITXRo7A36Ii58Tc+KwRQ1fevikxY3U1N0aRZ1Ct1OZaC02OzRQz3UdpVk5h
z9ZnwPLFOCwN8gZ4LXJJ+zhmFpceqonfFqFVbGsRN34eSTA0QURt67auN383FTk8QZ4sVx6NjYqs
zsf2tAr34UJT6mscN9maf9fG4/EGliF+v6v8qwHUykwE9uP1SuZubpbyYNTXmRVits89hhRR9PS/
a2R1co5NwQxQaCQuhJfUX8V8X1vN386At0/1pyeroSlSownlmBuAUr4KZJTxPLnHu7He9dbfSvs4
GHkdmRTGavU1Hlfjed66OguV4vneDbqNOJXMOjUyy4x/l8wqg9HOEFnV17n2oKQQKsSXBbl2vEvr
LXXdpeVHvGtEqbSpSJbhr37Qn/kcisZo8UI/0czB6lyNzWoLsPMBtx+TZqbhu4bgMD71RDj1sZZ+
vuuHhtuVLo16fW0Ty5fyG8t4UOzfx7/VqTZWaxHrmTxOcAW5DoHMy/Y3LX8y+hMR71NtLFPwXT/A
r2BvNTDFkpxSMwVpVvY1O5mOPjEca8GpmNukrRx6Mtixp+u4rurxiRE/2Cg/jvhavpcBTKqrWq2v
LSU5q7GlUtBRq9VGq74fH5VPZ7CDCdri+MelZLVM5C6IED+y7HlaYDqUe4Z4tYCqWLjwGCdSIp+O
zru2lj9/Nzr4WAVYni9PmcbxeutSGR7NPPKPd+hUI6u10kiAqIW67GNgaTLtTLYlwLn/wfOP2oA/
n221YDqROk371ooaYUqFDwU+5zTt9cXfT2kElKQ3CESSLNdW/cF2u3Hg0LH5m/g5V73LexnngxOt
fLI3E0xCTcSDVue5tLqR1n2bBFXT1tcaaDCEhhWEbReEhdDIquIlc+Io+GSQaI43DJo4ghIHKbha
C8jHC6Z3/TITukq11KUO9vhMOAiqsjt/aGU930YjywgG1dd1DonPLffVTXqbTK5cue3g1j/mq+gW
5vLxVj/tmoGEgtspGY11NXLaYcCiRj3jhRV7EIhfZo+HXVacCE9/2sy7+MPquLZwOuvJRHDxSL6N
aL0yLOz7n8e78skm9CHGoX1cr6qupJ0h0UYS4ICr3zbKY9vFuxkDz+MNfT5S73qzWk5A8MTQtWx3
AmMDlXQefKjxqsH1pMxCHzcvsnj9joT0nWHh1ekkF4Ol7QY1PDF4p3q8OqOsMiWsKpYdKun82lZ9
DQ4nqgd4PsWJpg4epG+z812fV2eVYqelQolKfd1GeCvibeZ2D+2ddZY+Bpmn5T55MODWJQyxE1/7
k+Pr/bA6q7We4vAP7oyGoZ77HbTyYbo9MZ7LX7G6Fn9oYn1j7QtCJkt0DLMD5xkDQQVjRzftqDnD
yHybGye6dGLcnNVqCBWlBAdGl7TR8NPpSsUpNUmLbSf9RzvXn1FbSy+hyLN7gp+4jrEE1eOLGhSu
kj4d/34nFvfaajXP+7ABPcUIFeOZ0X/RoEWCFTjeyCcn/4cxWu2OgdSqeqkxRpCcd8oAks0MNyqO
VFK6b5Rwd7y1Tw+Yd99tGcF3Z78Cul0ylu82KNz+0wAN8K6aS9/RH3Ez91QqhXvj1Jvm1LRYbSvD
/H8bRcfOtnIdiUd7/Dq3J4otll3hcLaTM6Owe6mwXvUNM7eiwEaSO1RRblNDdglF4+paupZTbYnT
7fv56/Gv+XmLFje25daG/vLj1yzJ09V5NnN+Vo4fJOBji8krihm1kX2XOo5Xd6fERgfC8X/tV3/a
XJ0GXQgtw4x4Sxe65AntGYc03wb0NIt4W5YYL6jnirPR2gvtZBHrwThS7YkyEfdhMk+EllbdjUrL
zFpVMvZd9aJBO++oyi3xUUZbv/nLD7tqadVJx0lsXeShuW/km6CWzzXoBDOwBr2LH7vKwl7/1Dv1
LbTyYfasmlzdwLXJFKYS0KS+89WLFtKdR85sxEWldRGSuNZZuMk9MjJPxsVk3tmUDX2J/VMX2oMM
n7b8DAQ8lNDgKOi8GSW/W6C1VMwZSGdzHz+138Tvxm/O27vmPry17qpN9g2U8n15Q+Ok0PyT6e9P
B/hd46vzYhrFHJgqjZtXgpA5/iGKqyWe1nrDl9bPb8Zd9lgW7vjrlH3I4axeur1obxHWcOVcyzJT
LQfAAY92vxA7Bnwm/anzG2kTd5ugcw1fvTJPTLGDfXfV4urcB108aWlJi/Xk3KrFgzLHmxEcQBM8
zVD6js/ng5PkY2PrdCNufgtqeJnPVIHZzcYGnDQ68onN/VQrq+HLJIgQ+LCZEIC3YQLNjdRdqfw4
3pWDPW/VldUmIFAma7m5TNAo36ldyVPLOdOacdPkmPXUjWtTsHi8yU+nJYpzJgamL+ROP26zdo2V
cV0Gxj6zAzfPRs9IfSm7iE4VeX3+/f60s9oC4gxD44UGs8ft3Y21fSXv1PrEg+FUX5bf8G59izKb
4aU47KFgPfPe1yzJxcfRLYzt8Y92eLF9G6g/vVl+ybuWZgy3y5Z82R4Pa/kWnsx9IbvxpXqefe9/
iGfMM+wcB/7/aKb/aXV11gucVeWGPPi+aDdRI+DwDZ4qPR7v26mBWr0PtBq4bGVwEAHK2eBtu03y
X22ibo638v/YlP70ZbVFSEDDIgdM9L4tNoN+DWPU+Wb/5OVjfpVkv4+3ZnViBR+fHaq8ehOULQpu
ngLGvsYB2fmSWQ8tBQf4PB7v2almVhvFPFV6lIUMkhFWnmqFqICfi9FXnebEJzy4bn6Ygwe5Lpky
rESbGKgq9nFeZz9aCsN3eJbIkheV3v+uW6t9opMlcJ02X6/TfwSmDrvvO69/TzSaf7yhw4cyKiYQ
DISeTOqGDiqzc72wMIQejf1I/V4yePndiEeZG/90Bt9077PdqUq6g8fi0uBSv089CInudbmXPiEj
b8gN7x1tQWQSuP0PFi4tLHlCTmAsF1eT3UErrkkSLchRHRCxw993KjHls4C/npgVnyzf902t7zhS
bgLhoshoD8ncK+pNojaeFv8+PkanGlnNcZDVclyjYdnLaummbYNJd+Xl1qkZfqqZ1XGoJuiatIG+
WJbwdBIPcvythPB5vDOfTziELqR0l0LDdTjLdOa86GrZ2Cv3+T54qnFnlXnN674BoAKf/NpVcco+
pdn7vHN/Wl3ts+U8yaU20mq5SJMeOuPZPGXD99m9m8nwp43VvFsKoGbQjsYepdolbu4Que+tfeQ3
99nW9lt/+J18M3aal2/V73LnOi/l9/Ls+Nc90c21ylUPkFco9WTsJ6XnfYopfvualY/HG/l8Bf+7
n8ZqPpZKDS0xoJ9Cepqib3P38nd/v8HStXmDInlW0MGYSyffHfdpLQddHNb9TZvMwCdl55c0yqfq
DA/qTZbNYdEd4gWHDPFAimIjGFSwfB9uUqmQR98eA+nVtpvhOcXs+kVXizrxdbMHtpflhEP7SI95
OAQ5vMI+HJ9iAaMUeL0qXhWzMkYPCUaYYQwdOF8hrteJNxKsntwcg63CzSVwn1Tb192JO+z67r/0
AqUvBuCk2oHOrOY1hPaqC4GQ30RqNj8MRT24SVPnRDKtyCuU/Hyx8TyxhJe/8/378q1NjEM4Lxw8
+9ZHu5b1eVk7WnfDXj78UgRm4ShgcU8WmE4a4EpeUnl4HDXj/Pi8+KSv1pK2gCBlLHqT1aU2cZSO
bL8sbjAEuhVRXGwjjK59AQbDw8Is2qnA0v++Sb4ssxB3Rl50q6k+AX9wBCS4m8DGdTQKhl8Si0rX
5IdOm6+CPhv+8uDn2y5D+e8GV5twYmDEW2uWuCF/Em1EJj04uSlcdaIcq22Dv3yO0BqdwuPURCUu
Y3j0caUpdoXtvzyKGxjkcOmmJrkzA/FUZlbws22GU74l68va0hweRyi0aQ8VxWqycsCoZhYW4ga6
deppU9/5IUZwwB/SABZMbZ+4gx5ceymjQ0qHUhVVG4mbtdwsNIy2iiRbu8ms37EW3hl4eKaVfpbK
3N0CFUiW/UUV+VVSV5c6BKHjk+dgnaCiI/GFiwgaFbyfV/uYg204bDBLu9Gm5HXU2/B8ksPOE0X3
5FQatv5VZLlJdcqF6aDUgV5/aHcZhnf7pwhMkU2jRq8T5es46dvI0L6A8aImtXLnsnNb5LhNG5wn
QkEGO2oU4xQn9oj1GQE1B9sHg2wchfd4aa2GuslsWYpny7yBa2b7JbAYV7TTqdTYp60waQhZwiqn
rOJjTxVGt1nK1G4yKah3Ra5lXPKo4Tg+jgfmfouxLrlFqkHx3TbkdRWOZZcaoC0pvh1Hs39Uc9tO
vEAE8rUzBxC36xzsYpEAM3GzuIxGCAqdrXjQuKuHEJfMW7mJx10ydedhW6bbOZTrizmRkn8dBf/f
lf0fSzb3366B/rfu23/9Krq4m/bf8l///Q//V17+wJY9/vFfd7+q/nvG/8GYvYt+/ZeHdVqJE/vb
f33+87/f/qZ/+bJryj/xUOEEWwSc3AGWSt//48uu/pNSFViGyLy4iCBU/bcvu/FPKjDxWORpQZ0s
8nemdVtCqvrvf0iK9k9skdDhc1CgFEZI+DfG7Aoz6+Mxi6yUcoxFJsv/liro1XE32MUgSaMTgbMZ
MRwD15tCMOvjqSp/l3ILbaedoJ66pZbDBpgcoQS+3KjqS2VKLQh1UwBczkltEnWUNXbYoDGj86Fz
kN3nMKIaP8jnOd4hsLZu9DCuv5l9H95HKbiWjZbGkrURwUiqLWmyCKRagHbdHbRKPjeMNKHgzTbr
FnI1PGRvLhFu+qEp4ks9TLraHZyep0OP/v6rpBcQ6BoQhY+tFZbhptTkCpZOEOo8loCzSNtJmpvo
vCdlS603bhmoSM3Z/BFFwfjCRwevXaYmzvRjUWY/g8ZKO6ilZXTVy+CPXBCrUI6d2cIQWkuoFmgm
c868xhblhK94y9Epmjp4jLW4+EExytyfDYYdg22IS0ehaL7LHtpSBBJFnXEPAayVitdenyfTHxGe
7uROpUhtnCpA02NngXw0OnEvpfBw0Ps6pGYKS9Rfa81psPnskpr3TMuN01U6rQgBYyhiApVqTNOu
zGdQZmo3IruohSOeBRTtFK0pYFjCjXH2CiUyV2BwNbRjZYP+ewKOcZ2rYOXg2enh3UhwVD/rYqf6
bUm2hCsh3JTxnOJgqTiT4PDMW4dS8oJnVQ8dlug8hN+kawx1G7dSxhdRk/5eHgtECzhfyg9Vkhqv
sTVgZZ+knf1EJXY77NQy0Z5KzPx+pOz0nStbo/yFit/kF9CR4WnQRtzPk2bBMC0yxtsI78mfVj/U
yoLvkXt3dHSuTBTMKJ3fI2tLNvNQUrWt9r0NkGpQFPM26oK6hfJEAig4z4UNNxoKjIi7q7TNZAUS
Vmg5PrdN2d5Q8i5vzVyuSNPnhvRaQxnfy/BN5mCnVEVUnJlNFQJzCrrkotFCx4SMK09ydwWRGdOn
tp9D0ONZT2VJooakJwcLuWiGSRkUndsAsguoKT0tGvmyzsfujQ2UG8G+gRwcbAZZ55+2U0/xU9FQ
orzNBqQg5yaZYV12q8CZjNdJ1emno+P3uSlTJuOXOXGc4VKO4mA+DxqnlLeVWks9v7juU2zyCypH
6zpVy4vKlnD6TQbygV6XSlbr4+qcyldSMRnqs1boeng/a0UMXM7sdcNrG3sWfh9Emfw4QLqevaFQ
o+A1UymvfeprUxUEQCaz+tKnUmI8FyURpC8FN/VZdau+rpzvM7HH5C6D1RttieEr+h2WdWPtRaLi
OIXlLcS+qnpr+FIBNSTOn/aWwwdzJImdoLeFtuFQF/I9sb6BaZ0kC88xoRA+YRBpRrHgwSPG1IyX
TBJzSK1jjWNc0cbm9xx8VeTLGuztlzCL3+wVBGXHkmoKgEQN+apQIoE7N/lkX05mi0eh1Rmylwtk
4OcKtKlf+pDm9pWw0qmAMYDVmZc25ShdOxK1DmjuK73bNkGk9d+mSJ/vA8zLO499dynQz5wqvlLq
XA825kDhw51cmGC1s9LWby1R2uk2coLh1hxVNWPcqTfyiOqLhO4Y4jLmkgXnC6bbVg0GVnOcJQXm
YtriiI3rMFzOAM72PedTkt8bSRzfxWmjov8v5vBMTLJdNF4zhIMCNM2Yg+1ieHmbtlP7Y47t/hkS
bPUjthK53xKIFt9T3HaRtnaiyStKqXBafalVre3w3m/z5ExLQRP6KL6IU/cmql48nDNL2jQiztpb
p4gbbI0KIExu1hdd4HX4A+ue1Mui3oaB0sE3L+rpmjnQ6ru418PIxQU+v4pwwYt9yYxmyytC1Sp8
B/fQ6842nDTFvxGm7m+1ivJ0l/Q2tIk4RCXrDXaWZ9u2jO1qNwxydpFWCdA2vqce7NOiSx9NNcNr
cjRVNl0nkLnApaZVugWS8dirscCWvTCK4+euHrSXzJoIfBUQel50MzGNjZgKnCNLUrj1XQ1I+9KY
zS7zFCU3RwZQLXRvnubI8TOW85NSQ/nZYLzTSG6vxuKlCBPrXurMpoVimSjTlVKF6T6u8uB32caG
5RZ2OD8AemjFrlaYeGemNmCWF9hRKLuG0ucPQWgVvR+P/di4DWcOhsuWMlqejkaQDIg2EPSu+wWr
myw/Nc0g+HpR0sXTVjdCi8lROEwl8kQQYKOAuqJNGmhZthlye7qN8mx6qVs26k2UJmCwnK7UmFy6
JIcXthZEXN/ztqq9EHVKC0e9t3huRz0R8MmCHqBJqIw8Zq52Vkqtw/E8sp/B6OhFvom4iPJPqZQv
80ruwA1iTuR4cAVb0+vUuTHPUjEChooreSj8fBYS/odDa1Y+sjBrN1KjYfldUtkPKu82vqmYnDuc
9zpirUmcfM84mQtPQCtsvTyYy5uW4snAmxJFexyqWbPdVFCuyJyQX5PaaFvfriD2uS1f4zs3GkPa
CqsbX7JC5N8VHPAiTmRV8Im12lmmsSY9RK0ePc9p7fzM1FQUyxUgpepLC/kRRj0BB7GcxatNjezz
xGz4PSlCYeNSbmqGsMcfAHKcjFaUaiqBWZ884sREgYxKuVCsSMa9zZoRvlwo0QxltWoiH5pbm19a
WRFihZYr0q+Ugr1yC8gy0bdhJ1XnGA8A5Sp1JTQ9WyjO8+Ak5XU/pkbu2Wkbs7s7ZXOthhnM0ITj
Ot6oY9LfBFZQY6lTaWXsjR2XKzcJwoJazhiMpAe8j7R5Vwb1RoNUpbmppOS13w+FHG/0SuM/h8do
D15R9hjg8cbjnpKCTQy2oOGyS4Epa3XWpj0XNGHyoQGV8mzZQyKeXoZGy4edMQzzb62hAsfV29ge
NwZ22PllO9rmuMy9+dJstOqnMcbS1zRQw4dwCivTtTvhfK+KMtVd9sjpVw6uqyfiWNUvAcztfCtm
Sbtsgh5tJJ5eje7yL+OzAe/Cb1rT24arZpLeeU2gScxRQFoFV1q5euoVi/GZ1NbaZ0NfQUkd2Uwg
swpw8lHTJF+0se7UTR3XwYVsDLUGf2fobguusz9FmFeKO8dtft82Wf3qDGPyM+xGJ/XlwcoHdxy0
+LXG3gJqeNwUj31UTL/KaqpuEkHlmGfPsvPQWE56UVPy+Y3ra8D4KaL5wanc3JaVScHvUCrWEmqr
kqfYiJXfKjTDe6es5zMh5SW/uJbU14Gs0V0v4cvmKmUG8XKKeLzobccbnHCA873OhvDrZGXGN6sP
wcmOfVt8r+amAfSYTs5lp5ncr4II7qbH7dJ+yZkpV6PVKzqMgCRL3EQTXe4VXTaD95VVYIUOuNZL
YU05SLUwGbF9LCUwSJgJVt/NugY0O6VAFN2u6XmeSqM4yyPKf2AIjvZNo+tq7wq16WsXNxnnfioA
DcPrnCe0OClZr8ROxVf2NBnu65g1E/uyVYYYKWgWMEXULeUm0TOj2VTLbFHTwUbNbsYZRUZ5Y8Zu
azeU4sF57n5Vatu86lLSFp4pyiDZiKguoaapnfQ1GHPxwyxN+SFhx6i8qFswijGX/McpSRtiGHMC
JdSBlHs2zwH8YmgKQP60sJUCL+hGc9oYRjdYxHsi0gpBIDflWWXMuuOqYgrBASpNWmwKKe2csy5p
NC7MdaJF7mxxn/aaJDXZ60u94qk/6eSouB9LD0EbwJhV3uh2jUb2Ik6kzFW5Z0m+XRRTCd3PDrVN
2NWTfjVmQQFs3JlNw62ljGJOHc+mr2jmW9QoxgBxzn7D1Q5dXqkUJBcc7tQel7/GcTCdTSC47/oQ
WkmHJJPDySKZWvKtY5bkbkU1IYynbpBfR0nwAhyiqoUrKAGadu3AAjYLyyYTm1iM2jPjXN0oaWy8
NLakhV7fN2IvSU72HHRqr7rW7HT2ptPt6CnKw9oGfSNhtsTbssx9XmD67BUwB3/NUE91fpIiJ16F
NVe4Zbn0Z0Hp9MYmUAEBuHNhVCXoT1ltORvlqiS2rvOArAJjKgiTKwSbMsqqsdCkSmzyh6DmYdmq
ecs06jK1OrNl7BLRY3VkScy0QFeg9+w129bIEtJDaBoYmiiUIj8zlLzaQTtvFEq7O3ubJCBjITV1
IIl6SOmpa+uAZUC84nCxl4yurXeZ0+ZX1pgM6hboqVJ69SgFJSWFbGV+108WEZxhVGKAhzr3TWsg
T7BJzaCAw5eZsXmfaUmGkldaYGmWmOPwrNTwsfHGwETnLkpzSHYLBj52x7JUKn9AZlKcd3g0QoIt
Up4IyTBxoMuzkXEXx2y89w1OFhBTGkTyHZeZ9kEy0zK9CEzZzlwtq2AZ6qkCHDurKnbZgdjmnlSa
ZvvAP6W7Medqu2ubPindyexT56qfymmkUMGma9iuOD/hhleDV1vLe5hS0irYVrw2Mi8yzHa6SAOl
js8yvRseayyWpF1lVs4ABLlV1Qs1glb4KDs13gZwVAVixCnDZwrsJ+KcKVNIjbBeIsed28mufWts
8JFwQo4ht61jp9zVGVNr25hDLPFx7YRrJxwenn5aFCk+0JhM8nkS1gHGBQHRgaYfsJLF0RcEGH7s
WQCBuI149cB4hS1fW0l0ToojRMvGwVzuA5E1ydlsQyy+UvMgjs84/+OQ9d2Z0QaPVaJvFeSYArzr
ZKF9q5c/7caxiLYUITPMqkGO5oZrtoC0ajq1+jPQrKraVuBA88UnEiMBWQqzek/JGSelkuVzsksM
kUdn1YCOEaUieORt2oSNtpkNsDxe1xtds0kJ3Fd+yAPxdyKLWdlZy/Hud6XkaBfIMrj7dHMJY7zn
rZ7tJSvuZn+cawomumlqYoCck977YT2N8UaaAUZtdTEUhTeozP7bdlBl5HtZGhjbyk4sxZccqGg7
XQ4Cq/edYpGcIy5u7O2g9a04F2NpiWuY2/Kwz7qyz78o7BHZrVOiqX0IrDqrvC4OBvEyGCHz0cWC
YbbuhpnH5qUDJRZMvEjbcTtMbPFTNTQJXOcpQZ+gVoax1Zw4ANFaDbFic5fugZHOfV1M25onbsMz
ncjJhglVO+64yFK8fIIYfpl2tdJ5ea3N5SYb9dD2eMNXiV/nZhedkZ6ulI2adRUl/hh+1H4bxUq7
MU2Yot/TqpSebSvPocmX7WzDYLPL0Z/4xPnWjouuu2y0duo4UeNJ2oGp1qbNXPei2pkaTuqeDV2U
aFQ1FOh6of5hfKvHsrwRQmMw1FklG9N2bRV7Zj2a1Xmc5n17zgGPEZljNFBmaw28811vFfjna8Zc
5TsrRd6zNUTcA+1UkLP6yjyEnNwanxJRzKhdSvbYTz6xTrMEBxzGEKxVrblLTIowRBHiZly1VdZ7
EwVOxLXaWcrdsifm4JtYse5ts7Bu5BG7FKwBsv7V7pRmN48Uxe5UVpS5GZu5Kf2CX1xuysLgShiV
zHVR6NN9rMi4RQZzMuqUiWdgy83Zrh5MucRMLxJKJ7uEH4tpkxAQjDeY2xS2F5eKXSJTn7MbwgNd
6BrZaJ4TeiuFN5WJGXpTm+Qv9jiWgSsJp9vHc5lPW4mH7nPc2M6TMxQTaQiTWesFfWm9KrGefp9g
ikhundgl7ywJEjK7BI5aZLOpTkxVvjO7JTFEjvOct+wY9Vno6k02Vb6aO84rUGYFFyPMZuBYctni
KEnMtnYbq2x/svgpCXaspp4uhqFVpq9NzPsAS1QSuX2fD/HCYm54NYY2xn1eOoi+JBoWpn1yxWIq
sEOYhrET++x/2DvTHbmRc03fii9gKHBfgMEAQzKXytp3lf4QKqnEnRGM4H7186S6PW71OXYf/xhg
BhjYMCBLVZWVSTK+713lWI7NoRREM6hEmGzODrLBIvdTHzdiQ+a49NnbDtloLeo4cJXMN6BbVf7U
ZgujxZ0imMC50YYVTUaejiQsyn0dtXLYm/7ogdUaXq7lo1lHRD14AEr+zsuqev42hptNSE7oeiJX
FEOYBoN7Vvaskd24mMg+f1aRhw4cRdr79POleQheJPdiVSbd6Nod+7WJyYCSrrF3fdoJk4JInZIM
2NIYOQGixj82gZM16fSz9J1dcNp2bs0CV8TOCCp+cDvUPepQDcFmfZ2aNZoemp+9825BzAAftp8H
Dx1R78uHntyMCVU1I1vlJVGlnjgADJisMG2fe5w8LMgFj4tazuH4rYgK+pVNSY/SZ0UJwGTFgSBs
kQSMoCVUPZ5n266reOzbtX/PKrVmXwbbr8enOmsHwMvSzNgSiPbyAcbiTugBZ1bQUQ/xmYG60E90
uEDcbBivaa8ujbnwYh7ei/+I5p3hO2pJ/2wQZkelDYbpTtVtzqUhHjiQ6AGPW1VJmXJMDjt3a3rq
jfP1WRXWUh2m0BFDFYdjcGOqM8BbobSKXcPdjqz+vZ/2tjGiMM9Ve5FRMtSfRgNWIR2KZdrimXLf
D3PN+g8pSutlsCqQnnLuzW7n9C4WwLL3C8nDlXLgQ07JSpFGVrcZF25ddh3a4iG4oshIWadGRouI
ZxlmOpktt/TixenC5RCSouPGeS6Zky32cJ5ihlwftYGDEl6un4eTs40Nilfeb2bYvg6ZiujqalP4
+NpmLbO0nUi6VDXwkNl/jixZfDeqxovAkmrjURYiEpABxLPvVhCmLYlqbuyLbhHF3WTznWDMjOEa
mIhcwbmfSTGfxVDuADQX766zBXE3wP90HSta1Ze4Lubmuwi75UVv0Ux+fxPKMJ6MYiHUftZy49bO
yh8WKCi/QlCQYdYqjwYsEExtp7AXuY4HEU7f0CGSDQ9aJhkGs8GydtU6K3pGHckv3Ez2QzUPy5Ra
hIZ8Y03L92XQ1A91txQIG8LCIIPB759DUVVtMm5eMKXDYCOk7Owzt2JNc0Wbswzz/awxv8ZczWzj
CyEBSJvkFnwRy+zJOMht9TEFo48PzJzq+zUwKUoN6Xe+zSdzk8ea6/8h64JQ06KdTw/URtUiZckr
PgZGxAfgEN6daVDz4xCtI2Cgoei5ngzt3Rlljp9spAmbp27FnZwwPVS0rKtwpBW6K9GBN4aYX1vS
2tgxpLtdRxSMt7FaNgZMQ5IHF29TxdY4F0B/acvxV+/KugHuqCsVfjVwa1Alb8r2h8ib4WNy8jLN
AIlSgq6Uf2VkHsd3qVpaBwqAaI6ycqUmo23D+s1lGl7TXuSg/bOxzk8Z1EtxETVGPkNDlQsNFFaP
kMQ1gvl6iQyf2qXKrT7Yo0qPd1eEVy2t9Mauy0wvrSaCr2nJkMZyYZdu2OPga8ofXmf6ZVINHXQN
OWHgK65TMSfDc5sbDdlmwDOlqSnILV2fwHcDlMTaKZ5+xUmNuWBEHgCQRB01LJhmbbO68mxEK9Ab
1lOeN5MZi6o0h33UhjqLIx5LLpKfnEkfLqyrzwgNdJAfKlZOqQyAD5Ze/zGbHfMlHLJo27ebU9w7
qMC5iqqtqijr7srvNQ934JA5HCQ4zsQ6DozhmiclZf8tWvrlGeOWcOMps/SNpO21TwJfGPfNlpfY
NwKxEjWmB1ivsbGzJ+Va2Qhg61hr4iiDZb6PIEFuGAnDe0lnu5suouErs0FHPUXPSKSOxKr4aIGb
vvgc9TS8Je3k+Mctc2e5R0Zi6cS0e/RFg7+2dTJM1dhesPvRc9/q4JTljMg7TTzGkpqZpIVcLfBy
sT0RLJdUfrf5idM7qnrTSBB+VP3U1rHZNtP3wN3a+sEf9BCltnkGgIFhIIII9hgfBkmB8KUfdM7N
EHlLgDN+qD77bWPez+xfw8GVriqvNK/vqg9RW8TzmG0vLrSTTDjqHBO8p5M/XCm2MTFnmykD87Na
YtKui4ep1eKr73h9na5mr1/6SCCYN2Uj/j85DwF/ptTPoe7/nJz/n10+4jb4+kcS/vwVv5Hwhm9/
ishv8QgDJd0H1gCS+zcWHiTjE7HmHrleZxPRbx3onVBnrt0KPyHGQFETBgSAmXDu/5uG568oBsMK
ihqOFHgC+/4tFv6s7/qH1I1XBNt2Dv2LzqmSZyL+V4HJ1k7dqP3cRcFiNqlnlq85CxC6ZfFNRMN7
WIb3DFXWsbBredITyaKrC071h3fs7rcf97dubO8Ei4jm1/vV/Hp+FR7vAmIAG1XN2WL566twYRqD
cA7ddMS9dzmG0wmkCJtA9bQY+hIIqkvY+5pYdOJKb5gv/+Ln/yq8++3nB7zLoYnogZKiPwmKolVJ
S48/D4Vzaj96MieRbk1ISeshdyGhFgLJMaytBnsITJmWYW94YAE1bbQNZ8DQzswieU9Xaxqe5xef
BozYVkIdG/CM39Ow/k8oYaYPNYzq42/XX6X+G4DOd3Qkovvv5x/1DcxXlXkx/I9f/6h/+3P+Ic5S
lF/+ALvPXXE/fqj14UOPDV/KN/r9X/5X//J3ucrTKhG3fBPwcefvlvOyfrmJAj6Ff37f3Xygf1HN
1+67/g9f9du9F3wiMw9ZE3J7Mi3PCpi/33rOJ4rFiNqiVJhVF70L9+vvd57nfOJuNUnGJ5yKS+Ks
uNK/CWA88xMCQlRSFobV0Dnfyn//7X+/xnnjfns3/pNr/k9iakyhET0maCHDc+n9WQ386zVvhZte
1lpFMXSC8bRq8r4QW5grJyOagRQJiN/FNVj6TgdFcahcs2rJgefB7s0sCxwkI1TXbJ9CP4veWHK7
135ZmjnxBiNs9ltX1H6cyyh7ch2ybyPIrqRbg3X/h3f9P/k9fhXx/Pw10DLzgAt4lJDp9Kdb13SB
w5xQhXEIjr2XzjSwyOaujs9UFbhX2z8Q3FbAGkT1hbmZf9XW+jM65h9PsN9fALlYLGdkShHa/uv7
uLq9aNWMVkOzjF2pyiSqdi4JbBt6NpYMThAdUT5lJ0ke5jGAdkhBVh8bP9cXnVx3WJ4DuIftyKvU
t9vEXW9Hiz6gqIkOMtTktLpYZ4h37Kq4YCJ7RiNlJAxY0Vs16s29Rg1BIuMa1BtYyJCdfnurW9xU
//qttn59TP38VemcC0k2ptHFtV0u2z/qHrucpTGosXyQLCsfal1FNxrJv95vm4z8fSE2+tvCqAIk
X84j+igXuJPazZykgeB/pdq2+UqpnI/LbHEAiXH5zIzFuTd6RjpXDDF/+WQ/v6ZfPx7aDqJzuyk9
uQHC2F9f8+y4E2oGkN9h7Jsby1o+hlpuO4NfcBfBnly2CJNOQ7Q82gvbZNDOZjzkg/e+tlN7iwqn
a1Ie+21qLUV/QBrVyJuyjsZLwOL5eSvK8BtwwjrsBNb1NVlV2z+DZALCVtF8ooB23Dt+Z96FFFpU
Wece+Bj7vdEOftpJ7RyWsu7f62VQ15gZ1WttO+sP4UTGQ2+1zSkoo3GfZdK+kQaZzq5wjV3A9Jqw
uuhLueiAwscu3IlxxgrhTdF3kW3Pimn3RYAIvkIUdy9G0PjpaBHY4oOuXpa5hvngVL3TRdesScmD
Ucd1u5zAW/0beDp9LbauIyeVeFaVTc6ro+zsyrO2JWFZfQimTd/gIJjrVAQt6Ipq5kfHYS1KC2RG
/eK1XbzxzeJgWufrIDCuMDGfxZn05i5EyU1NtF8UUYYReyNZ4G82hbC0f4ThkFaLseRxZ5DB7jaR
eW+VK/Tz0k3+YVm8PG2XsLrOi5xmzakE4IoE97bPSRP3SrB/1vI1XI1oP/nTcAcWX+9qcyTzAaBQ
La3Y/cUt8efHDzg+IkbHDRkcMFz92a17hhQX4a15osNpVrG/yAgvuJ5oFpBS/RjxKBzXwTJSoypp
dzFrdc0J/joYttGmqp7g95be8K3UAg5JfYd2iTgiO3063/120OqUWiHrLxrufk5Vf7wpeNU+Ud6k
zeD+cBEz/3pTdOGEvllMRdJK3ImVRDKACn/hob5Gx4UrKGhLjAcg1Icmt5ydma+IX5oye/vXb9+f
Hyjn10ELBcVhTJRko/7p2bk4hkD4Qh7TtEz9U1Ty+VbEoqbFuFp7W/X+E5j08Fef2X/8qRwWQUD3
DegmwbZ/mjlNy89Bi2Y259UmBBZUoP/sBir/NtaOM8Z+i4L+4FVb91zXIjqwD7c1iOg4Zm8TrGM8
FJH7Rv6SvjKQpsMTWuEloHVamy1ihn/9DmFs/9MDDGv/eX5HKWuf03HPU8kfH7pqDsKuNBRiO4Dd
xBuDW178e7FKB6WCHWSHqACNB3lFLVSCAA6TfzkVdi6SpQnpftWllRid/VXCfdx5ZaNuakQsO1/Z
5cHwGuwdbqbe0XwcS0OUwLeDShqve3XW3kRu01tJ2enskWqL9sKnjuwQNO6zAlaw0i3MVliQzkqz
XIaPCMGiVMy5FWtrhj0phmC8CU3+kJyl32g2DfcQ5c3VQrw1UlBWWDSO8Jn9NL5q25l2mVtEd55l
glGNmZmRR+2HNNhvxZcyCtYTwGN4oFdM7XSUZ/s6rxVC1lB4e2Pu/Ue9CvNo9EV2qKE6Y6/01Q5s
mZO5L9w3r5i9ItkavvlWWf7nRRgAwPDhEOJrPV91Bo0jLP36RIiRuvO8Xt8PRjd9R7lr7Xmc1Tem
tHNUvu60ndpiXBDuSjtIc2EsEHK9c1149r0gGOkgwcI++1kvkjzLsc4iKr6jOMc+5VmX7SqGv4ul
arLdIqgEXYRdx3bdFiftq+2kCKw4kO2d37ZyQmbsm1BucTYLuiglEO+RtFj3HczT2g2IeMPYGOHD
vQpJ1H7EGHXoJMynYndLWJX0Ee3livG5LrO065T8auVCEseBDMPcqos2L8ebtZz9NCyz5aoawovQ
L4d9m3mfbTNzLp2+ePHzymCZiIApp/I6XJkUezTEZLZ2+qYxPHHlbno41N4WvbecNgdiqUMBoS+G
Jl1y1g9nAiXbPBFeD6F63tYmu9ZiCG/DaYuSqe6a62BCD5pZ0jvowLwztfGl0OXysKpNALjpbI7l
NNlpAa+904DTXPL2AeRDpuSgfc5rR9zPsx/eNv5KvTKz0HPG3vjCGG1fiLxyLs2cWmJnCw/WSug3
EdPrU9s3RpKzHz0M61JfLh3lybLyXzvofgBcd75TvlzvpsgoT0YXuseNqOMnBIyHrJnmRI4DQq0p
ZCmV09hacYGknCss0mmFQjCFOB2+8BnOj403fEGDVp6iYbHvpqn0rjyAkRPHXPC5r+H7Khupk++3
WdrmRpU6Y/OxGhBpSF1QvcFkIbSousY+bX2k94DqWeJXoGKqLz6EO9hdXLVBuUcKtfBirKesW4G1
861Hws10ulc2YNbADXM/s0W+dyK/tkg+3SlXiW/MYoDgU3S+gsiAPTluaz+4xVkbGqrxpevtx0rm
7qm1tdnj922h8Dwu5I3mJ0A1WQxpO3rrseEDIAa+cL9aPPRfDX9o0cd19nPYbPJWalt8ZlQtdptT
rVfaQT0VayQ/1cGvlgbpZTOD+eqymPce/DO688qyIaeiIvsMy+zv66oqP1SApApgv+2ukVtDvAp3
viBVmM6uEd7CWPpvQQ+RFio7TIxgXZOmiPyDVef0W+X5cFk21BtrW3mXgYfOIQy2V6f0fwju+D2U
1oGjMdrnpt0mVlXdofhpkzZaCO1pLP8wRoH7dSr9o4gaOzElHBTTTB28UCF0zvNG6ceAtpXzS2CP
FBstEepCz22sfl+ihLmdgWi/rbUYd3S3AGVTJCkQdEzbYcyB/pSns10kh+wYVSuSDkaBm6LwTe68
ejZu5n7qHguS0nksSF0eGmYH5mszP2Yb8QyOXyGjsYayIydieV/HPLzsJeVeBiFYkhj6sNoN09J8
J5iQ7jy1ta8hqiTE+777Pmbr+FiMBg/+1d1lUBdfo8mdrysf4pIb2rqpIxnt5iDikwEvMfyUePbO
P00LctC8RomM9gKbFsTuorJDMDeomTj/xdvar6OTkpqjThbPMQoEXNvgDjjf+1JKjUytXI5mZra3
6JgQZUrPyiIE6Y697sqls5fn0vfY7hAKDHjKRnNJBse0vs/jJqzbqdKgwT9/UjVX/nXuOLkbZ+fb
YA3D/NT2q+nF42gVMuYYme17Vfq++D5GxLYJXvHNJDKH4DbXaaY4983tikF9TUfutZ3WA+TD5nEA
V9VUHiRc4N2M6SFMel+Uh2rZrJsA6oRWNNO5qDwevqThtW0yL9Zy1wUCLGfNEHLspMyV3FMB5zr7
eYJYTE1UndalgPHkeh1a3l2zLg9z2ZWHBRPUFed49MIPb/oHsy6q6j1bwJzvwNbtEckoHZRMwZZs
9iXmEZ3k+A3HWBTt8H2S5swko60bWZXq+POl1hHR4VKRB7jas/UkEQHRgddYNy0q26OlcuuG7KqZ
Om4OY5Y3FZKsw1GVccpcWW2H+Emcf/tymaMdvOr6oKLVZea2hXgW2wYuZ+coDWIHgP1u8Hi3YM78
6WExWuum2ARKLsZJ92vVCy4Na1lJYHYNL7P2FQuljud6Lg86O38jk5a1o15UdIXFME83x2nesADw
OqaarpTAVPItGtXQJ0qE8sGWuEQSq8kRZUVTxQUrCvcCKplfRHd0ZCRaIm5PbSNA/K4lUmQ+TkHJ
W8iH1Cg2ohEBfb5bi1kdlba9W7hnv0saKyLvtOsicdks5mqlgWdAsecAa95So8aXytbfXRFEL+u2
Fn1ibrg1mCgW72uTWeYrNLQmFtBaFpQuwp3u8CNmP7bQqK7diJREz84DEvojLtACk7TdnqTKekWl
iRfdddEGIeMFHgVD7izQSA3NPoJN2elpXfeF2WF929yvqLTsa29VF7PRWTu96e4ehqE45cY23xQ0
HaAAmjYraZYge3KamggeeIRvohgQhs1sUyek0esxUk19GziVvIfkcK+3yBxS0SDYaAZHnXAFlDt0
TudNTUeYdJkk9iE9Iu+W7huePnIWx1438hKiz04hD5vvOmDq6O1Djb6punLWkEkFduVI/173AzXf
ct1mAw4ZFNZ1Umy+s8U+PGu573o5vm2wzowqEnJ8RuZ1KzP0dXGJxQEqzenWg+qdI6iKy4UXSK1g
drbmiJgFKswZnfLS7jmmg0FYF8QYRx0PTUvxbsPdME4Q4XXEpRNcUmq6fLhhpQn9tK0LJHXLidYL
66Fyle0nms3/KNwtv3Zr7uykmdaXzHZfmTEfEUjdq8IuE6OX6hJtrXWAjX+gBIhieWfdA/6o9xzx
WjIEwosLrvhbuTBIrV5Lc/i8MqWHpTqgzbgvZjNKIgqpE8P31p12YJiQyeElsL3lNh+m8VII9M66
3ZYjKEL4xSk6+64dqIEx59q5RWvX7Vyk0zvLKyF5IDmvNaqlGx/Z6z2xUtXzZDivUpju0dGhuHE6
1LdTJl6UJ0s/MQoZxSVOirRZB1Q3mX7JRe+/jWiNE+3m6rtCs5MSe6S5DgaCJDZ/DhkMQ/dgG3K/
haXLmTkM90PRmWgTRQhEaDnBQYy2y6fvfC877xk91vU2wIKLRu3+WylyAb9LlZynwxuWF+xrs9vs
mESfO8bOcqWdu54WAnTZ2BxLvWt/eAhH75tdW68Ya2Tcm/IBEfQjLpynoljjvC6/Iqh7/rmJ/VuY
95No+e+vaPVPzPUfUPZ1+U3RtPJj+Jf/6vAhzt5K/ed/9Ass/n8HDm5jwfznMHj80ZW/wObnf/67
AfQTn5rlnmvoqNU5IyR/x78BsgPf988eUEzbLiklfNHfqSf7E5D5uZUdtzHO4vO++zsA7n8i7Q3r
fghuDV8KJfPvAOBs4b9u1qQ5UC5mAsTDu+CePFNjf9yscfxlE89h5BwFyvsDodqh28UWmrJujwjQ
3+tlnHs0khtqn9ia3fBskpvFx8zmaKH51Ms3t8V7GBezXoMUuQPCdG/JagrCQ9CSpDGY2dO56+mX
7Lfe9naKjjorprdtMVK7C62nYfH8mwIOudgR8Qq/LJuwty/pvPJ56o1j3V3Xs7sxz8xCBtzofMvj
xhNOJB6iZDA2r5nFJdmKJZUao8rHi0CXdnFX9QaREXKo6jbhrqrR2RoFQm/Wq+LVLpBeJZrog/Ck
53mJOMf0iLIFG2OOWGHaL5ZULG8s8n2cLe56ueR6Qhtn+xXoIw+JH31QIservJWFbJ5pFxyZSsga
RK9T7BHr9U9omSJuT1dlzxnbHPo6j5LhuEfgqGK06fqRklJpJGtONWLsSpTlyArE/LXslbLjPrMQ
ei6miUKy37bGQVWgrR90xNIsfV67nNTbqqY/FEZLgdlSGbiq3HFcwtu2myqeRV4WIhfOvGrcaxn0
7yht0B536K3WWP0UVBpylC9Djwr7sIyWSVKxi4Jw52GlRFZmV2eNpFd4qeFOBljDHHZ2EjRrtu5s
pbV9sMO1LveOAdC0j5YswHAzztdlZY8fk9nZzaVHSfhwW4IzaAJL0GrxMXjNehH1UzAcx6kdh72z
zaokTvhsQCMAZ+WAHYtgTS0sJf4BgWf2Y82MxT4svKOfVxuD3D19i+0XdhYaTWImHlAOafbB8jwv
mhYwXQVOecBWe27mRbhc7+uSrRnFQalQ7bhTewfXn3U7VEXVGxc7QoqA9CaXKWSavTjQg/NFrDL4
WhEV4h2Wzenv4G/RZ9iD7xVxFZ01YNko8zamiBt8HMTQvwonT5Ioo6d8QBFeI3jKEH5i6O1rfJga
dS+dWyMKuFsg/+Gb1nnzaOaZ+djxBgV8b9rbvWoeH8fJEdF+pdCR87rl3I2bZQm/Y3lyX6tZzFti
n+VJTPlr8W5ao3HTw7GYSUR0TB0707TYDIJW93nabOdz3VdFgSbeCLF7ysU5DlaZ/ZjzpriEHsi/
Y82zHwYYhK/D5CD5Ab3K3gF/nB9lI9Wbjev2pEvlPmeZ372Zzqr7o1NNIF0Yl/J1L7yerUVF3XIy
fW1whJMm1eLwADgNU0wS2Kddbsg5WXJRvgXCXw1sjYtFDpiyCzhbJH4ciNM0InCcW1T1Ac5bmWS6
4ktDI9w41uB0p4R+tTPWHaFUC0DzE4++0SCtPKu5w2vjTOnsOEys0vKLd1GE02cnLIdnJmuM5yPG
1bQvwPX5WNbxw//5WQ9Wr2/ydrbv+HiBnzXmz7aQ6l1V3tCm0CLq3ah6filVIvTh2nCmKFYz5oYk
1IH3QTvE0CGYRN0XF0w3kAkok78MSPYu0XEh/SjgEU0wlzwLeME5+3VteTUjSjCOT8h9WtAMg4Hn
qltUccbrtilK2b59xVASnl3DxjCst+GwOO22X3guNLvRwv6cJ5MOyvKug7A6GJWobzUKpRERkl77
/Vxo9W5SQOwj+pTaJQIFawv5EHl7HY2G61/pnG+uXDSRyexTdfZQIlBBUrxiMzz4ojDGC6ffeDy2
lGg56NooeKiQAImaCVp3E8G2nhvu1WRX9S7LLf+5teTZJoMo5yxp2wBMUz8IiwujxFJ63espKg6y
DMPi0Garsl6lYVvrtxWa9s3plSlRYPN4O0Leijv04jib6hD5TyIGA80ffjMykaVP4VWtJwPbzWz4
WIQMu8fbEE3D1xzkokMd3zv4EWe8ZDEHeGHu8rmWzyVynS95VmUvduNnd1zq3CwZIvcf+JmKG87c
ssHLOME4gIx7N//+BPVfG49u5Uf3OKiPjwHZwP8DM9I5aOdfzEijQvdQ/lEmcP6C36ckkzGJkSY6
06t2AHb79ynJjj6xbkNeBp55hv/PARq/D0kGQxL/H39t2bb5q0zAcD9B/ToWV4zp8h8EPv/OmESU
zy9jkodGgBdmUWjB/0KWWH8akyo1lobpyJcVpdC97j363tCW1kZpnsCWj8XauKfCh+ueeZz185uD
oQR/qGMvlKnWO997nJzHxVnPzraUgz5KbIjSjSbBebKT0HgYtke5LntTtSfRXvZDdiXGCR5mya1X
h9XUfrCMr83gH+0h2zkKfec4TsaLsL4D8aTDdtnbxy4gGUu/G726HFG7UXDsNmkALZKICjmhItmj
gEkKzsEyfpY6fviRITrvrDkORxoMagTGFWb/ykgUuFyf31aNE3GPjxeNiyGi9cBbb5ZQPXjbAzkX
+AZ8nqgEHuTTfOon44T9Jj4/EnFLQnXUAnppQIk6aqpzLOY3lAFxUU5QyP3RGMaDsikM0M2h8MzL
Hpw/m75MAYlQ+aw37PlGWvj5d9FiPxqq69m9FqaddIgBEMBS+4ThKkKDvzkjqihevx53Fe4dq8vT
Yma5rYKkMPD5lmE66iYxAdLm4Qd0Wxq2P8bCQWEtDkI9h9H3wqG7we859bboYXKtGw4EWqKRT4PF
DElVj9dMBs/b4vtHx2orbJBIcSOPd6Vja2P5Zsv9KPQcu5afth40aB1ULxXO955A7K6rjuHKHGat
6IMBvPtrs+SkKKv8ZLRXtvu1XggL9BmaI9t429r3KlpSI7ieI3ExsdfuSGBjkLDs92zcugNZjeMl
jKwmo13ETufhZp3izPeSiNo6QOu4xw5c5J751ENrBHn2YjGEY0Gyd4X3StPuQegZzIuhmBhEfVq9
7S4atuJQhpedsNjlI/BkI/Wa3LtcXHxqTKzOtTO5u3WacQah7bSWHVvBpbBQhVbjR5/Bo29CnRa/
25lCXjhnEXKhflgYhqOwPbgR8mxSYK0eAb10Lc410m/jnAJbJwuvcaOcDT5xLzNwk9ptiFkwDkYw
Jq0bVElk5sT9r4mxct50ISISc8ennFSG3FnNjG18iUFu0zms6CS8HxnryQKAWd7w1YbrwZDhznbL
2yyo6Pqd9u1k3duuk5jho1vikoPwomU3Sg19HbrOBbQO2S7e0c77Pg6MUzm5SeWkjQEso79p8aSD
XWG+ZCjTbHe5WLNmJ9wsurMi3V2wwCW1syXralxKMiLGCuv7+GXBiul396MnL2zoF6szd+vsy1un
VW3cFetxMeeHcfEO1iZuIX0Tz1Sx4+JNMboxQzb/MIvXrDROJCLHqOJTt5hSxhm9N5ebajgL60fc
/ualrpZdMP8wttfS/AzMGTdEbdzPbZ1K4K7YHOc92HO3XAweCpYcCrx1x/0w3lsVwiGT6MjhtLjz
49hXF5u+F9z85aSIq666q2ppjyUAQwYHO+W70s+SkUKTfiPla63fhyBjE/SnJEPBYNP4pQpu98q/
YDEkWsa4E/WbX9g/srxkzSjicXpasvJz5nE3hFvHVfVOzk1CaAqcskjVsFCv+z5I7MdZvWvJRyQb
Adi5wLFsP7fzgJ0nwINqxWvPZLl9ZMaPDjpharxEeg+Tbx+G6r6qMh4RN5NXRpebY33miOfSxttm
5e/U8o5xo5+FTzR/H5g7z6ivWm+AIT2REkQfY4GAfS1O4ZkLUxB0XC4t4RuxUXRBHBTVcXLdfbPO
E8UC5rIvEMYTthHjySeMkbemvh+21wgqAX/RPPMOF90e0wkGJzDk3JwOPWndvHgUTmBodZZgIP8R
QIOCkF5ty6NZXBTDwRzd8N515BNlNqin1Jt0g0ORG8cajQL7QedfNKLnGZ/n0XYVWgoHrVvcKK8c
bgj/6GO4meZde8WdAXEVB1F/F7TRF+w1kNvDPToB1hLffNOcNaqrly/EelSw5pF1ldd610/5IXJE
HtPs3eN5KG7b1ru3oQQ6z8N1Ps/lJX7mG5W165eoMhOzty6yVl/Pm59KqIO9HMrphohcjKGgXafa
Hvf9NpjH3rXGHapVnFW5fujbwkJBNPDemUFz0c9IRpNKT96VI4vl1VelPuRRo54dMFmn5JAlX0h/
THNkv1qmro9q8XU8+dpFg2L/L/bObElOJNuiX0SZAw4Or0EMGRE5z9ILlkpJzPPM19+Fqm+1MpSt
NPXjtWv1UmZVkgfgOO7n7L128lznYFugwBx8CwBnkPvr1k/lpscuuWuGrFtxgVtZ9Geycl4x9QdH
ramDPdWX0osHTIacQ7tDiqfiwbfQ5jj1HFHuZyUqIqtfR4uWn57nU8hek66dQudOFMHQeJSjx62r
hhvCp3kjw4tq1B98jdaWJYJ4VQD3AGr06E7cu1reQqsJdvTyr/vZoZc3G+tYyCd2rT4Hf4PC+dge
8dZ8l2J08CyJ/IteleoQNAhjV47d6XhO3Xj2mFjzKilomK+cUH8wLP+QUDWdkP+N7vzU1hC55vE1
ahOIeRGhrUY0epNl711V7jE3R2uQICx5HaekxdvAR8kzLa31KLtHOPu6dVuFTyIfngvLeCoJd6Oh
SkpV3u/DrLrOynqrFc1TrYYdEAVEuAYRBYYunG2QV2cFsdacp1K+/Y2al88LR/aZSQUMIsSXoZ3h
b1vBMOFmRlp7NqNUwMd4xGrvfCeduz6mZd6sRdHmj6WvOdtp8sc1fA9zw/m36Tw3dSe+q21kotq3
G8qwmlniM2kkWZfKn6kBhFa0hiPS3eeyCOkBRMFnW1b4tLS8riHqhRKHfYObnnBfSlEGHuJVObFo
l5Ea1lY5Kc/uSuM69wEk2cSCXuRDona1nOSNUyeYnciL7B790pbh3m5leeNbZoE1jqYC2mXAEGdw
OloPpMgumauEMlAaqJQl1AlTTio+hApfK9yD0qhc8SQGcEhdk2SHpFpacESPqiNvNXQTtOuf5KRR
/Wiy9pw63IgrTzXW51zgESE6YY6+uK5Tb21wUM8Fk2FDJmMrkBD4erDt3JJiRs339eD0bXouO8kh
Cz7XnjXR2lAFmrbJHJpYhA3FVzSZdpmWzMfWDIIbg56J1+oTndV2JgtNvtbufaKGo8X24rHDgb5v
F1fHlOhgdELbPDdHf7jTGqhCkl9/aUP0QfDom2sXS8XGaRr7BoSyc+E2Y3HDT/H3UTzeqtTv11ls
sUrF9WMy6e4+dlNnZWUdCld+wPzaDeh4Ul3tsdDBsckc/5qPsdg22LkR05k++0FxTEpTu+z0Iv+S
RyJ/DBXxL2hFbV692IAi5zBePk/Bumhoz3hmSHs6Dh84W0NiKqsdbrR1Ck880dJsG5uKSrzlVAcq
c/Vas5KHIK2fJl1DjEQsCq+kFniLSseK9c+KzKBDkBoYXHNrutfmpHjJoKU/UszzN+TiDGeNYKec
6mGz9rvJ3xqTYz/gKwyR9RTGmWv7Ol65gaZ3zTF8PzlauHWT4MaNdTTwVMdQwFY0R8w+vpWp/RoV
/qHO2yd6rFv8A3PVfAqDe8Kjh43w++QC8tN+iKOCLRyuHN8a9n7gh1e4h5INvu/7yPGxs1EP5R11
w3M5ynvKDwO8t+pC8wcOQD4pkhQXV3kfRd8wiGpeTp9iZSbq3KjGOxBZnlw2JOwNzxSY+T19p+Y8
AooxwycJInIO0Zk8652CCC8sD+rdto+ta6xAzQHi+XmcfE95luspjW79GNu8iPkSg9fCjYiOYBMH
8xP0q6fcGtnaxkF8bOk9BkYLpqMHFuQEGMmC4+TO+HzN4YaYQnol7XVrNs2hbTpOB1W6CvTc2LlV
8zD18lOxnFsMDimBSg66QToHRm7Ptofkorexj+Xu4tJ15TiuQ8VEsd0D1Z/0jsWUTXGtz9tCy8Ax
j521rTXjEWFkfZFF0ti3CObia+U2JGYzb7/FFuZyM/T9fa0tDERdcy5Gf8qjLVKias9H1lpoiO6w
5aVvLpK06y6TKIp3VEuhL2R0j3kzMncdjVW+DmrVNbQpUZOlVZCxnoY9FAaKf5usjWbOUU5mnE9z
WxD4LJr6az+A8/BS2mBrJDPDeqiL8EvTVtxtMzyUk4awr+3TCFmGDGin0xAuMQJ22zIRVnS0G+rs
85lllvOzJuZkU+ETtif9WyzKXd1Vap2E4GcowH3iUByvtHl8CQo4xtip3P3/V1T+ZXqSKG3/c0nl
4uXrS/DSvL7UP1dVaDb9b1kFs4TEdWGDBxZEjf/wUfzte5LmXzCtMPlInU+vi5b932UVXf+L/5eW
lSJNSSyy3n+aT2wM/7IFpxeUo2igUGOaf1JWWYom/1bgOjQ9QWIsP8F2DGMxWr3tPTkgRhw9hDoE
gWPcz05RrGRAFfWnm/KOOeKt0tXR+fu5GMmPtul2cc0no6BX1scG7nJvVcdQVA991z911rhBvUQ3
RjbTBxaB08tiKNp6pNZzby1LPxWrUp6d/DgYK6/FFnOFSJUvgqJv+/vL+mUUClGKa6J3x9OFNPj2
smKIXcMUT7VXCb4Zk6APIxtTXv9+lOUR/PyIJN4clzxS2pOAlsWPnIWfKM+xljipXueNhzQeckFN
xmoWbLH9n0dOcz/G8WsHn+mDS1vUvG8HpeVlMHMVqxwehOXSfxp0ojbdgkdtPDQ+AQ0gu90qliQO
ZsZ0XghVfjBDmOwn4+Hhk4xkYkZyCNJ4Ox7yOByrdtV6mqmelc/GieEKT+L8/GCkXx+aSTES3Z/E
bQTx9uTKKHYX8CvH1suxtB2mGX6NUXbpfzEKHSlswThVTP1Hz/en+9cnCMDAOyLwrMIqOVCw9zUm
Y9WMHwz0y6tFLxqksCFsHhY11hNZdizdPoCA2HopsQReNyTJDv2k5Tl+hFBNK4zvTYv88fdT8p2n
teTULnhkwWJknjwt8G/2XHT0EFtD5htb5uO2lrAmUMu4H0zE08flCocXDNKyZejUoE9nP317m+Y3
IuJ4COJdUTjowGDWfTDKyV00TBYKpjuL7dKDVz+MCj89rtriW4kGGCjt5N9aVit3ftCflwP5arnY
uyjWPnhsJ+/XMiCtWDr/mDZsev4nK6I1C3jhY0lFtJsI6XQtnpqr4DoYxb6iu/LBA3tvOJxhoNN5
bFgtlrv80/VVDaKBqtMBVpAU3WyAkuaIRNl7Hfu0B/vYSeCwH9zTkyfHJRo2FlJaA7hqTHytb8c0
cztunCRKKCTZ2r6U7t2yjfrjC1scJIokPgcJ9S8PLiSbo7GArXtqHJo93UvUdmkLThPW2GYczI+S
Dd67qGV5QtyOBZcP9NuLQp3Fop9pscdLDzdMlekmxXH/X1yVswwiFgmKbrGd+Plx5WYK/FunRzAm
kHD8XMP7VRuUO9oMc36b6Jvfv8/vXBXfMaYiz8tath1vx1NS60hRZPrPfkZ2oiOTTaqX4599lJkQ
i8qdryUGG77Nzsko7sTuE5VGArIisulGE3CUdE2x/f21nKxNyyjoaXTDZZOku+qU4d/aLmRLlP0I
r0PKn/zrpgnwgLWm+VEqwXtDIXo08Mji7NPFyQW1hh6oeaBsMM6p7YWdHO8a3UW4akzxy59fFXdO
OcvbZIrTF7ib+y6FkJDSNQruy84fj32E/aGchu6P54KpbN0UtNkEc+90r+aDOoq6IKTYC78W6ojd
ad4YFeq/uCDWdrQM7HSXy3o75UI4ekOLLZZ2FuX+mROMfml0lR9citwtP0gw/HV+s89dPvZ87tFa
/WK+jPPKASYPHDNtOB6nUX8hisD5+xT0H63M74zi4B4zXZOFFhfZyVubaWKwINKiuK7LehM3M3Wh
9KNo+ncH4UViF81MR9j29r5FPcaFheMM0zlPNxH9RSSZ1XDxx9NtsTH/M8rJ0zHgJEc5LREv8ofw
zClTEzZO1W1IQVJ3fzoUbEXbMCAO0Slmb/b2gqxBGyfgzwkyMgOuAJ/CZJ0YVvyUOp32wRP69YWV
NnwHZrZuc+j6JTAuSRJjkALkiBXLY6JUft4OQfTCWUL+8WJHUMnybcItx9ZFnNxBFA9agQ8s8QrW
1Y1VTxouOdAqv795v37XgWaYrNsmpmIEjiezIY9xNzg5QFaMqEF/YXRF8ZwGidMeeycwSy8xtNT5
YIH9dUwOIYgi2U5AjGClePvAgIxmxgAZyEOJYq78RFB6SyxrTc4yG3YTQOfvr/E0X5gVndgKojZs
IAE655GTAanwuGRPVKkX4JRoPGWWbrCz3RJvHXwk51EbbDfZ2ayHICr7tpk2U1xi5m3K5rnVnd72
/LgLoFrlht+sbDfsriS9SW2l28mYApbBv7PtpGYfZ2kGHyR8/zrlLE4bIEo4+hKFd5qhVcdNEOgm
n6NhzkqKYHNPpl9Yzf4XLfVpkP3+Xr03Gg5IF5oDyx237O2zgYOME6hknzfgMpi2WWIZD7WssFLW
DvrBD0Z7ZybAZYMCLnG1g4o4+f4ZPiLtLuP7J0265nAD7HiT99htPHCbU7/qy6K++f0FLn/lT+fS
ZS7ogsFQMxmKOW++vUCB0xACGEi5xhXbqLO/TbPA2i/CdVRR2Zd0TH8/4HvXyNuLPZcNCwKUkwE7
IZsGLycrIeW6FVrPJ3eMLqpFVZtATP5grr/z/LiZVIrUDyXOIsL5eeOH74eadi0zL+CsEq00QJT3
dNuTfSwj84NMsPfGWj6HUHSolnDGfzuWQ0NwmKC2eJbTICOAMnXM+iA+pFkzb35/E995agq+B3eP
HHY26ydfRjI7AhtUHaZEF7IeMRjqwXAaQbveAfUp83hDtHXwwTfs1ydH6qSyKZzwAi7v3tvrKxyj
m6MISN9gN80FuBx/Y4lB37sRnFJXp1/8pxfpuMvegitdZOan6yJO+qAKHbZo3TAOO6cvCJ7poro7
T+l8HGI0bnR9K2v9+1F/fYoOAiwYGCSP8S/WyTvY0PEqVMeo9TCnO5xikmZ3lWGVoXL8+6Ecbtjb
d4/1CwsmhCJC+fTTG2rSIUpBbGVebORdv5onmV1Xbi1y1C9z/pjOSXqXoJlcgoy67qOk3F/nEOUG
5iu0mh9VopMLTSN2QxHxJJ6q6/aCOrvlVZLKJRz0IQb4nMb3vkWMywdr3C/7LZLliAS0eP/R5rPy
vJ1FCea2KS9A3pZu5u5HB9u4a6IN/f2tfW8U1lC5WA4Q0p0uazPqYLBkEefzzCph3tS15wZO98EM
/WWuLCo84S53EM4V39K319K2Y93raGk9HS3FZtmQIYZamMHhMP83Q1FT4axou9CFlpfzp4JDCoS7
zSxaeEY2IJgD072WYso2ItbG3R/fOzZYFl8hmPUOQoe3Q2V65KjIGDNvLDVFDCerDQlYafGHNWVK
edw9UErL9KfmdboNGYymizM8fF7eDER9CAJ5PtuOBtb399fzy0T/MY6tc85jVWaX9fZ6IPXXjRWg
HQNNjSKncfxe85zSrb1k1LU9vACj2bbGVP75TOcoSyUFDJmiDnSySCcQFAHfTIReWG51qH2NENvE
xFP2+8t7Z6ozDLZ/Dn3SZSKeXF4NfxnzI4ow2+wsyrxRX3ga5bAPpsWPmt2b5Yr7iPmWl0k5NEt+
uR6VFEU387wweQSwB2yarynqcPjv6b4Q5lkZUbzJSfJwKqfbKTc3PngJ3rvUn37BKc7NTccGDChE
1KHTkGM5nZ0/ETdm3f75Hf15mJMPnQ2fYGp4uTwoQRgZXecBG0n/QUnq/WtZlg9lU9czTmalQXKI
RhIie60JscnWQdziaRnM5A8e23uzn+KDDXWM6U9d5e30yOuoT7oK07sVV/ZqQPZ420hjoCrFjk+u
oG7653qYf3TIePfydFoPumK3R8X57bBTZxWuKBhWzlHeYQGN56c06MwPtq/vrcCmSXmFoj37INN4
O4zdTxoVS/Z3wFzwOhVkdk6qXYLhBhOQ6p/OC15m0DrkvrALAq/zdjCDeCc8NFyTVqLRm4sQqLkZ
YY/44zeacdhEcojH88R38u04dKD1ThYsWFAt4DaDgw521lhHH+znfr13nNxt3RWsiYag4/Z2GAU+
rTRk0DMTgKDGc0OiRKhcBFxF9sEVLZP57dLBlspg9tFBpIooT+4coao9doae7s2Q+Vv82dWurKfs
KrT14izJs+aD+pS+/PY3AypO7+i4dHZwS4nvZO2NrRICuAY+Po5BX1+VaWoVLymnoZqzlVu3N6FV
opxQeGw3hLqkxqOKp07t2TNo5d3vp80v91kRFUw5RheUSmiGnNznGqp5WOKc9xJVaSCSRbYTFDNu
QlN9tKNkmpxcuMPrBnWTNdriu0py79uH6lc4nIh0VqR55cQdeYCEe/dKTVI2z3CbRZyu0XVUHdJw
KNsoNDn5zvNV3YcO4jI+HbGHVxpVDQ6S6CWemjpfR1lQ4HwkaeES27y6xX1nW4dkFCNe4HJAMz3V
ynyWiKzs41hl8Kyr2iRRzKjHKnjQ+D796I5EAwpIwDAmMnUDr1qLThtIDpAqUj4Ej8YdDajvMOLL
+tZ3R4C1XttBZn4kEsI9a1DKIj8NYpA3X6Sbdna24SvlEDshZhUh0zeKyUSZEemqNL/4xpQpwG2w
M/KbiXBOQAJFoBFJstKdOqMC59aqyQjIDJgEXavbMYjlNDDNC8RTiNUQzzdht6nMSVPnWZ/4QUoe
Rp2RrwcbmTQ62KFzF38dLc0fD8pyUt+Lc3MaX00nyCIqfGGF5S7OR1xTQIaHES+gmLP4ySRzTFar
MZp8G+pa4br7GteCdQ3uzVXbarLNBh2zBNXcTiRtbuxSkma5CmRuhusBa1+1k1Nnu5fJDEneG5p+
LM/9pCKJbiBqUnvQApguR79v6/4eQp1poZPXxaEPQqT92jjP+bfK8KdvMem8xrnZDRkk1DCy1aFS
Zjpf2ARr1nujzoduHwSFX2+imELws+tDtYFQARDGQ4EffJVsqhwkNcGS5RhXMg+O5jAGUbCmGBhG
ZJiGPiBAFmX0y1LW02s+mfT0cXz7YfyZt23JV62gztz5furYB90qHbVtEmM0PmVo9OONiRjNfsFA
JkgIJPonC1Flt0YVbJK8cWANhvUobsGRoieXWt3YV3liVMMmmyvB9Qy5+70moOwbIQh4GQBxZcGZ
2YkwZUNYKrLCE+UTRFYI7arhQJos8JZovAduiT4tbaSFV27CRPytinzxyTTDBkWSzW9bzUZJ7upc
RXmFEyUfzsVkA2emnCfmp1rrK2Ls6gjguPAH8hP1jM3LCsJf9GzUBmQFNO+WXDUW0L51R5Gx88Zw
yXlNZS6Y23OizHUIUfFV7zPQexbUiBxSH/k9KHzHmBhRq4ivwPXrr8Jokmhd9NNs7oZEG+9dP3fq
vYUuvtmEhoKsEsqmIOexgeWyztKysrZ5KYxvMJTaGKOiofrdzEHcwig4j8PWH5L2k4oJh7zA7MjA
02zbyOqZs4STBNpUkGxR6PflsEj2C1mARVTlYjSrw6RMDjDEBKF9hHG8LmwYbWNkBllRuW63n9WM
BZFYWT6pXh1ogADJYWQXRAG4umvyQkwXKkH15qGgHUNqr3MLSKPuK5Vcou/ym21uJRaRpZkTinWv
9Zl/EZa+Y8Llap3mEFcdcSFBFJv3c6LN4dMc2fmSKRiTbJDB/h+3cavLBxb+8An0v3/L2m0kQIps
O37Q8jJnuXEqQSgZa+b3Wsj2k9Vn9YgQFF8t6I8oO05i6LD3QOwa1+zBfW0tuiT7Jgxffwh7GtV4
N2Q7rKzA6DWcIsxYbxj9wv7cFyAOb0byapunjDSZW1Fr7ZU+6xSP4JlKQh9Ie7/qZ6tL91pWusWZ
5dcJOZpKr+7Ktk/g22Sa872f4CTup3bskHLGnRGdl6EuPmmhsIJdSbCMBjypD76Zg64TAOg07rDP
CNRF8JzHpbYK2TE6Wz2q4vgcOJ6rH+Qg8NKEosFa2UnjORYc2B32+6FW8bIDtThMgXCO+kRO2nlJ
BFy+bqwi0TbOEIDDsP1w6D3Xn0J7ySlozOvM1wgqSsgA7Fck8kpnkzk4Br74tPOriyYrVLsYjXqs
S26l8B6rjPilRotnIO2U1D7XohGfgdEGyQOSp0Q/po1myzPU3yz55GGYDe5gvTU8wgm1ZMdaQj4V
mHlUzqvJn2EwQnCfSEAyxyx4TvUx+VL2lfFkA/zyt1LXSCKJzRTHmIj4BpCu2Q19RT3GDKpbX0ub
7D5NzNp9CpIyCsDk8boCd+MognvUNG5NYxaS5ApfxkfwRiYkrbDOak+IwY/XCn1zuK6dpIOYUhdx
fhXkfZk+2Xlqwk9B9TufqwDZ2EPYlkS/DGXJV5JIgzRbJ7QJHSZiXLcARGpi0IDHa2JHgkfrfNLS
LrSB9vfdQWrBOOzlzMPbuE4kmg2ynATOvltMyVmejXPxvabbP3Fm6rOXIVTqW+XaTv06JoOOAAo6
rbWBEwjDgDjkik1CmdnWI8tGatarzk+Fe8Nq1TRnBVmR44HwQmF60dTGPkW5sRVYhtAK+09GZVfR
neZ0QmeyO/a0jhD317ulz9/fJrosw7us9Fu51yG/MKUzp5PZxulVnt1DriPcgKAVp2OWzEh5L2r8
UMmhKWs3PYOT7yKsmx05+auI80wN0a2NWwKzWghu/SrBB9N/bl26+i9WGzTBLYrcrHk1R2fkFYr8
0LqsssD5JgufGONBuK2FC2oBfOXEmc77ye61aOMXLMs7IsmSBMWA7XCHIdCMUfXIzqhiGpfgA9XZ
aKe6vAeXJPSrOqOW+ER8GOwY4Eaq2019NaRXtZwBlNJexDEU46cOPQcE3NMAsHy6RTafa2suP4Zg
gLMsIPqDvKq9FRmV2AvM4QM57R1kA31S5sFqoql5LsOZmpyhx+SqWnTjj7GYBwefZEzxfNTdvFqc
JTq8sCQV/Vk9kYu01p0IzE4z1QNLUIlpHGeFbHkxV6Hocu1zliXasNPDKhi2mmCEc2lEg9pyrkz1
C/JI8pGAzRH7WdWL2NgiQ0HQnwWzMV6TG5gYj6QvY9Wvu0Kd97Rz29fSFf1wKYOpoNqiEqk3d6GB
fmSVNYPRbltNlfq1yuPY2YlWui9aK0TzqPwBk5q0S9cAoEjWi7Xh80RFVMMEDsYx8e1JkHAxhI54
IbR60J4Br2FP0Kdsevixb/8jMMz/TVuzpAjwnzW4Xvjy9Wf17fJ//+1pNsy/EIFy/LXowKEqXE7A
f4tvdRNZLudV1JT0dMTyR/5laebP0I/mNIb8kTYnmot/pLfqL3QlwkYxSoHfXooUf6S8PTn0qaVW
aXH24S91+cf58d9/qpESD9TJSreJCEoqLPSO7mcDUvTQLfeOjwPLSQw0BasUIltybwIYviFcnL0r
CGtMe+xsvZCMb/fe1QNLntl2U9rbKDOn5DgTAS2OBYTnW0PNvJaQM113G8sKs0AKIa2d+LZlREZx
XjLqh1Anocnjs6MbmEH7ODLX9JOtngRqOJbJhNkmKo5EAA5Ns7eGhDJQbM61th5t3llJGLQ0vLRK
SAcoJbbB0Cnya9I4611ODFRBa1DsGgr44Y7U75yl17RXncyntU2rYqVneAQux1rLxSVlIR3GJr9K
nOe2ljwDQHEzwpU47zw7eRq+BCSFrLWxJU9JVHCnWJqaDckFJO5ewiWd13XqP5DUNZWc03xFLRXp
u6XDE+SvWCdKm8zbocvm+hKjHmFydW37NhsxN7jl5NU4tccPLUFb5y2k7nMBWprGqR9k5lUOFCK8
FdrUERgT+3pefh1Z179VlSYwxzh9Isc17AoC3AMkmdatRS8v/wRur5i25FQTpmCOw9dFSWzOaxLM
v4SVmr63KfD2eZV2HJI3NcmTV+hGxBlZgnG4sk1Sc7ZNY3UXDtXn+ArtCedYrTGMq6qJfI04l5CA
zDjI9YnsIjF8iw09KW9S3w5rzmDtoHDdYlu7J58RQ4oGIUjgbDkTso9I0h0SUsp1MGFEEI4AW+gF
Rr4RmnfTkDWCOCMls3EbRSrgUEzulE2HSUca4l64FUHfhJLBCUFVAx6x8XE4piMhXasgVEJihXEH
WCEYBsEAL2egSV/RKa/xH5Je62LcFSRYz+1a5X7J/Q0oza46MJVqM8rCcI5tMLAZo24wTnva6KrZ
gOWxtWMXkQyzI4bTuYZCY3eHGR10eLD9Eip85bddT2pg19Zb31FdeqbqpMr3TTFYj/bAtjbCDLEu
Cuj2fUteAlaOUvUbUdrl+ZRl4aWWYehdDrTFquMEfdmRAAb8GyLghY/zq972qTndTfWEuQjqdn0G
QaW/CcJyuorRcK+NZBq1S6epupuhyHXlkVSVJyBV0+BR17T8zCCdj3uV80psmilju913pVxBQE7v
DCJWeYUw0uzLypA3I0y5l4AO6iefqUWCodLm2GvSgfDVScyz5RFVrYG1TQuz3FtmjqULzi5xVkiu
iTKNmiTRzuMuaZ9s3wrvkdvISyfhToMLqfwGp5kRNuDi2w430vg1JH7MR4nDpidUqCQqADThROXF
H6q2f2VVkGbHhq2qKL6NMdURwIglfhvmJ3sUtoiYeep8dPSdKap2xKStQ5T6jJieT+mRRG/R3rlN
TOxni6/JFl4JataYNz4hhkW2T7Bvd8X3sh4wUpUrLfHx966brMMDBicvxmBG5dTpayCtLiJ1thEp
bcvs6DtdpROcBwMb5g11nlZu67wWVUA62iC3pcvZGrGe4uYjZxIJ6e5s9vQLc2isYXjM/NCZTBxT
tdINAFBhKnYwpzUDP28pg8qze8MnwFZBe3tYorGIDswNewhfpBs0+aPbdrn9aU5lkdw7RjrAndC7
or5wkzaqL2wf7PzG5fSvE+AydHl3XZNxNpAtHZOF2CZDxoZbx73q15b90kEPoMmUVOoscyO5w+9H
5Hghss8hD5ezNWqEgbu/Dq20PJh9qt1B4B+9PEwzLO5ZnGztkXVhwmgM1pm/6AIYS31wEtu5DXNE
/VM/25s6Mmt2Lg5aqx0E/Pxs0dFSNMCJn1GFwPZOXtyavIQMtUXvOivR5DpQUDd9DCdLoT2bcg4i
hSDFvGjE2mwDenChIhCuTbWrzi6JVquN5Axgkb2bSkR3Alk1vjbIlJ97apheSzYf3N5hXgsslGeY
1Ytzl+Vcg0g/T/dJjU4fT6nVbnAgmmu/z9JhZVBv2Rl5o0iWnQx3i+4o3oEb0x+sJLudBcFgRZB1
h7IT321JqBclNmWC/sDvjsXU3LthSct6im0OxtzrHRmwX0iWrOrPYcBKfOjivq+++qnZFBdlVIz6
JiF9q1zh9GkeR6MPYw/alDl9imCXFVTK8iIH+2Vl0r8Ya8LlvkK6ooOGWkd7BnyYBOc4unNn68ex
5q95QQgWhl7YEcpBKYN2bzQ4noxAZo5qKncR8YLwOmkZXdrJPIq1zCWBo4ajyFeNpB8t2b6BcwFE
uMnXesJaSl5iu4sNzDRV3eqrMXAxBFZuNsFAneVMYaoT7houV+xCUE9TO9lg9TQJgSiylaaD7Zhd
AgNSs3Q+W90s1tUAeYwUEy2+yZpKnRNPad+29aw4nCKJX8AI+fgl1UzMmYQ7vqCQmYXX4Wve+jAl
S/A/UwJyhbghj0jZ9qW3Bc/+LA/5zFDBj5L5lazfMLz0CeBQ2ynD/bYj0xdJfGob51lpWeCmgyhc
TUDjvmPWCKZdM+c1Lz31M5KW/n8L/bePjW7T7/bQd9/qL9HLz7voH3/gn200JjS0x0uPB6vJItD7
1zba+Wtp4pIptHAS0fL+s42W9l90auAIoZFHCcvO5Z9ttDTgJyKvcTEXUX6n0/wn22jdJunr5+YJ
AZsKFxb6OvbS9iKe4kp/1hpEURO5KgCxY9dxfyABUduAfLcOJEMWLyZslCejHtIV7zoFiWn8zFZa
80Kjra/I9vPPoyGSX/yqJAYkjpx9Gk7hUxjPhNh0szzHOslxLZRKPetx0exKot7DI2LM/No18GtT
M4oguIEk0tLI2rtzq11aflLfas1QXepxDKIoGrpr2A7txYhpnZhLXMn5EMabAfgcXDOlbfhCNHDb
DO0hbonfKlsR7FvOiFADF1DeLMbqxiEc+k7W5bwztST+QqkFvlgYDXto8vnZWGbtDXqu+TgCxjsb
29A4n0N9Jq9nzraWHSbn4GYucLJdB4a+CUZ1m+p+5M2Gfucjv/Rwn5nUqUf8+7Hpv7iU11nXMVH4
S506msgsKInKpnGfI5ndRLh/ylQd6kxVOytptzDwyS+3w4Nhpld28ABT9hZVTn0GAme4xk+dbTN3
CFzWk2F4yut+Os9zJ+DXd+03miJyR7wcRF44edRJS2MlpmH6gtpZ3Mkuq/baJO+Jgxk+EXppelkg
td2gB+shNC9j5FG7GY/cjZ8VxsVcOOXDkIuJdktnn6lC6++DiJSf2i4x0hoiHQ60OmyvTZrusTVH
ooQH9q2bQFbulduFr0TPbqhYIBWgX7xKfSpummOy1VWt/0rtD2haZbY3nBPcVQ6jZ0c9rF+Xpbyi
twLzo2ivIRc+az2AqrAyvYGvsCdGPopZsB5ltSYCorusuvExKG0XuooAXN59gZV4i+QC01GSXAjf
KA/OBMWjzeZwiw+eZGcL438/HistpPnOxg86XkjXYxV0AdXgrH/oybyt+aR04blWNZwq26rkRzR6
3cH5tAu0RSQrVKp77FScHPXQGdg3cXdWwTBDXMgqqmSZuRUUotYB8QZYvTdD9dWo6Fx0SK1WphGM
e1UdfKRaXtCYYEmQpOxqe1g7LRwhEkH9Q9GFOKfwuNccALzIBQhkNw5VNTop7PacV33Q5LaoJM2W
JlTOmkj47noa2AKD4LCd3PWI6NpFAtm0NWFa5stPJ0LbcGjZpgvauwVulYOz6qpiPEMoUx2M3v0G
PGKvjQ5wy7g96lY8svPjzBG0arwIaTptwIpuewO4L2Gux97oEqzgFi+cSQDLIJMjwRX6oScaczVq
YmvVKLZbMzf3ETEnl01RXhK5zZZcIzeU9uhro9UPqh+KK92xbjizAtRpfwAmsqUtwTdXKe1lLOvk
vIFScVsL4D7xZIq1koUHtCgiHMVO7ZX6H/bOpElW7NrSf0VW4yINDhyawZvgeBcefR8xwaK5AYee
Q8+vr89Teq8yZdJTqUY1qInMdDNvegQOnL3XXvtb7uJDo6cO5EHQH2vvuCeaTWePWudBuUdJ6uPk
pu/5jegK35jGmPsRDfh5YKq6G+p2eBiEJNXC4FqlBplO1YXXsV4OOzIr1ZGwZXXlJrPznFdwTZri
picQNPIXTIrgZlNqkYlRFyTLpDXtZ0kFHQ3aV6eAGbCt6Ax7xyAuVJm7CmU/MnX6GK86cknZ22Ma
OngWT1NEJeRdKrBaz87C8ITC9qtIsztZyeFWdQ7ufufKsK0jSuxz7VFYqyTjnuybhzhV38SyfXhD
ey1Hwq08hcrhFkWBah0f0kJlF7LpCTceXH00inx8bmnTroRvMxfwDFSFtfV28VzkX/YYaCgHpUmF
XKw/1Nd5xE7VtK1JOzvlyuv2Q47CQ/SrCQ6uymK87I5x0eOc3gFumsMsLXieWopXR1QrArYPNG3K
5G6m5Q2dIKawdlNvXy40RvmauFuztD/XyXHDAus/oYnVvE+wq50WW68nIsDT+8XzxDspEew3eADP
r0e31DddrC5Ycr2LRdtU26II4LsQ2VuguUCZJy6M+VP6jRDiHqwxyF4TqZZrRA39K8hL+Yu+ZrpA
A7qzzpxZ35/mT5mRmADijEh0GZ/4RVYgJImICGU8ooNO27GVwMUxMj6AHfjue8uLnJqICILVq+e6
X8f7RpTFM23pSpjBeiSBHBkhEdWdUZNuv1myQJyrN/fVmOXIZK/c9s38vnjVUwz/FpzIatgbXgPX
Y5t/TSkwWVAr5aYlkSVijAmyZPFagoBShRWeeW73zDAcCFrFiJXUBjuxyQ8pMBuIqm3vyZN1jU03
FYa/7xbDOfrGbLzZY1NdUn5A0Mmbynt0kJ9BslfN8OYZBrCOVVa3vTGMR5LC6kuSAYyIzFrjDMQq
kaDsZNSXNub8c1+rxVNTcUixUsVrQJXD+DmY5HCyeTfGB5qC5hnnkHx0rJrY3hxJOwm7onKDQ1/H
xkcL3/9+FEI/GLZfkQGQdg+UIhDJpwpMuztgRiiTOIxBOofI37iYSLi9we26Xo1tN1ykedEQ8b7m
T7VjPdfMbcEHl/UpABF7oVY9f3A9Ug5gt60xvNP3t0s6/CT8S0tUqM5+8pY5GamUBW9IPNyEf2v7
Nq/2NXhGxIdqvBdI061PlArmRgLj4+CBGAnkHhMVPL43co+TuIYj1k8ZTJriySUb50fpyd0tRDJ1
3bIv5LfvV5FhenvMEAx71k9T7MbYg6uaKvhkOWM0gjPq+JLpUQ96lBGPNX74ozGX0LoUbzzm55/n
cvFk10NwWybgLqDDxR3DfMZT8VB/tCODySUZzpDm+Eq2w56ojDCbFOdX0I97Y03kE7QqYm2myb4y
C17HZj4nu8oDUCvsdcueXnc3wj190jxO9O793D5kni22PtvSt7ASuw9s2cBsBo4Z4rDb7bCSEVmi
7R9TieajbKo/dEa964PJ/eV63SeLXOtT0UJtY3NE7xtIYN9ykfBp1grjAgaNzYB7BC6ldZLQ/x9k
nns7RYJCBAxrPxFKvPdS69PLzOfA7ocIXbK6rgPtHJKs5a1ex/NbEauDuRDZxnMpjeqSSKm9YL5I
5FY1M713zGdohUKH1SKSE4dQ9WvMACWV66TPw/1kbwJGo8stsuQbluOHZ/j6RgDiz5oZeJedV/ey
ObvNHMDcSOPirdXjeMJzUz8lbmHfTEPfHdxiYUjqznCYptnZt+zTfo1VALeoIy9rzW37CWRxTSnA
Wt2PjTWFR1W27l40lLN1nUQSh1uKzJG7482SXJj5UEdVuZcTWDnhuIcydtU2M9LiNql1erHWAgmN
gBMYSllyY/qkGG0V+zJbT4ATtJJ42OJnlsdKqLthXbwXycr09bSimrayXnAwj1b9BC+jqxk0d4MZ
ynQJGl7jyja2Tp3x2BHElQri794nRoy2AYPTih+CAojC2tphMrs8Ff3a7ofMHzNkV2g5WTFaPzkL
IIemTE8ePKsLnSgb/lVC0LZWC1HuS3nUuhmO6+CJl9bHwjRSCLO6gYxXbCQBnCbyYkcuKMsI28HT
sN7ojcCjFTK+TGBKZZT3WYJ+omLrQjtz3wHFdOw49Ai55CklPCtMxELK/e/3uQKH/a5nZWwb2e8T
VdWvU1843B/EZ5URN34SmSYAHqooK4XNiIBKiH18YqoKx2zItWPSeeBp0jNO5q2YpgB2thcYjwHi
8Ho0PIDOVN+gvDN2Nw9N1+IKKLq5CZ1mHV4m3Vab1rcVZklXL0C61WA+VkkuBB+kxglqX2FbUTGZ
MRfO9J+tnvjDlBWuLSqv97i4yG6bPkjyewSscm/4sQeZbK3RpR1Qj4tr2HzzcP/GBotEs7DaE7Lj
vTwWk9dtXDsrb3j/J7ssoZDrem1uV0Svm9hoQaAnUn+IbOaBJgiy/hFGt37kNTR5Usqm3Vy3j2NX
6yScAg1KqaLQcHqqOZFZYiPi1r420oNcFxf+IGeSnSP/OnrQF1nVFI+CNoAXE00dB4izKW1+ALwP
zjtXZzi2ae5GTMLdTd0Z065hHHEZd8NbYxNlzxjHYPI7KHmQ1rgeB4YTkO9Mt7pZBiUO8MowFjRJ
sOl1RqliG+OFxeF80fbuui8MAM6+ZkdnMoAqGZO77gbC0E8xJx8gKBStKkvbQyZJ5kyztjI2Dfy4
125p5DFr/DU6uyk4QawlanAsHPgjDlRT07TsCX+yXtwJ/sEZdn1vtuf4NFGHAtGbrNQlhCCRbI2e
FTxX0CeXSUtblM5MNsveWW4AatubtIav4uaGcRqBDXYPjDvugeoBZ8rktnctoFLO+xB823NyFBnK
O96xowLMtGdeGyqwm9hopnBEFLsI8BoitzvqyP1BBH0/9a/8oG/xWEkcBPWLMakghKbef7i582vK
8NxUJIesKIMWZG7s51dzi0KaEVCPYJv+2JInwkDh3ziDoGEIRrnFLPQy+413OTvDc4DOu83hyMPY
ja90AfOU9r641mhcvIEK/7Aus49w56fyykxdL2z4fxU5Z0943s4gc+Ko8GRxEwO0pzq0mYhUyNdU
vd2a2YDdKtRkqzq1otjYOt/NayUfyL4ydkZcr/vWkm8jCvQrL0JGMip/d9zKhp8FNZVfWlnGs1kt
6xZChNzz1ddRLDp56OP8cRrpEHm1geDPgv48dTYJRqZCuq9jeP2htWKOYvpOIl4SmFm2bc3R2yRm
HUdW7GZ7/mK7XYmeVdn6tfhJT34q4j8mgyHKxia+bT1YnEjRz7YigSj0ZJwdHQw8n4j45kZaPcME
Hp0tc7MdqmMTjoL5h+eBABPBSFekgcue9/MgolypvCxuCIbpyPRTLu7Bwd25PVkHkvTkyWubaLbp
jnD5XsULYeeBpMBs++ugDb6ygaDLdqnGsCy67WyIk61aEeVuG0QEMD8N0njQRq03opUtR1D31vfu
dKCp5H6VfB1tAMivJZT10DoJvrCMA2lKrmNMwBfACdYbay7eV4eMaI+ou0OPYRu45oCqWXZUzupa
GJApZ/plr+G/gZdwT7ppyjxfNxvEFQESrdwrTDw4eil4TAsz0lkTHzvrQ/Ua8ugi3jPZ+ttqUhuy
onXUjEOMwE0KAt8egVdG4QC3LPut70NDrov1zhqqh9Zqjy2wZxDySxDZmeQl7FjNzkqcS85bcIXx
Qy4+DTGNezYjll2HBftzZosoROY60zPfvW489ZTrrWUV+wk85AYDzQNnRXcDzKW5KMkG2pAWQY81
Oac4FuuRbAa2d2KCBJx4B3/2tiVYboFzW07Bchhy2IXx5IbasnjhJFV1TNH7Nm0vx71lFvJOu47a
F3G87IKpYd6bdS9TIIebLq9MOIv+a+DwVmHBap9DVQbyHF/l1OOHJi40Dj5mHnbZPU1ltkPgvyTh
+rth2QO2Me6RhN9rv8xqvai69tW2Ko1M7T32rIGFsqipY9HX95Xjj9cFesFmlcaBiTtW1SZnMurV
CxmaOoGBm7i7OnOh8mb9sh1KcRdo5fEuNaxP2rdPVv4YoUylOLIIT0pcx/C2jYkFRYJxKKO35LLy
PGFW3dgj1iLVSrlJ56DdGBzP4ZiYRzK8yFVITXUSZXKTN1ZoB8lCvmiJ+Kewn2Ywsq6aguBFaWdP
c2xfm11iHsg9dHjykHgCBl4X6ASY98Yy/VJmXg3AvHv5kdgqgMhfPTRi/uhttw3LkskNPnWuUcIk
TzVzG1oZKobu9RH/HxjgKiZx3TLucTBeJG1Au4mHdlPbySEpUPTMXCgCealel7k9uDXsTEjWbxYH
z41T+qCzS36iJcKW2LJ+m5+IqngZSFU8GK6pdq7U6tLy2eJwhu3EG+VaQMaGc2lZ1cGeucvTMg72
S+/fUXiYW3cAEz3acKYtb4540i/mxeY1UtNgDjygJLAOPylF2S9/Sb9Azrr4hZYynBJfh7yimPaY
/nLTtvah9Xk4qafUvsUqFDGHv5ej3rjr0JF/J/v7Ep5xoIpXW2TtcRVkspVnZ562Lk2juTuPqbRt
uD8++RuOIsO1Wd/0RDmB8YoiroRXvSJYhPQ8eo+x77UnOu09AMO08dZ4Y4vishnTL49DMRzOzFGP
kuyVifmxHbtk47LzvVrjeFfP2Un03c5pgHfpXAJTmm00AwX9FJhi4lUVZq0y3c/OfOqSjghFsUwE
Atkfbe5ekFd2acXvxJUCH5/Vr6JkrwMa8sZ2RsTKHiK3ZlYe4vzuT3JwPTx9Ns6Q1L2bR76uYNKE
KxLIsJblPu7XdZt6hDH2OTh0tVZbEe+YsT8qNzhaOdnodUHfVxRZQwJxv9DTi2Cxn9zU/pGuZV2m
i+WEAFyZJqWuvmT9k7Dt7t1sx1fD6aMA124kdftNJOa4a7qeLVl6wa1YsxIwKFYANmDA6SZFRkWf
byY2H1i0mN/mFdRY2s/wJttf2hFby52vEaFJiSm+hm5+FZl0w94N4C2WqX3IdJJdqSldL61WyMc1
4eVuOA53i/NiDNlHLUb7EIxXGECGQ9skXwzx1i0Rw/PltADnGkgABSwaU7bAgffGS0uZp2ngMJmZ
qy25Jmysca/L0r1Kh2UbpPnK1WvSTQC9Yieka74pZg3+TMbS0MTdwWYvazZ+dTUUUjNs51swVKAm
9V7kzLOeCR0faxGx2EpjVVRRaee/FlntQG5QQOJ6vXXXrsBtbUIu6MsRCSt9IYzFOCaGC3QYMyZv
80fTcNaQ7OTiOx0EdunKNi88odc75Ew7ygzc7KmpydTACnhBORpfTjxZyiCsPYuve8Od9ngB1FWB
tXPTdMT3xFToMj2lCbBQORhG5M+GDhkZvAqnPAxr1pE0b5Bbk2fFFZd/3mF+O8SDww9K2vujDgB0
cqmG18F4JRFkJxZSXgvPDU27xBJS4jVdANA/OIzdo8knk9hajzlPIk7G7Ms9+xrz5GRqsRmG8buK
62vH4qakPfoOmMOIGstrUZgno072IJi4Ymu2LUWDwOFuDUJ/wsyqWTpN1wt3lT7I8MLerZ65Z0PD
OqWkd25xdDovC4VS2PrTyB1YksmYdjqsV3O9SuLaP8xx1+xopwoK7aa7E/hZj4qJAZk6RYV66/Yc
3b7zq5MFBGe9IV/xCxZNAi3Pmd8gBGxoQLLNOj0siTy4LBhgh+qL/aDyI+lV254TVzI3Vt5bk/ch
x9GOlcHhAt8L6XRMinZkS2xHXPo9SzLmgqKCLC6of7nfh9vBs3dLkD3oIcP4hH/mHTL5iW0QtK/p
fuglgNN44lTW3VNF1aQW6mat23FTSs+7mHFbR/jukfuV9zUXjrtxKSUWszP2GU7gk3Y5qRDB9MlZ
KrJbhgUiMwJC6/EgBK1zahFmbU49BTjS9FbX5GSssO1rWbFL4rLWPMCX92rIuTgor+ZV61Nujgyj
VxYv6xF1LoyT7gqB9OecMrMx4pYXr0Xlt107q7vpR9PdFmRIhAs+s8im4zosfq8jirVHbzDIUDJK
kiwMC1NBY1H3OJZPFEE69aGr6+Cqa8cBuxy84l0G8o83a0bcamtl3pM3c05PQxAAXJbVcfQyt9ys
rZviR/CG6iq2zvZezqBki5GFyO+F1tlq8yXi44LbDO390zDbmurO74yNWZfNzgPDO7BsZ3449XBp
lG4Uk5t+DDqbtDPZi2gkRHk/zu2wGx3Y/mIOYkD9fAQmrIeec/kXX267HSt/Ajztj0lY5pn5gq/b
/E6pbcjaiQvClttU0U2iiPnD0DC5D/IvibXmMi0880Or1d2zQgAh3JtniM3eecPKrnd93hSkpCDu
t2ojkUOV/SZwKF4hCcl9RoDMw8CL8CYO1FO5EoEy50F1l3bC/RzNDhhvQJ8QycBoIrJ00+c+qyX2
72xcr6u2zK+KnuE/rE9cvYQ/Xi3T0LwO3hpcTAabdKhTHVVt0Ud2F4srUpZ0VK7VR9LqW0cxP0hN
tKROtsYRi4B3zQ0x7KyAeQJfmFk/UPY1eL9K+cbqFMbmVCbT8xxk2cVQOhY6U+zcLM0AIT8PYC4E
9eqcZG6tD3NGPYI3mK2SsuoXjlqR3BDONJ6KOnH3feGTX+5p/4WFU8i8BKVHwJXrXY1/dztpc92N
a+aQyTdwLOJUKZPSundyvz4KAWWmEnK5hClP/p1a428tkE7QgCqCmNARCXUy4rL6njyEbEexJNOs
3VNvWCavGyNZvzFXYsBQVrxHKrVP9fyckUf94c19TGfk9geBi/KuS5wk8ldQ7lmlML+RQr1xO3Ds
XYxnb2kpLvJuOj885PFuipKlBDySNTUeq1O3Kh6ng0m+zslKMN3gvqmoELziq+ECXKwVo1ckhn7e
sN/VM5/M83vsSeb2fzo8yLr0UW/XjPDvkmjpU7x2El1zTbZQyH0SORLiEYjw/r+wY/y3EUyguf4P
Ei//HwyzPG+U/nNH8/2vZvgEwP2X+ucvffrrL7jmk/qP5ozzX/+rN8PyfztDAuAKYdGAziGxYPzN
m2H9BrwNh4Xt2wLA5Jm/+DePs/2bh3kZ1KUVcGaezRj/Zc4w5G8mxAt8GT5r87DZgn/HnIHd40/e
DN/0z/FQHsw6/pMuI7XzsukfPM7CYEE5I23aPTcudlJDeYGOZ9uXeLva6nLUBsMlfyUrcDsFK0DW
mayC19QZ1Fno45DnHWf4YG8xA2TRFA9DFiUEUdM8jjXj7CFbFpqfoC4flhIXeDgvpDpv825RZIvR
AG6KpJyXbS2mtIzsPI1/WMUy9W5hZ/mRDEpe3mQcDlekxMXc4qa92ocBVpK9Z0S7jFv0WI8cRI9K
khD1ZH5ulReUx4F+fnnxOQaXCxgahmariwcpapXlHIRVk4k0SjTlTZMZFs3jquN3Bwx4g2FhIHEh
a0rdhOvKkh9rPDXDm1mWoNXZd1RXgUEJGLqC6OtwZc/DCEc84p8lPph3ExOiuZltScRCBtTpeQXC
9Nry4l52yRz017lfNQTVBIX1UxOMQSiLp+tpEzi1e5zmiSXWWtXFbVpbfo1gI2p/g+oIFn91IJZx
xls9Q7haUQDK1W8e4f9rza+kFidybaILQ6fP14dJKZybVSXj3TrJuuYtyS8ToSwY7paGZEBcbAaN
5GX376jCrA8GbuXdYrbW19Xg0l62OGFKtiY0Sj2rjgSBOmbjELVLDNGHDrS+r91EEdqgerfe6GKi
3/RWz74kXpBxirmSkLkZWPYQET4GlqftKtDWTpteW+5Z7MEu1/ougibYEyIG1rKd1EGN5tgdl4Fq
5AjQg1OwdESebpPAGtZoIYbcJFhMQ94XzUi8CRCxnO5RGxR3I7IWgzpXOctWMiwgGkmSGniZFxzE
lyxjGeUudd1mjixXm37EOKoisDHHAdgWnpF9YucQrDfyc3AAG0FDF2WRaI8gk48pgyC7zSIgz4m/
qVp7rbdFj6EVldk2h8slSwOxwUXfBrQRBe46op7JSzfKCXc5TSa7UGPD6q6Pt7VNjMcap7TcJWwt
UZpCk88udD4ZL6rEk7tLFQvZGGIw1xGsYFvevRoYRT7Jgu3vaG76ZXorVVbCKivGXj0WBuPvq7yK
u4t58sbypFQvxutkLoLpRrPCNBETQwzbrlkryq1xyO34tRdB7vzwcxv1PliUT/o3N5DcdctiqYhE
+rq5k9NYVWiRi1C7FFMo5pcFX1TUpEmvKJF9BFzA+Hw3pbu0xTVnkeffFJVeVx6W2bAv7DWpyYwi
W8bakzYlfzxa3ilyIBjmW1Oyi70x84x0Eq3Kot4h/qWYOSWu08PMrk5GpE6R1hta+1lT9OPf37Ay
15TXYk54c5Gm2ItvFuGYf5RmPPS3ARleCIIwztKdbJndbHvKVXRJkyX2TdoVZn+sjd5Nt011/qfC
rnN1sB2nxa5QTF12mEzd1dfC4s1zto4X6bFjwN0cir5SdAzcRxj1iQ/w99XasPyUURI5G2+wdMzc
1SoJBbNT5jp1R7kSFnWhnAcHh3cVNsqZZdTNYPFYPuPH4dvnL1Ve51/EOHJaYgjq7C0Xnv5pkUN+
FqAyTVR1S/1C3hafXnY2f2Cko15IWENJ5hErKWF8JyYVDAMI/5RIJ143KUZPvglMU9s29oti57CW
cUORyzYB9n7vOh1X87txCFM4lEuOmMSCIe6kevLUL0u03nW+cF0JaB3qF/hj+qc3V2ZGnePoHwz0
8icTVnXW+SnPcQd0aCNlWtQvvtX5gmihrv6Oa8HtU0gUPV5G5w3/IW50FtqrVNjE1+WNQpDGJ61d
c9nw/M5OmM0JWAElVwJMTXvw/aMYTKxH+Pc0ThnfJ6Z3reL5eTKdtL20SpU/NqQt5Xsqock4jlrN
BKnbKPN0V479CoAsZ0ieoMwzt9BI9STc4mG/HJbcFGFfzUibznkxbJOamLRKy7d/KexGZHIGw3I/
eufKOp5xxrEQzDAtTaU8ujFDVfa8jTg4sI4WX43glr71UKAvLJa7YNxhsFaFfZzNZyUT9mNY20WP
2cFFHLaCpax2KYOC62EahIUStNiP2Na1AhQjepxrFP5i48D5xGkbU+ANYPPvKF4d7OYqGIIQ2ErO
u2iZiXa1ZttmeBEjeZCBa4rHlo/P6UJpqnbrsIhTnMwM/7BFkAOIH40C2DTK9bGxVHfnF7P7khkY
LBA+NZlJsSr7MLbH9DWvLJuXmZ6Td8G7nO8b/3QWNlPrLht2bteSaWxfPK4mNirXbP1sZ+hMv/Vg
Cwjnm0jJtos4v26Xtnpp+hJzYWEIMjHmgBAfR5S3g3sujl3IBBw37RB7xGcnY8vEVZdPVt9mNuv9
OdvA2i+9LspZNDzqLKtb9jIWA21l44yZWYTCozfkJcswdtuspWRN2M0EcrewvW8Rs2O6myd3vGM5
tHtsaCmbkAIoP0eBNFmJ+XzybygCen0wu5TMSdKYON6YxOWEApsWscGWGLzrYa4ZvsBt0Pe9iOvP
nPhlcm0JPzm7Y2z2vrBpw41oMEZl3Fd0eGFvKesFCQ2/VXX+Kh3tqFtw4CwYJ33dMZUml/vesx3z
UySLeioUXRWtv8Kd2MyqGbd+gPNybwdWfV0XNle2awk1aEReEvPWSv3Onm7wuQ6SKWhSS6yDs/3M
jBsLnTMX9bdkYsuou1DpGWwzY3UR/IfbnRsUWPkLLZ2XlvcwnrMqOX/JqIaHWrNJvhl80cEsOB8c
dI1j96Xw2KcbMdeBYhzBvntYZNh/D2S7twuzRKdgBkWv8mAQiyw2dlFmY2Q42XjbitFxttxPyS8p
h2S5KJYxfasQLmiwPFOMm4ZKikJwWUjZkj3spBCrT/pFpjiJiKk2nNt+mk1u/aRmsSEgCy7frSzk
ZqE1OhlJZ0nRZRg0V0IfWfcmKrRhoSecp2b1I3rUHIGgiZ1DXJA1Uze9mHZFyyO7Mc/HaWhWEq72
6uJjVbJwT0MmbNbdAoMEML0ubJfqqXVAK3l1Nu/ycpxjkhkTnG1So2lFNrnWV0ZS1XTZTj3dO0Hl
Fdslz+PbkmUaNuEAfTA+qt2upQo523I4a5NXw0jsH22mc4k5IMOPI4yMH2dOjPKJwm+6qSgL8APl
/XIVNIt2cEoz4Q9ZeGHta8HEioFrpE3cdY1iASctl4TsUT1VHziB2/LoDPbURmPR+RNDNt97b0hr
f87qDAOHmRI/jybPcnA0s/+FbFrVxXkdKqcDxojo8yqboXuwgXRdkvVGYr2rlvtaFixDFwEohKWe
x1ev7jg+nAAA7WYJFDoURTN1qnIFAw4m8GcvIR7WW90Z6st30AksP5uxv1IzOBEEmHOdnZhZg6tZ
pl3I7e+IU02teQfVPV/DqWzPC+JsLDibwm7duwR36hs4DZKmWxMnnokTPIha9I4ni3yvpxUHmQNu
TrKqRwiIKWFn6IbdD9bOthRRHELBWJOEPhcJ1gGgPTYqHCle7xng1CpMfRLQONvIcNwi1Zf3ycCx
FiamOTI39sz8embVGlHcJEiCeg07X+gvJQV9nCTOF7aemngnWY+vfUtwNSZ3q/maevAs4cSYgAFT
L+p1qzng4H8YA6pY1/o+Fry5gaESa2yMoS9N46Vmwdq972SXfuqgHN+XdUpu/X7J1zvpnmEIrApO
MCJiECwRiyQD5brsQdUEfVzjQqsIy0RjDpgHm058qVWNe1EMrnnRSTYj9zFqDwBV1kaHyGdkcgfA
VkomOHWRbaxpyr4YU5m/UrFAvAmC2U2iYk3mS0x8vFe6fJoJvFzsCY+rK4qda+fdQ+Yu6ouhOk0J
6Z/Ts9vo4WW2svZTjDOSIYwD3lGDFi05C33+0NUF4dXsnC9taLdj/pKtFQ2RkXHrbAYK1TunCsQ1
2+v+W5m7c4eYDHpwL3p/fPPYrJ0AKbRFEiHMMmwfWwqXtl1ZFmW9KP0ManoGhJxBsk+6nJNpR+n0
H2Wn1KeR2tln1wX9K/g0tngLw/LzzeDJ7NLS7AWG/HF1X/p58057g+MZ/W+4kdrpXtG3CmESfMWj
8TqMKuk5BmjfQgadmg0tp8yf8jlwn8yqNj7NYAT87HdKvq7CTwwaYMFtj3lhzfCWpsO9JusMcYpy
B32uLH/WaZ5fUCDXT2/uCsIRPbP7NaSynXbcWOUFk6iZjM9izFiuy2KdAgc6x8FOnTm+FgSVv0Oc
lN4GkwABpMpKB3+HEWocccoU5PuUM8ftds0r96kXtp6ug8wjUz5risBHuGP8HC0TpSgk8BSlVRnW
tyKkl2mFnTjZXboqw9uIepTnF1g57lLWYCVYFJc/qBgu0nqKwrqe0zO80AuwhzhyoFpvoFvgDzLt
5KvLR0YuTpfmNxTFQlwPJFASkDoo02bO0NfrgzPRTYVBcna5FG6Pvm2LpcPSxGubHFq18uCmLiMd
TjfPIuatK91tfA4MDBUYgSbyWwpFJhBrHV+Rd9bZIQvRjn/P5nd3/pfm1HybRZ9RS5GSaFjjJsFg
srIe59fkSa8Mu1+UnNVt0vjsC3Dx2Ke+/P8LTn9dcDozhf+5orb5KOEl1dWfRDT+xt9ENJaVcA0Q
xxUw9TjnifyniOb/xnaTy8o/pTVUQMtGePubiAZCACCsDYkJRprjAN3+LxHN+o1dqHOQjIXAhjAn
nH9HRPszj80j+UkICS6TGBDYrY71dxJanXdWbDcFi+VDdThvkZ5aexqxT67Lv+BV/hl795+fxAdx
Nc4k0DOb8Q9iXW9NmR+TUV1UvkiBlEsqBDDU+a70zM8z5jX/F4TCPxOF//qBZ/mSoBOPN4R5/ud/
+MB1IF0AHxH+4VztdT8jdmT9vPwsPi+oolOsprp0PQgSVEjPf7gBbv8K1/tLxQogsbV99x//4x9d
VleehVG4+Vzev7us8WQpEjHPiDMY0VHH2sWyp80i+4wiLin+xaX9R5+G5MoN5BDYZAXItH/8Tec0
7iunqaPG8ivxYkBPw246+TAKpmZox78K5/80ieIfXVff57YkbsUF4sdd+8dP4+2ZTnVBdDMWt70j
CB/sc++VUa08Eq0FerXJsIcL/ue/v6Z/hnf+/n06fJmOZK0VXP/f0/xGV0LSwpk2uhYRk2274RUG
8se1v1hsx36Befvfv4MAeQBrdAMpiST4u+sqKr/TmK8jy678lbPHCw5Yc5qr3Fu7qGD2c0kW7xoJ
OoB/gaN0f+da/m9oI78dzHTTwjh+hq8isv/dHeTZsgbwhwW+N2jDF7bX0R1glYIwOHfqkyegfP3e
vnu/t/JWn7rH9NzfG7+3+phZaftb6YLWMUTBCX/WBSw2MJ7k72JBo/S4bijBEBGKs55AamZCRhV2
sE/sW2yOUXE4t0bg6nk/i84qnxzQT3XoV1P3v9g7k97IlfSK/pWG92xEcObCC2cyRyk1zxuiJFVx
HoMMDr/eh3oe2r0w4L1XD3gopZSZJCPifveeC5dITXG9ox8VNcCdIu0xsqvmW3vM9EPS1yCZkTro
QueyEJuhw4+8K+KmOWP9BADCXB/xWDCuwvxrk+TdTR1DO4rdvcHcGmndqK1uZV1fER/L2VtM3dyv
teWOkyDulbCB5LaesUcR+8bKGNJhi61umjLNaJ6kvMYZM5bffdFNb1lnpO4hlWn+4Cy2cu910Dj7
0cZqjBKIxxOTyLIiRipCSxyBaUXmGE8MJZlTTS+mWVDIXcEHefE5sSEQYNcHW+akyZbBiLQ2Y9ZY
VIuqrKYb3CicDV7a/CN2XR40HdYrE9NRJZ9HckDVIVAKZlxuwLzaZ36BsVGZ2uGKFhiZnHkyORwo
3z6Jxe1/J0pjGuv9IPtmU8bGEqRCtkC1h+ziOhkBEkhA2n6xCB6s7Kk4r2CaqSZhOz6q+T2rUyz8
I8Q++QZqUqHUcGD3yhsnj9W8QXCSoOsyQhzJC2dxUCmE350oCqe+iZv7pcyFcTW3dNEz3BxUVkab
XNt5+2b8ZKr7n3w1HhMjwoxaDW0+3rCds9vbnBA7Pj67trN90pcpFmW88GgQ9eSOPAt/0uKz6P38
gb7RNDmXYpztS0I+n6Sg5TNzgWoFpxLjj8jKGKGscYw3dmgwATZiwi/M+eavdLw/M5l/N+O0mK8Z
muCRotNNjfTCryn7tk6RxHHM5SJeOOT0gKb4gvhebiRJ9/hLDEYtH20fW9zeL1L0902Dn8AJmZlM
49sikLw2EJy6NjTZMkfv3F/sjPNBmHAOvB63X9nX3p+hsE08soCyyBfKZeR2DHxq80Tv5WzHsEA/
EWeFHSBiS7EBZKudoFTY81uig/FpniYH8kZTwiGlTjjxNyndXI8xfLi3BiPqw2CzUm/lohLJmV43
nDALHI2F17nvFjXhh3KRuJtA4jC9mY3MhkxRBvaNaNbMQlFPoCLtBbgehNHaTQiATFi4imyWj4kr
l+fSKuYvQ07yV9DlxbuFYPjVmsE0kP2Pxn5Xo1LdxRSWf3bKD74psyOUb0aOpvioG/r95LeMcAvC
uMzPSte4d9sEokXtOdZX7HmOyXm/sh8RYpqW42zA57mQYH6JpvW5g0zDMT4CJ/LHMgHSYpz0nV9e
zzFtGzs0jiOTgaH+aFOmUxbHgcgVuCqod3gnr7Pwip5nfyMmxhhu3GxJdnkdpWGQ2DSG4FZ03peg
rZNtO+RoSKWDjWUL+aB5aaj6gkHU859NopKoCse0KV/yuMbqNzJxQnhoib8wEHBJLeB5xKAKLXYR
4CuAt5ELyvnigtKUajdHVn0e0RT4cqRMnwzQqD7yabLAdky189b4uRSbIPEY50FJjLjYWyiyfRpP
qPt+G3G92zZOG52pYCdwr5d7wrkki10P3/TOsRaEk1JVJLgiih/LC9JahFfRSEhSdzLG18zZAe3Z
9OIHlQ/oDiVv6+R7TZPcpr5LSK9UQUJqkZ8rgk2K2j7fcbZFnrYkU8HzVA7mAhJ38sazDZfRPShz
DNw99DdM3bVusNV0hkna1qSq5GL1eRQ9BWNgLHtb2CuqD/KrfsR9v9oUWqZV/POZGEQ5KisO7Wzs
5q2BU5SKqYQzLCEHw1doByji8W8qy+PgOW68OL5OBKfi/ZLQTXbw8A/TE58VC8JnMxXJt7QVObuu
RbIgJgII7yTbtgFCYc1je5c3fWNf8cz1Um7EuvFZp4lXHeHVqOaLEvn82uC5Zuwi9oNEnHCKiupq
tpvSvvC+luVNDf4kSHZE8cxyYtPI/pBn0WDeas+JsZqkBJ8P7FQ6feUqU8znRBBO2bdGkGIHjUer
jT/dysRixYPAVsRMhpkebj1qi9myVmUaNvABHmtQfyRhePTho9fmc8x8+k/SJMnDyCD0qgebOm7w
PBrfMH/UEefrxJFb1gnm+gnJaCtB9XHnwfcoNrqLAf2aLr9qnzsO8ezAj7ur2mdWtZHQsNbEAAOq
rY5aEEXIK3UXytT2vrTfNjgR40AdZNobzm4qnf6d0ZH9AjA0IhTOYfJLUVjB8ydV7eeYsJTvIOq0
Fr2+Mi6PsfDB4oxTFb2Q84o0br0YcM6eEvjpzXLx5lKLZBCExmq/ft+0ipwakTTqdl6K5czqn1Jj
FLmRP+Hm7obrAMFquYxZJeWjNSX+i2IMjabUAGrerdlutUU50iahJizWOEvSsX7UaET+abHNwAvj
dMo1Z2XplWft2bq8gEyC2gWVpS9f0y5e3Dce3rBLc6OGjCQBp3bbcQq875hQ2Fu79MEvpFzjhtl1
xTdJ2OTGquziDUSaOx8dkTZM9jsKKXdrvM/a93GNDja5E+nDJS/9LqwiI023NQvTsiUbxiA+F5B9
jwSeEmBW3D6kmop5/VgNf9Jb5bZmto1rHX9ALJsvKacxvljN5odG+sT4MBvXvKhCIpm0TkI6q68R
HpBy3eXbXkp1XedJaV7aCqrRNge0ZOCZhlhIrB9L8+toDL2xV0Q73c/Jn4PqALcsKo4RvDjj0FNr
EGwMJN7+TMXmlJ8nw+fByQajjfZJPqt4vwY4sFKBaXKu2k659VPqMCS/7vJJJ1cihXWZbmyAWdau
HGIQQVnCVmKLx4gbo69x8RLqG7OcK69N7TdcqyRYy6nPgq1FJK4ICaZXajciGCVs1FR8Rhj1LGJd
SfPpSUJ6dBiZMxvSACPjrP1u10UsRex0yjzYy3Gecdn1OY/hbEpToJ7TALk6bPpocL9HN5Vtvclr
G/8nDQ9x9Cezao1r1p24J0WapNlrGVgNkxNmzIn/FTB+p86BS+yFYG39aSC/8XaQbjuIDx4NoUh5
4lfNpHnNC/Qe9vYkMf/oqUhv+lFO76pFfl0SJ7DGB3JJmBlMIyiDrapSzk9EkEh/A8I6LOQMjaOX
qeSmSvPsA9dL9epIr/O2KWQsNxzAko8kOOL0Y9YYzbaRXSQE14XV3EBa8v9QnlvcBwaT+T3Uuu4d
YzfpbVQ5QYLK7u3yejEzYlWdZgPI8xelfZ7zmF68ZuJ2Vzaimik1s5CUCWN/0F1dKYLYLeaJolbm
Lzwh1BdQ+V1twb2l3z6CNWORCiMYM2xnvCRtqzx+Y+v/GpKgfSSFYTjEPpQ49rKGNNEjlN6lJfE0
FvxOHBdRIwakQTz2WxVJ4zMZnfZExCiAtDkKAHoG5/sYo0Fe/BoU4V57NB0mZ4wUNXM01vLkZKnc
VyF0OkZt4mfsJtcJ3FKlY7sL2DF6O5fDRYmfex3YQWgs76KfMV4WKeutXmd7zTrls9d5HzsyRn9s
RONLtM4DZ28IiImkMr921nmh+zM6lPbozFs8LIwUTTCdrKajEX/wuGLoGKzzxzGSjCJhXXnn9GdA
qcgqvMpsUPdqXJan/meUifWpx3D5M+Kc12mn8zP4bH6GoEmWWE/Nz2i0gbFYEbufbC90f8an0GkY
pbY/Y9WIhfy++Bm22jYrY/kzgh3+Gsf+jGbtdUrb/wxsGVc2N+JnjCt/RrowDJjukuusubHXoe//
i4N/iYMc0v9ByAh/9b/+9rti0DrfoAv+67/cpPHv7h+lwZ9//x/aoANDFOcatScBcC25tnr+ZbAT
f5cuUJyVL4q9DcSR+B8UUe541AbbDyQ1mja6hKqHPvnXf5Gog4xswI5STobkFfj/F3HQc/5ZWSLB
7+Lmc1Zt0LGwGvyT1oMDLY2xvIH7N/VVmS21tcWwiulnbDvnm7oCfKJqiIR3NBruRbKpbS/OVMRE
xsGSlly2Sa7n/C4yAl2cYWE69ncCGKS9G30guYKFgelN1lRLaI9t9FqQwGIO4k7VlwNm6FNBdr8E
PeLFhuEwUQjWJes8iK6OP0dTNvG1Ycrl7Js9aXbhRnsm1NoDR16JYs+9J6YxJFPvLbCgGRAHJ6aP
TXchZKYVEGTVPwPxQy3Ax9IxkKTLddlxwqLN1eGos5CiaGbv2tVwXkwIyM3Rh8GY7RofKNRuwpSF
XzfjASwOM0/uVXBxtPhdtQUn/j2oA00NFuKK7zHQBRBo41XxemsHKnqKPvze5HRecFNaN249WHIb
6YFqdw5ohH03i+4sa+MZTvRN5GV4xRtOXBZjTUWM2a/EftBaKxrofA3/Ix45+7UzNl4xjMldPiin
Cq3BaK7r2k67cDJbBKFmSDnd90Jg645qJcMua8yHtX+EjUtMLs8l5Y8qVLzN0sBvUhtBdtPPhi+2
Fjz/r5rT/4jDuUqgLDYWi3YeQELpTB2WtpN9AMTGeDbiWUtDWafoBaLpulPUGi3tPoEJbS+ZiSVv
ZB3ZN4AnVBOmSKiSY8HwzqSuR/jxl1tlJuMuhxh1SCnF2Hck/x7Sxm6+2NUpjh8c6eUml9Xb3Mvk
uHB/EW+ZvOWFsLbzjQszkNAKR7fepb4wir3FBnXYSorydr5MzMfSGrQYN0ZdL9FxNGM+K3eMembg
lhPXT9jSrCbEdeANHzHukfya2o/Rv67s3mf4MyCrWdEBNIuyfrE7LQPELBmo5YYtXT7vux75hAOf
yxdrmKDs1/sir/dC2fXTMjvZld12Qejk7rWup8sS9H8GAgqbAHs5w8a2gHSanmJNnL8ywOZ0KaY1
ktP9DvzQNXZGTlRJUX1mTvc0d1Da/TgW4dAIkkqT53+NXYOSxe6AGEVWYy7QzjEfF3/fOZBjTJyf
Cc67YxZPy7ZJjJe+EC858sKBOa3CcpnjwmFGdhDtcD1xopIkhvc97/k4AxMxlfeCdWtXVyk8ds9Y
JSM8FzPzOUN00y7HmKWm6o2c+2frFlcE6nYLI9e9TVH8bxCW3waDZqYBdxABzEcgmt7WHheFMXSd
gUYlSX7i/hbZE3gwhCpI5n/HguO4O6MaJkT2QhdoYe40LQEFebu0U7ZFeVNbqKsxDsUx/dR831cT
MUAaLq45onDRjI75WtXxa1/HZ4ojPuzWexwzO9mOafEROD0GNNKHeG0HWL9Z/N4k5b1pcpLIiHVl
Muu2BVH9xSuabd8Yt3GC+hYVrwkIwxX/TZI7WE33poiec1ky7m6aZ6cZ342yp4kEaVX1V1j2iiNj
9QvdB+UzT/UWCn1f/3Ezaexrmm/BmLDD5Fuc5vPYuA/ZCPaq0LreJWAkNl3cotkUcG/BQJpE3MqJ
qWjlgHwQDH4bF02XwIe5BfWb7n23RovB6nvMiv7DQvHdk2j79rMuv7SLKG7wtCLp6DGUGtIRee3g
WnWaT8QDOT47yqcw2+3wtTgPnZKvUBcoLLJWAcPO7zFmHqkUAixQOycFpDObovfEtT/ZLFJpmAUi
BB3x2k+IJNgfo328gOSnziW5sLelSbLHluCK7BhrUlIG+M2hAyLqNIoGgdS6kDztrmLOQufBM4jU
Jmazc3N95TOc9wZ116Bx3VBDkISEQL4cy38opdOeXV10B2AgbwXu7MeutqYtuFSwaKJoQ4yl5lFG
pB6knm78rgBG7a3hHiFC3K/X/WTverMkUJcbGWk769DZ8Wc54ufWo31LfWlY96sZzuQyzVoZHMsk
9QkR6ubojN2zmoZv5LVLnqdXFaUTPK6HF5oR3pVv+FseNsYNCUcP8l5RbHsioQzKJzQYgv5imvZM
6M6cii/1+qAfET0GeE+ScCAMGULm3FGbwosOKSa6fKAuyk1ACddab22rPtROEBazwdXZGneEr74B
ulJQ0d5YpLvVIjAXVvY9z7fyxlt4z70PtiBLTRf3XvMN3/XZEdUfU81n107IfDRxONX1tU7n4NDJ
ucC3aNzD0Y83XoALElLSqWztc6NV/5nocddExEJwj8Q4zVDE7KLw6Dprv8j34h/y623c9F9ebM8h
+L/qyu5SY0P9EpE1Ze5RZx+WIbBWj01IDuSbYp7bHvbIPf7Mszt6lwW7zdJt/AgU8JGlPcckEZkF
j7tKOH37R6zQ3Z4ckkMRRlHT55ahGGabYARiZtVIM2iRMBS+pr/gvYm3lmUk/SJfbBxHeHG9Xvab
RJpcU3tV9+305ZHQxsVV9KaECLywZ4YOF3vW0ITB4iOLbOToF7735A95Pl735Rq6YmttOCvhG0DL
vemXddDuMStacIdNOXhQiHFQr0zi4S9CMZI+uOI0iccszPhjFTsnU0EzTn/Qxrb44Rwz1Vupx9Nf
DGSrMkYnAyxbm1N1ULRvGocETvAR6A8SEl8enoYbbFTiLOYkuIPLPN0rlYpPzD5mEzasFSBQWBiS
6bHzHCAmR49zubkpS23t264FhfSajxW8ESvGxguwweYaui9M7kNjV8NlxYm8SpNo2ay8CGkuedsM
d6+wm7h8i2ZGWzDb6mchSxS+21SgGsnT4OdYFSoM95Agst4nNkqbDyC0vmaEhI95ukYVJt1tRWmb
2A+Y2KMwTZ1y2iDdxW0GJTNfU41WPJLUDDIMjhy/ZTGERWR186U0xdAyvZGFA2cO2iM5N0l9XAXl
L0oaT+78Go71BpavBWvWLzyeC8yYkuImibpO3alIdDxkO3bX9zQpIDag15eHqcfZC8od98t7JbuP
noUgfZaxqr1HbEE9BDSTKexnSkYw27GFuusIBbOeLGCWgIV3fXxJlIH2RwRAjx7LzkJuZBVHmqTS
B0Y9IIdSs4h7F4wwRUi/9Sjm9G7M/alHpSqn8oSDfIrCBI2RNg7Ktna2naZ5aNTFtDz5oPrdvVbG
mN0uPnK+v0u7jgapfgywWKUQQA6QoHFFZ1j6p9eqNNVDVDoQJGLlym7ntg1p7FRz2MdfPSXQqgrA
P4cKCDa0xyDr1dkig3GMgqL1DkkkMsHtbct1yF6WO6MMWEAXGQDr1hH9JGPCjibkTi9LMIiBgafX
wOwAbqhFJmnLbOPUMplvuzmu4OuJMi9OssE7/ELEEkG7Gpmkwf9eEMNXtHbNh6bhJcQWiv9Yp+A2
5qXvt53hdm8MOJGV1jEHulVxLnuqTAcHbHE3NcsrZsPmfSiygb2aVRddQBhAOSYFURnkosiI8aOi
fIdWMvWnAFP8ltOBcY0SWJ9choTXuR7GI6r4eDKU1z5QEkyIZSaYzCx0DHs+brLAi3e9TL559Aon
OYN58y68SwNPovJDBjUpiU9mHEcO76xjFIVd+QU9tl5UKMQFdDRVGGggwi+2ft2AM6Qd51efecM5
S4zsJZs8cW0McfengpBebDz2+L+LSLh/ILdSB4cRwvgkslliJ+Yuv6GVJdvJEr9PwxQ1bHNc7HtZ
+wP7ntTcQ2DP9rmlxOdMVZXBGKufjtlMNzh+zRs4hGtBYP3Z+Aws1UCjm1G3/h0qYf7JmZUEwjpM
aus8O05TndhbxVp56lIx7SFkfRo1YneXgwNyOuC3KxcfttAwZbs05sFoxLl7in1b7OdW+9vBrN5Y
dqh7xzz4Zs9kVgN6WLaYxxNmNCXz5KK/CgZFvLOAEEDWlOMJcWa5DwDrlES2LP0aqGilSqQejuaE
odKMsXdq+9/0V8V75ST1/chooKx0eR2nXPbLaHnb3GctpzwOp2BJryuA2ABnFk7ZZ5JGzxGVXqdM
QD7yS3dvg04ISVS5u7gR8ixj0BLkfNKvslsPsl5ZX8qKTJYcZMYcRBWPbdxxdiT6uRlt3bzyTtii
zsGgD3WpZ06SmQsIRS43NCI0pyHqPN64ng4YxKaQd0Lk9f+VmL+UmFW++F9sWqgy3a/ib//2p0u/
flV/+88g5D9qM+sr/CXNmBSygE8XhBjpHkWZIcb4H9lH+++2xA2OYoOAscYi/9u2Jf++OrJQZnCL
eDbGo/9SZsy/m9wTZhA4tmNin/H/T2BqBvr/ZIdB0Qssk6kTyV8MYXAw/qc0wzCeYXJXcD4uSyyY
/egoYiJkvNXOMFY/eyc+OJ42JOWC4cNehAK57va3SBf1q/T0dNtxVGcWYXjVPo5kwAkw/bTamkTP
wp4udDWuCVQmSVp5TKst0Hjnt2dl89lhJhj+vOLUplNoDMXnnJsynFXP0L/zfBI3FHWkp9mumhNS
w/QSO01/3TpW/oAV0rmGFAaajkccP50RaFnaLrutm8V9jpJkfpl0Brp/UN/2LHlFHtOEmJzMOzZM
7y8jYJBtKvlZMU/VLoiK6lJUKlRR0d8maZnfclz+zrLeu/F4SIewB00wZUIcrUJ9A8skp1ZxJkPy
9cgEeBC/JpIRSOHVYUgMfSq57TBxNuoPmu2nLld1mZ80Rl5R5JbzhNX5G7LlfMUstGCQzp88jvzy
ac0VtQZ4HxZl74gp9tOL+QDJFea3Hd2i1vbnbSSV5zLw43P6+Sv9ecxvhUlmCa7995jyUzkOo5jo
XJiqgSPH5LjHSgRre1vv/LEzUb8Gg92hrpljf0uGShzxVue3Dg/tk0l6IuxXjxLbsj98qyugh+of
WrSMdczaSnmgFSZ/tgQfc1YmgiC4Hqn34W1jt4FMZfL3zlEX7Qbi3rcjDht4CmtofnFN3onBn+94
jbgaEPVzakXZka2KhDjqFXVdSX6ApLg3EmFKzO9y4DVHQnvWxnUM7LU/X147kwXtAD4c1g83S2iN
WabSsDbNGh3LvOKzrQp+ozV+l12G6cCAoQeR8bR+rAQ/vWNg85bh+lLi0pafS0y4Thv8Uq+J3T++
P3d/HDtmqg03+FjMxOEyS31bFLvQBJTPNzMFOh9mbfIpQnHKeyCtFT2GW83Mc8M/fSGgdieLqNZ4
kWrz5PkpTINhbIvHru29XZaM3q2RtpCuaZk9YDhaR5OD9F+Y23ckfTpx6/RswhrmCNdlIMQudoOa
/Jo11ntJYB8s7ri2sIlhJ5opukKItchBBmUIm7J7T/OJdiV7gvBAuHjrOJYOE69noWcHEn8vZefQ
dVaxIXRMMMYeUZ5vS6z5HqhxjbnBlVGv+D4n5PijLn3c4N2u/f53NkIUAaAWZ7ApA+JjncFmwvfV
7cgF79cewY6A6B7wT8shq5y7960Yrddm8MeHzPZou4zNhG4/a6YzSXMjLIvbsZdxJDPgeXyYYy+7
4aofXrvEkLtqsqGC5HgRw7qljonNZnP2aOjby5LZtqvoRtzAM2jXKLV5Y8xt9BDUHiv43Ad3Ay5R
UhF0rRLQMi/5HCw3cYOfGhiyRRSTKmU2HYLUgc6SbddR+R73gT4mQowcEavYPwBdzXbemLk39PlY
t6KKRngPDBcpZxewu7z4XDQlUxwGsO6FKkvrs+TX7uepcIAp1l+D56oHyaNy3DB2c86ojCjKVXDj
phZA7HiNV7XqiUShNVKiWnU7ODgw6+gM4i+sur2luSUsEQAxTU37ZIAw3g5VOZ61YUPlDeq7ZJDy
JnPr9Dkn5nE2K8PG0083zCY3Rc++WWD8YWOWn0uIGcyXyHywWZbPSrjpa1B4zuvQuCRWyd4igSVP
HnywnWus5FMLFwun1/nIkYMj8Vgl/dmuVPTimNDeU4I5xwjTHmG2ZDgCZMDmx7mAyIqV91vsbfkV
7nvj4nZe9EBvZbAVEbWRjAIGe+O4I2FoxZB63wxwSLeNnxbfTRP97nqEksSYjlYCB3p2l/RxYGB1
RJSexRaTnAf4z8iivQC8w461c6EPVeZJ9hW19qiux25KvB32pe6Gzx/YC7NhQvdldos1D45RC5Uv
Hjk1wZN1zgn2tbs4nuhfoBIyJBQG4sny0qtkiRzu6iFA1YnBt04tjVK5WewSEzVt6PAMUs/ecQry
4l8L/soNNZUMJM22D8VivOVLtEBc7GqDW2Wq8/NCnpfGG7IaZmeaJwrRcPOAoaZarFqFRmjau7ac
gp0zkLy2G27viHYjbQ+XLvPh8farQchwrgoio2GgCn0S7hysYLqp5xZ16quiLAkVD3N3IaHK10HO
CjNKo60VL4QuNpvJaujoTC4oVK+HRDTJkU0JO2YxAZMKIjbfQruvnaY+1xj98cuYwWm0Y/Ok4Fme
urpBgGyC5UVYAShxokvrLWHdeEls8hCm+eYMtLsFtBMDYt+4o+HcA1ZkO78YzmkiGn8dzfVyZEKl
d6YZFaHr48QcDCKQq+Z9E1FIsPET1R7wZoJNop16q0XNDYHf9dRp76yg46LXRQHB3lXcRhfZcKhI
Tqx3CCkJAQ0jjh+KYZhvYmcMrtJ+yb+HURJGjdbK27p6wsTE81ma47axzPJ3LOfq4pbE+qCTchVn
dr3vhqVGgVKPJenEYFO7IGFLXBe/rS4u6XgH66DonAPFG0SleeXTDXcvSjeLNlyp3tnlF3JA1u1t
0OTim7Sgd6VsP3nBL/BuzMq+EhgsQQ1B4dwHTlreF1giroHqst7VMGfbaBm5HNP6ASqyzWBAQmAw
ibrd9nV7P+EDPsD1vgjXbu9TDydHi5YNf683jw6vv3cMYqYGmLJUV/oR++1qsaKjMkrK2yZxVgLP
dGeISIddr1dYZqy3SeDR+IUxZ7HKC/fqvI1bLmKcpefR6xTnqqa89br2TlksAGDLn8jRhW65fLKD
JfE7pckekvhHEEku0963OO0Jg5uW0Jlce7Ybr3i0Ug8kQkcQpnYmcS5n5vxs06AVBb16wX/vXfGk
gQUzWnJfDzZ2sCbXn4ue6o884/wO2TTtbhdHTlT7wtdRFXR3z54Chj1BcFD1OBDXYg5Hiu7cjUI/
SkdFt62ZUoRS+RA0WpPOhdiaw5KBJDMc3zpkLfAJJ20BS9RGt9NGYe2S0Zr3GeDUfYOWC+TPB4if
eHO7mwFuIfCpZ5fF7VJmEzzgiOHXyTYHjJSknsyRu4aODc5/bTjPlXj2p9L9mqF57is2vluHROlO
BS7YomhQh2Hu233qexOq49Tvfe0D1xpq8Mn5dE4YNODh5pY+g429JJxAt3oo3J0isXbOmCUd6rq8
FATsoUC7/SHQqroxDJ4TGM7cZwvbUtaZI2IkbPHes42TW/aAI5wJ5QZi9M4vXHsLJLnblppGRtcY
7ydC7nuLUC6pUnvayhisutHyiCNruxzrypj3i13KrZ57svhVx42W6PRKtxalwvY4HH0JoQo5Oz0Y
diu+Z8aTBwyK2AyVNWNvcyKcVsNy5eBxQmtMflV5237FLvxDkXYfKkCZse05u1/Yr5ADnuzregZ2
qLR/0zjJLdVOhMrham0yVYnHWchbEAdojibNaPUw+wcWBnyXs2fqnQ4M9RVMi/1esLp9RckcnKpG
c3XVYpGnitiW3IsIYzgan2FdMFgZOLscKoZCCxHnKvDr7uTZhXXHHduc5GI7F7/p8KJDxEjfQLzj
8iCAeRPpCATbPDvTEz789lfakHZAWU2OARHdu0FJiaNZZxdaw5Yr3y8XPJhNCqI4VUR4By3bB8fu
qvsyMIx3adF2sBWOGx1GSzHRYVXx8i0lEPOdjlvjYeAWhdJSW9EnLdLRkT2henEisYa81TKfDFou
nok+Ordp4PaUfTm04zCOLjbYInuKJRie341BI5By6aFhNerbe52Q4t1YbsSgCFY/MPHSaz4tt/S+
WSiWk5NqbYa9Gyd3xGGWQ19z5SXSHw5FO3ov1MCNO1q0RhBsupaXOCjKE3zP7C61KvAZplbwtlMK
bC5J7lykQcEzTPvlnJQtrQLK8RhhZ+aK/QiKB0P2oexXhufAYDxpyl/M1OOwVMCy/AnjPeUVHeC7
YNzEmqYCuHYgi9N5i1H9uQTRua08/d3xv3Y0cLBnrGk/Hlinr4cot1dmb35bLg21MZ7/q2+wysOg
H44xvItrOxbFtY77X/lQSr7pwdhPlI9vYoPNesRF+617KKVxqR+8pTn4sOY2/K0vCMAgfylejgeX
gosB15aPALsPyrV8VDuXKVPphSDM+Jm7XX5Dx5P9RwaNvB9jACiBmaXhUGFkh6GOZ8AS5ZHtz71X
zR+MTOk5S3V8WaulsUMP4460onv2pBOfq7aH30roIwSfcj2V2BYFh9Kwi+360BgJ0+ZuyI+zp+VL
RBsoFuGZQIxRrXp6fw3D9JtnJ+zHKvGPpUclDmX0OxGU+8IIXvA7POXT/Fj2DrN/V+VgoOcniuao
X1ErAWl8nkg2A4XJ7PcG6OVVXWbenYX94NmYaMI0PetlGfR7BGTtbnA8Yr+upI2ZW+HSNMTY2+E7
bRx4SaX8nEpYRNMQ6HDw8QOKzh22KNErDnPpnpnKlNcZ7+2E6Bnv2yV7RGI4eQm+TPwG+RsFLVsU
6+UWBcEKp7T7nBllVOteKjWsp25ilQwiPGzsbM9ZmeNjdfIPI6+ybS+dx2g0/mBZCKn+vq3F9M6g
Ve/dabwrqVPYwC+Zr6PINc5uTwn64lohiPkGf3TC26+ieTNI41Vq0hzsAK/HwaeOQueYI0Sb7bAj
mBcrA3LQLnZ9ptkbnKJonLOR+wgWEFgPfpwBszHkBhkR7Z0x6U5gbd4BXG5Oi1mQTuiHa8vRzKZq
b8aLOggKNxy5hAGLXNgH0/RkxJ6PZKyDD+qFVah9J6aJLD63wuS0H1hf1Hg157GgGeTf2TuT5bqN
LYv+S40LCiSQ6CKq3uD2DfuemiAoiULfJRLt19e6smyLtC3Vm9WgwuGBLJO4wAUSJ8/Ze23HxMjA
DNIpnEt0KKRtUwsvaQN9nbTX7YcJfoI2UizP1WxtwhDq9tihK3ODj7hJbmclwRsG1nmSBMc+6b+C
zPlsgzEum+xgeQ7hgNQUiXaCswr0f1Lx3qSTc0F6zTanDWTY6TFt8C1Lk5nACCRkg1rqAXDGkbHF
fZvUw7msJ+OmDlOfWSHTb1w1nbLIpZj3DFjiVUY0F4jQ7KLr6mEVdzW8ZqgWay0EoIfgkZFkuNRW
s4PZfqwzXnN+h/ah8tsDeB3yUzLK98Fwb3tekhk3BCNB45k5So11IpPbCGMH6JZVgVF60bMtxJ6B
qj+N2Fp31TaU3mVlgPUn8ArNbcpYINcI231rGEknSDRb+vkrN/jMz0yYMipzy/DzgVjj4toOZLc1
gvLgo8mkAZAzAIu2RW5AEE3kitf2g6GDs7rLx4Nldq/058oF1+MZ2k1L3FBr3+GneSxsY76uU/O5
amkgN0P7JIzmunLEayGLR1Djn4Yp+ppK/6wv2LnYqATs4GuUi71fU3dbuQVqm7Tc5ShjJqv6Ja6a
4YjmkLuttruNm7d7Jk3qCcSEXnhCZJfatG1qRQCu9LHTtYMAiHQf0DQh3KFVRmriwlBNsOONV5Om
UeDjyeMVjLgFQpEeUI6x7eviMLZMzSt5KErmPBbTogYMYTmPDIc19vusIac9bJ65mLe6jHdVUV2U
fjyukaRsOjvntdrtk0i58HgMOgKZynf5HDdIuyr3suxOpnMPyNkgbnEoRvSZ+g0q7HIxm2a9qcBV
R159g8H+OUI5Ss+TbVPuXSE63ZL2fPB7lxlFRfpTR20JqAl0GJ6HOHk4OQuMCXIDmuUXN7V5iQAo
8othS7MpvPc0oA3pOJtwQEXa9169o46/Nsjt5XnY8ltumIBewn1p1/PsXEg49nokB2Ly88c0am96
4BxJSNS1SSEdNN2qSuf7eo4mEBiogMm4sIkRiq8L3luLJJsemGUdzDy8lLBLwsg2t3kWE+aZBfs4
ysKln3QEc9fRHWgy2CFu94yB98h+GHhAWUiYNEijgIozNLbQV9etx90bx7SEq9oM4cPl3otS6DcQ
thEMQZ5LuyS+vka40t/TJBRbplHiEEc5MXFAK7YZKPR8HZZp+zAbpbKB21U0MIISdQYRBaBZPFZF
bCoIGHyEM11l6k2fdMgdysZjpJKQNMP4nEXTcsTBzXTwiq7Q34cYKlbYVMZPuoLJpJOiOhBj0p9T
qZZfpkzmjzORoPtWzMlBe3SG6REw3FqosShvPRXHn8O2EM+02OQOM6N1hZC1vVdtSiKamlEo6RSV
Gm26Q+5l0yGq5KoL2m8fqXqgMoEvACwKNTrbPQhR02qq9OssjPzIY+tsYO5wgacIkYDvjld+55Wn
daK9aYmZoWmkXbZysVAbnBz9GrX2fJnNdXg+ocBdW0z5r+KGnbKsRfCUdZ27TEwX6EcfNw9eD8+4
JRHsJZqyZjv6ld7EOW8le9DWgUG0cd0nBp8+Nrpki36APAu7TtvnVMXhytUj01BlIa5oe8AVgWQb
Bo1i2OYKvjS7dRoOLTDAhgcOWQ5dBwIB4AUgYF0BsQpvPXTLq2BoxNIrxmYHCyzf9LHn7Jq0kNf+
NL9OMG3POSUia6q236BbotIwIza8AlHWHn21PvBGaY9l7jdbvBQ4uT1liyc3HfpzNh3lOj7RzCZJ
i2AwLNokKApuoKlNt0x0o73nNTkKR+3dxE77ZDuO1a6A7zJIM+xVieoPiG8zHxgLX7sKH0rZTdUK
EzAPd0NHQ/GBXsLEn25rpzXhWhen1Pdp3FLGdM/IGIajW/ko6axC7dDdwQTSPoWrJ9qjioz8Hrk6
+2HBil2X+OJiaORnHe8/YvUMuZIYDw5RNu3T4JSk1DntHghit8+YrC+dQBqXhJB9xE1KteomtzPs
tEVRN5do6qKz2oTdr/3yLpHauiFjzaLXXFYgg3WBhCFnwwAA2tHEbcChd2Ra7pk+4gvK5uxMuRiC
0kETMV40YuVLB8RUgVQAz0xdfZ4ZSB+x70zsGDpj3UWnL1aVqTpEqgNZlHIduDPXUegKgEunCFI5
3EaFrdddaja8zcH/pIAt9yVzYFSYKPMxhcIDj0iwge85LEgrKwEw9VDb01y8jII9orZUuo5Oq4ql
XaDLI0dlU0nUmR95a+yB6SYsO71NAksdfOxqy2h0nEtYSXddPU032j4NwSNz3FdEbVAtV+nSy8Nr
PTn+xplUtgTnNh+aFj1Iig10nUJcZ8pMbLF/aq7i7h0RLRYklpHAdMOdq78AVrQWrksWd54yM2Fg
460SC1yjl3e3YVf3t7o6BRIzvFnm8VA+ZuSLrF139Ihi5tugZV2tMk/VmNrRG/a21WzptTA2cQ3n
QkAnIWQkba4NbLvn4QiWks9zXmFWpI/o2uf43YozyydVRQ3xRk8yZ5DbN9va9GigsOciej5jdQzk
gefXuuoF+JU+KyGP1NiEYmfIsEbE+caJumdirRH1Zq5/hl2y3CV4+LZkJH7qlYn7bsqJa0isOTpq
jN4Xus/6L1HagmIq8H8epn4ot8iR1aHCsHrOKCrdUKBu6HGtccPqjSU7Qb2N3trKS7HCneBvjAi3
V0nk+9INQ3NL2j3qrLoDRx3LBMVg9tonhY33Lh739lgPayhH4hNx6f5aOfa4Qngkl6Uj1FK59Gdx
dMFoQZR5wMKRLV2EpysgyM0GGUaJx6lhXQfjck4PxrvvbZkDRqwt2KVtu66ZBeGVbW/QLyIRLFR7
lw2pXgdo2pal2/AEpr46TJMdpDw+Xb5PnfyFYWNOlJg5nPf830vbzA0QFp61azPTuQOM6oNFz8MN
RoezuJCU9jP5u8soIwIFzueI5azgSfeMlpPsXbkIFKmpvJ9O+i0bWXdeA0he1npKbvssbxndOyiE
vCDZxm4hyNBFvXvtZQhhbCDi9wLJ+6Vog3lnoO39bOquvmiceXg1OiaZwuhP4fY5Q7GQieH5VM/N
th1JQdf0VK7mBCiW8DyDzm/CMyBKe+9Ws/0kIHutujYvHnynL+i7yvzBZeezyk36z3zM4GpKmHKN
IH4Ohce0kMhtUlub/kuSFNFF0VLL0Nd3h4e6N8aLGiPP0pxB3sffprj8ks4l1QJMHCl+ldvLp5lH
/MqcvJDlTqgnDJ3BlW1IEFmh6aDPCVllKM3tzHxsBnIgx8btnwuSgpsl+RAA0DuJHLA20ypYWCcg
ZRT7X0eKIvqtCZ/cL8px1YpaHwB1QqZWul2lFIQfUfEYj3Wv9Y4YX33o0Lg/Y9YproWGarSIJPZt
osS/Dki9oSIxi38mTrc994JeXnq1MA8i6yIEsbAwFha5RKvEo82hmEKeqwiKT49T9YHh3Fdyyfq9
mqaQ7SYDTjlyBXBmg1uYDKY68IvEF4muitHMCIfLidJPjR8M141dDnscN7S/DOT/jTUxUbbNdhVg
z7jK1BDuyRZHtIzbizjFWLfgVyfiq5oxoLzyLOzOeWmUgKjoaMTcOpbP1N2B7XVKDGVjTTAo8v6p
5xKNMYBis0Aa2aRlRDKcbq5iJ8CKGshwLzz6qR1r8t42lXxqLJVBB824srNdE91+Ot8ATv7jLDr1
VIYMRRddfvpsVd4aUNNGJsQDDeHz2SrYJk/OjIKoV/mnXqNJZCZEZqQXF8s67784sP6wVOR8/Kyv
6j1j9vpAPJe5TGVHwItX2JcsqsFViVmeXlpIIIOlVIXGqLb1l84tCA2+5jD6iJ2etTxKTP9B2Nx9
FUPrbkHitKe3p6tScq5XYcvahQSMv096m86uzqcZA5jPTM7+1KD+A/pJgni3BWWBagv0itzR68Ob
YDd1vEKOJdZY/bjV7fyTZSLqQAlljwN4TybKQZlDG8WKJ8pnxuzKuUnMOhoJ6Sq9mnJdfoUF3wVL
ptVxc5ZpnQwrEPkcNBTToC6CsU5fAX0ViJ7Sts4vc0cZRE6AcTqmUzLL9cxOMr5BqGpd1sjmSesz
TIFijiK3X2N6d1reJnPOfpl1Qc6bee7GB4Bjc3iroGl0KzLZbggPR3i5YHoKl7oYDN5I1qS+WELU
TGR5gggjJnZEXQAay9Abta16MouI3S+d7/xhZtfD2xQm8iNK9cF7LF2ZFpsMXcJArUtmSw4wN1sQ
Ck66FFmYUOHQwAdPsNotdc6Y5r6z+Jt5gPTwQrRmOV/IXjj+dkRNdgDgjrIPd6UpHsCXGoIwk9Js
TlLYaFoNOdJ5h6/lfsbCPaONwo3jQUV7Mp3WeemdXl8YQ0/aQpFgTmAcmzV4y/EceWgRq5g+RFNe
nywOS2ZNArcsutYOjR131DFCprMS7E/B1/uMPVennt4myPWubYzjjCUIN4o5q03csS9iBAnbMsbb
v53yAi2bpKlTOxP53R2KQ+bN1Bn+QUoM5o9DG47ZVg6ZWSyDNibabGD8kXdbWh8lA1EUwmcnUw3N
ytTNgT1nYFIUkzshc5L6UjgnPqqFYVEB38bEUXY9gIuuQTAfyTI8o1fi66UTu+5rCNuQ9v1QsZHL
6f1CjfCC/FPulHJaVpbVfIkdz7UvrayK4K1Ycf3VmSNxaTTg8BYeB7sJgO01G9ubZyZheHVvIDqN
5jEtIMsdmZ7WLp2eOrmspYzkuhswZB1KPjXbLazMy9LUFK5piIlABlV8jYoYER1AUdIIKw9odBGR
AAOrhIUZYt4Jxdd75OfswUTkA0LwoCAQvMzmjt9VG0GwaUdGHV/hbKZLLFbEbTpDsuL5WwYkdoFU
FsXenie9wXjvXtIRabdGpcszUXXpBrBItKQ5sJ3jWt9RJdtcNJ2+sj3BjDq2ZHaS3LqmtHNjaov8
gRrtfKZvoOyMtnHinrJMCDMwQGmhunf7ZdWM5TVXk9SqdnoCRo4eM5yuvao3l0lOC50SRCNPtD8z
j6T8rfRjw5v4DKbdLp5iuUld42NXzQ6zdXGNf6uBlsticUq/0oEstmJoES4AicTuNxxHmiCrfnDD
s9q1byHpFfh3/b2MgNxkDjskBykmsDdrkWHXj2e6HnGF3N6DMGFSUTV6OdFKUxmbbDCRAPyazVx3
AUbUEjaGMIlblOyu+f7su9nhJQsLhUQi2aBVoaNekT+XGCxjzKfW3tjrtRmV/iPMMYjGDelNGKNN
2M8d1odqstatyibyHEhmXJZgYM9VNZcXSaKSRxAX33jlLdFTTdncOb1TnMdTdI/2P9l4U/0Q0KEd
SKpxBlB64DbwFdfp5BQXRG/6eUw/0q3pEIX4g5hX14usDcDdoDhfy0qMVzQNelJaGUVS/iRbrR2s
LuG4cER+9Lrh2jlph1PnSs71jo7xHk5DtW4kpubWNK5ojuHXr6gvikJdhyGACT/zTIDwGo4yFmZi
ylVwU+ZMc8GHbrQ9Q13B04d58pRpJS47k35uULr1JpMoVEkwp90ms0+kEHmbEhD3rdlnzaKuR2s5
oGrfMu4zSU6cjx1i/G2ZfgOZsfFfuNBjF5iLXQYEMxU5WyBzFU2xxXcYpVdNQMszVuSqmnV6XQBo
jRpCVLGR7yORI55O5L5K0kf4H6sByvqONiAdrbDO80OQ+nT4RFc9MCsdXqykoolGiDAdyuTRqOPs
WNrZRxu02s2YW89jRdqNbtGHBwO579NgtltXkahBVlLdzNZ+8h13YVW8nczwRolhXJvAe6Bj9/MW
flf3GnjhF5HFdKRKcqCbgsFgbtcPGQPk/QB08wJVIk04CAZneZkZp4EjwOo22ueGPW7ggCChdZgw
BsKav7AyndTWqCvcphKEnypzk9N+Uaes2oigxrUbj08hL6oO0fmZNHI6HdEL+6insNXQMwUyFEcO
945DIlysIVri+jcgSIBrlwkDZy2nF39k0wyIgQ1AKl9tMl6JWK3KS1/MDK79GDw7SiaCyRCW9OMI
stRPX7wCMTHjWGZeVodCB7041zSAwePLW8ZGX3JDUVSMo0+TMdUrb5rPY8hge3yh94b0Rl74yAjR
4DCKMEF7VpnlbaXNFGNydnQ/DExp8mPat/E2UQbbh69ZaZ2pMvhMqoDBWg5rHrAS5UpUqrsUp+cC
cswuEMYaduemMzVdb+MwFe6VRebMsbX8fD9VNiTROLwurP5Tmt5WbnqZgWlYN4Fc0WY7wuG9kLbu
V1NqXFlRbewKfUpLsotPpASvpjo6b9sqfKr76hES5HpKFIXiwLi9Mb1Vq8Lwcw+pnGiF6U45FvPI
6QZ4OW0t3zsIpS5iUJTrssuBCWcf2Qiv/DrGgpOKReDRtoGLtx4U7Tc/M0iqHg5TjtkiKO1ga0uH
Ct2tLlOARxvUKYRc4K6knRmF6zb1n0ZZw+wC15cAg5DkJpIaZcrxbFTEHzZ9sHEHVDKtZ6H61pZz
7rApKbpxuLTc5NJ18ns/Ims7lcnKqIv9TEOKbUjPXqv/RHwo/d4iDjCwpBdOntKg9tR9peMDHKdV
mNUvNsVf1hgtrqTyc+uIbR+Brsnx5jPvKePLUIMKs9KHiCBDzK6oCPV1QDhPK8pLL8Eh4AcruiU7
O9EXaVW7x9ZsMwk7t6Xy6YEUp4KYqDI5yAKhHhzbZX8CJ3uKFkZZVfexr7cARsJrlQ/FupqMzdzK
g+6y17S3LrKqObLFwfvql7iFDKzLZsldn8f0/30ycyE7fxJjRtVAO3uNP8j5aGcoh/qYSCeA5adY
R9wFAMg9ttfwxZnXWRtlADKm2TrcBF1kg6gR9MaFRu4oGhwdgJ0wyDaWPHM7LS5wsQJz4g4IQTOF
RDothf4GZgPsA6XN+w3Z1n3jt1kFD1oQS7Qw5hRIqDnlXsThpUJkcznkxDLB+UXxzgfLB+ZaNa+Y
uXduwOs9+JT7S6xixc5nB2KUYCzAOSxcVk85N5B/5BJJFZ8RtIqxFDH2HK8M6aHG3Z75ZX8plQ0k
gq30VdflC7stByZ7Wb30Oqc5KwvfP8vTpsWiPlwnEj8vo3D2EmBJCBWXW1o4IGTbEjR/Ox61rS4S
4TzwajsC2vYWJOARLZybJF1Uwt1lleYmGGRxre3Bvmp68ju5/P3Sz8KzNCKHo0t2bE4YTdIZysJ6
GzfYjMb6E81pZg2pFkuTvBQ5+wb5AWqvveHM0IouUHQOIGhf6fyBNxF6NcJuiuqeED8Uvt1A1wb4
PJ6CMPS/SL8ByNe52urWSGWc10HayXkalOkZ08ngPGIceogBs4MPpiZchT2GfNemjkua4msW8LpE
eVIQ8pdQuXutfw1bjXbUlIUrdLkBmZy1fzEwMjsr/KpY/r814Tsk4kRw/WdvwvG1nF5+NCKI0///
mxNBig+B6YLb9CzHxgcQ4AT4zYlg2/wNcdOBa5viBKn8EyDrfDCx1zlwpfg5kzkV9oDvjAhDfvAk
WjL+uylcwDnQbf/1X2/wn+27P/+IOhUn3uePpEpJ8pGJAwFaLWhXwAdvjQhhbCSEQYhPDtgnYT1h
hRtBGNgxVJunYMxr5yYINckWBmyDV5r+2HbKgHCVM/bf4bBCCDIbwdb0nG6C1BYKPT3/cCn/FzDW
0weEYcG/cFRcLLRvP6AVeVUdZt2XEcwdqURGKKE70MDoURx1tbf9+dHwhfxwOaC6edhGMPb7tnAD
afvvsLM9GWpKgr1cJCCxVngm84d6zOrrf/8oNgFYjglM1xbOu4sex1NmU4bQCZsarlqRtnsaFv3F
z4/yFvX627kQ4BVYFuRiuPrvAKi8TwI4Sw29AIFTrK8Hk34HG6KS2u+YxQaEurh+hc80/eL0TlyR
P++p7wdm0mP7WHBM0z9d5M8vNwkT4//+D/GfDRHqLKUVPbghyrcTnZY9O2liCSbV/LbmvLmff7x/
33KJvx9KOr50HSkcy3x3JWeid5xmxs/siJSVU89YgOfmZTDmr6aNUOjnV/QvJ+YLybMd2BK8C/SW
d3dHUCRgu0zctNkEiAAt3Roy3CvCmfkXp3X62G+uoC+w5QXSI20NMPD7bLTUzDIliXGkTSVo6aZJ
sS7hL6wb0iGWDmk8R3Kopsufn91f7n1C3xhXOb5wIC9zY7792kLZE+gFQnORQZAt1vNQd1/FqSP1
i6v4t8c5Efw9IfnXPAXD/XB79MEpEC49yRllXD05vGYXUVKnn35+NuIvtwanIyB2n/6hLyjeHcZJ
08nSSEAWZHN0qNVgIqQUX9skyu5qJc/ziGyCVG4plxlFqh23yy5z+z08q3McfowhVXVhu/MvQMh/
d/bCl5ZjWWwopPfuHuoThwliYNCtmQkWFQ5CnqwneuDnZ/83dyoUIYcxAWeOf/rddwnKsPDRVOIF
HdSAwgNyK3pKDAkVG8Ep637xlf7dtbawzVFrnF4n9rvDSdRbBvz/+CTCMTaAQj6K3j+2vnMggCL6
xRr99wejD8/sls2ceHcFHZqznmw4GOVauStmU18D7JYubgTbWoc09X51K/31cbR4CoVn86LEh2y9
O2LojKkaBI8jYLHmArPTUyt8MkQHAH02scXz1tBPCYLakVSAOaznlU0N7/VgrnMI0PAV+bRTmT7E
Bvv5n3/Tf72fLDDTjgWwHNMiVPm3TxOqfc/jMzOUjjpsXsNgLi3IavufH+Wv9xNHkVwFj7oEntS7
L1iESexzJEa57JWn40gG27jq4UAPW/KaEI/8/HDi9FZ/uwByPEjhfL2sBlz4t2dlD6HZlM5pBISe
Efhj77pgeMDzfJWIk8guJ130KWWcky4N1Ub+urF945E0GYmkIByqXxC9/+4i27TjKbhQURGO9Pbj
6A4bEhwqtAEZJubd0NPl35FDH1m/OPFfHejd+4xMHMbJMQcqwTbvKsqEtRBMP35+eU/36/ury8tZ
Sh+qlkW83NvTsfRgSRcI4YLgZ7LiFJngYChD2z0JhtnoaCsZ6MHqlLZCCHf3V8vF391NNlwoyxRg
9sX7b7cSuTcBKeU96hkkK7Iebgr4HSvoscbu56eKB+P9yZ7eAnxnwpIckz+8PVk07kaZ2nFK5u7Q
Nrtc9GgMpUIBx+JYnshLiR/cWRJXAJLK1mM2M07syNCVi+CLCIV/DwmrJEjGHspegzCqq3lilG30
fvWJ+r4pP6s4woMaqLqD94Te2h7JAhsITM/SuQmfdT114kBOM5TQ2jy1WwGEjNm1AaG4WMJXn8yb
eEx48ZRD04IyI0EyLLemqh2JDtAfMmMlmOuhNEEkfxHX4yneMuUzLQ04Y3ThLQYT657M8X6F9cre
Fj6adcg/afIlMqJAr0rihN2jXQUzLVZ0A4i7mZhk2zZgrrfQBeq8hWVPNjzopMKGr3F1FVsV+Ko5
8Jw7HymIkEkg51PWtnC9hFFfUwA4XUi7H3KXiTiC32Xck9lO4yGOEmsIz1ULCTi/xpY7YUswq0iq
9BleHM0KBjtx9k1GBS9G7qZAjJjZYnQ5NPd9AxXM3qtC/SIbW1/h7kuuPb/26By1TN5WqTJpojeJ
rCekjcQ4Z0HWRFvym8BRdYxPP/Yoib4oZdT9ws4yBMHtROTBsh9C5ruzFz4nRSp4+3cVDfKOpy05
MJhx/b2AHQJnbFQ4AZLRhlgvh6CPD25oJ889Rj51hEYChwx744RPo6cOZFw3SPRZ8KGM59bO/dlb
+Vw2F6lh4KDQ1LFsDuEQYQtceKEhr6IgKb0DEomI9lRJmQUAbEwZ8/lhvp2nvKLHTxx1vbCFHb00
4N0R/ErsUosqM0SMfzBP6mPc19ODdAoovSH4K/TZIwFj9GTRM0V2BRQcVBsiG0YRhWBiYddiXHSA
pSq4Jd14EzNgBywrJv8y9ZsAp4M3Ops5AxKoeb1GI3r1wapPoWpDnYznqcc4NEB8aKgRLTRw4pYD
M03mjvMG9Rh10EOA5+j6GqhJbyAucNVZ20pUUdRDwrsrbbjdN4jHFbN1G8LotpZihmQd6KgvH5i8
EPApIm3eovd1YaPhpBRbdqIuLk8pK6P0jyXNDyPZp7yqkj07mtLdFeT+gTUkQBfUS+qbV3go0k8D
YJf4vBpBUa3KPgc4khm5fxGLFn+FxyYhwoNQklfE0g/0qgUDVi8cNPzGAn1D/OpMOXTuDGljsM5J
L/QXUFtac5VatAEXjiNh7VZBT7gW6wOgmwzJDH1SS5vdJm5mD2sjwgh6XpF/+pWCBIgFuWdcOtpr
GhG+PcpxVQ9w+Haury25slp/PkuNsa0WiISdeNXLwFGkggftJXu5KljXHnCfZVopBsWNJ7ghWoLn
zghbxL6iS/yKK2YOdUbr30YxmhUJgPSQACRr6Y6JDycEG96LCGbnMZ+EHNZj3Ocodm2gbX1Zp9lK
mEb9HA/DEDxnczO3j2hhUQoTOJh9bnJf8BTMyrW2LnPQgIi0yrEPvvJqD+2kV6iNwo5AAmVe2B9x
4ORi0yCTpacQjI2xAlGYfo7JIO63xRSbO4tdR7muU4WbufEyF3+atMaAGWXaNDBlGs9dxjRW3IXH
A42VpO4mfNppW5BO6CbNRSsq+QSxMCXTGPQ00VMduPaoabCuxIUonkAc4ssZCkx6y4LU3Whrx1DM
GKL2PVaAkDHx0oDPo7fkeDqkrJ2oSTkhYjiW5zo9oT+gpuGuiuIclaRuplvtCogJiIt1I7eWFZdY
s0FDI1kjEdhU667PAfcNw5hcGrNH4EnEczZnD4OL7TdDeJxSxK6bpFM136Ly7E7rVy8NHfVcxLWD
qEz0CrIO96LiCeuo5bsrhHwW8Jq5+jhEqWiX5NTRRPYcYggxzzqyZMXJEYqVSYWgGjEXrXySA+2C
rF/kh94QyW1gTWbW/FYbnrLRo9fq6rfC4bem0h+R6u/++K/z5LMife6r/q83kerfOlF//NC/fprY
/uYH+f3fj39Csr75w/obnvW6e1XTzSvgGv17u+v0f/5v//I75PVuqoG8fq467Gf8tgj71Y99PJda
4p/bfqs0+VR1Onn/E98bfzagEY9tp5RwRhyqrN8bf7QEKcnp/4CgQirt+RS/vydHWR/YENs2Lk1a
J4S3U2d/b/wJ80NAp0gAlXUCl63tv5Uc9bbO9NjMuIEAgAl5hA6itN5tjoPKiDq0PxZOqiFi7QG/
nnpF8Iud2t8exbdpV55KZ/99d6ZJkzkYcP0xR5LTWcQo/CGn3f+LmplC7k2J59mS84HPQgfIs5Bd
BO92C3kfJ7Y1kJuQdZqCiSdxEis87D5i785v0RZ5En6ST9jHKC3w4zVCwVUgeyqLwG2JVem78q4k
k9FdA8EW1TkqAss+NJkpKR8iNTJLRm4zrDHlJ1h6dBiQRlJ2vB9Hx+ogqbFD2s3z2G2FR1uDGZEW
U4cXFVEAH6Vva5xZXYjkAM5Gg+6ltsOlbaQn6iOSjusQX2C5M7ueKhjnvyvWWP7szzKYW39H0LzY
euDRTlOikvBlgw7lZYgsioAOxmnHgQ3UjUOKQnJpVqP5MGHozha+m2b3fQ+6Yk0+RXXB20fngGIb
jM4o/8gPaHSIx2foTuNvRMBIiFTgQPDNGCz4q5ROiIcwwDfrtVKxkA1JdaZ0d2MYhw/loAE/OXDb
8ZaS7FSvkzwI021XuCoH65KU/ZEMdKw82vKCkgjmCbyUNcz6bHAKKV8kxMNi5aIULh9KJeujSmfZ
7OAKTFdhYqJTF2ogWQ9KPAZ2gPF4lxW5uC8pOO2Xtg7G+9JX9de+wA7J3+j8Y4SK/mNids5njE/2
V7rrTvlseOGMoDEfiXIQpWn5uyBmKozVGU3+TsxiGNbaH+p0V1tUETeYM7F64IXl7RA1ftuA/RyV
vyjEyFuVN1FnfdTKYL2F3kdosba0jNZS5KO1NYMGge0UIFlczFEHpM8xx3TcKzfskw0bCqpTO0ph
HS6ySAxPfuefNhROVta7pmYMjC6o//9gPwxn+y///R+Wy7L1z+vzuh1eNHLbH9fnbz/y2wJtWx+E
TXc8cB0qN5obLPbfJzPmBxpn4K9RCXi0RO3gjwXasBxWaLr2p5kEiw0/+8cKbUCdoklEF5ouscvW
ltfH7++mN2/RP9+qP7a26a28WdYceDEmbHGbzyDoOtN1ebtztSOk7IBlDERF0bap6zs5spFalj2W
761ykB74jg9wLCrlomM7eFkTSHAc0gbLJaDJj6PlkwkUK6AWDUbWlYcr1sKkmVz2neESnJu0hOto
A0ZI/EjoA+sU/BgaBogh5aHE6Usqhb8uesXg0LnjWM62KkE7TGrTuWGHMTY4phbJo8h/mDy7mKXi
GMuBNa6tvrizQYsv7VHJh8KADoO5AH9CpHVhrkNj6jvQQb6O79LCCr+oRJCpitEir26J68yxWggc
zRhIc/+2KvJ47eSoek18fdOyGMzmAuZgscRMqq8Mp2CyCnGtsLZ+OBBcgrG3iR4sSJHdnTAgAi0B
CkzJGrCK6L/IpulaKDyEcqxUEsUlKzHb5QWJymQwMS5BkbiaSH44r2IBVdYNDc41h1772El7CtYu
KaXbJLPANdQ14KK1pUYLbVrdRdexdAhRaDPCQVx0pAtV08xasbX2i3VthNEdgMWmu7DHstue0JIo
TExyCkhsHh+sEPRIFbjF+ZCLLce+7k4WV6+ivRdNOKYH02h3FqDhM24dSDUh32KdNpCwVYC0qgMZ
YbXhDpPjchgAMGJejoCYyGSS8AJZvobGk0f2Feua4GGyuY4IJ+4aryF3KVS3IB5rVCPzfO2JDCC5
kTzOThCfWzFpNSoJApRChWuVK0wSZo2qlpL30VdkYdzHZmH5ikZCXEUrj44DIsFSnhLJvz3C/1ax
+dMykqr1z4LzH8vS/4PFpnV6/v95Nbt7SYaXN9Xptx/4bS2j+oFd55nUh/RhJOvP72sZpecHjJT8
R7rENG9PyZ3fi03L/cCcM6BjRhOQqIJTW/t7sWmZH2h1o3VnAkrzGCPUv7WSve3mwvCXSPiZmb1b
wKB4+4aJUvGsPhOX45l/VewswiUX7lHfG5sfrsb35fPH5fLtYvnHMTzW6h+nSTJCVxTzMj1zr7uL
+GExbIznn//mb5OiP9ulf/7qd21/L8gS4384+47lxpUlyi9CBLzZwgMEPUWZDUJSt+C9x9fPAd/M
exQuQUzc6IheaMFCFQpZWZnHoEZAOYwjnFynfc0cqMB/eT/sSqcWKf6vUP+/IaZZ3fXCuo4T6pGu
SAdgtehQC4OrCV5YamEDXXiQJUCjgt5sb8cdYQ7AhVvNEEDyvoJKZwxKBi2HuIECPiXIkI2llCjO
C7ngAM6DvwhKLpAuA9o/4cwBaiQAK09ENIiSgqoiilrHgqoHO5kcV2HAMD0pJA2J9KHAhjK4Bj9j
uDaUVaE2vu8bVMkDgApVXp2uRe+bIiF73kkRrwioUZpp0SQqjOo9SAQB8Ak0M9DosGPATT3OS4MX
km3qp1DZ8k4AZpnQ98o1VIahdxAjPKViJKIJRhQWuoYSktUkPpAx+V2LXAZjdL8Jz3RQcDpY4uLZ
AyrIaBu2keuiq/+QWVNp0AlKjCQMAbyW6OytANxyU5UlxO6BSda4SIx2LtiwKgxOMwOEqk9Is8Er
qRYDta0ratv6fAop/oHVYN7dbWIUciEYC4EbxOvJrxv6tW4IiQ5UIMRvIYIoLtg7pJK0RYeaE+FZ
ERyPIFPGFRsog3UK7UIBXGJc4HqBHZIzpsw1WGYyKFkV7wkVtNuQJkQo7SWFsbJXf1e7/7eRpivS
3UZCLtu6ZV9QjkA5BLsNhE05mvDyQUtKVAlhw/PHLrBEyYI/2cr963c34X9DTnv6bkjJTSHJCnke
J2HQCPN86NbDkDRUSii6yjxd0Ibb9K0GlG6lPZ/l0oizUn7Dgp8KnAnlYIImr8ICgjGAyCZXJnS7
/T764Gf3SAE+HFAkxu+XjQJbOn4LnmF/SDAdorGhfhGefHDrZLTlofIE7RGVghdDYKeEPLan51Ok
lyLC9ILvV5UHBkwipNERgbqF1vKlm3rxlQRUebiFXrQGv4pdOsn4k6jVRYLwDmREqPnlmNnlyCpj
YsCDQO6oV59yIULkKSBBg24pZO8dkW8QUVZWawqwjxZrCvp3DyrUNR+zaTU6cVGpSXuEfZvMqgIo
+UG14f6A4rGyIguniDA7RXgRmaVPe6iLtkZZXlqw4KCQDK7Rm9DJFQ93kBGASi3zNwIUNBRgdmlU
T1+AG6wnObxzHh2eP8nC9uNnR01VV8CND8TgsEYmqk2npozD518ScElSZz0f44ZrerCs/DT43bKi
kILbQBwNDiPXarTZtzrhwKVK5XbRtrU4HUYbSmJBfkDpNFzsZUBs9V7ZFapkSMdCP0NL2Rq0c6mI
OzvWAF7frJ20N1vxR482O6xEcFKasMKjUaIBOUxJAsN2C5Ixaq5q9gMYx8graWeD2olat7zahV94
//zsq++HLG1HLhwh+qwAloE2y1SPR3MDgIZd9gJ/5XHDi+EKGoaaPrRHs5wFgaqB40fV5PgADc/0
FUru5UiREGdAJNfX1nIp1PCzeN16XIwqOEbhDddorqmFNomSKbnpnqWX1GxtUYfHj+ZvXY2wwv8k
0b8Ktve50gwb89+Qzc9DNscAjsPXI/gTpDxyn0G4B3q1FPUOOYG/60C/FbiLDyO/oJQbMlKhjy6i
NkSv7O5bRe7R4s6iG/qGEJ2BS7CTQnGobmDKTIIKCosHEbxQkQyVULBaaVNmH5UnQW40BimJ1WNO
MAowrVT012AJZHjQJifD+jMuoV5Sc4KWRJsofZegwiRKAwQpRycfPmDxoCD1BSFO0GGYBxHPWivA
/28sInSq7ARiPy3AXjLeQFtPaTKbyK8VeWrACEmZY8C9hsDce+O1I0uZFI80njCj4GsU4PpKeydq
2DMd5CP4SB2Cb2FA/8i13PGtEaH0QW+oODvAX8Ee6nDjE67eCbXGFEYNOvWE1mD8g8fWVg/xeTQC
dSqwvGpbo5PVQ6Gn705Id7oeYsmNAtqhBdomXhTYZBx/hlrmay01H32Lkxw2dBpTczum8799qtmi
1aI+D0T0wmc3FTruA5EEHVC4SSLsQoAV0nAyuY03QEhtmkBJD5RZa+On+E06/Qv/Wm+7M+1UKwF/
Kc5Mst73I4P20zaJj5E9sB/gct7BvQIMPMuNNf6awTWx8rQRSjVYqaHYkgwKHcfnk+YWQjw3+ywp
oZbEGmrwTh8325EBT4tkNYimAV7jd0Yptocx5CzQcmS2vaZQN4JvLtQWUOcTDba5eFXxVkmnsd+k
ZfXhR5CXD0Z4H1w4DoJyk1YqVeghFOFGcpCrxgCCMIbcT15iQ7bw7WZbI8eVuYHpbt21MIaCjGMX
bhFzbVR1wL6HWlEMnbVoN3oO5UIrAkzW6L3sHbDwQKvLmbMP+eMkMwe2AC2ncRoaCSst5xA7eL5E
M4jOf2PIHOsVAHkFLQKCcmDFUF/6s2C2r8RfOM5TWzCJxLWr0bTNHkQKZhYpfMh/dRDsoxzvmn12
p9HqfnpHMPkzPCsuhAGjq2tzjv8+n9TUlHk42vQR3J26fhOMUDXGaLRB4OWBjShz3zEci31t9EzY
ASjdgdi1Vg+y2Qg1UHk02xOMe0AMJGX6SlmT5zbYg5FKwpdSrnTIuHXeTuwOTQ3B2LW1X9iezCwV
SlBQIxjWpRxQcgDszWi9GnkVUKiu0Rgw9DLmu2kPgBhaGb+JG1EumENjQeivS/Rs83yt0HB6uFYT
1v1+ragug4IfjbXyWxS8Ue470qnJnTmADRoO2dg+cPpiI5BaFQDc/LUy6vTxP9gPc8V8UiR6EYoC
o9NUGTiQrdGDhU2hogUmZpVsqeS9huIwDiuJRzc6l0FYRbiOZSL5Tz198fBceoDZ2rsdpAAqGLVA
WIZTIEyfdg5DEStvll7Y7txsUSOkfXklFbQTlAX5Aa2CEZ0QKA7WbQqdFzjG60LrcnpGkYFShj1t
Cz5D2TEVSZhtx8hgP0ZgAyFWimMU6DADE0wQbVu0lyRYgHkTNywnEgXKlZE+SnyjdTVVnVAE7xG5
2rj+jtoOCp7P39bSbGZJ7Ih6r1jDn85Bnjy0pohczR8FOeq/n//+UiIzR9D3MF5J2RJxGj5rO0nP
FE4jFEIpcSxR2g/xJ9B9O13LmhY2/ETUuN/wQ5ADJ1HFg+N7RkPB+ZHlNTKBBqThgqfZnVKJk1FK
BpiJhVd3uEdb7vk0l5aR/j1w4HdUHg9IuIvUADIlJhqgzvZlv3aFuwXTBx8VNwt7UtdmMZjFg5No
xQfQ7O/fldWpFiXzVz2xhU2oo8It95popvIBev8KrX5DRMgQ1OYr+kKy+Of5RG+x49GDzD4uvs1r
iXSFwYmoLdt9D1DYz8wCxvAfybWChpYOM4sN8KmyKJcGYSetHlzCLUEaJcpfJKiCMvWTvLeeCSK+
bzcroW7WYP7vWQeuza8330JLiWjZcHBCAAKl8CMSr3WoJ2NrjD+A6Cud10ML7pvZFZ3B5fbYqIFv
0AOgWjDhdq2qV7nKHmHHJmwDmHNxa3eUaVkeLBc7+74Kj4QJe4j3NoLXqhCfjd5qiUq/Qqd7JVNf
nPrssoe22TgmLY9N71QaeranalsYyHehNKnCqGzLvxWH0AR0R2lkIAKvsCmQPZ06rGyIaZhHM5w+
ibsDGXVrMo0HRJAhfpV8o6YBuIxKaFUpQY/ikjGm4AzG8HsCMAgOfvl3DDvH6wixlVhmLRF08eLI
Bu+SwKklL1dfYqFgLo35/PGW8gV2lqJy/OgnvchNyqMkpBa39b7m6t04bCDO3bYv0PHM4B8A32+/
1evW9sDf1iB57sPQJdgxcDT3dTGCafg1zUzApyANQ6QMgICkFbfbirM7GK4H9QHi0X7Jyiw8ylce
fAodj9Z1inF36woBZ4lgpgcvdZgyaaGC0KVysqAK8qgihqnw6VQIGS6zcqKADy7zFq8akRUoMBu1
cSWVoXGxUrSkl17yLLC2VAWEHZUi2w78Tcn3hiC+J6NFCMeANEF7VxpmV0IcIO1g2ptw8lA6BQz9
wpqWYx/gPehze+HH2OB0GZCCQNTGdwHg43GRbdWROU6SBmRLrEHuqaXnncVjmO1kQDlOnx1yDwU3
TQrVGU8dv0AKUEH9JhkVlex0RwovE5wN1qu9/fy9LfUibuWiu/dWE9CUoRskXczefcnV5pMyh3cQ
edNdqD0f4oa+frQ1ZjEY3lUdDdcuCp+c7O2CK4wET4DN2qkxmNBWs0Y9+YwP1IaX6yvcJA6ZEbz0
SnuVbFf2d0j11E73tripW9lZXNuvC0s+teLv96vPRCnR83iorDf5wkgLO3MVStLRqoAPInJr3K60
gfihD6TOTSI8auCpIK5zBktp5TaEmkz7Q9Kw4VN5VgukI0SHi8TOc51JkB8iSQdcyAQIF6KC4/vz
laSmh3uwknOeGAO4OIQ28NCNwunxvjAoHXUDrXnxtFecokZvsDrcU+xqs3aBWaon3bAEd/sDfeTe
K1sMGVostJodeFAYvd5akIDYBqyM8o6Mso5ge9ZwoLQYaq5fzye7NNdZoG6JPB7TaWDe5hwU4tRe
C81xK6xk3Usbf84VAMEwg+sEfr9CLl+qvCKd8iuTqJQWbgP1+RyWrjS3MH+3enUqwZYGcqmOdCaA
dcZdfccrqPpBK/ONVDPLO0T7tbPjVkB5sDvmbCJY+/rw8PVoh5R2kMhuQsUFSR83TPCHCBg9ItRt
YX5RNzqNTbuXyi2RHToeZomye4XsridBW0KGiG56bXKdPvYQbIJoS6EJhd4RhFpFMIPS2fAd5qzw
RQQUieEOkL4RJbOvTEgFFDwQJWgf/J38aQXsy+7KMWrSHLwavbO9d8oKTYRV/Cg/X97bzB7NePq4
75YXrEqCTyCh7bRqpCW2pNNaZsR6rgOzaowqr/KyfxqsegOUnlMr/rY2yA13GIyPWMtfnj/ErT7x
6CFmGxVgkr71IarlcAWwgXL3NhBWmeiD0fxAtoqhNNTdtB72s2cRMr3vnyitiPvyBUdNqCS03F4B
6drlMdTPlTzAF8ZCN0SECuHl+fMtVb3oWUoRoCEvwI4IBY9AAaAtEcDkuAKmsu3NZtRgYCWo9Qa3
QqjU8Cshf/HFzLKBZISqH0dhTAAXofE6NEqitZUeCio3Jf85qxSEzJ9H8SUyMC7Xv6IcnivdX69R
aLOzMgYH8hHCzkSj8DuY/zxfi6V7ya05drdhppahEJF4Lg7dDLgQGVdKRxlGa1XggvBh+jp6YvJf
EAOOEJ3QRDk3YKehvvRablBKZfnyeeVJFiouE0jsfusmeVyQzVSGggNIY9IICMpo04kKnxfJV0Ur
Q99XlhT3Wr1GO9YMDdwCGzlN8H3todgzgJ+oh2/UxoNBznnQ+HNyTH7cHU8c8vCVqSht7aS80R8f
7e/ZXc6LJ3PhKVD67lcuQndki8pBoFQqlLGQYjK+Gts1cfaNGMdBIPtbYjSkfxlAb8fS3QsjmdyF
sda0THKnJbvIzhSLO2q0GmtnYWVX3Nb8wQxvx+3dIGMclRDpxCAlNkPrNFpjjGauRQaJTpirSlto
fBzYNzi9b32DN0Ql0J/vgqVvc045TZiWgnM1RhYNRh1VzxR00KQVxsZ+2EdqagOetrKUSw3gW/J5
N0sWIIcQOumUE+xg0WxzanzJHdEGTQf/kgv0Yw1wiGwcSZZ3Ae9gI6nCytgLZ/mcKkd3ZAOk0DTN
I6Veepndu3K8vkMXbq231b2bGQ1V+BaS2Mhh9cgktb+C0WqSQVhrS7eUn9+O97sBOgjyx9W0QSCt
Jk8nC3SzVPECUzOZVCnFxzWH0P/4a9FzOjke7cfZ9cVzq0EsWQxHK6LB25fTqKToFp5Y/DeqlL6H
fO7eU+DpoCZqpV09FbLvK4Mv5MW37uXdVEMIJ45SibHhsaElCnJyba30zizNaxZJ6gE6Tvz0nmq9
RKPDGHURhR9SLrTSSrTkFKtQ+dUrDYgik9FBYNFCnOQHXi4/aTXTXYQ++Kps0JfGpV0lVzbnLeV/
tNyz+wmkcMY6/E8WQWqp3jvNtZVbG0pgDgRwzEQONcj+gOOlVVdKxmn+kznuvtETp9dqw0T9xaJV
waB1WI9pnelbnr4WmpaCLzl9UXevIy+CMBumw5vaw2NE4w3oDe8LhVJ7mbZgBqp0lnAsDvk2XGEm
L1VAyVkJKCJ6eG5NI+beKJPCPiTsUT4wruFXgCOpXgWO1w7u1HBuhEoFEEsrr2FxqrNkToCiFrC6
IuWM38TbeEFjC9fx8g+yhc8WcIR9nqj+KA8Wc+4s9qt4XQnBCwcxOUvfIF2R1+U031JNTsPPqOYI
/f606ygFGDV8YVCaAySnXFvgKe96sN3I6e93rzQER7ZkQeRxRnSd/rrMuSmOEfqAsXzkGhVpB+q+
cl2qrK9Kl5VJLo3J/h4TgOIKUnxY2+Eo7ZGnJpU+GRspIG3SqHbIzAe0jsGaPg08dFVXqolLg87C
WEcwpdtDK81h+w9IZEkBrEGhSrEypSloPFrGWQIFpxpIs7dYRg7+l+AYb70TtBq37Jl8gxoMdX0+
zNLumIWsvofVPB/zyD+GWEBLCp4WhU++5TVZKWCpwjMDRkAg2K4Mt9SumWuYwPICKV6I8eAB0cjB
rtm512ILGT+cO2pzKc3KGW3YNMrBDwDbZm7TOnoHav3i42bzfMoLEYCTZjGHgQD4SDTYLN0Pp7pb
XPuZt/AQwkrF6Es5/2Hs/ASpvyN/+pcDzkKO1HMxH8BawPF20rfkXhoIoCEBAixdkrm/9Ct9DhrV
DxX+DyThVer9+bALCRE3l6jyUyEeYchHOfv2nJ3qaY2rl3jfqZAH/JFs75waLTbWBl5VINyiXFXs
85fMfD76448DkOjfX2TtUmzjxixwlaSvdO0Jph8NrLye//hC1QZu4L9/veikAkKn2Ea8Ab9OK9Dg
BCJPFdgR1Vf/8/OTNEdt1KbjKl+J3+zjLGyCdv+Ka+AxezDBxYywlo4fOixwoq6coODnbehD8lGw
MjJLpduTr+6rYNdwbcuvgcWdug6GTTIQN2CL4QYMH5Rt/8NcYQqU2+JXzqndKw/5zQ08cFa2+NLi
zyITHHa8foDoiQMAihZdgpWz5HGaC6H13ytANA0Exyv8LM+9ubkeCx99ffLeYdAgRgo1GCsvd2mY
WUyC+U0CYewp8n0HJ3pHWYxOc3JohcCPaumFoWX+AuvCPSt7L7wKHvdUz/R3xVSHqLeZTqDRFa7V
j6fT+Z9hGCI9v+c8QnEIAgXYaYMG6Cz2l6+QCiwrDHhMqn/h5bj3tUAvVr6aBfAQdJp/D0cMAYTf
oUbuQARcC3A9G3Vf5wHO59UDNA2UVgOQQuXtVsVSbL2Vvb3QluHm8m0x7FwJYcCbbeypgkbLNAkz
dyXa+a0cbKRTuwFBc0O/0xdiGxwIlT2W39XG/8iPyA1xJ+Z1OESRb7WdbMt9r7kb+Dc/3w0L6y9O
f7/LJtiq5es0qLEZ6rdYRLo+uXwBbhfC+pps/ZVR+KVhZuGqkUpo4pAU5cQ8IHIQ2FAgSLmFWoIW
Cd8uDy5RKG7h3sIBuV7DnysEklmEiciYvZfwWaEJjQbEUpyQLI0JyVwLhUqljr6EJJehEwA4fw25
0F1Qq3X4kqMcEojVkQCYiYlEZfS/WFJPIP6doq7pguGkQkZXp7jODEVdYt/bSOsgvuuS9Gc8GQC3
IAGYoXeVBJkHiBfQw374KMNLSdnQCQDFFCSoiJfHpoVjGW1HlGuE8WtU7CPfg08Irho8VMLZFmV/
LlCev6iJav3oSxFnMRma5CTVdBVS+W/o1+a5SnxBqrY81zbdGMk36cJVQsteV0ZbemGzaAwPFDDI
iRFpLfEFyfOY6KHmm8O9ArYlldanB743qy30VQg0fAqrgdU7CpMxGt4hrT9/hmlvPAgN4izKknUp
cJmLR2hKWukjnAk6mONmXaQrAyz0Q+DU+nvzg1kM/+YBS1rq0DTWIjNEBlib7RehsdZ3eJoKdhCN
3hAX4FeeT2qhZAM9lt9jskkHcRPokQCsPWjVrt/A0eHs2b4K6zK9NsAVGTap8XywxXA3i66xD8MH
CHMgFaOHCwc3EugQX4Yx0LuBU+FWhMp6uCt81qBEOCQMjNZDJ4hi/gwirMJqxsy7RgkAHqvLDxbg
0IBHDw30lZWnWzhG5xSpJGULthkY1AqQXGyZd8Fkzu0+RG0XUrQfMLsWUPSFRoiTAVrPac0ZkFxK
TwhlfHEBNwekqpOTlQ0/7esHm20uf1ekdRg1Ll6LOHyW4qWBjPvzWS6ctsL0gd0F2EDMIKzi5sjI
IXdC2SUq0lR6bTmrkl5g3q0lpfZ8oMdXDRg3/B4IIvZRWfeYQQWMtO/DmY6BX5GwqYfYiP1t1f88
H2cpEAmzQDTWBEzMM2wqNKX22Wdhdy/eUdDiT/FtvLYf0cobWSirQkTu94SAwK6g5ISVgxrSrnRi
y1diVVThOIZjmgcgAFcKyOPL5CZ/iU0gHF/Xzuulj1SYhR74GMGAycfQ5QFaz6D7ToUd70M4pSbs
Nb+ZT7GG6tE6/n3p3c0CEVUGfchNU+0UYo8rojaqvenrMco0g54bgfoOcQil19Yai0vjzYKQ1AQQ
ExowHoM+hiRfarlw1thKC51Rbs6LYUWi4WISP16jJD3sYJ8mhyaY10isnu/A6dN58K3O+S5+1lKg
cmEDxvEH0/3hjoXVkfBGWak7LEXNOdUlYLMaJsv4klo9s3uz3Cd2YUMXXQfSdtNuai1Tu71ogtwE
uXW5gy3tyuFww8s+mtksWHDQp4VsNyIi3sobLBNJmaPl0TUiyA9xJqwqYIIzdc1NsMI5FHpgnZLL
3rsHY+tGGzaMBlpkUQMXAUI7JB3gV7dnDs8XfelaP6e7CODv526HVS8A9tbhRmG5fwI4255A+9pI
R6g0baGdpJb1ylteqJpDduD391+UeSkWFIkL4XV0YEOhQm4j1oXtaLhn9DslC90iflcbwXuylhAs
3EHn7JcBiXoE6RzMUXOP8HPA2w7QTQHh4V8GtTnTpYigr+dCqQHhDBW77lhbic28opWqwppRq83c
HFT4GtnxZ4rLNWkIl9Va8NLkZkFGCISuK6Z8imM0KbtkxiS0yMn5pg9tf+Ov3OgWDtJ/4KGjwSUk
CIA58C1ShhzWiN3K5W2pQjCpbNwfpeEIm88wwC0qi9Xw3RuV6MRQSrl3mXe4BkOFBj45TatBtJaD
sl159tiTRB2R4gsvbXehTRcyWbtmD3piwyghTN8MGGl5P9VfaOlJ8HJz4SWo2CFqHSbXo59+Xvly
FhZ+jqGGyqoHRzcExEJDiUj2jFCnLSAWDfH0L0eY4vxdkpGETJ4XUjpVg77dRGWZHBqSBZwf1HaA
5QRkhqXrOqd3If7OQc5xAYcFMevwHkAA1do3YY870Km2Uj2yxqN/dc/1DnC4/DNb+S4Xjqs55Wfg
4DoPfbapSFDYFIzoIboh939XC4jTsfcg7M6JPSzRjhT8yiauPrbUq49WUb4lVQQ1+c/KG1pas+lz
uXtDoRuwKUsgsreQXcKnHmpVm8gxb6S4cOYosUkOfRYL3L1tnM46e4DHEoAzZrnyWS6NP8toYPHA
kgXloSfIyd1PfG5tN1batZ7ElGM+WsBZaIFl7+DnBUE6477fu5+tBf+I+MC/dCfP7uABYvTQQYG2
46jwX88XdCGt5mYZjMt7PQkXGNJpGwVO8zVSQTuz6kDJDmso64XrCTcPN1AV8IkcS4b77le88Vn5
+aMvLNYcvC0OXJm4JX7X7UYofFVyS+z8QpaitYNzaYBZNMhJKZfyXoR4A3S2d+lFPMKB3nWkY6u4
DvRejVRL9sTFXaNELYR8dtpzd3u7ajw6GCBn6MBkTq16mFgWasdrNb8LfGgOwDDU7CmQJXfZxecu
aXN8vo4LW3oufgwLKIiWT+uItv0LPphtsXpxXiCTcXMcNSFysJhxsYTebriGh+zKoK/HDMr4Ge3X
7r9LCc5c7hgOYlQIcDCQMRYk9F+EjfDWW5FN5zJfoO4Kry9/U+xxfooeZHtXdt9CLGVngQAqHmND
kli12kLDInuhjNhsvoS1n196KbNIMLgtLOA65DeChNoUCbcasE++GmHl6Zcun3O8cUW0Vc9Hw9SJ
HKDE1kA4V4FYHdAmUH89wUI51htKbeqVSv8CApO75SJ3ezvjxgIWZjh6BGILN5JtB+Y69Ncs/wgF
1kpH+dABBHNltIWIMwcVDzXMNsgK59B0/QOX0PxXH8oc9iuSPfzs4PrmjDwMqIYrkcOX4gofXUla
QcMyCyfoHOabQYtL6iIBx4udAwPHgaUT2PUlPQgboIxt7piq+b4CHiSTc4UEXp/XA9UHSASY3CsU
+bVGFqw1DMpCF5S7AUjuXhraM2InhVO5HViQVCdt2ohQ0XMv+aZx0MtQYK+r17a/483ObEw4I6ng
CwKYxb0/X/GFCDwHBwcQH6ypDjfIcjjwoAtA9qodNALfxPPfX/iI57jgvIOnYUHA9E6SGYfYQUBF
Jg7u6fmPLygN/MM1ocnaGgcIfn2EaqEDS93eNYSPtrjCZhLirzFwHbBnX+tHLRVb5ozageCJUiJ6
XInAVBg18RiGuVxS1ugraN4FSC8jUSXBAlHiq7/W4lwKJLedfLdH4GFPRtXUbiy6r0+m1OFX1vJ6
YYW5SkNZwGzKV/cD1/vnazrTzvt/jC1uzpDl6ZqL8xTDhaI1ShZH/9CpAoVhNtIyDhZdI0g2yMwy
T44KiLiwNj2aZGTBWA7FzzK2oYtXJmpUOtCMljkYeBIU/JF9hRllNxSUiFYLsPCaYjKOdkAwCut3
lvlMUGIGH7fI355PY4F9xc05tjVEK2HcincF5y/AsCCInJ0EHTJEarnp9F7OL2iKokDHH/of773/
DPYVhHeu1eH5+EsV+zlGvfd6IfQgC+X0Onltrs3Os5kdWpUqp2VOaKNw/M0Da5ueSDX+l8ktPUtv
+EqSIPKNj3nC+nKbzBb06JhvArQo4e36Tm7qY2242vMZLqEKbjHtbl/SQiGJeYszgNKvrY4ryba+
FEZ4CrbcV++4Vub4ZmYBR4/ejwHB7d3/B1R34aI6h3pLVceMLLyEcEkRTarFfrLG1BJiONEr/qAl
EBYqhn93IbntsLt5Um4K568YSaPPQC1Ra89u/N5LV/r1+Tou5CG35b37+bxoXKGqsFFgBoY22SBB
1eME8tOw1jhdOmT+icCGGQJdcnhRKjyoLfoF4qmJ4R6Y1ynJRiEMCNIB6E6Ar/Fd2OH0sowP+Cx/
rdlWLOTdt/rl3RwJji/asM5Yh2bDVqbh6JdV/1eldZFVvlRsmSOnExdamxyH6YkZPIFyK72QtI6r
HWsxklpLeiu+uMWBL65dqsIJlci14iRCBLR4zYqrCGXzNHkTQ6sX7MYt0JrkFDRs0tFuUbbBpZBz
Wk6GNW1vdJLsESaNHqKQbHJYagPBXrQru2zhoLzFkbslyvg0wDUO6eK4r70Xpj4N0CYJdBgVEuFK
aF+6K8xB2HxOdAwVBJRDXv0LY9ao5fW43cvxFumN8nw7L90Vbn+/n0jFN0IFm0zHb4Rjw7DflP9C
o13PmYmk9MMP/BWVqPM19GXeqyA5NRzEp2BkTINfymX7XFrLDm5Vngd3/Vt9+O5JmlTk/HqqYJLR
hhtAbSP1NrsUzakY9rxLy4TfK8Iru6ch7xCEECEzymHUsx2fGwwADD5ksMZKTeNJqKbGlwn+BGmG
+4T9m4exDqm+yTuHnAyrdQkirxkp+wCtEa+NJMMVK4DLWQNHFkwrVmA5ztN/SZAaqCCU2Rg+ECj/
dZCHhUxssC2LXm08mBQAPQDWg1g7JPvx/H0slB9uuczdIsTVKHF5js4xqZRn3v4L13O7NULj+a8v
fNhzvPjADhDbckvEYe6brN9dbyVNX0hLb7nQ3VNDSdArEg+vbkz26Cdkvillg+ytSlQtnB9z8PfI
hzS85XFr7kKLc9XkpbUZm9Jw8eiRnz5fm6XE7fYZ3k2i6eOQEFrUOlsd4hMydHEtykysUHd1FB2l
Q7zyyS1cxm7trbtx+IxtqJKNsFgM8PLxu1D6cttYz2ex1NycA7OlzKtI7CJsINxi9xRUI6FShzQq
MUsLqKQNugAadnxpplfglu36WhrRZRV1tRAW5yBtKOLC+AUiwqDFwOgHWRx7TTeiE4BQPfVXJCUw
Rs3XACuW3oWVO9FSA2muup9FoY/YgV0dW63uGpXROuEl2CSaqHKGqEMTRfweHOFf7pM5MHsYSBSH
Unyind3vRTvaAlLEHogTrGcU8lU6DCvXpYWPdY7H9sushakdNj0LA3EGkKmQuzzfJEtBn5yGvNuC
fV3VjOgh6FNNs42YCgVhH/gXdy8wUBPjeo2pBCVzX3qS14oRnXCXUTn4ZCdJhZt27eQso7Htz8rT
TBWiB4GfnFWOXGiucmOIa2Gtdlp1arbJ9m+NxaRV0Wy3/kq6vbQ16d9zjvwizyoar62kIoekW6Xq
M60txg3MaGDtnlhp1a98hEsXXXJWRO5YqO4DZTDRp1gb/D0buB/ZIYwMbBFuZZBb8vxo2aZgefcS
6WwykpsQdqlFa5UxDeJp0ZZ+Z1UgDg3QYMsNWJSGd46N8EU4EJYvyQOuFNLKEyw05GGS/vsJgAAC
XmOaJqAnoMgUCgwDZZCHlbWYPP3QP6fIStO7vJviIIYtWVIokkWlXsAljDQr+PzoFBiQtd34K6fi
Qi0OVsO/hylHKOYK8JxwCLOS3dsrA4/EBrMGIhDw29qv4aaW5jOdn3fzGQkYPzE0gnNdaYCf5CDY
BlZwKI9raKPHtxPYPfwegHPdxIsEDMDblYzs+Nhv14DhSz89ixl1GzVcmOGnGeGFYa+tqzMR5Bj2
ub9Sdn/8gbJzO9aCERoY+GCAgTKakwtxCwlVigLUbIV3V87ehXs+3BB+L1A/piGB+xUWP9EgrNdk
n36siCj12kwKl9sdhQtGBd0XGGWloB0XP7SkQg05kKDPoz+Pdwu1DlaaRQf4ZjNjBx8OJ0JDmVXq
ZC/Az6o3oZ0PGkdHXkU1I65Z0KlhbzT1mziYPBQekq2ot0AN4O6TbwkHKkB/nj/QQrhi51jpwQ28
JO/wQOO5VYlNtqO14GhQBgcDkt0ae3Bp6ecQ6dLniYDscGWqh1cus0oY02eQmIae4Mh/FOIgs40Z
+Bnud2qINqxP25loDsRG6C/kZ9rJQbSGlVygIbBz2DSRCoIHywvS4Tr60HilHrwH6aDAnMJsOT1g
um3IbAPmOIQyj6QivEJmLaEsssZVYgvDHFncuKm/sicXPqw5UrrJYQfpFngYYpgcnUF3oiFzLoBQ
DSlOfwV79DhDZ8VZ5MFtNWkFHyEuF2Dbg64ddyp81HpWjoLHOS07xxA3YwS57xxzSBuwkSgYNEAd
1+fWGoGPM4T/w9l57EauLmv2iQjQmylt+kx5MyFk6b3n0/fK3T24R/doC+hRAYUqpZL8TcQXEd9S
fwK2y2YU+iu3iIqpHtSH1R73yglyoz97dOsgf/z7RvjleP7ZGCxYqKmFyceM/vCGs7R9HU8QD3/V
5X6JzYGR/ufhg546qtI1uZNxRrpEd4uTn7Od7hrPxdv4JD8bODDgsxMdJSe3HDwvMjfCY/CvGtdv
a+DHuZNIdV4O4/Xr0d2SzVts2a24cOv0jyrTLwf4T/pBnirCFCfXr8dwcHMiHHBMKuh/bJNfglYg
Mf/59Lo1EvReIMw3Mw4He3osffMOU3TPnOzBXXe9Y9wvSJjaTb759/Xwy+jn/2JXD2u8VsBB+UaT
a3IwbKRNJdg5DpipPVNqkjdt6uoRgmkGlIXDcvnjk39pFWTs8j+/rHyF0VQynzx/MG+Xt65ETxpF
by8K1HPuwyV5xDeEb2ods/uM2XxCL++vMOUXdzr1Z8uvlUTWkjFZTtUteq14m6uvOiEH5F20Cd3l
JQuW43CkR9ZleKe8FW7W1sYF+5judb/aDA6Ni/HXH+/gujr/Swz4sys4ii01lhVOrskp3dIf9+tN
58NCDLrdX5Y+v77nH7FNK6mZGWu0IBYn67kceZrOeGArPoYuROt9cwh9zVOhM9oaTVx/bJdfzsyf
vcByuXaAtlblYCbyt9DTe2guWA3X5ce/P7lftrvx47RZUPzjSufBWeeYYczu8FfH5m8BjPHjIMkm
DDlTlYStPMhviODsjKf+Q/HRy+rDeGmOyQNL1EsCYIsHud3kiZPvtBf5sPzx6H6LWH62AhsNLsH/
9DW3mPe84RYMtoLpg06woco485cJkPcvQf4XfUH92Ra8dGsTtxqVk5FeYDsdnZrhgU+Qq5297lZ0
rg+csrunaTft9D912evS+y/L/mev8AzPNVyuS7J/Lh4bxjgIRz90V3HDbe+J+8z/c6z2v4tr6j+j
Vf8jKRlrRVqbmcaN4VbAr8E2gpmbtTw2HHN/5N6/fZkf0cdgLqO0Jj0lZbMYNiZQPKfLmvaPa/u3
PPRnQ6/ZwDtLJdZj9IYDmOCNDrZGkfMg/dV88ttx/LN/F9rLEg9DIx6Mu+iWKnJ6P32rj3QkgSlI
EkavmSWULsuuPE5untuLWx7/ZOZc9+t/WwnXoOh/vJ9MTf9fW9dKErBr/dU4F4HllRgRZL6Req3b
/LGtfjkxwLn9xyd10pzmqzrQb4UYvoqdvegnc5BsofzL0PmXCOtnE6+RGm20yNcOgNDHtLsV3CXG
aLSgI0konRafoPTm30+/XxfFD3lkASa09gbHnzHdzYkbtm+DoToGBvhD9CI8C/Nz8pfJ5C+Bz//q
ww0tLVcj+nDLxFWYNK23ffE5WD4UzbnL3X//Qr+8nH8c3P/HMlALydTEsFEOoRRLb3paF04+p9iS
tFCg7bqwRvvfP+i38+5nG+4Yy2Ek1cN6iJ10oq0YuHHSPeehO9ASWbh4MLsKzk5VY1flVl3dcXwp
29hV/tptv13HP9tyDdPsciMd18MY7qZqPyyiXWJ5VXoig4K4r4YtI5JBs0vmbRFulw+O/SH6KvJD
XYh/LJ9/+r7+y6772bob9tBh8eXHN7S9Z07QlurUndYX0fBi5ZDO3hpimGeup6E+Zf3r0oQEDaoj
Vc9FAiG8csa8eZjm0lFFJjeb0qkX4zbNNwoWudYcee3QeIXSOEW4QenARTMnJQt0XF+lYi/XtVek
bxOVqFLGslH05OS+Mz6Xwf//fMU/Ap5EVJJmznjCwj7cyd/lPd0VO8NZ/PzUbqSb6r7M7Lv04Y9P
+2XX//STTqyplMoR9gec6o2Ig9PkUff1o6uPD2aD8RtaL17L2Avbf2yWXwzVVO3HUVZJoSkBoMKv
lulv+b7rUJLK8ixHGDzlD53OqEl0UTU8ftb7MtWCWGc6vcy8PCkPurGem+YeWxJABWwBnGF13YsU
uhViu0hnB/+3YXFrtbJHqYSIMNtG7KnDaen1P/bgP0fHf1t+P0Is08j6Ff4uDKAQMD2NyBzM/qpt
stRAibg3meDpOvYlEs0gL4Ecf2bCqa7aT1ya7Sj/WLO3oZKCJfoy86dSQtDaTqpgt+qmT5+E9Dxg
04x5r3UXZkGGqp/gZKGl075gl+uYLHc0gIW520hPOoUcUSvPahXUtWAL4o0Sf+Fy4tRAI+UYvnr5
PLf5cRSC3PI6QBkLPw5HHEspj4ZlOkbr6YzwTtUfJdJfCnW8pP+8poTEaLJew5VWRAuQXOFW2pQu
gu1js43puxP+KGr+cqr/bKdO9UUfGg2Os0lDvYojsB2BwYgqRrOXe2t8+ffN8UsDl/rT2jphQeWT
hkHx6E5HuCmWn323AT2o2kYOuHs7m/rgKpnOEKQH4xmoL0QrzbBlp5pqWz5kiJf+rXBFH3WbMXaG
DjETH43x1OMYYv6xIH+7FH72Yg+SpGLSz4biQM7Kdzyx9+p59cSrFVH2bDh9zyA8szKOlLp/JRq/
jK2pPzuxtVDvxWhORSThmn7/7kZdKS4wsqifk6fadKP6vEr3U/0xdL5404TwWO3ZfFal2Qaz/CQz
YskE28cQrq5C1UpM/HE6LosDr7pA9NOOaaz/kbH/lpL87OxOZeahBYUQUep2TbT6VsozwSgNmwXJ
66IXi6l9Gr7bF7H5SxL5bYX+OMXXGnBzJvKRWIPd5n601Tfd5a/09Lcs72dDd7qUHZhm8oKRAYuA
7Fs+aTVPeDu+q/fI5LiR46m4X/bavXVTfo+3be6sFwkP6KDa/1Xl+k01Vn8c5IuuWFXeXTf7jb5L
X2ANBelR2kputhv3+bk4onwI2GIWnyq/yr/vSU3+Z4X9l/P3f7WDmyptHb2MG3yR3quidSMuz7WQ
vZfjcFMpem/QFRJLtpTRVbTiUSANz4p0m2jRrk06t+3KY9VErswpWN4s4cVM/Kq9Gau7VAMVWGZO
Q9kBdCKsdcuN5vkSYj2aFMtnHA67PlpOrVZszIrqfFpD/0lBj8gAZ7KOAKgl2bRCp2jAUCbtfg17
VJjJi/LIm/C8hBysAENvxP5WkKwFwrmO/UjlW7LkNrPqYuRum/K2LA750Bwn665h2FMRt/S0eX1p
xozunaXQ62fTEeQ3rjy3Dyd/MKu3IdmK2uhIfF3NfElTlZYczP9FOxzeiwocR56/LFbtlMZ31Fkb
E75xtsqNy3WT9X49P4mFL/Ro6pXZpk4eYYuQjQkc40us5oWtSPUpKmJ8/ZaJPqdkqv21z7x+mHcE
S2a7BZe1UzX9NYzyPdzOpzHNXSsrH7R4DoDKv8RW7sxd8R7P07mf461kBUONE2hfipu+t2wGHuQu
PdRJi5GSyi5c5LTEQUlNysHuKo2DS9G9csVYH4sr+SXLgkLepdFn1Q2uigOQaKp2nJqcvqVtjIzq
qiMTKUMt9jfNpL92pnKyWgtysDHohWcUevoxFnLzPlRNgS1Lg1V/ac08Qdy0gDoJc+lGACS3QgRa
oWg6w+YpLvbYGvzLUda9RR1tTeHwYtDfKy34NkL7HOtt9KxV5VNavPZ5Px60TAukWXOrMTM3ubq8
St2SbypF655jUOuOpZbfa9UE69RhnOyl/V0Yn6fhodXPcdw5AkyD2gf/DOJxg6k7Eb1Rxpe4dbLQ
8pQoyCQnDXdLWeDVX4BYNK2BCs22jQG23mTNwqjZZ6jacnJRGCeO92m0LdJNX+/m9twRCsdZ6ChD
7YbYPc02nnnxZIu9i1srSzfmHNbdQghmTN775KAOB3FxBhUStJ+rGxJRDOBM4XacD3FHS4seaK2D
gG14kHwVJ8wexfUI7KCY6JJsRbeVbFjb+1xsjiGmIQV1FKzQLuYa31oAGxcGUqr6NGV3NevWeF5E
EGMNfMs7zRwOVftVNF8ze05toTvIb/XMIlHG266PAzNTnyjXMSFmkJIIs5uoKe1+Yox/9eCQpTsx
e1yq70v1sob31SRXW6MUz5iNnPNWOrZy6zVQvrZLHz0NkulHOnrieptJp4LBtnl6XbNqz9dYJmqT
AsY93WPYrM5o9ftFjOi/tnaTElrbvpTvlEW9hWmr3MP/7jYFKFwhdgVlzvdaiijB5q2LEnJOiZEV
S0OlgNXi9ZTadSU6av6kNLE7L+k97tvTwjuPQdM2hl81J2jYjWMa4tZQIKEX3pxBvGj9Yl6fxoYB
dVBvoyUQi9pzdBpe8gUkt1GcxwmGroCfVDwilSe0l8PoECIKWb0nsFS0PPFJzxgahWgy3c9S6rfG
6laa4lRGx0sSm63UuKXsiddZL1xfqkMplBHG3EfBcEdUFRFTbQ98j3v9OSpUyPlQaphEy1aQJprl
N2JXbZSYjnZLr1+aWr3U8hIeiuhums5D89WnrQ15uF+CrLk3eet6glrUu8wdsDsKvXKMQXQ6Za8L
m8QsQ7ccTive5GbSHIQ43xaI/ZGYFQ5k8PsQuLA7chsqgn4n9x0W2kK24wFPQZMfUZ6syBt6uz0Y
nGxnEenauIw99s5MLsX5jTjaQv5KZ75p3YG+EMd33Qo1W6Bd4zW3AnHZgIBg2jjVnT53pHf+Z7Nu
096pIUOYtjQ5Eq2MFAQUe4RJpSenCZBMdRBXOypuK+mS4HlVej0JTNT4prTvwxth/Y4LRvTKD6nA
vgN4g4ELezZED2Mbb4Q03+px/tCnDU7rWSUHXbGLKXQ0XRGYY2z4ClN4mgUBeNaDjvtqUGTgA5nT
De3sZNjQYsupcaVpnIJXK8d9pNxzkicLXJsFy6JXjVJCpO0t8iu1nLCgMGpH0zaxuPZOWdV8QtT3
x6Y0knfprk38WfPCnFk/3ZGv5Vn6LYtAMYyAYTAMbmfDkfTEZvF4Uac6QkUHSsIcUnSZNNldjd4W
TFCKxrGDFGNGHKLrtvjOV7xdGPu4rWG3ZZh7b3s9c/oKRl1aTi9qN5znHrd0DMmRPhavzA+g5DIZ
uzJIdqM3SLta8YTYaxRqxrja9HyuaTnxlPSMWPDU3pLs1OHUnZEWTcxgHst1q2TkkuqXIuI0oLpL
dUrFh2IV7AoloN8Zuid1lFjaB6yjAq07RKobxcwFNsONVp3q0euw7FIRAgCjFvCJ+rv1ZqTBJ+1v
GcUswxZyXunh0m0a3pBAe1AfloXzqJx9ndHzTh6cfpkBVruD+GqmnwYku540xk++BpNDgknainOK
hheaZjGIl7aVpTiy7EuSZ7X3bfSgVTvlelTY+nisyj3VqKg46YvX4vuLQq3aleHUNefcizDfFet9
RdKiDu4YbmVm2oag7DcW5E80vuc12lN/VNkca/wGBsk3Zetg6c2RKA9u74SSb0i9NzQF51C63NaL
to14o3UknlWy0LxO+kMKd6ZsW8pRlOcctVk9a513KeYjXiR2XDFLdobPbpdS7KW6/ma+xq2XlCuL
NnUUXd5EXb7Himo3Xh8+iq45Zf4AIbRZcXqv/JGDvuZdoNz087zDt8ORmsEtl1NOlX5sjEvbO1a/
y+PelecmWIaxdJq2OWjoADokbVVpzk1/kIW7UMn3nfwGWrlcQqbz+/GiJMKFkROnwSAUl8n7wUBT
Ena6AP60wWJyniRbnZ3UTI/T3CgcT6UOo7Nq94NsVI61LkRW0kaOngcDyWhQDYIqsSPYIyiLZcNf
irl4X0cu/NRQ3LTwaV7GJ96qAjXS/UUdcGHq3GFV7AH1H9FSPBo1+zfbcgkYKkPk1bpTF9OXS9JK
WQ/iZjrP0zP1YrtRO0fEO7AtJleGwbhUqhNrByvX6Msul721NuCJsRThYkv0u3rqfAYr4UdCk0UL
sIQCfLIYP5ehEQjhm4hkgNpmr9bOMm6gnAZWJAM+vS5mBoHCUrXNm7YNtCLc1Zb5vSiR4o6pcCnK
bViLb1IKSCjhVWtjE8j1xBNDmX/oKTutgXlHI7mmmbZl7Gn4bohC1vZ1WebAarF5Gh8L61UWH/v1
UV0I67w6v1nBAUi9vwBSwWo63MZ4VhIKOLKe3k6y8jUy3+WIoADxfRvoSivOTVIfq9GSbaUUtnrN
ihXajTH6chWIRfqhGo0XWz0WuteyYrUCjwfO2pa6N+V6ajM9PwP8ifZNWUyHSe+gupV9vI2XeTdC
VrEZ5r0dK+mo90u8UcTxpeIO3zB7aQVV+yatqVem1tc8w1itUmfUH1Od8J2WfXT25ALaHSinVLxn
KYnJWEBvm3B8GRu3y2nfWoYd0ey2CYV9KaWbuA4DMKOP2PftVVUIlokQZyyTb8UCPRMBS9OA2hvm
q7gYBGksOx0+OaclXRJVeeJy3it0F3ftYU1fE+tF1DgqTkZmxXbGhi9HoJ6Y9mdejcjUaZ0nNBwl
44zNDuXufbfO4J0ZxbITa4gPc29u2lA510Z70Ci6RXWxX2eLETaSgTb08yh1K6nk8dXiRu0rCuXr
cpijwk/WxNGWJ1HVX+uZNE0q94XEhkJxTbWvtHuJiZD6ooYYzySA12iatw7dWU56R1T8WH7vqPWa
SnknSLc15int9AAT9VCo+WXuIyYNTH4SYNDTwCfI3QLGJF8I2pSnrq1eFsXaVF32WMbTo4w+M8uX
ZjjMZfwFGQR4I+guIE/jEnIvUr8pBIbp7LC+j0A7SqzAux7AEHsh87L6xAlbVZ7c7TOK0JK/WEGR
31mkA8Qa172r1rvekjdSCXyL27+ZWCUQxO+Nodk2Ccduo7mLQGeo9DaJ9/riDimTQ6r0JefDszZ9
sghd8jHODycsCq+NUzfMZjdsPnQD3LjyVY3eajSHhUCum5KDpIi20H/ppmBLUKnLB8W8KRK3MHDh
RuqusKGY0VKV8kXR0osVSiA9hGy7ME7S6AtnHCXUqXJl/XmN891iVg9NQvdAV2xk0SlEDK0Zosk1
17B2BnGi8pFGLmdrn72qBg/JSRjDSHlyw6ZOPDW5D5muLZ9jxTUx8BCFgyluincKjK3mRGBLy5dJ
edbMLVHCOgdZh5Ih7ZIJtkcX7wzL1xpuatKUvTYPl3UyjxGGGcwbiV3pCpR7+56QFsPUUXdG3Kz6
DM9UYqL+c15hwIK7UJ7DJUjxjW8ZF0+KyJPTk9q86YwvmWMK2Y/UbvRF/Zih3GKCCTCrz/zG2OnV
idOz5YYZ04PCrKZ4I2MsObN/6t41RUAkwPZU07XM1whLnRYytrzVqEGGb8tDTGNCc/UfLmTfWB9n
Rvq63OkRnaAASNuaDdWcQsXXwqNpAYxyyHRqIr5ecAfj1CsFZ9E+73G7Xa2TSRSsZo0n4QeFIDy0
mStlAyQpjmyi7K6IthEZl2JlXkS2IGdsa5Ga2u1SIvr2br1ER4zugq4no5j7ndDHviXhmZlchYQE
TGrjRf1XCBYzyRe/GSvOuMpO2mCMglbLcYJ8aFU8doJC8ow85Eu0+zSP3CpViI0TVxfn81QZWy2i
3q4qn2KEGVXRbrjaL8Kk+kLuhzgszs8h8xttmW8X0VP0XVV8Gxw9c0na4UnIpWG6lemstE3Gtqnk
bIfm1VC3I8311fLW1ReVqY/Spr7Ug//iBMhtou9s9PLFLr9AGNlNpT8W3VaOT73wDN07ECYgFSYm
AZjJ8fTN3gVEalpHKScyCvcWV+1YMaSW1hU6WaUln1drSLJlwxhu4mqaXrRGnF/UsOmQKs1B3QlC
5SvTHKRl76FPNE4cZ74OHTrsyXxlRr7T6ttkr0VliyH7pO7ydt5NURLIFkwkfb2skszEVOb3y7gt
pfZz1fXkSAh8b4lRuaHVxMGx6b5X6tummL6jiMRNxU4hDGMj6OPytjaZnwpN61ZcLN2e9ZjsZQnB
sAo3lbw4HThqvpcrLsO7mY9xEIXSt2BKXjWEn8t0mzWntXPqV6X5oEY4MPpBzjO4Su7kHzoGY+nY
estwDeCMfl89CTKcCtzosKgzg2uxxSQjU491woCfZwjQy1xpspfSk2a/r96qhN/eVqV7tbPz2onV
63jClh2rVl6S70zJ17rICVsfphASw1I8409JIFjS8uv24l5CsasbYPBbmMeWdSkqxqW/9XfprD4q
L8LiA/eWAmlwJd2tOz9P7ob0OGidQ+VYu/Rc1lrkIlYwyYovdhwHWXVq+ducrzejttldfhzSbYn1
5uiUadDgeGmdlTTQgWfTVFwaXgNmiCw42gkEOtWDjqlUeDs2sjcU9ph9JLof0nUubdWjQiditeK2
+G6kmZ2HlDwfG6bWuk2q7Iui3qZ6AASeUdepf48HV062YfolxG/heh/1H2O2bmvJb3Gjql1SvxKZ
MGoxCbZBqnaNZ9Xnylg5Tmlni9DAsh2B3FpXfmq+WWN6yjU8hXX+GdtDA3RQA3xVS2dOWRrZNrtT
6ogM9LZJPe6SJXXlEgusND7STRw0XXxQzYN+1uoDU+QmRjq0zdSu9SGMDVm2FxmPBcpEee7GrbRC
hM8o1WMb1ujk4fs23REmCIzti3AOGKq0HgprW2vPscQAYj7d6uqHgUFvisAEpH7iMCuf1RY4oaB7
anMoSjcWPzsZu9/y3aJ/rviux4tG9V9htrzyMPqUNASOo1y8oDP18Tmst412V2bHVjtUTM/TAl4w
PU9zkyh4XHpLu5XkLQHBWn2WoZfDLc8L10C06z3sUG0ZrSqd++sYIo7w8ai78TdXUggjblYfyk7l
mPUHAaEFiO5wJBypmTL7IMZzm3ojYcn2VFS2+c6l0j1WX1rjR819rm9VZvLh3EP46JnswNK4V6zx
HBbVDQhOW6l5mIDqxVsrDCAwxuYD38Wobso7NX6M5jNew8L60CpENnHipEl5qnvyeJJqPS5oZRoC
XeTLrcfwqRRWRqaBt2hbFa+4rEa52edWHhhlyo7HItBypfgi7FQ8pEucww9FUz3q3JI5QZgck8zm
j1p1iRa7Km7CniV/1ElnSpU3QEugqGL/DDhycSLzsmR31roS9h2prI/tmXY12zAOS3UplYcmPGkE
tBVVsNxXQneUN0W+T5izHhTEw8xHt0rLbXdbcQ5iztzJLFnymru69A39dVh3hYDGGzSvXbaZGPw1
3hTYbyKXJmOD8yvfy4iDSQRzJn2U6gZx086rnZb4mLCAQbcMf/hilwmW16sbKqATEch6SYyHuvwa
8je96W7Q2+lCULpD3Ttqxrt75nct05dZae2mpWRo3NIsavH6OkvcxGgRdXUzFy9LclpxCImeuzKy
C+UmDYOSfDyyDetBnV1kN+uUtuhgSqCUW7qzHIOTaiQRQwTKYbAbT1Kz12k7yuL9SCjLOaI7bcd6
P6Tc+4NOOi9xpqyCizRESNGWWyIgkuWE/QhVj7UQzkxU2zizo3pZDLJZfshdF72p1ceUP3etozJT
hAmNdS6r0sGiV0crkfZdhY6in2liGEtofYGRXsidSplrU89tQ3k0CStCp1odkY7Y7qbBS7Lg8vjO
tItSXYrc0aMgUj41K3c1/T6LnDzdxm0wqBuKHFzDo+FM4BzqB3yD0xzbMuG4lHcdMOj6NKSXuHvS
SgTcfSdM3sjMQJq/ztZWEb+J6BohcnSiFJk4Jt5nKyNsmSvM9OA4TQMVwy5Z80QvIvGIHbfmdgrV
u76KqJ/w/TBqgW+m2d3nVG3YKXXspm1gppu2JXi57wDDddFXqO/1cLfSBBu7Rh6Mn01KqIaDE2P6
mhc/zoBkZ1fuzswNEwt2JHjyvYXiflDg+JqkKIhLIns54QoMdFQSId02Ue7m7WOmg/MuKHjs04Gg
0dgK3dtqGo6e7Ar8DsHAi8ampMUZ0obMdRoYp2z2VPlx/VKSJxkmuEDy+xQyJs+5rJeOWPD2ASO6
UekanFjFkVYSQfvskFvvF9VE27YLTONbztEcsmvvCwxMguukIjB/zqrX73EjXyRagJAX77mBjBAH
O3kj6x/Z/NxeKi6WeJPg20KYFn7p+dNEJzBSVs5RqzpKH7r06Iw64TmyI/qHPXXbhW5JzXiJlGOn
4piT+VPMQ5of5GnPSsgbNEJHYRyvca3uJPa0diL2urL6lCA+GJdxdnF/UsgjpUeBereKkiw0ujvO
SGI0Yxi20XxV4WnCVtraqi86ek5M2LxZzHMFMHKwdRPfgcdJqFz6Hu11+bzqgS+0/RriQZxvZlqK
SP3rKlg6r059cXIqwQ07r+u32FaLyas5brO0dOeJSpg43ChjaK+GGUQRPvPdTTmzw0g/NcgGdOmd
0/o2Gr223jTTrn1ogLLiMP9N7hnSCqk+RXQrml54N9BQ/mJ8D5kbS04l4lC/kS2bKR9z2oy7nvrB
4Mnc0V9KupO+ChXnfswEo1D1hujV7J9n6Ua9V7AhkMeb7llZgorfSPHWZUWqvC0jaUMMAorTIYsP
k9dVER2Fli3ME7TS2HIlo8uQLfAcguwq2XH0niPtTUo4Kb2+2CPWW/JXHLl5957kAUoriGdzfpCE
fde62bwJxYCET/9WM8NpX1L1sx7eEHlhHtvpq0xIfZeVJousvvY0KFVQoLznp3Butq1+pI5tA5xX
uXWFARXWrxX0wflOU94GHADMG/G7qm5JJXJ9o0aV3cx7reKanslbt0b20UifinZ71f8xguJkk4vL
P8LSdcmpdnpI4g3WMZajVRvqA3RxiQhD8fqup1sRpKH4kPPKJ/7zyoB0dofebFNrNcI78Y66SQfk
UJ+DZn7Q8ruUNRXXmIljVTvdqtu+PtVKYCxuOPuoJTSEAQPAhLugu5Fcht2Fv1HQittG8llvxvw6
cC1Eh17zjNAZoiCsSxdEbzXdrTGWB3uruUMqnj6GqHGqZ1W947WLnZvjVK4HY+sjVU+MPLyv+j4N
wRroaAmD0xDUCA1vbXnUKM8kj53wtQKwZ+EYC3WP/RVEoF772BwrKhyl9iypcofiE7cHI/LSy9o+
KSr6isRNiPX+M15xQrYhiq4Xb6RfSuD6Bz9PCwCgvvYdnLCl7XMtSLNNLjkWsSuIHBN3sT4wTc5o
Pyf15RSC+y0Um2wI2Jp64aNwC1AMkZNyX7Qe47elJ1MvqE3JzhhvNOMk0eYnH/tmY8kfE3+5bkdj
W2d2KTyF9UP9VsrhLkwfqJxckx5roEm/xeare+6OKpJ+OyuOkt+0+l4aucwlxpYfrPBpjmkKqRxe
ArGaRKC9am5KSYyTuCNy1qmQj7Y4Xg2QEjer6O3mT2sloqrv1bnYzzpJm+pPrK2MMVRbuNcZdii+
VEV6qSRmb3O0vJlCBtNVraxwc+yX0u31+mj83+sdYkMFAWqZJieG0lRVbyr8AyZX9BujkZ8FBAhb
0IZrDbsqnK6las81ZKI8a0WGSgStJuruW6XZdUu8lcvK0Yd609bht5jWr9ZovgtyEjSUlu1MTxy1
2+hZ5heT6hmmJ+sjF4tdRr5KNnuhkYkGUtuU3Cr+lON3mW4EeR+aASk4FN1W2Ur1/irDxa6of1Oy
Lz7BqG8SBdNtZvaqc3M3NJE3LN/DqLh0oHRcXGjOG5WfLCqetCpDMPdN7GDf5o+a10r+avolpRZt
SL5nfSdTOpnN4aVUPZLxpnNUczpmDR7M/bhfejZxgSYmM16DSC0np+rW6l4iTfTTCVu3JvMjI7tB
AvCz4Yrvkm/H8ZrYI9TOEI3r9honi9j7cwXN7exFDcdrvR7R1MJ1fJHMu0RJb6pwm/KvNU24VYU7
vEXbjGsCo/tLHB+5N6fFX/8PYeex3DqWrOsnQgQ8FqYECDrRSJREaU8Qsgve+6c/H8+d9Klb1TWq
juq9iyRMrszfpUuP9WD9yvFnRGktQQBWNPhEUDi+Zh5GpIsGaVmSRC2PUntvemGGuzv6MAN8d5dR
bothP4PEQlZBJRjy0S3gL+B5dpZ2WGwgd31dpVTBZV/OwES7ZYGNO3IKx70n7MCcrgV5280qtNcl
Bs2QLSabQW135Xwqvx00V6kzXACXQSmG4aL0e+Vp6R5YZ4GHcnDeLSG5un6mb3Jn61YSbcOPTVRK
edavk7HLU7L7diy5W6Xs56bqDX3AwG02z6b7hNqFOGnkBIp+1Xn06ZO5R6PpT/KQ0GWoNAjktQii
1CCMJEFSxWoc+IOA1+1n5rz349bRdzNJRazrmr4HNIE5BN55oJabPd1avk6hicOJvHEj2rbDOU9e
Xfs4j6cUlhWg19qbHXo7wN3ab2Cd6yDrY9D+N6JxYE+uNHm0KBr5jC/DfK61a/frfmexverjtR1+
VRMAVhxfJ7t/1zgZZv5yH93K6iNDCeaOh+F/9/6OcQApanS+gr2rGzzxUA8arcR7SvdIG5kF4HfG
tHK3LpuqwnOWbrLi6g4PzbBWsrMKt9ynBxYXC0Pc5rca1PNHZdYG99xU32X4YwkvdRn60Sqnqsd1
V63TMvkW13vySM61vdmkcfWK13hkW5KWr6P4vaqP6qfgz/Tpesq/w/K1J9HVTC+MgJCQsEemeVzK
xO9Mzk8cg622l2V7MBs4QBKJoBhzdbcMTBIgx0B9Ae9yR+90tLPXdIFOR87SIw7I2sDk8mY3om8m
cz7U9HG67bvdw6Kds9qbRkKfNwRtBOYhdO67u831XL9PKjy/Zxo/811OgaLGXTN9GMhWapqN+3yT
6jQWqEgyrwTxo2VA6eNi9E3e22eN0aTyOmM7LWvjyb0MzWt9S1yP5wEQFLBCk5Bbym9W/CGVrMoD
972g0dTeGmAWmWzVwvXnYiVRyOa+4ayqSPX1S1xAh/v33u19noMw3OIEUsVnzSLxM+g5FmuYorPL
cVBqXPRxY3b7qmeicdn9oR/q/hNL7oND5re5BAo05vIZDqgliufxXbknwXQPCiqNpmKhZhfEFA11
NzEqlQtBf0dpoIq9nzOwCnq1DvvjIk/p/F7HbzJau+ofFYouNm926m6sh0ldTzbc4yEDgXehf1jc
ocb2i6upn32uHGTNSRMS9PgqwPaV6s1OKLN+1H9ohKAPH0TmR6nPrFGgMhQPs0XElc3NQahv/kzh
Pk+UjQp/HYU7deQCJdd+qAM3Tze1A4cDcbecK7R0EgIUIfbwUIXUCenbvNpV+ZVEpxhkWkqvQUQi
m61ocm9mOxsDQ9R8WsqzkY+Ig0Y0+dg9eUOkQ/OO9LGIgmQp6CHAtW1OqdpeO+m4ni30OJkEeDDS
c5eNq0pzjj2MPvnOimfoj728smISrlu6CKRW9NuD0zDep09RRSLAkFkNGigQE73apjbLbQRTeJ4F
EbMizDOISXcT1YfQNjyXDONAisp4bMqPzOWZiAFc6E5FVJ40oXuFeFRa/36ph0ezO+d8oMw++K85
CTJG8ZiZ32FFWvYtUZHnawzg+rPC/vjICqalI+aIYZc+OUQVTqnIt9qvDmjvRgHISD0vyCFD3fQL
+6awb909VJTC5aN0P1sp73/lwPOfoIqxJWPC0XTou2NPN5/GKUL5lb9zZAsNONGxVwMS7dxJ/7Q2
EGo2kWlzAwfBpoOADGLgTW0fiui3hYefmXaH38Vs/f8VqpwX69RDrUtmtJqaqArxVtISxc3bkKV7
Q6DJipK9zheXwjmwFvOQT9q1J5Ng3Bfmc5heTLSMMnxV27H1F1c7990Qrhv93m2W71GWbPKDMr27
Gvg1Qjev56f0r7H7pOtDMGX7doGnCh8LCaJkPHZyX+owh0+asrXEenFD3x5+mnIdwa7Yzs7MPbpd
q9jFykusD3TaX3b5aQIxxd3OMqFbVknDxskC5D0lETZ/6sbulOT6U2aCVbO+LMr3FjGK+ZfZIJfo
ZhXWmXX2xfIxthykkXslxpp3bmo+7Sl+UVy49mqxgkIb4J9QPhpNuat73vCut6hrzlffgZRwAmuj
IrZ9Kj7CaN6zp+9Z9vtJf3GQFZdYCOL6ZinysQXUbhgwYkcZjjHsPnCaUL0ihthNaVoCy1CjoNKt
J8eW8dUwEQjVkp6+WMqd6cpr6bC8x0Q4Wn7pMl3rlrFTatSM+XJb1DsERMmRKlvX9VMWweQihDLD
uzKQudF0m1vuskpPEcPeHAe8AOSqrcxC3/ZuFHp14qRer9bDJurMT9k4MoAJRbUwR0cRIiAxjYHd
oRrdfXEOlaDLtqbm4m/z8R2MxviqcL6H1mUenhk/m+TgCrwTdewXKJKKT8s2fYdFCMvKahinUsL0
BU4Yr5G/sfJksKSIIRSrjGuMj6xogoTTEDakGh6zqTNYE1iXT5lQDrWmjJ5QjLVFLofOi+r6orv2
VuxrxXY2PiwB/6Vvso6nQf9oJkb8HDVFVcCVwFmKO0FHCnFpeA5BRktVn5qoutm2dpWcm7LT14jZ
zX2iWeeB4E1ggpkuVgBhsdOdNngb23AFxrsZkVEZRcOuafOHYexNWK0QtouA4Uhs6lrlZmKY8xyR
h16otOaqqU1tHUmut+NCk/R6MvsQPMe2aC657nqCKqJM1clo/7gJS84JGqmHvmSDk+VPLjpUy6i+
LeXBKfNdLHu8cX0Mvp9v1PBsDUHCFhQXW5bBSupZORuCQFuSAopTYtA4e3SRjrZlCYXBaTHJIz6l
mK5zzl9me680ge7uS2sjp+sgDibbTLEH8LZ1VffIYy2DjoUd0FnmAlafKOCRBhowDWmWtk4mA9xf
c16wqnPMF4Q0xcufdmr24CtMo2Xn5c1zxdYMyXRzht5WnIMZPdnWuiVqovXdGJwJojfmZOmZLLJl
ywTgYpDC0irEusfRYKyRPwQlAbb97PiG5OdWO1mLXT9HQY8CodcZLOvXaFzXfb+tM2NXm50J90bL
lKA5RPRM/X2tn0rg1F58OdRtmt9u+Mg6l8Aa471qvgHOwqY4dTI+aeU208eHxf0xBWB3zoTS6PvZ
aoPZ5jpUyk5En4bJ0hbFx35GWtQ+09rKcwv1Q3U3rHz0mwr5i9uEH01Rs0AnCRGRoMabNNNXSvsj
drSFzofFgG1/6zR1qyfRdQ5TL6wF2+5MzwpjlBClgg53aOdN2zjEfU5l734PTaWue3UWvqLJeK1Z
4Y9WokflpTb6loWSVYdsOFHZt5BbRsn/AX0QVZzkS64i6WzZCOZI94AE2/BhAHk72j4P0iTZ9rV7
iKYJJo/lN6iYRgj5cpJgY5U1eVFbBkBtZWkiORuAb8RQJIdkqsGlokuNqa0GHunT4qhAxhmDtl1Q
Ik59+T5qbhCL9Iw895TGyWN4Nyga4E497f2CbyVHdWPbtrpW+6IP7OquEDtN1kE1E/G0IO0sR9sN
irtoF527N0bE5IfRzh5Wi8i3LlJ/i4bKZDpJ8CaVqBSMa8crX0MvhXlDy9apa3v4GJY/Zr3VmTsN
5GQNSpuI9gSPnuJL+6nVT5Pj0utUPputQ91a6R1f8betiP4L7YcUBUJDo1w4dOn2R6rUTDCK7U/5
rajSF03M9nmG5gZLyBjN7+ptLTX8bDg71cWOXpUGlHqvFuX9hSticidz+7OyedCMNzQtQZ9iR1NR
EEdG/Vsh5U+9QbzFUm6MGLKiBoVLVdP15k7sWBvE5qXflkyYdqLHca9IOJrhPBTfafgZDcCdvMJi
/kFkMNJh5wl+/A6UYla1dWMHSx+0uCPUy2BunPAx1E5G2EWXFOemgQrxak3Ld1wN4z5pX0W26TL7
x8pj1qwMGwu5GLv8ApTypXG2R/YGDBnEit9VXto9x7bu2eTDOqOXocZNjW7b3ZV35F2jDZlcNL9i
HXcZEMOlrI9zhOAJ9arQc1j+3LejZmtHKLHXxNs5M5sceLpWI+FS96a2gJ9QYfaUrZspmCffOHyR
nSDhalCBqEzd1Z+YZL9co7ya66YYT8u4i8ODLs6tlXiSEpMOr0PzBOkEtTzmEKmBW4C8ITp1seV6
imYFg8qxBkMTDemfQYnOKd242Rwm5U8/ugFF+zE260AZX0zDJHp1xJtg+EWqWI8WvV6eIWcYWipt
9ihtYW27ZiEDhPZ/XYY9vKn2yH9/0CMPERMNMi9tmXYPMZNYni9HqZHUDU5hAAJ1QwKtOp9FZt9V
TNomV7dZ+bHMJH5Mptcsuqdp711Y7t0p43fggk0/HAftFH+xvcOB8JDab94jgNXblQMm3+HVKI0s
9gHDl9nGcgrSkS17l/3V+uLnVQRBQpB3LuSIroCxN1F+cmGjIEXdiNA+TjaRDCryYUoA7DTeDtUs
mO92tRgukzrjbhnauCJUFUK7yCCuzY7xsyYQxW5nMAcjGIbfqHbEE8qAejVERX/pIxB9yv4EryUj
bfZVFZ+HC1CVPKh9UntDZb46yFAweJS2dakKYxPjc9k3uJIxrijFVuSsc1RovPtZ8MIuiCgnPYz8
e6LTW1WR+zsvt3QZFMQbW61TCw5A0JEm7ja6PE5scqocU6xqPTkXyjpDINKXBMwZBuOio8AsqALX
Y9Zs9UFB0jqBAdKIPfaKvMoh8+fJEA/dNH9MCrihYamNL3TUw6XjPtUaq9Pc6QnENW1uzX1SbnX5
W7qkzMfaxaARNasx9UrXuegtrHJ21sNnVOrZOk3+1CwcmW59w6FZ1ddQPBoEWKMn7FU2CYjXKf0K
Gb6a+haN7xrFLRLPnX2bLFBd7UUFNEzuiqBbYkIWG3yOz2Nzcke8A2FU1w/ODMkUWpm2deJI/whx
q+YQp3KBkyvD0HdprtQhMO7DXQ9xHi61C5Lq7MYmNT+6pV6Peo2hOXye4mFrhI6fp5P2rIrvsFc8
jgWrjuNXJFLsZbARZDRG5aAIHpXPRpU4UJKPts1/5BKBkt2qpd3VSfiqAC+o/XM8AclGNoKb1srS
beRMOq8Pqt5S9XMevxV1SFiOhhFAPpj2NlO/5oglg8JAV2x85bE4Al70i1Chk+lNsOUgfaOOWyUF
09kUxa9R2BCMHZFEk9Yf1CnSCAv+Kseb3eMTApM3TZfzLt20c761QfFk/1GSkt5HzzixkLujQhy4
3JSH8aUfkYaaasG0kvgWiIq+wA45ZrztaKNB0MGmxvuvSZqgqB+hZTMmeVe8t476JAv3T17lNNDg
l/acK2gL7uEOiB43ed68djbtHYBbYg9HAokTJUA3Lrtp42CIQsFsQogIv2mYdprkLlNnRcYqUqA3
ILRzA9WLZSP/rhIrfAP4pYDVP7ZefQ7cWXQcWoR0lLC99EKQMTCJ8qT0J8FaGq9lvvDn+kauI2oW
Q3r5CMpJWnKPrUvrqZMMc3lpPeb8U0uXdTd0u15FBLKIA1tOV9iKJw1RSyO8rIs3cTizxxh4RrnN
kjtWa8fKeQCCPDYDwLewL5ost8inczk2bxN7ZIu+xD+EWo2EZ6fjfxewHwzL87IhnmnXNrxYFtGG
1e8YAuSVk/vWpw3Uc8TUreBwzm0TXMasAswJExmnJ2Tt9a7NXLFd3Br4NTIfigS0j15I9WXp1kej
R2kmtAaxsboPdZrhpPWTxGKqkzyFrTrQl+JEaS206ZELW2iGj/ZoAyA51klxxNVJa08LT+XcPNh0
9IaIglYAFguPMnZIXfoVCDDZ3uoUcco4bUvTOLMUEOruBR5yxmOxGccfvXYOeeKuCUB7quG/+Lxn
0N0mH7dyqHcxX0tr0fAPL6U2Blbyh8K/ncv8ELvONmw3DMdRf7ReQjQ7VcVub1Qrbal5Idju4gwe
Mux9FL6HDdWRBwVxTRQvD5W0gg5225wmoFjxUhERV45spbEvNlJv7NZQz6pXLz8mSq0u7Hd18cdl
FxPxD/fOaUQbV3y7/U0xr73zjQ4sij+kCpGCjq33Y+VjJKfbtF1+KohGw+qIdPbHasBElqAeh3MD
4k/Ni5G8h+OF9rTswLAq3mJEF4oTqJ1y1ctm60ZG0BAf7813LsaY5I4pfWMIFPBzuR2U21inG5sk
Wzc+6NNrhRlJH9jrZqqeiNs7zWFrWeNlgwIYeX/pRwp7QmBL/+VaY7Q19XCXWs6fiP22Q51tJsdk
rTiGtwLjTY4gT09tVGYIE2ztENMHmZg3w1Ye2+E6jvGmmrH+2dXewEKAKXBNoOLdB9+bXCllgOxE
duWYK2bkAft8CVrGmCStaZ+i9rBA6fLo2tifSnxVbR9/EfK191n/1KsvB15eq0l17d/LYsEDmoxf
81Tira+Kd61MLlVMiG1rdBdtcl6iRSW/IF+8yp0PSnaoXCLmWrbbiZ0GKpYwVd6vg4z4mg4WxIb7
hKFFldE3oiTO4wPYMe8W1bN00o0skZ+nUJnHvrpE4ZVhJiohhQ+5vNsmg7pP1p2VfFkAp+N1Vl7o
9+M6vAwW1NVEAIAqR8TWYce8ASTP/L/vUnTg1jg+qkhSF5S27jxsO4YTIeJspYvipNezv1j5fo4s
/Yl9WWhijQ7PZNxNa9GjwNU0Se3OtE1lzV+6cD4L/cPJLovovaxRELjoLZKs3JUnYU0fKNjL1F0P
ISLycFJBlct7d1SG+YvWgOYzAvsy6Xqei+LOhN/THehspmpm1iV2wyigsmZm4ko6W1UEWsOSxRh1
aXFiX07Q6Y3n8DaTjW8K45DmkMudCPdTalzNJApSy/ClO2HE2FTJRlNQliJt701fbzZFclJE+IQZ
oou/xtF5lPObJb+x+kLlM4XaluLr0ZNmPSaKcWnB2RunOimT6tmmCEpbtZ+cKUUJFTlGwBBHgFM+
BlgR/8QjrquRhLZcJOaHE6akzQ41y0Cz8f+160qGqFRLGU9ErUCc1ViB+577ZE3BEqE5wjA5FTch
PlD+LcZXBVlgIHkY/Emhh6GgVK/CXp6ZmXY2p06hwY24Uj0NmKCU7nNa0pOTHeYapkOWflxkWCsc
REPzNp3mTSTkSUFrUE/J0UqqvS4tPDKTFfSVrvv4f9aZVYM6qfs6BDWIq+i1SdU1+b1cAnwnMYrh
sg26fDzJNvQk9Eq5zOjyl8Q3hONn5YiGrq21j2px7QhohYhX5dY6jde7VNQtGxwArnc64raRbQA2
bjU/k4C0Z2N8p/D22k3MOzPkpnnYLGn2n5aI+BZU60802JW88nyY7iN6btHuXEbmUDxXhQ0bc13s
YCofOjoJrQY0MLvNKMIr71ehEqen/JSI5I0p9Rqz5y3JKoSJboVUKqkUXzNE58Wy5QJrRb7P2pEs
OkDeJPEbJncZ+zV8TT2Oe6eyn1i+VfmtVT627XWONobhm7FxqECINeOlq0taaMkgsC6z0FjVNZa0
MlBhXQ0xedk9fYlpxSjOydRjHL9hadu5arGRWqpvFm35muynkd6sWi6u8p1PN+hwRvS7I5SlOATz
WmLxwjIJoGuz2UK3KfY1ygfRbtVI+xzaCpFxvp8AYvRiL4ZvaSzIz+MvR8/AwhXOPpdcsNeujI8T
IeAspBOf0cKwFhrLwYTBX+gl+umM3wUUZV7PHOTzWeHFHlQLK4K2ivvpDctQ537Hxq9mb5e2veTW
GSYTmnjGb6zUp6gpfANHfmI1x2y5NGa2YefruoE7MvLHpnh3kte54RzEay4O2YiWvUEubpwasqnS
RgBS3vmKoHSwTsV+dlchws9aNK2o0NrFOTbKr0FkboZv2G6wwdxFSn1c4c0XaxxEEbl0bbdlz5CX
x9EaindmY6KO4zZA/KzbwpPD4JfLybQL/jCMXAghEnO2KjXQIkJULIlFtp2rh1x/0Olv1E237MmM
BdhfLeQgOROG1uX1TnzJdVntcOjGoJLWDsDINDfdcK57LwfmkldTruuCJht1tvlT33djAYyI9EVB
3YFOAqVS9ICYfJUan4L5GTYBfZUyQLw2OHSVUx8hRWH9bYoYz2Uo1w3uEexAfIbRVCyOV5QVdZh7
cVsE4zw+VC3kxjHuD+38Ppt+Yluenh665LGdjjaCUT0+V6rCoxml71Vu7hwhuHpfbnVplGJvO7C8
jYsqE2uk8knbsWMsB+7DqA2OtG6zyF86sS9dl7WAGLcYccsOXnuyXlXz18oLdF32PpbLS1J/uFqf
41vB6lCPmo871Z/1DvlDulESBLLiIO+/qP9kTOfOo5cCncb615vhuuiqF3XoH2LomN4hOLo5KIPE
Jqaso0Y+y+T+VMSPlhvva660HmoBrItnNP2uM45CnS0SUWlhE9my7S/dql17wmxMc/csZPmGUQMB
AIRAwBq2daLvwpSg5MFCVDIvhT8Pn5ZlABf1wAOy2pCLBZ7aMPmPPUnljqe7805T59mvR5NIzuKh
TDKSWSK6sGLoQFfsQU5BKDp2rdWMvfXUbxY2hBlpg7sT5Kmf2pe4KXnbW6my4c4iY8XsdP0iFc1+
uef2qb7NfO/Lwep3rgZwIF2wBNNFtykmZKJYoLCkKPOtXs5IO1PtLW1Kb2lJKkAPX8M9vzsc7ZO8
1pBAFsYJtwnCpPkwu0tjY5aY8YONU/5TtJid5zakR+1R9mv1q8PK4Sbvab/G7isy9Iem1vbingVR
5ZeK7CK7FPG2HB4bgGM4tUVLVxIQTEAcOxrHIpaZybKC2v5muRE5R8m0C8cfiUXZjRjgovDRHWiT
CjFX56JBpIa/fmDyZP+shbdv1M7hfXqsoEIM9T3TrDeij5Sy3+VZ8m5I/LhFPj857BK4gppuaT07
E8xruIwZwicNV8O65V1r+idBXA+y/Tj6mrudHitrVV8Lp9/Brmwqgp6qLL9G5GXRNy1I1cgWpEVn
MwPqvtn8I9NznvsSeTaq0HhG3TBfYlLNV/TZ5Acg/Y0U55Ivi2eMoZe066htv/Su2vAu+UMbHXom
JyNVPAv20cmgrutwo4MMRdPVnGnM7KsAdfXbcF48J89osUnHUvLhN78/cHHA2rKNYT8g2KnD62iy
lFHUm+reXoC61dUfLL/9GIgYNxv7qWwwcn4r1oNaDxARiRKWmjyj0jmraPgS5gstJczZxn8cNtNE
K4HlDf9iFGf+UhSc40t7ckbl7ol8BN0pk+e6DjDe4sW/xJChM9PbC3pR8gNUfvUkdXxjgAyBzJ9F
vw7nJ41MFmXHa4mltXKDRvkzdghrkqC3vKn5g+5bst9XfWrDfTQ+z9puCLepVPwpvoTJQ4b21PUn
/ZrVwTx+F/naLT5iWHn7T2xBTr12sKjxe0StGF/VbO2whGo86gCcSkE8TcE8u7TM9/llykHMhXYX
ecYP0qGxOacUDXd4tC2/mE768FqYVzHYZ0VafyrOzkyc6IF9dThBTbZq/1JH+969GTTLFTh4NoTl
unXt8Cz60dNbblqMx6PXMYExrLDyzxx75+zWhB22qOzLzDEPxt1UW9eCyE9oca8h4zzXWjrR9uRa
SHuWhBK15GCMuXHuGtRYRjlve0XARJXtPnRKykI/65sBAZZXY7vS8lutfmXJvKnxkswVW3qbZSEA
Z4j5Q9ZhNsKdljS7pqq3mYJbKlM2GiYAQSJM/hDd98FM62j5joQnwuSslp0LxGzvK01l8tBQT4Nq
7lxI/xZYrxrfo5RF9oVOA2PDbWgbw3WuQ0kXjxz40Fg0RDN2vDr/Q+7cQ6QyRJd4gpPocXAKyu+8
EWTkTPmms8+GftaNnQASgoFUnYeMUb2dj8LSVlZdN3vTiUI/iaw3uAkCR6C5m4gIKYjFiDs+aOaX
1MU2weOVLjDaKQp8WI5oMHjFjZWt48kiIEtNPnOB6jWCmpl1cwN8W5k0tWLZN0Z6zI32GptIfpXs
RZHxIUSbYSnyZLWxsRIVJrQu2boi2uoLhggS1qZy9onaGCAAi0eyf1ZG81ol+BnGdak8hD2R0XNu
edXdfpTCEj/2PKoDxdW4O5XtlEJX1zbqbtsw+J3dE+g21Hy5CpkWI33CLBC3+aqv1TelDt+VBFoY
Zsq2STuIrG+bw7rJ1hrCfLfdTXFgx7Qr0fwrk+RQuCjYMSrQQVklIN18V3YWm97t1w4ytkgr1qH9
GMn42KHNsVRQint/nuHALWx3rzWEOj3rDjFyDlqgFGAXZq2r/QRPPDvMLdyFrfIq9cZ3YQa6LEKw
8Sj5Rsi6E6v2lwVut5i/axcZiAIlQ+jLMGOIEvmDA2rYIDDtYyRFqAJXBnxgnhXr1qyfwrI421l0
Yf3zbsrFpeqPyUioUt//IKRJlK1QzjK1fCI33rQwOoS5rXpphDmBLh8a0l2BYR3TEI1TMiEo/u9x
VNo/xN+bfwm8S2Wx5I47YrdZqd7ncsPwvLpHJj6OKzyD/xKZ+A9x1H/dEVylyWCpuoWCzwwi5bnq
nrrw9V9+wD218G/StP66KLg2I3XODF07qOpY3QWienOc9ShBimjBDmlzVb/36Yg11mosOvoIzvWn
lwJayVwi1Af/8j3+IUPV+EuqetrpRTO4qHOW6XSPz83ws0MBBouPvgufkr6uM4996XCeoXJMwBvU
f/lo558uwf0r/Ud8a9MZ9mI7nAyTSbAu2V22DFUMedMaLA+19DVlPSfcDfbavM8Og7EbtZ3df0wd
QQctD5hSbzoXryJukLh7qzN9nSjuN6dYG215fwHmCq6mvarBHsz2UbdmT5/p1Fx+VP0UzbeCMtx+
GLW2jdF/qC4m80TaH9H4whmK+QlLpidwmIXVxOqJfptYyj4zW+T1JL8vPR0txnkebAMvfr6y5TMb
SZyGhLOaN/tDHbBVFtu6b7Za2u2LSEGLZLKkla7wO2M+0Ou9zr+bMpx3Bizuf7+l/3vr/u7Ruj/O
/3FdhyrNyrxQFxYxRg9nP9+Hl3ITrz7913abdit1g7REXd0UD2sdWtnVflxde1+sAKc9ufmV3hce
pKOKFnr937+R9vd3Gvjx/36jwh5Dqze1/Dg/Uo+xENo/eRXoVKc7XegB6dAR//fP+vt3lkDS//tR
ThhVfaHwUWUSaTtRNFg9SceY7hD5f/+Ev49uNey/lJ5OaQrpxDFX6NdcKycbJXR1RHX5L9Hd96TC
///uGdb9Y//j7pnIS6QGLnSckYdky2fW/lvJ+fuaafw1Ljl029LO2jI7WvqqPHGy02Bh9e05L3/n
Z5MT3fLDm/yX9Sr/cJmsvxQWpSS+K575HSm9w2vzrDwBwd6DCct/+QDd/qfadb+E/3GpIqHoreJI
40Hqw5bkMxXlkFK/sbjgrXH0VeUagN5yDSB8p1bRSqNFjpMR35vBtEcoKJxY1tHz73tI0IGBZluz
RuEzaW8xE19OTq51qaOLq2VbB/9AL8nyn+EuR2JxVUs/IZ6+jF9q9ZJZh+nXmu8f4BADt2zz4ikx
XhWyN6s1Gil5ViOy0O6ik5M+CmxztwHVZ2HvcVGb/RoR7SN7zNfOFa5jiV5mK1AJXUkJoT0qtMm9
7zBYoGugUO3le6fhM0BkhuV1vZg4+YNihEjZEHv5dDfpgv7/jg4KKgytHvuC1KPxRbBhdRn7D4PT
no6IkpOnhwwacanOMPlTRXqEskfm24hpNRKNN6xCEsYKUDWwyvHVuSEKsIwHg+aIKaQfthBi2Cjb
cWeTRtWnp3v2W248T0Q0I07Uv9uK0gqyEiJSYZvdggpn/LRMVO5RH8T5csL4St8SRfpKVW3Kp7xk
jcRpZr5munmJk6MsUVq55xxRKzEXCcBju+7mXaubqIOvQj/14Q8rkrrpbEz12qo/l+KAUQ39w2uD
s89mXUxF2SeeC6+VBj6qX1MKtVZfGzPuyXMXV70aLk1ffOqp47tM0hqNZF6AHJB+SOLI/D/Uncl2
3EiapV8lT2x6hSiDwQAD+lTWwgfOzkEcJGqDQ1IU5nnGc/Ub9Iv15wxlJeUhp3fErjJzkZJIjGYG
M/vv/e55YntL1qdRvR7hT7CFwbpg4cbP0s/BepRHIZV7EtTL4CTznxpxmbM8YzOoVC5EZIBqEkYO
YrmTJOVbZl0yM5qp+VgIunOuKhmO0Swj9pxj6DglSw+L6D3r84TFBB9g3NzX01mXn0t0KzUKepSZ
VQxMIIr5KtvddxcUoC8w0aphSdC5M7PHRPwizhg9Xndqk2U3sIXM4NRzAC9FaxYggz6vGtyNCX7L
4LGR0Rc3DB+S/CQXS6+8T9qbMpcrsw8+Gawmsr7HSE/AXO4uww6/UmOFx2ORLJDUlwhru6y4/Xhc
fYsv+fPIh0no5+5ME+ldbyoRCsP4wfwED9Ton6KG1RMa2B55tEMdOWQZMKfmjaGuMhOWADxS1BVD
WC+QTo0WftaEnbTU3wyV/m4oVPNZu7X4PJVsnAo2K1gd9kD8wxvk7GA3zkNk8jh2kg5ZrFMvUQdX
mjky3SM5NZuGIuBmMM7adGO4Z3125jkmop27lDpuiuQqbW7K6WSKm+uebcbUowBUdu1xSjlgYYfh
jR15L4VvLwv3W+Of+4jIBKaRrL2l0rAu2/EmGYdny+9P1DgtLagMYwqEWgaXav465qdWu9Hz/Pe+
XPbOhGt06yFXoEA2iKJmJISXzqO8Q6o/P9kH0M175uWWvTP3SCrDdK2YUwRP40v+knxX35sb4xML
rdY8dl/ajXnoTNu5w59bi2XvDP68ey0tBPCb4TuhcYz+VDiRVX+SCmL5sj4LX7sDHON9X+Tt9/Td
ZyY2hCNcXyQbI2ew1mvPMg68EHPfobc39+7Q4eDLKdVzsgkNpHhFADKusTt8hE0KFbERFJEjIBl5
NtvrgU38ldFqkh6dprtsm0IdF2lbnJn57B+Yqf169qSsnVvt4OqmZHLJCz+ht0QGX1EGbrRZBbjG
j7u5++t7Vm98+nf3nAsP/X5qjBcU6vCLgWKsQfQhTgYYbAfxwm0UPvH0CL3RJkdFUyYXRvTiw6c3
/BlB37jK+ssZrbjxmlRUIqLkNGgo/9XGkZufhQnDrEl9oMSF0LDvm/UrO/NWFvLpaOv3qPJjnyIw
K3FIi0njfgrTF9O8DeN+xc7pko9qbW4agHFWw3Z5Ej12+WWBiB+iipfyzTC/1iSlduORZzyU4YuZ
iJt6pvgbZ6s+RKVpwuP2Yoo2Rkea4UOlbnoy19vsEsnNWBKFMX4tI+D1pGJ0FNAm78zwUHux5rkY
8pdxvpc1hbswu6xHbEzsBVArjylbRmmplx+/gj3zcWXtTGFFy5aM7TQUmdrj0ABxiCv7i6GCexVg
ZTrzM4jD4BD6AyuSX08Fldz+/fs3nufDhLhGnLdB6dzqOmmuqFRiKMmKwoPDn+dAZFK9Qn6XANBz
tX194Eb3zBDlFhP+7szCmAVjxGSdG01NlXf286Nkcm6NjnlLjmow12OAlfLKFi17pK9ZJda90aD3
HdhW6dgFL9hc9UTkHmj8ct8F7cyKhzBr+iCsrPNwaAxcumnrW6QN5MZjVAhoXxFV4W+DRMmvek0J
0JECHYzNYKDaFPiLVuNLnaRbYVVanjoQ+eGn5k1+3g5YJqtE1jejZuYiC7+5GzwnRh09mOgrtp0O
TESEWDOdYf90buMfGMXems2fh2L1drPvnnJnyjgWkGk3TudAa9TsyBVHBdBNbHTLzteUZyniifKr
gfbZdguWNjCepqvAirbVOlQ9TfSad9ltmU7HCsF6hjQyJIvUJVEyQHVc193JUFPMw6c81CWlG9Ce
OlpngXP2cUtxt03/V/ew8+EalecLmXgFaLCBIiaKq6V48p/gkccUiYDkuBbeUPfEtthWXCGaLVHy
v9q35U3UPw33BmsIqr3PwyXdCpzT8XxuIGbj9nEecEOE0oBRenZqoCwnOn5iNxv8sFx4n9vvSXqB
/YB2+JoWlw7bbqySPteEvLC8fGHOaaDHmVgyIzgzmnVy1oCYwPtOWuExHoM2B6G3qL5iea/FIruG
YuqqddLcgLGZwwAF6TnFlvxA0sRbwtevntN2VH/3ruVkVsUM9usCnP+RdZKcUcC6QHO7CMkZNxZ3
LiFxaumckba7DI885LILg5S68sghsMthlyFZ+QtmpCfswG5/a5UtsceuAOksFXt4T9Ya++NxusSH
eoXh5TI9ZpJ8ARcbGfUxZePT9Lg76c7DtXuE6e7vtuCd757jBn7tFNwVedtL4AzH8ljcYFqGDE4u
/LACsLV2TnnMi3GhVlBtl6+P98EqOWJtew4PoDow1TC348CvHu/OhCCau2Rk1JdE+1GfXuEzWm4f
kbNgo2QJAmIRHYX3Hzd5c3vMX51rZ75dMzwkyfZc/sa4zU8JsLieXkCxL/P139xBlTsfGq9FMlTL
SV/4HnaCKrl0JbrNfEzkgTe3Zzx9y0h41xxb0VfumAz6wjS2JtmOTKQqLiDpG0deWh0MB9ozOrzF
Mr07TW55NWD+mS016uLl0K3UdM/6AIGKPhoc8i2ac5etGu/QJGnPF/Otebw7X1cMfeWn2CP6jrAB
GKZGdZaxRQ9+EMzOsCol2TT5gYawZ9L3lm/y7mQWNXiVptRW+XAcz+LJggjgHHp0e2Z75s64Giin
nBJlEasU6Ju+wrwJRvPjBrxvo/NtVv3uwrXO3MIJO/au6wK2VVKjvUhCz2mXOG0Aoo8O02ahMVaX
6LCuzBFNQGSDIyPmIVxndsick+RfcOgWdImuatnxKLxgMc6iQ0kuwcdMyGZJNQKiL4zo3GmkOE3d
UJx3sEVWY4vRqcfzD5Ysdx+VhOZJJrOPHDGaPX3hZiYkWN8HlpYK71sHjniZliMmj1QVEC6AFn78
JPb1gp3hizp5PaNEJRGkAZYEhZ0xZAlvYiHtA+P+noWdehtE3j3rqLYdLFicIrSS6LhGSwm3PbTX
vUaaaJtarIdRNxvZl/5VFNbdWZrhQQTBG2N+K+dVzMB24Fu9r73ujFvhlCFM0M7Ie6tYeUdnLpK3
KaoOzI73PcydMctwLCcWYzBdGNWGvAs5HrkebJ9DQSq/HnTFzly46X1VjBbRDVFaU1OA1ttseinW
f6shiN35bhtlaYVq+cJxYfwo4X1tANjKZnhO+/hAY9sXIyh25rCYgcNZzoKTTGxldDGa/qzoz+JM
MaMLz11vvpqtSS9g0q+kQi708b3tGUnE9n29a4EV7J+q8uWIN/G+yx6L+MA+8vbZ/OIzKHZGKFdT
G68rjhuYZ0m+hRyimTfxwIZrZz4w79937du/f3ftTtR2VV5sr91AOeAeRUl+4AO478g7Xb+GFKLr
jCNvKXZtcjuIA1lfe7qB2JmJdKS7Zr5hcuB0BQB6MlfovmEafvwy9/RhsdOH62YIAkNydFuHC8JI
fAm2//jjY+97oTsdGMnUGMTbK/dw4Ap8XFtmQP7JVUskrR+f4tcPx/J2enGY+cHcpwiNlMSGb1HU
dwBhvLB3+PHxf/39t7ydfhzlwxwAJC42DsL9QMz+wtRanqoe2CFJhS4NlbHXS9E6FBIq68dn/fXk
E33Iz600TJHBzSovNl3UPReJZbMjbmXHSQrsokg6HCgQjj8+1Z5BxPJ2erPTdQU+qDne4IpKLsX9
nGEUXxo34721OFRK2/eWdnp2GUVuSSZsvGmtgkl6XkUQfSv3OdYoc0tYBofykH/d4ixvp3unY+SZ
lt8AxcVigOspjR70eG5MWASbL31YHthH+XVft7ydvl5lRqoU6ttNL9zovuLFn/te4Z98/Ep+3SUt
b6fDh0EceEFZxxsVHPXRXdxfifJAj9x36J3eTl2/NXyVxhsDYmqmR+jF66o+8EXd11d2uvugmdGZ
PU8le4BZn+NvgztnAnhczmBzD42ze87i7vR424p7xLLbZ095qz+uv1H7iMnO8BcjyJPXj1/Bvl7h
7vT7yTXbfko5SwxxrF7FPQEVsCwW+BI748zHyFEdGMH23c9OX0+iNiEkmjMhs8anwIYlXma3WUPg
rwnMOHBDe168u9PLPTKA/aSAsjl5n/v0MU0bYCQvHz+sfcfe/v27b2qb2Z4/RlkGSOK6x3sMpTxs
owOPZ0+Pftu8fndw7HCNJRH5b9QGZH6H3Y+d5mtRrVVxYATc05ndnc6s2q7v+5wzdO0DVDjckgcu
fd9z2ekPU166ZTgYGEjmEc7xS4N/tj0wAu1pNXqnF+RGPcSoj5JNLFfwQASEDtB6W9vGqoI3eCju
eM+z0TvdQKXllLvbskgBv86QV1Z6+nGb2fNF0DutHpmdqp2oS/BcZjQXtuq0YvcdMa2dy4ePz7Fn
qWTpnUZvmex5uHGUbIYgBqvu5P10ZRp5hw6a4cgM2c+bgy3S2iviNarEYe3NuXXCjOU5aV3jxAz6
4cDYuO9B7vQRz/bDLnfKdNOMV4a6IO/pQCPbU0Kw9PaM7zpIE06pW6VZuilBaniUQnFJABJYdC/+
lwY/MSFth+RD+25ip6eUs9mFblalmxgBfqUf2ubACLKvNcif76GjcDaHjpds3Nk4VuByarb9IwIP
9KFv6rZd/XltYb1J3949pS5VtVHmnKEzSE9o4dBc+8b3toY8a8Wrj9vbvrvY7e9BxA6/jR4pxore
qdvERyqAyqGYD0XU73kBb3vB7+4icYrJMceQCrjMHtKmRU1tPH588XsekLPT08PYMrx6TtLN/NLf
mc/ld/8L1uCPj73vsnc6e2u1fYrfPd20k2PDw5Ofa2Uc2IPYd907fbwFl/OHCKxDBEY85oNzFN58
fNn7Dr3TZ0eBJLOKA3oW8R7UBxF/SgW1Z44d4u8gQfup9zef0PbJvXuxusycLmh5QjiRCC/rgGd8
fA97Pp/OTpfNK3LpIALSYlqENOf5kbj28vPy6dB3aN/xd3qu1zV27ga0efJNzTvq/tvA8Rr39QIF
x8e3sK827+xMWvuyiEKx1fl19iK7bJ7Ka+MTHwzrq7UMHt2Tpb9GLv3xufbcjr1zKuU0RWuVZrKp
yJFFHvUluLe32qUFPoOPz7BvZmnvjBKNGHCuE2a4yV/weiN2S91F+lm+6Bv/C/Pkj8+yp8ft5oN7
VaEFkQrpRofsPbIZWtT1gRvYd+jdgaIUA5p3rl+wV5tpIk1j/8BV75kwqZ1xQmTWVOP/oTHNqDty
A2e/1ZcjpMihWn38YPadYme4KIQGDzH3yaaH5oVPHqSHw8bwocXJvsPvDBlZl0/k6fIxzjKqLOdT
dDyEB3Yi9oxGameIyITVEinJoYcbkN0E6tSr8Sm7/fix7JtFKOvnAWisIttwB4QeZDaOd/01iott
GvRV+7W56r82zwdOs23kv/gMK/nzadIqAn+RcBPku5EdM22zIxZgzMzjiJoKoc3WgVa6pyOrnY48
Rr7nR8gmN2gLYHDZLbDB48FfRC/loa/avp68a33YhlcraHd8MkPibQlcwfHD+LfW9RElfRj/7qEq
1J4+t+t/qLqsIXaZx1a1EKaMk46R8OM3sqfB7rofYmGOs1+xC94boNyIVTYeC0BZHx9832Xv9Gdr
MLrZwwF90UJ+E3wWfPPT25H/42X838Frcf1Hk2n+6z/580sBVi0Kwnbnj/91V2T87z+3v/PfP/Pz
b/zXJnqpi6b43u7+1E+/xIF/nHj11D799Afcs1E73XSv9fTptenS9u0EXOL2J/9///Efr29HuZvK
13/+9lJ0Ofa0T69BVOS//fin02///I0pxLunuz3+j3+8fMr4vfvgKf/29KdfeH1q2n/+Ztm/CyGk
Fq6C7WS7W8368Lr9F+n9bmtL4YZUimrDtm6aF3Ub/vM39bu0lNBIrbUGQoVW77d/NEW3/SfD/F25
0jI9zzaFreGImb/968Z/ejf/flf/QB1yXUR523A1bwXMf3d71xSu5ylh2lyHi6VG7vTKIUWeKR1Q
VJWe81OgV8DYSOqig4bBSJpKUN9WhNMhrwAIgI60tOUGl5YHhCgtwkdj0GhPMmfAzgoELIqOW9ml
9jKcTNC+hvYmTIexCeWmySBHAeSjUazCeB6+iLSwp9PBjSmHuIEUBN15kX/Xt20/rmW1RU2bIsye
JidDtB0Eaq4uKiWq0D+2QtECMUvMuceFO+OUMVNivvLGhOMT5qjXEkfW6jj0y1ICisMNNt0OUxCm
54HdWMuqdzJFMtcwcalDGWXbDKk4QvmMGf9YUJUHsTfASiOARFLrGJN5JIgm2hLqRZ9h/4hg0n0Z
0Pzi3+9zDIOBNA1UwNKPv4tOqi+VQ6BeMmYQqAPpT0TVRAGhxG3TEaCAK891lqIA8A9bQY4gyGqH
eThOWUR+UgwxucuwO068KWNDzXfi5CXWI5yEupwDHM9+m5pH/SCYcLGyuS8RJy7hYxT1kcvYoSnU
SAlRSoEPSYXieVRuU2Kzi0xNtkTqmkj3pJ+82H6MGT6dqxlZ/zAM3qMURvkYj2mSEKpqAdaYwh6/
52SqYT2yr/Q5j9r5SY8R7cQIt169NItMAhDVACHSKNMyWQ02oZADwIQVOwnszyeZlVzU2gSAlxR1
glREVygBXVkV3rqaveZqUJ5dr2pafbhKDBINFpmaKLq7LUTkasjGhEXhSNwRVXKMSHloEtLnwKMc
CKNwfTDKGvgZPuHcRUUYsyo+SrKksEmrNxwQrF5v+SiV1OwtrGpiwTCNNmatDP8gqpsRJRveRMvH
rjQ14auJ5syAvT5jV7RME5PX4PcOaX2DMQPACOwEauwwuJe1lABoBo912oqI8jbc5FacPJuU1K/H
sEuzrdY5+uY27YDV0svDaN03Tn8XZVp+GlrtD9bKSrIa8ncS0QMwS3a+lSDwShNclFMSeOn3gOW9
bSzk4MzdaRAFtA4oEmNCFbsDnIZ62mMRbaSJ+0IgIDLOToyqQVyUTy3mYTZY0FNazposxNpm0cFw
gN2i67/UruVsvCIzy2Mxl0MA0ziPSBnJjB6EgFa1OMKlEp3JzB2/TU6ssZCgRZUPrO5iEqt1GaYn
ualMsvEmYKRWGbfP0CL1XThHQ4uJOUtvqKT0w8JwIKquC9dowDhoA67P1BnjiSxlAKCm80CSz/ZI
IGzkgPZLyvhEpUk9HAMbnO+GoVEs9krpfRcl2UIeMffTRhsunNjaks5tK9HMiT6sGboqr5vWtUS1
P4hE+3hTdaaWGihr11QkjJhhTEZjKcLyoshjrG4FMS7YYZEL2uvYzctH2w7wtTZVbz2GuRN/rjKL
vKIsHUnpSRJH4wzzhXM9OJJ2ZwOYRG5WEvLXeHZyH3i+8i/jMsZKXXt1elYXFFqO54nme5RST1XL
1IiSaWmWIVh1s22n7yU8lZHQiE53vXOkraRQsETyIfskQh1RRS6T4QmLLpnbqe1AYNIhHox2DqcI
znGXbeJOQQgfw4YhD/QQ4sE2aYlk7AREG9vLrS03toZ549tuDHgfPmJJyloYNzdKhI6xriM1Id91
EQWz2+1ifzeGJotJmVMcJwMc238dCd4sF03vjgz1yo+GZw9OUHvktOH4UjHOf8GvpZ9FnpmfnDx0
0QinmNu9sZ6b68IuVV4T40eqWGEUBHs7KeJ/Wwy5vSJTMBnO3HYg7moiaJvpZ0q4OhjwvtzGONjz
ien1vre2/ZLHMY5xzcZq3TvOOk66+WsLwSgGPxwStNEFaZGvJHkV2OQ9CfdnnPCTHEnCo4KVj7gF
RBCb4/MyN432HEmZaW55ZcND6bWjuxB2455Z20ewsO0a2IXjmY35x+TrL02R9s5/fpozXZWvOQT7
19d281T+D5gpmVuR2X/8a0Lyp5nS8v/+n/b1H9/+12lfRPXr+xnT2y/+MWMy5O+KnFpmPo4pTAts
9H9PmQz3d0eYyvFAstiUDcW2aPJj0mSK37VCBiz4YGqpnK165MekSf1uOdJiec1Y5Ak+Be5fmTPZ
bxXmf8+ZbO1I25ausoXl2Y6W9s7KLE6t0U+rCX+PH7R3ox94LQa4GUjcXdNqkYHdwIBbPzoCDvzX
LiLV4lMDZIFISBFUJklWg8fWkvttrLA2+EdQmG2UzZnldd1m9N38y+zXiGy9sCqNiwgv1G3V1ro8
yX2Peo4kuwfaU0pf88PPbqgxm/VKud5pB8OLXZJ4mGHI4hebFqU5j9894GJUd9OKLNNGmbokvZeh
9iJR2UDKXG52d303x1hvKrOzVzPfW4DyQ5HcCCussW+51usciH4CW2MC4OahmMnVJMrYuiPLyEy+
SLOOukvwiMBCbZV9tcOsQhLRth7EhxDm3/cwN+WNlUJqYpzpQnjLBlQJJYL+wjUGv6SjtVyvnySS
yWISIiu+oASOPd90XCAJYxPZMwk+RUTIaBOQE6JbtzMfZBdF5UVUWlsYVFqSrrM2C8RvR44crW6p
0mD43EWxSs6nJFTlWrQWFrpKo9wozCCxlhC5mYsMgV0Op3OWDIS/aWW0G8s1qvYZQ1usv1hWxIBQ
ViHJDCyJgEjY6L3Id3Z6qD+Oyei5tqzcngneRcHP4G4RYQ8vnqCqKRMsOnvLrL75OoBH0FlpeZHZ
PlS1uTGDS89pEviEqZWi0jSt9s4YZEbixewQGVq2AsiToeLpDnm7n5EaNgqiTPFuEpgX9gVZ9akZ
BOehF9bO0s7kTKZqHTNOalmFzXHcNXkCayAH0qHbjjQRZZscWLRhd8VLH4AbJQJPGdragSRK0bUo
olVuMriaXf5YuymAdT2XLrlfjSzxZ4rEe8hzn3qiafr+6RB4M3EQmE0Vro3OJTaA6juBtWmrkIiZ
NIqlHTaY+hy+2QSIezQ6YkJrTZIuCsVVTbAPSW1hixpeqWQbOqVn79oPhvmpHIemIYza95jOFmFD
DlgUORpjphq/4nEdP5m10E9NOSIecklIQG6dgP49GjqB4pHPLo63Puj9p9j05nrhdKH3EFUteeyA
ILfWgYBjVGXffImNLIf3kQZbxlmTvMaVxBZbZEP0HIyRup0GlzUHIQnjCRRnvOl148V0H5ZWx02k
g5npjAtoNK5z7sy2vHsjjLMHflJflyKqw7XuO1Ltwsi6yLztBy42rVAuZZzDPG0oGOXLUamgW5Wx
1z/GlhNOWGpq/PXdkHYl2xel/G5WsviUW3TuZd0obOIimSu4HMnQfg6YpM1LuwGveJSaScr7mKoU
+F8NNbOLqQ2Rcimu0iZwNNxWJVnlpLNzOcBdH7BQJkKcNlkDZp6SDEzEmujwbB5jJghETIJeU218
LpnGsxocGxJA2R1gvjkL4flLGcTEtet8ehRD0z5bKB6hh5idupxV20NLcOeqJgAqtOF25SK7n824
JN7ezlP3lJjh9iIxDLHVCROqNnZaQ+cBUkzwQ6tiII3sPYIHMfWVFGP0Wfouc+LAbKvzptTOczFV
MUCqit9D6RVODw0BFpcNJMDbyksIQSomnd8HvWg/aV9Z52MBEoHyaWLCaEOBBgUx7L5E2cD6IQ+m
vDor86hqjrKmsR/TuNXxqV8Z+H4Cw8+IP8iMkTvOwC9YlYv7uKxEtdGeUxarXKTGZWXppICmkHW3
GVGeOHf4It52OdXPRWiTj8h9F2COjBBeHafyUqaLJpxPN66w59o6Sx672s0fKiOr0YWAWyGtcnAE
OaZBWg1r24wjomQZsTB1MhYtAwd6N+QdAeEXYkbwbFhpThxRE2pNnKdRvyTIY6YLzEagT9Bsp69j
FtoYR2bfv8xExVg6RxMaqq4bri3cSARfUWOu2awuMCiP4GtepB7jnqSOvoXLQiG6I1SuMrHtBp0j
Aa+UmoiunGA42fh1u5gG8pah+MsECYLTPVqxEUBtsps5ISVIACuG2W3dsctBaE0bBrDJjLKXmyaz
qn6ZusUkFzFTgfs28a1PtBQyIIQfWt88vxjqtRQ55YAgte6yUVCeRD7aPKA8I2taN+CFZTKiqI9Z
Sj1nQyWJCWys7HFIbexmpiowz3R2SbNi1dE91Lwm6F2zRg3VTjpUvGqWVG0Diia0HJy2yo/BRAZJ
Uo7QDJUNXcNkV4NkhdpT2/9vAyRxNexJMM497ajJYORMhhfCgonkte2yJ7DylQH4TEHtv8qtCMZA
U4UhC3vuOYM3KYaTNk8sb+VZDOkLqMMByycrZyZsl3wNR7vu5mXLKNosB9dlCeC71nBeOi3px+7s
jniempnrabI8hOo+pjDlm7bAKYkqz/miMXudpZ1vgz6sI6CxJqbGk1L5/LCl/KJCEEgewFEmBtyB
idPO47GbpzhUW1erZtMVCt9P7pXWvQnq7LXJ5/gO0hHgqtlLubNWjhnLYyW38CDFMmZptlZunZtp
QIVfMSkPwWs3xl2W9XSGEewQjypPU2s1lCHJb50h/K9UU1EP5pa0nwCRIhrPcMEFq2JK5DNCLEIE
WPOBMeKZyxtfVeb3XMfxJ7ON9Gtd5mO7yho/+R4WA4gFWOuA2cp0Hs9Ls6u/6xJYIAlZpD8OpRNf
96PHbgmTGvYq5jkGUtJlbU9CctPMFwFpUi+umkkL7q3GXpudpM/5cVZ7R16wzc6yHDO+bNm/I/TM
dGk+ve+mL0ob1kCii9MOazkqzefJDMunpiGvaTVYrfcy2F1y0RJL8sC3T8fntH+isUgRbzdhUAJg
Y4PMy869zlXdcZ3k482AfvibZ9bNXV96WbRFpG6BVKzdKe/VTb4M6qaKl9pu1Gvp1cohmjEcr0xV
EsFsM/qxxzaVATiWOM9CyEoTNOYOSfdt27l2cdaFZunh727b80iIANgNDHiY7PWEap82ZDHWBOZl
nNNHy2gGPdllumHe6JizJBt2S0jFglFhzJl1+yh96Z7XRdzfR6UGTmcQDH6MX5eYrpwWw2S0JwGj
ZpcDDXxVk7fMn4dztsi6R4ORsmLUDIZzycxCM9fKPb7fg+eS8xDx0TwOHE9+zoaJrgEryriIR0ki
uZqm4olCQCzO6twsT4mKtZ50W9dw1EdfrohFj2g3onFvK3tiMy0sZEN5VJGPR7+qpxlGRElyJxRl
+5x3PdybtfK+e1Neg6+MHCXW1jgRUKpU1wcIxHT/1Y67kip0a0R8CvxWnkEQHB6DaWJLohJlflcx
2tzabTuzZM+JUh6sdJzIgWenIzXEWhu5ZvHrGM4pJe701SqD+K5LfEOcEJRhAO2XFknN0sNm0ZcE
wqemUS74opMdKwIH7W6bzsNZ0LHKJmIvyM7NMdZb149rvMalwwyhrFJykRK3tmFlhCkA9EBF9XEI
5XtL42/IbvDQSlBkAlr6KQvwmy7YPJvh9tUBG2+zz4YZTmDCu71uFhRJHd/PjpqsIgshrCAL2U1R
EjIM9/q6lh0ZB+aQEzhiy4hJP0i5EW9YHwC0ychf6ZZ/vezwP261LD6sKxx3Uf76U13B3P7Cj1Wy
/t2xXOoGrC5sR3rs3v+rsEASye9CO6xOLZO1MNWHfy+S5e+O5scF1QWhhC2p//xYJOvfKSrwt/zH
M1nfauuvLJJ3jHMskbZHwvtvmVwbIKCdsmvcjgH66HCDKq5+GtMeqHDkuv1r3M6lsxJRpq5tk831
VVILHyZrpsFNRHkcP9tul02nSdsMh2p1P1ce/7gm03KUZINAaueNlfNO0pFleSXkSHFwmsrbLDXs
x5L1srdylJ989RjM7z2+q19su2NT6N0+x4/Cy/tCy88CpB+nZseCZyHYEH3jerw7dTpIw+91vMlL
4hkINLEvhozJDBG84rqdzPD5r59OCpxFjpSsxndxIVZG6IhGU+wiLNZEktXZS0wK01ffLapVrzP9
7ePz/Vyr/OP23p+PFvdeLMO8zqk7zmdK4jpYrmO/rhpBqDF//PhMPxcuf5xJ8gAhCbPz8lb5ffcg
Q7Yuiwn1o5Hm7SY2kuw0Dqf+L9ldfpzEYe/f03IbE7Ktlb87idHEXuc00aZwO2Ld+9j8XldRfUGp
LD2Vfls9d9TEiD915IG7Y4/qXRH+x4ld+q7NWW3X3XmOTTKLPA/CTQAiGdpSTiaOlQzBJ3e23U85
WTTnY+r1JEA5xic/Liq9+BtP12Nbl4KgTT/Z0WJ4up4SW3D+pBDrktXdcTCwavv4JL/oC6ZS2y00
9oKY9O7IVRJgThB1w03kRvYLiWWwPTF73YxJEm5kWbfXH59uR0Dx9lBNpS1hUuDhpLsGVTm6iS3t
gHg7jOP1WBpfikhG14UgZ5KEIMIop6w5nhwCDARhu82RptvoJXvT09HHl/KLbkJ33P6XbknBdef1
9nnPqOkHhMQQgd6WqVr5bM8wewGO/5fPRGFZu56whEdwx7YbvWvBXW0keebri162wRdKY/Fp7cGY
HyryMj4+047W4u3xYvIB9mhSjFbeLkciozxHcJF1gQHGvGt5lF91mbjPpZdAARx04DwAntuityl4
PPlG54FdiMvhgPnyFz1H8b3hTl2l+PLtPNrRjuwcrCao8267BdroaVmCgt6UM+DjDM7vZjKD7GHG
QQCAWR2yLP6iTVOxF47Jd8Xm07p98++edzaHse4t66IIEvdETl57lKShJjEeSrxv5sHpX3/obNRa
VB88avh8Zn8+X4fciw+vvFCmU7mssBM7AzHuFWqRVLr7MvTWeFGHbvc5MlzzBFC09bmO2eb4+DJ+
9dDfX8VOK2Og9zXpCxf12JZXcprYzIx9a2nE0rmhkiJu2HXsj6fCK49bywsPtLxffAqU6QJjwY/D
KLJroHdyttIGUlPaMZvPgHXaJ4C55CGZ5i/6rOLTZmpPaz6ou7IlVgS+KEvzwvBFu/btXh63Ic65
xszbA3rZN7/3+7oCcyZEIpJiBTM0m+nYzy+VLcTewFp44bGmZi0UTuhzSCpqwWD3LiqjMICDSrDu
aSQnucpVk1zYsVFBLMns6k4PRXEJEce6HAkkwDRh/z/2zmM7cpxN0/cye/YBHUhuw0fIm0wpc8OT
TvQOJEFz9fNQ/XdPKZRHOrWfZVVlFoIgCHz4XqfIGvj4hf+lgnIcsBRgGd+2hThbdj7XBBof46VZ
q+lyoAEJbB7kt9zF5R56xXg/eyr6E1Ze/dmCX/7Pb+fGFNKxpS04GD3zVVDwjw8siDtDN4ZEOJZk
NyQUpZsowRxQQhrcCzcf1vjRoc1JPWMN6DLd8RuKYymtaudJhYinFv7wSZXwl50P+gzIVQCLx6ak
PDvI7LEfKt93L7Sq8l3IlRCicBI8JEWNAsSLo3vlef0BA1m9mc3B3CUIR79+/EL+criZuIZZ5KhK
aQNynb2RNIY/UZXehWEn7VVlzt6lFdHPc9uFLOJ65T0hDc5+TFPrNDpa4d9nl7eSqJP1Jz/k/Xfy
OhOBhOhkk9x7VjOlPcptur2YHLfp71DiqU1W0dHMyDfp0W3VACFjt4861RzsRiQvtR3az44KeiB5
ez7GAnfpUjvq2ics/rMv6y+rx+KAWm5KFmXj+ZdFv6BgAu0L7qK4qwc9Fun9NDlHqx/7q6b4EYo5
31JklRtnJK56YsclyCGsLsIKywCyjfTERe1/gc+/XAj+ckEyLUGyqeTQBFL0zuYrcjps8CZxQeoH
QjnbK+rbOWkJM++oPaK6zu+noCV6pm9/4K8N6cAneDjU1XRHdgTRVp/8nGW4s++Ln+NyM+Q1Un+e
EQProSUR17MvIkgnexr/0lwpUmnJeFDddq66+tFxpup+1IbaOHV5bdicNR//hvebCzPiur7pBssO
6Jx9TlBLHK8drAuhO28HuXzpmPUYuneNTTN8kgqP4/Zb5jnO4eOBz9RISwnDyIwJ6GyK5b76duNN
SqcXuWcSH9c2B8A/XOixm9uRBSfucvry3038Af8ERcyGnIkkPI5BfvRS31lZTM+mKILuk73l/Vy4
FBGBDIjooGw931ry0hhDNacXSVXNPwSo69Gap6jCiT0iZM3uJIwyjxLvIEPVbz6ejvfnKtxCc9lN
mAqTk+/tbBjx4NCATi98s07vuyGe9mVuZT8/HuRMOrDMOaPAOjTZQ5n384rJTbraaub4Yvam6nqi
rXVUBTFRWpFQbnees8tZDnss9+hwZ+DRhUt8BX155HR5b8/fyFhElVn6TbT9+Jf9Zeo5agTEy8Dl
0D9XEudhnUvFD2N2rMNYmcV14QTJLhxfTbe8JT0O/gof7Sdb+TKtb79A+pXUr6xEAcPh1cnlHydc
1pEDWBbGyZeZn2+IawOCqwddlkSaVDUhQkMIwgo6Pn5263u91p0P7S8VDjU8B+z5I3d+QIN7jC+U
R8KG3RA4Buq5mP+aX9uKsI0Ov/otSOAd0TPyYhiUu3ONqd0ZXCdWtaGWaMgiWedu2D1AtbqBhzff
zSbhSUWDR2qjo19K9I/9kNqnKQ3TbVmTFapUa2wl//hJrfC+FvcERzLnIdUCBdtZVeqpJGdP9U5W
s3wfdK/9zRxjJafchvAq25qju49XzPsPZhmQVDk2Tm5d8uyDYbkAuzvyREp0tMVnqdllWVN+csD+
5an4KgXUE+EuN5yzQUSS1rORuqfCMAnL85xiSRqMSDc0TRzQYHwYDx8/1fsDHeKxGYBeQLNhP17+
+z/WY5kNiqpDnbqpSbDIG/U2j025M1CDfvJolCpna58eFSUv7ULeGw947q3ZlER2pbncwl6AUtZE
rgUuFonySZRyKslj1C4MkbCYn6yanQv43yAE0RtsXR5lG8ora8ATd+UarX0QA3GVh3aycFeZxybu
t72c0htzaJNik5a+3OdeMIbHop2q3301F39Ix2ubhwk8HPigx9EeTA5UZlB5dqkXpKZt2ikmWAT8
xnyFcrpXWMch2mLYDgvao+reIwcJSSnhnQseVPO6iISDOx/saIYDGamxwJbiFUiq2jz/1UXWfFmY
zdBuyKUFdEqqVoQcuAsYNdR5duu9QlRyQav4+NVLsyBY2SuYlbwCW33e5y/tK9wV25P8Uy0YGDdU
8YKDI3SbV4gsfoXL4CebP8tXEM14BdQ82lc/0koCs+kFcXMwZCKi9BWIC6FzX5SZk931yNLJQoIR
80gTAOgOAQfKgTQp2/FiTp1qWKtXqK99hf2iMOhXoxGmTF5FjGhX99Ux7bGBthawUHH5+YIxFAhi
PMqAFVxPpt56r/giYoNU7vJYPVl9X2ryhRccMo2xttk2r/ikZUOMQPeVesnaekUviwXIhA2uTmIB
N1WZdcPG5qAE6HrFP6tXLFQkE16QJhabamUscGllOCAx0CpAUTuR65mYz7DZeIYETLLccqG/lxP4
K+QZsNjW9odD+4rQQgEHra1ekVt3AXHJqAf1lK/YbrbAvE5YGPFepQSkdK84sDlNTbSWVgIpJnvF
ihvR5qQsywgMOX7FkyFigy0nrzhz/wo5L+Czm1oJWdklDMdV+4pPB3mpv/IxLKi1cEGw4U0jOrWV
Mx3tBd2mrALoZv8Jf/ZuDAbbkifU49cOKt5bnvrK1ghROyKW+rEozfg5bptR4cUx2r/lK8Duxo1z
r8jf8DYhMXvkc83TiFyNMKqlX1UCEfXj5OKm4xjf/Nhm+B6GRbquZT5cLMpnd68Tbs0r1ekmI65M
kaSUxAF69ThLPQSJbY9vcwgR2FsJL5t+wTUARWzIVbFWRPwiPUIfiY2kNxfRCqoLcUpRNddibUI5
dxc42+kvnDSpkn2UEtRFanCFd+2AexRxOcodcsgrBeVSMQRpsa49XxJQXBT9Egm4JF9kdQXjoowy
/ZNMek+sBLE9373ZtbuVOdm52AVKkxw9iHkfjJIkm8rtiMINCkJHojLKb2pKwnidwJ6Wq8gnJRj6
FpI4+KxRQ26qax9GNUkctV0cUrfzZBS4W4+luqhIvoL3wEvW28QX4U9HIoXf2pnwM8JVsVbfDLiZ
dAeLfKJvoe+n3Y3XRcO9O1pWjoV5orFJYiIj2gJ++LWsM7ICm6xqsMIYBBFsuQPjkARKPAU3qrEp
oHJ4AWRY1L4oCBbXfUatJYjagYzuFVsOzOBXPQkTd+g59DFxxgHAv8ymGu3X1FRgxGluUvJjQq5h
QZC4GJHRQiFEa/zX7GUW/nuN/2jDsgtWJitSrKosM4q9Gc6W2ipoci3U6cgiuquv2wcpE09tckWb
YNWZfkqOOVSVfospIYwVaOWU2Uli9V9wI3CztTnA1Kbnjdn0Cl36dD2TRfzF9ls2n0hbxSFKK1g0
QT8YL17ikGQyODIB0HdH4y4NR65XcqLQxiSf7RdLhlZf9ZNBZHlTV9WdtFsUdt4YDE/C1JivWsoi
fK9wyT2K/fQLL0DfR6EnHiD7IyrzkWRM6yIqBUmYReWkW1+mQUP6I5mTqzEw43JnRYn3EHCnhR1V
gSXAfE6tS2m787egpwBD6pJDUCFciazMzDVxnfVVLSA4JANYrdb+XGwmh5NlPQyh/dv1h+QK7/DU
xWjIceuDa8zxg+XY9VObzNZPLarx1+gVvdzK2Ci+eH3IRpSq4KshHfJObUgiMAvAc7dlK2S/Sp2I
wKuk0F24zklcrXddMog7Ebvg2F0Otx/DgtGVa1U7wO6ki5rwQ/hibyvfwka1I93ykKAgf7Icbf6h
IRve5oBpeLGSnXiPq3uYkqw6e6BrVNqXecqb2zhqTgiu9RxohHqYOSul74bRBgZZ8zIIasQDe6+u
VoNlEhNc+7kkEbprMzgVLMpqU/cqq06t6w5I4VsY+zqBsXcU9IOemzTI9Ibvqu+Okwu75WLySSaa
DM/dGk2PNT+ZmMTe5XOQBisLysmXzNRBtYqbUN4Io8lzGL0LOyJFZ048ROGRDlz4BYwnp5/MS0oX
2vapMQLADxNKprXrxgo6qhEqQh3HofpDlpxNsD1Jw9EauyhCYXFQC/SxHrPyNKeUEyYb3k0yAK38
caXuDyYnTr8qhSj709jZUPLgB2Kp7ZiVf6OcKiFA147Y0u2str87RpE1G0oiPAyb0p6yTUbq+7cM
447jYLWlXjXwUOERatO4L/OiiUgPs7LfPmjZtGR1Bv3Oz4lGx8jGxEu7tIv+njs3XnsMnmMo3rvF
LyQq4wAJU+n2apjcyT5GeSAPJTGyJkoJqlM2tNz9Fc9hdN3Nsv41JArVii777M4pPDI37QDfbH8u
nWLTQuUgYqIP6AGZTu6Q0xg3DRtOkD7YshuvC3Z5MC2qdg6FvlPxSoVRa6zmJhcnwZ1kPoWhRyh8
UbkjQR5hHPREMdZlA29IEdYxuKHhXJnsP1SGE9eKW8cxNUplI6+yaAU7EVvQkRWFZRD++/Y2g1Zr
4QPN0iRTYGEOxz3d820czP1XWYXwonQDrdiKAKW2uXTVc9uYaYj0AoHWTnkyfkqEkr8lLN4SzyOK
H3QJifUbKutw5wIWQvOzIObCtlXyToeeyQ5YEMK4UgshmDgVZnAd+lTT5H8Q6g53a6rFSnuRSVnk
2+5zbCTx5RRJ/4FovImkbMd9tM3YcY9GWQecoix4b1UIRBFbvxu1izO6ri86kapk40G5eiKdcfrj
qqGrN5223cexjcfHwMdaekUzk/1vtiCvrDyBLyVyfkLi4St24X3jKkhnmetCa7ekGzbQVWbYnFHr
1xplUBqYu6W8vjKoFYiATcvl7KmUvvOGKf5eQJwmXnd2rnzLbbe1mXfxnoqePQUpjw+RzhbWtREM
et6FsDPJROPffLeQw42beBT+uE3Zfq9cXIAeZ1cUzTEVTlsfmmEq7nL4KXs2maTcp1PtzNsolDQC
Qit2oJdVTvgnjEVxX+feEjRSYr3TRT7W6WJAlLS22T4HcsENJH+Qqpt5lRoeEY9z0RnxzskH04RW
mGUzhW4fvJhtU/vrMcTuHkN2vbgOBDDRroLMsaJdHaAXXJc+uZ0b0c/wrKc5dB/KXOdf6pi/tcs4
8rFBNdrum45Tg2Td1muKCz+MyMpUXTKZa5qj7u90qtIfXTLC6ZIe72QjTb/9SbkbkDuCH2C566aO
xo+ubd5JPvlVvwk6x3uuDOTbyKvm4lE0hUuZpqnYt66mHb0VMoye6mQwr4CPicxANPbV6Ur75Od9
rNa1NUz3EPQxIq80jthyzLyBDM65ofyZ9LSXtE3Dg62hm1VpsLcNVeBFnVFs7W1lGduS0su+Gpmc
u95LE2iEietfct46Mc5/wqPEhrHdUwulusACB3Cjuq9npR9LJxISuaOY240/ZPDsnUp/m/Jyui9Y
VPmmDDr4vMbYo+YJmrKTB7bXkNJvIuJxPad5cwEMgwAroN3M259qZbJvO+PvhXaOQM4hKniOeJht
3baavFWSBiBcR9bvcYoyVvRo417bTCETbHfhgzG5Vb6O2gnDvcnIX7w5FcMm8GbnubJcHW+NxEyt
dWQSJ3xK0hFKr1FP43BQXuabaDybNl5VDZqvtV83mV4ZOQHpBycYO7mxMbZ11gZyPTJaCLe7dIRD
qGehQzfbhWWIqnDOIfe7eJv8oaXlaaJnpexIYDLGZwn72tl7gwhfclNbR9eeSM0s2Y++LaDEddxN
UwJxO0OhGfRltI0ta/waKD7tNm+LG6IbCA1XsxMPl6ga8ocw4gZ88HCHjjd2oOUVkQcB2bGh3w5r
3UwOl5I++hmrVkRrp64suQliCB2wOiMymYh86tFClmm/klZh3PaWg51OE3Gr2XDJGV5wGzb6nZpM
3DQghED3b8rA+1byb66moWnvEa+Yt3nI1BCil+HhhlgkeG57Nold3XY4WOixQi1ay7ggDDXqjWf4
ShO6yAbAezfYonjJvNJ4bFKfVMAZ/UBOuYTSedW4CMsoQk0/IwQowuOfxMYZdXBKrbYthqHXZIi6
5cklKiDeKbenYkZVgu9BQVW61HwOZXaLh6S+UjVamq2sRmI+OpQD3x1LlS3eJmEN7y4wqptIRaTs
qcZPoPMLVZNcn9UG/PWEO2U1GtO3TtkEZ+WIy6rdUKX+IxJwpXYmHv5fXhs2/19W9n+Wjtr/givv
VGXbaKq7f4rJlj/+H/W9/C8fcJgOlmW6tg3C8T8kOcv5L5rrVDoOtSk0oiWN5z9KMtuEJAcFjkh7
YVr8Kf7Sf0hylvlfLCIT8hTAjQuXzPs3JLm3nWZEavw/5MJXgA0Kk9k7a+n5xlRBLcW1aABJIA/7
UFT5CZURGdL1yslJF0se/zExf0Gd3nYq/zMitECTUQFxz3176iL2YzWjzM+8JXO+2kNC+6SZ92or
//+ayf8zhqSN55sy8M4TTaQ1d4g1/Whdb9IjPbAcMPQlPCWHZHUzrv7wpFCOfxGtWK+DTzq/Z4js
69iw0L0FNoEbyQt627OccrNGKRLiA6V+xe1NHtqrWNaw42sMBIyNI64LOovF9PLxtL4f14fZxyIC
ogbKc84dMJFMTDFkCNjAHWlZYbU3lHldRf6FtLeuHW3HlKw1+iK+/IT2siyRN5Pt0+cGjafdDRsE
ysfbB8atoYJlzK2hcirsNjUUZZsUpJzKqbLtgZ4l+VofP+y7VcuQ0E1pRPNR+dY5IYJWrF9EPUO2
9fSzHUd9AgkjRLw3brXwvqCFCO4RD38WZ/uXYQPGDALfdR3znVGFGHXjVUkar5Hr4cg5mNbPDPbU
Nhyz40B9ZwcnB872r48f9t0H48NocgMUKDBiUaWezW9jogLMJtrsueFgHNGbXf6Eu18x7j4e520D
nIXLOD6bjSVtcyFsnm0FMgJEaBvaHCHxc01l7kZ41gRLXeBa8QnM+ravvwzlIqt1pfB8qDOgWG+X
jIy07bmNlVLId3jxX49cLmmLfPw87+dtGWThs0B4XbaBt4PUc56jDEXPlKhkl+B0sEb3oLcfD/LX
J1kgfXhQqIDOJ60Yi1T12k7XKq7CnaHHGm9FghVTEW/+/UgoaDlJHDiLQGVvHydKg5Sm9MQyiMWa
fXvdUSzy8X3yQH+bNfAPjioH6AXo9+0wHuWBY9VEWkRW/Oi56qHJ60+GOMNd//v1Uwnx7cIaA2k5
exRjoAUnRt6MbhdzodC2qMSa6gCJ5WGmPxiVAymRk9lrcsGC7KCCSa2tshf3ltKmtR47t9uO4VR9
8sP+8ux8ZEyvz74i303xmNTt0gbKiEUvvYj2fTjsisoP7//1m7QgpxCttjCYUJO/nWLQMztqIz8l
y5BbMLYJrZGvnE+t2N6fgj7k5MXbB+wUGP/8pO1EbXYtRsJrexx+KnppOxTfjyLI3Y3IXINLZvUn
8Cr5zSWpAQ2KXIR2Td+eEldklxTTycFJR/fYODAnvd5+6XpbrQYUVnTLevH741lZXvrbY8QF7vdB
tEGgMck6W3jYzjh54HjMyvSQj7+98JrK/W6yv3w8zBnR4nXxwVWi+QZ50QefPdt7kODqIBvtbO1q
eeprPcBILfD9qMKUJCTV6gZVK3budK3GQa5s8kD6zOq3yoii/WRkldyKvPlk731/slAawvxYij4f
acD5kqhJLpn6ljMUjZevpuh2DPSPDEdS99gVg0HjyzQ+OUTdv0w4gBlrEMIN0342ERKtMaeKma0b
bPWqgZiIOClPsI0+YT6df1UweTijF7oxfgkIO85ebGoSJIBGC3BmioybILZDUC+r/WSU89PrfJTl
V/wDKp6zKrSB2/h2q8baxHbkrfNqlheWtpttXqjPAnPOZ+98vOW//2O8WARJpJFTrGEYOObF3Hw1
/+0+8ToEZIjAg6gNSev8BVWiV13AEEF+Kct5VfgJGrHPTC3P6HuexTCYf0m+h8CxFnL62yexsqzP
0pKWBq4zw2VrG6DTJKp/016sr4VQLYLBVuySGd+TYrxtMbMFUejnzwK7zzeA198BkRjDMfDzd49L
sKpZtj62V1Eb73WJw6YfEtoWC3fbWUJv06D6ZM28npn/3HP+e0ibIh2WuoVY5e2j++6AYVqpiZ/3
+nHv1EV4V/TYOoUSHfOc6PQhxFJnM2UhFlA2LTHbsHZjFt9mZlSvRXo9l1AJvTsTCvRj14SfmDr+
ZY1BdfXZv7meQek+W2PuzC2fXiE/LxzaX6DG2a5aCHlWGI7yk2rps7GW7+sf65l2b+VaKdsiVAvM
DkBip2A3JtUnj7Ss2Xcz/o9HOptxIYshHmYqdywb/MuorE9ZEq4H6dxMQXI/WYRNI2P94QHdbz7e
+P+yDTlL+8XklOGWcv6u5yTrXMNWLHMJGD0qmV0oy/9ss3v/NXGsWAFAJXQS3ty5uziHo+iixKKs
KYAnk6I4TFz7UDSKtVvj/JxGX6ohOgRheSI8bJ8H8SdHybuLIKU737SERLjwxf1zb/wItf44+44i
MTP67XXONbYeD6JCht4X8Y2pukfRW5s2sVdEmR4/nuR3q+hs7LMV21WoS7IWjq+yfw06X5FpvRp9
/5O1ekZcZcs6G+ZssZpYLzcDbYQ17fjtQnD2jORHR4uFbmB9wqxvm+np2OT90fZwyYDARkR5q/cf
P+y7DWv5FR5iHpcLDWZAZ2s589CXJS2vusvS2ybWp8QwtoYJpJSH27DCBOHfj7fsA7C82LjkOV3R
92io24jv1whmsUUlr3YsN5I1Jd3dCGL58Wh/neSleeuynPF7DM7YwbGhddvCnGCSg0NcJyfakXct
PIrSae7MNLiqparJ0/Uu6yS0VvXkWxAfPtujzyuj5VVjqoRdhAfFB8vAt/tSlnhDP3QkBs8xFNnH
rrXYo2aj9W6MrHHU19Luh/ohdwAsd2g8a/f+42l4t21wEYYcyoZBO4dJPate4BgZcweJhDvBcMks
Ryst43/ZQVku2xxACO5oaNAOPHvGKsWDwRoFcMiY4/2Gk2Md3/pdcC9F9dyF0yeF318f6R/DWW+n
dMgguxMno8CREyzXsuY06v7h42l7V46dPdLZtI2+E9NsmNVysrorOShoKd5WA5Iue8InDwRTepmi
N+cKF2Oo4+y39KEoaM42ntA1/DgvCEtWshHrEeqduUFDa6iXfpaosczc8I1NKzG72gZdWD1UXD3B
zSXQ0KqewxrNfd6msA1gu9TgFWEfP8WR7+bXGA2W3qmGaELqSze584M1e+M1OJ3xPJXCu7BnMWff
W5xeiFDtnOoGSQadsKQOq3g1pWnK8K3fHzLVqFvfmwoc1/zEugmFVtmXgERqk22jny+HMbiHPudv
W8/wvngQQO4GKx78y8RqB/8w4fL4zQySttq3Q1vdKfgza9NscbmSsx6/isHSlCSzP904oiiOI2SP
rWis8CXhYH2O8qi+srCvuU49qIxG1tUHJ8teXLxQnGObwT5Z1drESDOK5wibD8Ib151yiJuccCRC
XQNanSymdVazR83FDUkF2Q9MH9WOgCXrVNJtxhsG8SbNT7hFz6IOFluhsLwMLRktziQgbyfdJfZt
1uEPZHXxBcB5eGrMTO/yzGm5fyr5JKAHqoMLznYpiAS5C8bC3kzp/CCzqrtGREy+8hy3FsJtf9f2
RNvivBMezTbw1uFiljoMZdwdMPmrhp+tm08F0Ek17HTvwJS3E+9G6c667cKs7smZLOxdzxvdmJMx
9w9RWFpf3G5sYVHOSU2Eio8FxlH75XxhZuDjWQPfx8lIcqxwkVwZqhlXdivi26GYToOT4jpZ9uDn
otkXdeY9yypvX5To7O2k1ZXZRviGkbgIBtfcFiNJEKzMHA7A+IJxBxV+jG3oSsSlAQhf7Gt3Olli
gIqQO/J3XUwkNsoSe7J0zjcGoqetN3t1u7acyL5uCowPTM8Qd7yv7mZMEgFQ3Mw/XdSH2NaUdgSP
BunhyikhhpGnfLKD8oW8Q9xTUx9iDX0lvDfWURoXmF051hq9uvOUtfNPz07kN3znSuJUh3oblssP
TLIaoz1ZHxMcFOGrRMYRQ02ENY5y1xiZ4cuRJds6wlIFxhEGoV/SEfsdPIqOvjYmOrbOfRj/CabW
L3GRmIzn0a1ucEtPYAZkuLRO9uNMouF6gJpwIhBBQxs0jEPhTcNJLQe+AWR4UfNHcWbsrZskwD9y
rqoJZ9K42pajMHepqW/w0LPWrZzMw4AMZ7WwBMdmO+fiMbcb3a746qI1WB1tL70wWMbkOwYxUBfd
gphMMlFtodJtQ8r7VWCa84nSKbvJ+cJ+D2MvZgxYYucUqu9znl7QmDOHddCVUfDsQVscwuIm7+Yv
hftch9uhN4cvFcujvLP8eKy2/tCXuzJP+kPcBjAikM1mD4MBYLMSWG099OLFmS1S/vx+I+Ng4+fx
t9myfkRk1qxGUyDQMxYjWSvrHhE2uxctGvEvbegkG7MhlIIeeZydOra2RsMq6Y1m1xvS+gUDQe4w
mAqO0BRNbxtBIBGZCeJIgDXKF1xU8lUUuH88nVy0uXsq8efA6mQ7dy0fUOaQwSrHYqtzt4PhYs16
bZtVsfa76muk83oj8XqGygidEUOybVK0BTdZn78/zHsnjg8OeVblHBxj0FdcJr67vbWb0nyDhck6
n5OddkriW/un0cs2Ik0YLt3kMDl+90XUVlxSDi0WcR2OenLsD3V/SO2RZEioWwL3Hx1uOAhWuqqG
7qBraT81gzlu8P15Zh/bBDIX+iSm6MRlFycpMb9Iv1sTiFxj0+N97epRX6eSbSGSbrpq5mysd8iW
zJ+mGLAPk9YN+pjm5ChnvhKZLZtdktp47EKiCXY66ttfbdr88iP3bhZ5fvBTCa2rC4vmpna6cKuN
1FRbWfoPdsSbbl0nvkn7eWHhDPO861XY3I9ZN/O+bfhw2FCJW8uEH0bmbfYTVlt41FOIr6+ZEl+u
5VcBJfQw2/GVU4aXXWx8LV3nOUXVXWNvDT/Uv5V4vG496OkwP5pbN9PNfWPgHh0EI9traeAGGDVj
w3qK+sA8uo2pipOaRueuCGgQmsiBMOwJGmc1eZwP0AWeOlIzoRD1ab7F2WIYTxjsl3tikPchwPMq
nA0CWIq6F9t0Sqb4sezK6ZYA43FvkEByGck8lHtMer0LHKcgNU/YR62TtnCucseCeJVGl4jOkBHi
NVe39Ltj7O6Gzi9wpTN/tf34JPQo6xOAgrPt9RD+CrxphAg5wpqdXfc2t4uaGzvcmSGrr6G1TXvK
2o0xjhvuCxs/m064bELwrbcdpDULU5C1nuI1HNHxkHgWafeBCl3afz2mP1j7i6c0LyvnJPJSOVhq
2vYfZTaUOPXQb6lht3Cyrmz8C2iR7Nuw3c4YRUGuCJvrRF8nLS29OpBrPK+rY547Cgutxe13lcrm
XhF0cYJ9PrgQ7pKC78ZPn/2ILKcTtKmJDDgXNl1cjBidT8EIE1fziUKOstRRuUfMstXXYMzck+sJ
e9WLksQhH5JhcDFG7rxu6FDASE1Fuu5wUFyVE50c+qQSQsh8iIdofvR1X/GAddN9mRXkKGTdjLZu
fXLvg8ibD2HUYzY8mL8iYZe/2mqGVluZ9TM71Q+a0JBpC0hCm2AMprvIMobDLIvmOjd06m3aEMrU
ug0nG+leXlTwrMdJscVkQ77B9cFajalfwW8yQ6y8RqO6Gr1JbCAyp1+MTFXDqtApzodB72HaVgzZ
wj9XycFqvL5dw4KIrtO58b83qh72Y+DOAUeKO0Ybq/UHKHomLqMbnQSNi0yoegrKcZ2m8rn1cIOB
eAjxyCLyoLOMo1s3D6NvVt8T0gv3uTM3u1oapsfsDcMWmupwXchiuo1LWPGJCJ7stGsILTMOY1kN
8WaM3WKPBYEFg3OKSLbGxG7tsVMbtpGuTI2KBOrfXO+wKv7SurBGcRivBYaIAWmYRVKt0iiKnjGB
pkAJE589tGgOdVfGWLND4MVg6hq/Zj89yMg+xD5miDZxOwD4urrtBr+7RK+W/iomu9yIMsD3ygpH
PMrC/WJxY7odntNxlGwmLuubLnayQ9HH8WXpD8cuRjFKqzHaznPxDdrPcShzjCOb7K4I/ceyLtub
IPSeClhf0NDt3ezWEOfH0QXwpjlpOJkunmH2iuAib3W2rzkfoOrM4TUeo97BmfUNKsYHDDGqTTH1
1Ic602JVl7K4t02tk1XGt7SqKIGhVuXO/WKCCb3MECfUn+rCt+L2OZ/G+yg37+xwfDImez94eRcd
cri/Yd5tXbuE6F+XkfyRDbOtt6GyF2c7Yaa3dsJh04VHuEj6FkMxMjlS18CbNvNL9XOIy+apC311
X1P43jRt2a2Hdq4f+7m+mAxdqE011PdJEugNHOS9nXXepoJP/zLHYt+HanyuYa7nKw9nkVWTO19j
N8X3TFg/vD75UyBgu0RKG9XbIHHDk/L6qyS1hr2JRfS+Ki2xi7Pkq22TXq6yvtgMCHRXocZlDqEI
wQGVexPlqbV33axfOZpyvJ2S60iIyw4xUjCTNRsgYH1A1dhs0mQcM9wM8YCokh8SLZLUtfcCdZRm
QVdHN0Xvn2SSQXLGOcv11hIs2+krY9+l1AN5Y1eXg2mXB10Feif9uD3ACUQL6PtqExgetKeBbQAS
GjwjWayrWN5OBAngfooRZY7eYZ6yhsDPsej2cCyhLNc5B7f1f7k7k+W4kWzb/sq1mnsa+mZQbxB9
BPte0gRGiRT6HnAH8PVvgZn5igyxyNJ9o3vNyrKqLDPlEQiHN+fsvTatX3liosSLlkMTIPpzQPjr
3c8hKSn4amODzqscNKJtzW4Mly6Xkh996JKeYitjadWR+tagwF3ZcfjdMUAm9gHEVNCs175ffoM+
Hq2lRhroad000PlHDQq9EURYDnodr3XFISvquuHCJyVs5dnVUG4S3wFD2WsyXcUpIngtpV64QLUr
EY86m9qiDWTFrKfu0BCESzxK8RPQr9gDc/HXMqmh2rpQ0bt1YrKq5n5DYaqOyzXaMpLupy5Z63H7
vRhpeHZB/JD6AaRHxYmKZHQW8RTd7CZremsHai5d0ciIJQ6G4b6wfITdpThHB/yzNPrmKnG6ItuY
ys8ucChbxq5jGcUH0uMUAXRIGWblqLoMV7w4xeOkfL8GimoG4YmcjKo4HQpjRLtd1CbexNSO/Ws/
mCUaXDGBrPW6R4RqHHR5uvNV3yBec+uidhc+e2Z3luadS5sqGPxu5Vcpn23U/dSZMQOuuaHjIvVV
PGr+fhjMzDhUlTVqlxBCimCJb6ZVO2nlnr0ABCJWkevoBCyO5vgQ4+CCdmkrPkAi/HZB/yYkAxjk
RNoVfr4IsT0GD0aZy3iroSKst3qkJ83C7N3qEekeOPYkTQuOR7aW3Y1Q/bK1Gsbxjvp+am4xefnP
oQE0dCUttzqViRldum3W3fhO2H/tDTso5nSCaDitZtcU/6QuvqnQC/NtEjXefZRPOC7GEgT/d2jP
/iXXjpJVGf60ecGBxFX3UW8U6wCjkLEIYjF691KEBarmSmJfC6vBjU8hITvheWmOJHOyPGGS0vKK
WA6/O63KSMevo65VUU7IqxERLq3muenSYRnZRQf7OeeitaD33ZiHPC1q/6EsZN+fUI7OCmIvTH+b
pra/jTmPdbthirsVBZ5iYZAMkK7ZvAPMjal/PlqdOqMH/4hf8aQQercKitpoF7ooQKqysqU/VBM2
d4ixo1MgG0hS6cywDPYW9kY8z8NdjJRbyW0V3ApYE3FziJ2Si3jCqjLhwULU76kNG18lo/MyQkxm
PcdhfdMkGzM4gFExTrmahwd2U7kKLW6xGvylKzvlWjyEWjas8wYawS6aVlhmwhnwm4lWXwWRAX7R
7rVVa8TeaTBO+FwxFK6lZ07Figd9nsXBiUmCRKWNJ2bzYLnfRoSTU6PjnjZxeYdxY2ZXTWM4wQ5b
FhjIaWLenXeRXV6RRr1yp0sGLL9g/6g2Sibf0oTjfjjpXLXOpuABJy8OvaU1nIxtT7ZDYlOhSwhR
iRLrOwUPsVRytOIFpMbTqo1Po1rrzjpudTjvsMxtWkfBwNGDJgZgDK4zjbWtHCbtuaVr0C8gjAcu
elGvuc24C9gpL95IQ0o2J7Np+pr8nPpeGeStnIC8a0Dplhm7ZTXDrpPlzE8XnXVqmJCdtGVZtKsw
19apoZ876HoLlnPHF5sqUJG+ybQ0uIgdYuCMuI8wxnDN6TnsReK74WAnhGC6gL261Fhkiwm/Dgk8
I8TMDn06nnCH1R07RYxXHkzVvPcsXDPTFxUtyr3t45xYx42Tk9xZzWjhNIyheBVOdDVquSk2VlNG
3VluiwNS4W8+/r4fbpilq9IQCFtDhROd5JSOy41bOI9FCo11V5QUZRrq8cWpR0JysxFDFq1Bbccr
iSIcsVI2tudIqwMKOmaA4CfS+MAc3LJ1X7sWaCjMq30YYSclZWNItb3bBIojnNUPisQaZvy5GHUw
0310WyMyq9bKtZ5b8NpARh+6mlvYLs/JF6FkBYLdpV15rheFiY/PLtcp78ktZ9LwuvOrjZ05Fg7L
KLD3hk4JalKaeeGNbdtsMhHWGDDqXA63ljMTk6y2Bt/rBWrVuu1aC7vbwQEm9b3XteA0ST2XCkhs
QyVIdPTMeFihEbSsd8UmcotA7HtbnKUp4UNl1BxUKc8lsGwqb/6hF1V13mvWuig1fTX2Xpuu7G6S
VbjqhQ1/flEqkzxARO/pqWuaE8aJEDxzNRX2WVXjH4o4NjzqgULIPHLSPrhFblBPSFHcUUwYxDKS
2XAhi5RV0Ysn7mFu+TPLSNC4grit3fh4OOVSb2f/BmDqhzJNotNBuFpxkRYo3RfEXgR7POuNQbq1
0deChFcQwwcJv+nURGLlrYOghC07NBGzLAunVSo54G5SqhdwPae0uI1SH3h+hCumjHCpnbaRUYql
l2a1sQ4dI1UXYyDDZDsZozse9Cq85fg0irUvFMpxaxisn1o65mrdptwPpTCSVU/BdO9DRv8RWI66
bdn0nzKtScVWeiK/mjIXTr2QhJmnVVpze2itYV5qckSzE1qSKMy2PnzXH4DRtRNfT8JdMEkXqnna
laazyFDC7D3P09cjiArb2yStO9QFvha9yu3rqnOjYODQNPnsdyBVK26jX1VsWty8hDW0FTeo1mWN
X2h9iApI30TBxB9B3xaOeb+dnICuNskOFAbsIo4uOUNZd9TEL812KnZEIpknsJzsiyHnYqT3pgAW
lqrkEHZZRsA8M4u6hF62y1yTnsX9LE9sYrFGqvA7oM6VClJCUIypFo9KoZ4RmhVk+OQGZWcA/+ts
3P1eV4Hp96JociCToJs6BtboqPwjeMqkuHSAyyl/jazhjn8bDJ90fY67TvNANPUcHSTATAY5ajAa
Q01GkaR9QVehQ7hvVMtcTx7IhHjg0grHOuJiYEur/KSTcdyaeRnXRi9Om1ozyWp725qJEISHIkPt
JomL3GoNUUMA3qtPdA/Hjct5FGKZdAcZk81fjjp7YSe6KMp4jJHlLM0C60hu1JvJ9TZF7sh9J7Xf
S750cUYw4ty7dIGuILE76nB1kRzNUtFLLPILMZ74rbV0os/SCo97TvMgNEZBptB3R1x49PA4WRYo
6mapYLyn7Myta+1LIsTZ035/Gvq0RemLWrZp+vOv+EorUWWGlRuzEMOihgyNf5sUaXOe9kV9Hf8m
SuTl0cHf0emBQtmy8AK8HSwZBGierGMwye2Qowfn7JYUKd7ezzq+x000HqBNXxm6Go8Q8cDRA9Tc
ZAyRmDP7vvgXRbBxmrsgX8Mw5DRDvTzeePbe0T+b8+/8bCxyfEWkTrgCjr9g3Phw+APuRRnQAdxa
tfYAJFstizQrV0GZiE80Cu+8YwgiMTvMUKPZSPH2gUYUaZsMLPbST0m6Y4NqF72lrz+eIu8PAr/V
QGlo2HMS0OspgmOQazge26WrU4ro6tRemZH1GQvvnUdHNiNSD0R8zqycejtKT4e1VSaPrvAucnld
qCcrgptw//F3eXlxXjdXmRcMwyo4A2bwihw1V/HwzXloQ700MlplSXrfxuqR3Q/dTnYwk+QSUc/G
JExxAdV/4TbeDkvwqeH2S0pPdwaIGHgL1rj0S//SVe3vv428iAhGaZ+7SA2P1paoy9saXHtN/UnP
d1VByV6OFUGSqHSWJjqj3cePY/7p3j4NMp5QakIARDDPb/v2oevKNUuj4i3x2mTrhyMhEd550hDr
1487NXabMWq+d2n25eNhf/2tLdTSM2QSnBCqjKMZFbP716nb8OJXObhBD7d0tLRb5zrovE8m77tD
WTYmB95KH+vB2284FHVqyLlSkVMWxviuoTfRG67Zn+xD85v29kmyIaAMZaODxMWv93acgnaX31as
o2adrGjTrrq+or88rVUTrcYOo3f9qdrRPB6TgwOQ2FmzA+aNheDtmB45EY1w2dl7YqTIYCRUItLT
+QpEq1y7a/X0a1u2u5C+Rq1xX02p2pnddQLl8JPl9pdvbzkss7MhDAMEANGjpyyFjtNzVn3YMd/W
vCqVRshjvjAbrmmkGn5mmvll3s7j2awS2EjAcZtH89amz6U15czvWGeX5M4t6hVqv4du+/E8/eVw
wTDz6joLz8lNc49eR+IsJQVc7nqUw4sFNg93iXDpurLFLYfQmMwjufr/G/FIz0K4oJcbNPEI9MN6
i6sAbotm0oQQ3SbJP90l5+f0atYiH7RmSRCSXA6IrO9HMwipUo2dmx24KvuD7gTnZpuvKu6olEfK
cGdM/iasBIlqf8EJf8tc+R/EGm+fyzkUuP0fkNU37/UfmCrr/hHLfvyY/devOQTzv/qnwVInj1jH
TcR5BVOYy2Lyt8HS/oN6NCcmn3ds5ivOYs2/DZZ/vPzT/C3KY7rnzoKivwyWc76x4838O7iANDt0
yId/xwle/jkR/gyb/jf5xvPu+Hq+aGiIZ3gZ+n6fT/jLwj34VtWSuyuqIvXW3JCks6VeVdF2y+Pi
i+hF8g1tM8ANADi5i3G3LoYtYKSuOcuq0FWr3MEuReNHwWgZXDty12TBpl8KSgXx0lbakMHvFv2P
uNTEo11TAT0hVLMlEwl/ZbuaDFvM/gXLu9WKMXCWvqZAnAHbbC4CeDnGAmEV8VMBVZ61wL+IoAa2
zt6qTKM47QmRqekiWE2/f/Vr/vWkXgcSHC2AcAY58xFCNmco4jY6hieTpjzYFYFFrh+ogxaX/Rcd
o8B+yKYIWIvQt1ie7GgR5GX48PHIR6ezl5FxaTszKI+l8CWR+tUBPgISS+GY/GhkMsveqbpzNoLq
7ONBvOMfXtfmSWczMxHVezgz32412Mzp5zqYFHtM/3MZnUJiPKX2lSZ0lJx7O4GWcuJ2Nr01ITV5
lQjieQGBiL5P162a4IutBqJXyxypFZrXRTuFzaklWuzlaQLmHEVNSGOrzwy6BzmFXXeBVq0HQkxe
LWIGFt87cksJNe0aUn4WEzV8i1uLLbNV36nO3nSh2a9cKpY38Kisp7HK6nIFgsc31TVJbdl1j2ji
a1O70XkaRcbPphyceFWF2jgdsC1qj7AcS4AxBtqmBWWuYFWXtJzhMtXVd39qs+eqkBSFNeiF9SE3
QytZiRHv17rJJi05Q0FD8o5FxB20vYaIDjhrWv2VoitxuVML8tRzJO0b4q89Y51OQVwvSuokdNjC
LOiW5dg72s4CCwNvmdl+6YdZxJHMKGWytipD/2KgBCF2VvR6hPZJls95b0zDTqp6uJmKTrNQafk0
dlqMnWIFb3ImfYEjSU/SwIkHyi+ZLKn0NZQFK4tUa8LmwsUQ2PV3yw6zcWn4hDR9cgJ7McX8a9Hw
CFznoM3ENFzWNVJM5iPaqxkqpjJOs/ap9KLyYNeNuJIU/itCl5GwqExSXKlI5eULf1VRSpahZ57n
RabB7QIQkulRuHuZzL+19/wvzYudUaP/fhO6LJuuDx+z1+Z+iJR/bz7C+WPeYpA2sJRYBILM+5J6
brt//kNg4jdcEgk87PtIHzVOSn/tPpbxxwyCZtXWWfYQY/xr9zG1Pyj8cPB9uZ6Csv6tzYfBX+09
jEDNgAqWQa3CRJs0Z/e8nkZQy7LJ0hJozm3qnpNKHl/JNqg3ngzjQ17EJYALy5oxnml8pvVOdPPq
Wb2zxL+s4f+ax3wAjtoeLzcVO0oysF2PPkAVErBp6pSZdF3cAaERYJgMi1GLYS+bvKZfAH+Rlnwb
n9s5IByEH42/njw5u52EmE7AkFT3+eh8DfBnVot6MNUtSY9y2hL1bssNWZfo/GCwf/zRj3wU80fH
akvOMs8Nw+0vm0TtjCVHaZSEtEgGbBzQiZxNG1eWYnUz3C9jbfTZxh+EzneCMhfvS3PQCXkdDHKu
P/4wb7dKPgsLwZ9mA5zgYMKPl4PUbylkA00cbFvQDS163dkhLCV7vSpTCylnEWKn1uk+qlUaadVn
RZojq9TL08AH4M++LIP2wvFdrR5HcgapnSxpSquJwhqNhAWhs6m2GQg0/47/3t64upV4sJLzqdwU
rZQB1t2807aoXOPoUNqlHDeGsFG0kziGZixTYe1vrbiN2xNErsALP35s+tuNfn5u3K14LU2KFrNV
42j6SXhnjt4lwAntiKtVJCdCoPLBHxapmdGfxefuJ9FBCywpLnNr9K1sgQRqCGltlE5wnRqZapEY
ZlDrTD3zkFMQYtTd//7HZLrNekjupKbrzF/j1WrvEekWawGgCt4kVnNscP0Nd7V0g3IO/o1m1MDg
6IyUxi6ZhBGdV6CSky06kipYGNpUD+uWxoO5coqarkzcUuM6+fgzvlwP37zJSGTnC6RHGWKOdTm6
9jDNDdwdoCv80g5J5KtNblxJ1JX+oh+VQ6u2GstNLn0rXqNx9+ql42VyYwn8rruir2RPVy/xDlMZ
9N9bOhobCySdOqHR/R35BM1OZ0ibayCXtYfQzpZiVdRCWKuGbGZtjdY8ROLnJLm8QCAX2NvGoIl7
N/StunMDO0Mz17ttu3J6xEufzaP5Cvnmy7uUyjm6u7NDGdXf0Q/kTiQQj71LyDWgzGSJTT+kY0aQ
DvGNWk59qwwIc10q5N9rRZPwIfKkedp0TRis0EejfoB2AM30498ET8XR5wL6TOFLY/LY1KNZsd5O
nNrvVO/BWFvQTs1coJ+q3iu6nAlBreBIvydG3lCRC+iVnGR5ty/IwUvWiTIDGLbepV9oJIDpNGz2
bpUNSynFhuBQCK1ar25H0/9CTJi5B4Cu4gVKaB1DQF6567ZphlMEzpxnC+KHXaO4iHWrbxex0RWH
xkPv86KX9kpPuy1l8URWc8EJOLujd+ecw8dDiKyNY7IWARQDW1P5MiBRdtRQ9ulWd1O5JmnA2fgT
2DfnnKr4RqEE1KCRl9WJEk0brPPK0nYQ4LKV4Tb5SeM1fBKhaZui7sh2ZbpET2kj0L3Lms/LVHUx
VmhkyC5EXNtn/gjdZoRov6RQ2R/GgeQQcOzbkNvDbqqG6kZ3whu0X/oiZEbssiGZzqwhq2t8qUW6
wTNfbavB8R7BNsJkDJHeBnmsr5CGO99YSg8tSNwVgbz+biy1kBacURyGumwXMnRhAg6d7uooEUOZ
r7LQsB9qJxyg4ogbctD9RZt0xT7Tx3Crd1q+mclQkGPBXrmdUtcQse78oE4vjMpFmhuDHhsFefBN
3mwRfQDtE+4XtJviWyMtEAO5ltQo7Im+0w62cpR98MnsfeauWT/lXb60h3btmW26bbMhuxTA/Na1
F+Q3VdR9iw1/2Gh98WwOIMbWfj2EVB/T1rQXo+ZMV0Jvku9aA+gMXVQHBJDGYPKz7Vr3qSZs5tK3
euehIVT+uWo4cS81R0mUBZE4txIn3lbtGecOWir93nHpS0YothfIdk6I7/H3lW4UcunyO6wtiBWQ
B1xoyMkQwR0ka/tKdZ3ahxNORrPM83KrkrI5lzLxFuCTGotEWLl1pCpBE3sOV4+q2Bo4uO4BmG3D
YjJPkjBQa99X1iFEgewtFNFM215GBX2wWVE9VpJVH7HaXVXLHzIN6YhndtE8EiLRfDeUaTBBlTVt
sPQU5Gv6yYr4TNuBn11iZsaLED365Dlv+0hwA+lieg5t1T0I1zWWbOaxxgoOlHLhGUIrl9JJ1KUH
obVbUvTwUCJkWESc1OoT3qS0AOg3OG6zj9oh3pKlTjxGHn8JhW3eeF0TrIUc6+8srOlOWUb9LVJl
dolMWC3h/Dao8RO54qHXSNRiZ5mywAIw404zjK6TouyzopU2GQiryKXGBhNLKNRNyFruDLyyfqoD
La/JjEXYN52FDXeqHljE0ojis4wqw8KPLJ/SpUOoiHSJKBi4X9Wq/15pU3+nG8xYEI7GcFCx02wk
FfRlnlsZGnxFE0F+7XpLbsAvNnsfcqq9pH1prydDV1/LKY2v/Pkq56tUv/IUnY6wlfhNJCGNIzzS
bZO7/q5VUXM7UANpV7mbIqfztUv+X3yfaEWyS11pk+krhbsPYzO8zVx3+C6Fk3zpxizA7QI1CMVJ
RRyE1KedjgB/pw9RQzR2MDZPepmiYcCiVXzt0lHuIPiiv47luEP5CYC1Q85uAdZs4LoSVWBmSX4x
CGfkJhx2S7jPQAbtZ7+u0S5XpoiQKGnZTU7s+XlvJPLnENcaZ18zKU+FFfpbkBTRrvUmh6qiyc9n
pgTAr4JBFcuAfe4ub6enJo77LwSGlNe5TuqxlZkeRlR0exHcynY18Bx/5Ima9m6eR8uU8DJ/5RZ6
vh4S7tWhHbTz7mGN25Bb45qWh7nTsegNi0kCAl63dVfcG6lnXqQ2+cy2mw+nZtk6O13DVULZ9VHv
AnlVdENysNtq2LZ4njaOLdLzBmr1uiLOdtnD1bgPiio4pets7EccCfdDILtL7u3pRQt1cqH4p8O1
hAua5hL8KpaktQvpfQv2F90/WMyHOC26cxLEpb11wpIAiCBrnWkzpnF94Q1cZeJGoWDL7TB81uKq
I2+Z6nqS5vG503KRUE7nrwVnKP4bjcSUPfuGI89y6hW4U5zmEjprjpjF83AKQXQM6/G+wrGwQvQW
AB8fnC+Q3PyNFfA+YwMD+9oHwVy40BJTLFKIv1ys5FXYGOkZvMboWqfVuE/KIEWpkWdOubR8Ge+B
Gmv3gPSt06AUzmlZs+tFaNviBUMb2yzOqdbZsbvTy0H8gKH4HPulsQ9iwztw4h8Rqkr+4gasaItA
x1vpF5Av25F7QFNX6JCQR2yGxjNuq0EXRFv31hOxBP6pF6Hz5q7Vy4t4NtvEYPRF1d8R1K1vbak5
txUUgE03VP0eoobxzfWJ1yVPnMfSTfqzXflM/9EoLgMrbLYcQoevFKim8yrQ+/PYDsdFFsbtHgF3
RX+hgqtaZNWAIm8aL7pmrHeyq61VgT9/wQpgnkB/Du+AJj3IyfcPiNiJFFaksZxWgaX1iyhD/+bF
6Qk6V0W2cTwAtVfFwSpMucsHSVhLkBE6HhvGc+VY6kZgiNhY89riyZwk+3rwbmeGHuxJ4PxbNRj6
Jves8oY3OwPa0XQYB0h/Jt6BrHkLieCiFpO1Hktb3Hf2qJ3HZep+Hczc3YV1oMdrZGX+cgwGC0Ak
4vJ1rUvKqkHZ3Ndoob8IFNvww81EPetcTC9RzkGbbfM+XFtDV5LL7k2PhrRugHm0FHyD7eB2/g1y
/eZbj877RhqG9VNNZfoc+lV0FcdBunE64ey8Nsi8Bb5K8n8qTxpLfYqHPYROcrGr6KlzpmiP/rPh
E2oJ7HK/WpVNlJ5182+GOxA7jsQQguCwincYm1DWJrwiaFHrm5LcB24WFqeLAav7Nhkw8+EK1GE+
yzi8MoxmFrvaafwE4cU4MeA8c3MvhP2j0uLpJjBlZ607FYz3SlbiKqo44K/ElCv0gP5of5kU2PB8
zNMblKP1Qw3sEpBq7j1F9Fc9LE4WK4AVtRjaUIRd2mXVctXOK7JazMy7EBTDiFMoogGTnuTI5/u8
9RsyAKLTXKbldS9SxG2+NpKmQZcJUMnYGBs7rt2vRqhiGP+04d0Fxz/vztIBqS9i4oWAKccMadrI
kTe+yIfhECmcgPd2WRQbEKM+Oyaebd52hawFsXPV5JbaiBRNNQfWkb/RDGXtX8m4GkfIz51TRbs6
lGznuHIqZxc42XjJ7EjDUz8eQ7VJakQDK6WN0t5AKmXBCQ2v3PVt59/pUZ8/zdpNSFhG/zOsHQ6r
vcq7s6Gfwst8olGJQweNfJNMpL63mt8HpM45JcrNojiLUIMWy0j3nwqt89CXm5IjT+jWX9l50fK6
urYjxMUPl8kQW3KLKjAYV1oLYYgZYjnbQMSILzuzik4BLNdiOWNfl2nH+WbFzlN+hebtDmsdyeGd
03htv9G8aaJna2SlIp9bd5n7wqkN8oVl9tSh4rzL6lacD6rhD+7L2pH8maV4RP8a04n0gjJdEDsR
3pKvFDwSNjKHG5lw+5sgG0pa67V3p+JUFdu+zeC3pk3aLgdh4r3Q/dFHBcaxvFlqBIc9+gmqsDy7
5UTofHNiISu28k6LljRB0nPRAwXikGyT3kAySeRtcKWTJsZhmzMJ+gr63CLSCkqotIsWVWzQhSil
OJclNODlvF1nyxFNhzqkQeHd6ZhE7e2U0tk+oWBfiSUcHT/5BpAgOuVVLsRB00TfbTke9BOgaLs0
1hQs8JPO9NXsREW4AoArKJSu2P20e5SZno4E1/AMllHBfDUKhB+c3WtA76AfZ3gzotBoYXJuiYFn
5u49qquOkvrAL7r2qt5WG7f2OBwXKoePAc3J51ROstiVVenx+ahUtnb8hF8ryzQY9FUKsNk26uJM
9IP3NWoGMZCw4Znrwimc63IaDqGDr6PWAtT8RiIejUin8dBZGLvIZEhaBM94o3BfKKg9YTrc2EHD
1pA7kMd1Uusfqj6xF17p1Pm6xO910veh+TiweJ8jXZY/fWqRFq+RKHfwszuWvKjBoJzk5D8t+sZQ
1TZ1un5Gtk8JNmivH+0NH910NoMlK5TvrSjEqsJy9VkV/iWj+vW1H/ASzAkTlRx6ASq5c3n1VV2m
xpVB90BvF249K7vxnOPbCRtC5BPyRP08IdIim4SP/rdPnEeZ0HBbdipDe+tIw0c5iC2puyjxQRJT
6dk4QE19Al6nbHz9EIa62XswZM5SpCo/0cawcpkdErcaTgN0wY4wOmMptTo7KNyCYsvS4o/c1NCm
4hGffKDHHba++byQ2ss4h2HwiUzhlxoaHBtK2xQdmXeQDo8xcnURu6XGHRpbdRL+wKibY8sN2vJ5
VG54xUdRS82s9Ksw6jnws6EjCnUmvVsiEdbPspfgoyymOY71avgEJ/RLkZYPh4YDJQ6FM1i6xx9O
qz3V4VZs2Ezq5C4MdC5+jTb5CH1z5NWnWDgSDHyDFq+7KbHLrZvVWBaFVXM3+7ga81Y1M5cXNQMh
1sxq0ql6zz2C15MlrAwjSqTEtkm2+6pGsZ/7/YD42Ow2U4py9uPh3nYX/xzO9PjKyGdmNceRzsIq
gLLj788Bj1uPMLqr+85pMWJ1jv/43xhpbqIjBvKYCEf6CtzhIgHxircv9vEZjb52qPNILTtfWn+2
hH+rzfQfSBz+bSdqHugHKU1NHBJr9X9eJBC06Wde85v/sy66uBuv+udmvH5u+6z7u8E//5P/6d/8
r+eXP+V2rJ7/+Y8fZY89hj8tjMvidbNoFsD8+/bSusGn8MwP8ueftX/65z/mf+FPZYNl/gGPlQRA
wwOxO1eK/u4tmc4f1qx2neVgqJTNOZzxr96S7v2h4UOn6WLM0Wl0n/+fskE3/qB+jwp3LuK+qHD/
/tp/tXI+0jXMJc9/rY10I3jrZoKixcKI6sKYS5Ov1sbYFjNvBWo0DFJjo0Ks+OkgPlMTvX2p+GPJ
4eQ/M6kRASKMtrejRC23kE7ZEJtR8n8hsmbYuUUpD/NFhtiITuWf1FTfvlYvAyLFAgLKPZiTmH1U
6R0mwhFcmvSLoabZ5A9utcfv2x0IkU0+GeqXJzirvmj0sqbyAH8BdY2kiHFKKO0FKUnFNyQi1ZL7
T3T7aj6904I75jjNjxDFIFBoOgukOx4TlHSHVGR9gMJjpn51WbgBglSDGuqNIUS9jLKyfMbtx53b
6g2TZo7bbzK9Lb60oMc3lj5ln9CO3nnCzF2anHQkmT3W0cQhREyRR8TnSQAey4XhBmJZUi18hOj8
mVL73bGQMeJeRZOGMvzt9AmLNM+LBD99Cx/4oqISdVu5aHFjNxP6ZxvlO3MVwBwbkgHMySNQ9+1g
BNCMI+5gdD0tIZN64we3jh1666bEym5LrNnpZNcHAHGoCho9iBa1xjYZz7cycBDObLMgkamkEnSS
dNlIgyToPmnjvDPnuFwz2dg1aOQdi59HfmhuEbkDWkbgVjThOlQGSR4fz7n3RuG4gHIBzbDBkeDt
k9BoM7iRlzqcm5whXJBgcZu6Dhykj4d52xV9eVeZQaxmhGwisvaOFoeY4BCVp6GzmIHvG2fqw30C
4fpHOSbN3sxHqrmRbvlrtPzGzcdDv/dW0e1nywegz9x6CVJ/tfwZVqWSLoyshQb5mTJK57g7P+RE
vpFuoF/YSUhaFdFgNvoiLwLA4TftroD/StHIIaZJ2m35+0+dWeciTebZuyz/b5966BW1Q+gZa2Vu
B1d4koZV1Xr57cff/J1Z7kEps7j3YltnYXk7iqAHjCcZu3OnixyazkQtR8O/O9fj7Wlj8T7/+HjE
d2YT8xUdHj04tpxjoSydNY2CQWgvwgaPI88xXEr6Yf+Np+cD2NbZUvHf+OzCr/czZcS6O4W+RZF7
LltOWUPKrvA2v/9dOEpxmOLgxlpx9GZMuTT0IYcXEreVvNQJqFx79VR/Et38zrLnsRJh8kHB7WKG
eftdhDHpdA3YWThYWDilFXCGUZQrJYT7+18IdKpr8CZAW/9l0aOSzO2vy22u2oi/iPcJVoTJfAYj
nB/Lm8MGZx+a+Dq3MMtHlHn0hbShwXWpdYzSOgSiacrFLZlS6nIochk30YiwmML3pYz8TxbMdx7l
TC1GqG1DljOOlzLPbrJaECq0sBTprpXd5nhLpbMkheUzIPPbZu7LcsaSzCnbm1Xas+z0zQx089Tt
qCvCq0zKTdY75I+S5BZptJpFYRzqtv/MP/LOm0VoMNJElxMPu8LRAmr7pUeKXkfLAhP+AoVHuyIl
UF9+POffe4SQhWcaOcs1nqm338uAADMZyrUWdiHNXYm2dNN3eXOu+t785CV+b55A/beQe7AFv+iq
Xr/EoUUTyVHCggzjhHs/9Ix9Tit7O4uDTxOTJB9DpNltM4Vyo9FA/mT4974pWll/BpkzUY91HCXm
+MLpkDf59CaphFnZmeM33RkpbNUnD/W9yQJQm/wELFMc5o8OGwWwBy7Ekp+uURdDUFyPcdAAxANj
FSSnXth/dr39da64aKLZXVAZ4DU6tvD1BSukJ6lJ4FEwN0kaGCcxffT1x3PlvVE8vCDz+cTjznO0
hw0YoempFNYi1qt85badsSmzwD39eJRffyeXPx3JBPZO2KLe0Sg2RrMpDBHoN1Qkb8hq8H/0YMKe
smCatp8MNf9Zb5cuRBqzx4PAJyDo7vyNXx8U0qjhq3KD4WxIXTGIqdKtzNiczFWsS/uCDLqeZp2n
gLLktjRJTuN/ZrDblNathCXjb1NgpBjy/RIzu2qlJZY2mV4/YwKHp82g6v/L3pnsRo5kWftVGr1n
gqRx3PSC9FGSa47QsCGkGDjPk5FP/39UZneHPFThUO1+oBcFFCozikE6aWb33nO+Y7d+gnJa96Dc
5E9g90IswVbWDZvSbeLDBDgA6UQ3jMKLE6X+7kYkEPpxpNIhRWtG770jYOw+IN+N3g0JiqVXxEae
EcgZm68BCqqfgk3xik548lBioUG/h55H8vfVrfHchNF4HxUmR3piO5lQh/yFnyJgivlaL2LzwrUV
lA2RVYdnge1E6YrXGgXv6DKVAwyAjNbvhSnjlZrlhnPCZPTBG0U/Bh8l1lBCxJeQpV+fP7INO44Y
zXhDa+qHvK+eHQBT+xO/8u8/MgJBVh203mSaHO8SaRWVLfZX4SVDOp0n6OZ3TkWzhDzhU7rED95d
nJLLfogIm0/x6H1CfoYyzIRiNEsswqmVIpAJJjMkyo1AzBMn7A+OuWj2BI5kKnAKhjdV2C9vb5Hp
+K0zCqjCruxvY28S55xm8E8aWQFO4GxGN40pYeBrjUoyduLo03cRtaQiyzS5qU23O/Go307WRx8U
T1Kn380WKTAzvf9B+0oYXckRFzyMnp11ldW2fgDzY6ckbsGkp8icA3I/HoswE9vxxzaUl+1g0aUt
q7nTvTA2mTJIwczaJ6IxuGFKqJ6C7P6+PvN7o5UEGrzw+8XR+kxELcACNNs8olx/bWt026SymT8p
+vUf46RZl2GU9D8+/xpy+KcaQVpsIG14/2jsKIvVqGS0xhhXXOQMb1Y5stXd3KXKic7rR/fn0FAg
P3hJcjlOj0i1JKG+YpaCsBItFxqFJa33ponpC5vJpT2W84kd76MXHy8+3Sbig5aW9PubEwGk1iRc
2iX9WO/aytS/ZvyP/kyYeHzivf/oWrSb8OtwmGCCc/Qgi6LHP1C2HNM1RuHaqFj4bER1odSAUD7/
m3EF1HuLuJZv7f1tOex280AYPMNDbdzZucrbkVG5dSfdwh/eFO+igYqTZohxtOuNcz4l00AdBZNJ
bEr2VdCcZF9vSorTU1lZHy277qI6x9apLkvj+9uKUGmZRcCCNMLBOwCRnDcUzNbrnx/eB1dBVE49
RcIN5/PjQkcLc20AR2uSyqjlVwwHyx1+bvi5/8ZluA9E+figkYG+vxn8Usy5Rl4HSVtjX0S6uMAa
ou4+fxVOJRxKkHhr6jG/gIWMDhhuMs/s2uFGuvq0Qh6tn/hwl4XnaPnUKacRy9FUpnd7dC/YxZDY
ZorpUcmzKRr5T7Qb11psX5A988lUCd4y+pu0+vhegVqIY9JEMvdIJQQXY4MRj1oJYsJVo3HbRPrn
O1tciuJdpdJ4mwa9/40kQmOkc5ZJlnDoXLSzdDYQ64YT5e4HT0/AYqBA4yy3fEnvr2K2WlgmM7WM
k6n2zlEwxclcGnc1TFI/RHZ9oll6NOBaikL+Q/d/efO4P/VoH5Fua088LfpMVUFQol2k+oOpGd2Z
QkP6BnXq/D1OZ+0OR1lJanvYD7uRv9/2z6/mR7ctlu+L9xK4xnFpOgtLBgFHPI9I6nlXw0NZA57R
v3YAWVHDdOOJT+Gj67Fy4Fzhc/jdq5zzjQTZzF2HjYqTHwfOxh2j6Es3B7PHgq3c/Pn+PlgamYjg
CFxiMzD3Hy3CqM1ohr/1iRVEDQ7425U2hCTZ29bjv3ElumcgNizGykJ//wLFiaEGdiY5KqsRgnGC
2Hw3GYrzrB/GT7cuGF4DXEGNrr+tw+8vRSqsooXEQ9NmNq5bUdhfwU7NB8uRp6Y0S2fiaE1h41oM
s6bLMft4sTcj3U3AcFleow/pNbvCnWMr0wq8LUMa9Cn5alAbawc1zP78ykyLix6XoMuP93dpCPxy
Pm06OQLHYs0cIqQ97EX4IbJoPvF6fPA6kiLIlkW3hJrUOfrqaWm4jiJYW5CnINRV5kfMnNhwtOhH
G4yfX6DpX7BY0kDADfImSvjllmrCGdQBl4xn4TVgLyB/24yQqE2JOq4ruiknXpMP9lAKF2ZQbAu0
LI7nQ9k8K0tJZ4JyquVtFtrZduyjU1/0R1fB6MYnvcTSMB9//0Nx2MrgbvLe4+79grOyX4/Jydrg
w4swp4Ynw/hOW6J2f30b8oUSVgfUoSUm0IOFHOaygTmz/vwnTNef7ip3g6no6J0rSkEYW+2gfqea
xb1kGcj68bWWGvqUP1/qwxtiEcTHhLyAPef9DaGHsTibcaCfK/K201C6MCQV80S7ePkLH3++nOLp
7TCNo8d6dNptGgc1d88bQN5TvAsbM1w7rV1uBjHPe1CiUBGV6qJRR17C0jrZIfng6pzeOB6wb7F+
HN1jGONx6NWBTzhP1a9Z1YYvce/qV4UrTtnofl/mISgteXfLUm//VrSoSR/GU2tyXBycyYfvP9xF
ZZ9tpYBY/udf7vclkUsxftfowi3r79GOMtZ6BLBvpmOtDHXkEzRW+JgtzJdYkXbnwW5fOWQeLCPD
zaevvHAG+M7YCHmmR4OMpp5nS3Fa4TmOGYDQNZO7tDSdL9SgDvz2UsSgaO14NU86U5w/X/v3B0xB
uJjYNBZLZs5Hd+0WGbZ0qguvi/XYXwqzHeFI4R4r5SfjXTkYwSTiMCKoCElbPrb2BUCazdKgpWUr
vX2dFmO3D7rh8/sLxQUjJyalb3HbR8sWTVbARxk3ZEyh65uTqcCb006JDn7/zLkKU8zlULDAvo4+
AaeMJhZmjuN6pnQ7lHKzJzrAnZ/+cXj1WUWYu1O2Hw9RTKvMhVYhKAQ/rq5FN7iwRQHrt60xn2jS
LBvi+xUFqgOgIsY1i3DsuG00RfqYj/TJPT1v4/uw753bKer6l3Bs1RvWaADNka59eiPjogwl2cwY
1LA4v18sg9B2s7CRNDnDIHyW0wyFFY/n65+f4ge/FccMJCmwX4ChHauhCIkxYhs7hmdQRm/aeTJW
DIWm1b9zFZZkyidqvuOrVKWVKpi1hNcUSYD1tFrk0tl84ioffK4sUEtptkxWmc28f2LgJ5Qo7XQk
prD+IVfrBJm4DhRpB6Pvn2/og7YdqyGFII54mnfQVd5fa2RqNk00yjwytLGiwSop1oqd9q1HG0Hb
S3aAp3g0yCuBULkaRz3/Tqnqul4tjWabob5dW4053gLN0FejORmf7hMvqzVmb8QArJzHGLHGKidD
cl72xNiT71PaKn+T+NSq9ftJkqvwPdDwYVzKw3z/FMImCGIXNw2ewtB6QHlanBGuQ8BNpka48DRC
W/783D94XY0FQ7IMVKjCj1uCk9O5YVXzE1ehpR4I7503IOmnEwOVj67CYWhpKFC1Ebj9/rZ0pev6
GUOHl9q5+MJf47EP+lNf3gfN6GUhhkfGbJse1nGEo+SVmcxumWKUlXEAC2vtrbmo7tqG9BCQ+2Hx
kKdphQmyKA9Q3LPvcxr1RH8MSXsw7Sg/scp98PnQaViUYvSeaPEe7bRT45gpcZD8mBSXt0Zux1tk
zt2d0c36iU39g0uZzIWRILMcEDR+9KUamR2q2IoMdNFddJWT8HNBrFm7IVehOfEhfHQp2lBIUVAJ
UlIdXUqUdvH3CA6SS/1K8ke7nZKgXg1Dhnfxz2/nB5+DuZzTaQZyKKPN8f696UdlChDC0N2AiL2r
Z5lcRortruLBwok8xacGtB+8p8xMabSy5i1l4dEv5kKd4PCSG3TlA3NNLEK8s8gbOLHWHT9BnhlY
I8alIBs4Bomju4KrU3d4khn5gYTf1R2kaNUJ4/skUz6rIUT3CxNgUeMQTaj+Js62JsZ+bZox8GZq
h4pcTdayxRL055/pSAPOy81laAUv6c3aQow9WrzBz8+kdHAZB+OymZvbFNi7iLPVLAXmBXs9u8Sy
A4n0AOhsXCP4skByoBWtcogBf/7L/P50+bss+D4mQHxXxx0UPZsGTMAMb80iK32IQjrbfOdsS1d0
n1w8F40cz5cuCqoMsHbHP6RVdLgHUWRAAk9wTEfteasDPf/zDR2/lMtVmDUwaH2bsBtHpz+RZXUe
8+l7dWvJZ82c2ofaKB4/fRFeScJ8HA5kgDGOLjJBNK/6VgUb7tpQVlO99Q1guZ99YMv7weuB/J0u
KRd7/z3j++sKOfLAUuHUa4tz7blZkG5z4l6M43WDlqCGCAEYA2oLSpzlkf7SI4HplI8MtYVnIXb+
VqJofB5yO3uerdImG0q3q5/43uSXtArcFzESTiTiEhsKoj0i+yLkawPOybxoAIDY0zULnlnv1DGz
z7JBqvZ9mk9VSs5eZTfkKeQKDvOyCnc2rtLrXhtsSUgV86A9Z+DioiiSnPG8HMS3KUuVeR2TUbcr
hpKAKWWeRO8XfCotzTFVb9cyb+x+ha+lvojMsQZoY0Xdk2gCznl5JvtwV+GhIyVk1p1d1rTKS9u7
4LRxFiSGL3UrNjeFmqWY+jNnmsKdEyiq5WNv08Mr6fbpZTbZ09fB0EqcRiaJMeDZjZZ4xSLRNySh
z4S2gu9q9qqREQglsc0/lF1PJA9+UCCt1hwfsCSLe9XptJdq1HHj4JqQZKplWp5DHbHDYO2YpIFw
IEifiRuq5SaMpKFtGldq7qFOAta9KNbLZJ+kEWCMhpMdmWBOYlQb4UgXt6yhg2ZQtKrIVx2se2dV
AXsbtjpyq/BLVI+y8xurgoe3WMnOc/IRkxV6fGKjghqIBWEKSlPhS6/Hl0qtNAz9Yz34aRS4tTcX
hXtvmECB8MmX87dIWEjuWlf2WO4trbnB0ZVeG0NDslobyPyRY0sMyiNpysCfGkwXXpdWdg2asxlV
3GFZfdAVYXzViVQoPYhE6VeV/8573g3WrlVSgilc6dT9Bk/X0KwGN2D5T1A1E2eXY13flpAmIo90
KLw9sVrBuI9r3XoNkkL/OgRxU+7CvuDfgJ1PZGBtm/X3Imyi4ICyCpwFkQniPlRTVa71PAke7HqC
rmPD6ru1QfFcwysT+2Tq3X0cGQ25drC2BbI5jItCPE9KYH2lhd9aHhJUiK4Y6GATBzjNGQERQFP7
IhlAsCBLy7Fw09n4rhK7B+ktH6EOxY4TKyyCjfLK3pY+pmrgVn7Sk7DsO0g+pO/CqL9tzGHG+VJx
4vRau67zM7pneIItbWmPUf2mKsi9wf46tGWieTN//tswyCzfkqYiLwrXaVr8TG6yAy6fEfejG0Su
kq6huV6Bl/d7JzP7dexQ9qwTCc9gI6okepA0G4pVMFrltYXQxlllatnAdtUkoA4vKyoD0l9S9dGa
ccV80ThxLq/QUVgvUROb2WoEclJvOlxm3Rr7DAoHoy4c6yLRnWS8MttGiHsz02byk5wpXMxguLr8
wkhIJc0sdwSWYKV2cYNOon2KlhHVFusEnmQECEPwlIhWzQ/xHI2DPyhN+tgYjlN5IZCCmRSeeHoA
XldjXy/SMnGe61mZN6S8yvKCSKx03FUoDwmxYJb11ERzVPJyTBnrQ1cMmp+aVdR6rRyax16Vw21I
/qH0XJ7FvhAJCC3yJpz4rDKB3q06LbQtMmsWM7UKqYm3PMskhy/MHuPKacLYwXLYdIgo5iEYLsxI
zbVdEvcFJnXIIt7QJfx4JJE+57ml3rH+t89VlzMtcURtQjgZqkW+VFVP1TC17kbgBXXXIgJRRlnV
pI0fumN3lUwJuS5SbfHPIh3lH5oYO75GcRpeD5MVkz3Z6TO8IEbUeC6TJf9MGRvzZ+aWm9Cwsxct
NsLrNKhNnYh1lVC/QGY8k1BNCtebKA8wbAaRIVf17GC6zl2JR45cdnHV5bWur7psxrfv4mQH54ej
aVx1iH1DckXbbArXsqt6fU9fNCMRdHYLWDgNkINQ61NMJ+QBGV9rY5gcosM67TnADvbc9CwFZ71m
SvFiWQUnqv0QCEadleMGh4nvd/THotGfFDLOCtb/WLd9FJ+puW4nM72mn8a7WYumjTepqVg8bM3J
IbO5WXsT21HSIrJIe2erY9bnHchcN12T4DNdNu48QF/CvS/8UlNhQdWyMC6VOKju49km6A8hnG2e
WVE//EDCNdfYZcV4l04StcZDX2R1tMdCZ3zJ4dhWjXXWqyL/OYVNRZxaZM5naTqMUATcALvGMmjS
13wabe/jxBSFV2kK9awbqE7sD0JLzwT4SOnXhe7szU7Bl12otfo8zqwCJBJNzqsSodzn/iR0SCPQ
O4+UPl1uWprdM6uMgbI3BhX2orhl9IWovo4sWuFkxJLyQdELz7K4IbenSniB8ywmApdO/O0cMzW3
e02EKyT5wZlQ1DQF4kz2nGeEyeSuTcuqXuOxJ5nRQYtDeLpRU3vMeR/v485ZIOZ13tKcNaKB1iyR
NpEnFTfHmy6DFI4JCJJOi3H9s4U1QDWdydwNbu3eOWpK6Hw7WRL0MPMnc6WFLBlrgyXvppIx0Pwo
7SuyJUsB4iB0bdJSIf4r58SKDgphK3BedmYSuTdzMMDoVNO6vuwz2Vz2nW1EvhHNwVpFB+/6EISs
a170WfpFwQb/TRNRFPgGXfwBjikqv0Mr0zK4mmFDyBneXmD/NKCzKBjmK0e90pDFJmv4QnzHeE+7
bMtrbXdXam8A4nA13tIDCUCJjgoe7+9tbLSsfbFl9dMmislCeWz1FDyH0St9vQWmj6YqbmczOSiZ
Pmm3wHRMfUvSdqTvKXnKfh9BEiU9NYpHoB1JG46+4mbjS1OBr7qakl7cEsEdBBO+/chwdnhfB20d
2AGvKhWxWTz18SB+/vkQ+VsZoS0lGloBhviUa8djL0FaDsv5hI9hGst1pOcEFhthemVbY3j950st
1dGv3VBOq8twZSlaEP4zeXh/WgUUiW5EzCTEoTJlX7KsldUI3nWjg6zUENNyFoetvm+raV63bV+s
/3z9D28V0QINvkUIeawhGFNQLVHeUsbEwKnrzhRf6kBIkoSb+sTY47dahltlGk9JT7oC6MmjMiNK
CYSdHGTJZcAAWNHgytRVJz/ZouCBOnSbVMw/jFcQux09UEstAntk59LbMl0nNqevvifbu+rUU5T2
D3479JxLvwAZE9OGo27IrDrZ3M3Id4knh9SUC8SxZhxPnhNZ4pKFLN4kcxUd+sSuzuDSOd/+/Nt9
9EDfhjlIHqD+H18fMJ5dcIRDUu4E9XaaAiKpTMaof77KR28Ithe6FliHkCAd1fdVn89UUqNBmnkJ
aEsqBEHaHCymMXA//YbQnGeYwQQCKdVvJWLTGX3aFA7SjthN1jNTgYPVms6PP9/Q749tuQq+BnY2
ukvaUeUOWY0TDB0nwP7oqvXBAZsrk+7EY/u9L0IUA+puA1UMJlya6O9fxDh2UB+EXEZps/GK+tte
J+YSUj4HFanFbeVcylaSgzEN8tLKNWUNEyxVPBOxyd5ph4FGM+lltuIWJ4Yhyyfwfs1hkm/RfOKI
vchBjz6RfKpbo+QATYi9pb6Eg6lsVDbgTR9wRHfwqBHu1kenhCAfPXYNedAiFaJTe8wjDNwJxkfJ
82AfLvw2LznEy0icWM8+vAqeO0ZyzPpJJXn/1GXajx0rJ+izInc2bT4+qKo8NbD4vcWAN3UJYqLb
Slf7je79S4uBDS12Qov9Af2+S16o1j+SP6d6GiTdmzLX5N839Snr+7/0tf9qa/+vq+pHcYdr/Ed3
eKn+P6D8a0vf7F9b4EnZ/fYSN8V/7Nvspfje/uqFf/ujf5vh4YsafwEfQIRDD3zJYGAR+4e0DP7g
L+YOby1QxHLqYhH8xw6v6OKvRdGluYt7DL3VIgr5b9K/bv6FnhOFL39IJ2FN/wzo//0LQ1t5GRBz
lkAqY+NWPJYGWm5XY4oo5ktTlso673usocTSFjJOVyHqshNdw6NpyHI9DDLshGy4S4bXsSavMXLO
lW6kXyoF0c9qZGRrPSZStx2syxkhoqpl5aYMumSrBNd5/oj4i3FirU8nFvQ3wf3/LjX8RQQDeIR6
S4t48Qkc7fklrJdubMvyshJYmmd99oICTDudhOi8bl+oV4KtiOGdlEZk7xrquLAd7xa0zcrAl35Z
2O1NX7rFNhfjvV1C2JPUALe6Eey6RKXiK/N6VTeiWQ8dccNdCENtftItEGMFXvITCycNy3dLJ/ez
NGMX5ssyvMYQerTlV2Yd5aasMYtEfriweQDceuKbaYHVajG4Uh/tYBYa6T7sNk23Wwo0QFDXbrVP
iFEwdotI4EdJSKsHCaetXloHhuG6oZhIfe63TlOvPZQHMGcJmVqFnxGCreCwYI60Mtfh3qpXAmS3
cZu7HsG2RChbxUb/bmLOUTbgf+bLkf4XHbYH7RkA/WRv4/ZMm2gV+fBfAapOV27x1QIULcpvhXZm
Wbve3gNuouQJdrQF7cqn70GGtUurIt9SVYpmk0ernjhUe0XihDQ3mUUh7eWGH7l+TCPotr9uwg05
o9lN9cV+Ek9uRDPHs69dmgmtHyabvH1IHQ/+ZRmsNCKfLgiN3r6GBMd7CsEED+WN8uA6nupCAN3I
fBMo66n9Jrv1oK/K6DALv/sW05EN/AHfwnm1Cp5rdWeSdZB5SKDSfDs1nql5+iE52HtESXeQgkXv
BT9aewOa2ZFeeR6+8quZdy13lewmGweOZ9/TJ94GW2MbbUlIjQ7xwxyugmk318D5PPdq/LoJDu5F
fx5cTrZn3pfn3Sa7kI+u5hmHovC7cDWEq/B1Hj3Hn86ajbkPbpeZC5IsIqyrQwvNVW7FNZWcNnru
CjRSeuU+ZVvlYn7KX4uDY5IyALXUDzeBr2/Hn0ngBTfZxei7F+4+WpNoO3ihXz1Pe2cjv4Kr8wPf
WnOPe5xfNa3edZqQF+KVuV/9TH660kt+FpOX0GVwfPOs8cJNeT6GHh/ffJ0cjHLFA30qtjCBqO3p
rfr9hm7R93RfPk7EVt06F/PWPQzrce/+GC6zS/cmjz0FMPfl/MJn21Bre/XgmcD1rrV1cVPcGKnv
9it23Tj1EQ6hELBUv/onpej/tsH/RF33p23w8NLDgnkp4pd3G+Dyh/7ZAI2/WGnRPf29Ni1a7P/d
AO2/OAmB2HfBD2E/W457/2yAuv2XYIdjDsngE83BUn3+s/9pbKgcX5F/YODmn+uf2v/en8qYgMOj
hbVOMhkUMw349vtTmQ5Vsxz6+Dl2SCvNbBmAMpPqiV3vaG3++yJLNKHAt7mUmO8vYuQ5g3AZMnRI
o10xdXCSYwXSWjWesi58eDvY7BiVUX8h/3p/pdCc3QzC3JPGTIeJyegOt91UlCdnWe83G24IjRQG
O2bfOpKlY+wAzUWZMJx4FPWQO+tCzfv7coqGU8rH5bn8skf/fRnqj+UUxCHluB7CuksPvxaPcwTg
NjED8QAYizWo18EmRgRlBbZd7dJiyk+l4HxwYbordFgYu6PyXX7QX47RKS9g3xjqo2BqsRJa3mFN
bePSn9O6X1tprq+qyUouJ5jcn1K1Lu8jR7qlBuF8RPq8c1QBwbRU9EabH2s97JIvHCnGgMBC+lSb
sge1vOtEYegrpiJ2toF62tnr0qnGU6Pz319YDp8mljxkhGhwjlsVFjO1bK70xz6JjDUO2Pu6UkI/
TfNT+JnfL4QoBos9vQreJdIE3j9o0A7RRJfpUenSeoMGul5jRQ19V4bh/pd16frvt+bX3CZqueMf
lQMn5r+FA4I/GNbI+2sVlqKMah1dMtwMOW0YcUSIfMD8H85fld8xNEs1D/ioa/gEAwVnNjGJnada
QE89mqTI2hJr0COv7cZIrooySF7p9lUL788SL/nYMfAIta4p/Lmoi2BlzTQ0gQPXAzT3adYZUzSx
YxI4HGbWuagLFUxsMLiV18x51GFRb7Vv6N0NuSYnJHIhuyJu82hOh0wSDIjrXlELW9kq0PXb8wAo
H1v03F/EM0HkG0CnTrwZ6756oRstjEOruEFx47hK9CAsYpFgTUgVXmESMmw0kgQlZaqJAcCQ1ZNr
0IwcRWbLTdlROWTeWUORSx+wa1etQb4SW5SPgCN97M7ldwoJ2HDAGLNhHxh6cz8No+p6VtUoGU0n
IlF2Fd3BfRVUkerPilXSW29MMEMmIUG7MGQg4o19MMn1YMppuKfjD9Z8LgDvecTgDs8RsVLf8dEQ
tQV2U2cIxwjfCl60xiHbvbfIuZjpD3SXQ08r0peycazI1+hl82C3qkL04VmNSjBi4uMkkVBXuCaF
clP2FpxksuwlSY4c+m2kx+l1AImwGeF6K1nmZrYngg5SzHpisoDdHGxOAQ9UmYFZNk9VVcaJuNFn
o3Jy5u8gHG8TSPJ962V0jgPrDlRU2cmt29RgpDvBkCU+z7UmrdUNWSODPgNiNqPKdJhMKGHJWD+f
7Llz7vMsrGHE+cpMtqy6CW14IaGvaGYkG/qSaZkJY2XpoV0/BMMgeo41ht1XoUcAVmgE+6GiJQh9
VTfN7j5DTEouh1Dz5ufcCACsCQLU2vVJZWqgWg+CRBawtXqccCZKRSWaZGslk4lJxMxVpSi+wO1N
ynplBkhs8CfUlahWhuBSC4kdhd7erena+31XqzltRSa95+SnWOoWXlbzcwQeAHxbNM7BjSxiyUst
dx5EM8CV6Awr+5FkpR7+rGTTG5fthMeCSi+o7Cs9HJSrzsliQMOsetFXcOCEXWlOoepbu5H5DJ3W
HG7YFkzkA1WII1+ri+RJlsz6tkMDumD0oH1SaUINk+UDut2q30az5YiLzgoiaxePbjN4dCWN2UuK
UEvOtSKqH61Upxubz22B4Hy2NMXvNNLUtyCS7eo1JLYKZlMo5LySFLj8q4ZUJfMHPGzhIwkCQ7Pp
XLLtv0xjN4j7paEXXEHM1LKNMyF2fEym1BT3k5Wr0XdiZmrrWxvXYqBCySdNaz0TbVQJa1hzlQS7
N022Q6LWGOY9imK3Owwu0yMBXRNwMaD9thkSsO1xw1A7biKboZ8oC4qusgyJZmGQpZsXShvO/JZR
aBBUmljXk1NlxdqxlN4BuTpkNy3agJFABpgS3mASlu5pymCo6zhprQpBWKVfjFnFPKXSmuxGsyJ5
3TcJnUkJ18hlMFnFcmWQbxKxTcfaz77mgcJCTiIHOv1gZL6obAtqr6ZZ7aLbjQ45K0vrTwwnCVOI
oakzE5V5utWlFdyEgslqK+tJ9WVh8rnEShmoPCKLbahl4gsq1hiGe9TT5pdSmetiZYS5Ea7ccm7G
zUBYgEVmT0CggV70MeB5s4kOYWnHT+00gj1vokRea0ZkCpJhlDT20zZg1hkX4aB6GMTzq1EYLO3a
FJtfgYiEz07XNxibUiV4UvWk/NZn6nAvzRFRhx3pyY/ImEfNhyHQPlsEehwqImLSldYxHqbNj29u
ParO9FTy8xGJgce/8iPRYpgia9l9NoGhp6vCaIpzJBed5YfF2D60Yxs9TY6Zv0YQZcEdN0X92uWl
In2LHsK+kkUZbyNLHy8Lqc35PlUMFSegzB0CE8Qcv0K+N28GEji+aEovXpJckZaPjaRIfaDmMUTx
rH2OpGZ86VVl/MYKlSTrso9dZ8U2p8V+YiPg9KvBsTbjRByCp8yR/VOG0qFm4zKwr2uCWVaV2oy8
gcgqkC10vXqLDxKFxdCRmuJVnBVVH2MJiiBnDDSFzKUSA34+u2m3zfg4cq+yGWnxJeYzn1+vI1Av
EixLngjT8VKd2/F85iw6XU8gBH72cdpdtHDT7zJ+gZHBVIwtpUh7PTvw6QSX2F31mkmpE6BWcFFo
stDWdr5ynCbqvZld0iWRz5HfBGqp1DcGGdPAmdPw25TYjNc7NxIj0HiFtVC3DJDH+JnKy6wN7AGd
wVi9NqNJ+yPSBn4XEJv5i+U0tbYqLY4ZGzEVJpDA2i7aNZrCtFqFczUGW/7tJgOb0g7pOs3L/iJK
TbBMedwWyaZWgvSRTwaq/RgUeuTrQZubHpPKMfVtvTJvRRvLefN2Lvq/0vU/FwzPv27grrsIRcX7
unX5E/9ATO2/mAhCimBjQ/VAjfrfVavQ/8K3r1GyLqzAxTf0P0UrlSnlAjpxqjw0dECv/qdoFX8x
TEXSzjwODSiVpvhM05YT67uzrC0WB9HbKIo6jLg3wV/81wIlySapdpaMvDDVSvtsyBvzmjekVuj8
62FzBhs+7LF7F+XS1VE5BdmrIZ2VJ0KFkCs1CWe2xxpmNSnsrhXysiHI0ptzEJPJk6BsjM4iKSKG
PMgtEAJnzOnXWsTxYt/VSRafNX0ZhPR2Es3YYi0PnmyzCq6RraW5r6epVq0Uc6IVQwxK/r0jRPY5
zVPN9tu0bcJtgjDpDilZPa3iBqmwnxZpNawsh1XAz+QY34hadNcBsZiMnSyUFoSHN2Hp83/CHjPX
Y5Wukq5qzuFVh+ZZMjGrBz+uNua2LsxK+8LeM1Z7BpEMPbPJzVCCkzYX7hvY4qRbGTS56ebxaZ4J
tXbVq8KYlGabm3YdbiClRxyFQ+QivmU3hctxUSHBg/gHSWP7KinxuKDucFTSaAgmnKi/rAQfv8eE
p2nXlTWrUbUqbAQwa7NsKoulpNAWYY9MzIrGbJ+G850Nn7i9H8gAMOd9DK+9dV51NZayPy9g0qr9
zWC3UUYKF4aXxL3sR9Vqx1tdyRc1TN5iAiR3dpBmiyYx7g2AZbezlehpj6JFrVEJpm3RIN8in2R0
/bYvQw3QTOPaG8JZWwpZkmEWACKhaOeViUb/PO6z9BmbaElLmOl/7VyPU6QRwSqjicmA2xTDXZjx
vayNBFmAhwJGK27LuhbpQaAbTCFVD8T2kCHTKOS6OXMEEqpHLOMAFrU8DUWqCUeKzs6e8y66NT9I
R/DhRIC58W4y9X7fFr1sV30XcDpP2N+GVZOY+rgmu0PaG7iwHJchoaniTJ8itTyU4O2tNet3ce8W
eat5xBl21+Ew8Cc1wTvnzaltrFols9ttF87ONcmnUlu1iAx1z+L/6oJfKLmKzbSodm6PfhQhcCwf
bTsZ0SGBjlreWysY4o2lgqzfIwQkdSe2evrFjtMSATYmw6RvpdlhQjWSmImCzBz61qPZSP0Zo0md
rpyYhDyvFENfn7tSHxJvIgEc4poWhFVzo7mNfetq1Rjv5KC2QAv+FpdwmG20L0qTqPmWwCK0KMij
0KWkbxoV4mTRqwRuNmQ9ys1FzmJOdkunnQwONC8q5AfCA8WbMCbpDCd6RBKPbGZ6k9B0b3Kabg5V
zjqk0bF1xZ2r2LHf/S3GeRPm/D/2zmu3kiTdzq9yoGvlIE2kA6QDaGduS++KZN0Eii69iYz0b6Tn
0Ivp2+wzc6YbYzS6E6DLRlU1ucnIyN98ay33G9JJVZXIqPkN3vkGeWhVYHrUWIeRcyZ9hrEA+kHr
3V1bZxLIUNYkIgsk7A63SFCh8hsbEo02LtJvmGj6Bouy4gwZqW/gyD2zR/Y3hkSwweLGAe78xob2
EFTJh7h8GM78UviNMg3fWBMGUuldMjvFnq8K9kRbd054+sahxDca5Q1iTHdMqYix+YanigKFSJxP
Z6iKjNT2zf1GrTJ5Ro8IVMuLyMiN8BR8g1nYro133pnWSomfJlMx5cGHBKM7ikRTAHdRhhZiW31D
X34TJE/5mQTTeIwU26CqgGamTFvzTn2DY12RlThyn3Gy4kyWkVsCZNaceTPvGz1TlgyOFKcAadOZ
TZPfmBr6bZC18RtfIy1PDRG5KuQLN9+IW/mNu0FAmScUDEBwPCHVF2n25UV3xuTGb2LOXCuZNs9F
qKYH75uqW4ha/mQWBGuXOZqsjiQ/I3jpIq7bby7P+2b0wNEHep4zuufNAS8DezChmgld1ME+/Sb9
kL90dyuelxLMpIcFZPkFF8ibDEaw4M67rb/JQWeteaAS+0wUijK0XrHinLknxLDcMSJIaLuXRIo8
Slp7CG4WgyeZ2WwpE0XoGD4pTCl02DdRG5qzO8d+4fAr6DDZbLdnLzbedIE3hc9tnswtXROX18a3
jbneWD3JxJsc+eg8RmoKq3Ij0o7Ry2J43h0ZI1nv7GhM2V4UprvSk+ncfGakYfQnBhMZaY8kG2DO
FQaVH4W1sD5ss8OSGJmWrk+EEeK2eXY4b+Oy7lS5FT3qTjzkHOuj1uba7e0uHMiwmVu6iQ1pMLLf
OXPZUQIatbxoCyZHm6kKhiyui8K5UnadFstGE+E8bg3lSdYbGa380xSK4UGuKHPh20t1yyPAZ8Xm
golV2BnjscokHzt0rOZ5tTkbkLtpw11DqA/skZ2Ew4U3rIVdwwUpt/giw9sPjpwN9pMVE0pSY+Zy
PH+TS4evOKQ0KyUGMOUPv9CL3oxDOiSPRuoa7bWZ9UK95QRK8dO1m6Zq4kK6uUm4ztoVAch1gBVu
jBI0N3dk8yX2VgftXEU6bw2WSDnXdIQlL2RkOeHQgmuM7KCawReWaDXJoin44RUbGh9WlobsLRm5
Y5hSQ+OL+Yu/t/zwxz68X3JaQeTI8/I4maN/PekyMOGKlXpxrYktUz3PvnNizxw0GxrF8MvQOVu1
ohjqa/ySsodwEf2tHcqWxjgJ1+ewl+In3+r4mhvdekUz18DSdll7V3pEtjljS3PKOKAYdpXg9bih
der68xEjIqYG4+G7TpvQ28xBNjloOHTIMBHMiFLGaaY5csOEbMWSQS8NYjWvl1KfRQRWXSUH3qj9
FK3eSJhSppKKTg8LnZqPgntdUXT3hjufmy4CtS9DYH6AwMBtfuhgIkwwkTamzeCm90He6o9Ja/e+
KAD8YwvhQbIlzkyqjUfgD/GYqSHJm8D2LhprUmuIQJrYVWJQPvAbaS1vk81uVe9Mp2yeiKVrT0aH
rXFs66n96Fe66A0jge6FCg2tQk3v9M4FO/MqFpiAoIUt+gUQWHY3qd/WaQT7q+aIc0LfZ4XSaCNO
03To8QqqoglW5XJxWpuCM2jNd0+lsEfEunXsld2Q+FsASMKiKuXVjzRXTn0xE2bqIzJkrLGp66Z3
cKvuyFYO02ChR+tG79W0CjQQzEa8+pJo55apRkge0WY1BlbcVW+Jlk6tsOoYkoOkSO2jgNggQRlf
B4D+l9yxABGGKl249FYPRtekgNFAsUM1xCOeNX00+Kvx0Q0B4Yi5OEszkL95hPBleA3FVa2R6Xr9
Ejydv/601bPE+W5TOqo3cfSrJQR7KzE15I2hBmczJRDH3HE0wYcmmVg9F5CtuKZCpse9PTsEq+eE
z2KOUBlXg9901t6gGsz2XrhSm7conXRMvol5mDE31nFDdNW2KTsZ7KrKmO4nKXSyX3DvNJFJIMBg
NAPB7pRRnQ/uZ8NHMh+mWQ9xi5Cm/tGcbfXDjRQiC/foeugjsO5fzfuzath/7LQIsxgvb01CHDHF
UdX37Z3B+Kzi403dc6hKHDz3zBaSc4YpaX8Iqv3GYFfuTQyQrtRkt2WzmWpJAbgUPPLEdw0Zu48i
IK6qW8PgJulqzkiWDvO99HTbUFC1FuHDsDTmxqSMRL1kYxnAzW4KUmQJCaBaUKIaY1HpcNglY7v8
CJIyay/qwrDSLaEgdbnxKk+zmUYv9Sur+4XjsZQ4pGeBLBlJTYUXF7U15EhLOqbx/78F75dzKgh7
2n/Ugz80Q5/+2//46rL33+2Pv//Zb424QzAISlvWNoznTchINsu/8VMWaSLoG9Hk21Zwxqr+wk6R
U08DwaFjfcek98xV/ZmdEh59PQSnT4d+tij715bHlvuNBv/VihKWF9se62z59W00ev68f92IkwKO
hfSIaibzLNaCicka2bVLTSS88Pvh1Z6FRy1m1Nrn3uFIA4crWquNTFzdXrPD8cQl8VqqiruWWDbQ
cTrRnA4qXa+F4NV5NyknTEIWJ31CtrcQ3XhZ52apto7Zht0BkCnfF65IkhNDQqsvN1Y9pKiRPTGN
D7SiNhniS107vDTwWB/ipFeL/lXihjIR2VXZiUUwrjSSu3rAgC52se7xfpq6QIsYkQhsJ/sinwP8
Z1bFvuYGR8iZ526thQTE6Kqif5r81gNagUwk6z1Y1vKmaqqy2xcEe+cPJrZQxb2drW31pg3t37lJ
7Zl37sB47uQ1bBBiZ0a/HZ9N5kfCuFvVHMqxI6JwWPzG1QirA1bYIZmp5VuV9G1+6INwWkVs97Kp
jkx7R6iQpu/s2BlX31+ucMNyc7RDFfpjHIIQziTXFko31B58vGZ5dWlz1tM0q779dIKUu2nTj1Bc
v8q0KVQc8gpUDRgqryemvkut7UOBXWNx15Ib3/1MXT/T1xmWNcbGQUBqHIn9y4OvgEi84WANzao/
l4IpJ4yNU2RA2BqJg2Gj8gqsMkGB1dcOOSYdAbVzTAxisx4IX7AYrZqlR9RHvTIllY3V8GtTFTMg
7I4tNGo3NW1r4EWLk3vEl/ejNKjzgBeajB9EVsrh/Pe7Ut/gzdY412PI+PPFGMI+c1iSZcPMlqj0
LP0T3wgtX1Y7ndUP1U9Nc+urejuVodqv2J8gfhcXxeQUP5K26I/JBDHVF/6LWLz2HCkr58gYxxck
4iBPCX3f+eDepQWCbkF8RpwiGqSUVAn5b1WSEKgxz4Q044XqO8/on+XwquyixIjZpmDCniGbKAUz
FnebgHZwCGJ/GGt3jnQZVuyymhoEAGXdjt3oeieNvt3xSzVGNGbmbG58AyeCmFYDbSS9GICTRbEW
hey2XpENWPkxRBYZ1qiqpsy8LnhxmrcTG1J62oRNSBebXpZ5xcZqxcJKFW9+c58Z9ry+eWQv9nLr
zoVrX5Oh1qw3pd3iaOjLYHgtysXeKmFkAylWKKZQdBMgzxOGho4A1D0SPt7UPbHGyHrY7qmrsEyR
K5lWhizGNLuxvzfatYCQS/vULnPeYgUPbl80wnghhk+Pb0uFOuUjEDoMjuyjDVyD23LKrtRCovYX
A7Si2THfz+TJmxQD/NRcADlRuZMhddPxluwPq6Gre7bCdLb9QiYoR08VTrQuhBmLQXfmloJZzJHw
MbRCI2U0r8aYqjTOWQwCcQ1cHQSm8szQBGTnhGp+qIzADBj1kHaagCO6EUT0vrEVoI9eFPp9E26T
oHEjOxxKFXWDkdMHmtBrFGOFcyFXaqxDb0FYbhLZ1PROLSqfrT011ctYDYhOly4sLgxWhrfNwm42
dvLcGzZuK1Aml7hTvQx2tX7KRngXlpetESjP9NHYwbhNmsm7r9LgZZXuci81TnyoTBnRQ79JYzdh
QLCvCsPbSmSD2AAo7k++EdJXUJ81R19l1n5txmlLxirfWWVo/TqHs4e7bmVk7+RvG8/soBISYqk5
Ck9n23Jxlnu3Dsp9i6xtj6fbcknIZPWY5NV0p+vCsbES11/4HJH9Rry9YOa/Ijtcw+Yp9yfcvcze
sr9I2yiBAtDDw7ax6urWzJ+2FYOpxwRzM4SH9Zh8mb3jv/il7ZXRPAgSeZbZ23Z9lZcnql8/wrPd
/SE8JhoIVS0IQnTaOe2ZXVz2yM7TeLSlukmZ9mw9VolU2ybxlZtaO/Pn0I1PfecRr+Rjf/gi0MI9
cgOgWLGEIbst9WNxHPCz+wjKMbzONKs35l1J7NT2coX+W/7E+HK1yKLsp+04lKxaA3vKb3yVw6GL
lAzYKix+6nZgVGM1wbAbAz4UTRdVW5ywhsuQWjo0E8qy2gMGgt0z89YgiVvE5Grvj0Lcl5inciv6
6QsoxXiVjIGxZ28uHrE86F47c4IehEbesbrN7luBSb0q8b8dfePEQhlFvdM+msWsricRTvJmQRF9
6PLFYlnJijJCu7lc9KD8/Hd/yOj8YUZlpw7DUpsnZzLdp87K3oRq65M1J5dFiuiffsntf9BfAJEg
wbjyxXBTLEH52K7rGi8WCuehYyo6E7sQjZm87Bsbm+ah7+6GcmguQvTFVUz3U71mUvsniDXjftJL
Efd109yYskhjuzCS1zAbuz2pX+NWma7xhe+oiaBZ5UOJyLwRd6Aeqji2C8LaBUN2BtXzmOwMM88u
y5WY1ixH+ZEda6Xkq7TsW38q9INQytjm5OI8K4OtqZO114RBXnXMcI952iKnNprK/JIFLErXpRei
02bE8Cr9YRgmW7OE6O66EmRYnBWPWp9UaJhEgY5cLI4gKF7NHQRNuE7ycQ4bd8eb78N2ZDYyaG+W
TVsN+7DImwuAi11ddzlje1267bG1O3ha1ZojHXZ/U2sxX1DkBMTWqvCyImNzz5jN/UEZZHg/VQNj
8DF7zLYQNtbqvsAMjRyUUq1xmAE2IM+W/TMDHcc5dX0zP7oB3RFtnBzaNvaTLmRijYJdHaqEouTe
Ws3Jf2VWNb6lQeW1sV7S5ZDlAyPe3jNjo7W+2mTIlh2XXPVZ8Mq/DgbvuSSE8LVC2LmzGrVGmW9W
0SB1oi6cdswOskeEPJJFXGxmxv+kUufYgvimuipnUqJdL2t3ftizZl/m4rJql+CFJ8NYtrnhuHu+
+cEmwrSEoqXU/MG8JjOOZXu+tYezaDpiPjr0Ox+7vvc5NYYKTCFr+hshEGUxI1Tv7lwzP8ygVFZr
Kn+OMq+ILTcJcZHeGPI7Nuxwl2tfb/OFBlm27Y1N1DBD7sBHvMlEKTZUuSybzhLVpUTSvmmSvGec
v166cmKXUrV1fYldDohETdp9Y48N/geGb+0Maxq3sjAMG+geA4WN0NyntILkDc+rPWz16EyXDo55
Ec1hS+wFm+APRrP1Q11k9WtQuMULw0HxQiPd38+h21gMYle1G80leEaV3x9Glj67eWg+1so3cQDu
yjjJzeCqZb5y1XiT3vnBWn5Uk+0gJxXmIS1AMlXI3MtunOqmG800BqEfYp3o7H6cBPqg1LB2cqqq
JywF15Nru9YzY40nXOxZlCh09Cyfx0/bVW2E8v+z4TTsRwTREXaSiGZTPyGEe7ynTIB/94msiJQK
3cjTrFvsWqZH9mnJFWsajmwwMzQABroqGv2ZlW5uRJz/MMbNVt13/Dadk9Y41ephqJ4FUTFxg83G
niiO9G2ikjykS3BG1myreNJYz+wFwobrZhrEz6mpy0edVwRp0IngEGvMhr8nRZ3y1K+X9EZMqIVL
K0c7KH1iUSN8ZZCb0rzV1GZsBiI3t7+IyhiOZzvWs6Df9LeTX9ldVGQ+Sbpu0fPyL6Zy2Nqwrkfm
mxQNdVdTMxi2OHZO1eVb5FBwLwqXMeMUBGveRnIOhr3upf1U5fB4HM62jxmrDxh/SFu8gEi6Xy5W
Um+2GqarLOypFlfR/TxL4+O10rIhsNkE8+p13f7CKKA6WTUSDW+VxJYsK2hL4khcH4xOjXcVeQpp
PLEKoqTTt6U9ieuxmru9ZRYh9iZVf++D0Vz3psXZJvKQgT8hyzWAXjYBWw2KSdFQZycS3cxuUxJ1
AbfQ+bUfz30+FFiL2OjO20pH1jyBGzCgPU9c2GXGwi7LWPpMyBHo+OZVw9ku43qxOz7SQijexsRb
91pwYqdrZsfF47xOpoyNJZXtxQxHcmBN59wrw1wOqilEfhq7zJdx7wr9NLWYiuIQMlvRosVCrJtv
pfZGp4U1Pw96uepsOEa2m0WJBAc3t8OS1qQoB6V768jR2KtEeO9s30wHqq8ZbgOu4aNYivwSCCt5
8xkp6WNiJra/LZqm207CXRieL7hSkNnesCULmVGBWpTdeoGtCwobIIZxF/pD8WrkAUVg6XWPyax5
FJkcU6b4rvklgr7aelLmR4Nb7jkZ3OxtzAmyh+8aXzpCKm4Gwf1keR3zXuKpuaoYYt4MpOndAF6Z
MiIgsPwhnRzJPi+YJerUkl6LIhy2ae7jxOGmDeHsaLSuM6fwr0NcOX9ZlJTbRXnifWwgcZmDuaYE
6mNwWXIpHjupxCVQdP1YB2H96gcJ5XQrIHI2TPTb+5aNxE7VZXmxmD3LnCLRW5wQvaPZdwjoef3I
D9H2KrYqOT0ETjfdrfXARHhZ9KT2TZoHsYk5AwEp2TvLjeRHMTZYlRtOetUziWjYcsg8XpSj7y1R
r4cx67C0Wmo/v1Sg0qdeN3g3GOj/JsjJk/KCdYldUzynFukxXT8uD4s08k+PEM9oCZ3hQjUcxcHs
5bubnOd/pAwh+ZyLe4tLkRdPNiANoVu6wy275IDN+lcTtuFdJk25szF6Z4uMY4JnDpelVyWnOiQ/
eRPw8dH5l+ohEJX8SdhzdWW3HQ33NGSXaUUIEH1bsVyTw9EatnsoZS25QDIHtUlWuc5PV8rqwjN0
SwBWYm2V0zzolaKF7a7V7EInB/Di/sbNQuVLtp9KmZ2sZCgja8jcjoq2K38IqCEHVSsvaB/Xrdiv
6Am5vyvrLkxs/VwrX3sRFooTBfyQFOwqZYKgJ5m88C5JPETFOa0ZNGiNC1/O9ISimiRdhvmmd+ip
mmoGpuSpxDCJ4y/VNeKF3fX01MJiuZGYsbDYJsoKflj1KkaO0xwe+8Ftw4tlVVn+tjYAKIec6PYN
yyi8cIQocCUy6fH0nlL5o9SjH0tTT7djLUAaRxV8mUE+vuqsNPXFvAZDftNYrJ8YAcyriTXKUm7y
rnjTbJ7nR4J9eHBnO6s3hZqS51AuGP/MQj8w+JB7lc0eSeh2YrpHB4scP0L8txymuXPxV6ncjCGu
6YRVbCeLtw3YatQnwxUNgU4qnC7roca5bWUCV+y71XF2odRBnDXK/fASU+0l1jDTtkypxiP/7Ac0
kZoaF0ZpfnpQbnHZmPZ2Dv1qirQ1FsWO9nSdtpxxSxyBJsYeyNJeLhnsYA6HErB6bM4JTxFwFWuA
xcSyazRb9TR3ImNh09dMvdinbPBFqt6H3nJPOh37zeB7D5kcAAmGyXg3NVorGHBGAaszP7DSFZcU
qE7MfMqP5so2r408y++scq339uRgSdzV/tVgiPnBx7Lxmk9KI2ZUxavHVa/jNsGLr9MVyjnBJut6
CQymyjhWbXmv5qwrgjDZru6yXKleNT5eFdwqUZNn2Q44JL/3QOEiCLAy3LJ1tc2Ilqu89Yys0NEM
52peWb5kMlhY1eJQDACFnoY1ZfDeleHI3E31S3nBtIO1RZER5x1lCBSHDQWE4Tx0rW6SW0O2A30b
J2tCMUUwl/A+RbUO9duQANFi3tKpHtenoAME6Dy1Nj+ygOvjMBQFiT9w6sUsX3p3CDqTU+hJY2+T
vjuEcUvfnuzLHE+YW00zLo7Sz4s+yseJRqYPp1BepDb8+xZchq+a9q5/6WLp8UWySh7+nAMtXZSg
PZfTttGO112OsvJv6RwEZCumQD02xnmmj6IJ8mCXAh4FV5K+Vt6hCJGEDtI1TMeV/LEcIysQgDhL
KhcjKmdV8Rrk+aZB5QQi49RVPrLEpLOdN20uIFchTuTZtANv3M3oMIU6M8Vtecit0cDsndfYzvPX
0Nomw9hfiCntQewrXjP3avLHdZcVdiX3Jk+TezXqoF8vuqJYEFMWrGkOzIcq/6JkcTLsQYaZSG7W
YbXkvRG4fHFtmEYQA+jjMsakcBmPSair/nYhmhLtJmKhZZ+jYzB2RWrW1aHX5D3c5lkb4j1F/cLW
bdF2cwgFzOxlaWKgs+loo8wnZuke1y57HIdyK8c5qcBOxLiFhOTrYg3BoPa/an8JFIZZckPq+HJp
TGtNdSx+hanVnjRmWWu0pGGyxoHUzaUPMb9GVTouwc4D0l0iY0LWgQtO5d3quZouJWR95Eub2R9u
aBu6k/KwCrkn2rCjQOpZheEaW+0xR7GjvgipOzBkeoP9TbZQLvKJMQa0pdn5x4Hp4bEqMFv2zp5v
cpBFLG26eGALA9uT7t3rseoOhuElIZaZFZutrpi/+o9uFXQ3Y0l5sRlhNSec+83pZu7rDyXnpzmo
EG52wQvAJmLENTxlrT7ZfS83o1cwuQ/HZkvVVZLMgCeTMguclgoCnlNAbVKn0+dupeIY85Z1ozJ0
NPUGwLdYq61Kk3Sfzto4+GNHKywowWqUXkUxQcP73rYPFDJId512sjIBrMN+2DIYt25d3P+j0U6c
apuNbSqPrh4VyLNtAg25XOALYOE2qK3sl3bSYOfO3LIYwVhLGPkp27urtVvzQ1r6F8aok0PuNNVW
AM/slF3e6wD3do/94qbiir9LAmntR7i3ozcJjOaW1n7sC6/9WpBPXGuasm7DRVjelmvAu0u53F9t
M1xZw6BehUnys4mZ5JEanxVsy5f7OUFDHlK3dmLsJsVFkqn5K6hD0vhczYPtZcW4l+yQ39J8vBzX
ufxRjn3yPLaGF9Nt+O+OzP03s8oYWfKDffE1dceo0+wBDAQCe7bGa8sqly0CDxNlRFtvK5zvmfSP
YRQYSbczm0DszDZ99ppwyfe9pUwuMYWcY7HD5N4YvPagvexTEId+zNRy4zBQ3IBBPYH8t7FVGFzV
JNQxCB1HHPHklxin/GilVfDWuAGqEIbjCmvnpXU8ZsyijdfVfR48BzDQF1acTlTrQF7yYvS79tav
5l+U9EZUlyMjDx68TePiEpYFSxB7FuPY2PeHO2qwt4qHlq1vyNtnzm9L1jfQF9m0w7etflkbPEe2
pbD6bZu16gEZycTKFGv3+7VZ7gByJE3bYG5XY2qP1ZAY8DQ1emKJfdVSZhYWjsVDnlYG7oMh+3oQ
d2rLFHE31OH92jv3S7884e1x8GqLbUffvBh+11zkFfoIy0wOquBc5c70Wlsz9MOwnOSM5zZCLgk5
04q9tOr+Ypy75qqqg/lkuYx7JuraoyKy9Eq1cJRW5lr7cK2T62zqd4kKrE8FvfOgUZ6dR8BBt/FQ
IB19p3vPOtZXiiHXyVcYGQZzg60SexK7D8udCQ3DCiDc0zbC8xXJEo8erky29l64Q1nUt9NJlKM8
ouUZI2dArrUdlPDZDuT6gNDztJS2EaO8KZkuVg5GmtJyp6i3R+cG0Vgh4tTp3YoOStQnOrcaKonn
ZdqX0ssuHCm9a8fj2LZrNh9CsrrjdSyfWzPnndpJ68nEapJd31LFrJfqE97NVCmguRvl1k9d4r0Q
DEQSYdbPcenUXN++9VyhI4r4ZZ07tnzGZrFcmIZl+N9t6WCfrdJ6b7xUxcSf06IJr8I1jud7zGr3
UtSD8RFK+DjLbrKonXwkimnz1Bb8SueBdVdkMcfDd03bJ2/MA2YsKnlei5Labx70LvMdNnlFrtio
e9XryP5w2xnLHCdjFURtzrKNxjF37xytp32fnS9yJ2nPL4Il+aARpdawSzgP/DJT7sGWc9wkWAox
+93IoL4csLv7YXWtFfmQl5tczjyUgaoPvpVhM4G8Zd6aiYvUPxn2dDPZGR3rYf8hmaZtPWWXQ+UN
J4aD3OEpMq8a34Ilz90Lfof1p1hzlOmEfzKZzdInMQz6csrL4jFtKDY2RjnXfLSz0el5OPxlELUA
BjE0T/ZiZvEgioChCasj2KQU0sZ0Bj6vZUziqms5stCC7s+ZGfLRCNsGRFGkut/OgKEbeChc37rB
fvBYHsY4q6DRMMI1HgxMUbdynDInHgrDbFGgCK/ZT5iEnOa8658lk9SLZuFlmQVpe8d2u44KIwML
O4/SsLmbwg3otfGLAQZFtAHXaDXWle305dMq82UHQMehVdkHJCQi/0ncWXV41xv4GJwrRS8Sa7HG
uYJssoTJILsQiAnztB83aBxrahBlx2YbvGd5b8D/mp7c6gyZJ9VShxxSiTJ3Irtt+023gOPlnos7
AZs0qtrKvhnZvTIAwp11zAjsrckhIYrVAzRfunaC7LC5g/LSHnftsmC+ZpbmoRYBm7zQKj+HtT7l
BBIxeTeXC6hI44b72sMkilczxSoGRIE0H8kI79FfTOM/Ufb+QXB6BhmRlQuCGOE/sMr4AzgPwzoZ
Tr14m8LGxgjHCMBEiwUvFgp/RTL8Db3p75XY2Jw4RPTiqILJEoIAghd+DwbIyZ0KX1YIR1DsqlPl
ZfZ8sbir9c/cwX8va8X2AwrC8S1UBRaR2Ahb//CFgmXK2wq5msM2FTkwdC/WG1UoX0fiAIw45Ie6
UqaF6aOVeO64/8efE+XCX4u0v78+qSbEA4CIks/xx2jXSWEV2Xhhts1qoqM3kjEsLtcZ4ALGKU69
C7BGb1/gJ/LxyhxK69ZcWyYNQrkyZqFupJdJ2JrhldUP+v/Gl+GxoS2s/ug49DtvoqvsnZlR89X/
w7+1/2yuf1Wf+o9/6Sy1eW/apcuQZup///7j5LOJf/W/fvcfW4x+++Vu+OyW+0/N6vXf/xv/8j/+
5v/pH/7b5/f/5XFpP//7f3lvhhpt0T2wcFP/zoDhHNHw97Uv9//rfzKO/Bv/5DfmxnX/hBseLzyy
etG5YAT6Z+aGP7FxIQO6oVN0oNc41X/Bbsw/BT4K6/NZONMwZzeHP2M3tvUnlPQ4BQABBGyb0Kv8
+cP/x6PEz+23H8bfeLS+5ef/Cd0ENt8S6eG4I7Ezss8Yz++PvB2svZdrksNrv0gNYlsLfFEDBL1G
jBG256O/Asjb4LvA60GMITMAaaPlurA6IQARam+FnpFhvkLMNWdIeK1DfbRmGw3gqCjMTr5lIOxq
MZPFgFChhAOBDUo/PrObACFdat/WHXR1zBYKfExYC8ZzVuV3H4nIQyc6I3z3pAi1XSy61i3PGIP2
Ynw89UEkE/bao9O+6MFr3hPu/jdRd83H9+/0X1J2/T/nunX2xvj7B/cye1t+R4phbvhnyZbt/olj
gZsHiqhzjNQ52OI3UixEfAU7dnbg8vgj1jJ/ObWO8ydOMxEB3NWmwxD/L2fWCv+EXAu6C+eJ3/70
Xzmy59v+P08sr3ZSd7gaHULTzz4Hf7wk9eKg1+nOe76RGXfY63mgozOyW9Yk3YPPQOKfuHf+/j3n
23T42FdgIsFHwE7ij0lerkYDzP4ew8K5zGPWc0bM9OBtrDv5m4Dw7z6NtvuHD4dRi3kO7TJ9Qo4J
pD4/+H/NwBF3VeZBj4J3bRdosm3ZorA2H0BXDWep4N3Guo5SiD1C7ZJwNnP230FlFl1p7arOo4ZG
/Jv2BQ2LtPLkwPbACSIfzPnDYdELKGysCS1KY/oMmR120gb6G5oZTAg1ndXD0Ac4BZbBTJYC3V7p
XIZzVqpjWoYT+D3S73DbGJXVvM8WyyfGbpOf7BnsePxG2Js36lAD8iW7OrfwPieOBWC3FMEy4AaI
mcK19IdK31LjZPa2N9qluMrbZH4fEC5fdIBt/q8qnxtxFayJf5u4mbxqFz97L88rWaaVzNKBAjFK
nVn1hKvwIuLFdM+KPCzK5qbMWfA1uEVg2ZeB1weQQD0/y9iTnXsWmllLE1y6XC5OZGinnGIrNTys
ydaZou1wPt7vSTJa5WttpL0TdZNR5epiXqBuYu5DhzQLJr+VdRGkakYagtdbgCmgKKAPy01ie9pF
m51LsTrblXJUzPuyqbi8SEQLiiyPMZVopheV5pO6chMW6I/BxNgcY/bGhcRnFmKO5g/MTdEGsHlx
Zl1GfiZ5u2z/N3tnkiQ3km3ZrdQGkAIo+qn13sNJJ53kBMIWfd9j9XXUI3+VG8y+2WfOSqQkJSbJ
YKgBUChU37v3XIeN0NwSoGsWKMHAM4DqJoOQloa+awpMGPo2UZt6Nm4xJ4eY/2kWUP5+jpSsstNN
SXRWF6zVwc+Q8iOEm0ray8jvZs9uKy1PNlEb63b2NHc2rmO/yavsNYhZ2hvoDXghOawRgvw9zZWi
IjoM+vH0zAWQWgtfqukIuEsyo6mh5pdhgYm+UvHduCsoLVP1wda7JvOySDGe/NZUmh3hSn0GTmqu
X6tgYhJVfTNlu7IWhbLhOeIq0skBNFeIKEIMjVGqJ9TbrDg79Ek9OcjSbD/Y0SStf9LpbOYt0O64
389qqQefuzorOC3yX1MpREx9SzdLGdUooDzkZ+DUudfFRuQxgqTKdggJgkBno+InR47juxI47t5H
53bQBwptG7UKpKQmc/QnO+kbnqYec8NyK+r0XwMnXw5qDaalR81K4SIQIlFRR576kA19qU4K7QBj
DsePsd42zcGnGMS/mo5UPQRvhXi0ZHILn9NwsEwUAaYv0EEliXqIpxJ+aYQEofytFqmRHMyim4K7
xrI5r9OMrn/QsKY4lJjReBO1paHeluQaIrVMCXoM5tsauxj1sabGLko7iVpk1+/8sVWsbFeYRBlQ
QOyzfo8C2A42rR+W2r5p1ImGTFdy/NApbB3E1FjE2Vhlkm38yIT7FoqQwnhXKsDIVbNqEtSmHQV3
HIb5gT29BXODLBDc6BzCSJsDS+N6Cf2u5lB22fCSaIEIHnxeZGdvVqLTPgajwfTdgg0x4s9Fwenr
oFPVGqUeEkA/SIpcwT+Ejl/r2wfLyUnEVMdZwezIuVrhDIphBshMRBqGHockVuZxrIY3iiC+YV8P
fvgr5zgzr8PZzLArpkkVoSwKg0dQ56mOjkjFSaul+NtMq1SGVeXk1V0yjw7873kw+y1COrPHqgHU
YJMgCBk/MisHezOFZmh8GpA4DhRp2jTAsGCMLov1V2E7JSgGzsA0ZL5Okjf6wQ+12dnk6P2m4luY
43cUXzUFkwzzcoh5m5uAAmAEhpvNEDETFr1a2lPDr6DKc6QN696QQac/evb9kY4lceoVY/g1irDJ
qk9/v/P5n+3p/1/bHzl8e//77dFL+Pt/7b9nP45d7fLv/BvGpun/YhtkUKIkdkknqJc/+i8aqfUv
mLsW/79M69IREf+fTRJ/iz23Y8oDrbSxy53Vv3f2/JFqy/hpm9MCZwbT/JtdEnDUo32SCYFXpcNF
PZvAPcck3fd4K1E2ozYRivAsxghTtUKKwrecAtqzTk5ORBkt9vPyydCQwLzYvdv467Gp3Bds38Ov
uUzxpQW0R2/n0uGLi/krfdUnFYWqUsbuTdoU+iupJULd65VqQBCL5g8kw+JYV4mrCG+rWrGVezAR
anwYpi76BLaj+lZrg8MCzWvS7szab6qHCMkx+SoS1rOuTcdpV7mKQTTxO7EZq8r55kYOPdI+Cogo
ieySSobTFb22QrpsZWsjGlCCWBnZLyvRD2AYUaSC2XIxnqydWuErP3U9re7JcVMfnD1fzB3/SZxm
ZaWrMP4rh0NJofo/mxlkHYkjie2u5tgIg21AIdeH/QHfwp3IMaGcbbAqWlOFtL6xWqIp/IAmPNoc
ugxrRaDdX7d9H5NrmIz9S6m2xmOLk4lgpwpF76roegMFjuFik6zNGmNgplXjtNHaSolvdCOctooq
sy701s1ek7i1gVZnRvWKRR9OjeaiJNxa45j367KOI20LVyzlK6nLHoft1PZjpOA5Wgk8d+WK77w6
QsCME7GeBjL/EGfXyXhQUlKZ1sCyBOvIDFVUC40AtTG6pU2Afm1coRDAttnbRayup3KABQ5/BcUm
G007WFdJh6zGGZX5pZ1iOsefG8zUGLrKBJFrP6NUOnA4pAuI6pWUl8Hu0vsU4QzyOT9DSN6pdplt
04yw6T5Sg1sCQLQUNT9OUhx+Ls2Spmix0iWxBmCkA2Id/H+XEOUQ6RLSIbH994vax4K9ZnEWtCz/
4j8rm2ar/9KIKeAwp5L1Js9x/3YJUbIgtpK6g26pOsH0rHj/VbGAo0z3lFKGZhoaNbR3BQtN/IuD
PCU8VkRIiqrxVwWLZY3Mwbjk2BgQbJZRDageC+j7E1Kdp6M/oUrwMr73t02pZjur1qYNavZgYzZ+
f4sXo4No0fjb1J7NLa2ecYcQlpBTq+v2FGLcK8RgTZ7K/u+R1Hn7TWxpyDzDDkVJZoHDs7NgRFPU
xx5GH/uLb8iyHQTh9EUnwOb3MKXNsOnj7ME0RiVcgWcMnvExhypS1WHuUVto+r4MkELEE2bnVWlg
UV1NOKDRTaX58PPdMz9T8xGLMuPbz5XFKGFZ5FJzcji+hTrkRdhcU+SlKuHyG5T55Uvd4x4COmQr
njOFeHYxRLg3GAT7DyO4HjYZgfXDTHrxqI6a+NSXDkrfUSffmjtV/8bq4+8BIvnP9AmTPwLCw0+T
zJJPU5OUHxMxflDDXvl8+UKOv3D/3HYwMHKOIsDAinZ8HVrY1iqm88iD2hTfOFSL0MaY2u7yKMfH
/7dRmLRC8DmH602iwPEogAecqGpHJlytJOBOtGFd8mm6YwUOrxS6eYGW84j6CHtQYOU6GwH55+9Y
mX0SuaVjcUFYYP6kvRmtEG4CH6SVWbvmPzu7/7bYcO662KWoDg4++oPLWTBUpiG60Ig8Tor6vZoS
fkWQnfOgZc34V+mw/9xCip2GJRGzstJ4fF1sk6JsnuvY47SF6MPQh+08VcPm8oM6Mx0oSGnsryxq
V2y8jkeZ+I4gwlLp/aLD2fFv1NvRUfQrz+h0FJPSLMNgmaAO+wZDf/eMgH0OqDe02CPRFDQ3ncEd
sXbiyrW8McaPlxST95Q4YhmMqlvL/Od2NKCwhAlTQWrucpGFB/Kg6WlKg1aQcQOJsaKr44zbeUTu
j518vNLfYZe6mI0A8TUgmYbsueAXPb6fnONiG8N87A0hmLAyrve66Ns97LthY8yYtHrksZu2QID+
tw/SpNBmA6rlFrNPlo/g3S124FP0KdlrXp13AVVheCwJwMQrD/L0ZcNOig0QVYFJ92rZvnJasiUF
wEZPrSgym735XUz5q8KGqgrGx8tXdO5W8sGUhHxBc2kZWEG7OEQ0XMZeS6FuW/etuZ1zrOKVU4Y4
Nt3qfjYQ7APlK65NpNNvkwzYZUWxWSZx6S4qigjLnBwcauo54zf2qQ/GpG8H2A8O6PAuU8ikzdcC
5x7G9g3IrW02fwyn+HtN+33Eu90lNoLOX5dvh3yAx5ObdjwiWzYTNnN8+aZafRUKs5hDz02V6DN0
RvcDSOJ6f3kUTW4FlsNIgzLZuPJRq4t55OsARooujOUXjeKW7iKbRId2GFxofDAc7YM9YiqxAHBt
DUsgH+VMsgMQMq4v/5LTx2+By5VTms0V83rxwR00g0ZsH8deGGrJoeQUw66EJMcUcuXaVzGvmdEc
fRB2HV4Z+XSSM7Kpsl4hLgWEvFgTM11TsnJk4o2hiyZwigzMzABQ3Mw1n/IoVq/cc3kli1su6+Ts
EOVtd5bjCa0ZMgBAsRf1bfQy64MOo2NUaH9ng454h1ygPF4nHKFulDTahTkq4SuXfO6xsxclgwY0
q0aGy+IrWk6RDnokiz271Nw7Cm4uhyZNrMqu4ciDjeUG/Wb7McbKhuUHO5fTR9Pa1JESXH7s+ukE
pF4M3Ztdllw/zcVetSu1CSkmMsQoavlYQISxWwT8oui2Xa+JGk10Rp10cIvgjjTTrTX1TrWq6gFj
T2Fkk/QfK71n+GnubwsOT80q74DB4AyyRHlwmtGitgkgFm1c6zv3xKCLr4hIw00wBSQtZGPefsHf
N37IcL9TgRf19JuSWfSHTnPyQgON7j2u4/pPCUjtGkD9dO6xJ6akIf/Hy75MHcNKEhhZmFDsV3CF
0rTDlKz5/jqErL6aqkj/ePl2n25o+PSr9KuQeVhs2BZ3W7d7B5XH2Hh6XZUHMwSzW02w7OJCNXeX
hzpdwGTn1BWOKpthPN/jL5TWldWEhaXxkMcOt0oCtdOmYv2fjGKp8iNF9xhS4fEoFXUTB7MZF6SS
fRKP5atiJP1/MohtW0RkceZgL308SFj1odXrBbHGk0AADKoPnMscbf76htGpc3Xwi3xu1eV2ZlKq
Uphx23pGINKt1vs/EiyjV77oZ56KLnUi7NHBXLDmH18KlRNEBWXUYTvqmm079r/7CfvZ5Ss5/Z6S
BQAw0qCdyRJnLfayLV93t7WnzovdOr0JzKk+KK6aQk4IkKbPeraeB+vaB+TclcnDNQ1/nhG73OMr
s+yKhC+CpL1YBdaVmH2Hhxl/++VLO/MCsec3bRlfZGonszrLtRpOWl17QMPJgYb4CHnSkqdU+HuX
hzpzjKfAqRo2bU6Qm0y/4yuih+v0+jzWXlxMyjpSU3vb4a3alZ3tPxAJ6t4LrM2g48yKaGtRbYeg
0j/C5o63FvHbn8TQ6ldCBc/cZPRZSDTYlRgyLeP4J6HnSYifzFsvn2d3bwf2bx9K3PbKhZ+5yVLa
wfeYDxT8Mrlqvtvc0qAJsDqYrYejI/isgASrV+CMkKFBTd+HBaRfbPT5sDV68tpW5jDQ9/WDmKTb
oB+CeGP1TQv0x8lfI0gCrHFukf1dYKQ8sFFjkc1uRz4gsCzHPzLKKmoCedl5rWuNm2IeCEISrrI2
nOZaYvy5mXA01mIm2DYGbcoHnafVUpFNosAT7IB6V4ShfqOORrij3mvelzg+n2wVGlNGeWKdJn6M
tSAY1zYU5SsPSZJwFtsYx6VyLmDR2PJmyD9/95CgFoX+RFfPKwvaSHHW4LWrS2LbB9SIP0mINnHX
zTnAB6XCOU/1NK89KkClum76FsMeasIM8BKixIB2PVjpdYi1BeqpS5zrGv0+PAeUus0O6huVVeyk
WrKmQlJ6FsXo6MqW6I1he7wt47Noakg2OMnJ79bx9ThkxQZS3e/BR2+2CSj6XT/piJoH8pxs+pbU
xuLf4JqR8TZNf+u3t0OybzuoNjGmwu2U44ymLdxs6pIavT4JykZpKlCLif7XQF90U4NKh9nNlUam
+YdUR8NzYDrsAPyLezBU+c0QD+5expBsBrChtOVoC452jPTYBTR++TU7fctYLg0OGYKqDYf0xQe6
VG1Q5aE6eKrSKFgO3PrVsupC8nvj58tDnS4bLqx1l3INIi7KposPAuLfnqaiPXhKPen7sEl/V0mv
Hf6DQWxqQ2//2MsXUoFsVrM0jR41tmFTKKG9prYnrnwA5NpzPE2odFEAlUgfzNZSrPZ+2k+AUjDo
IKDpYyzSrYO6dNipbYVPqa30K5Py3COiOcUwMnGN+vDxYD7+Vrjd/uiJqUapPvfTLktUqp/Y4K+8
z2+L6vLC+NpQ8ZSj6e5iLDeaYn8yk4kEM7NcA6UjFAu/0U5Uqdj0uVLdulPSkCpuiZYGR2/dOUR4
AHRsisbl6JKB84viWncpfASZ2Ld2QoQXyKz6yk05M5mk9FRH86rz15dnl6GxmWB8hD06WuVa7Vwy
5+sguzLKmSOSVHGxqzRAzDBv5c94t75VmVBwcHI/ZpQT0dpsEqxdWgIzfzVYNfKj2lZrKErkOaFz
b7TvAZhlKM9+0Hz0u2DSNpen95mJRz3OQW7GAVDqiY9/jxkEeg0hY/aGOdK+z2iUmN527OU2pkCp
PL8y0c+U16CRvxtwMdMjNVaqrGLA1inBlRD1tKdlFa3T1ApuJ7qSq6ErfWAok/qxTVN910NcunLR
Z14ANlnUuAzB6kEh6viiw8C2YAaMs1fZAlBUOhFKMyjtJgfpdOV6zw7FhKJeaTB9lu8a7pYoicic
8Xx6tJw333Lz+mFnDE1zZahFLKXcO0jQOzh32RGRdYDjy0ojMjitwZwpODn6vieSk0AJI7iDsukc
lLA3KD6QXBdGU7cFfVRver0mHAH66Ytfa9dSMk8LEvwaKaalLqxxCF18CJSydvIp6WZvYnVY4Y0l
5CLr8Fo4eUOuPdhJ4bfTliv6Wde9cmVLee6+S4UtkWhw9E42eyRymG0cqrMn5vRLG1hQDDKooljp
r8ylMz0dCg3vRlrc9YlsmVwMiuZlsBwefDV2tZ0mMM1uXK1tnxDKhfEq9dMOKK7eaF4f1HBBAClY
e3xDIzYJCnAvQYtUDzewKTBv9XUL4iVzi52SYxN0ol7tDnZaaeo9b6gAQY5A4D6vCp1M+jIMqivX
dLpqk9vFjecwonIuwTJ6PJOwYo85NijdA5pNpFVUKmBIEZHRr9aUjTOUk0uAJWLylT6K4tmlGfg6
JYWK5KrCZbszOnPe25FrQ9mpFZUv2aB8TJRe+3x59TL4He+/LsJB4U1zk9RQBK5Q8I5/JyHQWCvj
ovF8TTHXIHjn/eCCyPjbUfCVamjCBeOZTOjjUQYLVztM/M4zrDY61ORi7Miv779eHmW5EsvoZnq4
yE95XbCPLkbJ3bIvh6YePDQa0z0WfgRcY+J+wvtk3wASjT9eHu+ti/D+5ukaCXDsn9hv2DQ6ljF7
Zaq1Opsm1fMr3f7ZJmzsV5VmB6AUsr4P1tihKf0XbLP7Nf8NDI1Q802g7Gz+fzV6ohprgnPAk/Z9
GL3aVddoGyPOQewVWiN5+yZyBc4MeZut7Ta0nrQsStllVFb0reFvY65EmyYTVrvmR11rwUPTlfZd
SJ4abucQySSoE1yeawueTLiJNEDc6xJtoQEkPkJ4Cl0XU4hemz0tabiTWBgNWAomZVLY72ZoEsVp
6iVSF+QXq5gyzs/Lt9BZrnHsFgyTPh5nFkTcnCyPZ0bXAVdBGNZ5bqTB4uK4PB9cEF+PRvVTCXXl
k5nM09fZiK0bRwbzqlYHwoF2RVysMyT2t2oxl79yHJw46maoS5sM8D603aRQXqfe1mQOvK3ehvUE
REKzdTIWfNm+nluj/RGGTglFzG7dA4+XJ5MNbuiptVW/hMiG8nWQwv3qwFfD8u3aUn/oYh2IETjZ
9jbrSOED+zhhf3aAeNcrYJJBte303vjcdUFBsGkjiVSJCay8dCFQbcllGB7CGZXKOiym5nM5x9q8
LmqKJGvK70BhyD3oSoh6nflMA7B0t6alhbeT2RogTnx/3s5Di+cscqe5XQMWB6ii4HUTt6I32k+Y
4Ai167sGz19QV3F451iZ/6AEc/9cFA4QC9IxvjHDoECpYafVqzz1VaQydgUykdPe4ECkBvGyN8XA
ebWsguImh9b0EiVScohI0AHS7ZbJuM0CJM2r0Sj3WZ5N4aGL6AGs6tyvPwuDIwzylxBGDniFL76F
cVSuzbWzvzyBluuXnD8Wun6Tqqlqqcs+OqrbSHQA4j21s9qtllNsLGlK7v56FApm9GWJYrRoychf
8W7PWaaZKYo8Zw9ukNWr64myTRPz2sHvZGfHxTCMxQUhpqP1JY6H8Ys263ylm7y0acqDarUzaHP4
UWQ4DfvJHr9jqiLYYNLVbdFx0m7cpLlyWJOn6eMljXdRgmxZPx33n8SZd1caitLHIeN3NE41bZMj
4KgxYa+kpHmdYvKHnmUDI5t+X77BJzIUeemsBJwd2ESzs1zsAQosmbriVDQMmg63aTgqzWvGbSAP
UXHdP3lb9n9cNiHE96LXfyzB7O4Sal0AMhRjPWQpcJUB8EGndz3W/Ql1uYMxAEtiK9IrvRH5W07u
EQ0p1i3OgOgrjh9Tk/fqHJMl4Y09MWHkRKk3sYgl5h+s4FgCjTMB/64v36EzE51FkqYy32vagdqi
1KSaOTSs1Oq9btDSNZZbTnUUb6+McmY5poqIN4rYWFuwET6+NFSDrV2pyuCB9IwOaj+DUHWiuUcT
xHbqa5uD0lzlUxX+aaMuqtY+LOBrFZ8zt5d3jIYjYiSDNW/xSYglJzKdFE7ygzMftNGN9sEkomdw
lzcu3PKXrLXFy+W7e1LJY/4Rl4s0Cy+oIWDVHF+4aqUkuwTa5EWqS0B6u2L/9sjB8UXQwZ8qdc23
73ufGpvEab2SVT3VBEma8ebK7zjzmPkd0sRJtURWc49/R1vVLWtuwGlnbMcbJxTGHfBl4xaWLyJM
fYLeK0J/JUqt3HIsILeJoBd6RUq7Jkez2Wa50NbIdK7WfuXmaTHpOeMy8eTaxPFzcYPSmkC/grwi
j7C3cWUX4R9HodpSQU88NIJVsTJbvBZ9kHxPY8vZzYVvrtucrevlO3RmdvAWoO6QD4qVfHGD3MKv
yH/g9It8VaChz7unsQ9VgFljtQ70YtwAvipvLg/6JnJYXL3cUbJVpvJPoqN8bO+WRctM41IvJw5D
qIH2UBH9HX6CZj/Min+DPIxQESP4WGkg7gzC90jWSrkZ9Ak2Rtg6z5yv7H2X5xqt+6S6N2JzWhFi
0d4hLFJ2dTfbN31itT8nNxpu9NAXGMScdCN6zbjtVePzNOvhlgWZMwNPHrlwodwBvcalOA+gafM8
o8xZ6yteJwmITba0EtONlk/6gxH1+RVJ1HKfzbtCN0y2kbgjxD8szjaNYRNwSXSX10zEXDnSt+WW
dbYJM3gysYB7c/nuL0+icjyYIgbwfr4Rb9rN9ze/gt0fJJ3P1BPd4CWWXW/IZmm3cVgX+8tDnXn9
2IhSbVYJfabcvFh7FIDUCnkoqpcgPzsMc2jse1e5djo8Nwr1bNrK2NAty1geuhBNxgSXqh5kFGnk
6e0D+M/iym07qWbI+0aS6ZsYljbrWyXt3aTNZzDJYxNqng9/t0clI/d7Ovvp597Kk6/BOPav+MHD
9tbnSj8UwagBoUxNu9opiaFW67RAhv6XR0H5oygF05uhR0N7ZvEmlb6IkI+6qodjEQEJbiigE5Qr
Lz/HM/sJ2XNkC0NdzmWVWCwTkteiR3yavcScibLsCXGGyp9F5opg3+SzXsThK8XbqYNaHlRe3MN8
IEUPmT5+mSb6RvPQiA5ml+U/LCdsHonnsQm6sAbNXRvSYnVlWTudEvxeWOoEO7Ou0bs6XmDi3qWc
NpkUN9SJzyoBIBsN59eVz/vpm0u9H0WeZnDYxwO7mHgc8Qkt6QrhEaE8rDs9hIVY6e393KThIcYo
lF15DmcHpCYsv+RoSJbvE5+6ALb4LDzLd3B7wjKGe4b6f+BUucac6W6uPPfTDQxX+G7AxfSiOqDl
eK6xZesTGFhMi44+3xKPfE+xONppQ+EcegWOewzreZc1kbGnVIODriuqD1RCYF/lw3RbNNX3MXHi
bUWn4gajuLIb/00l+B+LWHWNn4ofGK0e5Qp7uduH5BejbOGnNjDbN3xe21WJWHJNGlTynzz3d0Mt
ljXAFM480iDwXCNrN7QKqC0BFIKyO4U7XKLXtpHnZjNvN7kcKA1UCuPHszmA1Ma5LBOeHhnBTRDB
O45Igb5yVfKdOP4ov73ZPAEbNYtlLWYz/ruCSBbB5DLBcpV+ZXu5lQCyZ0+yI03c3qIgc18vz7DT
AxIeVekF13mP6LAuBs1VDSKyk+ge4Y8W4K/0j1qazgs9buu+UXGl0kqdv/uRYl9ZIc69SgDodAtT
lOzYLb66uiUm3rBY90azjA6s2tOG1jNM2Cz1MfmI7j8Yz2FB4t2VZehlZbAriX0Swah7SguVeTCV
6MEGIgL7zZg2BbXgK6cqeeMWT5PpwpkDWyHK7qUEimo36PqOTG8OOWziYpIUnU7/jcM6uTLSmdmJ
lhF1MvgIxlvWCcGMEy1q1rMXYwDb56H9gPb1moDuzOUgAAYz4DIIjarF48r10SAVgU1Sh/36wJ4s
3MxkmK/8og6uXM+ZmUEXBp01xwa6kvribXNdQuWVUpl5Uo54asdCf0gSHLJpN2l7qoDplffu7HhI
Qjn8soGxTy4t9IuJaq7qxfFs7GwObK9V2n1TdBsqZjKGVxoRZ8oiBNTR2EUKCk/kpMYzFY1WmpGl
elapzvuGxPZnPczUdUUgonSUh7vAqTS47k6/M1vgpM2QKFdOAGceJ78B447M3EWbubjHOViaKeMT
7jnU8ndRX3R0G2N9r1NgvXJ7z0xPNkkqhw0djIq6hEREZdBaFmpbr4+EfzeNAe63ulavrGMnHQo+
P7J9x1nQpe3Fdux4jS6qwslIkdS8CZvvT13p+CDritiauY83SU3DO7UNhluBBxATcxutLSiHO720
xL6wiNtJ9ei3UuoaHskSSn8yhJvLK+1bSWOxIlDvkP4rqU042SY7dexMjZqp3uR28SGwh/DeHOL+
EDXR1xFn6h4hWHSbptmrCMDL21Np7suREnBexuarMqEWb2sHCUWPNrwazGQLdaCGx0ig2HBlo3Nu
fvDUDAHUhjV6WT/AbZ0AETVVcAROvVewiX/obUMez/1r1qEzXyDZo6RMJ60vJxYoQHG+lZqB5mF7
of9N2+FhrNP8UcJwkALLLIE4g8UYivbX5Sdy7iL5IgAuMW2pk15sI4ZINNAbZw1jB6hMfLPfGnOA
2hxr/fbySCddfjk7+czK1oBAev4WuPXu7OKQ15nw9IU3O+UjcI95rwVZ+4NPQ/4x1VMiIgk3IgEm
1b5pYyE+mU06HXQ7urL2nNlisM5x1FWFJhfXxRWPYRQVc90LLxA1sfSz8ZgPjkWugqFu5hhmoR9o
Hy9f+tvyuZj2dNX5ZDhSyGap8je9u/TS7rHg+qbulVpUS59FmN6DdqVVSOMyTVasbrdZZOFzIw6L
NGonqoncKYY0x85rTeSrVuYfOos1ESH0U7bupLqvlqtYPxQ2msqO5AFSKZ2oRAgFST7/E8fDOKxB
uJcJ3toGgDEOaD3eOrbiQLerXPFF67LpcSJncj9P0BceDADhwBkpUuC1Nap1QrztHRnOFs3YOa5a
+hNmSWJXAUxkXSpDf4cliaxja24mPGhqmGakoAQzDCVypqf1GGrWk+7TNYNyPBEGM3BQIqO1UBy6
V2bXjOt0gnBITJAq9vDP8jsVfMdPjbYy2adst54aYSFSU6uy2M/UDCFukiz9qiuDKjYEHzoz6ZJl
/wq0MVuBr4l/+WZdlIC4A1NW+2q3JKAKZPcaQmS8t30/uCYqPzepEQsBg5OVE+ykiyV3pgflirjR
PZQ5T/ZcavdNZM+f5nzs/hiTOty2GBeBlLfZ11wl0QsRfNk8anORHi7PsTOfGA5CKMz4fGs4exZf
s8GQeRv+oFNizYMbWoi4D8HY7/96FPkKy6R7zuJiyefK7Ub4seLrXgqVfucLK9kapvX9LweBb4Ru
GZiE66L+Wh41RksUI9Roy4vaodpWkIk2cwQ68/IoJysfo9jwEqR9DvjBstNLPJExkilke2MMKseO
A/EoDzmHyjauLX0nyzt9LN586Ulm280O8vj1H8A06m2UKF5hxzjT0/IDhMSW3IVcuW1T0W5UNxw3
jlFcU1adGVgKYDhgsPRiS13sWMFSz1ox6IoHMCp6tutyWKdV1m2jOfvlgMNZxcncSnTZtdn4Txng
aMlD+c4hmLOiKqQUYbHkVQhPZ0WPkmensTmkUtUJoQLN6UPXKBEMSx1SCj3xun+gDRgfzMYsYeHO
6I4zTKZGoFK4IBDNfTJa1/2ZFbH9OQJv+dSrCTh/ePRF8UJhJZpXZTLl/k4LBqsB+jIV2yonC5vD
Y1g121oXydpumrG4rSwhqpVdIrjZsLzaTyTIt8DUIbWBSyDYMVvXSdgf4LsHJeykefTIdYFE1Sdp
9Gwpbv+cZryA64mEEE+rMvexDvL0e1xoKQt348J7SIEde2SPJa9xOGlkM5O3+9uqYYMTENuI35Li
CZMSgPqqHdy7sDCM5oFVNAZyo1XTa2sOgU6Krp4FO3J9YTSzAxh/QX3Xf5FPqv4psP1yKo0bAVIB
Mam7ha6F1xnki7iZzIjgEVymze8kS0GbClIsyMHDxaPDoJ0PCszq+yl2jY+tOZNbEUQEyVTDbAUh
IAl73nZuQhh7hj6BKBECPzZ1q3e/+nA063U09FAoyNzod6Sn5M2Wmnl00JQUFNNcdBRTnIqWvZ1T
SfcLQahwoHzr9DR5zQyRZTybwlXeriq+pbpneBQK41fDqZpwrfiSCNH1YfOlhWRbbV32W57TzfHO
cMvgpiKJ7mtadzraz7LTH0MTxwswrbQiOCYhgPfK4nCySZCzlyoEXSOeMXWBxRtLNJXN1iB6VpsQ
DpKrKlstagqgPmW7BfdlbkoLDs/lFem0uksHhGBduUsyWPuW5khVqYzc6pzkmZgCsFVDVX7GMTit
K0WRzKMh3gPYTfdJQQ8+jGdx0GnmznOi3RF3Ef3tERQfNEcWCjF0cHGAy/Xz3Z4ltni8LrHSz/yO
cCsMX9/E42Csmh4XbDD57pVPy+mZkL20SZ+SJgRj4n04HrBLU6BEZDk/E0zUrYD3zvs4wWeeFFnz
NPfOdKcmlsrdz7R9lKXTB21KxNfLj+DkKwrpBoue1GVQZuaof/wbVAIeHCePxbNNbOGdM6X9nSVA
9l8e5aSiCXiC4w+7BWncpjtxPIogayGy2tDwZgKkSJ8ghikUGqkZGEEBWT06czWCIHZJYZ2ia5re
0+8eg/O5o6SK50Uszb8saMJGq2Z4plEHpNj5JNvlAMZ9mAKXL/P06yP5uGwWkFG9PdTjyyS4vic1
KeEyG3wiId2QKYfinsPk2JLpYFOJ7XTWacv9S6u4BHuw7aAiJC3jnDiOBybiCnUp0YVeLdxaZpI1
34OxMnbu4E63iTUMxDD5xdYm2+raJJYT5PizRwFcat0pBOPXlunF79+aRkwmId+Z6fnZ9HlKWuvF
7qwYUakZ3mpJuG+LarphzQk3llG4j6OML7XSfauEP/7+5lPc4GDH8mWfdPSs0rJStzNNDwZJ92TO
nKdXZV+Lg5oqkh+MARVTScYOIJk/XR763PSmrCntiJR3kNgc3wO+mWCLI91EGjjPRDlE2X1kj8FN
NqXDU1E7d+Rw4DaOWVkDTimXBz+zjFBOxSlDL46uO+LB49H1MLdJpmL3SIYaeJA8Kg99MDXE69rO
N5scrVVoNEZM2mBWPSPYSbdjYdZPl3/FST2NGfj+RyymgQtWsp/z0KJJ0qvr0QVpFAwcsM0W2AQ2
+2h7eby3T8PxvCP4WmJIcZizGVtqSUacBEMHFMWrVRI81w2o9C86cMLvJh+KD2aJZHXdqk4arNuy
1b+wn9CaDV2JGs2JmMJ2zWwYgnUA+DbddcADIUuhV/3ChgK5HOh6wloqFKwl/MMmObB9Bbc3cSLC
KwE9/ksT10LBOZZ0h1TThmadoG79OdbseS5f6ZmPJLtousa4HRkaoebx8yWoiq0YiRHeNNIeLxpF
uXGb2n2MM7/boRfG1TQRnIxgwVzxwbjDidStyjasQTwKGFuXf87pg+bXsLOXdVoVM/1ithHSMvRD
UVkeQrn6Oc/d37zgw4GAAOduEPAGLw93+n1iOGY2FXw+zZxfji8+QiNYReZoeZoW6fdmAQwtjPrw
5vIo2unKjWMdWTW4Dbq6mNaPhzGlPpvFy/aMSjF/SJoh+qvwWYuE+0T6Gu+t0ipfYDE3L306jQ/6
GN8R+aP8wi7GlloQ2LkNBNGzG5UUHc/13WCjAswEmar10xXtgnyXllNfoOCQFlgWneWuyU7VqOyc
yfJAv5JGEwRi2yBWJNysEbvLN+bMfWFhkUfSN1HR8i1LrHIguVO3PbDU8z5wXW0/2JN7F4xE9mh+
gm+/GNwNAefqlRf8dENqm2xH5Z4Mb/RJwTxP9XaO7TB41qYZjBopWTddGjQ3XUO8QUBOxZbGd35l
LT1dyKkhs/2jtcxajkbmeBoEc65YoCzCZ6AQ6V3WV9UtJ75yExEIvyKtkGSl2kVvKgb3BoX/vLl8
t0/fLTm8CWBZ7oep0x8PXxgtyNCC4fvqf7N3Hs11I2m6/isdtUcNvImYmgWAY3hIijykTFEbBCVR
8CYTHr9+HqiqpsVDXp7RXd3FjZ7oHgUpJVx++ZnXRPaeYVLPqMXuMWIA8wxS6hzN9NX1SL6BphBb
mIY8Xy9XSyeeCzc5Zr3ApW0s5B65KC3ICyX5MCLYfubxvtzMK9oGZpXN8WyBOT9Zz8ZoG5RGehwY
s9DiANVQRUp0JmS8xE1QxdDrhNyzglNgID5fpgfNzDhaS496NE33swU1wBd4RpvX8azgvBFVRfMe
ziRw3lzvkNSLMRnV/QQcIBSgOF7NRfRhHH3DTKdjt9jGU5mMsRriUVXeZAYaaGcu+ZXTjEsmeQEw
SCBiaPL8kl0NSWNpNNkxmR0lrNKE4zMv9T+XIsEIulLQ/u1cbd9okqt1o+YiN4QD8N5Q7imjXcxn
M2Nvu5iXp1rvbDCCyPda1PRHp8XMszPmeQNr+1aN2xxh5sxoD07rtntbw+FELx0tzCorQQgNG8Vf
/qQZNIEHZrIHiOc0sNpeZKW1m2fHkuYAbmX0WtPUpOw2sTBt9M9vr/YyMlJggDsEcYD4COfU88co
LaRlO6wsj1bhzT5QqyzULXydPXrKZxLfV75llgLti+jcWi+ffGQFLfUSGdn0GOt1/qlWkzKI87Y9
8/heXYUHh+A7xzdB//kNDTn2Y3Jqs6OxiHgHgUMJOxOP+bcf2ytxgLzx36usYfGnylfRsPizMlZJ
DNzWe7UAHuh5d64qtC1Mmv+LMEcZCDp8RY8xHTx5dOo0Do47qNnRmS3zXvQNZve4luAApniHfkzO
9eZeHiVA0m0MPVCOoI17OvJJJEr2xQDxWAfst4VHigNvYye7UScNtKY5CudU2L8ey2mpoQG7jv6g
4p3Ecmcu4x6uQ3ZciTL7Qij4zgCk2yRJ+rU2snNVwCsnF6Uf+HMg9/j8nHJQkthSErMb82OGkrGP
WcllNyn3pTC/64Nx9Kbsyiytd5OoflX0gzOa8Q4lvQ7hGzDCSemZ0B2xtIKYHvXA2RHKNjZNOQ9n
nuYrCRqn8SpsSWFNVqCffKIdnqoI8dOfQsYEDgckqu5TBXcGj66csOUvhWJdqCRjIZNnup49TM7Y
jwZEhVLdMNCjG031qZ9gry0LFhtOtLQWiu7Zsu0GJLl9JB/yc/2tV/YVvA52LRT4VbPzJBxNeWQt
EeaXR2cs19l+J3apnae7fMnsYIakeWYfvxL+SApX0j2TTQMk+PN9DEOwmN0oo50mh4eUPvhF1g5P
UGHOaTy9EpZAmUNFX/FDLLne+E8BQ0yRVzaDU2Itm0KTrjMz6HTUct8OS6/sW3cdEK+aK7RtEGR+
topdzppZY6R4ROWH8ZqKXdkIXS3AoiffYMsXhxKR0s3bi77EFKyQF3ASOnsX4P7pQ8Qsm2Szj6vj
qEl31Twut15piUsXUMFO4uZ4LCcTfH2NMltWeNZjo+M2SeVvwaCip4tz/bjtRVS9k70r3pnL2cbh
K6/ZJSleJ190a6EKPn8uY++WWPrO1TEr+vzSVRf66irK583kdmdewSsvmrdMY5ABFQ3KUxxH1yHg
5MDEP+qZmAJZKbmvFm25ffuZv2DPEkSgVYI64ED4kS48vyPVGTWUlvL6CH/JBCRuWIdIWuWfi8A4
lw3N+IQ569WSxcOOzKfeNjkumaiP0uqwLLFtlg5Gj9I8yaZOtwCmqo2Mimk7LHl6YQ/Fg55ZELv1
Zvkaw6oLCtzffv2kBsfAGYpcCbO8U6CyMq4KkINbk0urGgEYO+akS87xSn4gyJ7XfiTrHg4vK3IJ
fsXJzoth/AHs85pj1ZnI2gNlSHdN2SDtpvSlUYS90aRfkhxmcCj0zvi4zHGDJbNpRo+MI7TjMOnT
B4xNm/tqse0vUTVjV+45MjvW+Md+hUGnVzQQV5S1zDqt8XM3Ks9ssdc+qrXzvbacf8giPn/biycM
kdZ5czTMGpdrpNMSf2lL7+Htr+olH4avimngqpcMKZLS4/k6sWc309R56RG7Q8QUxo/1yAglxwW8
x6B7aDdmr20y4RL8rTbop/GiHbGtX5z92xfyytlM+5lhKJMVeqTqyX41UBbghVbZERtueF51M11k
loGtY+a12EmO3+fK2fZRJz8YmAKeQX+88hRITyniXfCINpLDJ4mIlgs1g4FXHaUxOFBGtemjkSzI
TUAU2WUYCeV+Y+B+aKl1cj2iOrpp7MHdwVHNAjuR1qYyjfqMHucrxznha6UJwpECBuSdnIzQ42Lk
hehHOsYUP8o2n6Hwgtx6mO1BKX1F6Fjaq7Mbo1RnppeZkMYeLwDgDH2sqRHuskr5pcBxKGymNINS
0mHVOk4rXzWrIpXhnqriTPv2e/yRsz3ffADO6YQw1GaigFLL8w8qi8qpgExKTdia8s4Qif2BlgSd
w5jpA1pRCEvWIVWHFwUOtOkL3kizQ30a8/ExbdwxwDCiz7ei6s0vq7PpdcfNbfEYlOyzSRkA5dhY
qGzwlKmVoCUWrm29XgeuP+v5LS4TMHKcRmkftLTkZ9ACXfyQ6yHa5OaU3bhzii1rY4ix2WjQoPOw
87L52upJD0OasxN8ntiFLtB62BjhUaLYW0MAyd2Mbos1Sy+NAkNYVTh02UAoXShxn6gHZUlavFYd
vfTJL6qjjbw8GGG5yG8uFOGGq0OqjNov6DLnHSJGy20zAsxYrMX+WiMKI/zIVOT7vtMxWdTVZHxU
pWPmAYhPHFiaNq++RtFQP3TFYo8bkulq37mIrwQ5hto6hN3YKAJTwfAAn6BJUQ/pmNs9zde6kYFG
fEecN8J/0xdlZR273BI6jd14/pbDORLB7GFL7GeoJuGVWKA46fdt636fzYZB7NufiPcitq1bbcW0
0ai1aVudfNiGYuIuWVvL0RY5sCHiAeKQom7UAvdYt4BwvDjkfv3iVTvFK0b1Qwa4dTvoFZp/oEO0
/JI5ID5ubS2NJ32aovfW0CGoTv0SB3Kp8aZU0D7sA5I9/XMzLBE+n0o3XkKzV+G38gru0p56btPH
pv6Qul2Cm+UiIYabhrTDbNamS33qFki4iRQsXej4MgPWe0wrfflY43E5+2IQGKBGhVrcaghqMUnq
5rzYQNgt8Huv06rZ5FNTfjHRVdXDWnc7PRzZ8ZZvevMILaNwqeqcoTEe1C6fL0wxxa2f9wL/CU+r
jdHHvo5GxVR0ugyAYMVbp53BbtXG4Flbt2/wmFBgSWB3181Qa5ykUjdVjR8tNFWvCAyhYQYbW8m3
qInrFJBknBRBWWg25hdZiml3lBnJd3XBnxklz+weL4PJvRTSRi+wWdkJpqHMqs9QxtuM5QImbSzy
GUqbUS6XORzpasMBaT6gX4vPjdbH8WMkYjj3ow5hVo5OAhlcAVIeKIqIrpO8zOt3cYdPwyGLLHXY
4c5kTdtF1vX929/Yi54s074VZEL0WBE96kmTMkmjrEj7rj2OmVsEVtM4B1OXx1aNpT9YKJJaxfil
nQzvTNt5jW7Pot9qiwmc10E1DwmzU1E2rGrjJVtmefzhhlH3SCfXeAhtlsgUu244yzB75T5XpjqN
Iw5xipmT+2wznJpdM2K9IrrsC/pTfYSZ2mSUl72sdnxb9abVjV8uaMlCuUcyTXpxjDZPltXtWHMX
fWiPycqCXgXhN4WNAP/bL/FFDs9Aw1nhp2CU6ICc5nF4WrE91XI4asI5Tn3yWGBMdzWaUj/ztbyy
0OplRy8UmDTfzfrzn0q1qEMEJ9b7/lgjgB1StMDLZJixzYU8l8a/shTgdmSWCYA2DYGT2DdqIBXI
H6djhcBwQExYNtAp3Ut4a/mZu3o59KRb/fNaJ6UuxvBglPppOo643m4wcMmDeEE8zMh1ZC44CHd4
VzgfLYsTuUky6dPzrzdvv8OXsR4XDnQk+UjpgCBw9PzROnkJZsR1pqOOvl5ot7Z3qOblnDbXS8Ql
t0odu6bKfCo0FJ4vY8ssF5ZUpuOka/VOKe3hEmNr5h/mOF8CfHADEY/ZnVsAGypW8WFwaH2oCMs9
k/+89n5/aGjTYqL6OL2Qac7QwRXdSD1uSn8ahbUB1FGHuZecvenX1lrRgyp7cb39k2eL4AtAnUJO
x9YydnkRfx5dN30QQuCgFu2MPglzI97Nk7gA2XAJhvp9x9fnN46hXDtyViEO22fS+FcuiRcArpHJ
J22P03ICpzmMi3pvOqLJWeyQiRxvshFAo9RpJf16eFgVqyiHPXBZdH6fv3NPFMNs0vU4SqsDiJZn
7n2GJbpfGqhEvf0Vv5w90CqyGXquVtL6Kjf6fC3MnnArjE3tOALYpexTnUrdmqRc+D55HrS+FFdm
JfCmkky3XPULP6iKplyl7YQYbsYj0/3FsepbwXk5+nMfmZcxaXS2yqbCZOii0tgA+LO/LHBCb4qU
MzeQ0/h9Wur8K4dNP1+Wo7JcQPXlRHYmYGjXSzRWv9we40a5urUo/CEuur7gn0IhsKPBiGd7PlpG
bcAMaRY/oZF1xyRBnKm6XvtWGCT/haqib3myZ5WhH5Q5V+ajNw9zWOUD3p1lCbl/Ts4KuK4d1ufn
MrcFd2qdlNItc07eH4Jvtb7YrGV1qRPUnWjg79vImleolhtKcg0ZRglzSPR73sfVqHv1mcCwrnBy
BbhlE6H4hNB9OT1jCk+xJnLu+dgWIPwR+FJJzWJUTZWF/xdB+IdCxUWM9LI8d46+TEoAgOCUZKHg
t2p0n5w5DOsWK+mL5WitlotmWSJHZY+Coshk4Un79X3JfBhyM1x0YL4/moc/fULCLuTgOLN69CDy
OKkuPhil0V1MI6zzt7flK2EfltZKayLpouo0TvIQXFpbfOAK67iA/fgQeYAQMs9l6wgBi8sfkOu9
qBWAE35lF+iReos36WHc5CCQROt8fPtyXp51KwCepi/vl3bgKbOxQrJW1tqKCJ68B+BzJsq5rjgT
YV++TAhB4MjocK0Nm9MvGSfTVAhdWEdpJvl2HCS3rJvZhda5YpMPnXamDfHKTbm0RKw1C0Mk8BTd
QAMesY1YmkcV5R5/rGh9ydrrtm8/ulfuitMSYJrHKb7O2p+Hnb5pJR3y1j5W0qoOObSXfR8byY7q
YQLYoKq/CsUiHKyNa+Dv64s61dHG1q9YZnO2j4xStKAkm9306khjOi68fSfmc8Tsl7sfmg9YLKYz
KFzyv8/vr6xi1B+0xDlqHjCkCP45zJdOuYgFbTZtkW2wVK6zW5Tk29sP9sf7eR53OI1/YA/RlTWJ
gc9XtpMOwRDJk8UHa/xumqTSsVLIjdUrH3jE7V3DvD9MWxd8vVpAv2kyO2Ska26QQ5jfaQlm5l5m
fGlJDn00p6uji2jxNuocE/difFTPXO/L743Dh9KJgPWDUHtyALU5Rl5TbzhHUSjVxoYYFDh9mz1E
Ndps6ohCpBeNaUiRNV/VbdVQE8fpRusaHK8dvNoT+PZBPoIqevvCXl4X8A/gGGu/gpHOKQ4kGngc
VjzFd5EO7H2OOz3IEKU8d0q8PKggmxOQkFthDRxdnr8u8GSjlTG9vlPoRx49IRTq76n3EJ5puvGx
niLz6AiaBgFu1pa7zWIEhII01bQafT855j7lCx7TnHZwrpLU/YLhVK8fXCyR9lUWe7sky8C+uRE0
bH9qMK2k39WKJZwtrzvOwsI7zK4or33VyqSJE5xVfkRLfLm07UqWiO8lHrwHIOfgkzEM3jhJlu8z
zxvKB1BPC6IWvRC5Xzh2saFVU3/yelj7g0zyO07n8psTp2a3R3uq+iCk6QFvaVL9LlocZ0sxUz6q
ok4k4hzRVIY2N/MEtkBdfKLQ8qAbOeZcbTejKmGMUh6mppfRZtSEdgF4JfuWNlqmcrAVeDji5C0F
OnV2c9n2MvsuSElXY+54+SRq3b7JRF/mCMfnxrtSR11w5zg43CD8PWGj3KOtxzAnapJiV4y4WRZJ
gY/3KGivgvOauo1eNNaVEgPSBn1ujjiXZHaunfkeXrTF6SWQ3/M1APKibWY8/xy6GTFUp+jSu6xD
c96zRz3EG7X7szUVxFuMoTtIRzE2tWDItSAadyZFexm2WP5Ht465FpPMk8whXfCfMSNsf6rc+LOc
EmgqSW4HzpjatF6d/pZxyeKPAxqmb++29R9+FrUQUyVHAihOCYPa8sl92ymOND2ogTuGOfJ6qp0h
lImtHTKaYVsryuJrcn7lzBZ/mU5YZOac3mw9MAlUq8+ftlKwL9lP+l3Xl/VVhHOxP5bKFJbM3C8E
edulVefRtsFwjCHBUm3cPK+uoOeKM8fTj8Tl5P7BRSAsC64TkYTT1kcndW3kWsy7JbFB1E29aymb
TLfGm8mdtXdaltDtjWpsxH3bjHtAS4P1YLR4H0AWFQOq+bJuLweqo3E7VJX5Tnoj8k1Vuahj2JAo
oSzZYKMRDF5UbUfs6QECo8/jo67XxxvApGYWmrXpXeRUNqSlCxL7oaZVDZpk9MSrIJMg6sFLC/QJ
Y6fjBHv7C3iREfASCIX8F55gCOWcVAd2l8lRkufcefRpQZ95ZQBJctk2cqw2+H6k4dvrvfjU1w7a
jz4a41XwGuv1/JS1xmht4wiZGXetLfNrzIwMaMeRW3wQav0+l6r+IOrResD1sD1DTHhxsqwrr94H
zKk5oU+HT9JQ2lZXZuNulJPpF4ZSBIBuzp1fr3zcTLdokayp6dp5P3mgpVdOo46j8F06x/Uh9QrM
Ma0y25d54XCUYTdczXr2TuPlfrbm/E+3M9MLlKnPCbu9KPu4XXAK8DnA4BgMaJ8/6KIx+yyNe+MO
vsT8Xh2reu/huL5LOiX++PY7fe3J/rzUSdZFbleaJpHzrnRpTk6Nghuz442bt1d5EaMBFQG5gZqK
jQOdyvUqfvpyUkdTUVjq7btkNrRtrqblBYh3Ay/Oudr3TaMdYt3AU0vtl+s517QzofJlmw9AE71u
8Adg/XmeJylDao4c+3Zk3jXm5G4yt9ylSVb4ZicuQeM+DJX6rl2Gi9qUN4OTnlt9fYbPIxXIHVJ3
imrLZqx+8oyH0VHUrkqsu2WZlus+14wjKrrJ9ZB3SyhTcKLQbOVTbqjlZ1kUH6o6XYVrZXYucVyP
hJMLIc9dSWK8Bpr+J0dG6+Fi7chSuVMlhYSvOSOTbERZuhvJz27tEjtYX1RTYwQu0nbfx7jfdwRZ
aKRjOwdL16RaKBYv+/L25/Fi45lrZxJmF8eKDu7s9P20eQx4HGjYUe/neDep1pUbz8beMWujxi+n
nA9I97a3Vg52RmSlQj8irx7b2EjPbYfTrQf9CS4dTQC6c2SZpwAxzZFpYtNtPlaNLpKwnZUm3+gJ
SbyXi7wKIMkwq7DQP1muvEYBRN6UAuG22PS6P13+bhROyLHPoNd6zQgXwy3WAdhophu5oMjkq2Zr
EzZBNyMnWi3VVeQUo+PLOlf2sjCtrwISwRWThVFCBE3bB5eztPfhvzSjj0b58MXsF/OTpzbplahV
ZgsGhZMX1BV0v6CUa+8si/Ppo2vMHRjlrLzEKdBCVCurdJ/srdFDSSmjIF3SLFPQLUWV0Wdh3Otr
U4nJ+pl3e3pKrQUVKQMUTdCtL9V/1LirtLER+X1s5lK/mBYwN36XxCg7poPb6j7xPn8acr14Hyl6
S+duybt7veuNPfl38SXVMhOENc1i2oaZFycBArx0MTTcdr6fudY1Dvy8QbhWjEVAEkBwB690WloU
i1W3Zca1wspFyDJ3iy4YBqHtSkPtd6ae1BeJVpc7PZP5/bwKVgK+GEJtzPOA/uc5JRXtdMPi3cLU
BejJyijh/DvJtlDWTWcpFP1ewTwEkfQ9zemNZn9OXFoarb1dNVxq+7HUsnfWwpOrh7055Wfe4Gnw
5iKgUOCtijoOXJEfIh0/BW/kVazeinT1vqh7O7Bx3AzUZbZ3A5n3oWxV4TdNMn4e0YRGufNMzvEC
qUSCS//TW3lxnMpE0OdHR9d3VuTYpXO/6Ldpcd1qNzVTWdfoQ/Qpw9VHzUSSN8vu7M7DuO3PGaKa
YTZBbF2XZKTS3ZiV5nv6p6zKdmopz5xsL46WH9cHWPLv6zt1QJvccVJyrXDugcbuyo17MWxcf9ok
/vHtb/PlW8CqcJ3WgqED63L6HMyxmfAL4jnkvh4ghRIM/hiyhc487xeheL2fn9dZt/NPbzs1omYY
be5HDTS/DZIQFchwk/lgQ/76rv7jmepf+1//yZ+/1g0qKzG+fc//+F/X6Vey7Pp795/rX/ufXzv5
rZvmqbrv5NNTd/3YnP7ms7/Iv//3+uFj9/jsD5uqS7v52D/J+e6p5VD7sUj8VK+/+b/94b+efvwr
7+fm6Y/fvtZwV9Z/LU7r6re/f3Tx7Y/f2C8/vdz13//7h+8eS/7e9eNcd93Ti7/x9Nh2f/xmWr/j
4r1Krq40PboZvIHx6e+fwCbCwRxfBzI/gJu//auqZZf88Zui6b/TcqF9DQCS9iDF8G//Qvfpn5+h
IGrDs7NR6F5BmL/9c++3f0W/v14Lz+LvP/+r6stb4Bdd+8dvJ/GchYHAg0YGdKfCJzwteBWhDfQY
JhcJZi/ZZbAbrnqbPquVG1+jzi3PJC0nCSrLYZNBFmyAfWLicqpsaE7pCNqp8fyujXQsZ+nZwAU5
R+4+3cZ/LYOrFB6dKPq+ENhKCmURStF5viY8e+MMIj7kkToFBrd1OXOg7nBUq1pfkTq2SqM7vKsn
85xd+A9tgJ/Onx9XQQ+So0cHpo7S7/PNJyeh9lMz4lXVyPpLVqjxccl3C9CR73VdW9/anlin1EV7
KG298hctGbbZquS1qWTe3KIJr3+20lbztdLA3ypD3+9JDmVx7C05vO+RDAuWusuZuSki9tW60C41
4DG0K1pkkBIvcrf9JM2LeBgmI5BKnQUiUaN8k6llFQgj6772FhCKjZ06rL8qh4Dd6D8nqON/XuSM
eV4TvbORogpcFBm3NLPG945CQ1xTZBaWg1suAWnnPwbJ/z+W/Lbaxf7HP9v1RSjxk757fBZ71t//
K5B4+u8aGgLrqY1iwV+esH8FEtf9HTktlW9sDSao6HOo/h1IdPd3SE8uKfiqGQw7999xRLd/Rwp/
/Q8zOqIJ2dE/1/W/CCNA4Z8lW8qPjAIW3yl9L46qyJygKO4tWxkPNWOrH6beOA7SYNgnaHgddKE6
32S1OkQS61BUJ223Zz81Sq37kBZu/lFRrU8JsrEx8loN27bopjan0Z24GSZUTnJEn59pqVc6w1j4
tqIdYbXpTZiohfcwaU3yedSlfecqHgWjb2IywHlnwPbzzbpx75extUa/0xQnviplZh3agb42GGig
zGoxd5pfKSRDOUaurh9XqemEljY1B2vQ44/C1SMU2CoLcCGhMTIBmwm51cxmvrOlNae37IiUU9yg
YUZEcbxmoyxzVgWtDT887Is2Z1oPdux9Tmp3tBjG3ZpVPR4Mr2j3kVHIQDVFgb6YXV0n2lR8Hux4
PtAjwm911NO9PfUoFjUjgn9VK+sAmdv6S9S31XZuxBAIiYlGriX1dZuU02WMceem0/Rdg5vmMXas
5Fo4pSF9rYORDKB2QV9QTPp+HFO/r/ImZFL7UZp27At3ioK8Gd39bFnQHgs7tR+KVKn3GM2ZV5Mz
iUtkHdpj51j3AkDpHjGxPjB71Cs9e5aBdL3ej03rurKN6SsoQNo7+jy/M3P8K2nrzriLKOb7xnWq
m8VCcoehUDqgNal4YekO4lNXqNZBFCTkvjZ2mBuRHuIL1DjVRQmaFWvLQbtxGS59oOUCun/pHZ+e
+XJc+DJz387BwpqKlU7hrGaMepZGZyg6ZKj4t17dhsqULDvKzdqfFDwPElUVlyLr9qUSx9iGNupF
k8GXqIfcvExi1fxEGWSEg6l+UmJ1uJyx47seyyH+hJxEFQIkRFwtH7BhlA1ib3HXOMGQyGSPgo2B
JE/iMuG3P2V1avsMh829Y/c9mMsa30pfTM6QMBinbA+sUnFyX7FGA4wiPlnYSaL4W/j9UpvfuqTi
mBpj1P+VEVjjnLrazpNmhuqTbc7XUTYrl0afmxgr9b0EUjlLjE5TMar6Pi4mkJJxVva3o61Ed+li
MUNaLC3ieqNCM4MlEcZNjxyn3ACXjOoLxLgcvJIshMbDppjHyyoptevYGZePjqU47ru6KIeGeWWs
XWGfoL5PPRuZmrRyx43dIfXsU4ub2p30LAY3/ozGa7dVRAZLR2kHXeFvciDbSLnmeEBZ9YFseNpW
MQyWkEJeOeoxSvirrshOpcfAthuFej0rVvcp9jJMm/TWVbjJukceSBvdHcizbmdEdlPumyWvNtC6
smsF0mDg0G67LHAa8MJaKReTJhHMB7cyRbItF9yLqHMQ3G+7RPlAQ6O6LujUIKLZqXdAw3SCkujx
iK/MHuIv7kIXGBJbF2TV2ndmP9Ex1qJShnPT6e87o+1G8KIdGjaJNrvOJrIURG3mKJI34K602K8j
LbZ8O8Gdaqc4/fS1V5ziwnYX3lzbKcVtknXzAYz9MiAwMapoLrWtg5KAYdU3i64px5qiHOe3hXmT
lcTtTh37+qKxS9vy+2wEJN9khaP6LtofI3E41j53blZjn+mN1WGex+WgGi7Onl06sVOz0TVv+bjm
K104oKE7hkJZmNtSET5NJS8UnC6VX6CtsG+HNLkEIqPfdgXw8cgWehEUVW1oftQP+tU85KoWdLB6
mW+57rjzWiq2CMsdxJLGvHhnoTJ3pQ7gFAIExOyL1pvNEImEesOEGIkvnenUcYjbDnylyqRYU6DV
A9x3U1hWaXtVuor8JDAQx5vWHKjn02i+q1v9g5M66b1Nt/cBWKb44mLIjJQQFr77IZpGEncO5F9K
TYgy/N9p5fKs4tk91Wt10J7+0v+T5Q1H+f85J7l+LB7H9Hl1w1/4KykxrN8ZGtEORTfVBO+4Mkz/
SkoMKhio6yQjWO8hgLM2O/6pbrzfwQVR2yAWia4BpAmGYf9T3TikOfTqV9QS6gMopP5KWkIvlOSn
+XcSTiJBAg45g947FRNnwknTpYwyxJx1gO3e5K7oM68Wy1VLvrSN8qj+CIJ85fSr1rhJXFNup8K1
LpKqbG9TJPHCytXLy1aXxXv8/dztlCvygNfiElbxKnLpaRA87BjtiaWdWt8cRHeIp4It2aBibnsZ
Zs7iEuzRpWWX+pPuzQ/lIAOxRHfrNI2LawDOD25oj3qB50vz0ezUmSuZ8EQT5qFg9aZnW43jjSEn
i0hTCRTtmEXHBRIjSt5423FGhFTmCAVqyncMnD/1db6Nl37TKol2MWttASyz9fvGVDaTYjcHeBg9
ymlpjdUnaJqhdcM5x35IiEekhSGdpNa+17NpG5s26wvtPi7zrQfhp8MDZruo5fsJtaa4qcJkWvbo
0++7DFtKOe9rzc7hiufeZhjbVWAhuakUcP0RfPEELkifIrGq5B8iZdO2JdCswrvRivRTouYUJFPA
zG6DOFEY283niPTJLzsbuouhP6ltmzyosc2p21kzCQpuk+WqatqLwriAYkyfJvIQGXI3zhiX+xln
Rh+76fyuksmlWdO6UAGJ556rbBT0QoJKmI0ve/Wr0ZnAY61vSWMfElU5NuV7K0tCq9zSqr32wAqX
xTg+SmskcTLM+M7V5DuRt4cGtnF+iGYvDzOa3gGHVebrY30xdtqffFFVMLsDYNzuDhDRVTNGs28M
ur4revt2qeYnUsUsNNrqwhumYW/V05d4nPd5l4vQifLD2CcL5I7yW5r2X0mqbhabbwnbTb9UYTvD
Z4gCxp3fLb6tIDPJkKxoa5Tj7LfqYmxrxk77qShCxbGyjcymmUwFBgFeDDK7yVSUsPp4KA5Fu1zp
lWPuKhLC7WhEdwgybFvabAUy8n6ES+1eRa21HVEeMQvxFU7316o2w36eL4y8x4/arnwmrFTSGgzB
qGvKoImz2z7Pn9rUOmpy+Y7nXu87cTdtUHd7MqWx9fTJp/HowVVAlaFq0w+u2X3Is/Zd3Kj3psJv
lG7pOx2+xjqW0KE7GRsnAt62iENiV1/aPgWLscT242DKL5wIfw6eQed2yrQbCWCm8uR7rzZCw019
5BktX0tAsETdt7jrAt1R2PT2fSqn6lbE9MkNo6rp5/capED9a54Y+gHDezesJg82EtIAYaYUB5Fb
j/pobGS58O1o/oKM2SKQr7hd4ksrhoPetih1YNeq7aPc86WnfbNn66BH8a7pD/2wXTC6GyYrRr9F
d9n8lDMYLNpleVHJneEoQbnQBZbRFmGnz5rBNzO6muBFk5UUQzgZ6lVVfDLa+3pyQtQm/MwsfT3l
2tnyQS4eR3PXFkXgNJ8G1/6WFEUDRAahcH7J9pdGBKiKGrAda6f5PHbYvrA9q1rR/DxakNO0c5nF
wi9qCGI5FKBkRvJhVubDIJei4THNqfXVygbTS7cmUYfUulJS17zwoklNPqtZZY9l4M7oLx9VuzWr
G6qsUjzUTVpq+wR0RXrwpNDK2kdrtHH20UyFEPSdEYHoKOYc1eNRj/WQASCjBXNIEi6qi40vsind
GzRiU+byijIcu6Q3lYBZenMxZXW1CjSXA9Zc2ZTQUu4yN9klwjQ+FXkxrXJYaiN3rTDsr7Eaqym8
5WwxNm02DETnbBHoBeDqLbyA3gaSDEVViDawYyMbwnaYlXLT9UqRkTnTYA9bHa+wRjRx5K0CKaqE
R1XUt4tukfa1mEEmhRk/4MLiRzN4mt61AlVLYoRMzaG6jmR7UbDLLczd/2RMUTy2i/auyor/5u48
liNHtjT9RLgGLbYAQkdQBuUGRjKT0NrhcODp+4s7bW3VvZixmeVsbtkty2KSQcD9nF/e236hXVB5
Wdc2sVIqTZMCSsVdni2jQ5pke+KD6LgmVknyagU1lcnz9Ic9r9uLTtX3hpC8OoKcaxrV/UDt6Qg+
anUWHPt1u5BHJlR5Es58K88KA8x9tdtF7sQhKsc9+aubtJR88O3DbI03nTe+an7vmhHhjqo3nLTL
Pl2PxkwIUJJuG0+rL5IYibjsxDXPqbMOZfIxWvkmSDrvPEv+xTT+Zbzde35NKoOb7evc28/DFPY4
fGJV5CjZvXILQx72OH8xYc9iM3dTctSyKk6GGVm/dD7JcLZCU1l5qBxXbAn0VQc3nV7drI0GKdfI
zo8oY+O5vEWhSl5J+L4nN08ufpduV1k9J3iPcQL41hW5dX1WC5CYqWuhm6rHit3gYFeEOw0k6Oc2
W7DrJDKUcwJQOOwmfE1ht4x/k6r6ZcI1UJ4ZVJXIpYuNoKz2KMiraPS8zVA5CpEZhKHi3VvnauMn
Wf0w18vWkPXvMGlnOxX0rI0xEos7P/uw7GXcYlY71WP3IBonulGJpUWsXF7spvS+oTVkI/3gNdPU
uevWJ7dqEzZigUBoQDmtu5Iwu3JXdeve04dfMukePKuu7mnGrWNl0ythQJsYSjtLZ7rzBlEQ8BuQ
nTq5bX4NbPWFZyEpyyx0Ci3YEUqxJTgS5fB5cOt4amQsGZe4Sn35p3XEq10UdO16HP5CGdlGq1nu
MmVtMePhEl76F+Gp45rJ9S7R6r2rD+nZtZatk7M5OCTsNkEtQ03VD7VTljtpF9c1+2qk2BAajDd/
PnjJbLC+E3PVdcdEFR9oeKIFk5fWNlwv/RSg/S1OfmsvhPTyknj50+g0nMc71+NcVnq9H2/6h7xz
g5NWZr+U424qW/uuhnbvtzxIHUVNVMd37RKJoCfxuOcBmJap3JX58gpXvF0Ikkh1g3KG+iNNhkvX
Zvs+4QXRPRx+zd+CFuS5rjeVZBaz+Vvxrr9Zjti7Du9i0tyDRPAa6vRp+Y5qDpajdmQU7JdRbecs
+BYERdg5sZTnLOfZ6nsMnLgNce4OwXVUxBoonfnmRdrJJtHdnZjfemskcdCtXidgina9D1Y92NWi
PfSJtjfJHVRaEFnQxoiM3vT+S9baT1BmXP3nlvzFvznNNmZpRvZIAqMScUUGBbH5L7VRJ5u08Mxd
Q9r9K4D1mzHr1TPvJGiYxy3XpvLSOvourdxfukE2umCkYaXk9M2zkKtSRWjBn/Js7Jd4dLIW1/Ob
1vtDxNK38Ze52TmtnTBD00I1cBT6VM3rdEqP2l1NFvgQfLrpxixPY/5Ik9mmkOyDY75mUZuv6cPc
tW+On99NhV7GjrgVWzVemGamTqXUdJKCK0Nvv5TdnTrh3wWloR36vMONVAz7EnBgJRvOwSq4cIJt
qoGA7GJc32cKBLlpP7sqaOO0N9JNMMvN5O1SBLaRpKlZIPvC8uTvE7NPXoo52Qf5vmvU+1q7j5Ux
qlhr7Y+g/5ZVH09mtpf0x2DU9h69Lp9j3AKcDKNEJUCYgSincYs3zKOLeo5yZ6HOiednMQGw3Duo
I5L0VlAbfCfMRPXwQi8v1ZhIYNafzm8RxPLSybOlZBFPvVq32Gvn2DC18jI2cxX3nX0dBq4YOmUe
2npRH6s5rr95ztcEvQDdyC4Fz9BmmB4CMb+slJ1iHjh6a3+onKRHVQ+AZ5QR2YoYgtOzVXlb2bnb
oZljpxcbh/bQSKs97RG+mCW9zuRrla3X2mTC0pYTJrCR6LZhilpct0luvGmJexq8ZG/V8jAIyg19
jdZvLziT63Eu8EBnQXGnNf7bVKufbizuEFuT1vqdUGjG5fLeK6CUmiCzaULmw/U0J4N7dYxG26+u
k4ejfXOjD3tXtCejWC9mkdLbLGd+DtilfGo20tGfEQbc13O/VUkTr7bOnsDiGpp6P+w7HxXxyH4X
pUUbzo730PnaLrPtOFjEj6xbd8/2kEWj6KLeTffjWESdTd+X7PjwRse96VnKZU9QyQuaApa52rdD
zM3XgEs2qwnjMJODNU8vDILHqa3bbXJLXcWtgV29YiZ4I2kiiAihN++b0f5xcu04c34lTf0dNF62
maqEZgqszM4j18rV4T8aAKM2pWWKcMAvDWgIdyyT6dip6a20tMjNpzsqGAhvGIzfecj/pkrfTmnx
OgXTGes+4kYjf7dHdbEXybsd7Bd+LW6yF9XCxPGZeNt8YCewGW9bMokGqW+ABI0It1a5qaoGNfEU
vBbLJM6YVPZ27SnaFactTPT9mnMj516/gESxE6bW/OZ21mdDKVvsBfldJbSvfkU+09QvWa+WqKgD
AG3jzyQCamd7D2z+HtdQlHjDvh/opyUPPJ47+8H3suGZaPBtMaBqXk2m087rHqve386rR7Z7Pv+m
68CPmJgtR8RaEoXAuaoj5t8ElCeDeX/Bfk1hvVh/kswdQlIVHUxnNYnwqtkOThlbidi6TStDDJ41
6duyPhlqZEq0v2yv4RwJfDZ8Z3n2V+s7Hdor671h11rkSQW2sBXTtK2rvozH0tvabfo0Tx3yXfMJ
xelGmt4G0o6Ka+sPQP4escGzm3TvHYN7ZQD2juxITRX1uGMrezuI6iVpz81YPxIi0j8ljhfnkmR+
W9xGHJKLv6e12uXz2zQl3mXoe/wKq1t8lqU/bGwjAXzUsv4pdSVR//XD5AXZT5rluuTYrrK/qYU+
r7AL2tAxYhkHniit3Yhi4hfMQBKSamQdMpkEN8DZvI6G2T3oxqqfSwISwz7p7YjQ0emtbqopol1H
PyCBX2Li7LM4WddLXzPi2h3JBqPTtlvm+YyNmgc4N1Mjdr153K0rbhCn07dzoH8ndobAVtdT4wBR
EpCL0St6KPJqN8jkUzOz5gXeUWOhS83vitCNtxGV4i4barkNaETcNQnVMShrx4NdTu0DK6zxmNCT
AkvhOvuklxmffd1b2yzzrRcikp050jIdLFWjh/mJWK6CsFx41C7UAJquCVfZsUMjFq5aY5dhkJoc
89UtcSIpnYVLwy3bM1dL2e/Iya/i+QZzjKWYLlmXGfcNXZTHGgCz3uo4kv+Q3kQ849KrAydQe0jH
bDnINtWOqyBneBB21I50qGF4MreLHkwbPfPUWxms9cEpTfU+duRHh6tsuQD4Np9chV8yYZ6K88Dx
do0lk72ez+peEbv9p3QCll4d8drSkm0ZjQDsAREkbEEtP1l7Los02xhtt+7Qb6nIG1J/p/E8fKXT
6O4CJLHfHORHeh+yTb9KfY/MVaiYm0r9tR2/exdSOkFklq51nV1BGNfU2GfLUnoH0m0ne4KPqNru
IdZrVnWykWuOTGmVWH869t++vvrchzXZvUVC1E2BxqcZm4jChC6ajEkHRPKkA5sAVNhxlLjWMyBM
gjhrde5cU3jfyqyLq16XfF6Y3YsdOjpt25l6cpVz1p5auo3PdS7LuDb0U0noWh+urt4gOLT5MrPe
ikfP7vRPIiOmjwypKWeqEOujl6O3pme9rr5TSog9cPhWi02m273XC2iLAj1jb9MVGNZO7vxpdKy5
Yd5bUA4JORKHHlHDaSjH8uhAu58LxqN3Uc7LoZgs56TlOayWl0CbRK1pJkeLvzVcfUE6O9W0DuN6
21tv7E9tSBwLaLbuHfK82YhkPdDq9Gg4PAPNEDypqf0yk2HXD8lxLod0lxmmDGF8PcHAMfr1QSRC
kPUxTiAArddiDK9qZzl1eckxkkhu/1BZpGPDLQY7n3aLmEVeXiFzURbCLFNlwV7fxC6cH7sHHSOB
0HTSXfRuRz+ORx+C6yVP7dxkO51PZXHI+et4B3ZlIlKyp8qJZSedNeo5+Hu2g98ZcT1mlFz53vzl
i/ZNysB40HRlMwfA1ljzpdO8JjTLSmAjD4pHY129i2Z7T61NgYbfPC5qlDthrWLat30v090wT95F
eaKvY+qzpue06T7Lxri9qXMmDgghRztCfg35c+tjPPWUulaUhnCkVv467DplfzuEisygRL66pE4T
qHCpavfMhGxsGsJUuDcssymROQoCgLuWOMFWJDt3CFQZWV3T/cGDBOZJlEvKb1QhN5ma4XHWGbVN
2OmaYWSSHxlyUrQeuFM5/ZLJDzVT9UmcGzpMXN8ML9rYd0vo8XWPSToUGwo3q/NKHc++MNODQFuH
vlOfLmjb/Y2FfOdq2ett9Fh9eZhtowJT9JLlKAAquF7LbrzgoRq3VHs5Z5Oa4oEjxAi21syGyLu1
GoAqQhwAZTZ5zRrYTPpGppO+Gzw5fRs9Zu9xZhsuXNQ6ooevceVWy6zd1M/ndjLnJ1PUbPeTpasf
r2p1skaYQ1iYqShmv6YNueASP7Be9X9hcrLt6pPMzneRDlGVw0+rOlOn1R2BS0wzk33UTS0E4dI+
OD6doBtRp8NjhV3oM2UHIzpn6puGHdLmbSvSk2VwYhflIO9NL321p56yjBFgUZATLSEdG810ETq3
kdWy0AN32Hy8xRzSu8PTbT0Lc7cOyfwRkLB0rhDa4uWqjiZnLatN/mkZWrYnBvnDrYsHQ4mrTIxf
jpEIzQGpEgV7uHYnB4+araUFrbHnuNfHdyAw/siSvIvEwBhGKFNkYngnr8aP9daNNBSwDiObU6Ur
T2lSn3vvw2ztZ5AkY5cMvR0GlfUwK2/BBtjuaseLxrLV9kioXrFzZnG62uIRnOkhb9Q2B1st9Ku1
wrJRK/etOP+MChsHA6Ldn6cGd52mAaaPFJ5uKDvr21AwnEjeJF/TkI+D12W4ZzIzMT+TpYWaBgeL
5lV6L/ngbvxRi8pJvy638gDl+/dqZHJwgvqnsmkYQGgRMWGTS+0j4nSKZdsRHvbj8Kx0nMqxNVX3
ekm+GonKG7+24tmbnyvXFrtVb7onOen+xrTVuS/NNwq+f0bhfoniZUy8SKelIl+ltau8t7aCgZhU
AuYk6op03W6JDedrDVw+xNx7mfXgsii0uxoAAKGNESjiGva6AZhSjCTgw6yDjTlp+yBB+eTY7VWH
YKOwtw4nQgL7UgvKN8vsVS0e93ptyyjpiyMEak1IMln2uBWfvL5JgE2H6zxN90kwZTDsAF6rtct1
9oW8MvUNcue/2ShJGRHek9T7Yk/Xu3cGb9i3fppf0JnaW4IltpbWJA8Q3yQKBcNfy2UgXdu2QVfi
Pymm/tCV7MrJ7Dy7jnNcOsDtPveCjdDRdObzHk7Hfp9ayVbQvVYuDVPA9DHivb9zXsy7KutEzM1U
6PeoxrUXNHrNYQ4St74JLz5ADk7IQNDK+fOrb07R6im118m66Zf2TzdNeUTuAiNaW/+OaQG8pf+q
xnjze4KUW4u6JywnMsxTJ98NPtJBEJWXOQc119P+MdW78gj8vF60POm39ZyOW7uquwht+RT3o3Vu
F/XpVtUhSA0+OdAwLGjtFTSeIoVaPyZuLnb4hOxoXEbII8iMA9qUqLXH3sOa5bQXhMxWHCBWXkcf
xUCix7rR88kRSiXNLORzdsBy1PvilGncyOBcTqt50Ua9CEvNn0naMTTcYGyxWbBsFyQXGzYDzKKT
wC5prT537nru+uox6XJ/o1Lz6pm9HxpFYX5OTjbv9Vl37yxSwsnbD5bi3i20IpSEZ5L+ifhHiT/+
MDqHVSvH52WV5QcXuTq1bfa9akn+YaNEuCPLdt9MPC6p5rKe0H2jE20ZpV1/ZCtK+pKAu8TPI4PE
e8ruyTnK/XE5E3uKbt0yY7vCwTc1u2kl580PvhSxWn+APTQgKYixwFouwjHCGUrc5FzuqcbI4GFa
6KFIqnK/guJwoiVRZbY6icSTczFd3tNOGTQJlH/MIts2Cz81Y17o0TFOkwGGVuEeKoO0NwOg2iip
tNE0fknkB2rscYn1kmtEsE1oicGjxW8x9u8r0TDnwCviJfWMsCbmTjBhhBZBUjszN0JhF8em1w+j
4YBqc0RnbLi5scpPp9eGjUzGOUwa/2WdrR/8PSetKI5G4e0p+9gFJXNVOQKpjPuM7jSnTPozwV/9
3awbaJsoZQk7k6M60JM1htJYEHekbaTnAYdawQ8JdtV2535aD6hMKqbWydkbwRmTdb23u6pESKoh
We8wXbtdeV2S+k2z1C8sFj/ueo+Qs+Vov00I2XsAwDRNlcLCOjDqz/pzXuQvatDo+2ky8s/Ww6KS
U9IYF2cgdxESK4T1O+FwOnIxjmDAN3cvvOZWOFYXFzarCPUHXHYWiKMenCrDRDmxOm/jKnhy5pkK
NuUYR+iQq4aDUBI0QHFW/5HAbsfSS+xLyU+yxS2i4XVxi5BiA96Z17b4GOfffoTs0Hj0M+Pm2F9z
569I3c9BqJBsvn1b4/dajQbAl9zFF8R+9dHpeGHN9M6S67XN869WHz50Ba1QJ91mwmc0p3e9rPi1
9mj+iK63sXD7fhywYQaGhrZl0ohlG23GhtTYtPy1zkgkKcYgcmXITcvnLSKzEIgq6nX9JFIblY/g
dFh9oIay1VkgNIQ9RME5JJO7Pb7kdR/UuHPGrtUjFK8iZu2/q1VNu5RjwHTl6qgsy95lte2/eCX4
8oz6NtZKb7zHLvszwXbIUdvdKE6pZWXkmkkW95nRxGO3flIe8FgUZ7KhN3XRUZha2SwwVXvt+RTO
NJFxgBvuFS84EueCK48CqLg0BHTaa8tz50j919V/CjnM3wL+cOvQfKCVDzolTWT8JcGd5/mPg5NG
pWfdFx040NzVr6VJv4YdkHvrymeNWWO/6i0HzvQ18HwVYRXMrxaALOmlgNTCfdTNdE8Ibsgf24Gp
QmpkNgw5V7viHNeNJ93NIwQaZbgOxUu/opvJZ+vXXbfNyE8c2n1bEhGZvptDsZ0rH2bRRMNMDWGo
lHHs0/UpYQSx9QzeGYokrX9Tl1CbvCPHX0eV6EyMrVw19z2HvNc1OwKd434ywzZQadQUySmd65PV
16yfK50WpGfti8Y6BB13damP1Q8XSopn1+62jTbu2hx0nc7DIQ5MygPZThgO6uaeV6uMp3Z9YheK
XBdSLmlXOxaD3cZtVcnQ9GbMnxlw14RoMYMMNv4w+O/rTLs0Hbt94VV/0nG+kOXyZtOryK8qQMr3
ACN0y8TclAYHcjtadL7154ahsH6r5umAis4BKwJTc6f8tTaqrUW4bpwLI3nyy+6HAOCnceYt0139
YLvIS1V+CjoEA0b6Xnow+J3R/dYtcoRFS3eCKyQy9PxGleHJgS9ZQlPmlzozvqfSbS8m7v/QGO2T
nk5TjHV2o8lsEzTz8unq9fCWr0LuZg3wzwMUipkZ92LRPpRNNnbWA9E5uKFtbY4GxIOjVx7t+k9V
JHcCw39A0WEj1TWz09jX5+fWaDeDKX7BOuEz9YQXK1leZr/IPyeqHxeW1XkAoO4kMSwoxgi2PvlC
nEw6C5v1I9UpyMVAoHcI2CvvEdhuZ2X2jrjIzU0ZY/IsJtawUwbgXestnM6jv7Wq+VAJziRrGVGY
53dC+mEtJf/HF3djx9XctiFyhXvoAcSaxpZW+B+t59xPB3FppH4eOOODXgNOe5TmyJyJpKNJp3ur
6QnMfCVjL0wh/gL7ufHao1j0Y5bdRgF7TiLubDZAPfYbbkRfe0fDDK9syNPozah/lp1hKSal8Vy0
lG36QewTm3Ag3zfS5F73a4ZInr3c3xEc8rOMC5I6JMZtC9nSM4oSbZF6V4JWSWxIqt1kO1u740oP
yidz7N8yEvIE1ZMZJlLpZH3MBZn9WimnLGkQkXLLAzt+ONQu3igkTQTmHgZ3wUaV82aZc9iX6Zuu
yWNpAK3Uj4yb87aAJVZFpWG3+3IGpKC2dhX1uNHpsewSqN2VvcFitxgMaAOTGEUbRSGFqBSXguLW
Apjd2dbmUMftqFNYQN1ls6IEwLvtj9RXJ/gX6NlNVjdMKqq2KvtNess9mFsVK7B9Ko3l0O+bgMvL
6bNHbaTfBf5nURtPX8Dpi275a9KVCVdu/6qMvFLcb5XTPelB+bw6x6AR8VKZz3kj71B21hzsAxtV
N26oQxYbutuQRbQ7qMaM7Vxjj/Z5shfuxw3t5XdW1a8vI+MpB2QG4AqcYqf20VmIM6BuEd/F+jMy
OOW4AMkJePbHeZ9PPjx5HVyK1e/PvT4Vd0iS1vtWqpMyV0ad5M8/VHX/qaj/pxHnf3hW/i1UI0Tq
hpPe/Djo8hGy/cOq1QWktpYNj0bSes79UqKw3NnNVP5pvKF669UMkJo3i3dWsiOvA2GGMDdzBdW7
+T98J//d4Yya76a8C4i38anXQip/k9T94zvJcwbtWhClinxv/AqqhN+0ASZYhVXdlE99rWl/gO39
azW147OPmXULcTmKWMMT+/+gt/z/1VaG7PF/q7v8H6pL/vh/esr+Zbqup98S6xyLVKyby/J/qS41
jGMYLE16qnBquR5hGv8luzSdfxFvTe2I6xKwrZNz8l+qS0P/F5ZHmgLJkEeX6f/fWcrwtf03zSUw
sMt3dmunsfgnOQE3r8g/HiDfoGZjKln0RqU7+7YoxiaulJ6Ld2vmOxvCHGVVA9oUrJQpBMqYmX7S
vj8FgTYFO8ftO/lkKQb1S10IrzjoaSLkb9abZHywesgNTpBuOoyVWY4HE0y12abEsKmD7addRr6U
npFa4lTN9OqVAGrkw66zse8J3jViFpgseIdYaMG/kiVv5me/N5zyD3yMi5HKUl7mxnpT1+OfIivz
+9oaB7wmbTXnf9Ro3gQU7jBQ9rXYs32PHgk8JSuNBuFjYXuPebYSeaVIECluZLiRXHVvDv6tIlFx
vnD6zsFPG8wXxvE6tobykSDs82Bh1ozIwig6ZnJb+Lt6wsWBO1cIIDwIYP9V14fPKeiM9KAootUj
0wWuW3Xvxc6zN7sXwXHtgxEVhkMtWaxxdtVct7TCRWtnSaCn1MPzlrmW/2q3I7GOsCMKyBk1SXqa
scQfPUzv46utFej58QaT0pXDp76uJeIvMoLaaWgOJTcutl0vOU/UE+IZKzV1QELD9Ngg9TqMplth
Ne0H4zqOdqCiLJNNGflT4ieHtdWCFkDFNp6sGh8E3J9qcfkYbaa+C1/latsmKMl2arGt9GElRtmK
qjQYv83RSO6spFi9x4G+MCzUKfEKYV0u5ofZT8sX4wNwa+7iH64IrU8cFy7G0vww93v3KdAkffSC
eujcsP5Wo4ERpEChM7IQKjdjt1WmZf/YlEynkZ2NZbFz7EVNl65QrCKaCOR7TvIY1/ky1iSfV0P1
WeSqX3ZJb7BiFGJgOlnE3CdPWV2AjwlDL6zYkCmZTjlOO+NvCTisnkvAt/mwkNIw3FWq1jFMyK6y
TMQ89B7UWBlWz+pvrY4GWU370YPHWEPPLErsKbrKzR8Qd6/HsLIQ4bbRJ1Fnbx1d1t4HF6qeM7Ri
svzL5l0gjfCtbLhV1Mm2kbvRD5K2dVnG6FmPzcpKL2AhcK1bfeCl3CzE7RUb4NOx/SZ2bEoPjlS9
99wpMeQviBlGndyCIq+gv/21ZRMXZi/Gh1EP8upO+ACn/c1VUyF/RHZkbLxb+1Lo5BMxgUZkUTDv
a8zVZDqZB7ed21NJReWudOSwM+exufN7tlZgoQtL/8qYNBXLM1Et3mdX9ukpKQxzi6VJAu67YxQE
XvmN4FVBvZR+GoobBQ9ZMEOkzcF2LbPmVvZd7wpCf2DbdY+whgVukDQfrTOjZFbrySRoXIXe0pRX
H1rOg9uZeHzLaXpdcNOcOOMKFAare2wK1qEkmH+Lwk7vVJdcq8Hwn7AfpUe98vjc27S/BZrfwk//
7UIYqMm9rztlXX08NeCHzWDvdE7C4+wTf0F2dTFvF00u29RQ7ovuDOtjgNDsWGlCnIdlkNEyks8O
7aztRGVlChTFkm/EvDB14zsKQEYCDlMo8EHf9SaWLjFa/kn3JzBJzBYN7dG+3K/d0n6YDVnq0qRp
zZcsVB6QgAztHOVQZyV+bEB/ICVjn9bNUTuYGL8ukxwfDPxHUTGN+jZtKElae+KJZFKSmK8G149M
UNsrBN0UB4WYTmpQwaaaKdRYjVqPXLmAx2rq25EQsdSyDE9iVPle03M/wqinMzibamvaZQJsohkn
m3D645LN2TsB0R6ar9mLEUANW09NyYG22ufSQx3rughPZ99Nd6ujmP0rJrS8htUstAElktblB5m7
yO0H1v/QtTTt2mfdN/FblH2peXpPfW967MUAOJUiCTP6peITmXdmaWcnejlMQGo9iNCwyYNbVF/p
SpPuLfId2NzssUOtNX/EB1x23DGPFZlz27oD77AJ/9ho1MLsM9OdDxNc70WBULybhemebF92Bznk
3VEk1UmawxivLuQfV5azaYep2dtjMMa9I+fLhPr0qKSTXNI2I99Yc0zA6nb4WhI5bIzR6g9uVySI
UetpH6zi2+NXuEFoZz71s9zWGAHPZVo0e8NdrBOdQz6Rq4BWkMIB6gT4UOKBEjIXbkPgQ9dUBTyu
aX+Yea6Y9XzK5UTuNIfWE9aDkS0AW2kCzY8WE1HYks7Nq00UaQsAh7tYN580wktjbcz6rauDy2sm
XmXp6c9yYA+1CMb+HDChRzUgwzbXR6RGpeUfZ7ux3oLFczBWDkuYOupHqyaOltwaTL6eSAr0mIHG
alYtoPEdIf7PtxL00PTVMvC/+vQkeHM3GQl5yHlaH3GvMW36JO15gDrtIii4CPsBWTxbYivuYEm5
xW3dabJIK5Jq2EI5kMCYuv3ZLFXxO6+pNZ4nHZeEU/IQWFNuSBI5JmbjASVtZ2QwnGDqlYUu1/W5
dtL3yU8HAzYGMlJ2GA7HxNU2WaoVPTquwMnL4Ra4WVFCRPaUn3leMlFwQnqrpd9+4UOmP+tEh4y6
OsyTm0wRlqpsuvNdbaz/4nJxky/TnRZiIf3UEZ9iNND+rb3Ow9sEOFfweZW1+Kz6eolIfSr2xejk
D/A2GZhIVl1LMlag+PPV0re6ZyHmCUhT3eL2LuqI/qj2SQAGE0ycGJcicMVmGJzOZQVUyDfFuO5L
aMt4tm7SR69bIjTeaB/lOGX4vqzhYOSTPGjakp/XjAzFhmI1YhE7r/2ZTWoSAFYB+FXONpzAqW/x
y77gqqV60ta8o5W36DCdsrjg0i2+ur62XrQJ0+tGCGfaDuUsjtUMdhwhgsW35wfL24inc1+3Zb1V
8+r8LZbFjlwz13b0aXzNCZp9nQ360ZdVcPRrVzx5U8uxwRfksSkmbzoERZ5poY0fFZEvbtWxdJ+7
EXjSKQoZhM6i+T+myscQxZz30tM+lSSLeEaqFeBVzgrvcTSlte1vh5aumf0cIl2utpWYHXHqkHME
Mb5K83m2E4KecRAQW7JajXWZ+jX7VCp4NurMf+iYfrduNgEtLFnx0Bd0SKDxGZMuBkatEDc1kC0u
JPKnknZ9yQsX8A8i62ItGHA9p8+hebxq32bSNENv8Kern7vqjC9GRJmGLh0PhCMPfjFhZ3F6lwtj
/dYCkDAhDSQWjd28C2/BwJBIPK3UwykHkVWr/oO989qNW9vW9Ks0+p4bzKEvi6woVSmUom8IWbaZ
c+bT90ets88usdQquC8bDRhrGTCkyZnHHOMP3SINJAg3dRWYPlUDS7nTR1N8aZQCDFIl5U078Uj0
584s1PcxEatHbsY2BWo+xgxgE4Hq8znDe0XahnooPfiDKe81ofOeEuDtP6Ny8HrHa7L+sQWUtzH6
ZLrKk86fyu7yfvDiau/rvbifgKoY14dgg1QhF6/HZNQfUgnZL3VQgnhhVRHIPWkkjsm1wX9Ent/b
q1UAVnJUhPrYSp1MTo28KqKefY9EvoUO1Q/wUUHhRJReu989cJ17vvS5FMgTkOTpoonbG0jyT7Mo
ag2UVVUON4Mr9t5zEfEeuwkbqTXJ60HjhGQmAvZ7gNwQ5HtByFBFUjGgrBwfTE3KicYLhhx+nEVh
u7OSgvu8KXtB20utOFZLD2GiyE5iSi471euMdGW0VkQuSDYjb2NqLVkPIEagkyB49FXgbkop2ZpK
wYXMu8CmuvJMv/Kl17UVn82OgsMiugvitXybKF1xLXQgNTswlpEb9fth1Ky7qlDDqySq/EWSWOTp
uw7CRaMZIDVV5HGhZ03Uec/R8vDK14BIGH4MxhmQ+FY3PH2rackrIKG7Rm4LJ1a59MGpvmInBg2I
Xe30OAcDFfGsrQ5G9hcbVDl6HN22Wnfya931/iMyHREVVsldAx3U9xymk6MN2AQkP8XgrdKL+Kp3
W+VNzKFAUMvJ+ve+0o1xo5bC4PNU6jtp2+KHVDkSwo3hgShe/0GuXxx3XSsB0FNDnBYhSDRh/JwE
Q//bk1SuvqDHDn4DH7UttpCf+bI0N+RN0XbGj8YLErBCqmu5KxV0urgVlbj3ncFStW2Xe4yHEAC7
sMdEysulCBEvtOMoRMG2cfWs2MC1zZWlaWRBw9vLZwkbCZHZtgmJMgAYaF11M5gAwt5ISLny0idn
+x7oJeJ5PeKLELkUrp6FmRuJSQV/MPw3o05UYU81B59FAf74o2R6Xm1b6O9xnGu6D/besqiO6JLY
g5/OAwDHap/D5NKUxjPuYhc4gh12VQ46QosNd6+2ZQ6jpXWhmyUj6IKlQKd+t7qWZgeTp59um5Ew
aqumHalRRiGFAJKDArMtGL567WcM3wINFIPHaoU2wqaQgom6B6B+I4TNE5iPeOeqqrVU8AHAa9US
b3IfTz54kOpGdsPyHSa9T1ZZ8dELi/VnoQ7HZU6laY0TdL4O05QL05DNeFHIBikydA7in0OLlcAi
VZR4g5CzfIUjobUsRP0FTnrLyheNZOeXlbDzsKBfahEg/YgKD67G/JiXFtnPVkZ+fxETFryDEsOR
SpZja5kMSZxNkrqYAmll/WuIx2yHSrH7MyeDwhmo5YrlROKorgYJ3M+CzArk/7Qe/XHpqTwCQ1HJ
1wLsthUclUigEJ5JazhN9V3iSi4qAjgWGoIl3w5iOi4xUZdWhlc/GdkwrIxYl5bAVMurNgMPA01U
vqaILO+9KDSmklZpvlgB+dsRtNpPJROaq5jE56qXDY4OVDF+CXldXvnkaO5BNUrAkQuTEtpgUFmT
uG0WjTa5uJFn7W1ZVXi/s+FX2lQL9EbQ0YXs3ikDHPGkV9yrToWlzfM62hq+UtV4SqvWNQ6QoYNa
rHbMBi96rD0v2qaQDuFzE9NsAZMPFFpkyKdDEToxcI0rv8sQuJJxoK7RcqXUV+fLvA3qvRibpgtC
s8hfIQNFUciDIG2sG4o/ab2rBUHTCCQRot4JlECNG4DXlobcRUkhbAHayKr/kaL9K4b3/5sZR41k
4P854QjXMPofpMze0l/VKd17+ql/8o6CpBnoyUj4qOM7rSE1wz/9O/Goa//CTBExGQOBu390rv7N
9zb/RUJ7MsSe3El1HI7+o0IjyNK/LCSPERFFFU/BNOevZGg+Jx4hd6NuROITHSsRRXVkET4nHg0c
Jxq9dNG0BVW3CCIAZqqfGVz6CwqDcHfcxYAnKimC48lQfZG9/6xr9dGwYTA8lL2xOpLmQsrJQM61
8kr1XkldSo6GPxXqKVB93wrDe8plJ2VrIeEjUx0g6YA0M2z707yqlrZhQ1ZQvKM0Q5hc/HaBpiG0
0++i7penhukOadYL1YDPuj70bNbm1POTXG6Ge0feh6J4V/kuah2esZYq2Gy56N2aXHrfd5CU9lkH
ecgYInKmCIfOXWeg4bltbdGYn3YikJ5GXYJTGYC9L8Zjghj+6vv2Zvp4H73TZFzEsBJWyYBLs95R
vFNKtzbku9KjBAdM8rp0cQ+Koq0ndA+lOgjbQG52hbpxm4PGCb+48AHTijyRJ5iGl2qLhEWLZuDk
Z85S5ZmC1B4Uc/mOppBeA0kXWFm+LoQOmuQH7VAHyii2mezoflofo1Urg7/J8zR8BhG8FbZ11dYX
BJrP5lyGNYsiCQUgUyaTPxMuIzgzpTwOjNtRpVgaVAN1zLiyFkZOxIU2waU1Jp2NAg1iRmrImkjK
RJvPe9nik2UWo36bapYHaz44lpJwJSU5Lr4hWSmhlseHOO37hV8I9iR8ZkBWh5WKJI6caqUjJtnR
awzD/n56zs4TvgsgGtpBhox9xnQUni5+Ue6jjiKFcZuJxbKNta1auz+SsCmWVGekta+L17gqhpsh
lsoL1sFfjgkGJOjQU8iRTXW22UsqxRURl3FreNV1YoR/cA1SHiWvX/G1/bNhNTd+vUjJf5XqUkWX
YGtJ7Toz0NhVWrwirN69pGj31bqwcN4COcxqpVD5eTi4hiGuFzLTlJegVUyLcrXX/EbS6TWteNT9
3eCjfchq4Hkk4l0+Df/n1rrAddWOU/AeUak3q5C3JeB+gAYPfS//8Mf6sQ9ap05H98Ih9LHpT/ek
xfWmSFxjloxcN/WwecN+jhnkKN2r1jEwCAVNz1ETUkcwfw6tcA0Xrm3qhZZQ1afYEASO0r5+3/eZ
Fy6jO30D4ZfMXYKv2qTpdrryMKAB1d3J0n2LdcXeUGxf+anKq0Y/YMbBWvhj6CvSqBAIvBTSlu1v
3RFk6t8eT/PPmB1POAAMscclfu/90WEkvUvNBpwUaWkyNnqK8wVgIzt+Qyrf4MkqOBdGYX4fzJuf
LYE68xIQuTQPvzGAjIukT+CMyPobN52w8R6hqPmQ/cbHOHWClzS+5RHr/77wEZ8dSs6nYrYcmpCc
gKqClmrQ2dCK1xa8VGNiq9m/p+Id6S34qwPoVPXC4SN/2XtFmi5gRUa4bn45UZLxBqDE92qyjIDG
igBxybXYer9uQV6BDdIUgLos0G4fVkD0UG3MDqm6A8XdxQ+Gh9KesmmVo99AJd4F6jbBEFHfy/Lm
+yH6iKvOdgz7ReHm5hqbF3xjTWjIeivSfYSCjrVGvupG71HssLPGIbltkATIweAt0yN5ieK9/VNt
sZQW1uSYyJaBCyuaQyEtZMQU0LtwxBUI98whr4i8G3ZFVrMhz/79N09F8k8377S2qC9wyBAtmogj
ft5huY+HuYAey32UrrtoM7yV8rUHMz19NdRlnNiBtzA2AVSBbFmES11yRqBv3WMvLEF19nv/wmn3
oQY6H8PT75nNdk8FFMxzw/dMpEgMd2zjYLY8+5ZjsNJxxZ1gn/vK207ppH6VFI+hspEgjZvNjfcj
maqed4l4pYlwwMidoMv/HMAmz5YyZV1j2ZbqVaGu82CNhE78EplkAjZwIMX7ZLywbacN8V1PZmcX
6l1IZdSMbDD+qK0NtYY4WbvmWzM8Kcrt99N4FsFZKgekzjXJ+wImrzobNlXwQSKklJOt2tbvlBXg
+jU87b31w9hdcinRpl/2qWezxmY9w6VdNXxctu4bYHRAo5VFXS4DUtiJsQRLpiULCzMvf61GVy1W
7pS0iJ/68R6QfjbslPCmbQ41z3tEA68Lfwl9TLsjjxktSbNWJupHiwZL6GNwjJB1hJn8oq4y4Kr6
PvSDRU5WR+keKmUztnuojCHP7eFa8Rx+OHjXM8cX7uX0giHOWRjyz/haeMQCBCIcmW0Tok00n9JB
uh/WWASKKNFoK+ldeemgdcorN1hXoIwhpvowN9BRuLBLtbPDdxpxLmH+x51IgPx5lwpdjGNSzohb
Hr70i5BUF7htTmAEH1wuneUQHlJtnXXLcNVrG4jn/S9Vpzzg1Kh6Znt430BB4EEs5PAJXiFMZxcu
RXKHroXKXoNaVT2Z2UI9ypsAHle0LH8XuSMnL1Z27wngElY+IkjmwyhdiflGcMzMSbtLJ/3ZWfTR
S0JGUHq6ZXyIq548sqq8slAyYpBjf12NdtQ7UJU5PZ8Q5fQnMuS+8FZyv0vBix5IuFPWV0YywOgJ
OGK1ri/d+8bXw/6fD5pdvKBtpKQC43sPdiSgiCY/hSp4Z8e/EaYS1r6ob9rgptV3TXglURkfHVDc
8lErFzhgkw0EfK1yfnpO5Top5EHf6ZkUwIc3pm8D225+Vk/Ge+4M9/6d9qa7C+PI6oLduNI7sH6L
zFyU9+bKfaGSrjxJ0cLTF2ADYShqi+4pORADWDfWLSDWIsET0JYFW+GnZCffCb++P2HUs2t4mhxQ
U7zQcDokT/F5CcpAdyVR6KR74WjdaO/hL0uxtZ8gJWt1K0orXVg1HNfX5U77DdCC3GJxQ9+TNwJx
6wX7tuxNgPF4qO+VZf6UPBRb7U95YMlRaE+pGdo1l847jlPX7lVKbv+uuq622aXXxDx0/9jGlghW
zEB2D6jXrBNkyuqeDPs9g1uibKPYwH+Sg5DDXlvnVIciqsQL4zfaQQUCAev00k7+8NqYn53TI08l
g8Gb+2PJnazxrrJwKfZ9+d7/hUVF9egLdrCOQA2oaxfdzH4Rd6sYWqJra6EtvsgL86p6SO+Z0Gab
5E6KlCxeAO2+fuwm7IljCOvvJ1qaJvLsC3XSNwT/MhHBbNGDKStzSrnSPWgYOHfI5j1w/2t3SwRv
qtv60bpwT15scHa4lXHSCPq0slK0MdyF/jvNnVxcDCUk+sW4V+FiEtWlF06bi83O1kKK74qZTGvB
fRzfa6SxDs1v80G6C9/aN+spvhA/z9/Q08rDhuXfo6pPR83JvAt4vfzTmvfkaguoL+ab/EvzbUSb
EJT7fgq/XmQnjU0H7Ulj3ohcYKXxdBtGmzK60mCue5NlFXElPOfsxQeE06O2SjyVxWAQViiI5eYq
4AZ2Hxpjk8m31qRoeBApEmrlk5ruVZZby8tLu3ELRNcu+XF8GcCcjs/sePFDQcBEmqO2MByF4hKG
QRsIDiB5gF8HSK0t0vDSwpvilG9Wuj671NOujnXqUawA5gEoxwBgBc7HkRhTwB74UTCc9B41brqu
3VKA+X6Wvu6yoQNmmPK+4tyWRwA5gu1NIt+7f8Q3pK7dVwtw4s8cKQ2AdjdBciG2Pn/RT2vwPw0q
szUoe20KVKCQ73VrKSM7FtmatUoGiseLQUO+j+0OyzCVrwzirEjUV3J2Yci/ukROv2C2MJGyrXAH
o8vtAxh8nkV+uiBOH6KH78f2LPaewgferCJKZmQ0P+Kpkw3ge2XXozgsHrueN2O5wNRlKFZtgmSY
j7+I9dd5ill7835FDfD0gPYitL3NTYNMXrsGAzjoNqyqGKPvhPLRXWw4EY/nx/augiqzDKILM3yp
27NNhI6x5iKCIx5NaYfEgdvZSbWTvNcgtROgP9+P8fkpM+v0bPtA/xqRdaM1wKUwMoseZsQKcpGo
AUSDWLJsQf3tIXy75tLrt+IrGmEgLXWFaoQDlZc/nrgaAkdAvU63C4mUJml8O5dX33/pR5Lw00af
fan6+TyE/tiaiAji9oPETA2Z9NpXlmMLG2ydHfxq62VXubeGdgKqAC5OyoboW+Agw3uhHtScGBsJ
BSMDpgxsDGPKzgRifIhgYTYO4Ay7jzlHr/0RcQRvDVzK1ri4dBtxdVsvGrsZnFhAFBaCJQ9VcKRJ
++v7Hs5MlVjpUw+xGQZHMZVFrFmGShP8sAlketimNz9yq0MJEKLMtkTCX3lVoq3F0368xee31i/d
o2dB8qzpebxgBpYIL0o8+urSsNYoCqBG1yCEi2AUW0G2ZfdSk2cPhVmTs4ghTYPuv+Yzvs7AI9h9
u2utlaj/ovg+invFWhrVheNa/6pRWYE6ADMcG8N55OaD1dTFcJCOZOHqYqsCNIUhqpCcWSGqho44
j9bhSeDktBw52IU4N/hriUxcB65z0dbcmtskXrvNlAWi+BsKqDstZfw2cae9R3dhL5pbV30Xfgyv
0Otsj19dOz4VaN5lIGnvoSmrLnZPtrWHpE2asYJS9hGoBmABTKzbsFRTYaSva2+H6lyX8IC4sJU+
7sT5VpIVnfoexi5IwcxOutgKG9lD+uQYIL3ULPD/9K7bP7qdjivDvbFUW0xRuFqroJt/NtkaY122
T/kM0xTw4sJ8EO5Rc4lNBmBPgKf6S9HcUH1vzE3w6j1E+4R9ibolrG4nbtf+cIVcXG8udGiVje33
j5awbNQ/jbCLRYQs7K5ZjSHQ9oW8JlU0MpjPvk46/rebgvKyAWDll8zfziI5Ft/pCMwO2doCmdqE
rPdKvqvRTm7XAeTy7VuRwAoXtt9vbPksRpm1NjtkfcFEZ1FnvEmybMt3g6k2k2VXED8i7eChb4pC
xW8YAIW8qNO1TNC8443Ju+q9/AHKj4vG/Rld8Kn98qOmowZqDTytj9D65HrFzEsMojGUjiXCwkik
QmK99PY+D1amjmNbCDwN6Koxz7hAWYulpOylo+EvSuQ7rAVP4/oXUkTyAiQsChYj0mX5IvU23vOF
QZ+m8GyRn7Q9uy+UXrF8NaFtII/qk/Es/obwwBLUntvnLoRCuKjRpuE5/kq2p5JsjDDIqWyAsk8q
Yofvv+arS/10IKbJOBlszxKzDqy2dKwTIFZ2dpcgHVk5pWdfKjWdP4lmYz67RVJrROG3HKVjhYWp
GZHMYzc6YmOb0rXBrS7wcFkJmFA0F46Viy3PLpEoGWBConh6LAuHBBcsYwzKEYiseKGAHswdhCa0
2jEuvgKnqfxuqmdXCfx4VRk0GtZ/NE/lK2tMfwNYC0pIeBJ++6JdgObrF0Qm38/qlzf26bROx8zJ
tGp4MsLPZKw15V6RHLVFfHMtHggglZvhTf3d9OtcYabHC8tJ/no9TeV2DPcmT8jPDVsxOPYWHQjq
Ibg5O4oCgWZVumt84B340yZAVv+hzF5SY1yo4XvgHYfHMd+VymshIVQh3XZIl7nUYikFwsRPZMDG
SLpjX6bAM07y5fcDdelzZ8etj8kIUlOSdHRJAqh2zj1TbV3pifJjU1xK8355x0/JLbyiFJU85Oex
qWMhRmQxl45pvSx0ZELy3kaSFGX3nJgxR6IhWOX+7mLq88Ng7mwZnjQ8Ww2FkJl5o2X0krB9EoVa
UDZCQDGGXaHborpoWnjgzvhMIQSdtxp9y8aB8ZtC/xkXorJsJKdqliiU+RFqGlcyxfB6rYYrRb/W
jbtWPXrBKmxR39hpzX7sEXS+8Bz48lr8Tw/mNm8m+GgA+gXLSrVrMtMl64Ns6BC+1v1m9Il3Iuf7
lXGekpyOKx3MiAnFScYT7PNsxdKICCnK+Eff2CqjtkDit5Ia3h8pMjBbuXEqb2U0a9QzSxXJYfDx
vAElxdaTFVyHOH3Skn0c70m6yTVesjcYGZuy3aLSJC/KfFt0e4NXk5E9l+Jr0OyrdjnGL7G6hf0n
mxuYIQCor/MkXoBNX6Yh+XLsK3Tp3nevg+p4obNn+4ACgAIUBdU6JP5UY3Y2D4GGEW9PIGDl+4zQ
TjURmapJM0ORfIKGadR3YX7Dbk0SzK+2BhrtMWXZOw25JyjpkZ3mNpJJ1m8URpU/EvYaCWhvB6Lp
FIQRPBwEYQmt3kcuVr+q1zkKnKt4WPblqjK23Yt8JS64ehmQGheC9O777n1UcT9tgFn3ZheAoKHF
hdaIeFR7ZEp5IdrwVbM35K531rbFyaNAXHnpl3dkkQ2ZgV96xhWM/AbtgHJFSi2nbyrOao4kL13P
nvhpglPKSwQiGgVfYDuUbLRM8nxN3xNc5XGnOpYiXg52V22QB7FMBGgd7ZAYNsIRDA22B5Agk3Gl
R29Js6zlPSl2SE6N7FCxRcaxURbk04J+ETF8P3o8Y3/wfC1lqKQovrm2aq5K7Tm3rr8fq/PQaBor
PPBUEWd3kTTy53WP6LoE0sYjNIJpKa9ENGDH+hYvlgV0HiwsMlSimluv2I1T7N3v9Mm3878hkbf/
TMspS3+ajLPJOvmAWVBatnJX6zhZHc1wYxaPeX2AlW/IV517YYuf35Kzrs4jsVxTwEQRbIsumqwd
OboXSb+TMcHN4eHuLIDY5ZUROLBpqmzzfS+lsyNt1vgs8hITpejdaU2Ca6YcrceOxWLoobisu/S6
areav9L6pevugnKNXbFXrvXSBpjdcy1eSp3NlRFAGn2e9dkBMJYqSo6hLx1Rh6yNjUl1olmqx+wX
uL0C+EB1KSabZvG7WZ5tSRA9ajnKdB+AYzr8KtrtREnRlWcxuU8Hp6jumuSFUSd0cftq+/3gnz98
QCbIIsAmy0ARFgzQbJFXcgx5XI2OiZaj5ZmbCDHUCSqI1vjqGlmM3BBI6zxtUEO0/Ktoen5VmtI5
lcFrKNU0bT2U7qErMflUh+GPKWcDyG/hN1pdP4j5hrWSDO++N4ntG3turIexKssLwdZZdEknFB6L
KBBoim5as506leoNJZCiY5lOoAq96Jc919b6+7E6zyTzHJd0MqfgNyjPffz7SSxZG70ihJ7hHwtT
f+2zZFwqCCEupKymxASPbQlU+driVAOeRuW0oaiutJf6en4sfXwFWE5NIwElmrPruC9xG/DcAXGR
nlJmVKGfU+h4P6GZsVVxczGBTVmqgsWUbifZRhCuq1A+GoX02HTBeGH1TrvhZPGi2QHI2qQqie29
DN9oFskVfV/UPr6Mx55GEAqMj35fIdNTe4iBl8KF4Eee7ZWpOU21SMBR0dMAi86ai8xUE0ckpY56
q1zD7ZFWklL7dlHLjy6SAXGuBptaVqBkpckb+jST704mXMEWeMlabvG8xYpH1fNi6cXJOwVQhI00
+DcKr81eVWzoMLakddHWR0/mQtQ7xwBNHz9VIUzWDmEvRmWft9owZAaQHM26l3tKH4gnIIwkperK
cqOtW8ew1Axpm3o9cte4qDimlwgrr6SGlBdICRt69jRkyEcHoryVc9NDhOdK9wfBCY0e+XVU61tN
uTS/8vkEf8CsoCpTz9UMbRYxIymKwrnhicdelw4+wqsdBC6nM4PqCm/hB1SOcVDE3JCqe29sUH9M
lykOHuvQ7A5amNdXPQIXaCoY10OQDNtGkaDUavsAXPdiEEX/1qWfdtOMRAG61h58sekOgSCGqNuj
E/z9Dp6fdkyBDgALRrxJid3gz+cpqPUmtPA8qI5taBUoMjD6ngDxJehT1NJLKMpB+GLoUrOSq0nv
1QNIYySIgunZJIUEyXQnCDDWSirLaVS5hzAgBeeN+iqgyI3fdnFXy0ZGEDQkq7pFITwTSteRe17X
33dljtkEKg1YFNUT9p9lTGjmz10Ru95qrSS37kP8nqGGdY8yoWaiGwdUGA0bzb0Kvdtmo43kShXY
X4cEw0dbkcxoF0vRsumEcKfECLkZmI4BdwodWeG6//jM/89v+Z/SlPz/72juzF0ZM5P095sAXr16
a04ZLh8/92+KizI5r5PmnU4zcTJNPqG4/As9eQ4MdDv5i2FwFP4XxWXya+cxJhGWWpLEucspWP3j
1462DkDmCcFkcdCA4/0Ll+V59MlFirYPsGDgCeBR5FlMiE700BIJ3SBfphOVVTUqy6WcioDrFHmZ
90L5KCJJcemMPwvApnZNHVkq+AkkTz4wYie3bJK2WdHmwY3vcZ9m+5aXlZ+gWV9213oANZ23euVO
BFwlejmZoS/i7a+alidQFNECYlT6h73jSdN4qRRxV5SgjZTyCrHFol2GFil3iNsoO6sFaph7cwyy
1eg1iLqBpp/MVZRS9i5cq2cBOYOAIIDFx2gKeqrT7J+mrTqp8jDb9W8CmJzyQibAiZ0qRvtwgVgA
j2+00CRgHHoq/eyykhs3TPBIQNstjnJKGqZ/JYeoeix0vcovgWu+WBjQp3gVISDGtaDMroTUigS9
H60DtTCp42FnAiiB1pk8Dn3dD0subzFDbKIGX/L9/MwfCtOgYHBvMEcSYPk570kbTDXxM+9GZA38
xDIu+9lnlu64cOY50hLpuUWC8FawiuxJ1FGz/b716RlyEurwFKR1qn9TjxUw8rO4KxHVStcq6xB6
pf8E3b3+SenGX3m17F0INOfh7EdLJmf6FJv/41h6OvmK7/cFUr0H11fER1Oqio2UNNKFRr7qjobW
hsZ7h+rCB/r0ZK23GarUJBYPnkvaF13v/rH3RLxXirp+/H7gvurOpBGmcevK/xDyTrsTt7JWB0p0
00h681BAr77BirK48JD5qjsmYS1GMQbydnP+RhNpkVzFwU0qWSQLCs1PtqJaqPf4EQ8X4G1f9cfS
2JOkdTmC53sTBiu82iC64dlGzIWdRWknxJH9hfX2ZTPwgTjGVZbbh+7ZyQTVVjcYNYJghhWND2GS
e9cV7hCXwoh5Kpa1xptGVhR2M5B6c4r/TlrB7crLB9O/yQgrBacwijZdpS4sMDTcypdUSepjh+Sv
6KR9LXPyhmaC4EkO5G6tuxIv8L9eK3Dx2F48KVCcm3caOnamJbF5qOq03EZQhDctdjnL7xuZxbTT
TuZolSyWI7wbgu7PfSaVCA+vkA6y3CLlj2YZOY702Y/RsbfKC1H/F7NItMlTBUAQjE1x9mIxJl1H
S+sPOIl4W6NxB4y6PO3SdTH9ltnZpE+GLnRH1yUsSj73CMcP0YKVfoC1Je+SikQ6Stc+tjfI4xeq
CA3CJVXN0xyEKBR47UXTR9KQaqhcj43gbrHomRx56/CIqxU+8aVY9sjDheG91ljphZNn+pj5x1Jz
1NH/g3VJoPL5Y9VGzgtZljFVKYWbMWvzn7qnEVMPiFUkgweloBO1+++n/Iurg3vjP23Kn9usfbFv
wlo9hDLfZAddiFBc3+M3bKIr4is5L+k0ro2W11+MzHmlC3fff8BX68BQIPiJsC8V/eOddbLPGkDX
+ObIB8PFOqEVygqZJj+4sNi+Chum6AmICi9N3jfTV5y0UmVSgWC2eCCuUChW8OxoHNmX1AzZbiTl
NKxQXoW8qo6NNRDRIA5DHarUkUdUcc3wnESJdbRshUS4iDz8agDYdKAz4U8QuM42wijJYW6B82Ed
m1htZv69VAcxpj+IXyH7EDzhZ5M6UlWBZOYe71/6VJOWftAG/M2ybgO3l/7ESX2xQvjFzaFbBDIk
eQmzVXO2NFpUSYALi4cmCKWd4WfyJKvRtruqrRAh1/rg2JRV9qqnfYYhchc8K1VtQFQtqgHXYmL4
pY7ozrbPsWdOEyF/+PuFY5nK9GidAhBl9nl6jhYaz4SDUGrpusJnmAqP2VxAtH1xIhpwk4gEVJ05
mt+ekAE8+OvtAY9r/IsKPKofEzHUF8Ho1uoqxYjiwnV9lkvjDDY0GaYpAR28X3OalZOVmo9tJ6lS
degRFLySapwiEUFUf+BeLt92JT7IC/w+I50cQSdhICtRR9DE9uiO0NcWfz3CbEnon6AsSC0Zs8Au
ysJM8U3UEfFCgP7U/BHlPr4QM3zZX9TyiObItfIGnPW3TmUsh/3qkJSyZiNrjXB5+WH26iv3wVDi
4mL4lGISz0WqvhmwPbIp1aBKVJbihbH/4rIwprBFn4QLROqvn4e+rEtAlEJ56HzeCoksveZj87sz
8URDIVMf8XA1lEsX1Be7n6wpxV62Pgzbeeo0yk0dF7D8oCCpPJkiwXIJMTVQJateZKq0VdO8o9vy
dR+Pz0jPHQylucOxeFlL2Q9vijn+fs554E17fmJafFTvT5bfqJhFa9XpwRq9csvyTvFg1IwLvT7v
NPZkKvfORwQAPvbzQAsp+NgyK/ACkP3HQAyqB8mnQva3PSEbDdMCtpIK32HOLMwkjKOKKbvTqOW7
0unRbtSi/EJPzs9IGoEVzo6FcMkB8bknKTKqgqZ3h1rs5GNejzUE4DH1bHT+k+TCdvzgH32OD3iU
kGQnv0GGlzz758YG4H+d6pcHI0aBmgKs6t35vRY8KXCEELDpKdnLeag8IsbfoE3r9W8D0rU7HJv2
XoWSN0JBrYWzSN1XxaKrhyhaVkqVd873A3+WLWC4ka8WqYkjSswHz88NTXMHxZUPWdgD0Ki7Rhod
0WqDK03TgQKb6OEltmJZkLn1rhL4bz1gaV1lWvyXa2D6Et4J7DB48qThZwstUvrY9IvhoEcGTITJ
32GcZP2/7+98DdCIiYSVJpF4VMhYTSHWyZYZTNOblJYPXYpLAeKC2BeI/UId0vBCNecMpfTR0vTu
JYKBa2nOWmpKxMNqFkCCDizqI3qo2WRLDExMLaQcK+h1OBMb67Lz78oU2wSsFQXq7YW1y41ivHD/
nsVUs6+Zwx8Cw/N0GRnHQK0qsKNSeovyaXMrit2+EHB1KrD4fozxtoibYdzlXtauBrOXNjizyTGO
ewI1ze9nYur/6QaZf9Fsg/TDGISlWx7GThCRkcJdwo2r+K7rEJx1I3SbatzXlphsYzCXF397qk2t
y+jeUGaTJQjYs4CkSQOzCbTqYCRSZ5uUXuygwuTl+y7O3wgfjXDUIKxDwYc09+fF5qK8UMYRSyCv
5fus1mFVFsNeLvs1y7t0MHnuL5X7p1GbjyqVQo5rQC4E6bPtHAtpOFp1cagqE2fGvpPl66QaxqNp
ZRm2N4i5pbYsZh7hgRnch30ZSA6PZhVLDimTrAu77ctNoEnah14R2uofUKaT7aaEKQZKccWLxbOu
xjYhmRdgIpZjQie8cL5JC5iCxhY2MrhsazJPD0xxxcMgxVghL96+n4+zQ3maEOIWxEmIkqjqzo6Y
uk3MTFdqHDIGAXPKzK9epaAykKMjqgztJkViPCuGqlj2pIJwQjRy/XfuIT69Qx4XFe4RMVoYWbgr
r8NgUPqFEItSu1OT4r9U/N/7/+X9zm7/mbJT2MRZrDV9KwfzJJTEUaXPa1bcGkj2ZcmhNVKPGm2k
6r5tiqPJfHWGZSziqBZIYmCJWthWJda36PcZv5Wx4+XLTCb6hZtiHgd8fA/PMrIOSM5wUH9ezCWa
ZMg+5gdJwIwYu0GxW+tS3LT/N0vGAsAgcS0RduizTRObCkrCwdRvDM1QqpUmgI2lxARVUQrgLUqy
LUp0uDm1+BIW9qQjnzh5ocSHAPXaxHZTRLgvHFZfXBsgaHj5YRWgTm/Sz50369KTR9PaV+ZgXXup
ikgv1ms/gjHvjt+v0S+GGQQDhVWSpryW5ge14bvoOsfCPhsMtPkTfEv6qBAuHBPT585OCbKMCrgg
Tr+JCPK5OwZBudvI5j4vG2Sa3L5xUtLFd1GU4weCBVe8+b5TX0QZFrg7Cj0EYDLB6qxBFGfapOza
fRXI1YtY5hj3jmmHEGBnNpg6Vv6I4XY1AjtYWGELJkORuuFX2rp1cGEmScHNO09MNtX52V0qjxlx
dkTyevL7pkEH1ldH3466tvCWCnWGl74crRdNqbtHntpUI3zcVPt3VQUAawvklarbntQVSFZP9bV9
mLjgIpGFhvc7ur4F5fZ/s3cezXEjWdf+L7NHB4CESWxRVWTRSaRIym0QlFqCSbiESZhf/z1gT8eI
NXrJ6Pi2s5no6GkJBZs37z3nPFG6qnPXaVYLpEwfrvjIShszruhh54wD13bsfAKMy7VKMWAHw/zO
WVt1rwtff2ce4A073ybCCWuRJJY5XGuvIonSyszBByL/bYRtcmeArug4Y038PvR2+q7BvQYzsk/h
/GhC+uMpL8PjvPiLuEgrNfc3Q2Dm6UyPfvV9GUQJuI9m6AYirMYPvefAr4OdHWJIGN1kPLPDdIR+
4Lrqz7B2ySAmDNT6oGEo1zvj9jWeLYqXC1U005e2FovaE4cOKbRRChNbaIT46ojUbWNj+Qy40nWV
7/NcNHrHwV21a2y7Hi/nIhrHOJrFeBxqplWk0hQZ2OhFBzAO2DbzSTuP2shpD5NcmiaHTJXL/Pug
bEIY+5RVZJ91HuuJOy1LfSaUtJZdE3XwGyrTwGYsjMkU0rtchogqanbNIMdJpZbHzgtc/yaRAcb7
Jdr4CcloRfNtVBt5LpKe/zzyOkC5ZIk6P+sit6f9ICbkDmZVyC2GJJ30Rr2GFi7bqUoJO+jWdyjA
FIsrYjfykhuMCvsOvgY3UJUNoS3wb8tHZGnlCJTOUw+u8Tus3KbPA9jP8Kb3ycTGMybTy9cHMaTg
yUzP3dmvUYqUsRIsm3Ai3LtgAi3/zutnRNcmMUTsVPDfysPaE75/JLF3/aKKPsUm72awGqysIgSh
cAfGj6SEZ30MVd750cMPYQNkzV/JnSzXy9puFmKgvaT73gSqX9/pfKkr2ADhUO5UOjT3Q5k2/X7x
JKFJgyiIJQ/IOb4FqqM+pKvmCbKXkjT/UW8CrCSawwg1QdSke0ahPNVR0vYYcXqJ42TyRQG3Yqkd
fP+dwECXtbRSwSouhOeOk7NEhzRKqg7pqeWJa5e0+nHfNkX65A0ZuNFU1OF9Eyzzg1hcRLpeXmTm
jIHX/IxqUw/2TCj1rrNVTsZq3ptbg93xzmkYzMUjS391yOfI/TNQc+ucdSZyDyS5mquQyMxzUTa8
pZPpj00qMnGR+Pw1Ow0ANCb5s3gMwsWp4mTssodc1/gdhGddafzBYB4hUBALjEI7uGisengYxgi1
8JBgrsmzXEOcoln0cbBlLXbunEXlYVwnj28IIIR033pm/rf58n/yhX/hhv5lIfov+cL9j/pH+lT+
Klx4/hN/CxecPwDtMCNHjgXfh57uf4QL4R8+KwSLPe415AubbPZv4ULwR0D3h4DzgMS6zeD3H+GC
+wfMWfZ8LNyOz5hQ/P9JF7zAh69BQA/7VDIgXi7STVLn81IldwE47c9BJ8pHEdnTsAPGk2OLHeT8
rZnD5PyXK/SbuvO0/qAmID6P8TaNrg1HdFLmhZL8LLLx7ww9IVCsVY6gNc3faCT+9iBUU1t9+5zg
8vLUyMvVMh3knUo97/MSdv0Dae7z8kYpebrQb6cSwm/isnAY+7QfPMpEU9/Iu2rMSsToburdeTI3
fFcmxjN1+PX1K3daIz4fzqEVyTSIIcmpRV8VzhSuY3jnAD68smdysSfHv+5HOb1xXr+7eqSS/n2g
U2t+UEcu1Xd4B2Db2WehDGK7s9QbddLp3vX5bKgMI0lNQwLKydMXpL2psiwgfllGH/iP4KdBDFgv
y5VIwSUqiFP3+ODtX7+G/7VDez5sSCOQNxKokn1y2LJY8yUr5V1fCQIdvC7zYxr53h4ApThbG+h2
YxclhzoEbO3LPjgDqJp+y1PwPrFIxhlMZ1tdhV2kL6esdJJ9WVd1/sYN+O212aavqCAdxucn78jY
daOOABk0o+6pPNSKlwCM1Y6k8vynK9botqWH/EYN/Zu7/ixUfR7XswU7uTLLmGVeNrl3czE4l243
RfsVGv0/fzGRUfDyM1zms3Pq9+qszmTLaN9FlVF4sSV0wG6Uh9dvMpvtkxKceE5MKTijeVMk4V8n
59JmadGBCLieIaX7h873p89RIcvmkvKNtKhcRqpiKlXAuzauMxYHp6b+jD0tkAUjuNQ/fekn6X5F
Z0UMWOihUZxqbsl5t/ZhtS86bDWBZse2n5qZ/KUc2vkHNS0lcNBIJLegegcr1tmATjWK8vYxDKr2
sfOqYCKkUHc/M9MPI5nb0jaxbwnK6nSdFXl7Vis+zaChEO4DRHkYWpubX9H8R4olhkNqj46i3sh7
0mfdYD30AwVCzBs7X5OPK+7aWRIyWje5evIdYFg7L8Qcu2vQa55LLcQjVWAt4wUczocOpNV81tet
wCLldNUdkAsmG4p/4ZLK3LGh6Cd/+ho4LcViqWsbIrBuqw4cFBzRXbPk/Cd6SIYfXlYTAwtQ1/qe
ju78swPIdCFrSHF7f/J9s5Odld1zHaMLd66r6MJZKywyvGLpVaCbprpg7D482EK5BVCjIbmo7XAi
f6GH3oyWPmMTlahmys7rxjHNPg169RPqTQWdxoK4fMj1sDbX0JZEH+d8wsjHzXzg32nfIbOfDfuI
jm/CMQoIbb9MRm+SZ7P03a81OPOZfda8NntPb0ibDZlONv9QR/ci9/VtWgGrbiqOsCtUWD7URRD1
2Nkt+ciikp7ztyM5k20wfZHWNF5LSZNhr4XqblfT+1fajtKnLAqx6haoaR2MGbP6XOd9XRBz4xti
22CcXcMON+qA2qJj7MXGH3u9nSpwI4BjiPmKps2pb3sGC1VgWWeh7LSz94O0fgKEw2BIWDn7QGed
2m9Vn4Qm7he/eYdUHyOOUMzx4zHKBBCogn1XvKwq/e6bOce9D1+BFMq6W77bk4Z4UvVhfhCzcj+B
9KNptmYA12J2u8m6a/Qk9B5oX/KuURT2N3qCihFX/kSavFRyuh9yNVxr0Yif6HKD5Vb5znTlpmpi
BiA0EXCjS4C9qquVoP8F3htYAqckeWuNFIkvUKXpEaAess4Kfy0VeyX2Lbtp6OCOm2pp5t06jPYH
7VQ1r5gN2mfnGHA2exM1RLOCLpFI1u0s/DnJ2gYyZGRwBlqe96bXPnxiL8jByZTaLopDIsb5O1E/
3qOryv7rNOj8PpxQM+9MAe+XFLNRPNFVLR+9sPLvgHzn36K5kmafe1Hf7YuoURfNzNN8EVXZ/E7P
vHrnee01F2PVWAxhFq/9lrsTN2iVfvXNtpP0C7+g/1SbkACMoF7DS6gH+Cul00Rfo1JgIFtMx26s
jYYK1eA6Ll+SjWVwcLm2gFjSCLdlaNn2TangD+bE0jq7eq6KH7iHIUEnTm0ekBI03wNlJV9kLZEs
NyDBv7a9432cBYRbkiGK+j3gBWPHQF3hD/uk0cOepvcgdj13/FYyYsRlXYf5l8TKshu3d8GOCQuM
XxzC+wvOQDp3BJtWmsjDphZtvbfS0H9soKY/2OX2DDK5/ojrwSJCumfOGjt5C2lpgNFn79LVmz4C
WUvu9ALG/Vzn/ZDDKBtVfo4eSPS7mmbjjS1yWvahJf2FUBeDR04lNbtP+ipOcab83MFFMRJ7kfFZ
nvdA/FJCL9AgDHHmutPt0Ka0/QE5kMvuW851QKmOfd4Mwj6MvktwxmxFaRRDNwCR1kymvFM89/Bj
ZFvWh27w/Nt+Iph0B9x3Je7ZI8/VFPgfUEWE8mbmS95+rYhbpd3juXlinUW1hcIu1g2ajBBZvF/l
13Rc0j5GSAzyMG4nv6JRM4bdJO79qiMho7F7991AyyHl4yxQqVuG4cKlFflZf9NvDJN9PdS8uX7r
ttEu5J+Tw/ZWQMqLJPzqEGz5ttil3RZbMy17Oa15iYwGM5wj8vBn3YwE4ZRzsQI8ApZCLotuejLc
NG5MNvrl0c+NfUWL3wVFLtLgS7fpfLzWRv9irwEBFqMIrD8N/M6PpUki/6xnzDJAiLfzr2NVqVu7
Ls0P8j+dH9Tf3hrPdc6tp+uXgV1L0qwgX6cv54OlpXfXuhkGT9HQE3U+4pWwHzRwinIPbS/Nj1rO
6XBYYXTZQGsasJpW1sEVzNpqIfRkLn0MtWUh/vRnjASMMzs1HwNC1AFphAVSiXUCCXQUZausQyC7
8F3ZzynwbVkWZFQK3ZidHWkrP5hWlWJnKk9/Kgr8S3t3iKpPiS0hppiwQHqRRDw+e4v5poprb3uy
vED70U5XbUAcrsiSYN9sKT2iroOnuZtUfUjcKWx3nuoN/fN0GnMkRADmiOPRlTmbvWphiR96+hNg
v1rrAKh0E3OPI9EkvT0HMzyyMvkuZo9uyFTCM8+SjnfH6ViIzig9ygTDZYJWjWqmEzuaLjXy68IH
ChBWAiiQn09Vv1NmpYMTjY1xwLe57kADj/4S/lue+kOoaNSitvOVh4C8xNlaWBnLPMiGXt/Y7jwN
Z70zSYNJu2GlCkq5FMc8IQbk2i4bk13OLAXRoQETNl9UfSM+MbCUF2S+YREfrKD7bFMqTPFgLyk5
giqU2d6keZ/saivpoodKeKw/71dH05epwGQCs3fCr3C7kB0mkV6oT1Z0HtIBj8QiBFyZimnCYhdr
ZLLEUAi2DHHvLNZ7ulfOwkhZFJqbElA4iMlAC+8T49HRGQen2rEajcVOM6DT2MI92m39c+sNDCbM
227ryM2jGIk3fm7UzfTZzt0lseZb5jG0lNiy09azmrm1jpNTVPfBXz2/ZQqtHdCxrRlIsJlrLjsf
585jsiQ0Cz1/jarzDvrVuhtZRGp4ZB2B5ZIXA+OgPbCq9c8NSPNXNzKbEpfW5HObUptU07OMNHIA
JGpDO6uzkUAF9X4p1DX5d/WlSRvLXMyr140gOCtCj6bUFZgNi7SlE5d0REX5WecTc1b7IJasue34
1ANA3Ylxca7HNigwNlKpjJhfxtHZDWhpqxjYKxuxAdTm+8JhfY2rZC0f1RoVUZzNq8V3GRF8dj5D
qTvMMrMeZoS02AICYwZY8JEiJ6DELjTmJiz/kuj8r+/0Lyaav2x5/qvvdNN0zffvza99p+c/8Xff
aaNKM9BjzkOBtQlffu07ka8tsEJ5BH6iCmEX+O++k/D/2IQ4aJ7oWaHdp/3wb7+Ma/8B/8PmcWVG
x0AMw9g/cMyQz3qyOyMzGGMEHlQ2t0R/nGokJP1mq17SJ5on1npVQVKq3rVesQBLqketL9K8Ljwq
d7haLR96oCs46mdqbsulhir8ErJe7taBzXKU1uNyOyGBaJNrxaxGQ+boxMj7b1fdTzCJqwInSrkw
PBSTgK5HZrNovOQicNy5pTdMm3cEF6n7SH9KXRBTgmaA42dzt9duPuNqKxpr6/USQGzSUT54UJUp
wrMos4f6JvLYppmzcfXL8b7D7FHegv8b/c+ClwsDUDOL5jYI86SKN4do9ARhuyoueRnDZQcMew4A
Z89NuFNkwxN/WaW2fZm6vLLxbAYQF0CXu59JZm0yOM81HREtXdR+iMbJHt63QVV+sTTk54twcvvu
aFfGJg0ZCOtTUU2jJnbPbUntCuoiJPtXzmzgVr4G/PvO3XuDpfu939f6TFrlEsb+KGtzVqNIbN6H
BsJGrExbhGeRtyjrOCA5Ke8o4utuJ40eAyYkg9+es0fyjz2a0Wg3gLxuY9B6gYlVqSxChqHqfu6l
Wm74tNp8l4Zu/omSuB+/e5C46nctaGnnijF5+mD1Imh2SorkO+2pvjgXc95Ojy1Fe0RaYlosvTrk
Nuaip8rOhHcpqq6UP3SLYvtzNHtr9z5sAVNf2Ya/6TD2TdQcMsPM6LJatHdnppJkUU92M1nBfCQP
Q52oIS5opnywGj/M8FIZ4s2scnCTQ77WbItaQjnZHfs4N4ldZlwSI4vzv/p1Xt+vVZ+KfTen5mHg
VVNnVWFkEasuBRHiJrMXO17QL4dFqlns+b/Y5aRN4/40rhwgg9rG3DO5Ygu2hnh2dyqzu/ddOIEW
jPORSNCC9bnEm3QW1JhGmU0LUmgzTV15XueLPHPsHI7mQA3bkZHJ7PPQ97pcb4ZaQlxc0WCQpjkD
kUIijCPpXTE6Lbgap1weGbC3N2SvJsUlpvYZUgXjr/R9yAQ13ackqPTx0AbO11KOOoBo7qw/bdNK
cW73Hi+Mve2Ub0qUuN5+GezyQ9VOjryYJuBg56Z0udN26rE5DrwcvC9LgE8geVN+KNldbWMlWGtx
mndWAzfYW6kU6bAxLhsYTrMfmYn69XuK2/PGXyVxG35LuPAIMpkUP1J4vuSdjRPfAjbmrTsXvJm4
6LuQ1ozvKsNtcyNiAPbjSDjawZ6QksclCPIo5qbo/GJqWAzJ6linR+3hCD23wP/dZRlg2j3MSK13
EOVmSMzsfos4C4Ma1XcyEwBbVqV1XboC0oOUGsyxVjnKDgcHWgmVZCEyfp5bsJO6CZ0HPrfpvVeP
4cwIb+zkwU1ovzwwsEPdAH98QlNg2WO2T5EdrDEV6xZRWDk2MeJU0dlnY2Yg8fbUqpzn0VJyv86V
88RVnqbbuQm8u2IYEJhNk2uRha2NOXLixNLVtXxyJt20F95U0Wk3wE7VvpAeAOe8qzEgp7k7izNT
00uLJ8ohFReto1bKw36uuyMMeNOf5eHglGfuAC6XtHvcmS49Mem2X92qqa+YYnji1m2nvqFIXCo/
9ma6JiRmWfnTStvtrjIhX3J3DsbwvKGnIUhxSvXPsPfghvCVbz9VzOKyg3RyLc9z7fnOtWJnM1C5
OQ75laMbfSY8tXnw0p6rVUxWO19jQFvXQxAaQ0/U1LI467Du8sBXNiPB3BQAfuMoGJfsHVWk594U
pRUuFqS+wP04tmH4JL1ejZ96qpaBeOuKePlkzpS695M5EjHkZJEfp236eOFRiZszP/UtOB5zQ6pq
KJhB+jSBisvMG2z7jKLP/QZAnXziSE3klDmdUuK9XWUT9w4nQUNdqTCre0toEQLTrysl94jOkYaE
mr0feiHhjZll5ayGEaWjUmYV0DllS+Y1vajlNiu8sQh3SdXno0J+nCcj7+eKhsON2XE2IyFB2WiZ
S3DvaXblqTXPcS6oYAiv/aKyum8wKRNSHKOk60o+CiUbz53lV2n7pzvMUiEh7xuPfkFjP/ayW4qG
GF5TJPOOjPCED4sJXR2+75jdo/efSnhjodKDvZ8Kz2THYqkZLrLyMaEuTFGNtwbR6kIjZGF93Hud
GckuLh03IQ7Jdwuz7FxafR+qQI7DtlvdgAvz7Dj71Jr99V3RZw7yFBylS7yEIK/Om5H1bBdiA92G
LCE5SYqBeHphp9bqnPtORsxTuRS9fy0wdo7na5pK9Vk1ZnVpu6VFbtxdGTXIR+JszGTPuLiosuFH
nlpLc9Ur24fI0STtXNYk+FhyeJJ0f0l7THnDsFyY3GPo3OvFrT8WZTELd1+t7AUIQOfmthdsKoVd
HtpkmRJSg4YhW27qOQmTg59llbny+rGXl721TMG551Y5N27NOtuDC13N43zwWOXYFPGBkN6BkSHb
j7ixYfmif4jskbha+tyzP8bzWAOVWlyL1iNge1CZFzy6Kd8md4nC7KashBV8BYy79DfGsdvxPVrU
KQBYbOVJ96l1RetfD4503Rt37KzgKrOKQd3KQTXou/UUhuRG0cswt21QW8uDTjrbfBka6Joqtjq9
DjvqoiW/WNxUk7sAkbXrPvhJGLRkeoep+NlgmUquyn6ycMz4XZl8oVXQ6ANY5ZC2lBPdcOHCdb+y
/frWYvfSqHX0XJivk9+XAGcyQDpXUasC7zKnGlAPS9Zl5kmZofqm6Q23R3aepbmeA17jiwQldH6o
o8CbblXVGsi7FLnBUeFXy66WVHjVZWLJqT6GqCuGz/CQOVPPztPuEz0z/76rxvpL4DJGeAwqB9NB
LZcOLstqt/kxVf5idtNcG80nxS3tvWtoN104AMath7Ism+nDFNHhsXh/dd4dpZfBPcDx6PCjBj19
II82mf4acfxv6/MvjC6vbn2exi4f8rF/sfnZ/sxfm59A/ME+BZU3sz3Mz8y1/977+MEfDG3w7wii
BDYaJkOhv3GYJAJsdko4SUwaEetGTNz+vfmx2P34rs+wWrJrQR5F/MA/2P2cyC55qzZuC7k0JFNw
oOdt268C8RXyPCzDcN7VCj6XpcP5kfSqLttvbHY624TIUsMF+0IPQ4XOZy2eJoaxP7XOlr/2z/+n
BPTllOz5p+CC3M6KFDdyBreB8y/iWWYkvSXDnE9xk/ZHn2kSTWXCMMKWRWRXedlwB2ct+a6prN+Y
cL4cneP0JNCByZy73Qjc4qcCwUAzq+oFE5fIyj7KwVnjpJ5/FDMhZan+Z9al54OhKeXGIZ2Auhed
iAPBOQY+pRMGbstb9ks2PonWUue/PIZv6hr+Pgj7YyxbPGPy5CCZqbsU6NbGqcmdC6spaHywWt2/
fpSXonaOgk1Gcqc2zTdo11PRf9uboakdopiVae58C+bKnOoHSDWws1Flre2FNNVt2UVvjFSfx/H/
UXQ+HxhCCWIUZKq4+92TiWoTRJ2VDuQ8ln5jRbtRs7KfKQDznxKpvOEscVFY7vLGfhKYXm5mq4ke
Mo8NC+OXJkF3XVQbn5jso1joST4u2wBy1zJ2+5QLQ0SdR7gXLd7Ksda40i7yuyhgqZH9LB6GXvK3
dYAAJvCLBLSrQCUXul7Wd8sMJ5J4xRUFhsuAoombznLD2Iwpo0YmNGw2ROeN/i6qcutjXYiP7Nd0
ehTdGKgYvTrAIp9BE23YFuNgvAQ+aVWv37WXDY/t4jHyphMT0ZTDFHDq62p8OFGK5sG+qnt1Y9nJ
eOhyJNavH+W/3im89niC8KzyPtP8OXkCh3zuK2dwhj2dAb2PBoKKV5sCzmM8SbCY+1Zc7UuVwvNZ
BbxUoH1DPriURy8/H4FVtf5IB2CPTYA7N9Yipszw9kDYbbZFDemHC0m5//gkCZzEEe3ifkJYdSKu
Bfa9Tf4T0nfVeNt3LfDqrGfPIqLbGjDf7vWj/ebGoeMnjcFBRsTSsV3yX76QqG0c0zmEW4Z0dnYo
jJ39GLHpe/0oJ+YZriQJZVgYUETwfeJzeHrnnNbNJz5c+8lX9Vdk+65PD6elb6ybXD5I015D8wvQ
I9ChAmxE2XVW5/R6Y1wa4UOwGP993gvkiM8/7H9Vxr+2zLT/O5YofqrT8unPH332a5Wx/Zm/iozI
/YMkQBZw/LksXs+lxF/QbSn/oKmCPzhkXSN0yueJ+XeR4aLrI6eEG+3gEXSDLX7g7war8weLMBWL
TYb9ZvX9R8Ttl98BurdUMfz95GE4rBX0MV8+tFXqLkFmRflxLRpvm9AV52kmGEOudXmeYvQ4++Xa
/Gble/kd4HVDAWczV2M937R2p1anWjjMuGqiz5cE0yF25eSBLWF1saymuCE1w0ZcC0rp9YNutcl/
1qO/DuogpScojlWQdOSXJ+ki8h1N46XHQftk95Uq2zt1IGKLf3zj/F6uuc+HIth0Ywx4W+14yrur
TbesNA7y4zJWxXW0AjsgSMKLE1ups87xPUA1EB6e/ymT9vT4+pmeVIzYczDG4ojZEDJS2uyOX56q
1Q1yMMPYH621pCPrIaNHhL/wbB7spPE+ZI0uPhSd2is7Sw50ZwYCD8dwuZ6RzA9vFAInBFSsFXx8
MbnygKPh3MSoL39NNYYssGOijmj1KQvbLmUqRHOgv9SuQ59L0AS/Nm3UfM7H9k8snsN5P206pXLB
1Dwi+fog1sT+6jUueg4xdwTD1CL3PqZM0S+6JZuhK7R8d3czm1SaIpL7S8mRX1cojC7YQ07lzk1L
QIcUFjehU9lv6CxP7vdmb0cXyC4CCPmzYfjlGTIJXafSl91RDVgIaHWIM8pw6xaxu7XN9CHKySEj
JSOX+lst5Ftwj+fsrl+e7e2Gs6gSHUPUQsD/nqxxOEb8ZAwcDeB8e6vU7D6OvZV/VSav9tmSo5hJ
usy7al29T0tNqHRV+5BkZhd/pWGkfB8GJLZLZ5w+85yU6f71J/LkA/P8+1gM0VCSu4Xg+eT35Q1J
RQOPIiP6bKQjCrex9+fgKEszH4a0tm5fP96z4PTXC7I9c9S72wq8vYenb2A74G/P67w6+u1ER3ut
dS/2A3PQx7ILcHyE7fyxiTRlxzI60Tubkf+ZLqv0mglTf64Sf7hoqqT/Zhzful2RDtyX/mh/naMl
OC6mKO8L5bRfZOMnFwC+iz+FA5inWQf3aVwZkqNiGLDoUJSKj9hb7Q6QxdrfTJUx+Fqj8v71031Z
dPz1hkGgJ6IGnTTQqG3b9kvRYRlScKSVlcd1XJlMjR66pcW3dq8f5fQmck2JjWPFYe+HGPY0Q4ip
TDjOfHJpinTpZ4uZNoDt/sJ0q/9DKlrKrx/u5Hu9fTZwRVNE8V5tSbMnbtwQl3m2dhxOVE16o5r8
kh9Gc1HM5o2n82Q5+utILHyCxZbP1OmulhiBOhV9Xx4nk6Y3ZVTPj0Vgl/eMsvvLUeTlfeVk+YfX
T+/0m7GdHpUAtYDDpv6/8GmonEkWGurqOKDf+YYLR0pGN5pPY0GQvojDLBAf8QK1X9RQ8lXrfOut
G/q7K8zeImAXsIW/nlKXrCkIC2Or9tg1obUnv7PhuaGvz/ber5J/FIXy/IxyJ0lX9Ol5sYvfnq5f
nlGiYLNhUGl3bK2wvPdy0GYDttHzhmojzsph+P769T1R9D4fcNtDOaTacY2psV4esPHtItcRSb22
1uu68wyd+0MWNgNQlKExdE4std46YQp0wCqQ7iaNzK8XtyMMzGS5LC4aWjw3dZL338agGxkAtgbJ
y5QIULSIWRJvaL+8/qN/e0cw53vE/vKmye1F/+UiuVWgAjeT7XHJUz9WFpVJEpb1VZR6+uH1Q/3u
oScJMiIkxuE8TiONaknQjuaUKIe65MZxe+dm7Ofp0nK1vPSEqq8yYYLj6wf9zfnRS3/uY+HkYAf4
8vw2V5Fya6s+zoKIWOy0yc0y9cGx9pO3DKW/eb/QAUWYVkOCnVGavjxUk+F0XJe2OSbDlNVnVVAU
15VY5cF4W/T34CwXrhiGlITfxr+eZJW+8cD/7lw5On0XHJ0Ots6XP2C0V9TIaO6OFVPruBo4Q2dp
o/dj3kRvJDts53Ky2hHSvSkxfHqS/1Xabk7s7WNZHT3WrMu5Fv1lH6wUS7izxUe0AWiqZbP2NA/f
vKW/uc5kMdGr2NK7eXJPHlktVbn6U9Aec22bc+El+QciM4RGUlcmN8W68O3KJ5J/IKJmvHtlyuL/
+lP1u0eZUQYpyjQVMIac3Oq1l4kx0m+PXmYHx9QNgotpSOxDk/d3FVpvPy7d8q0S4ze3ly8m3WH2
Z0TJnuYEk1sibN3z8UwLL3qXWLgCUDZpZnZ5kBRvbCi2i3hyg50IZwL2LuYc7NJePkstOyRJ66w5
aornd4xPHk3/ZtH0m4MwjuVZZQOBaMc9KdKqSHT+WmV8EdI5KYi4sCKsmmn/VmTZb66cS9wJn2Zs
PBv65OXJlP1qrNaa2uNM7+ejIukXxkcLKdso8Wa26W9eDZe1lD0VrXoq5JOT6ppJmRmxz5Etk3te
ZVHu7iObLcYayIpBlrZuE4SO+W6ygjeyHX53Pb2twbadLKmq25vzy8fcKigBhm0wXqoAlofxvlkF
q94/fva3JAYefocJ1X+t4RFJJeFsh9VRWz6P4UrRsKZzf5kOU37WK82QL4/St4qX35SCvOsRbkD2
O0wpT67q6mVztpRJdbSG2vtYq8W63UQQD1I0xbEI0HG+fpYnAfV/LeY4gESEAA07zOkLkPqBU5Vr
0BwLIaoAL7lJNPoTK/vJyxA+8mGIyNeLoulxbWWCb3rCb5HljTFx6hf6Z+s55f1UuOwCunoJz612
EJK4k+yb7+XU/sofmG5TFmTxIHUkDiLT5thot3+gcGk/vX46v3kDULPZhE2z9tK/OflgMavtBw93
89FtLQt3RhmIfagT69OAZPIfwe6er9z2YWRhIFcBl+j2W355CglZauWCUwFxAkGEgzOtZ2tn9efR
1ov4x6eFA40VyGEkRuV+suItth7qxV3K43PHo7cZWdmJtPYekuPj64d6Tt58+UX02Nqx6+WLT6j1
af5nxRB+sueEl4t4XR0PgZjYvgbgcbrS/loPZKuiIfCb9f1QLiw+4yKDP1FGlPe9NdVqV/Kc3S6k
VF4PYVs9euvsmAO3JAdsbzXfXv+17vZJO/m1fIM2cylhgLTrTm6C9pbeXzL259VUp1eIWtqnMkQW
1PYz5vcpz9NvcFe7h8HX6RQrJ7GwqbvrHVAM/b5YvXSXOfZw1zUDikfwxh8aYk72WTD0l0Fu5B22
FRJ88mncd0lQXaFDeQuXy4br5aeUBg6lFImIm/yS6SYjnZdPUtF3Rim3bI89oWU7l5H2l8R1vSq2
27qtdl6nE9TvCKy/TdQDXHKVEpa1rOiyd3T2UFXrWULala3Q+aFoZ2/edTLK5C6Tlvcxk7lVx5Pn
kpbXNEFYneehaA/NslK4gPue52PUYnU5G7zCkmdFUqTLIVhU95R5ss0Pym5habJxA2TqeSgFYtlc
KWWFd7bK6ktNFuTN4s3JTWo6DePWT933RUrVhM+EeKtdh8tiOtfT0HzzsxLvRIPNaz9gpcJ07KXx
iAvqMolU+Oh4g4nRgOKQ95oIZ8J8TFynP8zaSYZdYjXlfU7o4Z+yTQSP5v+j7Lx6I0eiLP1XFvPO
Ab0BdvYhmck0UsqUXJVeAlIZBn2QQf/r98vqwU6XulG9DTTaQNVJJRkMc+8538kxOAR6/QSp4Ydp
NfZWL8G6kzPi+qVAPa0AWnGUHtY3c+6Mo5eTl4a0AvcBFAu+/6gevbX7FokgOzsqMg8UFEh5ANni
PiEhKv2NU0r/aEd6PLehsQ57MlrIYq3z8jaVbXmwDcwyuBGF8dhiwPu82K2NrptA2IP0ZuOHZ2u1
C6MejSpQgaW/hpIRgRFwxG0NAIvx6tbNzg67EINRr7ykV8Sz74w1d7f5oDK4A8HYnxvUchnVB0EA
PVY2OkgjCfGzml51M3vvDAQibOD2Ll+62c2OOm+NAROeLvaDcNDChTRdd/Wk80/smsueosz4hbmz
+mrBPz9SY3Ku0dKp5yi9eLa8oT9j2iOxsrALrFLhJN8qVzzoYHyOqhL/QO2ukZvYLoClTW5Y862e
KoDucwnrc11WOEH4sSJnW2Zlk+Bg0DEalWJrrzb+ycZs7oy21tdEWHQvmV8AGO5Edgp70RwNpzaT
unLD8xJVZIfWTR9+8V2jO646KmI47gSRTeNnWE3Fxq8Mecod71vejV4CptY5VL7DhtwLH9y5eQvo
2h9qVoKHfiy6Ry8PnINeOYSChIAD3XQV/NDBdMnrNB2505aPrqRr7XeOLPpeOhgPl9EtTtRW7WNK
ZM2TZVjGbuUke20KuUOP+AjsJgdkNfUnyoddHfsGKcCYdsj5wv23a1Ay7DBY4EZqirnlJvlRJpNu
yJdEWIg5izAnOymVlLMRWY9koiAhVMhbgpITVLiYvYjDSJO5Jow9js7wfW4heQ8ooBCiyjUuZuHF
qpaklKwhyW1rmV4Pa2tug0COZykdp99gPSJFEiXGcV0tpMVLa4ZXDl3emM7VsLHQh72OU85kXdNf
q9UwYPfKS+tYdTnZht7oGM/hIs/9KtaXbl7Ufp6himStrH+I1EufDNNv3tf2XuBvYp1n5txb0ZAm
Aik56XlCXQd1RmZmUfVZANiEwBEPgwNCa5LnvKlS+zCb1A0eZfNdddl8qGU6n6bVMD9pt0xfBwut
3lhO9XFBHntyR3SSUeexDE7wXz+1/Wh/94fKxDAziC2OnT7xavtFmw5FW6NuaUZ0c79GlB/M5aoI
3EniTVTcrqZRQ+yrNsCLawwv8JjY4dXkuuy8xaurhO3zeAAkvnwNg5lQxXVmN1NMZlvuAjX6yLnz
Id1A1HNuF8D11car3Pm+FtH6Qu62dfDqmVS4YBjVXebUBnM3gsx3K1/QzZu23KGFq56VlOHVbKLX
azvG2tYd1xlK00Ubbk4T3ruxxo0p6wyPJHLOg8tm5uRFQj8anvTQvXoXWX5q2urOqx1pxIsciVwo
KkFajNkX1s7SqJqx6rRjlrAfiq5npO+JOazDNkuV8+ipSFCccYziyMOz26QZ1LhPi6r65nNYeRgh
TL3r+sc8FVS8V7f8Tm3S2QVZcFVM10Qfj9sIPOq9dph8AVUEuGZJby9LM3jAHBpd9T0mviD164Lf
AtRTLJ1WvPmjjm57ldenqRnbU69ctPZwXYbP/lTNZ6vClOmN8spDz3Go5tyMa8spEqezyhiB3RRb
bdfueW2HBDXnsFtXl+/qwZCey9FIrMp3j+3SX1YQ9hCvE/DGIm4pzxHgO0TF5xJgeFIEdn+wkObu
GPgKK1O/fEc8MpyNmUxHbOTqi+cH1PDlkN/byuv2OgzUQ2l70w5Sk/y24Fx6VlNe7tq23gOdL++H
wH3WHYgY05gIJJ5mxP7SvqgEZSMsje8o55sKjtdfQEG55yH00lPlDH68Ys5V+M0XeYTqZE4bRQ03
j43V6a+U22WPMA4I9+5A+lxXozvdtgsKwdPQI5vCSWd6WzudsZfNskzvV1Sb8UVdsavw+jE4IwSY
JqymRwxxZoIIdSbR1Qj3QobjLgT/uQ0IAjPcETwg8n0q3XXWhw9rAH1nS1FTGJvSV+GjDObqvkH9
1yIYNWS2n9AmHyIdOETjdmnilo6GwL+02b2PgWNbVhK3sSILYyOWSB09r2iQAOXltWsah4V2wzs9
9+g4V2N+cUF6I7D+Keq2cuzK63FZ9TcpWkmIu/LSlfSHVtGUmjiebdMgs3dztKIJSMv6R2kM1o3y
pfc0RrVH/qI1EkReZugAMwXeEjjiSADo4Ct/19T+cD+myj6sYdMc7SpF+95k9tWCNG2T0rq9UYtz
GdrDetVVfE1DNxyPZuVbG+1b3Ua4zpvmHBDj2ajjxdAo5kPHLLaTj/dsab3qE9gZG+mlJDHWVe16
xYT1XTpRDcJpCa50nbYHBEr12zinDPgALNDFPtb3EU61sB2v04ymg5M75W0LxXtHHRhb3dzk4IOc
9xz944vZefMmXwfrc6ZDrCEieLaUtcZh0YJCKUrgkNIMnCMMpHmzNPipa/gJB39t5C4dp34ras84
ZNMSbS2rdq4FWwR7mpqKCSHycdoS4ws2d8JpV4kYZIx8oK9Z7S+5Iue1z3FIjB4pDC3mjlsgns4n
p5jWG0MtE/NXBOhsCKJPuII0rpwG535ho+dvKvzgk7mER8Z+8yKdztj2Uyee57zV9wbe6Q4NU9Ak
1eUW6aBYkMXBhQoyvzvg1QXkhqZ4FszitZ2i70cwz7Z/8VnQTJODiZXWGXxd/2hxk0+mXt9CaXcb
YOhhYiMyPlg1tlMxtSWKmc7sPrHB+YGSpnkd17q7GmX3Moi5+xJ00btWCE+XgDnQYv6dMDpvq856
FabX3DnMC7s6rdZPQdE/G5MQSW4b2b1ECIVQn830HlQhWAO7XmNr8Kft0NEWHmwO1h2u8rPp62jn
+n27E23VXYURcQvYM6IkFVNc6bw7ukGWnTmE7BcW2GIjnMVKqnZNX7rQSI9LJT+5TvWIgV9tR92r
04pYOJ5dUV9HgN8u70C/bYX7PoADYG93MTrhA9ix2dzVlcq+ZLXvnySbx63V+eKQh6gB21WGOyPX
RoKHtsQTUkVMBrPe2VV92Wh25yUfuk3d9c+ROSIBd7zhhK38opO3SCu2rIyYectHMZ0EQuDRN/yn
fKlWMpONNpebwFIur5sVAVJPo109GD7mAMLxLCIW9mNlGPs1cxQLQBWc83CubufcU18Vtt59UM8P
QyO8xMpXM5FDVr0MUzruJ44+pEZMj2002zR5lPdcZllx7lJiw3UxFefUiKKtmR0yt15OpanMo11O
5g0G0HEvm2Y4WG0abvoqzLYtdoET+D7nKyQLM+n9XMdpG7A5G8L5yXWXiFOWoeJAufJE133Y1dJ5
zUpv3M4YYXclAtLNZImOkkBz6C7pcLmXsSpaJeCy3sjqm2jq1a7ovGFnT617GzZOcLRk+dXSGdww
xNgHZvTxJDoCG62cEDTUc+n7tHg5NrmaHEGU+8/aH4Y31OPNfZT52WcbioDbwt4fqtC56iehtyhF
ug1KxvFkjFYdHRAMlofGndVuUUCqsYehJ6/QTf5wI0JTnQX5OM50OVBmzuAn2Z28iXzgo27Komsa
wtgZkpTtbmE3LbGrJ4HVmFseGbgMZXRswXtAKBOIPe7phsUhRKIBVqjVfUwCn4fM72csgM3mc8bN
jQciqaYCOIbGUDcXZXpQcIy3U1UQjYhcIQbZIWKo1PkW51ZzBuU2czANcSNHWVEnVt+2iUG/OzG6
1BEbl409EsW8GM9w6rK7wL+EF1tTlyy+szJO/VMXLCEqe2dqbq3Ms25rdoAHg13dMSyG4UIwFIlu
0/RTyZlpwwUgA4Zht0FHAWklnEl6NgDgz6aymFRacwOS47pssndzMf2bsnXH+2rNb/DEMD8a6zfs
eKTwVsU5xP8FytC2fzRylOg36+V+DTy8Pab0PzvZYlyVTbPCBZkHwLSmPzyJ0a6vW1ovW+nVIG3H
V3oCauNq8wUF83hrDASfDhJEhK38PoYVOR1KS3Net/viXo0N6zZFcGIurTe3VJBHOuEOJ2u0Mw7m
LXgTO5O87XOxQykaPU8QK3Zlnn0tvGm9bjX1yrjJ1yAOMpof7tgve2+V1beRvVUC7DI/WhDO76ac
vF2kn/4xMNmsbPC34K1rq9Z9dceCKEYcWzth2dWTobW4CrUfJoUgrI08B5/mIcE29pwutygYMMmo
ZTusmUW4iwzei1YhNh1y6xBJ130kE33Z1JWvttbQRJuir3IH1kwZsHzk62sw8LQsuO+b1M3SpyaK
rq1imA9hMDV7TFX9TRmu9VMFxYEFpYFXAnfnNNEL32l/MbGv2P6jP4r90kz6GLnS3zfR2L31AxwE
s5tvmrKdY6NmcJM3o+79tPK+mmX7bLskAI81tIFsmbt4DUn6iirhJ3mgg23hQx9JZl8P151o9MNS
kA4yVJwf46mcQwLD56y4cgT22zSVP3D6eZuhMtKdVeKwXZexOpmCuupmrNWc9I4k5Lma1y2C3kMD
aGSnsI7ASXEickK1G5f5UBxsz13x0QfutSEQ2E6rOBuZ0z+AOpAJLSZ0SsjhttoKmm8OAZKx0xqa
3QFvHiUkr9oENEjucuQBCEyYHV+CbJ72nqtOQyHbmz6d7KuxnF8hH3yXGQ7VoLOaw+R1S0L0KWTP
aapO84hBjrhTHyQFap86xrk7PuXRIl/KMO++ee2PvCPq1PMaE7s/AW2Yiqs4sNfqS9q02dZ2/OHU
jZN7Ktp5vFvthSVk8useH1+kDyK3EL76fervzcpy4/lyloc91STU7cSndGLyEulaHrK+zh9YXS9I
/lps8xRXsVAFeE8ncJukbHrepMJYlwJfJVnDnNvVq6im+TAAV6ISVchdP2SS22otJygA751rWycY
XWIPFLV9pjId3C7kgVRAUMxrz4nS66kp8xjBQhMlECMKkxN6J6dEcsKwNmyjsUTiqmwucPquGHdA
mGiyee4CX8VKOzPlF2qJA9D2gt2tpAWnt820Em7oTY8wYesEw6x3DIriThIBtmtStuByDcG2LUUJ
KGltE7NZC4wyDTiJNlTPa9XA72AzO6cxB7wCPmWZLonfQ+7YgGXA62WQKb0bsuwTNSs6AgUlJgWF
Jw0CUjjCaPa3jr9acQpnJOEy040ItSDuOhtuZlGasS1XCCeX1HSkcTGk1HMwZG9jvQ5UEbP+UFMx
S6zI2EFBbTeWMClPtNFwhX5YHMrJvesICqRK07H9lLZ6MkeXbCjzYtYSQ2bsGsxdLzRHsrjyOEk3
GM5/TDS63hqWR/BZ+Noidl9xkym5t/zUOQ9Urz/XflAwLbDTJoy7snOY36m1D4T7GilV7aYIrMuA
cvRomUV5DAzrKm28l1qH9TGotNpm7fDUWFZxheEWh2elcW237rqrorD/AqbaD/eLmPqdcl3mX127
3n4KhPdQzl6xLZ2h3TuqHM4zKsGTEtmSSDA/rw5F12IzdTLctnpUZ7sUehdEGsZcmGU3xoglk5PW
uPXZ8Z0GRukVO4Pm0Kggwu+dEi/fY9GqqtVkD9s7T5QUojfStOyrTvr67I1zcBdF+D3VFDEKGzj4
8bDUKvE1ryzHKTtJy7m/X0Xm380LcJVVUtGBYDNc9mLelZ5Hl01b4QyYv+qu2fS4vAHzcA8fzN7J
SJdcUv9bRlc327B/6e5qe2bB6BZOM+wb4Hyl+sxiHcRmKIKrtvchH9WWERwGlNRHIjtsexO01Hda
T4vPK8lGxzwYzSPx0dazRY0pKdZixDdsyoGpdVw5IqN0ee0Egrc8Uz0e7Gje4ZPFwGnoyd00dZC/
mKHTPVid296k8ARZCHMSKeOZmQyOx2p0/iZKC2AEaV5nb+Tn8tmdP1ZYKMN0Pvt0wbbOWs5fe5kb
vDyy3BeLdUHCNut0uxpGd9+Iwr4qRa0ecyst2E3UC2fBsVC7VvrjVeFPpAPjXcQ/GKyESGzWgggE
2M3ddZ5OcKgqn9K89Of8blxkXcfmqjL/mgxRNgFh2+TXOuzp9hftALElmDP7xc3G9oceiq6PF2us
Cc8MWZjnPAgvlChb3NVThpuz5cR9bQ7INc9dUBt2bE2ef2hbM/i2ZChoV+bFH+nSpOEV+zD/AD+c
dRWXuhTxEFmjCSWmq69wH3pUirTRPhqpdJ8jYq2+mrVSVAtFmhMa3NMjnZiqXgdt4rapRn7dITey
63RA71Xgynguo6L9gUvZfOUhBxttZ1G3wyvtbgaZK7WlQwlJKvL7cthohxRwgbgwxIG1+NTvC/tA
uqT9oMpO3yzSdECoVVCLN6nduGepK3pVmC2IRjZdiuRbCV8JZg0pkTUc/TFumwrZqPvz93IExkSN
NSKHl1W0XzTOlWiTFSN/Vz0zHmENfBMriG6JExTni7WC8kgkxWGZMYk1Au/hfqqW6JR360qihT8U
7TmtAxPesJ4z/ZCrCcGEMNN0D2uu/ZFBqL6EOKvCStwqd8ETGDX0ncYpHxyzTotjGQqZxf0Yds7W
LACsxXhenc0iQPOhI+etF0MOKFNrmkIsCBLRZLWgZ4tCAQVz0uVDG+b9Xg3V7O36YOCGaOhNnMSQ
G5EH4SnLTRiluZXQMGNnUQGSfig0HS94DlQ3YhGs5QMljfQzZXhO0JGh3GSwJvO10YE+UT/PE4gZ
5bOJQRQYnEefqTSafi/qpf+qp6G/sZZ5OflePmRXEe3eGwqyfDyZ7wOzNh3LsI8Yp5zoxRkD9wBz
OnQR4kWDIq+MnUmU5+k5QCydiHbMD6HwaePWwZK+W0aaX3u4ivVmRKQ97jqfwlMMho9/LyhajrEy
I5KhzXFpHoJKkTGe6WKptlgYGY0pqLRvpg75V8hC2fVAafyZikCWxV2mOiYLmFRvTeS10Enq/ms+
CrxLRAcbb4aNLNNrnPaRqqbB4W5pfMCVhRNsLlDKp850uhcooR3QxTp85szgEweVAnIoiwiAjM/+
AFy7zyJfG/DaNPMVbVP248K+qCZKlQ5JLnPUYtqzYxPHFtMrE+kN70FfkZYhaKzCM0HD6FhLqre2
EjQPBqxv+PKDyfwMsy0LSRBCAUgFi5HVjbn7HFKhh87dOjwIwPM0JTqz5GEWuboaM+S5DoQ28QmF
BesuxeDqNkPdCsI7lOeojMo7EqdEmViCuurGmHnpV543BdBqmXcoGBZ5QiDmPTttxSDQvvpS2r3/
zXdkfi1ValOGXCamB7NH9dgbLhblkpN5TZcoyxd6DCYvT9lcdCq5Wt1h65Ue7jJpMOSDiBFoqJaH
UA90jhLtDqitxpzM+E1NDvRzOkZWdaBGNT0ZYZYfTAQOtw4Ngwfao0NcTgxclgUBWsMvHxYvaB+L
KJT6lEH8/8ZhZ6q2zdjzbmRADF/ZEKwGIlWjYWfWI6fbs49O8wRCjU0aCHXEz+Wy2uyzGmXrI44U
+YmlCH9o2BUiP/rLkB+6MEi765T3o4onWhyvsmRoF3SvbuqCtxMMZJE0qmTWLZb0M90pbmdg2Ut9
OxE4waZDkgCC+3zNk5+N6wEB2g9lpo2NI35kuveVwxBu88v73ePYbm/Ci+6+hseSXMQsQHQ1aLqd
VUzM91yED42W6aV0IsrCU2R3Dz1EMlpRIu8TULbOc80CkETrPF+bkFbjqG7UJ5gq8FJXi/BHNvWs
QIXPj6k4m3s7rxeilMKOe4Du904HovFei7IrM46Q0qeISl39UqHiIc1V2e8xf3MY6ki4COPFzv3y
FhrruG/7tjkCZWiOpHWZJ6iKPAsWOeXHPGCK3NCincSb+ftWrgVz+2Rm4rb0fObIbCUjfufBW6ji
CwHlmSOluS9z1W691JCfOsb3bTsX4jxhT9lBIB0PRmrRLJvZU8dVs3KTFtJH+ivwOnrZBnVNpbU2
QmGclsoEH9s0DDh79Bw3Hpd83NtgiqZtXbRstk2qpHtJu+aahukaAq4pmElqcuyAwE0l8uZ+aB9n
ZfEu1p0f3Y5qHLfcB/8g2gg8K7ycdkvaGjgwT3unhn4Cvkec7BvbUh6MjTHaF9qoUvZljfdWsqCw
S7bW9qDSiUSKTo/XtEJZsnofkXHtov5j85Afojl3DkM+e0meegyVkQ5trEI6H1ONwhGKxTI9uWbv
s2/sWKQw96FvdJbygY0WsA62PQzePo/oUUoV2jKegpIFk92hfcUxfrhd2hGbn5IuBECtkfHns3VH
jYrAZIg9gD6J+qlZGwzQZoeO4PXTMEz6RGmCb+NJYhfwzVFynsuWLWAVjMzxRq2h5ovec9M/JE7/
yjn32FT89b8v/8/XBpNxlsr+p3P8f/7rnH3tGt386H/7p/bfm5u36rv++Id++WT9f37+mPCfCy7s
l/8AM5D1y/3wvVs+fddD+cdv8d9/8v/3h//r+89PeVzU9//6j69g4vrLp6VZU//ZI4fj7E9imr8B
l61v1Tunle9/+Z/+cNa55n+itSSeBhjWRXPpog6dvuv+v/7DMf8TXSo6FRwx/IMEov/nrDOw7+NC
w58cOf7FpuXwS/y3tc7Adhfi0rvYVRw3RKT4r+z7v2q9+Bj0UGhmQrJpMdhyrV9VM2aQe0bqFRNc
U8uAPIzYuBrC/L71Oatt/nRr7v4QFP05oelXWd4f10KMix7QBbyGkPPXaxVjQHgHryB8R6qdsehC
5tJ0duRXGkLjlQMlSv3DJX8VOf68ZIh7mNBnHDc8gYto6E/yMq8IqzwHvbgxfFo0o7MYRGvK7Piv
vxiGNmRH0CYB2Vsf9IZl4Lit8ABUyjSq5fGiCYuZ2r2BY2kdemR31PU/mZX/5sFhweAIjcXWZW37
cE1ZlgrHQIBzithQCnQEH8SlXIEesmv9p2j6v3lyXCyABYAbBIX8hyeXC6e1bFDI6KdqdePUkffN
bSb8UsZIASvraLP9/o5+EHNZSOLJ6QSngP4w4P35IOZiQJpk0lDLGSd5ZerlfZZCXYGhe9a5F+Gc
g/LS6t3vL/pxsFwuyn6RK7Je0yD/8C7IXswNx8cLEp/KDedJEJZlU/7DYPnrVbDF4sD2yJLixf+o
ux1bVRmrWQLUstR4kwUqO7c6eP/9V/k4OhwPIXboX8I2LrbdjxLOeanDVXV0kZRndU/gtqFW235z
1NZQHf71pfAk8UJHNtG+f/k+lE3YdE/eApMIok5MX2Hy4LIu02dnonv3D8/oMtL+R6qIaNNDYs58
hZ+RmAVmyF9f6Clr2qrBrUZhLaTHFi3iRapxeOlajjwVe2m18XPADb//jh/H/8+r4tMgu5yb6rqX
n/9pGoET0bYqxFJWWn5/n4l1vsrDqL52FNRR0pRM7x/G/98MEo4Ltsfjs5Bkepef/+mCcx62ocnu
apMR/LGLMkdQdV/m/e+/1t9fBccTEnSXUOYPr3XmucacVbAqHFvR5KfusoUWJv79zYvID7NYxdjk
MRp//S6ipAi10jmmMGe3+6bwjBvRZsHJzoL2hxzq9u733+qvcwc545dIGZZWJ+Lo++v1OIz5VYNI
YMMZ58BdHjcAOluqK8NnVVm31Hj6bd9Z/xDC/jdvHNt0UBUujXEWgg8rDXVpuyLA+mKlXYJdR2sl
IaIgOggUj0+//4J/eWyXOcrGT4lDHR/Ex4Dh1lfUA5zF3ZBvjWtzTfN9Xbf5vx2CoYsJCv87gmk+
6MId+vMQXA1w8q5VOZtiyZYKkIkxbxXG1Yd/+WUusxTqG0Y5KzQmiF8vk7dhRs0XrMriq4bE3Chk
hbb1v/0yERuPC57oskCjc/7wApM32geFyyDHVEuO5ShkDDMr2P7+u/xlDPDGXuw23mUmRPX94SqL
Z9ljSLbFJVnAOHXFut6FAVv4nPJw8vtL/WUM/LwU1TzgPBgWPxJYzDnNKAog7uw4CoCZvEgw0fVl
5NL//kKXCfWXCTcChEIi6WWuhfryEcLSjSF1cnsNNhwohcWcvvQBff9KG7EdLNNKZtpC1K3forXc
GO5cDJzcEBr86+8L+Zc3Cxu5ySMMPtxa3lcnTzOqvvmMxue0CJTGe9upVPMP3/evzxAdOb4f5OS+
x3U+vMeGyKu0A5axKeemTmSE3BTb8nBIHWU//v7W/vUZwozyQXDhE2CX85NM8KdJnr6P13YVRD49
ruo2MNz60BSh/Ifp92+u4mKFwXrPVZjrL1/4T1dZ6tSfnHLhcB3W6a4pHKB2wyT/4bZh6fkwULAv
YAAD98LOlp1N+MEQ7VHfWMdgAi/MsXHelaxfGtCnbL8FqJK7LwYhiKiEAwRYA9VEJZCf4u100z0e
Llk/+J2GAmPDKmX6NAyDCqNNDX1ri4peXwZO9FuAiFbVG8DK3XchyiaPXeGiyFtA7XcPmKTHIBGs
xoAz85ZQFtRLVtGdMGKswiUz0wHJftIRMRViQ8GfYtZmamSBQY5JOkVE1dp5lN3ncnbHhEpSejG+
2HY73nuzWMZNzo/dHeLnwboPgqxHmaNyhNoBZBvY+bmHdQemeievhlyrZ0825t5pRgg3Ld9O3Qo3
MoIvsiNW54xGHpKTS+Q2eL/RF2ZsLk0fHYossuq7Fb7gcpwJIi7uDUGsQWJpg9IS++2F6HUQz7O3
qadcRfuxRuVZb1D/CdbUwmuCXT/bmfep0bOQCTCh0I2d1TPc+6LyumxbECZ2n1sr6kSXPNZL/oKm
D1poNle4IkIU9INHSs1nG8CmeaIrUThPOC8kDR81d1n5VkqydWmT145DCp8jJWIxb6BGTC5Hf+jc
kRJla1H4ISFgSl8L3ONpnHWzXWyr2cqeTJkZ6zGMlIFMd8ldGXd216AvWaT/RDW5XA4NjdcJ837g
/Fj1OJs0/RSY7U0JrYOnNi4dRfwMO2A8i0Hew+lEDo33pLK2flMgIywrPv1eGiMwYoOUonzjVF65
xrL05wkbABW1G/DEfnSqUTTeDe3g+I+LG+rlqLWL45fJrJqiateNWCjpY5klQI/tNGtpvNNsH1wH
Uj8c7ZsudxGcAU9Ey6uMfOy+ZdWyHjtnCUVMm5IGJl14DmYYfmSzWe0MXEZC5ErfPai+HbL3pfOU
4yAopBwY7chT7B19KPzIgFysRWPaNSqNNg1IYmvLaAq2pIya47fIacz+Gn1jqb8PIPdUHUdFH60o
RxfHujGrsJYnfeE970hfudh78lF/Re9Te3uBROkupN/zw9A+YU1Rk/XGVTpFAQIFNthVc9ci1O9d
jnyOM35dKXTyVIfOiIwj0UL++G5OiPH26RCV/daOKPVujMKrqM83eT8h9+xywkTNld5JR7jCfOxG
clZJH87a9H4unYAGZx+N0XnupdJ7mVbNN+B9FwVZzzv8tdLkzSIJbeurfk3N5bqchVEmU6jG8OjI
wjJ3qJe9aVtSlLzBH5emV/MQ9uUncrF8N0EqZts7LJQtZVwHKTypPx0UWBGJcKFTXoyIxnK87jvc
IFW4p3Nwidx0fVaweVDcBmOJVrYkGG1u52Kynhcox+M+4CPdnasJkNnoQMpiFwIkaw69nTlp3Dvm
0MSuVi2Wg3ykHS1QXX5f+yBjA0ysHrz2qnHRtA9TPX2BzdLqo+TEg57MAEd+pXSVuncDARv+C0q6
gT6aGdXq6JPBtO5R5aGUX8HFeGSy9NFLS/P2bKoIeYtd5s130xp0epYKj/NmxcWH8UiohuCF1A3p
bXVhydHJbEiGQI87vblj1NN/KRqJBCIvESd2QUR8NK//TTHXUxcPVpgthyBtHKDQGoAK7gsO/Mg3
pQXUS8ux2kS8jZ+BNOjLPSurez10Nb6EuTRuiqVoH5j4A2C1Dl33vQN0xNnUNSzsjaxU8agQJVkA
cMK52+Ps9TRRIGGubheBkovn1/s6oRHuVXHmGFAolJcrWnz13EE+t1RL0AwyAPE5ZVfD0b1ppXXt
RL3R3VhTlB0b5gsAv5aX52hP7az+0qe0SlFKrtEXv2ThjOFfTf6PFmgx8jPEu9SyNb1KRNbEx21p
F1cG2WhmhiKvLkv/RDiRxikwmUMEg8paLoqwuh12rj30yHXG0Vq3UvQBvTRaT9aGzgGtqNRs+vVE
fGlPeqqR4+cJB7oDJ8IwLk1nX3nVDty2kx9b04Sun5Zlbj/1IMNhzgduGp3ocPr0laeK4+9MUYg9
ir9EbeLUFG52ha2Cd6a11jz7TZAmQ+q5CMvHUJmJyoRXxNAl3OAVPMwYxbNRmcX/pe68khxHsjW9
lVnAxTUoh3glQTIYKiO1eIFlpYAGHMKh3u/KZmPzIbpnbhLBCUzV25h1Vbd1dpeDLo4fP+cXt5MC
IbVjJelXgwegKCHhQSl2iwKDJm0aTHvRo1h+8Bs7QrfaoJQ2wV/Q96HRU2WfpWvle+D5gEwWuR58
kA1JUih9p/lVaU3YHOxkyoc9Gwr+yORbw83Ytw2o6Ck26x38Z1xvOu6Ab8nUDO9TI8HTudAwl4P3
0Ghv5AK3Ao8HRnuXo+KJHGXa++ltnpkgJCdfS0Zil92kR5g6tRn0NCvw4urd9LdZmA0leN8YXHRD
iukvT4IK2ae2NXjARWtFbHciWv2DbuCG4EsD8KmpQ8a/0QuJJHxi9rxXe1QU98rEQhiUTu/DjMFB
+LPXlXF5TnDsUgeknQswNuUQOnu3Sqa3VP0mWEytRPS9wQDPO1ZOmt91yGl6e8dp7U/u3IOQoXfM
w7SNcj0NrF7hIFVk4YBoqay6t/E8Zy7fEwtjhxcNGMYazz1EzcvMR2MZS+xk1w4ZL05dONUXk6uP
I1/OFhSUunFNqo619TN2G9wc8dGjrIWoGWx5VGFBtGdFj71dM3MZBI2XljmOf1n5HZlg2AW4Exkf
0Bym30xHBYSq3qQgiuGH54fFeOHgRn3rPlo493pHagujR4KUozFfyyj0d3hQ6ThF1G6WHs2JJusT
Pfw6eoNPJT5PXeQVHVSitO+Hu7pMZwuqXoSLmauXVfyAKTbgpLwe0vE9uDVaJhXWH+mjndpzf0KZ
Mx1vZpqUNVDbyTHuwi7zsztJLtHhY+cj446AMzIPt46lkN3CY6m1XbAVCKHr87HQEs8+V/VcddG9
aU2J+AEuu5Dcr2YNVNZvuEgRl8fQnjaW1CxbfiNtMRE8n9sWTncNMj2wtUJhGQQa8QQowBE3i+Z2
ClG6gJMT8TiUOHQoOm1OVfYwFngJfqk1xMRvcXeIOwZDW43U053eegoVmCABJrIgBeIEAbbQUVMw
e3QqAgo/jQxIuiz8OerUZPprpuDAyojbrkUV6KTsLn+ra8iC05cW8+cqhghADl4rtLSaxn7XFEN/
K9rMWqzQTHUfhZYNkAYN2W6PJZbGDVW1DSCSLvT7LyoyrS8Tb1u2m+kr46iHXQlPTC+y7tjDvsRj
Al6WuXdtJO1rsErU+h0MuccJvtukW/VTjJJgSPGlkfAxATwBI1Kl9qg3uuuw5UtwbGkFVHXfU1OI
YAwm6RdawEQQTQuxP1QWSSJg4ARsLurVoLK51EF41hq8G4zlAGciwT18rhH/B4M2mANgeEM6H9p0
zvNDaRhYU5l51jl0xYtEh0UVgTyZTK/pb6bCyHF+nOvyg9BMS4OcqCGZT9rnPjl65OiwVeFs760E
Bw7TTJp07wH7sjBHyMsbp0QOndFpzuxqNXrvjCHVMCwHzlEHsx7BP4zjuv+F3QZN2GiSHEMwA9jq
Ycbt8t9YbvepRcb/R5U1lEwB1fg6urBi+I1Et/zsJKlzY4cgoaC6GryWeAtU4OW1rL2f3IazKhoN
FpTedYh2gn4BFtArGOI7h+cQLgqdezfTNCwOZpTmzgFPsfhpJNLJj37S1M5+jN2WraSmzA1qVAiP
BVqo2hF0W+Yc9QywzB7jDhD3aVWa3R4SG7deNqXzW1WmEdafXKb3roYQ1W2cltpHLLxd/SP9zRAw
NKjLN3ONgcLYKt3ae7GtvUtSP8atTO+dox8rdQ/iGrJkh2eYR1ST1V92GVVPveLJSIqd5TyGTXxI
97aKw4nlLzEy4zoIw5Np0449pw4PjbfUPIZfUV3CVJK9EGDmW27PRGRmE/jGWH4HVAdSNtLtZoSF
GfaTEWLJLjqewe5UzjSJZVMSptk+VdoC/ElH/6s2zUXzNtO1CHRlF2cKS4CElu9HC7oY2tXSnCJE
Z32rMbs3MTxETqUm9RZ3DRIg/sTVYQ0VzTh/HFyO1yHPS4GVjrTyNhg6Ib5Ebdp/sHkKLn4zbmcF
xlxWONjDZEWfDdsC7zhpRn83ziTte3cGV7zjtCZsOl05MXgREzP3Xw3YYhvfH2/+Ptat+om0dtzv
K59bh32K195CDsFPwSqirAVth1qScMI4PgKv9KCAA/kOD0DAyIDnwrQ+VTAzPvUp0Ztgm+vFCeKs
uknL0soOdT7qj6Vt5QXrACUM5a+o+BmpsPJPyORmX6TIrTjAUiA/ZtLGaNsxZ/+LGJUmn8zMGdBq
QTtbSHgzPOQ+QGKL/G/M7WQcMGmsJ6jmpN67bFTOx1g2fgachCboDiXxLglCq+j7Y4Shin1XuIqW
voMz7GkkFcRBoKea4L/VKGekdyWGii70ukyz8RwFxUBBtv5hTMImtjko6u/cTuFECcVp7A8Um0jI
KzCVct/UkpdC347iBqA+hPWafLPd0fGfP8yzpr5FWDVBdc5044s3CeehhGsHBTLpuCqSwek/Dbi3
tBwOffErZPfbi8+Y4K5VEgFn36WGtqM8LCEQNWmUn+oWg9Kdk/flj8LvZyIfXdpxB+QL30uF+Oat
hbfheJgwWZV7EtAC0Imq1HdtiJvkfkCCDZcfwE/NifZnGO5INdS7pi0gxhiaNz6WRlv4cHhqpK0b
rAjezV1iZKe57OFj4x6jJSfKfljDkt26wP/nwblx3QFbW1jxhHOh6Ub9iJGPT9rt5Y573xcGSJvG
A+afOFJ2O1cU5getcoqSGEqyuwOQteRuedrcJYUaR2CaWgp9yJpIQGPu0H0D7B770sEFLt7YZYEl
Dg52OvxtX7n7XtnND7eKhnaHHDR+walrZPkJG9tOBuxLwmE1+pFx0KLCj4I8SkFjZCrJv9UDYQac
nk2aPev4ueHGOL8BDDz+amB4ccrHpOluB8AjP9mXEfopDk/N3+DTy/oEGSDTbkMj6YydAj5DfxqN
5PzGg85UnpBu4eas0UzGTtvpdf1bUdgQfUorzepDo3fzQiYn7qgiNp7yMBmqM8j35qtlOw1JU580
0F2sGREaKAOTN5rFexyjbc5XrVCyHSQpiXrUJTIoQVbPphFUMy/VHxQO0uKbnjo98PDGaJEdjSRl
KlBLvNU/ZKRxNRffYDralxzzh/g9TUUXSdJQYpOCeajQ8/ZdbgEGgyc+0nCpsyGRD6ABh9/DmEFu
A2APZp3gzWvZzXivJK6T3GezF/4SdV/8JrlVX2Xvx+bnPpQq/52OZN9HpFThvhhOZRrnCQRo9T6O
I1mfzNzr4g9OR7OaKkCdfu6i7h3qO3iBYk4KBQW+0h0aSiS74DZ5FsFpDaUwb5jnb0h939dl86as
7N+8d/EHlu7PMjfHr6nvtajARv7JcYfbdkk5NYn3czFCgjQG0/4RefYU3/2H5CiFWenDpmo0o4TF
l2hPmoPe2GEhPXJJSpuaYaq13VfKEoKnDEgvvrsdxJv/8Cr0WhqefzzQy2jE1yoFhNs1qXrjK8t4
z8vMQLJMxaSn0+C1T0jCYohFopV9fL0u/KKS6iJxRbEWXUBcwYS+asuVfi/YmY7GAyRduJXVIlMR
+kGrY7/7+lDr4jAPQ/ou9JBo7ztoOq6LtqMFox9n5h2MzOwh4hoM7G4a/2bLm1Foiei0vGmLgKhZ
Fe9bpJ27agF+K9ttbnkElfcAW6yNUZ5hFn+2KhjGX3RsSM5pNJrGqjfcRh0skg7LaH/Q8vDYQKbE
cbO3y/rggmF9TDrbexxcnTdFFtXaR0yEo9+6Y5H6vD6r1xbQQEDQMpaGp+2uPgS1W9vQNBaQRFnt
hw4PJ01vdc6E9u92xd/CZf2/ga7eyF/l+6759at7+C7/P0BeEUTQwl4WlL4xLRIABn+swgsk1v/8
r/x7+fN/nNvl39o/0VhX/0H/QmeZ6JQbqH4uCvR0NHSLIf6FzjL8/7QMlMN8umv0M9Af/T/oLAf/
FFAIYkFuGYZhLa3ef4OzhP+f9OOAG/mcW06WsP6OtcpyLP57P9PkRaTKXsbH+wXVjrXwK8/G2kj6
ZA5QWgGgCPzvpu2cWyq91KZsZ6vFdm04xOCYaZAjdIpWfXowDrYn/BginI+BGdmlues7mnqNXoSH
NgVC/Mf6XIGDLadg/fM83wFWQbQT4JguG1NZC96iFvgPuRp/GwajexBTrp64xjA1QfB2YYdM3dlH
hOHom7Nx8/r4l7HvX9Pri+WE8gWY5Kw6fRmMQcOThR44sXQoulEPKfHi3MBYXMaC51FMneaLTXfM
XuLT6lc2kaQrTEUQV7kyQOKtOqoSK/RCT6bD6z/oyoSiXEjzzYGf5nlrZFEj29SzKOAFme11N52P
PFMhan+HAW9+YySo22CxCqth0ObA4lrZ+KXP8XW1oHSiwThCx1swOsuE/9FpRMkIrgkZNKz3eqbQ
hnnxO4dPAkLABWqRkRTNqYZ+inxGLdMHDHlm9DsgC9W7UkMQYaRTqfZZZmcfZ249qhR9ryMSQMr2
BHh9+olLnPtDl0WytRdX3ct/LZNp6SaQG2bPWdtwpP6MehDdClig0j84cdHsa0Wxw0897akYdTha
uvYQlqERxHEKfxkI/ZnNXS5yY/kbzk1yY3oqD7Qw1M6vr+uyRdbzCpAFXU3dAlzgrKB+Y0KxUYbh
HMAoQo6tdiVdFzjgC4gyaV18XRM3DJraHDcwLVciAjAGmv8mgRAkjXW5oJWdlCF6DTNZmos4TEdX
q+7xYaeo9VPv2/ev/8wXJ4XfhhI/9zYAURtQyOVoLcAxX8M9MJiTQeDZ2vhPcH7pLph99bfSHlZ7
GWoRuhMCXC6Jz+VQRggfADUfO6hkdSpDHguqr4uN37OkaRfLxiDAawWDuYhRrhXCEWxaXgChHYzd
c78ZaYrURiiNHixqB828n2dXbYSAFyu2jGnThicQoPpqLX/+xxHU6P7QgMSaFCuB4Wko8/qhR98w
gFYc0b0w2g+vr9nay+F5JiHpmvailAo4bnXmC/jgNqJeeKEWcFtzCcWmKaIkMPA0DLop+9r20Xin
nLp7X3CobjAMot4ryuzmn3zIQgu2+NVgEZbd9ccvFw5MstHT7EDM2gxyH7P3CGDuYeBJRh1JFrea
0rpjBKJzN4uxPjfZUB5Uz6X6+pe8XHaDgidXN1hBkMfr08rbWMZ1kYlA1tSVnUQPTxUlWw+Jop2f
6BKavbmFz12ribMMDOqyk0mUwF6s4TG8cWpKer4dmBqExYzG85gvPZ3SBJqTp/HBQiTvFGnLN3jR
QS+oaGbIrh+teG73KAKXN/2A3lnsWo9WXTd3PlTfAE3lbmPDXJkd3wK/zvlmmTx3FVJUbdMLhr4Y
KJW/c5wcEUnsSt/Baf9adYssQk2FfGPMF/ciqGWbbOp5cvCwWT1ybCeJwgVnGVRZXd9RGoJlKxBP
rIiqH/R4/FFpbBSYdiGFpqrYiDXX1sa3l0jDnlhc4pbP+2NnOiaKEzCfmVy9dZlmr/4oikW1pbDt
oIXMjJuwZhygwvkBJClgFKldnSYdiVi6ELBzxtakiFg4AVzu/CZDbO2AoRnFWAn36vXNe3WqEOpd
DhC4vLUC+jRVEpm7WQ9S3Ah2xUAXlfKLGRh9D12ySs7ouuyLNv9FqpjdvT72i2tuWSYEWsk98cIi
Nl/Ok5v4iTG0LFPXteoxwxEEtszU3MpWo3IOJ/gYcRF+GMFKbPzqlzfP5cirqIkukTK72mFTDg3t
fIv0TJV9etDK6fvrv/Ha9ueSc7gPSDt52Fz+xroShVHPSg9GusGHupGkE6PrHSLDiE+oeSe3+M7Z
Gzvw2qL+Oejq5/mDAwMRKitsS6s4GbZ0b8qw/EEX7cmRixBpNtXBGPX0DmL5d1MIFlWgfMHzyhOu
aa/OnlJum2Yh570C4RLUhJZ7DDXKc1YCsSr1RGxsomtLCQQXKRVeMAj2rQ7b1KIZBttRpydTwpvP
wuwUZs5fLinrxvPlytXHT1teh4YOGp3/dLmWmmbPYAsECm1F0QVJFsFMw1SVp4tNBR0FT1BflXsa
vb4MRjQGDylVTkR8Y3Njjg2bkS4zDb4EdCvIO7C6vN4uv0TYQMXpZuh0cltqjb0EUpa4HoCiDIXF
SnpI2/Ry3xVqQa/pIYCNukRbpY3fWPgjH6majLcVL+Xz67vdWKZg/WHYvrDuQKOh36xWf6lzUpm1
jKAXEYLXsXlGpPWtCQEU6ZwZdPtUDGfYwyJwqWLTRamRS2kIgSgU/tth9v9qDnrt6OHpYJMcLKjw
52/9IwybOQ0U7KiNYHCNRWrJiQ4S8QScntHgjakov6EvsoU7vnb0iMUO6FkUEvDDu1wZR/Wx6/a4
QBepw4vC7r0bp5getA4SMvVZDHWxTAdVpbSDUXdbFp7GsvDr+V9IZ6AySQhB4V8O7yUzTxIoL0GE
St8Zuq+8N3TNOdoYSuy0MI8PAoujfbm80SJ3aG6Raxof+Z8tPA5/CCQEh2OPAPgZ0ILcl7zaNmLT
tfMKvJiPEw6Pm/UEFZnTjHGkjIBuE60PN02OS4v/2IrO35AavzYZHrhUfxmMGLGKvSZlQ7zULM6r
kYlfvY+6CirXyDv0cJWnBo3Z13f/y/sMmAPK7wBxkAF/4bAxEP2p4rpGMMYIQeSdLvc6DIFz2IBR
MGvjwXeAKbZG9On1cV9GA8ZdMgNm1OfdtnzXHxsdojUNVAQyAwEx912EbNq+x3Tu9PooL3c2o/jQ
Aqi0+iSCq5hjousm7FDgH0ncf/Kk49IYxco9zu3uHGYTraUqLm6kCH+CD/E2wvzLtVxGJ9cnsSOn
Wq+l6tNiqHTmFsyET9YqzCDG2vdjXpIcRGD8N4L9y+BhUpFfPBoo5FDFXp3jwaCLIuMWi/SKZBrr
Yn8n5hLwaY4LbILrPEKUib3xkri2kFQel8cEBTlkVS8X0grBL6XLoHppDw8RWVvQZrn62yeQ0AD9
Ang/PhRUrC9HUcKKvLZUKCjwRDgYC354qid1TsEbBq/vmZeHfRkKTX/+IgSvb0yLJmxoogdFbyed
AqNAHXec9S5Q0O6Orw91bYNQgsI4loMO6WNZ0D8OQYsId2zntNR6fZ6PQ579hcJeROuyowA29dE/
mUToRjplWurN5uo0zE44dz1qyQFgj3Tf1jxBTR/ZJDPjb6//sit5B/2zZblg+JFDrveiOddZY4ke
ReRSZcchrPoDCvWklAa41gkwOOAh333KECAIItTIaXtN5r6LNb3YOBWbn7IOqShL+EW3aMYDhgyA
Gnq0KqviaHWLvqpWjkGHjMeO6zH5Ag/ICGQx0qFuGrExKdfOp2tQRMRzgWC0djPqucpcr8wMdH1M
BE/oy4/mG7Q3dWS4QEb1Ubl1bK5tMC52jAh4rxDeVz8dEYROdhTNQEkKfQESm4fW8tJAl/H7MNOS
jcvk2g/Exh0GIjcJ5rqr/exNGcD5kKCupiQ5W1AaDkUeIteryre0rxHLpAO8sbzXLrDFNYlSmU4+
vS7/JY6RldSvlotkig5apclb04z7U2XZzVuaEz3wpFg/IYX290yRl/ocuiz0z7hd8KaiAXR5euvY
UraQqRmk0sRuQTXToRjo6KoYtV0Wc+tMXQtMixcpBoKQSmm5Xo43dGNqDxqzi6pCekDtVRwTUcZH
1PzMjRhoXVlJHgxkBADjqNas3RCtUDfhg6NYg+jD+CC7+tzpGsahTeIHRR2DBTHkMZ/Ks58b/sMk
df++Mb2Puic1siK92vHG8d46Ecpc8EvcXWw42n4W8mjNY3ozoHl20gHAB70F0QJx6htdxMZHvBri
O9S9sqPoInMH02A4hVUa7drcp1fQUizSpmk4J2nsngtzbu7E4M0gpjsP1JqhNsLzlQmntY1GPZ1u
sN/rZ1oP+jWbR7ZWjHZU4CAF85YqR3WIa4RbNuLl1Qn/77HW12iWFDocCHAVMBm0+8KfFCDlbKZi
6dRn6N5Axua2O0pLs49haIljDyL3mKYI11FFXDCfFp4VHZitvkEkDJi44jsBtL3+nVcCClOCATCK
DKRMa2ZzmJtNJiVvpYF9egtO/0OTNdmnjuYZ8X2ek43TfXU82OFLp92zsbq63POuC6pwWBI4X/Xh
20Ifups29MWxUfjD2vWQbazD1SWnMikoe/Ar9eXP/7iRkZXFw8OB0NU2RvSQTrlEM9F3Dz3CYRtn
7Dn4Xr576EOhM7GURHl+renTmp0OGlreiOk2RfdpjkMwn/Fsae9G0cNQq7I4ecpG10WaSX8HhroP
RJYlN1aoYV+GnsoXaaDKUpu/UtUaD82IdwTI1YUrEAPyZZvg0W7dSjnS2A+rmMqYBJSb6U2gjT5q
pDwx4Y/MxUiXJgzlIPajg/oscsXljD9BLd1POiStGWm5UNyGWLQg8KgV3rwz53Z4GgFr3vp5WYDp
7S31vnapluyomLqPETm5fSznPH6Tg1TXMawzne9A8EY0Z4Rl9AHgsLw+GQjxIIDtmgCGuKXwDRBT
BHpcIK/91Q/z7LfRV4reBCDpU20n/mcttrzP3tAN70Rqqke3dKYvhQn6bkcYa44SI0KTO70zPxe8
evKjjzipImDCcdgnWtp9G9K6fq9Dgj0Otcn/DWE0+1Gi4vrVnxLjXafI9XYIp8JIsWcdnC4qBfvO
wYQMaba4/RkJsFzYE4dw4VC445i2PD5OMrJsfWPvXwsJvI2QUOFVju/56l08k0Og+YS4PqVWbJFL
50udq+RgqdoIPCcDQU93emPMa/v/mRdpI22hM8Dl/o+QDfEKwZhWMQ/nkp27s9p4OrRj1m7s/6tD
gS9DA8Km1rh2uhJ1HXpm31F0U4SSUurQq0pVfQFPamxErSslBkzCiFnYvNN0ovdw+bPMWC+Vkj3S
tz6YYog34k4vYhN9Jf++rVz1pisAFUvdq4/+BHivsVD8Bq4mbicSxH2U5AMYU2s+D7NA/sxU/un1
uHptrUEf2QvKgCrI2kZ29trR1CcYhCEMswDqKPYFPLaA28JASkOcN/rU3UhHr1TkMF7E2JVATl7x
gto7KBvZzr41MCDJaHfPxJ5Dji5tEJe9/AFG0qlgWaTZR+HBRkJoe4w+9rCmP03ouLxHTV90SCmq
6glzIXR+X5+RtV3dkl4h1EGJS6DLAOhrtRULs+vgXIU6RjeJivbAcqGyVkaDoUBsjd6dGgzjCxql
GQpyJkLGeyR200ek/uoccS0z+VIC1P0tnLLAWMGRqH62tv44j6hw8RJrv8a28N9KmH7Ar0hU/gKu
7H4cZWL/VGjlORs/58pFZtJ/XCQRKEVAUb/cgcIjBJVQBkCBu+gmJ9O3VirEiz09OfpIAf79/WSa
tJJsm34nBMNV7OAaMkIE+FnaVkea1x3rvRvpEU202HnKMmiNZsmxfn3Jrpxoqqc0dGEWLMIWy5//
cXk2s9fXpdvx2qgT6J0mpIAZsMm5w+ZrY6grRVseUZQ5QEORgtOouxzLdWvIJAk/EEhMHkRY/BxC
j6vDHQDIWpoZBm7Vhgd/wF9nLvDcGfTyqNVT+s3FSWtjca+UmZ5fdDzqbF676ywlbfEvCUVOolj6
NTFGi3d9Ec+3EnnYXaoP5V3vpfXeifFAghnYbQz/EhfCUYGvsoD5QEKg63E5GQP6WGYXU8C1Gsf9
WUAteT/bM0K+4ZCd/EJYb7POo7SdYXrqIXn/XqK7c4sNGVMVOxjPQFTcicThFdPq00bwvbbzOb7P
cBvgDOutOI9+HqbYQAdaURsnqacP8B1OpubFt6Cjp40L7NprH0ScwVHjSYYQ1Cps+EWDgsdETWVs
QxnQL4NGJuf6lMD032exzQpQR9rBa1jUc4OyNmzMFeEwv34WlvO8Su4A6iyAMeotwB1WS2IKCUOW
FkIQLSc8gZgHCL83N4pvVzYesiQ0rGyA8C4wmMuFd1DrQ/of/icOdsbbCuPIQEYT4u19Nx5xziyD
TO+bc4ky/lnV+JW9/iOvDY/YEf1Q+joe0iWXw9MpivMeNmgwg189IDg0B9g/ugEk5exo97kIfLd3
9/COPsjY3XIPvrbtl8oSTzOL7h2Qssvh4zxz9URRqUPrCBpVnTt3Su991JyN4tj13nSzdAUoR47e
wcvH/CjcNN+rkKdlOqANgDhnFliIEHhykBtTc+VC5wkBKXepbpNIrQJwAsobkqJlBpMrcZkEMf/U
kJ6crZa2UmblPaaOSBW8vh7XBqWLAgCS7U8JeBUUR2UChXJiNt10UDCdHi1VzsfEtZKbXM3u3dRt
NfWWf+J6m5PmEvN4n4EFX42IbXPcj5IRfbTcQe6VkCn1scLNo6nvYze2lvYiVg9WXJxmhLJ3feqP
aLM233M/RfBOyGZj4q+EG7T0QG3wL7KHNTggR3VNVXBlAgs6xXvNddQJPYqPsJmck1nkzUa8uXLn
8RxelFh4F1MyXhVlsoiCl5WXiJQakLtSKXgjIcK9d3CO2VjdFXT8ueBkgdelLOMDtwWvdbnfBect
j/zcWiynursEG4F9H+M0MoxGGkw9yl9YWIh92mhUq4u5O8vYKTei+bUtRkYGbpMJBnqxuuOTSCDe
qfMNs1/CJuyrfIdJ+8dSx3amMVJtD9Pir7+/q+mHEs4XpThg1pc/G0JDNY425nr4kHSQhoacNKYB
WRJ5kE9tTGF3HVbFG/voanQhsixAUfTiAKteDls1dtLgIstGyqzwXOdovC/0r7s6nOaTVyfGLusr
D5KOjatU2KUensBxiLUjjhbOVPoHlKmcw2C59V5zWaDXJ+XaNue2J/Bx8wNCty+/rstnD1GZ2EKa
BK8gD5n2G1eGmH5R4T/YEAW3TvryD1yfdEBrcDDwHKdgsQpobAXMMTPzeRW8s5FRF3CwKTqGXiVP
oSV/4e853mZREb2RWdWew4KAALG/fChHSCyLySjZ4XB+fRquHT9aDEhL0hhaOl+X0yDkoEoexcAx
AS3O4SL10eYTjrNWuTHh1zY++R0gUxdcDHjwy5EiDBoSpEGAh2iRe+/aeUaNd3ZPHUTWoO6EfhdZ
yRbm59qgIHno1SzYLHR2LgdNgSgnkd3ZAbJLw2Eao9OMbcfRxxgeGEX1AYjSh78/oeDeXEI5bL6X
mn5Gn6clYjHkEW6+x6mKfjfWSAjvwER8fagrmLNFf4xuHiKxPFPWr/IEvRNhNINFXUu3vjlRn9yg
XIYsUaTw81AEtsJPDjFPzlPjomwwUjy+L0uYeqiWdnd2ikwIgHh5liS2h3I28GPFyw3juy15qmuJ
DgklCHwYSAbX+WodojbKshYqrKdNLm3x6DvqSg0+ag1eMzg63yox9zujwkYFcJy5EfivtDhoMiB9
iw4Xd+26Dg3ZrFRRFdnkklN/zLGtwXpA79+NqpXQzUz9Qcef1vHG6R+cLrRk0JanbWvRNLz82fFA
sUuEOQOj7wCN0Ivu3FHDHEsa3T8ZyrO52izcTBCcuxzKrqwI20d2eosj0N7TEWzJY3M6eOjNH17f
d8+9x3Uoo5zIzqMStBBXLseKvRy2w0hdEbmY9tGQSgFOb5EP0Yy/Yg8DjTFGvKMe6x901EwyGDHt
xeyPpxxJgQL9DR0N85PfthgwlRYcAuKukTf47fCcBx+UD3cR18UpcqCNVjHWftqixvP6r7gWGnwA
elB5CEr2c/nkj8f21Gg5moq9vfTdx2OMZ+XBKu36tnYRm8F/pSctaIytI7vctaupA6S6gKRAjCyI
ucups7RJZWU7MHVIQmF3YuOsE4IZGZEUCRoaqoGV259U4USnquryu76qjI3TsATaF5/AdcOlzAcg
Unj5CejDmGHmslOkNrQAkgr5Rnru12QskvvXp/hawmWDwyEQ0ghb2nyXQ1HZRWE9NPFKjHqwtx1N
einG31k5YMmc4YaBwpna63hzYJCkafsRtdSNc3Gt0MHTnmIK9TBUO9ebFS5yr3T4gQFkjgxp3Mja
I8KPooIYhht2H87vbp0cUQLR7quO8n2RCB+0nx/eFklkbaR/1z9n2XOegCkJou9ySqpiiiFh8maO
q0HuLSjV+8TAc24wO4SWyAPwkO7no0XGdhiouZ5zy2r2Ek1N7AB0fWOFrmRBYAwghdrcIQtz8/Jr
EmMOtU7X0dJJPXU3GwSoeaq0B6H1zSGtjA1w1rWt96wBSqACLLdWG63iHMf7qOA6pnO680w8lNPY
50lJDWBjoq8ORZtt6bahjLzOs9sIBYjBbOyg0UOCiIgJvQKtkRGBkY0tdiWze6YI/u+hlkn+I5KU
Qw7rG5GBIK3wRtJR+z1ANq438qfnev763D5XZGibC+Czq8Pk4gTV4nlgBxMWMt8dCkF7ED/ZrgUS
eG77jCgJr/msRxZ8dguVLB+NgE+JAm3Zdnl88nBS3gpnS9L64pvYNy5NdSrha/AAVhVtjYMZh4tu
EcBfkIOxJSkZmE19NDGE+oGqhb3rUCx6GKDhnOOmjU/p0G0JmF7byNTzIWMQZjheqytJTPC9mmo5
VtgJ0ZOr0wde1DnmCqBEUH8UW+n8Eqhf/HKe7YKE3iCzXA0oEWQQGHARRfUndDOGnSjHb5E2iBN8
f4++QzHnuI1n3iGJ0voBuzL/mIxt9glhyHjjWF398TBzAIw8tyNWEV0mFZqHVcsGnFWy90NnPrX4
6wUojleYSLgq31j3K3cnbSAaHwuBYHlJX+54mXYi72qso3ixQXgeHESq0CPYY8bzlepgGqBUUm+M
ee1APwOwDSqCbKdVqNKmvpJt1eP4hAbgbZGXiNvVosFms966pZ/vpfXiQnMiQnNaKYWuxnLtORo0
A+cUJEnEQYd1REu4xd4lFw2GkrgKORU16kWHMagm8tVcFQbmgSEiO5peBxS0UerLDPdWdFKe0W0u
7j0bAiT6FtMxq0stoCmPsoltljdDjEaQGQ3WHhPD6oQRdrwvR8vD89Ct3+RQKY9xUppgVdytItuV
xBhF8IV9vXRJX7zJZtsrU2XPFoDHAt9ISs2BGcfOqabAFMi8o8ycxdO5UXO3Ec2ubVlycaioHk0I
4vPlDoK25HuNHdsAS9HXUrJqn1CpQpnUTENeJ7r+D46ITTFbt2gR0gxejZf1Dt7ndk18aN1pbyaj
szOrCHynDI0dyjjOzeupz7WZ/XO81ZG0pD6LGDg19CM17rq+sQ6NFt8DxunOrT1kj6pBwKcypubx
9YH9K3FpqaXxlwsNaf3ijUVKm0xfFHVRBPrtidK7TScyWm/GyoZ2bfaAfRm0AHTQjgOiGxun9Fqn
GAI0ZXvhL5joNS5ZaxoNJV8AJ3Oq/B12lsnXkDQc0x5/PMelN+y71uxuCiy3j4PdmTc1bIrvGPnK
W7ds7n0VGRT6W3c/DE3+2GNYvLEyV79wYdnyVqLozzRdbr3USNnzEyqCsw2K0OnLn9aIQBEpRItk
DwB46eKBEU5pASZtNI/okqEFUuX6fWs6zW6Y3PRhqKX1iJBYe+hJtN+/voTXWjCYffBcpRXIh65x
jogA14bLqDRXcL7ejXNuH6rC/ImP03QcGjkHgD+8z3mEpoWFXt/OwbXrjR7GzeH1L7m2mSB8+nT+
dYLhOg6KrMPUSsAMsw2e7R1QQeShMvvszWF06yjHOane/jqTQR7x8KV7+Prw10L+n8OvEqsiFs0U
+YDoxrG1P2I9W0BsoYi5I7f8+PpQz2DDdciHH/QcG3QdQOLlrkj6FBeWuAKYlUVmMJhTcVCDDuHa
FtUZu2gw9p7Z3ptyLslzUozqdUxgpMetN5aheMdr5icWqe99npO3YDVFIIzR/UJeCFy31MQjLaDp
u5Yju4T2YLgvbKvdmUPW3WOfYXzFGdY4GGWbk0Ri9yJEVp1Gvwe1Y0blfUh39IhYgnesy8K6F7Si
b4Uy66PKTdQsDWfYeCM+t9fW0+FRpYboD+7jBfB1caQpDQVWkstKvUX5J0Gm0HCBAEfhHlEA676X
CiXqYqof0n6WRy+Ww92cdA4Crvb8BjswrAZdgIz/i7sz640babP0X2n0PWu4L8D0AMPctVu2Zcs3
hLciI7iTEdx+/Tz0191jpQQn6nIGBRSqyiUxk4wIRrzvOc9x2iDY6kYvT+3o2/epbqqD48uKaS7n
n0CM7J03BJcaK28NHUwgQIjYFyE6PtssU4sil7sMra1K+OhzmXUH9Nb5gZZHd+HVsq4Xr24VvWNM
2cgcMUm/HDlkTA+hHuiizSVZjPR4IHHCIbprqOTHgJar7Yxf9/bP4/XN78cKQbQTXzA4N2aAKiC6
Ge7Y1gPitncGr3wax+CrhVzswhHxrSshu1ifqfvGGd4q4d0RPEe9tBvVCc36FQRJ+yEPnEt7gjev
RJ+bTihiM4RbL28kZpcWny4L86iK5mSXVb3DyZXs7GA0LozvNy/lOyt8hkota9vLSy2QvhyEdDwz
l/gV32+LfQBXbSuysL1wUnhjeODRoceKGwJrmH/2uilnjypnQhukA110UikxlJ5Vk6oXzXivcxqq
s3Gx1fXG9/PoLUFcYfJj2zm7lZFLmGnVRPbWH8No16SkY1OoITS7iC6Vdt+qBtLcoYOHZgVSTni2
cvZARiIgys52iLrqMPuIKgXakZ0Jd/2W+PRuN+EH35P+O36RWdXGGfGtW9Il8y1Wlf5gFDVFYPKW
DxaokC1vbW+/tEZ4Ewyp+Vjb0kYa7dQ/G1tRnSCV9UDfKD2Ivvny5zn11s4APQytOdqfbvSqNmM1
NrjXVWmB66gG/VoPIBb79KYruvQKNhq7Yy0rQkkLuW/zeT74k5nfuIQhkYsuy605SrWFxOrcAuGF
bRj59dOfP+I6Ls/WGp86FmdcRF2cPNcX9m+lBipZ1mq0RVY+I6F2g6m7ItU1+edT/rervJqI4SDk
aNbMDl1nxlWWkcjuwhc45plxyVzyxg6DcUPDeSVZMGLPjtHFSLVNcZ5H8uDh/w7y4dC3ukEDFEQ7
EPrJO/az8jGqnOaEHre8MDnfmCdUU+g7I35YdQZnY9fUM+N6BoIwkSLM1xXyanHVd2Ps+sOfn9yb
V2JbDjOKfhtMqZdPzlIOGpJ1bBEzXb+vnWA8dDqjcO5A2ft1qX9EC/t/jQPGrP7tfr7ift2J9Gcn
vv4O/Pr1E/8CfFnuX2sLE0MQe2UGy1qP+Bfgy+YPQv4r6kdeXkBu7P8GfFnOXyveC5cw9U9K8b8B
vty/OChyLkb4h4GN2pb9jwBf55upVWFE/xGlLk41eC3nh92g6G1X6gRVERm7E9CHSSKxtGszOi2F
OYd3TZDC75447WS3gEGV2joKcusJtmUIaoVMcaC+HD4+BLoS/bbJx3S8j9aiJgoQ0doiTnVrhijS
LOjYMZpGu6j5CdqCW4vKTBa3nAnFPreDTh6D2ZVku5qy9m9dmhG0XNJ6TWIRpibqWhmzFde+Vtlm
ICVdxuSz1FWMP5MQU8AquaJ7lju3rpcZXxZD+MToslUG8+kF863bR2sWiCBIwCntediQioFMri5d
4MEcfBF/Y+EMmqNrMJ1jNx/LhQaQLcXG4TwK7d2fFO8IiRAxViJrHXY3fu1DFxboNYw29+ejW7nF
5yjI7TtKCLW1U2mR3neLir5mAAo+16kKfzSJHXWbfqYFBymS+mg8a235nxObS35KMWITcuCOU3k7
20VUXo1DjqioojnCdhWzVHhyC9J+3zuL9NV2aZbRZkO7RD1YnyAkeHjIkiyWng6f6roHHenV7ORv
oV/qm8hPwolnaIDKiUWvl6uiTdr+vu8TszhBqQxV3Ph2fk2pi+jguh+nzxX4Er1veS+OxHZzpniC
jTW4e3BJOGx7Dne4t/1WOjt6be23bq5qK17aMPiOSIWkK9Oe3aex9NSzSciHt7NgYx809MOW2lUV
fidipO62mDPH/tAtuTduTIuMipjoSrpsYZh219LzjBX5qWcMItKnUJK7AlOEOfvDGi1dOsFmokkr
D17vIyPuWt0fVW0YP7LBEKSLjkJcW0mfPRpK9H/jwvqoRNrkRN+S94Q5OmyauJCheK/HuhLcoLzd
F4U1ORtYqp0R+4vtfIKDl6MNAXcwg3H2vEftDhJKndTob0VWLE08FMSmkAg+9rgtpnL6PJE7YG5g
YFffbWUIyh0OzNl48b3lHbI29BOTZQmCh5yawNOiGji20VrvfmZ2mXxPCFu4RyRrfRPmIot9n9ak
x+iA0gRdI8Cx/F2MX7C62m1saowSh8RMdAPZgHSWWE/V8tVFinU/OB5OjLYFDv1L3KK2Jic32GxZ
yzaTQ6Ssr2zVcfITpl2LTer1rP5mMpIuYSPGXT4XeZp8xwXnBgcSRGyQziHeDYZu2fTvq9R2s22Q
RKTdDMrOHyx0q4/J3OQ3lrGoZJt1ufmjbQd72SPZnkrCAGT4WXqp/075KiK9IyiwPTRWQGRG4Sjq
8XDx71siT/K4LEDEMuUCSUCKCtOfdj+baex1hBTyhyO9274NCYnznBp7TTJNxccxSzFJO3a26I+y
LtJnjaagiaNCChcpjQUPx59Hlr5JFLZFksVE7x0LCrw610rb2yiU5UfT5mq7JJDzE0UqJ7sfyr7z
GYe+zh+7ye2SrQPPIN+C8EqPrp214wHDpqd2aedPxQ6ecjdDjq8J8HGMomRCtX5HXVq4hUA4U0Kl
yDWaMHZk2mm2nGzLctsM7Jz2okozDQU2X79dJIwapUhN7bosBnHbG2AUKdL5ERlQS9gkxJc7ib+f
YaM/G2ZQP5dua+t4HI0GSDhHdVr7k3BIkNQhUQGFThW856D374u+Gr/1oequmymlM5BGXqUI3Wsm
9jp0gR8ZsJO1m5OyWHNe3Wzcibn1C2znaNkQPfd+FTvOgu0ocbVTbWY/lOMuCOBQ3SeZmUG60vlC
aEyQPoq2HFRMHpYGsNayJrcujyCcC7ZvZdr25S16z6q+VlgUyHCa0Yvs4MWkOs4XT5b7MCkVeLyk
rL4IeElurEU64eJpo+CxT4yE0EUY4f62ULzvGNaTeBYCJemmQ9pGxgZT7QMnIdXHS+LUV0lpW/0u
h8UL689tErLSm8XEJWQWGrFJS68Uz1SpUiZpYbQwn2vRx7W0yyfRZ0m1DRRFirjlbxDSJ7N5skVN
LnincwbfICjEbLBRec8ZOPd0U9QJrXRfLlj4rYaoUBT37g/cVmYb866Xz6GX+MBpXLR+4/gEfI4J
HftZZ/0YVVndaVx4WBysJTgRqFAOh0TY+QpFLu68yfcwWYrludB29z0zVnwhsS/+D6vXBnFjtWk+
TTWBpbh+uvpvN/UyzO9BfV1Yy/JFWLa+jYhXqeMsqWHVNFA+a8pJhcipyNbW46wW6xOAcPJayqDO
o3jkpz8nrTPWMeXm5TEnU+vv3FDDFUoQUtQ7klQOY0HjZ5MNQXTv2qVYJfMc6OOhs1v6kW3GOYaG
jHXyIG+MlLVyeHsLk0YQKzwO5PSIwf+Qp8ZK2u6SYIiLxFXt3pVpo7fu1I0EuSAxus2KlhTnycjh
JFIAdTdeQeQcbC+UQ5teAAO765WCL2+k4TjnJOzSRrd4xw/C+ZpHpsr4wUVZ+nq003J6WJbSm5rY
9kcd3qSRNeQ3fmoMkjfLtCTVB78gfQ2npHQZA3kwJUedG52JGC4tTajUBlzRdx0hA9YmcLuCAxg6
ACTbvgMAu27D4rpSGSXbYJHW9yBMx/GHhcm5vamLpCAgshYlK1MRaSpEY54460/OQFE4zH5LCwqr
G8ecyx5usu8mUN013uztMikzOfV61tknf1Fw6HuDI8oHeANVvUWqb8ojfPCUnhhYONvalN7MjYmU
PfPYl35IvmjXhY+HrSEis0jXYUDyfFQMLgEmJH+11b7zvMH82eYsY7GB8cjkWC0NmJsDJQZFeZD4
yfAmEiqZ/1YRh9C7ngWi2yunDLtbIEV1d5uYuYxOWZRbtLBK9hbTSHgF0tN9NlK6u05zSZIVna6a
jJTBLdJvdWd0YDbULw6m9Eq1IWKFD2pnOhmPJLC5zhTjYXJw+ExKF1dpPsz5A3orEoE7ttPGoepb
ZV4lzTy0G+xYS3AsWqP196255MWGYVo7pNT5wnrqTSLSDmmLohxgnvCmj+EgqzCuPG8U2HHttg2e
o9WiRCDYZB/KUCd/mxql1aHChz+zSuQzYo3ENCV+SgbzVg2lJuSjpZp4rIoun0/c81xvZnMQ4O86
AhTuJQtPcZ3hffxpsI2+Dack+BIgiQv2gBVysbe6vrcPTjhE826s6LttlsBKlk3t+am3BeYoQm7a
UN81YW84u1lbqHdqH1nDjcEXKzaB4ZArHbLVnuKuCdpvrAlC772hDxnqlincTeqMQ3ivSPAmUy8s
nHrnsu1o2a3plccHPQP2mx+af7eOmbODj0TF/jtfWmfnU/W1SSHK8mRLa2Mq2IPA7z2wQXA7+s0T
8w1/L6tew3vzoxuJiH903PYDeEKR7fUcKG/TjaPbb8rEmvxdEwj52HRz9ndl+zLfFAOxeXE0ufO1
apKS5CK21Io+VuCmcd31hBz0rT9GcReVfnhlZSm3uAvM7BOW9jXHwCcheqOcjv5J5emcrUqbm9mD
o7tUnyqvJstpIEemvnbHgjzbmQiQerNg5a2OERqBYJMTF0QinUYpddtOHZT7ughb+zqP6rng5tFI
25GHMggSZqzR2BomT4HECj9HuVsvZGvm/LJia2qMtxvldsRjyGYGDpGOJMBsR5mNUBP7aPw+GEvB
LrrP6p8pTDxS4hKQ9t+aolltfG1qcLiYe0HHZfGtvsbKWwdUe4nUUT4+uHpQemohTQYNtCmOHZFX
ALlKbRI9aOEayW6eHWUDu62C4D5kzU+ulkrJ7i4gElR+Crxx0glxbFDn14QKApw/sPWUCBfSrinV
8q+y5z+qDPz/yRFfzeH/43/9z39xwl6VD/bdz+p79m/vaw6tP7vq31aG+P+u1NfuuxLf/+3mnCW+
/rJ/VRaC4C+6XpRGkXngsEUM8F+VBSf6i9rBapGgjIzfcTUkVnWnsv/4d2Q2f3n+etbn50BQIVr7
b3a44UZ/USbF3IcMfFUl/ddnfvhXma8/+/d/41T1UItK9f/x7y8ry6tbJMS4R3kXkwzq0vMir6Tl
pmoyZDaOl/UfcifI79k++F8Hk94qsTVdvKjc3P124/7zQ/x+UXetyP3fEiRXXYujq14S6yu20nMI
joEtrJhc4gOLnOqVvrO8myL41kU3i3x0ZbUZune9/dgquSvXuLio2FryQ1u9d0W+HcZnzVmsDsxT
2X1je7IfLIOT0tFOTngsT2U2nHz9ruqH/ZAgX3Y58MkbO/pAvX63xpoZsCyinMpnP21mXR2GzIob
E+Ruc7ATUseCS/aUM4316697Vr53upbFHcrPJngf3oq7NtYxm6etsSfo5L7ZOe+Kp66IiTaMo9Of
7/RLCcHrK59JCNj5GWYycWWiwnTsTON90n1OLblrK/G3nryT2//95yueFcBfX/KsvMw7biqxHchN
c+p3+3a3Z9MT5zHGr0NyrE8Ee+3f//mSr8bwy9F0rhBl7zzSqeeK2UnsinsiofbjBYrYm5fA4Eef
h8h2in1nlVc9LJayDbmZgu9LKHa+95AS5lTXT6V8/vO3Oav0/ecN/O1aZ6MFeVDQDgR2bdI7XtnN
j/DQfuyO03V9GD9Xd+nP9Mq+d0XsXlfvskNKttoHiA7jpz9/ijP9wK9P8atjh7PQhnx9LnZxi153
Uhb5pjd2oEbCpyGLl4AwRliIMTVDQdZieqFXv97Fs2XhxTXPRmtpdb5JSYJrEic1CH2o1NITyQNp
l8P1/sI3fH21lQkHfx7FHybVczNJHxqkyhV45oPaYD9lF9O7NAqTfU628LaqHeeoZ2gv1dKUt27U
9FuHQ+ZXdDD62LdOe92gQr8nFda+J5cn/wnBz/1no47lMUCkxvpMZwEB6q915bdOjeUZVNc6YcSU
STmm0XzeRpFIrlGAEzaXGIRepZ13Ycl42R5CVQ4Mgg40ieZ0G1dx4suhTkEPnJBd+hudeX1Mmk63
h0chLiho1lXgt0dNG5jvRNmBFtn6ZjwHkRbzSB2bLL2jH+Kd2thrrZi82Mr70Jlmcz/Vc3DdlRY1
rRw7tdiYgNMeLwyAs7cQKi4qhhipMNp4fIpzjo5FCpBDTrcFjr8Jd55F1aTuRqrKFCIgkZW0jtPm
C4e/VeoUUdoEU7DPBQWEyFDJ1aD9/ILw6myZoddKIwsYDVajiCd/fu+XGvwuNpeGQ5hP+q5Y2mvZ
tO3J7cKfjgjGI6dfeeFlfKYmRwe3WvpMn1wfhHT8db5gO+jJDDgNe+J8yvdNqalo6Sj/GNgyP4Jy
IILVzsiKcCku+1tPzpzgBKUJuG3L0FDYAf514T6cif7XzxQymdaAEYR94NrO1sDBJuVxbJd2n9HC
2ZCSnV9TU8DISm2BoMnwRz4WVyRRg4hLZ7KXotZ/d2F0sL/6fYSu+SZ0fbCwRqwOUM3Obou3JMRa
d+2099eUk407VtSp/GJAjoL9IXusfGmPSFZgB6IICc3PVNfbrwGAXQIMqxEzNDqE5NuFT7XOvt/m
DZ+KnAAGCcaP9a9zJYDL6cMYWnvY0xQfJ3LGouWRc4o4Vl5fPgZkPLex6VKd3TrpPH1XtEbDLY65
mRNK18kHAuLWhDg7IF8oaJflo7AdxC0XPuXZ0rq+JlFakJeAgw39z7lblHaZCka4QEfWgORmKrry
s0VxBJB56m8MMhb3uWP1cYgGiagvyzi181jvKG1GsIYJQnITN9wsyntgxuWHKVX6Qs/21aBfP+Ev
eJbNJhrF97o2/La05rPTBzTCffjWc1DEsOaRTrX9srG6hkBcaxrBHCfOsRbdwOPtsBWnlIgyNwlj
M5jHCy+j88e6fhxGPX5ehMIAE84GW9M6a83L9I/kX7e8/rJyTeOmf4BW4sJL9o1LIcSDv4Nbk4Zn
cNZENhXNLOqkwZH4958mDa/t6HQBsWkkl1wYBmcLLMNgbZmCVI1Wehgaqpc32epb/FtenhznTn6f
IyEPqrSyre1UeSyKyv2A9rP9qp2e7HSVEx8qOwLgSGvdkDqXbYKxrS/MansVrfw+f9aPhBwQN0+A
ewTp+cuPRPZ7EgaZlxwTpeQPwuXdd5H2MDwUxkaCuD6wyFNpzVS0r4zO/mjReYhHuag9jSkK/omh
r3t/oJ7AGV7tkDNVV/nSlwdVS/nY8jregZHsTn++k6+fGZ8aqgiHPc5NsABffuqC1xfCQUHtcgiW
G7IWEXTSrD0WCWavP1/qfOO3PjQoEkh+0P3Qtz7nLHt5GpEBSMp83bj6Q0gKpYQOFjXHHHSIF+tI
pV+oHfY/s8Rx9jb242M9Lw0FRzKRLtntzzfDvz4Niyd+RBrpiPHW3cpv83T0Jv77YCdHpbv2fT0m
+Tt38vp3TTY5OZVSNxti4c1EWShvMH5UTC1B2aoBXx6aRr9Xi1Qfa6/xwtMwGn17kG02NRhMiijf
D2pwbjQpKF9LT3r1MSg9szkQucwRsGvk8k/fauuthUOBUuRXG//82KsQLg1pzpdBhRLsS+pom2RM
1FFqinUedoR92QRy1weLv1PdAlLHDvThz8/3jaHEgXsV4nns7UDfvbyhfi8DQFdMgAjs1F40xXJI
aIVelzYBj3++1Dq9z+YauzuI4CxtUApfcSnMwQ/TxTSOWZF4W+0M2ZZSQ7+TxK9sJ9ckT75HsKNq
Kn5/vvK6XL66MrwALrza8n+N8d9GTRFW40zopnEk57Y/Gqb4WjelvXHahVU+byowOJW5K1vV3NdN
V19Y9964xevuDSALaC+AqGdjVnQgTcJFpqemTr2bhLT2h4qxB64zujQ/zjeMjKgXlzp7mhPyBzPM
0/TElA2PSB+9kzZB7s21U29JF9Tbmh7+hSXize8H8ilEqYfcyl3f/r/d3dIZeH3oPEWIGA47YhQ/
BUz9OzP4hwAXHt769UhcC9kH4oEO7ZdXGjKbtm5t8fU4lWyhiMeQAcRzsAzJlVMm7nvPXC4I+F5/
OZY+6K5EWtsUqPyzNzE8yGJOuaWnvIiafVBE3b43NT4Hs4wunIFez4/1UsxB7E+rzPjs4RnO2I2O
Ypz0UtZlbJIBHzdiKcjd9ZxqF9JG4/y1cCoxsgvf8vW4WcOz4AOzDHi4LM5uLG4AGbGcpycHr/XJ
CFHUFPYw3XUUoaHx0KU2p+WSUO6NVwsTAqz3uq1fqd5nilIpw8Ky5jA91VkzTVzRhiCydAt6gHYZ
y1MArong1CbthhNZs9ZVMUf0ci1Zpc/1lF2qAPxCcr1cJii6Qo1hn7/iO87hwVRfUV3kUXRsQx9c
DiyPY9ax/fSztt+4rCCbvuq8rV0YJLj1cr7KSa/d017UhySgEzwMBTzUfG1VZFZ9HJtek7k4QsMM
JIbJyiSNdnL8axShzUPhhvoUVHl+QhI0bYvVxaMgbT5YU+LcqtkprkxHWDs5Du3VNIcFccoquLCR
eP3cWQ5tZJIcqfBUn2uWR1fU3YLe/TjpbNvZd0uH+MX7XLV3AtfynxfhN661blbY1HIO8GEKvJy8
EyaEruyq9CREkN22OvocWKl5bTXAzqKm+NCDJt39+ZKvzo3reYNElxUCRIIHL9qX10QgohY6KOkp
lcmPxnLSo68yvFMsVPeLidJIo3yJi4js8FA5AV6qOblwi1+fffgIrPwc1NZ4ovNNby1aqRbbYAEJ
6Zmj+/hq6DZFwrLYO3/M/1ksxrpEOiv5Cy0vG3R282czuQIT6zRpmp3CatZXhPO2t8tkDzfFPKsL
JoXXb9W1W7BqXdk7YxM9OznMatbzmOFYmUL/Kq0ToJhBGWxpRBcHuBwB+/ckee+bIy5ed5QXjkhv
rB5rWYply4cDwP09e7b0Mh1jQCvIa7UmsWYWIRlTDgSxCHM743059nNpfOsHXDCEjy8ERBufBKqz
S3k+rwe2S9HI8jivIe/n/fRykIUFfW3oFOJE8iAVgXYioMBYnnWBaLvLHBMYxTxcmEzrnuHlUrVe
0+WAiAFxlQC/vGbSybFfKISdfIcsmMSSGSpB75+RfNbBtLIB0bqu2ZEhi/XLq+go1EbVhuI0Vqa3
K2gTH51uIY+T7IULtc03BtN6B6mvUGQkheRskxR1zuiOQSFPRd0PCOO9DwXemusapu/R4hi1ccFa
3ciGgPC6cucL1pfXk5Qvyt4QESvbCjR3L79oY9U6T8JGnqoe8deUtPW+xYsdT7VzWoagvzBzfkFa
zh8fu9HVUbkKZ8/XJVepUc+Iek7SdLLt6AfTbnBB5c9Jlh6RLBh3iRb9lZl2cs/bKt9YBKQfM6UG
dLFdtVcm4iuphfhm6m6OVV4Hx1l5iNpaMMnJ6MlrEovcjW6k5n+W6cFIqgmJlhFuEuqvX4lVf+f4
vfr4jxdcbiTrLH3KtTB13iZIc4JGddXLE21PGevQL3chcjG0SVV6kEF33Wa9eTUi9diGE384idm8
sB198+aCkOS9xkmRSNazdak3Ro3uQuSnCVnUbqK6vW3syUEJ01tP+GrkPcxRHm421e7RCwx1Y1de
+NmyhvlgDmF2tOv2WaMh3vXZ6kL3scIh1PCOoeFEN4abNtuA/fVVZXHYHFqPBqQBC4qNyvjV4feW
gK4Ovb9cAmu8tc6AHGATzGrDPvhskAJVgbGfTfKElFPu4f1UuwWm/M4oUHjYfdJ2cXMxd+71/pc+
A4l+UJawVtPtejkzXPBxg0dt5NT6CLnNmhSOcAEPFXXepWzVNyYh1XeP5YYqLyr59c9/O0eItNeW
VB1jB4lELBIzvdYp2iIbcMkhZyN+4VT4xhoKgZrJx0sX6WB4trpF0OToszBWrd7yt46Ldi3z2kvs
w9e7eijhq+8fGiMV5POlxViCRhnpIk/J6A9HSiLZBiHzuOkLztvKrKI7wx7rLfMmuVDUfPP7Ub9H
ishCQ+j4y/upIBGRhBFKADWhvrUso34a66h7+POUf+up0YtiG8+4ZC0729bNUKjxKBgsZeiEdnVq
JrfzPBhHIzDyd37SNxfefG9fD5kAp5VfDMCX3wrMZNmNmvuJo2jnhaRi2z4oahpj5BGi9/zzt3vr
6bHJoOHJloru19kmI4f2l0Zo/U5Bb5XX2ajzrfKq5TjlyNOs+dZvp8+pkdYXNq5vfkm6YMxy9Bjm
eSB2RL+nSypPnrLGhm0ig3afWgWi4mQ2bgNhehfqoG9ej+DM9XLYSc7bb6qt3KgcsvzkNVaB9K3A
Hyx5dGNEKZOUs+jC1HvjbQ/FkUoQLXRmxflrwqmKOhQtZx/qnMZmtLQ8TuS2H5QfBSfDdOtdNFs1
NdYoO46mkV3YbLyxqLEfXxHma8nXOt+TywQe6Tz5+anhuyFY9aa7SXZfIEmq45/Hz9tXYui4UOrY
lJ/NDsIe8ihvs+JkDTLZpSLqjp2gVx4EZX5hur9x2GG5osDOXpzjDu2ylzNjlsNk9dSdTxmq2G+5
s7SneW6DfbvI9iR8uE8orkOYOQt2a8/tP6MfvHjiWi9ytrNZrcPY+9cKLXCslx+iAY5J1PksT6bh
JRvT73mnrqI1p4wW6saDBfi8tI6M/XQjq6zepL6TMQyS5hiVxnD48+13VlnU2efBdkhf1+GgS3Hq
vGDsopy07HYxjkK2lhWrIKv/LpVr3Qd1kC0HZE2ze1RN7v4ouiJpD6hyx5upHb3nXjUTxWXfeu9X
U3erpm5eYgt6wydpBMOVh8r5acZ9ZMZzo4qHJZxEGpuwTbLYHlIqFvnzoKpHihr6XjeLDvc0OMuf
iajGaWc3k/eM7LUPWUbkloNjbGXN8mhrq7irVNHvEjYVjwT9Ng+Gk5EEUI0ltv/cM2cYQC4b022b
+HkWi3S08thBArgd/Appk5ulGIVGw+lX0a/kf0/6Ah6KxLbDCy4vZZzLnsApz1PF99pZwqeyFLxx
y0mP38JmLm5Ds8g+uWhPs01TZjSd/dFJYq0DWvOZBhuxTavWvzE7q7nFXK3k1pFT+dnuWQ27Lp38
A81GPts8pRqPlJvBhAuT6Gs71/1TuRhesIXMO3j4mJTxXvGxs7gHUwrhQ5TWc2lW6Xs91SKMDeXn
ATJ9Jd4bXt0YB5pt4RQvsBfjAqvKzRg2P0chn9LACLzdVFTW51aJajraMz3XOwrspAiYYbHLzcR3
YorD0tqmMnCO6/0O7stJ9HOM50Rfh9R1KnKx2INtxOQG/Y5opflTmA/5tyAjFgMBrU6fXWAK6bZU
/vwcWcoPrmh4u8VWE5x61yxz9tXLRRKdOgCzJ9AlThXLctB3i6r7KI7KsSoxOYkuOaBbDb+Lupx4
fEWNwMfwdXIbTX5HDthIb6VD9mDtJswRYSx0BXgJyRFcO0NEy/vSFbRMNdi5fJerYEBjng3Vx9Jp
pvrgeGQzuVldP5JL7J+WzKPCJH3zNvS85jEIO4rciW5pOATDMLxrqqWVOC2AD8XFoq0PJqiS4dgV
Wt4sZmc+gG8u3ThPJhJOgOrlMG390cwOjTDTo/ZbZ94k5axDnIH+bY3d7nvVQmhBKBskQ5yOrWq3
tW0WJQO4NH9kS4KG110WnB3kzDSf7bEZvqU96nKkdwEK3r4zm2fHE/XPyC3Ue8db9NfFFPjAk34C
sKtmXHAkRMh7qdLZWz153jdPjZ2JiahFPm2j5xkZhhnSv8nr3us2D6klJqgQN5X2/K89ESrlZmYJ
+prLfCSzGffDZzsP5EFQfHTIqxBNSczI+nsKSXoist7KPZljbX3zKJaSDzxO4QPNJdjlVV67cpNz
pNlGKnOfhBuEVxU2mHFTCKAX2BeqQcTwgqovEeD5IQ5r4Wnqu3NKfIxdOFcZrw+MX1Y7OwyQ3EF4
zFv5cwBoIosz2Kt5DBZCDRttZl2615We512RCe3Aj1nwGQrpFw+lU/UPxHPNWHumIN2yDHTf634q
PxmOdE9lHdkyNjM0nXGVDP0pGifnacmr4QdOyRIdl0jJOLREnvSbPrdCsQHnZyAoywr93I1mhMkN
tceXVDpVB2xkIZ4FN2zyfZRaPY1z4YNCohjqEv6F+WtlxmblNkNs6lJIhpFzirRUT32VlXfF2CZl
HGJtQ9RZKu9RmovDobuJ1nNu1U0PmTs2H3DlgzW0NUN3r7vS/pl1i/fDTDj84PpJ54dOdhlRI4NU
FRlRg8dQF414YAFPBwLOnIUkomVOv46U25YNQ2+gDzKonPyWfPo2JFX2LZit0Y7NAY1JnHRmNECY
XqLHuR8jZ9tj8BuvOR05HwodTIKsRNJn4tHvTWvHzJsyngAJpjTri3el2arvRNBdq0V8gtjk6n2T
o+LhQKNT95QHXYP3yoDlV6I6HbcJKrcRG+8EdZ2xUGcPTeaae9K+g+pY28uQXvUGWcAkINrGO73A
OdkJuXSPvdDZY4Sp4NvIzfyQlv1N6UWfODpKufU1LxsU86wc+VDpG+g0y7yTDODnRg+NiFmzos9m
kRogo1NsnpuyKpNlRxCFLXYo7MUHWTjpc2612RO/vgtQQEU8pyWf0ZunQxTEwmCyxJR06r9r0hp0
bOG4+liih/yoYcX1fKliwnM3T0ZD3KpRpXFSsRfBukmkFK8sx3sMEe0fiqmxb4o2dxnb5F2X2EKV
0e1CEjxwPpLvzGDKcnx3baUiGUc0R0ZsWflu7qpGxR6JB6el7PGTTi1+LaoeJY6CPBrxQpjhRNhJ
X1vPw5D2B0zOQxj7VgNbrQatd81gBpoVOE1ACLcemwYMm5qCGAeFulM6QiA8Vz6uvBavbcMGUW9s
CKRkY2YUnDfgJnG6jk2KCNRuB+uzkXnhbdgs/4e9M9uRG8my7a8U+p0JzgPQfR9In91jnuOFiAiF
OJNmnMk/6u+4P9aLUlaXIjIhtR7vRaMKhcySItydTqMdO2fvtb3qe1vjt3T2/6858Bl3/lCv/UVC
fz2gkn/50YD/7Qe+y+QN9Q/Oruh0uYy4+7SFhvinAd/9gxYdtTt1HVEORND9IJP/Q0VJiC2fbHBA
7PzTv2Ty+h/8bUpA5g+M2DR0nr+jlKeA/1BaclYCubD0uizM/AwI9eX8/UO/osKsPbWec9NmizIy
8XKkQBE7vxRDfc+kEheXZ+fnse1WV+U8UXlr1viqlphlOAxgyolJMIyQu5zXbT8+6WM43MBj1W+t
yuBJh69kjxkuxcCq3SpaNN9p3NDBGDfRVUh0xNHEwriOJ4Wb0eijaWPjZlyXadbuCcFcdvY2PxnQ
Zw5FG/aq3+aJEW1Spe54/qDDWrNW+sfMlcA06SsJZ5WUjvVsFSTQLZBC3Q5y22gu9LpyjylYRNsP
w6aA0TV4OTuU3bLehJjdTQE0Lg9UJBQ1dvxG4TmmJDtG4di0aZmTEGm1prhia7JjMiu77r6xcU5T
xk7mVTFkzpa30pwxwLUww4TapSmoTCjSB0iIlliG2YrlZ2WrYUdSef6WabSi/3XAOFTCuU/OTTtW
jymNPhIbx8vBefSM7rJNcAKlCm5ZKbE9PcMWGK4w7B2wTb1i5TqxVa7D4jhXyWHo2zunUAMr6+r1
wPpX1fpGjcMvCmSig6yHR1GFxZ68Mv2iRoxmOpS3mK6dlZ7ar8RruKemlQcu1QUSwJvRk2Jt9lAW
5TB96+q+pik+nli4b5ae1kFsOeOLWrRfbBtitcDS+ISM5Qld6X7QlUNRRzjcozC/HjhLbS05Vl9K
1eYkUn81Z+0OvfZNaKm7ifNUVjOSDmE6IFCqN1IHENjBy2LPS/jVc1jVm1S4Ykc+mL6uFfPaFsUt
Wlp5QrD4Yhm4F9mbdrIH0S/AblMxztselph+NLoUx2WV3DZMMQc82bi+fW1QdVrMtfq1Ip5Q6siR
bYfZqBKPsc78g4JXIpyylGLFRrtHypbeDxyzDqNjE/ZTsy089nlud1+UpLupI4fDxJO02s4K2r4x
/QacsV9NbqOvpYjdYFTMOl6hpnTwCFs1gjuLQx0MhJABV+kpbDyjIYv+pBGh/IKFurxs+sheu0YX
7S3iOzPEOxrW0XYEiJGkJUSmprhXIhI6dei9Voy7W0bd+ZRY/JvjXTopXvJhanaMgB+YGKxro7g2
hmlVRPpNOg++zCdz1eriqovyZGONDbJFL2uOnQF2IDeTJ3VKN0hCOqo8gBSMbw4cwfQ1yLJT2cTx
TnTJiZQ0ip92nuC2uSeYZS7W+gGLbKlu2CGb8yKr1cNsZG6Q6VG1Mrj8uMMU1R+dmf8xkd+bmXC2
hd5cUI7CLUBgeirV0QyaIj8p7dz6RVkXSPaLfu0oJUZMREZ+WkU3ABvdPXNn/VYprOhKtbwwEBmX
EvHOtPGcgfwMr+2+5En0UCT1Xsm/tlOm3RLtLRHK2Mp9aZvNXpPeLhbyQZSmvskLzoujoaEMA3dh
u912GLkeajpY6yYVY9DbNfVOQ1glFU2BoFNtsAK6nR3Mhrkzx9DdaOWgbY3GdF61MHI2XTz0sEpm
/WkavesIcGOoqCVW8XQXl+MruZRXVUyeLT0AKL2rNK7am6YnJxBuGmk+wPF9qwjTbYfrx23St5BL
t2oKB95JaL3FfbafJLKxOL6PRPNGcmT2Ckp9l9am9OuBdAPZcbAhn8ocqXt16yIxO9JOrGtFaUSg
KkiQdbPbgZh/5Ji0m1QPxlPW+ZXOd5AM4yrrw8ov63xXAvQ7T51cXPJx6mCs5uScELCOmiwNd4rZ
DevKNQ4REgBc8sPOiTSHE1xyr9qgGVtdfwJaOPCNO3F425YzVSHayU2R6J4/2gluX6h0d3iQH1Jp
blsVdpZhPzmuS60EqajcAaIywjUPW/MhZv+8NAxh3Imh46nuRq9aorN2zZgLNy2xTVRp1ez0WwBD
VgC4wHxDhrDi0ePS3WgtZS+8nBJujJUjA061e4EMUhxNrWtfq9EeRn/ULeut1JXSxHxqMjDQEsuA
z52Bsi1m6WwTLenPkdNm7pkOkP6uy1C6jmaqKNtCtc6JIurOi76sY59WqHEJNx9NX11rK57c3iZS
pno/0N444qQlo1QSVeBXpK2e1+UQbwYIMQEptcScLsGZqRItKByPJouVJDtIJdN2pCv5wKR8bRbF
OVbsXd1F8DF21djnO03HOWpwqOpghGS+TSr8nlbhzsjtr4pXyaMxquoqGnObtNIRxkoiTWXntky5
wV6EG2dR7RI3hWdBapfENdPmGrgEfIZ+tO/bcRh4Q4m4nhtL5Uj70s9psgl74dwp3RRuRqdoVq0K
tKeKmgEVMLF5oSvt+0jNqhfFIOM3cp2ESWVfnBkyS+9hpcT7KSuVrWkk0WFIq/iQ6Z5yruT1dIUj
RTwlE1IVP6YUYfec3HCfmYXOht3a122tlKcC6sF9C5fnNdbs+SYZDWQ/9tisSjMk3qNww0uEvfnK
LhezujbNb9+Kv9+qcP//dJJia/xZHXzzPr3F73n+3nyshfmh77WwZf9BPiXTTBMGyYI2ptT8Xgub
/AkoKGSkWJaYUizjpX9aRo0/vikD0AcznTG/2yqbxa662ElVfm4BwtJ/py/KT/9OLfypy818ixp4
maOhpUZK/Xlyh9Kkxiqp0yLMTQWxoct5PmTN4yD51eRgKap/6C9/fym626BV+C/j849Fd2kORQF/
GvQIfMCVoyxWdCd3/B+u/+X33/fBkfqXV0GEgMKaHjaSMKbZH19FVnLqE5krfuoaxcquG3NdAqD4
RXf6r5+Fsw2/HIiYBczrc4JNp/IZQjiAAddp3hWhoQVN2ySbn3+WbzOqj5cMJDHuBjZxxPc05j9+
GLiY1sBEJw5cZ/oiuxOdFX8sMeqkXZDqnK1n50AyIjVXfrK6kJgydWVRcFRq7auy9+fqUhfqmTPH
Nz9/Z58G2nyXqCoXwxdCHhKHOY99OEC1VDnYDHQGAYUWBrItbhDIkiEGrmrFnTRRK0Al+vlrfrtB
Pl6NJbaH8TInxMVO9+kG6uNyaMM0jAJy8dz9CKSMI4neBNMINBwhu0COIQcaIemw771epT9vn5ex
PW5tA61TbLM1Rlbk/mLi903d+el9MWDkeEpworX4zz5eDKqNyWubMgE7o0zTqvKmjVlrurJy0q6y
6Qv2bBmRNmnXcz7e2KNe+XPiVQ9uqkCwMY3h5KZhvZ0dzJh4GqJ3JYmorWniJLoPDD167mZLOWLD
m697tJ2Intlv/FRJzHUIlagIaiPRf8Vi/Ost7lksIJ5Mi70bVcjHT4WypR2aUaWucOYxMIwk38rI
HFY//1I/jS+XGwkzva7bKhYdwI/LSf2Hk/icGWQ1EF0VKAiA13llky8bFfZKVIYM9OyXKc1/fd4h
loXmx/LlP4jPPr6eaSZSOKPFiopzqOKyV3zIYvZqmoZfjbv/7gKi8MGTx2N/YSd/fKk6nzJVSAxn
jj2XPtoQ4txTvfzV3fexl+EuVxCxjseCwOKByePTFdQ60caLFimYTa88TwZ1vHAgS62zxKWaFI66
UbXE2DACguaRu85FmGo6drOB1udZHxII5gxEft20cS38eGqLy7jwxiBpFGsn9fSZzkxCLaN0GxPy
yRpcb3Mk3UJd56mBiCaSNHhz1967JMz/4vm3jOg/LSxCPNiWDE4BCHs/LXi1zyrUrSOyi9wAieS4
TaBDjlk5HvFlnYGHker7jCixJPj5Xfk3Xx2qC/TENIZxcBrLXfvDXanXCKyA0cRBPBnxzpMDFs4u
/bMv+J068Tdb1d88RNl2GRDSjAIn8dkaSa8ir0sdWF9Px5f9ahq381K5lb1nByCT4g3Ck18Fx/zd
NQUVq6LysjTU8cub+uGjCaulVZ4rcVDEJge5Mc1OiudmN3mvSwbcWvLQGVO+cZ0y2f/2RWVfpsTA
sLVYCZd39sMrZ6yReZigVCE+7QKlpL3TONhlfv4qf7PACeqmubdsEsgrPy1wtwVqbBBkG+Ropzl+
6+POkXirBCeJX9ye34qjH+9P6jdECIieMEFzunY+3yZTTAHSYpzNau0ZYMwq7sYVQ7Z0O9Q6Q66q
uYmcttkoLjMNOt63MeA830Efti0TN99iFuz2kMQIiiZ64zcv9/c3h+ECygFZn9+0dj9cbi80JYoR
3tzcWfHVAF3rLATh94uV8q1V+tdr8K+X+fStVujP4F6pkCNjGEka7B3QY8IC4TjNr0xu4z0Wpeak
Vv10K/PlqNdZtJeA3V4l42St2jp8G+kJM74yjX3tad1GmYontgx3TfJCdNV76UDEfFqsDXihmyIt
irXWee8/v22+ObY+fg7MRawzntUsfcQqH+9OHsxTXktIQ61LvLGXyC+jnXv3LNxEXSVO99qGZUK9
A0W1AlkCMnXgIKX63USdJZo4f1rEYhpiV8RP7PZOtM7opky+rKCB5mVD92eqLE0G+O7MMciSYegC
zeyRHhDVSGiSzlHRhxjJEE/Ovw5nWrabTx9QBw5Ivjv9qKWb/vEDoi4tBodhKzJUDWZUUg1PfCwk
s0nsHag6CH+FcxXQ2K/XnIqG68Si5+aVNo1WhZw+y/zNrX85xWBgAF/NQ57q6dP+2JD76GUmSRJk
no73uWV8VaSlQACc6aPgxf7Fy31WnevL6+FhgxSBVIo050+rtWgzEyMH069hGIOx12jc2R1jq0wJ
uq6ot9lCvZ2b0A5qV2brKmNuzrzoF8vys2+Vt8GS4KFP/crTF/fux+9hcrN6OVG49GQLsR7ULLpt
O7sNKLe7U8cZfzXCaDvT86Y6gvEkNdQjsKUtCMcVY1P4kUi1F0H28lYIlEhJLZn8Axq67TP6PK1l
vhu691sIcNYaxm8PsBFLZDENfI5x0Zaxxhy2IFnrafHEK295pA309avfdKR9fyXLXGyGWJsJBPp4
dVpCw+peDorP0PErDne5FVY5BF6sKr+4Hz7vvnwmQM8q5mkExw6S44+vNMH00qzagymEGXb3vB/h
i2yqYhhWY0KP+uePl+Xe+rD4UMOhCFwslFTSuA0+vpg2x50EZ0YlQ2D5FqtrHHi5ua0ESertrw5K
f/1kDNiwrCD/5fsiE+Lji3lCwokeeFgR/RUavttX9VqrQumrEGmuMjefj1r8S/vKZxEbAtKl/qSe
gWjAUfWzB4uuNl0vpVwSUJqVq3a3fTGeVT0jqto7pslwoIGJKXs4Udf9YlEtl+/D5WU5oROzKYZp
aDif7Wj5ZIFuH2bYVzHJkkYowgCdVEblPfzqm/zLxeWlGEKisuMlaZ18kqinoWilo1PF5FGpr/oa
GCw2ZGddCqZnWUqqwiBk+6tKY6laPn5AyCaYOTjxU9yAFPn4lfZ6XWABbSmCOZRtZZfTMdfK6CCH
gWjQDCxh6QVOaogLEbXmSdZhe6FFHVqmKLv7+a381+eoznuBYqPj0MQB+HnhuAlSi5HvMBjbEWym
04yN78kOpAZD+CAPHbEVTC0vhL0pSgpNtcS2pf4q8uTb8enDJSEvHaU5zyRMTCDUPi0pdSDavckL
EShU15c8SsSZrYtqU3PcWhle9CVj4rSN64Eos3TULuxQNNuWodyKzoH1NhbG9tuF+d8m6L9B1/nh
HvmLGODmBSLdP/wXcHf/9z/z92L6sRf67We/90IVW/+DzO9FXapzClgU0v9shi5/5C6PDZoYCz2P
bsp/d0M15w/O6fjUFmEsFfdyw/3ZDOWPyLkmexhrNiUbC/N3eqELpO+HVWahXEVcwO+nHYvyHpnz
x1XW1F3iKN1ADoxKFl2fTmCT4YfzT3eGLLdqpG9l67x7aXhrJ0UOHD9R1nU9HpwO3kmrJ7fhyQV9
ujEn73FIdWdVegazulTD8dPetyow3Kyozrzc8tHYc8jmeRn0PebuFJaoX2vIaJ3RkYzJx3oNnqc4
gko9kCT45ffv1Z9KUjjEvlViqpMobv/PRf9eQ2V4/8fZi2j+gT7ty0ubVOW/L0vjX3/r47+CLvxz
5Sz3y4d/WZdt0k5X3Xs9Xb83Xd7+k3K4/M3/6R/+4/3bb7mdxPt//Ntb1ZXt8ttQWZU/3n0Q8392
5z6/FK8fcyS+/cCfMha68JSKcDpQs1AkLLfLnzIW/Y/l/MyNzBMZ9sxyMPxn694lLQLHAX/OX8Ba
sRxz/7t17/4BcxiqK3395W61fut2JdFiuSH/9QxEx0LDkfMdoeTItTnvfrphW0FYEC0QxuRZSPhk
XBRlcvB0MK05kJESEmHsWnPkI1SLvja1Nj7INiw80x8SLYKVmgzO8GU0uNG3qVtG8uAVqjpqTPMT
990qOzOx/bqIivg8R/GiInN1AOUlXugSTQZeZNzPaWprz7o3ZggYLaUFMZZqihq4uMOu0Ioa0d6j
JugRoMxxeRYlilGvTJnN3brohkdTEEC/mZmcobGO8kLOPvPfYgKRlmo1AQwtrutVJDiUHHWm1ASs
anQlF3D5pMirsGjKDA2EAgBurUqb3m5XVZ29c2L82VuMXMwNDRk9V+CFGe3a3lnS9vHtrGj9MbbU
5mas3TYwRTI+yiYXh8krXd5Yg7qhIcaM0J8nE/KqX7Amcgf+go7a8Dhwcf12MttVRyjni6NyiR36
l/vQK/JdIod6a2ERPFPVDqIc/jJy2UgvKNisNA9FdRaP5q7sBwA0TYaoQTWepjbpiQ1S3WNZNM6l
XqjhOjXV19LOu1Woym5XjqikYVE/YGrpj4Zl9wfUhuXXeLTaQyiFsc1qet6CoFuiXgWHVLy3fiyd
9pFefeiLlrNfWoUDtMPcbAXNO2sAA3zR5naml0HaUrcUAKaB59yNtuiJJnUavii/FmpVXynNPHtP
Q+yilkAxwY/4ZZmiK/HrzvFGD9BwUSNe0luDGNHAqKP+Iu0TsVA6j9ic9GFXA54Bmz5Vl6VUw2jt
4mwI16Wd1UGPjdNEimFlug/RwZp9vZS6facLYjWasb3lsCZ8N1V7dIE12eCKidbEqed1WqDnCWu5
Lr2eo1AamfwE+ttegbvQu951kui5vbGh/Z81WOJWI0kRV7NZlk4w9a40bmJQAa7fWV3/1CNSMXeG
aBOkkmlspGf0AREZ8YVnzkkDbQpcXzX3ihF22cESKmhloEvPaES6mwronbNBP09NlpMPKHZhMYsd
DJMrfa6RJcSifZ+t1tpntATvMxMkIiRi7bK0Fo3+BPHYsAVxCyQSHAsXw6eu1ggeOH2VcPCHZNp0
keJk/mxQYr81NJ8T38jiBvrqGG61wUEjq8AVAjuRT3W2Qslve3tGVUK/tBEwtbAe0S+zDuaT2UfX
hi7OZTfnWzNt341G6EGPbI8oVGmAbx6c6hHFh6yOAnm3Q0q3mh0YcITlayRT1EBdbophRX5Mbq+Q
l1vymDt2U9Mtyentha01pG99nmVeoHbOOWnACuk1Q28x/+i6oQzMso9lgP/ueUrBIqIYcxDV6/us
b8SJB5QGNGMGIU5EmLS9QEREnew5qVoP5lgcTD5nuRmyTn3tp9KwgTv1C2ER/sL4hWeBYD+dndwF
D0BupJ9CbbA3cOZRr0W9PhRrZTb65pDQ6km5J5p5FaPGrV/7vA9B4RulItdszamOABbZgQ8hzapW
7Biht1NkH6fs/ArkCNExh6N2ObWlpl2xeMe1NbHJOzbEHxGByiqjfH6azHpKcEkRXuf0CBvILf5i
prT+OqPrgkaa6j5WOmZ5/TDfTWp+oUDXhs5H0Up08LyZuvy9FM50ZNdWNnqoOEc3bQ1SG2LzYMpE
eXM78ElBTVyC31goCveaSXNqU2uzaWwc2Vgbx+vesyjzVlqWTM+yLR8aLKKbhDYVkTQVzunGc44a
Q8ZprvjcmdUGpWF9GUYlOUOT6PrzUErk9oP5MKgQP7Duzwc7IWl0KHokxn01RqjXzQXdb6PX4czS
7PJSffdQR1/zvA1PnjuLQIYEx/jRhNSjZvi5dezC3ltFRcaPsOdnjAHVBjnY/Iw+jbYqMIL0lOZl
vqfUz67c2iwPuFYusIh+HWWB9YE4dPdgg9Q+Fa2cD3C0200VEoeSzW73KO1q2PKkdfdJhijb7UV4
Z4x5tLZ4DEpfolXfawjGLxK2mHotOCQYQalbL1lveU/GVHprT0+Gy16m6dVkyq1JJsbG0aSxG/Ok
3KGMUU5CyTJfxCUBKIPNRewDteGdOPZp7NtjkuTOuTM0tyXdNAuzt8dg2pytr248XlsW7gQM8v22
TsNTDAaxC3uuRVWB7tJfhEaj0G4uFQwuBItPm0KW6o1el+uwTK+KUR4j1wgcDmKb2ZuGI3KhGeEg
+UixAZKq7uTGmvBXlvnYBmpibVrCjknxiOtNbU7X+sQzHubpCukUuRGqsze1uVlz/c17zxz4VUMr
gmkwvW2cONEZYi91w67P0wIc1AFIcEuQhxK9oiHqDvNMg8OasmzFYKk603Jt51QFSiSPIWhuTW/0
N4crd5j3dRLf1g0S1lLRLywR7SZRDbcd+BIw9oo9TEGEzSs0uq9VX11lQqC2UTu/NZ6busYIFB+a
SvgZPXc/XTBUc/wQyWHVd+pFUmsHoJds0ra7MTBGnCGJJzOkTq9jR57oKB9iuE5rtSZf2Oiqe32w
drFdBVajmGgVZXqwnQzprDftx0wgsEqactrq1XyHP0FDGzgVG1pYlwQq8lnGjVcZTN6ZI0re2xPa
24L31MPYbCfg8vNkxcTXxRnPJVO9htbv3WaetIK5T6ZHQk6iexeMsxIYZjPNGw1biueXPdqhlRid
2th4Imnj/Zz0igTvExt5UDd2/qIb84UoLbG244KAKZuIcrdvaBZ2M8uwxFvxpg9RvpdIg9T2TMuM
ju5vBxaxN/I8iIFxbhIU3DysM/WItad4cAd3WpHgQHpJPRcdkVJOkRABbldio02FsXen1mRL74qL
Zu5igllM0R10r5qfmGWpG6ueYHzXSeNsTFJZrpSSp4vfaMNM8kebFvYW+Mn40k+TWyg+glkKSfI4
dAlpo5QRJoXEOIsMvXceUIJKb621BEGsk76JLlW9bS/mRrd3bZQYFx0aMqLMokmL/AExIJhOUnz2
g2fyf5u5U+3J4ZovvXQyz0UM26PPgBHPYyYD2G1ITzu+dL3QSNgpSZAAZG6u2yGhcRG16pkem4af
F2kNTajv7oGy51ekmFzVQlcusoiMi8ng3p2p9re9Lqaj1Vv1GY2o60QZEcW63BiU4IFZZUgPy/FE
4DskICPKrNWYt+UmF8VN1KTc0C20fzet0QuONZ0L76SrM0ExJujIpjLVVTk40QVVi+obTnk+NOpw
EbGgYVarOzUxuPrh/E5e+kvuaPEBp2a0jp0EVKOyb+wUobCbyhXhNR7d5rlFOCHRZ+hsnOTJDOUt
X2v/VMRdc1Ii7402Hhx2KWABNtYDgZf1OUcgYz90VuUrdnlDZgVb2OSAL8hEU5OxwNM1UDBSJv5s
JsWaVRufXIv9JOgXuWc+9sZlLfP5ZrA4zBqAaMnAdc9ybbK2MMajfW+wl1jJNN1CYykfNPp3W/QH
RWAShLDC8+JtxnSy1l6vsLl67ZehM66SahSPhUqQiFOozwR8uQHGtuIqDBWx1ggmefNSGuGVO6uP
Vtxu46ii9rNl9ZjgXguiMnKv57G8UZOyeGwTNM2jus/dlM5snU5PKtT5FOHGLo8K87XKmupgKaK7
bjutXpd1GL2K1nFeK8PqLurYNO+Q0DeurxFcRaUSWjflwBKLsKTcdOqcH5VxRNTOdKj7ak3KtEFk
3W8zTSXxtHXY0/RG2dq6dJ4nPekucknjMrJxrDGpkXC7zfx2snjbbl6NN2o/7POk07eqMLW3XGVs
w1heeTLzsXxuMC2vEWEjLx+79KIXqheQOFhc5O6kPiVFoW/gytUr3S0femPUtqPRE1flVttqiMGC
JxFuo9yu953pdYFwdPBVIb7jypkJriPmajs3WrKVfYKcX+10mKug1cIjyI5+K9quAMPZEo1FLoYO
LhauTqXOl5mNl2Ayu+SgYD66m7O4D5LItrYs1OtYZM1hUrFiTCK8iidyCqu41VaApyp/APJ5HCnk
MX7NsMQVuVedbJ12qXhMalW7auvq1lALeRyN6AztCHMJu4t9l7Pmzmjd7KJScOSJGhmzAhLgxWpi
1pvbPbnmGF8WWmQfxazpNxqw1pPJ1kHOHWmndhLV6yqc7sLKO6BHRctZxcZ1SomEhlX1/FQbF0Ul
qgmwuGWMtAihxASF9rYnTMxcZ53WIPkoJ3OjmRz4JjaaLykjkzWlbXJZFTK+5pjO6TJ0vObczuQb
pjaEDbRxOx/aRHSUleKdSoTTh0Q2YAe9JYtlNjlzTIrgCWLOl0k/9UeFlJxTp8nrHkBPQJOTs0+E
09FHIn6eMXY9c1Mi5yIOWeyPSFIYDlf+ZCQA0ybk0O5QR6tEZ1SdZsK6Lpf6Bw00KVO6eFOdkBUq
tVWSMaaVIeZ8H2GCsx8G9lRdSHVj1M19OmLqs+OIc2g7CM7eotpNKOrZiBK0hNZovsuofEzVWL+b
47rzS2kSMYbH7JXvyzoo7beDcvLYcOh/5Hbeh1WUBA5ssU1amPZW6Xts0N5sF3tTpPm6oFFAhKE3
RYzzlDBd5bXH3N9QgdBaMTAgLxyNg0lPnjI6wuFjp6eod91taIVnpq7i704Z6JKEeQ4I465K+pWm
Vh76aPfMmPoOCbk7BUOWcaVK78ojui/QOhQzs0xe6JMU7Pp5u7WnzDxqfbzrCKrxUzkvCNpnXBhD
6su2aS561btX8oQevRY7FxNl7DH0QjEFhMjlQ/4W62W0i3FRnLmNY+90mgXPoTMPQZITQDcW81aZ
vKPoanGj2Gny2i+7c2uM647Mopsmmk657YhTqCnZJjKd4lY62S2No+a+6bzhomMfWE1db3zhfPDi
CuW80so3vAzlyzA2NXixjBQ+g4zfXRUJO9DU0mL6li2U/Nk9OEKsFfIVH2K1TrZIueyXVLOtx3Ew
1a2iy1Pex2PAQ8Zc6BNkSMnQqHdD22tLLuezUWmd35nto22OX7hFQpaFUV2IRle2uKbUU1JWJ8c0
ojWcy3SDr938CjN6oMGqKL6X9i7zcuyB1RThYOxCQgSSbNy1ivHWFwC7fPi1NPjxT61KrS/uxj5r
eW7H9SUQDALKrcpesfEqK9GlQHaEbgVEDbqHnC7KWvHIGiKkp93YhaUFasWQ0TKlxT42pb7wNHkn
e1ojyoguIIcEfqWbZn7AbcEJWP06j068oTkdoRxnPSwSk+ZGTPMXAkxrAvZcHDGlWp+VSsFe6coC
Qw76r1phSOQYRrOtVJg17tSPR332VOKv5nPNdk/D5DxQHlGUm0VzLgCe7tu8Nk+5a1RBVULc952W
oKoy4QDsifgr+Umqj7RLrhpAAqc2HcUaOp5zqvhwgSsm0ret+zxmBNjVxL+KYsaL2TEKR3pXbLOm
HF/yVhvPG1nlO6vSipUs5sdulvPGmDrnlMwpqdZYI96VKFQCtVDMq7yTI6sHvZIWtcVZFTeQeDj+
Hujb6jdJqVabRldRzcNRJ9piZujeuZwJpVDqrUScxrmaZ7zDOWNtus4V3juosrWq++Cni92ESXgv
GSDttdbTSLbTv9KBcjlCpDeNTrZhPlimr0qkyw6GkqseDc6K7uZXvU+9Y9kb9q7Qif7StVSl8JfR
ugCgY+upQ6dFV4PBTuBBurjiBuqnc89t9cGfmpQQMXxdlJE0GlcmHc1AHVpEG72BVX0suyuiJysM
M15Ju64m96rIm1U+ulRH4eARCGeQKdU3Yx84Vn7HBk1KrTLN6zLEdGcygwo8VPgBtudndjwFnMSg
Hhf5xT7SBwN5i3UxlcUe+xQgsGgU27qKJ7qn2PQMng+c7VsAENArwIrii98xKJCIC128N7LBtaIL
AnBJl10XVnNXReM9zuQ+oL2oP0d5/YrC8oKQ0xonhzXct63XLPdWs9c1Qjpogl+Mc62uCMB4Z/qX
BW0VZ+uhtrONUBySfvNpDGp7kAc9bJNTCJR4LcrUuczylM5rRFx3NA77ORqnoG8nOohm/DL2YWgc
OLO34VGf4ojAL0nE1pbcwaw/6a093siYoLcNkZXdfBlGdOL9Ig1VYv56PTL8hlH+dNEQvXtKDJUr
a4ck8QVZKpuQvpnXx/fSMWBjhDDY/AkTdfk4NpnNCVodiTgQduE+DnNDsLygifuQawPW9J77DVuy
UMZ9R8qvXNWRqDo/9UbOhG6sqYw1G6NhUk86IFGePYq8fuMUgkdeo+acUiAT3wi1ibR3paVd91/s
ncmO3EabRV+l0XsaDM7ckplZWfNcGjZESariTAYjOD99H3roX1VWS/AP9KKBtgFvbCuSUwzfd++5
t3SbJ+OMDEe8M1Fj2/UaMXxv3fZEDVCBQu1FoH1IVOwlwFjLOuswYXFsDHuRncvFtce9K1SJX6wV
Yj0zCs8ad1OKLukMbybb/zXz6vmi9kzAAauRWNd94S+vI10tLO2j2TW7WfdUP3NKyzdU/sOjr3OC
OZr0oV6H4jAuHts0dGCD/1htMXa6ogCXTpW6a1L3rHPElwQdVFRWot+Pdakjc/a/jb1Yn3gRpkfq
t8WJZ84k7Xm0KT4IDaKkLCh11EY4H/S84rizytqFZhbIy7DQZtrEbb4227Y86PqdQej1E5A+1d9a
0OZ4H9QMv76mkBybydjc5RSQin06NlV936hJnpsUhGIccrh1VFp/KAeCG6N6ksPlJFfaEhmhHwaq
Kp2VY1xZq7Fn6Wyf5nH8ULX1Q935ybMKSuduwIl6h5uwicnAuJgttohe5zWfeqdgb9G793MqORYw
SW7mBKumyy6bm7rP5GkZGnDEB0rmT+iD/FNbBu6hK3L10Vqz5dUmJe4ETUBBzifh3LHbJh+rol/2
aQ9fwB5TwildeM6TSIrXUA2ovjNmjICeQasFoYNK6sidJ/Ftpu3OFLJKd3muvaW2jnU+VrgPHaoF
R7zBWXrCSx8WT3muwzrK+3bWp3lG3g5x0LJT9vlsFe6WaiSSLkbsDC2ktWj8cET2Woq4uP34uRGi
un2YMyEQTDcC4oJCCFyG9MmheSgdV83U1MqcVRULbFkPMwbTblnX7phmdaPZFqX+hGy9m55pBSXE
ivBsILSHWZyviITXYf0wZ+0NpemzdDEXYkdsP/KXVh3FSqW2NhHwwyZAOyEbSVVxMc/oUeROhLmR
XSeSnxNSzt2DnVLGdpnt4FXA7RrS4BJhf3FFvwMZV+Z/SpW6rqDjxt041ycWGWGHstLeEdydca3c
oSXZt8W/WARAypndhRt7YuxOE0liI7q92jpvzFV+XuvM/5iOiX/RCSffi9WePmddkJ3NlEhbSoRU
ZTFpUOWt1/aAsiI4Bt2cng2ZXQ+HSfZK8nxyvUaDxWovyUE0dhWvDBmqjl3v/cy0ithqTBG5SQnH
Jfy8pom4pzFwUQtxitpXEgs5Z9PrSkf5RKjNpZiQ2sQWvNmPlpfEle61H5PoasWsn/J6dPl0ozUw
nEhSqTr4Y29Tj3eWnBo+JZ8Pqw7xxaYGZVyswOMnr9MvuqXGXKneu5C2LGPepmLHLgV7ubRaUElr
/2WUxFFOHLjAVPYHdughsMt5PgvyTBJFWFu3WWtfeaEyTlRPZMqYX3WlPirphefCS0jxdcyiuwZw
kV7iE0fBRrhirMpQkfmcSvANI6a4pl/yyGCJfjD85IpuB4sih+nbzuetNCkC3tlOAaUtP4yre5bT
zlPC5p0XGZ5jo6VHvvjPrqROjagf5XpYpHdiybzjhre5rfwCEtnoWCf4LajeZvzoMGz3ixWWXyRU
ODx+zw0mQtYLKpSI+KeIakDSp7e1NOevzLf1h1H5pKSuXXLwzOXaMbS7Q88b4E+kQrBTdkkVyTbF
dBykcu8hkDuC+O4aDOIk7CNgpWm3rKX1QFX2ZfLSR0IJaH/x3V249YIuOSXDdQnw+oZ1eOUlfnqT
Sp4h/mj2CpU7qNMxq4PTbqbXpDSLdtX1a4RxcIna3jauBgRsOyFkfT4bGF8yZyNENXNg3FdB292P
Y3kHlKnjBOuMh4DeZpSJEgiRtNbTFC1YJPy6PW0G/0NT2CbB7gFqmmmqL2vD4hCIJ6VClPolVT1n
1iG98rebqgQZIxzgip1Z28suZzcna+OjgvtwRMnA9q1on7Ky1nG5gUQLMT1PhVjjACcnLamsAOLB
FHLe2E19mfbSI47I+wq/gCYNer2HJmAtsMvx0nMzzlqiXk+J+jhwgZSjPdLIKZVdNWZJ7bhZ9t48
GZ99pzEiyaR1No+Ii8Ww1s2uK7PsYXRYxc7LaRzV1aLZJuEqRuF5XlPtTz4rBa1231fzPJx3SbVE
4ygc1l1bk+YwpfOJMdvnJogQBeaa3W7nTN4ZQdhW/kjjg7DnMuQgfCyJvOnhF5hZ9wWauHeuEi/x
qLRaWv5Bivt/jdF/WpvA63/O7LzPX5R6/o+Ll7Z5eSPw2P63P+VFmzPSx1sYbkh6pNybVv0PwYYh
7N+ofKA19hBAB+hu/6XYIIGTv/g2Nw/m7yGcf+k1PHRH2BRCBB4bl5vZ/Z+oizY92ndaDUQhAZoQ
93dO//b73kn41NJvmJ7gdKhC8bzUDvWwssd0LYB9/UIO+U7HtA2FPXRLAUUY4rl/y8MTougI7DlV
Lrm+TOR2ZLr9rzKBfjwIKhafXC3XNN9djyUtJqN8PpU4jqHg5dPeKKgAffeQb/64Pd+7OX9w0whM
dU3umkA68z6gYsbks3b1dMoVA9wg4Buukj3dzk6X/CLS5f3l0DZmm4ADAB+aibfxnY+BM9mUJVN7
CuZ1K3SnFdnxsmz17ucX9ONhNvY3BBya6e/uGv3fUPqpPGWKtx+GTAFaBCtz/Pkg2x/y/avG/aJC
afJW/84B9zcN63fWjyJc2bFNEJLraTkZph6ph629HskOv+p0sWX3C4Dl368KhBQCYKyZkF2996FX
lg4VIhD76DE5xj352fQD1K98lj+6Kj5tH68b4nmI42+vyu+pT+uaRSZ3iBl0OyJEJjaGDqEwlJup
V/3zm/iv4bCFvB2uqtU6roY4GnXoHkyELnGPEug6WwfnwDzS/YLj+rsq+91D22j4mzGBWQi8+Nvx
Vk+D6pubI+Wd5nPbmfkXSRuviJ0StDJ2EbEkUVkH5c3sjV66sxIVepExD+rRTAnnoSTgkvGbNpX/
CUQWrUgfyTe5OcC0iKjl3P+o667e9rwZ4QltaY7PgLlc41bNlsWwWndi//Nb+P7rxWHluC4OOgwe
sLrfI1T7EC5QjnQpWzQ9/nBSlzVEWQrhSf4Lg8Lf3w3A06STMRUxH/nvnViJFyizAvvS0LrbU+X3
40Et4wuBshCb+lXO/3Be2q6MYUyLehwCvPcvfNUtQrMtODY5+px1Aj8eBPN0rMy5fPj5Pfz7p8VI
uDttXnrfRfL39rWYC1146dAdPRrrhJi0nCoaCjr/eJBtBscVy4rBesCa+v2EQbS6txRJe4Q7CIWC
RMEon2px+PkgP3gbcBxibvPAe2FZfTcrWXZuiMGvj2PfSniLMkCrxVm+6BAO/RsjMQBoA2zFJPG9
vRyX8FfbmNtjEaj8ooBtd2jbRu6rKbN/EQfwg6fjWlBq+ZsXnQn37UjdYlqzMKhWWhzCYNrQ1PKz
4RfL+Y9uHNB9H+6xz8r+3veeu2Vnar88Tk3QECjk6ROaYywh6DNvfn7jfng5W5DDliqI7PXd5Uyo
KrtkqY5GmC+0A+0cTUjt/+Jle+ugYJU1tyvBaQehgc/dfPceeObaOpCljq1PL05Wy6X0qYhNteXd
Nda4fBNylp9/fl0/HBK7FRsIUJwkkr59TJmZuhbVumO5dllcpFlzMCdRH3EzNUfSVZCWICD9FRSf
rRZ/7Nspnb0oVjP2o6xY4vcp/7t12EcWnjqKSBWPlsN+5GD6VbfoQChEJC08pXK0IupEPWnhuLg/
2aYqvoRgCBtacy2tdXayJvX/ZrpeqH5QBfZahd7GUx/RLROuvuUrmVHG74fyiXvwQGDKGuyzUoeU
R1WYq7gjL8+/1ZnlXLmlr4abYmzH/CCqptR3Xt4EVdR3lHp31ar6NgoTCwFV5JYjMFwcJjTJcod6
Vc5L48Qe1fZrqknFK6mCnT5LFm73XiVG+2BAipSH0dIm5s5yOiI02JBUc2ZemtZAiV933IzYF/V0
Rl8JiTtk+zrd6zoZ9yIs5/x0rHRAb6pI0M8sSRHVYrROm7lMXjvH1c4JNSnEMvDx+h1p1vS8va6A
ldCABUv0YKZR7eY+LbBUjCWgMHO5CNoeOLIFyLaibzIPKIlRS3VHDnMokimXhYqCn695ID6H1Tjt
0G4eu2Jcph3CMddFKOsT0Fz4Hu27NnCnbE9nzvk4mhndgVKP9Wuml/JKMZ1VcWL3yX3XLQllxDyR
B/BsaE2MZhbfHFRPRkRhavxkpkKue4D886WuKD5GTdgs34xFUh1BzwwvGuxqApagqLrzfkF0ifYK
LVuUwND0jinYzQbGRF9QYzbcDPkMKVR3g+MNn8Kp7L8kfGB61zpkkJLFpcaHYvFbWuwJ5e5+miFX
HbvZWHIoaNMWg9HlbnAx+kVeHBcNlWt12ta+XLPJQFYkRHuigrkS8Qqm5ETJ7sEz2io50rVaTmTX
S/NAjAY9dznq4SSD0jUClpuWu0CQ/RLbfWOf0YMvnxY3WD+jpdjqnXP6gV3/XO4doyg1/dTaXVAR
N6BQPTp7kYvq6GO9BO2w81nR83hAdKTRIiijJqcSVf6WqKW/LIDG0HRkosrBWHv585AV7jfd54uI
wyRdyI/fumfnSIT5xGuXGgoMvLl6BRnGtKarCotGgYLyeZ3TVpziW07yRzQv3O3V9ZYAWGlfghCr
VHHvQhbuY4OzJKXR3vbbeGBKoR9pErEDTgKuFcRTc71MkUwAP6XCcyrTBt3RkIh53oUO9TL2Q6mx
G8bMeLLJSBM7SvFeGbdzV1kRdRbUX4GREFU9hmSU5uawnGTMaRpBj6DIH1S5KZDVo7DfZYGnQMYi
szl6c6sSEBZV8FR19SzxYi+rcwiddcj23liGTzQIZ4nqMLfKiKAHR8aumZY9dN+qfoTCQ2+SLpum
XOMPzgxfMqu/lvOS31f56ur9MvGhX0nfr4EveLXzWi0tya+rbuBErrUkyMYmdAcLMc8ijei3bFQD
u2Qqyd0m+epptB4xtZ8c+XbfVtVBehrmQWVVRY0hPhv7ndNa81egPf18kPkGxVaLtZCVTjC6pP7q
VhNFfem44U7WY+tC6xt71JLJYvt0StPMwqoghMhwgen+jxX4/8su/8lR47uldDPg/GmsuXquMdbc
vKjh+3LL7//5X26u4DfaCFt1ZNsD+/hP/rvcEojf7M1kzgH0vy1bfxlkTDivG75qSzfBU2x7Jvud
7xwyLNDwWUKsfeQ5w4P5yxz0Z7UAX9H/CNh4u53ZKi1bzYBDPSdG02Rb827ZdxMCPlSR7jsEdZFs
3fXEE2XyiwSqbQf+r1X+z1HYyrBtDhybS3o7ipITgnmSO2EayzujCE5kmD9ns3/ptFnIYjgSA9C+
fvcU/rzS7+sibzc0f4zps5WCFbFZfd+fP+iuNfD1cJxOCbo400iMuzQYkgtXr/RbR/tybizrF/u2
t9vQP8bc/Mu4jviOqLW/vc6pL1NCAEakFEbO/J31Z5VO1w0T+8+4L3+NRNsSHBhAQ1x9b44jomUh
T4Me2cqsp6e2QZZhEyd0NaWjQIuTiKNNU/6w1CjCf35f/3aNjIf7njKit2WnbRDk7w9C4VrYbulY
KP+LYDRZRXtxX7fUInZlYmXDL+7o395Pvp2N6iWwcFGveV9Cc3WnUi0ctSfe241ljuSwFn72i2rQ
D0dhJKwJ1DG99yCnHqkmLGJ07QMukcugqbKdkVly//M7934U16X06my1GQzgOHLfVWfsRsL+zBO1
R9u63ISjhUlB0Az9+Sjvn882yu/HBg/DPhPPu1GkyGA4VCQPD/1qR20tpvvWTrwzOEvJyc+H+sEF
kaZD9hM1W/o/7wuCpY1Rh3BhFr8FHE+Y2kgRa5RI/3iUAMMpflPsp9ib3l2QWuZqCHKpN9MBFhtz
6NH2AcD4N0ZBvYE0D5QXpc63rzUCDzziElHIZAQemN7CxtEW/Cr66P0dY2JgEWAKhNFmkxzwboJY
3MLpalWwfejC4ohTHnEp0IjOOfz8at4eq6iPBZ69ERXRtJoog95XyngIahzCztz7pp73NUINJABm
+SnFlkFQROk0vzgWv7O8MyLQEJcDMSsT7xz24Lf3L6vbZhjHwNznuiC9pEPsP2xyO2AZxZnjyefU
qcOTlexYHHquPrecKr/wkW784sopmW0vxPerDSUa3hdWR3Or7XKGfvtT4Ouuoz9CBZ5SC7ddq1uq
fqRp+s2pLGopaZdL2Eg7Jy8A+06cAuunRGJHu+1JMVhOjGpKXxaTpM8zC/2cvuwgmq4fMWU5/U3L
WlqfhTB+8Q/aoKxpZ0+Tn8fFZKk7Yy4LtHbof7bQLmdVx6qY5I0W9NcOzSTVRvmhwjjb2RxEoSWR
IfJ9EcXrad86ydN+yGM2lUG2G2vP6vcF4BN/Z8oMTyR64lDs9DQt3+h0Fih9+4STVipQNdHd9er8
3Ew7p7ybXEMv52TOzOdD4U5hZPp9PaLnzia1yxa5LleiXNvSOLfYgAaICxck92lqDBdAb1ZOYXg8
0YsQ2fFIUlmu49zUch82mJWwXBb5edEsdDcxSpUPE9AxztacJS4o2JvyWxPU+BmwWvHJemWO2Bu7
GNEl6yBafXCrjNQBVKHQWfvZMyyYRXRXta8cubOsnpq44c3AklpBrkZEe8a9IYEG4wlHG+ccfrQB
F2YdSpqrbu8cWkNnadzgh8h2dYh8NgL05w6Rdox2Ezxa67y39OzfmbXf9Pgktz/FLOdA7Q2u+9VY
VZjtTES4CLt1or8WPSyzOEftj/nJnNPPmdDhXWBL+7ORTX4TCQJPRwjVJZFlhTOZ04lJ00AC3+bg
dKulnD7pVM6v+CdZmYEzfxw6Rz3nptkmuzqfEjtGtjuQQJLM3kenICMayXAInlg62r/wFIG9kWUE
xjUkHvm1HCWAtcLEQnvoKcdwTpee3+2totBnqcrSLup9j5cxaXmtI9DtGkUi+SvxaP3epvHNK9V5
ilQS2mAnNpVxTMMqR8kzF0l4MsqM6CATF2m3S1gpUCbNI23osc/qEwNX42esJPKjAQLww2TLuapv
gtErwP4TjKLXyyEU7TDse99qTvIkn0ScZ1Z4xyOzCEVxJyOH8pQiyGxwwD555SCnfW3ocaWAihLn
PDD6sTrZkBTNoVQl/q28x+oD2dBFUI07rgniKXX9a6dMNr+JcnAwOstirRdplhbiclSi7JNPpNCr
6xRtHbYV2uXfVquSD7KfXUoXaz+bUUAajBE1Tjd+JkQTXWEjhX+7tAVKz0T5KGuScWrus6nFQZQl
ibxuW6tnU9yjX0Weg+oq5vA0PvgDB+lIBQUWpWyq3NMZ2vlVpmoiPuBp292hqpquRMEWOJ+MdaQN
I/pZmOcUrmaCkDYdwD4x+sKLhxWo0I6YYffSqmvx4udEDuwo4CRnE3iRCqqPj0YQzVtPkhxiag/w
s/J0etkVZB7iIUdHhKNC+NPBaoNkZ+RWHqIeaEaqVpmR6c3NZp/7JfPVXpOD2e3DzECKXxjB4qIy
ahaUm43Rv07OTB4OqC6SB9E3EwwAxn+8QBbQLfhnwpaXcjLUvIml0m9LiLJJ7YUynUtXyuxLy1K2
YEbHrBct7uy+DM5YP9nK0emJGiznE1rf7HPpmvnTKnr7U7XOcLKTVKIqJhjcK3YIgub7KhwFCPrC
qE6p0bTiJFgK9hZm3lYNplGEOtECmOIT8cPLl2np2rsATg8RXWbCSbqdKK4Qp7K6ObKdEbeS3VrJ
A7im3LrAKLCMscxQJETcYfNr6+iu2w9pzcdT8VUQlpe6bh15ufZeOaBVbtwoSIDHBCP1SHEk9btT
dxzorxFvyXRBetiHSvt4qXx/qucYYFL7ovLBOAfBGGCbQzjzyV399WNN+SuMC3YY2PEMC83SkOY4
VwpycUc0HYhATwM5Ogh4St+Jx7CbSYSatECv1zdI31Cn6/MBTedd0JTBa9h00mEqZhdAMla+Grt0
rOQXlzngGwUjQ0e2Y3i39J/dNJ6ckhSYNAxJOhpZg/boAvSwz8n4uAkFJsloI8erqC1bIqqm0c6+
DL028tgJsP7ybWBFpnMd4uohv6K8T3jnwbAWFiiOXCFXitCrD/W5FE55TcE2d0962yO2eskq6GmE
G3SvIsvtEeU4rlW/93P6dHPeWTekNbq3tiunKyyw9dee8sUNIR5BGflyCTZbIJIHikekl05DYTxM
87p8nLOh7xHRW7z6tSXtbylr0HJamQv0/CKpJYVLSO/uYXGkUNhzzYb4nqFnvizT1VGRDw70ZqS+
a8Z1MYhb1G2ZjGDeGd2Byng/xdwJedfOGTk/FsJwJyZguHoNO2RKlChbp4mzwFgu9GCP/sHi0Hdr
9WOJvD8JBXlWk7e4R4Dz8kOQz4Qwwnev56gz+vypahurjEMC+vwNnbm8OhpN147Aq1ZdOOgfrKMB
VS+NJNlO4c5TJgUhr/XL7hzrg3kXVBmf9qI8/0zMBoZ/P1uaa9GXfRPVS13dhvbgenEND9S77Crb
N6JkNYsEFBFAh3pAUc5zyZJbXN4Zbvd+MC8VOEqHXItEPzLnlHa0OaCvsDvYZmz6o/fSmRYxYVLp
F89eQ0IulqpYTkhFH+7HoQLLklVEFl36YYYimEJbG6ITR3VEawSNPC5lzLHOoO9IM3GunW4uXUyG
ipUFxOzpso6sU40HDphvTKjPi7eYw86bnT7hhvbOB89qra+rSfcNP/3QIDqwrKeW5CLyu1RuXEtC
2XTkw8h9cdjCX7MNML84dmkRV8yfjcDU4nUgFQFahNCOuMEr2r2wt3P6KAXK/GgkXdUQN2fqS4vC
p9pDOEzQ4dMXJcgFc/it6BODNAlRi9PQmuTFQGBHRXkzG7+sdUDe1YA0nZXGXsrTpNv057Pfs/Er
A8rXaMj7kj2xGE4bjPV05S0Ejhww1zVCruXcG0RJqRj+R7siJTcJBQw8FPEREga32UmJjyMKbaub
IsQRCPNUhkgSvy35AcFc8L76SRDcVADDl5hdlif3kG7Lh0K4/MhSONWX2hK4qPDwi5tsIjEyLleb
sBHYT/g2goLSdmTh4jbp1Gr92Hd1cKkADHYnnYHsixgBLbqHYU1gSReAN4ajwb4h3/OoCBh06FB4
9Gq2emUyGlXGRlY2MxkxYY3BOAsyM0pB0NZwGnS47h3HGGiKDJ7MMGu3KNLDfgulkLMBaoQMoPkp
tX3ZW6TbJF2dwSgta6AMIQpByA6N+6kPevO6X8lEiIKJ+LoISDsfAHff+GKakoA2Y57qRwLVwlts
GwJfSSdgrsHYGG+2qnKydyk7Aecl2+6glmFVNGnyqjg0wHTbg1muKb2ZrpQGJ85S4AMNx/YycJBK
7uxAqK+dymzmDKurCzbKi8GKOvmrxeoegvUOZFh/6/xxWGMKss63Nk9XL+7A6AVRG7CN2mtv8okd
8zfprDPDLzg4vU140bKSchrZKdSLQ9l1/h37uYHcP8zPjyOng44kDW2fOm2dzJGFi4AeBwl3X5Ue
1QWEaKK5CtdXVeR6bfZCWEVzDdxOfzRtNT9y1+qXLpedFadFssqIwA35ZdWZukvDBKxjkmXsg/Oq
CT+3LUW7SC9Ku+hI7fCK0w9eldBrG0Ld88IaY3C80DstUBN6R2fHFLvC1M3jOC71g+lTd4tCs/Of
kjqovmHOrQF9tykZeWPAJFzavVudpjjCmTarievImZsurUGZbuRkpX8vqbGLSBrdxmEx8molnC9p
PguF4x7h8AxW2VHIAfBOV+GXCtrQADJwBPreFsP8yPdlluxzmvk1q0a2vmW46mfPrqYACB7M8EiW
Iwk3XTcVF7byMVsnFPQJ9iSH8lkOUzBG01oMn9YuUB/9TAEvwLm/fEtnU/Zx1gTishG4wg3bWh7c
Qk6YbYCztOd9bxTg7sY0+BaUXX1mEwapWY1wrQ3ugnfMStLkwtBldZ0urv3ghHK6zjyPrBhBPM9N
lvYscLZlkKDScw49Zo5bv4apMWvgJbqFgara+UPWhrAL82ZF4kMSZ0bg4qjtrwNvAqeR3ArMCHlG
+pwjtIaVUY3fFAJf8B8DYmZ2LwUPTKeFuwfShV62mdT0sCB1fRiL7cusCyN7DTiu3s9iqEAJbGnY
bMVpoxL/EfQ4OfstLXUR5PDQaFua28Ix6wQmLYyLeE6nqYhrQrlPmw4gSkk/DDyN53WgvtyWyKLS
XOiKCNmC/S6bpEHzb/jNVxeTi4gtTwXsmDz8KaSWpuxDXK2W58Rvaf8ZQRp+tI1caRbOdSHDyK39
mudpOTzEXIZny+SziSjyfD33gi2c0sZd8XWqErD/XSUU53VRmeBpVG+S4bK0H+meZMs5YVIOxNrQ
GKx9CSG/idQoeBE82Tf43YA2P8q18m6LdsueLfhNJY4s2/gkIVe8hPhX2Ay25XDNijLLAxN1fZ11
avmE0Lx+9IkLwwkAYeUVHI+Se0j1/Ve779OXYZwxk5TNFnUbkDBGuBgmoteFW5ohuoUqxfrlsWQq
y7mfBMeaWDVtijvfxqwa+Mv4GRVi9mEwnaqgT5ZSZdcNzabYDHoPmi3w8fzgDZrYzKQIbVgsDlUL
j+22iA2IsguLlx1OZ71EXbA163yWhxxbeBSSN6Mjet8OGAUW92WPLynjKEayDYcCUiOxSmOQ83dq
0eM9dU4s+50wWJ6nWXCIszuJ4XRMtMuHzMtQHlVQp9PBn3W1PpVGmqIQ8moTMzgRPj0njMB/ISiV
nZmfzy+GIQsNrHre8BiAXmC+NKkpGdmZV9zYEJPwNnhElLpqLT4nnek/O4XubLK7BlLVNDHx3s5k
42/HKZ2xCiNlhsph4ATDz/L7qqY3CiUBpE6o7UuvBn7iFMnU2A+9IIjYevQRTa27aRjxpuTRMAdZ
8LD2bq5uqUGQRhQWTV/sff7tB79b4dSUWUo8qam6L2vpzGIXWrigLsZcsyAGuDJdrKt5jwdjkvPW
noXgPi4BpU2pWmc+cwrp5XuPVi8EGRp3fI3+XHzFm4djHkQE9hIMh4BU8qzhn9g/5yYK89m8NNql
ezLMzmRBl0v7ZGLMvC90HSDO87YP1ZyT/AP5xSqkLtguxISq+dUiaewb/XIWOmupOAM5AcZXhHAc
9SMCmsF6wdYawHSJqcBKX3RDGNdeOd30dnbTG4JENsKU1U212F4ZpcMQZid1IJyP82C45R6TFE3P
qqVaHKcsNy7n+AUDONNAyDqbD1VzmvqV130UxRCYF+HaYNFpHWJ3972me7VffMGTwkVTNR7OURmu
zB2OZebmgarJxNRSecjSORMmQXFRF+S/qt0a1GNwihRhVJtdHK3dSQAtH+uddsmpjZIlDV6bilUP
UgSZmBw8SRSc5BSqB6DPQ3tVNHYb7NxqrqhqmkaqAYkhexgeVDbNpPTiXivq3VpSAcQN2ztbIG+4
JudASbIeTk0NcGlnVv7gXoXVyksZtXL08OSF0pHGk+r9Vd/avWymz4H2vOoqlVM/JofJSmwfCq6H
+22BqmieSd+VA/mx0NwCgy8AljjggKpZ81uJ4dE8EVXvh4fBtwUHy34JQUHssLrNLJCGI82uvkBV
MSryNDxs3+POArCDwtobe8JCYktT0KoiOSx+kNL6pq7wFeVkmAIsydlPkB+bTdo+BM4qKw7Q9rx5
Y0tD4e+tfLNlqSEDyJgDfTkSCNsITlwTENHMKpz1BEUGu8W5TdqSJcGmGOnmjs+JmwtoqNDkXb70
ZowPqXQfmQMLPwWP7ix9edKXA8TaWEkmUMH9JmP5WzCRR02xc2moEPZuW7/U47rNItTOGheyEPEH
56bVIVyIdEoW+rGAWiO/5r4WYIvMEcgXL3Q+dxdzABHnwaVdjukqaan73wwNiiwKZVZFyDs+wxQP
f9AWBhDByXCa/J7FSpdPEBw9i8w/b812Dmiv4nExQqsFx9MF3XmpXDe/m4t54U54sw3zyBmS4JzU
63XmEDkMKEniJaH2v2twAlvIOyxAIfZuYA/XJFHX9YSk2a1n2KclrRUrduuwtj7iTE3uaPG0trWf
tR1W+UnqKrAIpwguZ7Hu+9GbSfPJB1R9YxqhK7CpFZe2whq+7zglbT5ZU/dmR9Svxwy7BV1W6mIC
o8NKPBpu55X7lNdfr3sQI3Sh/2hR/W9oBf7vYjU34uVPzBpt/Vy942pu/8cfwgFX/Aazl3ZXSB+D
bsoGiv4zEsv8LYTmSrcTjR79Fos+y5+yASH4V2BZNwo5qgOQl9+JBn5DX8x3TVMEoDynDP/fFw3g
uyc2Ahwh/W1MGpx53vV6PA5iOsAnsNUe1Jd8soH0DWad/aLx97aJ9ecwG7IacS9RXua7YXCLYl5e
HZy0VQF5J9DpqZrww49mKlH7LP79d0/gB4oBYlPedI7QW+GMgaRA/8iytx7tOyVxUvbrlCjOcl3Y
FmaPaI6PFddXU9t5BAvKgO9O/PdAzX2qJRvRQINNOss9zt/YEHvC87K4qb3+Fi93HZw5YnZA3Toj
qWEnZZAhkYiZbUsyEsceRQJa2Bx0mLvLgxAR185gL2EmzEwQBLFFYj6leTNJYxjVSZ+LAoAEJDJH
EBtpDz5fri+ZnKdzNWKw+iqEhMYXzZQ7pz6uTVrRYzya9jxauyoEHbhuThfybOFQ1Us+7brcdNCB
z6ZpDJwpdBV6XUQH21fsv8M8qMPjTCt5LqKsbOzko7tM/frkd6JS9n+xdyZLchvpln6Vtt5DBjgG
B7YBxJwZkROZwwbGZCYxz4BjePr+oKrbJVJ1JavFNetF78pKlIKBABzu5z/nO/7EUqof+jbhz/lt
T455r1uNQ8i8Z9RGCrHMzIphI5r6PBHhlrwb1rwmXu1wUyFosXez7QnOr6uPMjvmCy7RQKdXphTb
eMoleB+RFEjJG/4uniAdZ5l4Hi3AKFaQZY2g8t5yc62Fdpfo8akYlOaxQeSLh5siqVoIkbaRP1ts
t5xjlHpZsk3B2FR1UNjSiN66SC+6o+25M63xsi1ExXa7b59QSkpxJFvOQb4hsE11eWNyEi1tY/T8
Em1EPFmY2yeiBFHJRAzvY/pRRRgIfEfXpL7nmmu8qwzLbXd1WHvx9zHDDPRZVlgHE7xxizGxiSrN
4tw3pqGBRMA7Q5cCTE73PbMMAU2AN2K8s1CuKB4mte3QAq8W0yguiTVKe9NKwvznyZpU8VAvmlad
HElJboamr2pev03UaFQkw2MYHlcTrHOb10PZPMzpzAdmWp7pdNTro3nmFUfxfWdD5YLZjtZScs7V
anNboDQ44GbFqJi8EM1Mqh2hasKBTh81znWKSORS61aUNUUMaeWtWDrb7vsjjbR6ywQqZwi6ZSTj
oDpbUBYgduSpqOMUNQz82C5qp2559RRn3RpCrzXoD6QRsfsxB7Sy26bgZ7szq0Z4l5YgJJ0HlZsV
j1rClvECrNo0niw4b7xJYTVpRy1cMJo7OrsCp/b8GFk04hyOo7BCOQtzyp+UWwBqTObIWTkU9C83
1FFGza2KrJGW+7zV1y4JCeQsJ7Cw1DOEDbwpJ06ijE3xDMZwUGXtGMHYDWqgUzdaltViusoIBnp4
l8gDRyinfcX/29HJrMgomwGyaakeGQNYlM/qWoNEsYmHPHur7LToz5rKMvdLGmFlYvVZjLCnqs7U
G9LEs0OjCtTBwYL9+zAqqpTRDbsBP6Z6tApLg3pDuxqkogtrFuqr344iyof7UPNw9J6bWs6t+770
DAOWYynisH2iMg3P8mNTTZCSVGKalPJUbY1JNVUySrcNXOC4xkPb4oiQKYg0/L+wvoiUx07s+Mqo
2cVtQHsZ3pWmIYiEyCbklzmbF55EIMh0KBaFZtbRDrArOVnZ9VK/ejLV0tNCtRHELratYdC6dqgd
pj7K4UukWjJzdfSBXmwWDuOLltF4si9zgKmbwaVs9ZT1dXvm/EevBnhYi+O2hiEaG7IlZjeAidID
1IcPUHrWoTLTSLHzarspklT9YTVPXyNNza13pkhXRcjlpduO4W2kijDWQADkhBP+xpHzs+mDt4pr
SsFLXFJqsVrDfjGwONDKenMN16PMA8wqioFtd+4syfNfv7/+7ecQfiBIpAthk8X8yZnFe1+HDcT8
ocpqOIF1XqvHtALA8tcf8/Nr+Z8vSUmdE3sTDIpr++cfDWDYoF2IEXyM1miec1yK6dzoDaK0zQAj
tpTY/fXnrf+9f9k51stHQkUYRHzM361Nv3xeWMloWhyOwOYyQVsk00FYy66qoJRGh1090iEszvq3
LKzHv/nlfvZS/f7R7AlYRQho8dP96qWq9JmzGrO5TW8jgqdjlu/6pqIuTqfr+a+/5Z9/PL6kaZFG
xbdjesL8+arysraZVfBRBnVP1zkW2Q3Vv9HffKE/X8v1iwiCupKdIPb8nz9lwADdSROnJxIqZ9Fm
wpxOHN9+sayesESFwR4Wf3wAfln842f8n9j015/lY99+fvbA9H9G5v8Dkv8dgO/v2P3/Rwj665P2
32/1AUZlSfntf+2+ddUfjcKYKP9rvy9+I1e/JvNo7iR84602x3/Gsu3f2MqzehBXZmcvuUn+teG3
f9NXB7FHWgwaBrOL/7vh9zg/cMuQpobOr+MT+Y/2+4a01mjlvx5CoAIWJjKskfiiWKrMXwNWeQZA
ZWBsIMcq942efpOLWXjmZ6/xviKWojbWgqvAKT1nX6hMvJZRugMBTU7K0X0UT0DrJAK3cdhveQeE
waihV3uuxmS2hqi8hCCcSBRvWwEM0Jm95FDnDN+AmlmbHvtQ0OMr80vrS9v2qLto/7lAUliRXoeh
85xz1aWPsbbsIbapOkBgv4K/BPTqOTsdTHRLEuK2hsa2dXl3XV1lDT70VW1jMFlg9tf2Dy0rTVDP
4f08z89hqYJUk37fyF1B7Hnn0Nn+7DGAQKMvb2YjdoIiW/RgZG16KaYu3tfY/H3RUKi+dOZEtRC1
Z4wUvxQKYtXYC/OYm/rq5S9+FLn0tmEzdncg95YfTDfehDvngViMPMCJCB8jIdJQ8KHX1Busc+mO
2T0nReOI8spM2+vUlwQ0xcjUcjJO2LjpBjWIBD9YEV1kTWTf1+zw59p584g8fUxpjnrWgYQeMUXV
+v08MZ+AxWvRxyGmmkkAdrVb8urmrSf1ssI8l64w8ND90cSGvY1jTC5bu5fuSnooolfGUGItSRfd
XZQJ+ZxDtWNrlCzzHQaa4mLyVMSwv+qZLZI0j53NmPSugyBym7TyhwcMFccNl1BtmbjP8H88uWec
5cwrwMuLk70Tgf8w/bR0Mcp0+FJ8sxwd3xxSY4U+Fd4L2pI7vXddhPGla8DSFjhsffxEwnhq9Ei/
gCe5Lx3N2haLkQBSz2lyB83rIJBFmIGGsMmwvDH8q1ITd1ibT8WJtkHnqjx+jThLaghFyXIN2/qC
2MgRtzHL6QJmzuT1V8ynJZJfOakIWsaEVe4rwzqoqkbjXcJ5F5XircBLXOE49uHGJM9JKKJgqZBs
U5M3NFzvhjE/qFl5RJ9frsz149O8iG3EHzGj+1q35rVZ4RKO1o2V6Tcps2GFI4BM3AsK+W20QJN1
k3M5CDfArAtaNtoOv6cs2X9BaCdZbARxSpG0K32YJCBNlN3cSpld8S7sc6Q4N+PIWXRPEtYjqcd8
P+nA+TI1XSbokr1z7M0HVT02NhgTBddIfM/MZTvNM9dTf9HttHsAS3YN17Mn5G+Wo2HXMgzXQ3HG
rgU0hf2VCXmryiGNoVrWqdiCelBbb3EPnIBDUsHrKL/hV9W8M2bf8shPRVZvOufrMAJRY68ynEKE
9g1/dMxjmsTdSVGCcGfHfG6M/sXOM5IIXHn9yGNzY6R3cyQ4XL4l7KxjvfTNxd7PeJzQro8reQyR
+Tj36VW4FZYCqg7a5WxZVhAnPyxWFTkZNDOayfRl5FC6WefnRQrYvMKgI3Fxh7H8IvMwAb1V2Kxz
3VuIN/Ymxh7oT1nygwzPXZ7CrVpSCaJRb17qZvzQAFtuG57Go7CG8zQVwTDll7LpkIuSvQFH8dCb
xvtcZlN0m1NOxqyV2NiMoJ3fE0kPObpVFljZpcIQBlRLX1lGLjUFPejyKmXSfOzKBSJ2WodakKos
PndFPOOtyNM2+hJx2GLL7O2ihlNWnDGkAGDV5Y9RFn8mGnUauGh8SlGy+wLA5qKyLVVVwPkcRmtE
n7QHaw67D3NpH9inhw9tESbksoR2SWNV4WvDwQXyX/fUrR3OtIHUGqzLupLOhirFYwTc6CumI2wi
RVe9aBVkNGG14VYrF++hxNPI8dhYvkEK9m4tM9lFoeh92YtliwK86rBOuiH/S4RJf+QkA0osceGD
u7j+8nQCba04Yir9pk3S5MSI3ju5xD5ARKXwPzkhYFXxkAFcv6uLJyMf7/JGBeRD6V2gSfCGSWV6
DZnBMfz8ImeeDLDgz01R7azsW1KZvh1HjxK+FFM+/dNNSBs64ansqgOeyb0BJNmvTGc6R6oBCgqv
ljKlWzcbvjPzA5nTwTrMKhDZhvG90doc6xtDlcFIDgUhaX+UYlsjvnotY8JwygwO4gzdXIljnCBf
4msx1ebeKntj7ylYCsXox2hFtEDU30OCkDuyBadJ99IPNebu3q7KD6+tTpic9Z2MEN/xMjECGxDB
4y1eqctcJNem4XCStrP0VQmGU87YDeqA6Thuya/G9HVZXjvSZE2GCMbVbkswkNx0nayePTXecGYm
G2el236YDrb2mmjl3swkITexPDOG3afaq9N2B+Ztt9KaniJtZF7cwuLjLoFYiqXQlvtBL+/bXMFE
n6AjOjwOwvGZEdxx7r+a0XBO6tUzmpbvUsboDAwaBJO2oWuPY2lBFc5vvcb6ApvuJbS0k1LDKeMm
rmJaFPr0XKJiD/BPwYvrb2EbX5jyHS3yj4W8XeTwnMzaiYH7k7YSqrAaX6RXfi7qsekgmBoqRPuv
6SFVs/XDgYhkpvY+FN8oFgroKDc2ekSX4GQ/cmp6mbsfhcwPqohuEQ02HPxZiSGyVYD+67B1NihX
d+lgbQDs3ZG1sdambSSLWecxBzzPSXnnuvFtbJ5HFK9tkX+HdXHEKomTuQ5S+k+G2Vi45OPOm94I
HvsmPzsle7YJvcu49UK1bwpNO7p6d8yZg4P+hTLFyTrF2do9x1N0NufneYz3zGF36zxMEwbjbEBO
J10ANU4i9aAa76AWsKGxKv3FK7dD6H3w0AZxZ+5Dgk3YysP5aGP1h4SsfTh1fcRfsOOC+dwa/pzH
xwpfgbu4+7KFmM08SneebK39xlh8b6bIXiwbkZ40PIDtJaS5ANDLg2gLX8Lvp13kOKsUdrm3wpgD
ozETv9KRJtNs5QCjUuXFa9Z9urlzoe3lRRi0vzTzwcrsnV0vAQHdnML5ivnbfuxTBozKJcStA01n
+rlvc5OfV3cCLxsC245Zqiys8OJm1sGA6UZ0P8jhCxF/LSjGV0j/QeHkACBUIc8g71K+qDef+uKD
n/KYCa5JVQTTUNzyaG2mLgWmb52cNSjrKfLPDTMyMPX3jirQl4Yx3SIHEOxvcJUkhL9j8RDVIQBu
0T3gedqonlRczGuR6bEdj0eotDp+mi4Q1Bsy/w8cnM5I748TR76g6pFLUWJrSHXNAO9tUoels16Y
ApZPqrTKrWl3Hg5kbj9H6RyZJ81+Am/9YlRP3jJd+tp8rKopsDm/D1p/HzPDwoF8I/txM3aCHafl
BWhtJ/LWGydq7q1WPFB0eJhE8jbq7h1Y8x0objzCQbzoe4HHc+Da51Z3U4zuk2UCWFv0/mNd0HeF
hRlIVmqf296qHn9pUFzpcduse9NdVksyC7y1PfBmCIGAGQtAp/1Ozs9rc4HE47ArE3vYd2CKq3Lj
NslBDXG8ZZpFvsQmK63XjG1pRGYk9z1q34n7Jnu26ivX20LZFMNX1NdXY3bfBJmvky1zKo0FS8Da
uiLSZ7OkUgF5A3mA341igJR1Qa0dkggwvDkS+m5MwJm9rfxB5RezKvAFzL4s4WsX3TY0xx2A1c0E
Ks4ML1Z0CZO3smJDYl3zrNsr5ErSba8dylmRA2cUgOVqKP1RvssY3q+Q0jFibqdXW7tysYMCcGv0
lv5Vl7EuIWXWmG/o7XtGjFs34QextSdJaUiZ1D7ugT3nzwPO9ICmDG4eeieLmlLtUgv3FBv7cWpt
m9x2tnAtw32PDNhY4YNs3tICcwEYDblbrAfTLcyt3RC5GDN3F0rg5hHc2sQ24B3CF5CSanRnF+IH
TrDtwN7PvuKaDJJZHkCaU2TVuL6Wv3tG51vGt05ad7Ml343oe06Vw96JMQPRJDIYzww4v9kwiwdM
F0mbxbtikby1ZYiDC2/YhFd7U5WN+RaHRvjK0JYXKRy8Zm3ImPdLy0EyEbDwm7Z9BJgafo2rEIk1
wZx7SzyGRhes9dvW6atjP0DMXWvRNsJif2VG9sIy4ZxNK3vXbPNlZH3GFxrSUU2tEc5Ute2i5E7M
5nvB0Jjy2+bRmCTElHE5MQp7FmDqR9tqn1M9+4DejgmZyngNp48x7lsG9FRR6FtRJ5dw0D+6Rju1
SWH64DuZoBOvD9uPxhr9mVvIm9xb4YgLcua2y+ldZkYvN0RH9rz5txASbiJepXcp/SNbQb7qtqRx
51J7rQeawBbsTkG8J1uVp+QyNmlatBdOutpOrTWLw5jZj3kvup3nlvFLT4HLW6ihBuEioMLAEt2N
k7OtR2hf3rQIpjNUQBgHzPpuAT15B5LOVFYYAp/ZpoPrt+vzRbsxBZD2wNQGTKmaTIoqgEho/VCY
qvG2p+V4yVJzoJCjpd3KXlzwpWWFwryJunWSFhktzVbGAFps2yWiNm4q9rljsy8zbag8OgWmwQ1C
pHz7a6HTPuS7toravUbL023oRMmeO43GqnIhlZPgHGDDPau7elRZQRR2xGc9hMnFS0woT1Lrj/3q
4VGdKkswvrFxckW7RH5P8zoFZLSrYMIh5RVwsRiHa+jh1RbIJP8b6rr2PLCOYkbLBEdRK9ecw2K6
qmMjF4Lvzpcuzah5K6HaGhEplSDOLYeMGZuN0WDxZpPaH0DU19ZFIu6LzcSY6bh0GmMFOPU0/LSy
PXsQ8J7w1nUPDGC0ki1ZtRS+3kTc0XRur1yLqZKXEJe+n2Bb5xfkHx4Gdr8b1VIiOEQLX35ws/oe
CSmf3e3YaWN6dQ3NdnaQwJblybYSYj7zRBImcj0P36NnJMei4bgWWFo4f22w5po7x+JZajO8nHMZ
YRdJ9bo7R4QT8DtJoNCRj0qsGd9dXsv6scefVy+0v9ttZh7SJdOxYdmYwOpbTZklOIfE5UIdQ5Ae
+U06TvrEbtdYqIJKFyoCNo2kzueSz31DgcciIV+ng50bnxzgYvmZlDic1diVFumU0JleimQZb/re
Wg6gbYqBPdg0+lML9VsslWM8NNbAQISVwDiHzLNZmTB9zHvcWnm4t3smh2BhcoSKhtWE9Qwq821K
ohxrby8GO1DTxOyj4v9iS+AhNhPZcPgtHLw8tw4RE7zLGRkyn/mN/Q5zwSKMht17OIVTaQPRWeYQ
yKAZh77ZgN7cF1HIXm/uQcdsqkGX1xoweh04nqE9OF3OjLD2hnfm0+J+Nqbus+rZoeQe+by+ram8
KefuVOuqeq0No8S6kdmQSkeiD7RieCEj4SKfxZbGo7Lfl2JpHuIkrU8qDaN7OsLCOHCbhfQSFpF2
5yQT+BgkYd9u4uQF+3N3VlNOL2lHw73FWHbe4EVFxqIlm/NDBse7d0KPEEzmPda97T5A2a1uRT/Y
9xADbc5u5Wic2q4eQPMUtvfcj6l935SjWI/daTZi4+tosgGzOyNsMIs8OXQ+rr/+mCKIJLZ3x/nJ
pq0ixeduRNjvY1lRexiSi9lNTCOesT72P3TcodhzQyDn2P7LxxI7wbVMWm3XZLM4F1bEecG4YS6M
6iVx4cPKoSTAWWZWuqnVGVPbeSQeM5bLF9Ks9Sk1qugx7AmD+hY0XqQshdpmsxm/FInwXrph5u1d
JJgnmTJN0beSmPiemCn9il1nfM9kzni+V0bxNc0gDrhGBKclrePqwtS2/TSi8sp9RI9EX6c/gCAY
3Kjjoqq96IHeoDM1VDC6yUXPyTJtS9YXNu1RPTykDSFu8ISR9QrzKGQaTPzXvelr13k2pnVOG8m1
F8ZUBtKPwfEN00Rfc3sR2t409rSg+fXAydFcqdoSo64OhtdGm6yy2CRbVyx7LFe5ae1rygokc6oh
3w1T1x2Q4cyjPUX2XWu4IYc1szqayxt+cepQUj9k2HWD8jlLOT1KZSanhqfwxNDY3CXQCO3NEIFj
KzQj+SRxyhZnMkLSZHkLxzdyMbKasNSxlBGzKZPuadJxzJF0MDv40fZ0mw+RxbG1fsBESWYVoCEP
l+mebcX5iuvd35usMGw7KHobpyczQyEQSAyH3GsEZVqVBrzI7jZOu2b60lqfzpmJ9x9Dt9rlJmPD
Bi8ao2HwNMoOUVT7C5mOWz3ndWqnex6rHEtC9tLM9mOrsxOu9trknaci+igtqFU5QQO2NrLLj4U3
HwbPYlMRsu1Ywq0eLsPNCPubfqLU8MmGCW5OWN6uRHA2qlaBvxjDk9XONoefzPxwil57TiMzLnYY
Q52vwAfZ4RtbJe7IlCQvTpeeZ7dp3ydY3LfQc8wfIxuHlBYMXTHnFdlLXs3zZ26Z+ath9Rb4KS1w
p5hwQxlmI0/RLNuDirFP0mmg0YpZ1Fk57bk/i/ioQHK+5LJMP7Dmx9eMiMh3awEhxaJMilMSw/2i
Myx7xQBUX8yOfkZ/xFj3LWobCYeImoA4zoYnYzHwSruap66ziJb7kSoOZHe9d97T1spOImEbyx/a
D/ZIPddkOR+1kcubmB2SsR1Fpr61uGqZt/XN1QRzf3AbW9+TcpOcueSyLzV9o5nlPX1R3CfheZ5p
pCOBJKjbm+KXuS2M/RgXwvd00kJFdY14BQZhnTi+48GzDqPEO+qhuetYTAGfRBte5NTReesjOQH0
jhcMASN85rRsXLowozOyVuq7ZuRsrdwwaEdD410Gz/k6ki+eSvNA51n80Usbg0rVnfspybbhMPSH
KsTVki22FUyavJEeij0tSI8kYDnM9p06kLBI2CvEvNjVVtrYnfIq/OIIix4Biz4eqkZ0HHq9s3Ww
Dt7JrnqdkvYzVVOQYsuOcDlyyCrL04AU7ws1VUFmRCfVF1TqMGQPG/ObnLGz47rQMICzLWiGfeSW
4bGGE82Z1PnCrLC/QHqWVxp6UFq0ot2haW3noWdL52pERLOhvTq1/ajGCKARiTmyITJ8x3ZxZhgR
jHa/7PVKe21qFMxqmggFcRt7tWp9wr5kDky5ddUHcXQOF5441GVX0Lmh7kM67DZWyXXBLSK3g6ue
pyhreY7tC6JN+pXtZ7avbKW2LO/7MCE+PkVdxn+GMKQJmj3FR5IT2lEKerllVDNzf2Ufod0Q1kLs
PczEOF9nkRdsrQmiU3Wk3eX2i02hVze0pwhpdzuvhxvTme+NzOt3KkrPw2xGh36ZzAVgAo4Lve3x
ShVZFBDuZP9riavZOsjECQ7PjGepclteb2XgINS543d3GW0ED33H8bo+GgKLNKllyroy4yGPe5Id
stiKSE1bzaCaV0Vv4LxmVLaaHdPQP1vZWt7iNbtwFMzSLHu809yW24N9mN/TsYKZCpssWYAj7b8H
eqQGP42xpI8jd0yWTxdGCj1rnZNSxjLkN4RQ60cv1G89rzOOg1Y8dcZ8Q4boY5rkqambs7vIm7RO
v3q/S31j/8gOXt8UFbFCstITQUt+lzRuL51ytbeUwt+rs9bLEeYbDqy7w9bO8/zsUlbB5oMvMw7V
cu+I7L0f4NmFPGkx08UAJiB5bAAFzHWiS9HGXyxEfD2tCvR7wc5+OOJ/9Jcuu2dEeChceYjjNPeV
O/F2Gtl+mcUhI6fXacO1tPttPaUvq+3sfqaf02zXKErX2N8qStEeQIvkIOFZ6dgt6fnZ6yO2FZOw
niZOAn6eK6AfpOBakk07E6L+tmDKsld93uOJpTsQEQ8b3XiBDjB8JZwfX0MNkIHokwejXJDcepfi
nnqyNoYitBd77remYazoN9Usbkc6LSa/U+FRrywEMSPoc/1tXhrjUFLLSMRWIASO+9GMjF01mHhz
hBZM0dSewL317xNwOjajGU6joXwwk8jXy+XGNZwHrTPehRntc5ZEfJo+v+jJ7BV2ORzKTG1IGG/6
URwxGZ+jzDpSrXDEovhWzxRnleo8akXPRrwFLFZTudYtyIk4gZHWWdi9fMITVuvfTUUCMefbpGnz
gVHioW6zc2Um1zzGGJcmpNBqzdlzWqJGJdbjHb7przPio4qF+WUovNOAkFdSD7cZit9lQR6EKRbd
1wk23PNUaNusYerixtQ5tOMsdgb57bNsm1cwlGerShkWMOFe/KafBjIj9BTxXk58XR9fZAc6oqge
Oc7mX/g62L3tkQ4bl3IielcsFGM6S4IhjW5M+zTG9Rl8RXw3DnqyG2b7miYfZM9oQU07dJlmba8p
S3/iQPiKpWl6b9vJvqpk7D+SCBfbtktxSsHCX5X0pPFCX+MRJG+mIZJusOt69wUFCWyDXVgHEUcQ
7cyEXLuas1u+VqTLv+mr5pbzt3T4Q+vz5NY6Zd3s29puKzzRwG7TCKSIcoVeWiWt2UxTjL0tRlTn
sFNXwfEkcOtYv8Wxki1BKxlIWbm+fJcxWwz0mOKTzWjEHJGoRi9zYtJubkTROTIZXiIGf+oUCXTs
gyhHGfc0RQk/7p301QTXN95CWZgRN7u01RggUnWfV/38Dx/K/zeD/G88PH9lBnka2Mf+4vte/41/
+L6xcK+mqpWQtpqOcNr+lw9E/maL1QHiYujQpSmxB/3T9m3yjzCEGjquDXtF3vzL9m3qv8Fc01ng
sG04uDbEf+L6XrE5f7CA0D5guhhBIJ3iLsMo/YuNLaX2dNIBinGc14s3uDbxiTJTL4jDQT2OWp4H
DFCnOwkm/mxobbf/w3X6N+7sn71Yko/H3gBiyIUvZNu6/YsNzJrNvkmoU2f74hiXqlyG9wSCymNP
MvNvHGd/+igLRiLt2zb0IA4b+i+c8UILLahqDBjMMs15S6SOX+VDGGB89v7mW/3poq58It02V5cb
xppfDVkmsyHWGC/f6DaTz563hrbJPEU/FItgteMtkT85eFaNHfxG77Mbu9k8/vWFNX62nnFl+ZaY
juBS0VILI/yXr9slQzRyyMFVF6q0OoweEHnfLnPkD3dJLG9jNDU92HCDTh2gtFc7wgqxgV1ZfzU5
g6UUj8jlg7Rih/AwtnXxN4bDP//95HoPmyyf0PxwUf5sWktmVq/F4fVdEpbCw5Oqk1YQq/3ryyD+
/KsDC9S5eXFPOh7hi58/Bnmi9hojJpdKI3O4cdwJQIqploqL0Qr9VeKGuBYDsV3fKouR7a6q4TSM
srA+RlI58X3Sivi+aUpFaVCjqrVhFD5GMJC0JYJXyZFXdJmQiqxy1PUl6i54ZXvG8WNPRQwamzB3
c2wqDlxQAb7/9ffDQvbT40v8wyVS4jCeYHmhw+rnr+cKwnQ8ZIjSQwaWK9PdHeVVcjPOxbjtkAfu
/vrz1vTKrx/o2TDZgarxEAn9lw+MvJQINboldUT63rJzTsamE9B/A5g/e3PD9hFc8D4FseFV1uuo
OycdO3Dpols5JYbctXlJU39zs7MY/vkv5UC5FgYrpit/+ZGlrek2/t8C8oGdPNasZNsinD/ZaRLN
wrvq502X+399JX69fwW8/dWUyyVg+fZ+XU4WRfliZGGN9jK3OsaCKT2vdfU3jM1/9ynIX3wQu2ey
K788xQOMYsq7GPQ2eY3XhUoLHGid8zfX7999Cm8Bix+W8pQ/wfhmDut00K2fgvR5NOzewSQu8/+o
aUQKrhjvOJf3GkdBwna/3DqNVxba1EIcomDtG0Sl8c1oWuvjb34W8YupkbcYcoVkq2zoK/3094Xx
D/DxyXAgDCn7e+sNLPbkG+3s4CSLV386BvAfVevRM22NVKpElqURoskWaW8jgzFM0LDBHC8Yuytx
sZMEyscAt6PCFWn33YFS8TnyaQqrmmNv9ZHrp1MLpVlMXeJuqH7P7ftCgTQ+Cwcz2U0kIv5di+l1
fYpDxFtQFjqNUBDJ0uHQmWmZBdA+EPVo8rSuS4Mmwfi7BiUeQnQ+cGD2vD2MiIFAMz8I0b4CkZbC
xnR6720DWlrLhJiROfRBCmi7eoyutYrMw0S9YP7M2Av3R19JrbvJ42JYHgaTHDO1WHGE9Qp3JGAS
AEDfvUnTol3bFovrI+ikxUEmuYkVP2ljFeAdGgHJSFE0QV9xLgha1c3FbkWsR3tUmvZZrzWF50kP
I6bAYW1fy6bNdMCw1E0TrcXjEWQl/aqckrpwvrXqjrLBEU/CHKyR0S6wsJ4/uc5CnysqlWfsqP4l
4mpgSxr9JhVug6A6lBKYWUt7sm42Gq9vo7ORlgwERY5iNI/pBhL3LqL0wzwSU+b6ZB3pCDeTDBKJ
autvJPU5FNUJqU3AAjZoIGMCiRZE9XoF7bzIEQ0cO7rvp4lXHtkW+zKLBEBWxCVlTlD3qASqmjUG
/OmiXqe5zj7b0eS4ScSCiTLsW+NLq1puAsZ9DwaTde3Kf6wFeBKio27bTBXTXtQT9bRJFi7PmUhm
/XaqUuQDYyp1b+fh44QswanjKDoW4RM2Uib2Ls1r+R2siAaljURPwiw8ziDFGYP2YrSEwbZa3dB+
TfCzeHVNVbyHyQoWYk+aJLczvX0kelNnSi9GtTSvVIrmblC47G0PbeKmIuioE/9QZkMo1hPYABIj
Q2MjFbT60rq8O1ZLTKy4MuxyYvSx4P1legaqQLkSsDhYrRybmFlw+pyZj5DKTSbznfGiq21jgDlo
XgUW4V2MDS8HLZURFpYMCU4jOdz3Zuat5VdLZDCsc6yOAbFs+sxHbcajFZYdL+kEO++3WTbkQJwm
ByFLfk+8u1MGRaPT8Tps2mLSrIAUGBJ/M5XyWJtR2Z7SkIPgnZ17sLMa0OUCFp0IQaY0LQd9PDSG
iRvBk5QJUKaX4NWssWHZjARJrC211l9sMMjTvgQrI+8Ad4lXR2vq+o44YRR+MXqiVido9uGRokAD
FFit8KYWDCQxzmQUXGKniR1aCTttek0Z3NETpyZVBWC6DLXrvK58wyA93ptxHuPBpZrV7be4a21m
HVlopyTie8fZ1qo2gM6QsV/2cVZbrZ9keNz2Is7sKkgig5F6qytKidxyWOA8zC6VGUhr5c1iy4kt
EGumRw983HHEZWiOm2Hx5LA1y9ZFbl6tC4hq1PwugyovOVWpVdCCdM43wHes5U64TCDxJjbW/2Hv
THYrR9Is/SqF3DNgnIzkIjd3vleDa3a5bwgNLs6DGQcj+fT9MSNQFZGNqkIuetFAIoFYZIS7pCvS
hvOf851PkbuxffRAW6YHmU/pdxt6hNi2cdF+Zm4f3DhICs3ebQX78DDRvWkjK1rbOg/bK2kr+cS3
FN/E3NPX6XENREkXZecyUKWtICvBnaIf6brcjH4tHzPAc2fUssjsaH71bnCUYFpTcVAROYfITpV7
mQNQFysrxEnLRt9IzoTBJsdd7Z4d0caPYET5icfKTT6jZLBvLW8J1LlCozOQ0cpO7BwvGpZjUUYL
4HggZupujPtFngmfrWNA30Cuk3ImLl/JTr1pP5yvBAwpyGpNEaAij2mJv65CtmxZrY5kW+BwlXUK
QjCLwm7Y4mCptgn43g2gAPvbMmVZsm8tv8PAsbCvIf/S5kc0jCk2bAn3mmGwdVUr4wDG8KP2vqzU
miWsNSJrUhkMUQvsfbpCczvJdnmY9zDhJ8f64l3oXmfPlm9N21ga8o1y/U1QEffajlPfC45xKzMn
CGPmgWZK5mKbFvAceP8S2gZEVA1wTdvA/8kQxEZRSMewOzTYdhi1dSnxEgtn+t08WjAAhLEsiKB8
zQ8omdRyKHKRSM1LilcTUJQWewNQB5uw6yavOZtTffESB5qJT68l4Udi8d+SuIqiXcVc7jGmfQLb
hZ2lPDjlkD0V/YR9aGrjL5Bn0EMspRxBcSmlshu3mLP6uKRt8tWFY+qd/cKtXmZOcBGqc+cPu5Qx
aw4HEAYD1LYkDGmX1vpmIEF/bfFSw+wvgvZOttJwYoxH5xmGRB9uWUrCHwTt2nvfKuvnpgA2Brwq
pRnLEdCF6b0FPrBjcj3PzFc9N7wP2rycTvYAT/Q4mxmFe/1Abt06aMwl7VSEOzXUWGt8X5mPagSA
Ck9AqILd02orfgco3Diq/QVPS03gQPYSEhxzyZCvGbGMOPYgrBPu/YJtCqTxDKTLCkgU9s76WkXZ
+lsdibXeegxuMkbRBWh0nPzam1ZMh2UfiAnRvOkmXj09wvrIS71dRwbBpeH/w0wx2wnO2rwOsFuw
JEgKmQkxY9s4q65BEt5RSRezys6d+zWkHuXpqHhhXe27IpN4u/5xsPu3uPQ3Qn1/OuP+X1UEFBJk
7/8kLq1/4ndxyfF/c6SNgmOjroMQiLgb/R4yQnZiEkxGkeuD7a3P3X+qS5ZNxSN5Qls4LqjvwJMc
ortm6NO//81yQv4d9T3kyJyQvioCTf9UPfA/VRH89f4d2tBn+R9yCIf+SBCF+usFteVptWenxzYM
0fWekcbPzvabvSzC/y1RiBf8L9dAvhYXDMKYjuvSWud4kg/pzxlGjkX2rJNMbUSpwaMMRh2M4Evn
JUcC6vmw8uIPMB19poO8FWNJX7GczGNQxfVb27v1bSMM2F56aM5hxbVh9AJwU4S1N2zJvyJLeqe2
nb5nTeReuqGz7rLBQWdnwkoRfMwgH/IM99/mNrUJrRNyj/bQkX7NGhycgWb8QROYvQ3j5DWOFoBO
kqPJRlLVmmz6LJ6ZmFmYz7dw98ZvXdXfjaA+f8VuzODM9oP30E+7YxZ5oJI4Pmy8Kb+U47yCh9El
2AKw1OpBe/u4HurPOcSMKV0GLtBqWnc3zxjcGOnOMFk9L0r3A8MxhugVmKolKZZp5yKFHJDwGTXC
gBfOBjtbYumesWZkFfaeRLVViscIsnBqh6eGNH4sd/hdvVJdBKyhhREbR/rAXAK6eM0rwzkNZQAP
yLiJGLr43zQq6d1Y2MNHSXZ34HdUeaTTRe2+dZOyp30isN0K8Iopu2k/y03T9daPKJ7l/VLFzecg
G+YzA6BaThnZ6O1Guxt7MN2z/7NflIzOZYtDZROlDp85zJwoufipG7zS2xJZG1Q//GS1ERPzCy2T
g61lfEIh6567xsC9Mlpm8oJ1QRVYkwXN5riKlxYXVU9jFKVE2XeHTFp/QTCa4R+WHPI2iaqC6NIQ
68H+GkYQ5TQkGO6UVUGmI+ILE2vVvuKkXrnof61K0ksw4MeD0QWRagM6on4B7Tf3aIOyf8oFp4yN
F82d2GRikF/hxApP4dHI8TrpTTFt7TB1Qbx6lek2No6qeOOJDkgeN0zI2RxE3O9dPqbNFvtXwDW2
qq1fsLp0tdFZ6XyGLf6mI5luzDzQRHGNOFHK/TRPI4AEjOcAM2Knviwmw7JaBR72BxeHKMQua31y
4dQ0H3lll988ESu94wQ3qUOAbMbp0zT2+l/36nMpJJHiMYiLhixIoCT+u3IALAYYcjyMOprpne4I
irEusCjNbfer0CCFdwLp6gfzew7fq2pwaSGYLntXppFixCgdUK1WuQ5YraFOL8qfdXMK+r56k7lb
4BVIUehKl7vdYbZJ+25INQrcCkWXRJswxoi4AWQ2kVNn0nPv+nn4wTOReee2i0HT2eXItUoE+Vqb
XE7zuwa67O17bgzlIffgbO+LIWQ14fHBrL4I69HJ8SPtjMfAaeHWmvGKumW49XJQE8eo4ZlBk0sM
+gBcETh+cN03PRmL1ebh9i85tO3nrq6JjPVN0a8krRCLSxdYM3M142enWhqYp80kul9QVTEqzFk2
7OGEDfMJDjwnQRJEvtq7YnTyOzFO5jNwOz1t02YkHpdCH6J13rKsu8RW2SvAsCF5dWHGfU62P3zA
mSofdJxW7q4x3oJB3xqzZcMRAccsN1YsOwrDmwUKlqDG4lTgBOCz3hHPXmhWaIdU7W0f496JO4V+
sCPwbJuWsgQH5ZszGYexBFJHBbDpQiYMPtoQE2Paa5C2OLyrqRm+EYtbeF+qqScOV8cgx0KIECm8
vUw3e8eoVJCLGQPnEjXLCnlwsR/h4sxc+xQBjCJNkOfO61CGjrs1TjQek4kMOcfEen2R0KSS61nN
HEmDyMxyv9SinzaLI5T15Lg6+egLpvJoxIDg8NJF41WRVX28bxLXvGLGdsqTXegx3EwEAbmKOjDu
NqaquvB7x6AULycWrmt/aFgHQNEBJYQ3Mb7UOim5Zwp77m+4flbJT0iKfv8r1HZdfamxXqb3JnYg
jhWOUj5eANs2+iFiNhPec9KyFg6aKPd46zh9Uzw3IxGZx8gySXY715mNtGyCdQxfV52T9xiC0nqk
LxyZDK86hzXLPVILmptvfM62xW3HajBHCjm2DN75++NTmlnFcJWks8ePBM2iHIMNqcbY/cotTpik
15hKwt/vR4urGkbQGae0ci3yCflc446vrMFe1C7prZgVSQSqezaRmPHD4OWqwheA5zmxlTbJ1UOL
vcndAWhxllM9+413jDv4VXvjKvBuOT54Fj9VVNklyWBunHza2IM70OoQ9jCGQzbBmBsOrxW6fnMU
NbrpMcaHSJFdvGp2s2LcsJVNztiO4zNuqoei4+2gE1YPwZlBLHR7fIoUzH66xlbR97mTeLlrHUEE
2LWNVvnHMvZO/9QOcnRuZjh91Y3vt7YiU+mBr+adBEB23ULXITI0tlX8TF/AMu4i4Y3p0YGFWfHd
dxqvv1WZb9Q7uHKf0mOW3rD+GvOrJ7KypkmSyr83hXCvp5T19Yobmhl3XZG6Dp+QnOqHArpnfwHu
LD9a20vmndUgwtPIUSKH9WBehztMLc67b5tk+NIUWaZvdENVw403lCq5JlsXOOcC3FFOQEREPbhP
llERYKOelTzyqEz5uG/1alnbph4w7QsG18/Jr7wNwhVSUJ5Vt9KyOC5wSgEOytQI4buKFh92cwta
A89S6e2amTSv43YlKbecEwcBgpNPNCx3ZP3DFAp8BVSCdp8tJfpKnJa3nBmmL78RJXYLli3gOngw
uAwtvMmAwisN6JYZVnpwiKkTgBh91lwLSPo4GnX2QOsRa3WhnMbK3wX93J7HsVle6iKH7DNQKLIL
e+BNTgepefb7rN4kBCoAvE50+jnQFWWGmIAB/pYB7aZuA9hsrWuubbszh7ELPtu5GE8oV3IbYE8A
3kS9oRpUcsj76XMhUnOUDn7vIS7QR0wzfFf5VN9R8WcoT0ztkwZg+VrTsP1jKnDqbPhZiZiPYc0N
sCsdqNvxQgvxxgFtvrFKHx9ZECjEFP/k4WTdE+Dv511XDQ4PND5OQV0gkJvYi8qDCBbrA27PO49J
dzd5RA3RXBSZP2+40Yz9sTyQO2K1KvU+dYflbm5APrLytRclAbAg9FsfiODX4P37nbKKalctrvUN
Nia1FUoVlzyY9eNIP3NCv+vA5T6hqvMYdukXOL1hx2muYZ+svXwHy9UnrIrpwfHKl0Ijj1DMQMKk
M+KBzOq4Az4SnCl+go+f1tUjqaj5JqZP+qbvc32uS5/DT4UtGo1dHFIRGZZTjk99E7cXoqwZO5un
XbBhIru2e+dx6qNkbzcAbVzsoFvuzfVedVptuOgmr7y8ehckQ/9D4JDZQkFybibtt191Awsgnrtg
07rY8uA03KVR/ey0XMHx0lmnso+/vNmvGJlm1A7gxeBvzrB06GY4BpmYX8p4WtQhjbyfPkfczTjI
6VzXbsL5XZS9Yb7KS73rqRx6W93bd+7Eth5EnX8j2TiPrW1eggmFdh5J2JhicC/lFBDDrFTzqSIQ
zDB0mouzlOUZB8wj80sguoZvfCU/atR+U+9zQA00OWaeZbZMXp6jDC/pxsOY/MtuakkODXDVl9M5
2bnxnHiH7b2JYNAaaPpdwYRzIoe7i9A1h13I8Krgtcv7X0sVDpALO2uvRo6nmO1e88IPuOOU/s7C
DX/2+wh0WO8asi/9PHzlKh3/AJr8+67/N+Sm/+mu/zOr3t/eza+/EEXWP/L7Zd91f1vnvSDeXFwT
/Fq40v9+2V9lAEbpsIhWGCCFTdzD/7CSWLb/GyYLBogol8zgMFv86bIPpMSBKgJPBDQepzH3X7ns
h/9g6f2XnWS9gONnWXUIwCfCIUL01yu4CvFvkh5GzWqkP5zmZoj7+hFuPDOvm2lZcuuYEuK2b/K4
kwdlu80VIQn9NNVNRPgIV/KKKzlkCiwIGXTTnKNJaFz/2Bbqvp0GSovsB2im3+kUuwo6Zzp2IDGO
KiSQGcT4YMNQYYC2SP3XaTISUieRNEQ+iqTX7IIWIEJjwsMwTC9YzQJqNkVq3Yd50nQb3IwTxFtv
rj9cQax9RkFhBR8gkqdQBXK+/VPLf/LYemEycFxpwiunwSbnxB6InRiaZ53QeiAT7helsGFEeO2r
Z/fvg59eEe2+51eKx2KAtkGAFwv5wNEq9OLxii96BwGDyU99H+jwVrk5YAxonVfBnOQBt/eiVqib
Tpx9uRh2EANhQhQbsOEI8NwKzg3NKv1Fi0JeAwn139TIOSzn3ggJ0HussS6ezVyYI90hHEYN8N2a
GsFDyhyUCyIs/cEfggMKSn3QhokcIy1yUk6WHaZl/KjC3ty3ztxip4Ohz9ElupWekTtMtMNe4NTb
FF38PNSYyogMQ6YgJyC5khCRoRvqbon69kzF7XS2Rdp94wbCvtSNAOaILgGAoC/YdvvknK/rkSJR
9DSGcd1s2hGUtjb2cgCYYL8uSKVXs0zdnyQ8rGOVa0q2+PzOIUFVfoEZpzhEYzAVbV+3u95DY49i
z9kxKr4eekhnaVEtExETfShoL2Hz4mR2aiPRgoPCnqG3RQQP32di+WRQrLdh33SXOQ+Y7IapdQpa
yL8TmgfG67a4Ctcbuuh97wiajc9QMgre+l0ZfDTh1LyGCP2nIuRmsLSEcrzJzZ9AsU3EINk3C8nB
HY2guTCOJR4W42x2o4q0Iz/1bUgCnGC8B1fRtH1U7Se7sA5DanvXphHWlcTY3u2qpMNzWM4+jXO6
bN5mY8bjjB/iqGg/aJhcGXlyVSjYVHKuVTCQvW1JRzBs/H45OymBrHwJ8X52oFo2lM6gKRDYcsl1
faSj9W7P0TGoZ9jGeWesl6i0KWFmC+DA3URvTd2pZ/iW3iMPzsKTEhS7zi+mewzb/mHqGvbUoO8+
OFNaF4EO9KALaip8nX2vKy84+jWlXo0IKTQCDsl4YkyvDToQLVqVe0AgsfcY6/TBT4S1nxgg9xsh
urTa0H0TfCmj1BE2sHcV5PM9MS6mZtxF7mt/Oo6T9U0PKYHwqjl1ll/dTpq6xL7S1wipp96o+jFY
nPbIY3Ab+PIxj+o3SpA44irQFrJnts55cG2I+DkD0r6BM/fgjd774icEYHJPH1M1l+grbvGI2hdQ
75DZt9zpXgPsFDiK7fzg1mI4oXWcxqCCZOaIg1M39u1UlgBwrOXD1db4bsbyWxGTDGyaYwt2f4di
u0Mj/JYuy3MVdVyOinvmIW/w/17nMXiOK73rahqhw57WgaDBMC0pZYNQ6bPlo+cmV43wXxExPgI6
CTYMjuL9VCbvsaO+hTTC/sxwZG2apYSe50zpr1i2D1Ea3HZNpa7KyfrO1OawME3drp2Zncyu4Fyc
QVW+WqMJ7hwgg/ssU9+pQthKeD+t24HabtO7NFAXtw2sA+zjC8pMC+nSvpYYgghmdhwa2oOVrSBC
phUFoY/VsuA9yt7pjlTPsDQG9pI9Tcr3v1pPlQcrSB5dL0Y8lfNVWPL5pSZmNlVHt0kPuWSup3ob
LD40ywAjrWdPclO70bRfhnAfVp+0xbQHyp/1ljXjJoRXzZAkKi+zbJxL5Tm3ES3om9YK4w2ur+Wk
S/+awAsQhqX8yKPpF+mUo29Bcab25ybKgcLmxDQnD65l4KcfICguuDaewrE+ScHhNKVDmijkDXBL
OvkMe0qvg190cPQMAOV9asxTVZI04s1gOuOgVVi8T0OWf6PcsTtNKSO2IHXuDV1inIDvSltGX0XC
ZcYvenlIe0rkGjAWOWVWh1xitQ/4CxAN6amSbsPxlBF7svT2nvAkRSA+J1gEBoaaS3CVTyOI2XR5
FlUAlzNvB3bbmkBN3XeP1BkM25kU2NDZ4z7OwxICQ1c+RMAeD67mz24dquSBTfX90cYK8sEcdtrg
jID3VBb6c+kweSAI98fIsdQR00kY0F9l0vzKMMWP4C5IHvBlgQieen1EtVkQxbcrODulXyaDA6RK
U1JSNWLhUvxzpwV2RTAaw2hOzAOJSwTyfkhjtMQhYpLec+ynD3N1VYqa/FkXE6xW4x4015p7Lq6p
wAhAmEHMKSJ0Zumr+sAv27/NVz+JxQtn1WrZ2g6DN0lGd29j+3hTxJGZovau2AuNbMLIXuHdkXPr
TBcgVoG1G7NunJ4qyTZ4YdJWUNwHHxgDlYSM395NeQbxA22qakGakRWoDmBhubPH2QkL3AZDz5tP
RTm3oZ1Dtws7CyHV4odQ2EVTSMjbufC+T/nQn/lg7kTnbwP4D1EjIIai8Zl/5JCAD3jFLiqJ+6QZ
O8CWij+x9TL7SpTzezvO19InGxtP4r7N52abtvLOtjMcFpDAQBEkKwhI8TOqbNPERfUVCjhMQUNL
hbTracevUKCILxFa3WymHeaOt1zOHrddibLZwJVX0x4LFN0JtfMEQIZ3U7rWyuQsD76x3udmyr/J
ptNH9NfXpsEAO3RRsqpZkOBdkttzI58zNd+kZdyfKNpYtSWgK/B/IyhrVQt5iKfUK5BtTTEvu9if
x3MRZu6pyjA5bAXhN4ihibmhcCK9sgGqERPUxXGcsT6Jrv7hrgguCHeSeFncZNkeFH983VCZeutp
hpihb+UvRlXL1ThG/ePIqDtIlTqoOrSu57H/UlVxUIpvRfBIouWMZ45h8mfe2cE+yr0eFJQG3oHv
h2kC2aMAZFsfcmOavhdzTG2gAVerE2SIbO5hdchXn+KlPZz7/Il2QGerG/hPYQoOgmkcm6CvsvdB
xdllrhTzeBkQoVDojm8q17s+cCSHmx7ltGraet7L1KnJHo9k7Bk5wVbbWvRb8QE0zSBPMOatYM+1
1iKVZCY6G2memC11bytO09UGIiS7jee1i75q+gkrp0tAWY+bbFblvC36OVMLs/VmCg9mApZNL9rw
mswZFQ5Warl6V9GZVt2EVg1YaBSunZwBKYl7kdvIBZUnO32oxJLhW0pm1/7ZuWI6Kz9CJdrpDDfW
S5p3uUC5qIr0Fk6IyDCkeHPwq60TQ07BTV0EANoITH9URWc+mx7ki7VDd8kjslSk8r8LRjlfE0h/
NFBidBbFWumYqw0KSpldXAb80U4PTtdeulhyJITmLK9qIVL1jp9rMKT4MHOflmxJc6w11pI9txxu
L60cpm1hsZ5RUUCY+hTnbrddROdddFzOG4qlQfF2ZOz8PRFuE/+EDCOvMsG8hmIMOAv61jDe665g
X6RPXdbidKv7bN95ph5IOI4Zg6ispNxbu6E+OanlN/iHooqfePAytv2mhgOw8CXeQsBVatxSnoGO
JqH5I1MtdKhwRqZf7taXFJg+kjLS4xncePVEutx/j3JIqux+dgj6aZHohu6syAWXy9zRnzd4yzqa
pcnIuctHkjnoZzlPGS0Y2Nz6tO5+1rMlIdGQYbawO6JAnuYha51Xk3RWcMGCIlmPami4O5cRddGh
+OS6PSWTnixqrjS4sWpSYfdQZxKl1Q6IcHHJm6n4IJCLgMY7JpAu5GAGGl+ypifTy9aGBcxJMmtX
j1pZx7pp6pojQJ/ImwCvjXuZbBw+2DazHsCiVUhOwawc+pO5k2H3SS2Dgl1O/nXhxoAIdBwlL+BQ
7bc+XP2UjEP0c5iVc7Vja6jMaS1gEL2NALXMQTbdGH/poJ00i/0ZuphejmKaBUpHb6+0hY2ah/lq
wVl/S/+fnqBhWdJcmp6gtWD4mdPyocPxxaKRAbhTPqEKCtylbLbVzPXYzQFSlH3bgUOxOshbTMX3
wxi/AoKRD5koqnNWVrS7rHsO9OmK2+yYbTV9QjtZ54Br8nnCQrpe7xxnOIeLK+4CJYo7R+hxWxry
cBvdxlWwYZKrfkQmtpElPe8HtSjP3Jt4PnGQMDRK6xiBlJePjrmoejWjzL9BfqYUSvQWI0+SZOMu
tGXMDAnk+1tUSm/eCYIPTH2CPjopzuLfufFRW6/BbneXFnynABc0Q6meoKEkTqcOlJP0zlZSVw7i
JdZ9dGHKWCO2y7F4glvw1heOvGGyrg8qxp82hN7t4ozDvuQXUCfDDQM2g3KY33eJt01DAo2XKoCy
x12WKSSW2K9Z5R2SX1NEh5na0a1xpb1XCr/LiLbcMEwKhzfLAxH6b2dKP58///43Z/Vo//cM3O2g
3z7e/oq/Xf/E72KVJcPfpBth+A4kkGXcGZBsf1erLBn9ZtMAISXm1VDQB4r/5A+5ynZ+A5SMhhTw
70g2rOrXH9aUtQuDMIsQIvKkwKTwLyWfVv/Ln1ID619Nggrti386gpTMP0WfWIE8K12ks6M4wvpc
4NreFtr07dXYanGi8hQXvAzqQ9t6clsv4scCDeVq7KYggjqpYoQlqXbEe+2Iaczo3md0XG8Xu9Vm
A2wC3yc+Z/2Y2KNGXI1hsbBcBCc7jbqSlOjW/RpHCHBLvW4fuEY4+VdAfnI7kjd9mlE2g/tEWdny
I/QUurYPlSjYi27ZBQz/Tx4Zcn9bMkrjzDAOpAtzPMrpdh419DdKz/+XKM1fkx/rx+W6a54Ig72N
o4gP/y/umoG9MRZ0KOysobw0YW3gCMkXvJbTNoMh/3vw4f+FBPz/b5tMwGf8379ej6sh6z8eh8+3
+i968Pqn/tCD/d8iD18VGaqAaJMf8a78oQe7v3kwx8MwAA8bElTh4f+vF4xIDjhq2ybsIfi9/ucL
xh8Cx+6CpSZFI3j17H9FDf6nVA4Py+pM88jCISt7trv++z8FMZKUsRIdUz+A4ognn5PonrpdHh0y
sDsYXbR+ZqPytn/6iO5+l5r/Axj8XZNxLf3730iM/+W1hgjDR0JAMqLSL7RZelZH2p++LOg5oq6M
3Rvd1Pl+II87HZvZj1+9Fl8wZZajWffbtVR35FC5pRM+eHLavH+HcDIT2KL/4Ozj9Cnp7EWqPrZD
7zsvE2NU9CXZTZ8UTWQXLDedOLi5x1+R24rCxW7op+TQDgOqUhe68iZphvE17tGb8Pngh7+BsMsU
uAuLmU5zPgagh9LvjhbgwPWwUoQfUBQiOsYdlsxthqsdFVzzvcAftdrWt3DR4UH96jPRxT+CIXax
qXDXXAU01oTJafcKJxdmCWSwgKWFX3FXnkPGcvI1hYi4MilgBeDRAR/i4wQLnSH6iBqG9rsGNay+
d7JGvHNjzX/Q7dXWxylttf8QAkm98Uxokhf+1QRqaAqjxTpwdYSJbQauDBvPzv1HnD/Ti4VUw5B5
7haGx9R8tYco9bTscNaNgbDQPJMhOVIsNz2QVIjDQyO6cL9uCt0uTQdxUjxUbOVUriUbLgF+dhwm
q6WHo6msmyyf8MMNzkRTa1mjZu9E18hvjdGmAkCiW/s0JVaKxb2xBpf0PtncfRWQ4KbajM4Nse26
wUPNzsI+fUqD6t3RlMPhUINlvWMezBG2WuTPtmgY2OZ5ghcqwdQBoZA7OxWh0QA10l7WIEhhTbR+
x9UyN0iSNlQsp62K19ST448+6MERw/SkwEJEcVEzwLDhvlLLQ8MvqUC01n7K2xb8EE6UK2oexEFy
RnzO9Cg5p4WztRkln9uxqRsChdbQw7tp4jLF3R11lQIEmC3nKAGLRKsaXzsN8l8DoIhf1UCoaROV
aZxs085Pf3WUHqyhCGgqQVLXO0V6Ddd408LswO5LuL5qSui0jpfgT9dVordOXJlrPXEFxKLkk6As
QznZqJxx9omPZHK2yo31K/uCD2OjM+1n0iVaY83P2gunXPXstfhZDgAc8KVJUozr3MCYALKrqY8V
aV1qgWc3Pgax4nlZQiIanDHJZ+3LIq64lg6Jjw2m7T6xhGcPBsgk1pIJ+l0W+s0LeBzuHgvH52tL
57xNYVHohwYfBC61wvSXIFNJdRzBAB/yVOCup84+ONq6T/jC1bRcR4DKGY0udTmC3m1AvYXBCjmN
Fr4egwPX4KqG1S83FWkYgmvYzEA0FqaDGm1GAiqpOxUDBEyfm2fbDPop1Fl7nxe0uGwyhlA3aqoI
Cfmd/7NJouW7G8Ut/iEnH+58O8we8wIM+FJZS0JgxkRfBFMjrCmgO9yLnZQrpQSR+9WLffwJppTB
LWb3+WnmJK5YDProwSvl/FIMS/nmjVEKnybubWYuDULrJhxLFBxwR/Nd41XOvA0jLiT71poKiyug
nctNOHUeSAhnhbhxIWZUEQFsc1AA/QJm5xCqBvN46RdU0hNCEd6e2vCs/fJ4WR4LGPD6V+bCvcC3
sPQ3kZztfsutBFus61c1CO68hheIBOI4WBd43LfOEmo4IU6HGoSrrs4OC95UG5a5r/3hQE4sFDeJ
bn3/syI47F+6RKGL7YhiIDeUy4JxAPVkMvgsHY23TG8FScwsOYTLQllI6Kt1xDLiz33hl8yMZ9Fj
6G0LbKvEZxjOhGRNegfafE6GLjgFlI4D57UQrqfiYJkulO9yILVwxMWeBcUBxlBhMHW2If2VRxA2
lg9ha+Gie9MAgqx3HcfGBX0UM+oppYvHo0ScZj4KOcDS1dAbWtftndvCC4uMR36kCeHYVjRpcvNa
YL5gYaDA50AjOkh5EwXFfIqtfmr0Nkob6V3WLYpGpsKlU+2k8qHBuxZWEWtcqvJcaHiuEPNu5i5y
aXsUkMvkU1LZXugyQ9Q2l7GU7NyxxcMV1CB8nWp8imGIOz+0aKtprzWuyZ3dKx1/RyDsvmagXC/G
IVW+GaxR/GooEwAqJxKjNkEpCC7gJkPVj1OPvc5PxSurXfy1dCa97nNRfeVFHJ6RilW/SyzqFWFs
hAqvWENYmzxJPKDGF9hGUo05Yp9gbniQmeIemSR4a+G7vQ1Vj2pOpEG9ezPzLzxGEz/wCKo02RMp
tKF5khwDstewj0N09Bm6Kt2KZxaP9RiMAfiWFYugHg8v+E7avLuzDuzc7NmEHHJqIzdN5sWue1Xb
KT7VcnJDXM9BHbypKQbl5wcc/XkbXeaPvmmWjw6hmkpdbxh4vekk+3TDVEOHoO9h67LREQosi+Ah
AYo/7CW+9xI/VMs3v0Sl+NCu10CObsvkMdKZA/CLZ5omKKZN7BPtxOBRWaNm0wVMmB7aMkXglnUx
s9qk+XTvmzB8WQrV93tBGYO/awG+BHsOC7M+To0L9V93UIZ3ZZ6Ybl/W3fjDuBQXgzqcsTSWBFdY
6BAzY2QMQPcWJvfxEFUd3fKrxbvfRRnODvKNAaD+hHpMLO3G97dulDifzJIdf5MvQ/qWMLMZN5VX
0+AG14nSNIHjOQcBlIPTazF4lSC/8+DWmwpCrgJmCqpvWDAsmCwXpZAlGAEEvVdcRekEcmXQGWcQ
FuQR/0mUtfIG2zqJFA5mRDUdi+WLI84iOa9Z69fWUrTynI+wOwt4cwEIUnKau0WHEgcnZii196aq
UacwSbEWOFHBii71XPYYEp20RfmU07wLDYZQIlosTIcZPfV+mheKjz2ihuW5M83o7UN8S6D6F5/a
997FIh9UdSAvGYRr3G3kznejEzN2yWJQMiIJWXG1kYg13Jfia4bsQUQ3HMZ/imljOk+llfKkjgTf
/BPQsIjc4jLl341p/w97Z9Jct7Ft6b/youZQoEeiBhXxDk7Hw8NebMQJgqIk9G0mkAB+fX2w5bqy
7GuHBzW4ES88M0WeBonEzr3X+lbG5mtnFYLfypJfBhgzmHSshbjqSacQXJnXkyLPrMe9za1R3I0M
OY/WgusVwqzH/pF0aNRM3/CuJfjE17BK9ZWr8FpEZP0u1yzN6dWzvNTeQ5LW0LzAxZ3EOAY35uSb
CEfnJPvaKngfevEMhUOoMJ755H6wQSExfsTetYpA58BTkSWBSDIUEe5bEzQ1jyiCYzwraLk7cfPm
NAsVnjh6xsnNVOfGq8hF/z5js82RJA8o3zqEsS8T1cJtHIPn03IunrlawwUyP+ZWgeiQkdumhWYr
Q3pBly9jykCMmgMYB2coLsGpp9dHx/0QdxKFyOAZ4UTerMg/0UyEG1RC4GEWrAVTdOhFeAOTGIci
4gwwslHT1fjsTEMFDwQBq4Qevk8SDCU+hgVV4KAWlCposQu2GJiZdCVxo3XIKCeMHOwAACeRZNsT
yMFkHgfiAzB00N30Oo8hTzP5Zw2z9d4rU/wMseWONNyXcCX1MmS5zYQ0vnl2YpyWkYKRxqkVvNQs
+FtZ5u5dqJS4YHCMDFzkpAfivUsATU7akPKiCxl40tRMSGcB0EIaj+vE6TVTwvBrXSXOa8VeM0Yy
NXxjj0CPTQGUMe8fQblb78Oi6qwLzmzFmdbk+uhBJ1nvqwYV7SbMFqCpbsHmsFEMD5FtGxbeb36V
KrRDkIeSHmLvvUWLEmldTKzJTiusshvVDW0WIcTp1GGwhuG27gx6GlQyrMEsbPobYgAx7kGyJspi
qdmaAoCqN4G2wpeqVaMb0YR3HNzWdXcB/jx393ki/WYPLdP4WgdxUkUiS4bqDI1ZMpzm9RaYS4Br
8MwTYvcgQADWO0GZOKHnqxZYZuSakx+fUeShPE9MZpij9M6ZD1MXiGwHVqrPu9uSuQioNydRMQo5
v/Dx+BXomwkYCb9YcZm9VNwEjwwCmD1yuJkw6AWzQClpxNXnRAQTdCnJ1y2sxvksFnvGrenaSm65
v81Xop2pW9uVfc0O4D72thXDsDXi5nYE6YQbuGl4P0We5WRFmrwJe4zDe6spYoN33IqPZWcFwVb3
JRHScgQvWy7aYFm0JjAvSZBTt5X2ssLrvLonUQdFQxghFefcozpjOSfUyNUuRBgKQJ1tFWuFQcYS
OvbBOZKSgDC4MrpxpVOmaJ64EwNA+Z2PX2pat6ms/kXY7hpmcmKz5/sNw9mGVbDwhEPCnxgvQyVm
iLRUITvuqGLcKewDfMm6JVCKmgp9KyViPu9zZssZvXCSBDcwh2guBx4py4418kTEED0FGGQzXFyL
OcIRDYx0epEcRepfKTT/P9pM/2H5ZZjufuic/MFVyGT+vz6+6az8sbX0y+98by25H0zAVNwcgmzh
tbf0W2sJEaJF59ZHhIiPwnZtGoHfW0u2/YHmLFZEE5gI9gL7X0pDGzeiDY4DWspKJgrsf5Zd9jPk
w/FYD64XgDjy+IsrUuvHJo8r8OWLhTMvwTTS+kxIFae+zVKE/be4dVLwMziZekCKVl4oq42gG03I
gxjY4AiPJMGcSLhprXj3v3yJ/2g93fyHrRQrpEX279uQt2/l2/DjKvnl3/+6SqCZcVlNWm0uWJe1
x//bKrEc64OF/ZlLHdBRNNfm//dVIj7Qv2eRCBEKx/LWvvz3Br/9Yc2943/TNsR7yj/4J/3HVWv6
Ly1qAB+NPER7pfTQEWR++5MWdbS7uCKSeD6HuHgwFAQSfQ6ugsnK4Km0VNWtg2E7c6rdD9/Pn/Qg
1w7j718Yw20AGRvjAB/z5xc222QOCyw86OpJGmCgxmaMk+1oTcbfRT/S4P3jS4Ug5TwsuyHR4r+/
D/ADpvOg6/7cxGHJuH7095MHveKvP5D7e2ft+lXSQV5bxXiCGbyY69v4oacKPiIZzLIbzsLHeGr2
It1L0ysfg9kfT3Qj9d4rSsveqX4S2ORy4k8mJFNlxJvWbxm6pp12pc9s1e76g7HYsYp8MptXgWJg
Q0vvmwBrhp99acPimvU2DBukpPMj7E35XIydpumaGp8Cg2GHt3Sht6FkH0mCM/C5h1M63+eVbT+6
eH4/qcQKsDJNnz2EBXd9XeutPUJ33Mx0PvFMOtX0Gi6W0fz6LHmf/nfytfmTy/4n1wLnMQQly8WA
/Ic9ybYk4A9tqnOhg2EfaoJj4mGq/qbBzR318xV3uHtYXmtv3bR/uhSQ+l00n0KevSV9Gjv8t9eI
ONuDQz96+9eXPfizT+Q6zOkYC8BsEutC/+GyE+QwZV4LHiGes/16trCTaksi4D6fo3J4Jwyy5UQY
FhR0NDZmr98PozpIjLHocbeiv7WHN2JPLrKu+ZqQ15dqcajCG0eiwEWxIMMIvAzWBmfrVU+CWnzo
qlUEyuj2bPW3Y3biSNzK+xibZGq+utkzlDjZkOsR0TGL0sDckVKIFwKdbj7sDfS0+XIAacHqe5aE
LDbzXVGoKIzPiLc3U343+19j9QRD81Jn98xf9qV1iscqaq3rCsQ64ReOSHb2yHDLfwuc8kbQIa2H
+x5RxF9/uc56a/60S6zELRvyo2AO+TOgb8jqemykJc802qFmZzVFeG3u86L+mhVQdufCys42gNx9
FSYkhagx/WgVxXVWE6aDxQ8CO56wSxLR9aaKUdyr4YXh3X50v46WRSWbu8u2Guseaq6Z3cZ501IT
LpcT0Zg7lQLnsSTR4EJbX8rWUxdF4I2XYTMGVwwNOmrDztr2XVk/OIXfXhQTwZN09OaDXbfpxV9/
F2vJ8MfvAhAm9liAasx4f7/Qihw2Sz746uwxONkGFOt79iKCGFu8j27tjN9CEkDRElPD58BbXhJJ
tFDtTKgdVx7LSCznJrNyQpX6AX6rcGn8myO57l5OfAQbzXHCY7gNhqLauW7xdxfT+pMNEhAn6n3T
9hi4hetd+8OdYgypl6rAUmfUHW6UE6QeYTX2D6qdiXzhGHkoaXhdagFDu7WG5yC358Nff4l/8tSh
FmKb5oGzQvDWkumHt0Bc2ogFsRjOhsDYFodGfmmAKD+QxO3/zR70py/FYxXHLBWg+fPjoHYRyMll
GM6kqhN24oKBquzC/IRSM/2b28T6s9diQBCsY2fPhHr7+49loqUD3tJCMOMkc10JgpKcvHLuNDqf
S74MlMQp2LJA98U5tUwmYIi49wBl5iM6Pu8G0a+/t1Uur/uyss9//Z1bf9yN4aau5FKTOgOFw08a
AvhutIGF1Z2TPrZ3MvXB8fsmXsBckkZoaJKaAkgzUaicl5hh2dbRBGN6tdb7GvzlwS/1cjQM2D3l
MprXCYayv7lWf6yCGJGu+gYfCqgw3Z+qIDdOUp+Qo/bcTKq5r2qGgymtjZMPc+AQzGlxkcvFP+O+
qP/mlf/w9GCCAxrRWusFptTeetP/sCA5aVsDYLv6ci4Y76Fea7fJgNT6ry/BH1+FAo+Ckv8scBbr
OeXHV2lHaPTdlLuXldlPe7PK+O6D2tj/9av84Tq7wSplsTjcoBSxwp9uLhw9/lLO43JZzdbBafv+
ONB321DIdltDe7++2j86RVxl730jm2/q56xs6pH336Ky/89/3FkDScFfnDXOmUqHt/r3tBtr/Z1f
zxu2/wGDO/63AAUD9rIV9/pd8GB+CDkO2qFP9ib8fY+ffD9veD5aCIQ+gWW5Nu43i4X4/cDhOR/Y
qzGrcQevP/hHqJufyZMcaTyX0s/meGzyFn6u+xnSlSV5ju2WCCWUBi3cr2Z1x9pvhkhUsW2qcX7G
Lz1+7KfptWSGH6GMZcBEz6sk4Y6WvNwWnqoQGeUIjhe5CvWdhqwGSpJEEdaYdWN4Swr3LDERWMa8
7aU/Pf3wlf9JHYtvkHvmh9KE25WPQL0HIMC3oQD9tGcIHsJ4i/tx6+slDY8L4uXhIAiVWU6d7mHW
BISYfMmYvl0Gldl9RVchfEh6WuITJlCz3PRB5mAM8RY4j6PdJo8Yb7JbH14JAQDNUF5OUGvzLYIJ
dW8yC8DW7YZkZk3eLJBbOxUDYUOIMjkapEV1R4nXtNto0wRVkuuEYI25a8qXeNDmSTMpIJtZapqx
OBW0fRsmunoCwkGuQCiBAYFVWwVUCdrS91akRHLoJJiIgi4xNkXabHwyrTM1IqaYbJ4oJJWi56i1
QEiczQzKaIwx3eco51gINgugHFHWJ+1t6ijgayFxKz2sjlG0e1KrmZEVXOTzFChx52P5R8QQOHrc
QTLD1UzRh0NekQIujwSXGHo/CM6K9dDN4uR5ddweLPp4TDGCsv0iMjw13YLZEc1mRXswr/uL0hv7
T3mA0RuHWEKghQEJDYdyajEIwZS9HDts4p+8RcMQSpUz7EsCHcdtJcR4TRzEYG3IUNGEYxqMH2Gr
BSbj6wpb88bA3ocimAb+TZWNdJfHsF6+kKBEvhPjBOcbSnR6gWNTaoJ2h9GgYwobaQ0sScGWQUZR
swFfMlW5fdOAHDt32gcfWsGbx3vOOwYqRFxHGzAm3DCzWz4WDnyN+8BPiFXNZDU7exxAElZFFqqN
pRdah0R/2Dw7u8w7Uw3Af8AEIvBNVANJp1bvek+EMIr3TAMKWgcsJGzmRAFaUVOzPiOrr0feXcLo
beMX1tRx9VLGiGHdTzck3Gu1NWoz77Y0YoVLyB8qnAOhbmN/2fUkuet2YjWHMc+6yCzCRsKVMs2S
gdqwiI2LyeVNt1UaYFE3w0+zr+jTl4iqgRqORROjUobMuo6b3QdbjQebrlu9MSBD29tg0hpYTlyS
nLcwf2/2JLV1BMBlM8IdYr9Qo/SFdzBcSLRRmRlNTh5drJ+ppHu96/Fr32IQ51BkjEo9M7UU95Yz
LfqjY8v8JS/XjGaURPoV4g5J3alhMK0DHTjY0MBrP72Yjclcac1t+83oBut9MFLVEipez8eqbYQ4
JIsov9WkHV5VQdF89DGoF3IgN2pkD6EDx018aca9/lwxoDhBjeAMxuww3tRCoIIRQh6XdI4/kv7G
xU4BhUBKaNU7BR2JRfBr5ML9Ddb0xOzDN7cSTmO/C4KawOwhH60DKfDiJWTmqggMmVZlRtty6CEF
lexYUL7BTsmCSJM8TpsgsrxYE0FChoOzK6DCEkLftw6JlLKb2KQsI/gmh9LKL0a+b3wXEKX2gxHg
maLOJITB7PsGFgN7N5Ah045bTLbkBW+WMJEEl7ql/Gx7hXzGw0JEs0Ou1ykBtFccKjPAKDA4JFRt
4SgnaLJ4Vn1UVOH2OuUdmGwuycJC1HB0NrYO5s+YApt6F0/lLqfaTu4ax5LFzuL1CqrH2iL+ddI5
UYVuT2Y8IvMCDJTo1XPB1srx2c5cdNm0GTgRe2ng7xRaTOfSDCowfCQowiAZNUnqflwQhqyNee9P
JVnh09Qhv2iHMrlPQ5WPkTVkE91SKajXQnNuUeJ4q6HJJQ8DtVcWx17UOA4zrh7aBM1838qsW+I0
3WSPbJW+CnpDArURM+TLth5Ap+1VgVJ/H3oquc76pVNHo3eR+AxgosS5CgtKtbAv9Ztt98B/HelW
GA4L/4tN4taE3aYcx7PPhl598bN0iVLucQQrS6xsXoxMPiBJdricDA60KSMSH8lQS8LGZaJtUW01
M6A3wqKtq2xS7cDkT7vvJDHZuJ2EUHSDQrasJvOx8A4hQIkw89WlxvbymM5MMFjksr6jRBM3QVrY
d3Y8yW89M3Acm/D99wWUNGfD3UuDIZbAnzcyhKLFHeZw+6tY+T3i9RDVEwOO5CavAh4VjfbI+vZZ
XZuiixPrLFol3+ZsKYJdPRALikp9zpyob1uc1BmqisfMDfJwM8nFY7FjT1q1IcZi8qeyodsL7BOv
sIbygTlg3uSIwIqMXHGo1++p53kTBgqBhaojYy7fCpC5H2G48K/LSo3ipEDHJOiUHevWpy9mbrwE
Pcqm0zN5sQbIZUZxrYchOGGJbQON8onOTyZXEKnrFWe7b8Jb3Sv1capQbSBx0/Ht3HdWvlp0wR5Z
THnF7pcC5X/K4//FKVdYsB1cQIm+RfzH2tD99635//48f81+bM3/6e9/L535S99L5YAi2qbbYq+R
H6ZnUt79pg02f53tIJ5l5mP9UkV/L5XDDw5MyIDATWpsRwCW/Ce9+Z8PziQu0cCkWYJwWdC6Dn46
OAPAirXRqlcsvC3xa2Ppd30k+8RE8jYVYCYwGML0vUgl1vPemfuT01lkekaErvbiHt5WAmLG6cey
7V+5SXueN9gi+2DLfJQknG1npm7w/s8X3n/cicvkuPPvl9DhbXn7rweFKvHHdcSV+e3IxYSHvj+d
g1+BIz8cufiJDdUT1gegJdbrekz4vo4Y/iBGDwXDHx4E1o+DQH5En8wiwYaFvuZW/CPiiMP7+vGo
YkMHCWgPQUXmHdLh+On4j3DP57CFaFV6JfhJHuT19cgJJWzyLaDf6WQgB8AkRKWByJFuIf+LVk5/
hOZD2J6Vdux/srCdKznaxaXXhTwjLY4UG99zmDwPExZW6VCXoRZI+p2eYmiObbFU2wZRsnEjTVlc
xCXSwQgWG/GSteQcEre+Rc6cPaCRCfD8g2hYZPM/bYLsV+ORZ9KA+feL9r9r9da/q+z97cdF+8sv
fZ9LCvaTX3c7g4Xx/9al4ZsfvLVZxDzbp4vjrq/zfYMzhPfB5OywjpXtX2eW/2iHA761bmL/Okez
uKHh4FQK6QnQeyMkhJ//0AFrZxqybS5CdMIDgby9XZ2KwgozYQGHc+gYwiGTHJNhCFY4jdtAAjC5
jZkVGHfA5Qms6zZN1Ve9jmJ4eK69a7BRSOPKSZOWWPpShANQgmDOFze+NrPJnRBxQVbzOI7OaMYP
fTku7vQgGd/mBlrpbpjGU+34dZVeI1WDSEkaWQ/muSemIo16bSj3BiOwNV21nCVcql4TjBnpgHP/
xZRqrHZzBZj0XbmjwACVqLnawVzvW0Jqk94+tFO5VA2+UJWg9VWxNMBOonkW5nH2XNRYmxmlWJEj
Aco15viJI7S5JbvFKvZgepZzmYxdcd2qQWYnmZVobldUZ9e8y8mp1PPSTPE9A+cQTGVJe3GbW9pO
r2LZhPqZtId5Z4kk2bqpJn5pZBDb7dIA7wRmD6995BXqtzDs2uuJbO4eCAKxrJFvx35z9OJgPklr
YfOoQwhoAFXU+KUMnU5dzhDTb+USQ/XDOkIG/dldjOyAIFeMLyosu4t14k3DxnffCtXjPcwgTlD1
O+B8jcpsOE4m+KGJb7eexnHsAWhAc8Ki3hc6AeCZ5CoqJgAZUW2WmqgIJpubWI+uPKm0b551lUL/
GoidQG5TBZdTOEweQzCyk/ZaVjE7EjmHMUWeidoKU/wx9yThnZNB98d+6FPWzxP54EbO4QeR3RRh
CWeWCvI3uDHKdFofmEbQRb1DjXGB72XIudJOEl72AjzCZ7i81UEoC7dFBtRmLqGMjLbbRcnkhw8j
0+EQyQVmuE2K9WSLPdm4GbSXIUmibYFkEAnhDBQ5DXVxu8yYNTZmkVavAtvdfmrs3I2ISzU3i9sk
bWQaHordqbBpiDlTTw4sQql9EczOxQQ/9tmWHaezBWaD2sQ86R8r2j+31C2E/nktDJGln8YhMtpe
Td9qi2J65zmNHkHDcLBa7EZLQEaweFFC2XSSYtIPdJzu6lTOZLcmttgqh9EtoRDKYhRJnGFKyEp2
NValz4JBRWJe1gV/4jIj2p0U19RIONPFqQwx4xdGKVS7qzAa11Gfjc2T34Bxf4OX6+zN1FyOsZ69
9MRRmzgYQqFj+yt3cEXoxBSfKi6dcabD4cojRFQ0cTWtwl9cA/1TFVR+ejvRwt+i1nZ2EsjrXpZq
YfDRuuNX7TXOc7hk1dGG7vcyDkMRY+VYKI9AI5ZXCqzcQ9i6C1Oxoba2cQhgtcHSzuIcbHgUuG7k
DdJwlytPKg10uSF2eXAOLaxUMsFwDWlN538XYthGFBjXyRItSY7hgZA8ZzfQEjkuqFl345RxlIgH
pxAkvlgJUABz0BD9PJza77gN+2fSmsv2UjSdmI74bGSxnwlWLHYDTNcUC3G6HPWKzIl46trxeXKz
8moUIru39NQ8d2PSPKrZ1s9zMYdbonY9c8smkUROb6Pfq5MmRYg6A3uodnXj9Tur4LS+jJN7WICn
3I4lOWqHZJB+EsH6hWhhtJrYxtwQZ7wi+ZWNyklFYx72lAfhiB4USg84mlYVahukZPEETuUsLIg5
uA5gNSFMjv2JxE/GqDKVotu6laibA+2rDrv9HMTRCJgJiPHQi6iOy+QawXBVbknttveqNWr7tXeX
Mdx5c2e08A3ZO6JRGu3NOC7KjSRxaTsDXwNJk4nGJU9n20e2PebBle5G7ykWbN9wkJZRglIkHGwz
dba8qg0LDes0wUD/xKEtv13aJBy2MYDmmQADGMC0MtQYn414qh4af5bnvCeIrwnCYl+SWeJszdKz
7uHauje1kcRPdVx1xrelUqLYgm9Dwz53VeLX7LfzskttEjLIRKDBEWGP8nD1AwxHhcF5tFniJ2It
iEdx59DsbjufLYZ0tJ4KSWtb6bvAw5tytGtgVjLLvNcFQ38b8RoafTPIrHAPeqU71unUbq064fI5
SPhheYx4DaLCNZwQ3u/YT6BBvSC799VkXC5OWxf4quqMorDqsfnETTBFrRk3d77XrtYXejfbEdDn
HR0CGCeE5aHDRXxoE+g5J58QVupH9A92kEFVKpevUlreS8q+1G1A0Zlc5rI8mOvNlBShqPa0BZxi
l4vUBu6h1szXXMn8pvXofdH1ydOrZHDxEhj+qMPdaAeq3QIeIHk67MrGPBIvp8j9oVuJ8lhBhfyM
HHN9CVXx9LWLPDnaRY/jTY7gq2mTDvAoQ37WErtRe2j+O9vKebxLDyOgtckRdFThx7AbiLUFjwcj
oA/cEhkO3YqolgKwNm+tjyuSa81mOSE80je4/0S9pcYF6DRhWOQdDezxHM+Y5kAIwNXFzuekKeW0
cvbUScsez2S4W6t35PJuVw3wU/PG2hMiMp6ElBP5U7bhJxfJYKbAaGxVYTtsLLPotnXFAzrC5hbP
e57x1i2thZVEIJNA31AzzWx/eXnQi+LbSkq6O5vcc7y3sYLLd0BbPrebxaqgrm8QnltHgm2yGqg5
8G5mxXFXo2SdjPIxhAM87TrDHGRE2yIH1g1DZe9xya4NXREHHbUAcvlQNSC4Ps6K+sJKcwTElI9S
H3jk6gsDD0MVWWAFdjyTuEwhnb94EysPQzdGA9nDWo1DdcEsxLI3nTe570x+++SYBGHfNhGi3PEe
WYIur2geF7d1yLa3cVBZTMfadBqPblVJ9ynF/xl5dMbgFQFcfba5z/EEuTxpH2NY9B/NduGtQSYL
H00U4YzEy7K+pxUuXkGMGZ9yJwvbq3gcvf4Gyi8eMVfhhG2rPBcAr5Yi29m2Pd52eql4GOOqCLDD
FUH2DIAq+VxlMTb4mBAuaFpFnLjnwbAHmByLYanN2Pcez6nO9IcNMw3nC38p3CzelNX3ovG66TAF
CVWJTdv6BaumaY6bwlSknLemrssdI14SCISiW6sM06sx1C9rFg0ZUrSvw5XiaIRLTr+Vp9xrO6Cf
wOuSTAadeGOq7kfggfT2KxrdDwt+zi8LDfSX2arZIetxUvjKrA6PXrCyKTZ9G/p3o9FhYZKp1U6P
c67ilv7vErJ82yUP9zGp8LDedR+eucRq2GgYI8eem+puMVr7bfLblqjdkR5OVAxNryLMXfg/HYKs
yq2noQdt+sHtMhZ+wBaeue7o7wCLkwY5hHnQnuijVvWuqETYXPZm5wDNcpZl8fG2QutoDmVra7kl
rkt/nAe3+CIDSXQSYytjK6VcBy91KkC0ulhOd7lW4mG0sZmcakJnsm1hmjXh6XXeFvCtIIlez0tM
aVLKFNxTKEV/1ZSAdKh1iQW4wpnavA19QT5ZwsfHPmXZyeex6BN169VpGp+U15oH7DPxfc/q8chu
Zzj51uHxwLtYDaLeQX0wu/vJH5burlz8hU1ywWhIIhLxbXgoYxqmjx16iRUA1aeXEvegiEYfBssB
aBvNx7ink7xJA6E/x7XhWaeJAUMdtV0NUH9oxvBRpdCw96PFXMmj5GJUl2Nn3fgLc5GdpcdUbo28
87tIK50AceeRVOyTxHOLHZbJ7DiPZTidyoxo7tjx2sDdBHFV1Cjcx+VeTRK0bW0s4qKrLRN9u2uW
FJQ4Ws1957LjczlG7xyXueWxLGzNqHLEDJmVBdQrwMreR0BaBDiF2BKv82FwMkLCMKxsbLe2p53w
2tS+LdolcHFX6S49BbUtPleqBAeJgyc+BWWVk7XXK2w0PJV9QqWMPH11EDGSAMUHbnns94G8FZhP
vsIpL2oMKPmAz5RzwgWgtWC4NBcjeZsA8gGo6f27irFBtke8n4643XR2xbETwy9/XW2ahlEjykiI
9NlFuRAucra1qK3LmQG0sx1gx39p7RREsRgSs/jslozSvpiENNHWbnsHxGSTaSpO7Vef8QTOUBHH
8nLsnezk41+jUEuSz0HhreEXsvKenUkod5ebRvpkBAuul7xtqjvsUsETnxlkvt+yH2yYKHcze5Nk
JgtAKWB8EzfqcTSVHV+Big6DHbtSRlff6CvnygoNb96D7Sm7J+34kqiowUGL5NNuLe7hpVb9CbZ0
RuemSTjzgfMQGLymhDnelZ5YD7t2QuOKkK6jvgMwmpKN0MjkQMrM/NGF/mHuWsvQOJ56gfDUnvz4
FQ96Q5mLXZY0LOIV5wQnmU3L3WiCfPqqTdV6j5NfgDcEOmqBlPPGA2Ct5H5YAvPJEsJ+JLlhuKjM
bGmfXEwa29631ScCug1xl/fEIW9G4WnWNA06As8L9MQrMztfuaRZfyCzJBEXTJc7g2lb6+Ifc6ub
yU+KY9DX4pBhT8OOlQaHnmyDK2uKSViPC+vJMKuKVSlJpaQ/1Uk2HSLt0NZRwm29oAoH7Brau/UX
UHC7Hk+O2gik3Muhy8ib2xX+xPwTHhdmbcAI4RW17vCJMjRNNoNfNkeTML8zmLIQs21NIgvhioNN
ZkADWzLqRO8HUQz+oot4CHJH16HXlM9kkVX1VetZHCkmyZH3GFbQrjfC92ClxZWc92ULzVUNGOwi
Wsz5gVTA6aIyRPHeUPNvYwxCD5NZx+Y1mAIyGbPQv5m01V2B4a05QEzEFBrVDL3ID8wqfhNE1o2U
y4m8aXzNYHkQWX0ik2C61lYzDZ8aQn1OBIR0AAbnIL1knDleDqVcvixOGTB6BNl5XSbueJjCpGU4
C0dLRqKm77MFh7rc13aIxQ5EXwgaN5zUQ4HZEEciBCMggfXS2JFKU/ll8dL+kZbl6J9k36Qumlqz
0xwfg/DRJ4vhYUidKnIKTi+bZSHLApYlU/7D4Nbzm2fM1oOhXespmxGZJ/1iLLuySdWhETaWHgyE
DLnHzqYos/PlWk41V3QRDJmkDbmX6tJ3qddK/FVhz6xyYyOqGuEjpvpmRnF4CBFZhNsgUwYwm1mK
C5VOzi5c6B2cB3vwYmbqLkgxAWMBsxsWxijLe/yOAzaxyGwlYzaZxkbx4uUGF84U9PFJGKX2B0ZH
FXvLoVrEX2swZC+J9jhzTqzSEzlWzT0RuFDaFA//eksdqOqbhnAypCBTGdpwyE3ztFSOibR8qtp3
goLd4EUZI4LzfBA+E/2kRJUT1/ZVwal1uueJ5r3CWDYvmJ85cNNVVr3UYSPmU2/1JLpmXngnbLev
o6HoiwfcXJ2/K+apwbMpQYthU9PDpTfHcKYSjUf7IqbN+7K4gUf8Jl7W22QZkJ9kpeTEQ7YvD7eU
J/5xCUfxOIXcXDup3bm8LNJAjRf1HBjBNmcK/uZNnnPl+EZ8sEjYuHYzPb4vrtuWh4ae0i4Bew/n
c0yekxZCIiAMjWYQ7t50TkbLO6q+aZYISID3UGm732ZBgnI2hNkmrymJgz3P+9A6NH6yQDIIkmqf
xRWcjY6khv7OBKaNDGLojQxPZM3KsRT6NlzKXap5Nne+NzCTqdVNOtBNGHymfA+ZFbaRxRJz3pJU
QeseM3zUXu4FwcmqZ/FAJo2/427JD7aXFBduEsR3HvKeW9MBWLgl+6Xyj3hLi63CUHEKPaABNA7s
Zj/NTfGIFb86VtUAo3lJOPTuwaUQ+oAttXutYnLEnxgCaPuylYwn2CxIHdwkjlYXA1tVFWX45DTh
EXkoeKk+jA88K8OHNEfihFm+bAhgGsrlLlZp/mrEHvvt2m64AvHH4T8EdAkcQIU5/9g3xqNRYK9m
QiqMT5RUdXWBlKr+0vIw25b1gJ9ttHtO64bRn1LXngzwGXQhqRzCJj51tRnYEe1E6wp78OjtOq9p
dQk8paz7x0CV7XADIXlavjXgKG4FT6X5Ol8Iddr4Ne05XZFSBtA0HZ8x/rdz1Kba3c4Y2rtd75UZ
kbdL5WvyHnr2qOsgd8DjQU8or1qFevvRSTMXcIQzrdEobFL+TEksZ9K0VnjVVWv7PeDFynzFPYXJ
o+0hfexTV5KyhQ2W8fbdIi1kAUbMTO+2aV2lttUcq31ScMiFtZp6TzMJR9cOlhJn03uj2W78zKjr
CFZ2ffYr9FeRpRFpO3Qpv+R0WYqtCDj/7jWSSpKl8jA8U+S3R9+GkbPP6FLfcCvPjxU24XuwpXQC
erJUXc7kwbjNEM2Ue6slRWauBSlNPgNwSCbGmOyArrovU+AX5yIb1l3QlwAdrZkFstPAMsSxbXHo
bib6UNMFrHOiV7JUly9dAhFvMxpC3Tr2rB7TUqO+CRfhFhcM6Nvw/3J0Xkty41gQ/SJG0IDutYpl
2zupWy8MqUci6AkCdPj6PbUvG7Ezo1AbFoibN/PkXom8fG/lPMIx36YZvqT1tjUbxzaa70vZES6a
XfdXQxcixVFdR+Hzprd5+di8ZPo1DwmovZ50QysDXexE43JZZc15ddw1RE9Sy4QLwdysCa5yt0Og
kuRcRgKKTA/NcjtxnHb9S147qSYsK+P6RTQp8ptTpBzea6qS35W8hV563HUUo+Ile/LrYTm10dD9
siDW752o3bIKP84BOHsAH4NGCxwGEdATNJDwXEoPS8iGFn5jX8T1f6Qz/CNimoTWDJMxCYyDbc2s
57mbwks0euHT3KfuLyhq8z3f1/BEi41znqXFvUa7a3zqpOdMp2hzwr9d0jfdrpnNBts3Gk6AYIq/
pU7ER62wZD10a7/OO71s+c+qbbqXonOqc25o8cPbPuqrp+nF2xe+s+CxTK1od71e4pHre4mgEDQ+
YFYoR8l30FjxR9WOvpCQJjkdxVy2ITiB56636kephKUMOMVPXh09io5/+YjxfIzi3nsZ81CWhF1t
L64ljYm4GropXjGOlR7NybjKzyaZaQVKcfcTj5GpDY7Gp63s1AiMfugAPrGDhsAvL/++37jbe0Km
dzl1QD+7KHfEfhV2QfrzK+d+qgIV/0VobDVv0CQtsWC4+XxsITc98P6tLT1eS3paVu68gbMOj4Vq
QrFDji0WAjqRQU9wAsvqQESKVQvNV/fRFBUvMyxhSoWjbl4OUFKikjHC+Mjtid8899s0feabX7yD
4IhKji3JIiIclyTKQm/zp2chgTskM5c+AHeDaFHXGlmWz7O3xC+h5H3xKACaUOGqN+n+49zLPwEm
RP01okTtARar/4zCzq8gaJ0zHTBCZRhAsV32ufCvYQk/8oteseT3FMbNQ45r7RDWtfrE6UW6yFKb
S++JMydnL2gX0OxcPNsjCANkS8A+S3fmoAHXW2uqaz1YwkA6jKyfIqxrLw3xsO7qqIQ+ozIakt8B
H2/v0ISAZVlNuWtW0lh8xBqUZCyaYNkM2hG0WVPcS6bUqGjd1XWd8G6hQyLZUxWsaV7gP1/fTFxg
/CI5dYWXq39bu/HhFXUwQb2MnCRLpROcw9Sh7ofoXAldPScWxg5D/6JaNuvVcoBUXBxn7Y8eIGNT
XQBrbZg/l3E7Dkng/J2CDTmFHD6qVjkiyjBmT+RzWkNVAPf97Q/Zp+S+dLWD1ou778mbG/Fd+FN/
tsqZXjlXVprpmjY/5rOT34e+UzUHlupKnnSlQA6DIASVFgIEvwWyhurVLl0VH+Zg0f5RjS4ygW3W
ar8mbvNBwIbeAR2k/9zKuK9FH/Y/G2xtx6rCi/+zNN6MZtU6bX1wV8qtdOL4PQeI5/4bRbQ9IJ0H
/TWYweXwPG5m5TRsRH9WaQGTgUHHDnuaADdF40K6jtwjZPEcDxKKbrOler2Tepbywl3GPAW0Tibv
HY2gCp7SQGi+4B9Fz6Dx0hNyR5CcNgy0jPZ9uNwZEUIOKRI6/04Jnr19JWA07daJGoJsZO0CbNzA
VDiZhA8Lh3DOuisCo3t05ykJvmS6qvgAPQf2TAWcdMh6z8EYSvSR5BGKJ3apPVJFdDeWbgtrgs4f
nGkImbdqnm0IxQMG2O47t4kqH2m3pt5EDHHgAqWjVi2LOx5Ejrxa/kyF0ixgnHl6CwY8kLuucaKM
gZKpi84fDIq8TMQeeGr1Jmu5eBn1TR533irBtY0t5sBMSGJsF6LJ2Sxp+xBN2gmq0N/hfswFLRYE
8dMdxIylnGECoe7uI5KEp4VP/5sF24mxkL9/3m1kyMZ9bJyCJ7n2/6QUHVS7Uar4kz87vco6GC5r
gvbKbmn6bX3j/3RTvb0ntNOvGZY/3+AGK8wEzSWw+PZmcLjXKlK2+QGpdnHuk7iT6iUUBVtPUMJ+
xKIu6t+pnoteorGfu2tdibbLrNUxUG4Fw5U7ZD+8dFRVxucBMJhzytthvpmAhnj6yjXGyl8kJW37
1+rVbhxEMeO/8MqqO6p6qJuXIF0SEOiShkze+rVZ/hs7wiR7m08iwegxkdtd2eCxzQxZdewxDObf
6FTIZVxYlt+DITJy7vlxYl6Pl4cc+oZ83JbIIb/ImoEJWk684QPdeYfE28LmK9Iq+o2VneEspc/j
DHhv/NNv7FB2oiLkdKtNqW11GZHJiwtzeHCdKn8q92Hks+To/LHKILLFD03UrbjSt4lGTpXM/RP7
BveWTEEVeedFE4+oPBjI93yRJVcUVI3pA+dBbq/u3LcnMOprRInCkLKmrPyQ7pLAmmF+wB5JiaqH
wqiPSa1v2jq6x0dZ+zyltpinf5CgrH+l176XV36p4o5lAzAU1Y7ORHGdsQImfdh672s09+t16W/W
9M7Z+q+czTw66f8F99tXajEB+GQwbxbo5a3rW/+AZ2P7BKHHYIQNUstrw2kxX1ZVLt4lxYtwiZSD
x7tK0CmCpF3qP4jrzoE+AH8FkD/44kRdWf1gw6BcGY6GJasnE99+C8zy2CrzO6dJvdctahyAcZJP
dRKH89lvlDhMLnDykltnv9PApt7yQcX6HVLPlhympiudh9HxlubiRc66D9eZVHPjuXdsZIefm6E8
PN+t85ZumVcr74EEuPda07083xpTKu7B2xZGGSgLjclYLBSmr13zYVbXcTF/93mYNWyHwMxhbvtc
+1rdcRVncbaKsdoarrtR8+Enm/3tTtLy+cGx8IP3HgWtKRuKtrxfe+Fa78zlxl1csN5o0Z9F08ry
2DaBip4s0xWTfax7CBz9OJVvTKoxwKaYq985L9B06LBJ29n+0toG4ZaxLhrKe8yf7XTgHlGl4Ctz
ms+LeyrpkqU6iHGY6eyzHsiR9FT1UQqYMp6XLgudWhvxZx2pn4RoRH7iAXpsMr+4kveEJQum2+IC
4rKUMWqlGexVjJ4Adg/RMJzu5NyYpKd8k1RPd5F8MpfPOiwL/7knpFp+UuS+EQS2YNHwcPDJiLo9
DEvXefR9Jmt6SxRh5K0PC4oEy6p2T9ZzFYI3e5r0y9dT2hNCL5miiC777rDcWiU0DpZSQ2waKWFu
jouYcEL31TrqN8UCBnIVH01ZvUPOKTAmgnZHs79SQufQyduHoaCtD4RJD3R9puXQIWIxct+jpgZR
mtDKjU54DjeHG95jV8Hm+tPx1HDL31bbH0quCIZLceyjJfG4iHC5p2yOEgwPvPhNz0bDVs/tGsqV
GmXwNmqvVJMXdI1gy4mzlSjeTJxAN0VFm+KAzEY2xIAU9KAATvWpADbPJZmiHmS4pN3MdJZI1ut+
EnMNctjvlXzi5DDcp1ntsg5sTV15A7ZLjXd5z49Rh7vC8RScL39ZGg3cE9NvX1+BrQ/9Lbhg5vhv
L+Ix/oBwGFBAuWA2hxEfySKrKxKe+xIJ296pfGp4PbrEKgyfP/TlH71TteaQUJ3bHVj2c7iRO4jj
C43JXv2IkBasx9SMy0IHQ2LyU9/kafp3xLTTQtafGKb7M4SJPsho8NtS6izX8GYH6mkIDJcDy6sl
vkYraCNoXIuDJsiauEi5SEig7RujXFNVwVnGpdR3GMiMfxOkfSbRHf6R8j/CILiwuKx3Gqu2TfLW
D0/N6spwwZI6FJ59S+mBIa4R33bx3JSMcE8SNSbgNo7FZNwVtFyE3S62uF32fdzhvTeJMBO5bCWr
A8TOXFICvBSGRuO0WLeTiXo3OIw1pcR7GkNq5CiCTFtyckcYRvmJs2Fx9Xl0+RBl2lGsg5t6c5a/
rGAaWNBgzx2I0IkTjhd6zFz9sizl6v6rktxB2+ZTMfxRhcNi5V9IiyAbYNF1giUWl2WbwuGBCVu1
sK3cgjeRG/IGdfZYH0fn77jSLpslANjqE279fjw6cnMXJGGkYJZy6Ho7aBjN9Bg0JLtOEqf/ep0p
NqXDBt4X9Hrr1ekzmaWO1yiVWk447PVA5OFNxVWf/nN0VG5nOQ5uf9+ULTfUMAdQxsa4lD51JK3L
sitCzfLuCkpefVap4UjCgzQ/5MuS1tODj7is64wUhj/tVAOw82HuRffu0t9LYzr47uZPtbqmP25m
Ayyjd+juDVrSDptN4fUXu+JEeJ+oqMjNgQBLWIFyVA5Re8Wi4DDFdJGcaJMZqHvvb7XKPQXJ5iJI
eTi/bjuC6KJ5YcdfHI8DmNKlGeofuQO171ErqJPtrtVeMe8T6nHtHf3HGuyU3/n9cJxKzjreFhMF
PLdhIvGhXBbl0B9yH7rIMdWFK7JmbDaHV6WV6+8k0oX/ZRBDQ9z5A5fnXeryCnhrROQ0p47hwVlP
njcQKNhHVle24cSKWSSzFUxTtqgufp9mQhNzhwgxv22bETOBS9vUMbagvNRh4tqbXtFyenOx3I/t
5yCYa6/KySfHxUs1KuKP8zasF3w6vnqYJxEm//jfjUHLFUtvHgmwcyxckEYYztb+hmWEUMoTyeiT
J9VlqVpSvBQwrfkRc2LdvLo9xTjt1DElcCY6EVkJ3sMzU0XQLJCiupwfzSOpvS79GXW92mgRiOCH
XJe4CNqrxrqQn3zoEM7zGvF/zrHrBtQFV66mm3gnVJ9wx0olDoJnSLuB2lsxFiOizuaP+SVair49
NrQNUF7aDV3wyvmBqeLEnt22rxU1tU1Go4fhONdN2273hZPMLnfvuWy3vQeCePohGuP0f+dWusXf
aFBT/cqJ3LOJGoSmjZyzxr8fHaPEEaGyNj8YwZKCACYK0+8YVHIcHmsfbeqJh3xRH3YdKIItYA7A
Up6kNOK+8Rb4kFwx2Z9tkS0ptYfSvbWfW0k/L2+gaivs1cJNC4+CRnPvn4jXAcagS1oxZBMQDexY
nuJi9kl5UGTMF/lUbW0u9J47K40Olzaep/UYGeOOgD29XM2/58GDC8c0H040KM+TBxAEnOAmAeb3
Ws4KBxdtRE+bTfg9UWiS8Pn9psjHzvPTPPVr8+0T2Jp9ZKiyN9G+gXzcQwFJ6pC6PFpqhn2p1AQQ
EqDIsiNZHjnEu4qJXZTv1Z4DcKwV5hXojB3803Jbz7/5dZ8MZznxJsWLA3zcl7suHbvqK5ptPgyH
pFxwa+7wacx2PdYue571Voahgoci9CbxyBTVNgqvDMaN5x5fHzjwGutWfcZ+Qpqw5R1efOa+vy31
YTDtVrDSn3XEZXWe42Q9ajHxl6YY6l4qSjWiXVz6LjuWCGfdConzA67S5u1Gq4P/yIWNX1RLiZfW
uZEEAumY+0kNNPSEItLdvhtdehcdKnEw7II5TyZcEbT9nHJgSvYwJm3AqN2iAJoDfWRur1hfzPI1
94ORbsnc1O1fMyP7PeHl8pcvf7q1pO+NKgRscx0z5+2AbkftCcvkxENrawqjGGldsd3D+BaPIDXL
45irbWFj5GDqhIzr7F0vn5krndJBGfbE+NzpPD3niWKHPlLAfLadHR9XfGHtrvMMwHSFid5ABSbD
VS32VVSFeJLgoy2rGFV9jXUVnYifEicMbg1zazoGFy90nK8oEvxx6LicE+DBfwxTGmdlJN3fXDfF
iVyId+fx29i78xBue6jt6XHqWfpFXSioxwybzLGQB/f4i4Pnbm7nJ0kmktJ1O7kpoUxgGQGXh0cK
bLrMB9j+kFJIzOIYDfrSJ3P75t7Y1zRzx6++L0F027Rv9ki1vmLo3jD4cUL86JiMDzGw1M8YGzEx
sxLaQjsU2aCScr/ki746qQdH0y3G4Y2hiSo/hgvJUjbt8vvWU066H/wh3iM4Np/Eflkrx936z42L
aHtitVNwQxsbcZZ1Lv/TeoFsGvKM305L6X8TPx23PXCq4qSizYxH/nvMnfTd8akIy8dkCqpfcNhx
tnijDj8wzOLLEFvE7WCegssYdQkNrDK/90F3i51TYEzxqcTkNzwCo+R8HTBb9hMWmtzAYJ6w72Vy
qNrDFDb+ufq/NxdZHQ77tlKRzUvBfQxWxk5o0JQiS79kjdbXy/jumhDfLl+wfAjqdfEhUPIgFmPT
PkD0bqsLpAyMLkHeBSxFYzvsaF31IT2Po83Ia2yPEXVxe3ZvLXRmVx68zmDF4aXi82iolV6+vKv2
GH0SOuAhGp7qLSnYtsXYuVNy4xlbYaTuqmEvv5cBwcQvQudyH8pZ4LtFNDmNkRRfSFn1MdDVegoS
S4ns6CAWToRT9oQ0Ca/jyXja4q67bqnktl7NkUWfxMVq7n3Lx5Thrn1rHJb2KAaJpbJchc0dHVtM
u6pLdlIyMu4XlrsIlbLF4xXVE+x/W7OcpUppxUhA05Y95j66EVA7Xx/YFIbdI4pkcLf4gi1Fvakk
c/whcTKG+SbDTRhcyqDWZ/gwgJEV4uwl5+y5TIaiptjW5iIVqmTTtdNdyT/8xDzbvZUTw2liRZDN
BlWYmSGR57INlie11OV9nsj0wSWJjO2LzoJHb17QoN0oil9lm2IpC0JHnPu5d655vIo/LgoP3H5o
DIO4bH5fUZ6AweGjz53m3a1N/0F0M7366+gfGu2xGPU2W5y5tbLVyGf4OvdmSn7EzcIl0xJMLYxn
7wekk/tpqXTP+sbz7pdSDg8ldpbPRKnYJx9dUzvRRgl5MgIOyVmYFKq/BGh+JT7Ap9Cb2vZpbAyG
ooSXjBQ87iCfPXlP8hTslWmoWV3JUE5XgeNlz8WPGvlkXM0jSfD8swsw869xSMsoms9x3Kh2zYC8
Kn8/m+6L57m+K3NdbPuK28ZhdNL6YWjy2NmxPogeDS8nvJ3sOXlLsJM6RwlZDYRRk78jRdv7iQn9
07gCYguJ70OPmbSACYE6WMASJQjfzM/pkFigz0G418i0xzC4kZe5ot6njTWZsI2lEJFctHnWi6GZ
MreqeuvjZHmO+T3seWv7xdHjzPm74WUdDr5ltlJY5X5z/0q3c0eFetbThPDaEew40zrCcLtrI13t
rVrLnxXv2S+6tEpKpGqH8DhofkxmcbowVMNZLrN5MTOr/Cj8HsY8f5MDSWDCBxvLG61V6p8Dth7N
fhv0THsnSwHCpuy2nhmcFuaBsP3QeIXvgiFI36fEN+FFo2Wdptgu/ZPF5kKmnNDwR5F3UHSIubCg
GNIXDw3p4kIJvhBvr4cdyn3iHeHAUdiL3vwXA2YYPq+rNm8okNo5FqWa0mzi7rrwGS2QL+1WiSLL
dTNDw2q7vyFA5ouMQufK+78a38eqDVIKIV3VQ9LBqHsYYmCtMT5Mf9c3q8cYUUrJ3zqHMPBZ50WP
jS90gG/L039msDYfN0dEQjDGykufy/ZQFnXXnlyVyu1U+LlrP1sDMAFNcuXPn/nBN0GGfiam/4pV
+qzVmpI9IJt93D7u6pMMqWKqhcyGV/rgiLTRC/uOXnAZpH2o6p6Ids8LAmVa1S+5y+7hNuF7OaDn
kKZNSiPdIg3ueN2BbkhLIB9sVLeJggRaM30sI+jFZeaKAQjnrrUAef19n2J/58a4GjSzYAvLe5pX
iG2jwuNhdviZDz8xkrfcVupJTXfcwNJ8N0xR8ByutAm/0MwqXDpfkzG50HQpBQMkZ+GVt+C6X8MJ
B0geEyPIVJHA0VidZcW/TEcE9SpFODY/pOPlEmMd9vkjRWzQLGoz0XkSM//hRYRh+yXKmEEx6YPw
6FTlYP6jhHWiELlT5srZ5fx2uWpQ6hROfPdOz+WH1uOaD5fiECGyPdcTJs5ii4+iErE85+tiQYG3
JfXDt8CIrVwjvgajlPqZyBJHA4xe+O9ydHzEUTgwO6QRIB/09vZxeTfhz6x2eSVuzsPVz5W6K4tF
x++QKsfkFPo2Vf/aea4drAP8/LmrKo79c2q0in+h1S5HxAxMr20cp5JXydDUP/TWYLhNF7a0mSm6
8Fjg8VXfZGoG6HwgMrzXge7F8p7ly9ShMqw69rJ2heN92Ywk1HRwJ0PSbR/SWhNeUCHHd4ZSXxL6
qLsrBVW1xJsOePxZrp1Jvd2QLz2WKsX7/4ch6h5kw0ZS4Tv0RuTKOm75hVg26BsKWiEM9bN+mZ65
gzgDNyjNCZW5S0/18o7KYjHA/UePBJ6RQbjWw6FegwWcHza3Y2jGGpJ+0WBXd932d2FnZlZboqHs
ZB3mNHiv3WtMRH+/maqJ9kvd6fQsgX4eJxga672D+EqmWMKwORA208s3eCDaUPIqb++GVVTxS479
5i8G5KW6RKZVKxs7XtC3eBzhi74ovlstNN+crZHxVjc6izCq/lZUkVxZrkXR2cBQuMf9+9fVccJB
VcHD6b6o5iFDh/wVtssxwqcKZVnYmK8ZtP3Awadgwz9iseqBRPADLL6VFRQEkWrVkMQA3AgCb0Tu
9DnYgP/Rl9hDOmv3jHSpe54Eo+w+ItvgHttW5A42GH9emYOJUGHNqpO0KZ+7hX0zGEZr2k/HDBtb
ODWmtj7Oa1xuv0pwb/Gu5to+7NvWn0lr0eLCcxf35q+NU9C6ftvBZ+AAwZCDdm4x7Ei6atI5mNBi
KDvRTHvj2H0PrifXO3zRMfmOtDCh80HWI/VbLjPLnP43sHy0D0NNV/tuXEo8LBsWsPpBdpJWDdoW
6wrJ0hrdn1yBCnOAVnyr7yx0k7KHxnm/nsuRchiz33TY/VG0WabmulB0LPNsifxWX0OnvRXA6srt
YxdjgK1FG74B+5627S6KHQqRaZUeJ+tDtkT5xpyyNN36KDVprX7PglCoGAuPEYIADzp4R0GOhxsY
pdNtsqi0289I60G/BVPRVIeIXD2PMbeXqBzYe9BicIFBKb4tP6mGv8qlu+QQqsQZv7oR2wE8U1b0
I5b/AFPTGCcbxiUZB8N4pFSnMwc50zrLR6IVW/fk9WLhr518WrUezDSszovbyyoSH4hVFQUEySjT
UykQ15mQhBlxR29hPyp6lAmU3Re4lE2eAe0p2n+mlp7/7VEywvzcKQy/7hyyV8HP/kLBRBFcGXy9
cO/HCDsv9KfiR+0hEC53K6Ae721EDF8PAufrtMvzWlygwPKcufAWD7laVhc2DwIp7niqZjmVhv7i
kLm640wq9snMbuqKTx8X4VDM3zVbxazGixRkPhcmMk1LdY1lvrjHMe3EMVCxd09BCjm6cTCcQQcd
VDnd8HJavPS4CqF5iZJKC2/CxyaXyzDI0Nn7fH01uQgn+s9WPXEcG47Vr9ihx3pe7EahS9DGFElH
CBk8pBu79WaU0S2pSmkDYP8E0n+1TMehAW+L2sMv4BCKyTyMDbFHDoW+e8ECm4OvCfu3DWtszjQ5
ro8R2dFPo1kNZL3fi908FSR5WdQOy1PgjLhktzHysD/hgJ0u+C3sXR0EhErw4jaSoBivSSRiFAJY
O23aVycFnIZ/VFtzGSkVeKrBW2WBAe70jLof9Xeiz2eefHcpX8IwBYQaAkN48BWeFIZo1qYBK9EZ
pqrV7hPIKTHdVp841umndV4HWiUIuzbj/yFdrb8rmoS+cxDbtXsJZO8nh5ZgjDp2Efv5fZxLWmVj
v/wZeFVDcc2UeMwwNZu0BrO58wgzj2b3CRfbQZR572bUVHBmKBTXfUkfBHXiiS6GYyc8OT1YLZji
iLrRcLiImlUUQaKVb5e7W/q1Smd4pyExubF9iMNmlcq1vbRBCCGIl8nye+vJGpDBwaUzNLP88NON
CntaTDtcZWSQxrsZBxdBUJtmqp7hYQ3NKi6IvYE85nrroDTLW/ssa/Af0UKLL+HiafsrQxK7dypO
51cIWKG+xKGd370lihFZnKk6gciV/dFNmSePbWzEWZeVvzI+e6140igpz11dQvESiwofVWzGa9WQ
FAwlt2q4aOvFtU16WYyOLiFVS9/g7xb0CYk8Dqt0eGY65tdF0cLUjoeIZMd3PBXVuSWNeeajIg9M
KwsXMI3odi03ZruLRyyEoGY92vRhGDEJnhXNT/LoQjIgkCcd9qQOzlbsMvnCYp0yofAUKzke3JJ7
Ki/NWf01xcpoywwfofzZxWaeKoe7Cl2eTzN9r1+pZG3z5rV4nbJ81ggegkgb+Q3J2pj3tM/Q0JnT
YGLgsfRlseo1xcCtaa796uCHWAhQC9Lp0k9eSJU514G3Ma1QdQKVo39R8Mr1cmgVN3ffTel4g8A0
sEHCQlAG0cvmVcT41nXrKLsp3G3XT870nDtVdbS10163GZDUImZ8R5PZXgCccTOGMULIYx7N40ZT
0NXwsVNMnE28ZN4M5pfqo46a5SBWxy302yfFM0e5z+Blie+W9XVs/Dzz8PU6+PwdvJtA3G78odUE
HxMHE3xsE4uTTBzsTWU5R7f1ezGhAAcNriKEnt69jImp6LB2YDht+QTyzbL+ujpYc7h7TwSAj7hh
MDjbuOLjCw+YIkAiiUSXKh9ToHQN+2R/gpF7LjGIk7depoRbhi/SjBrf9WzcxTvWQY1OJr3c+Y+g
uDzR3St/hSOe3J3N3eDiTxpDTEflWbzzURPRWIL8lyBX9IP6j8nZj7imriTM+qMMJ6riKfypvgxk
j7fQD0uLQ4AtxQ/leOtFK+EFx45tEZNh6YNu4+kACxCWsvnPmabomcZUpzm3RIDdfRdQkewP9fLd
KnKDgtDjS7cNddbiZoa7pVd8DYPT0nzOhvaiWOY+V9SvPRsTNPlryVb0aZjYv2BniJilagxHCPld
IHf+rAvgfYx//a70sM9qt2cAXCib+I6Wbst/d12f37NN4FPWdUEcMIQALmNJFo1nA4aYx9tgO32a
2t5UhN6xQjjbysqQ06B6l8rtqvOUu4Dz2Alx+Zn8jGXyilyGObpy4/xNhB4DsCGahRGsXct/y6iN
S90ZWj9NcwWHKuEVJ0smQoYgSDb36OMbeNuoCKp2CGruadR0NHNs9i1DDkGL78SxxMHcOdkr+GBP
FKyX0aHoOTb2qnI6VBCuHA8kjIcxQ8HMHympGX8siq6GXWRCyQ8oXwx2aRQuH15hMJomBHNdz68M
vTJ5iI0pLm0/BveJP67VNSVLkR5Vz+6eqrmBdJJLC5P6yZqk4oLKlm68rMG4dkeCQy02XtarCZVe
bNEans3Qfch5PtQZ58H0Gx9Bc6fjLbzlQeh4khacZ+bncz8fI1XG6ASVeMTr0RQ7KRRqWrH2+ryY
qvvdB1Tu7ZDNtwv/OngM+g7PLL9Fx7/GCNDew0Bc7XFJPXl1At2eafQZPpldO3O/qXTdLsswhyjc
A29R0iSxWEhrxapAJYfvcDW3YZWuKLJevXbn6qJX2gPDwK3/lbpjuhjWcPxH20QudjhlgGES8CKp
tXOa2b/mHteK9yU2LhcFAao7OrRDXpILqNlstbDru5t1sjo3yVg/O6IXxaltb2nLBc4M8ivJOvWh
5WZLd0dDC2C1HZTZcPiP0JS6g/Chtz0xTCyTWoOh3TVYVpsDHm5uI64/G3UiwTbEMNeHmstgO+kz
+7uUTA2wkIy39vLE5XUcP8mMkDzHoBb0l4S7U3K2Yi6uFgLgr0gjF2+D2+ISSvNPcDWBebmJyMun
iiNYiSFb3n4/5X79VW3oFzvGV/vh4ajhiWbHi3sxZx579GVL4VxNnAGTXBSU57GN/eQoejPf8S1C
X2BCGP9RXZt/+NbT6MkKx1/VlL5g0ePBJMCEWVswm76JTzE7kbwBLTAU5DSwzhTEEPEXzbeiJvRS
+8XhCItzx1QeFKwmSM+ycGfjeS5WEtOnFNCUzIJuxnyXWBfahG5EoEWmqFtPT9Yvxz9+NA0vBk+C
3W2NQHTkUWDz32AyfakTL3rtGlitBAWnzHTArp1hHg6cL1W2+QleXYOTbH0PZ+wYoa3MCS9dql6h
uRfyTsZSQufnBVChutabvSwhCI9DsZH5BWkJk1q3bKkcsjGXPpAugbcY/DtgabY3KfJvoPnGoEtM
TzlWuysl9823A0Lmc5SACHhpzTlB5QSXTUvW6OjO7u3YlLAcGDhEz8andI6RDnV0hpM8H0hLceos
jj+22baBNTyBgCEfAyV+wvc78bMDFc9giJsumkO+6Z71QjYV042Hmidr3CJVwNhxyM5zYzrh19h+
x7lezqOagQpwnYVvI245KKoVl798ECnDZkdvHhkrQUZOiWheb+2k/y3eGvI8IbTuRlo4T7afzQOO
Fpa7esntgUTA8GTRYC6QseeTWm2DMXfqEfgKn+XlgZ+L82YMZQg7aXGrVgkbf6QdAzPRRPxcGyaB
g0s64dMt+Gz+29xBu7+cDcukbyxGb28ruZWTS26zOZ7VE6Gj5KJv9PhjTcEmU1Thhiy6CrCndWNX
NBu6rw1e7reRmeaslZyZZmRXnUoUYcz84YYpdBhHxzk3sce9QoXk9Y+07f2PpPNabhxnt+gTsYoB
IMhbZcmSbTnbNyyHaeYAJpB8+n/pnNupnm7ZIoEv7L122G8WzUwce7XPNyu7QFI+5QtPGf8Zd0tn
+PUVYXnfjlV3ifjCz+iGMJgVkSN57gjcXRPSiTlNx1hNVNCXJ9pNscUSEvyRgYYjte2EBzpwbKOt
6Wy2pAA3QlyAnUHAidPgRZbSa96yJhGslAJlVjmTleIgVYMRN0+6gnMhwCjPsriCv7hSHuGajSMA
CNDWkISpWAAUL07by4CFKt8eq3i2DIfRU5C+HcidBGD2HujgklFyvS3AsyB9UWzV8cKCDdUOcm6T
4A9yIamwbJZFvG8sbTuP+EyH8TLgJ3kok5y+NzAM+R9t1aHgRyQpUDWwV9s7Vpwy7OObt1YB9lUN
/6Of1lmWLQ/xZDr+Ch8jD4bq94ll2Qt1JmJGIRK/vEPWnJqzPRCx8JSbwc32ZdMH5BAH0urOZJGG
zrldbF+wrXQR3Uc9QYKS4c07YtXsawrzsUFbGCCO5S5qXlvorBubu5sssgVdXrc3lZVAPnDkHo8s
w0fJhhTvazMhTCREPh+i/DM1hfrzAuFfixh6+mVxSpPe0Q8gZOR2n8pNwiyBwSuz5/sK1sxv4BXp
Q8fXeUXC3mPyVkUWsBNzJ4DE/iCc6Aj6xfWuCi2yt/XcvoXPwEycdNIKE8PaN2heWF4UrIVsOjKQ
xpTeriJsJRpRGMaUplMbWRTr4bSL+Av/K8AAw7FFwh5vVZwO9AKtg5UxS/ow2M0pFR+uFyQmb2pC
rr4PIgQvW2WH4RF6a7D3RNI81INOB341wEU2fJoeSxHivGNXmbldm3kZ3k2+NP/8QE/1pph9rMyV
T4UGaHogK7tGVLCe7AVcQo0C6nyLhR3vp3gx/Ha8GsWpqkmCAeaqGGRHERL2yxLExdVSTaEu1uKh
ZJE8tGpvmQTO7GLN23p2/FPhBdEv8bHj7RT2O3UnayRrF5hX5bKZbVurDfLdoj4lRW8/FGnVblhZ
Rte6nrqXHElxt5KEP7Z3BJvGAcSkRbCiy5H6wdfHL7UOS4ugtSUvmZvFzLTN1zDwCypuRs4IibvU
dnlgC28eYuIiB5xAZb2didQ8yKHKLvXk2geoS7P7wbI+QFedUzkQBjrgUu6JV32y6OjFmq4/CI5z
JpcDW60ZF5wexfMshih8QBxBR9fU2HwvIf6LhVG/5RENgh+BFDt24S4pRt7JWDZpe5aLqGptRYHr
fxbO5GUvbdVV5LGRGO1m2LFCl/q45udlW04SDkYunTgvuHk4GJA4uO6dM4TBfR6B1+vSbiiZ0ZP1
wzCq9p+R+IfDFXW+okkndJUPyhSPTQX8M30lJWXRd/hF81HQ42AO4Ftp8382pZ149crGIjaSJZIJ
V/1oB3fGxPB96qRGUYEln6g9LYOIFjEFwPDniLHbqaCw5cXSPSoVvFAdUNvVUC6ssVbMiOxAQkZl
vcXW3bPTlVbDfOFF0VspOxhFxRRuCjdE/p7aw7BfLCaKq1ILKEKVF+bRDrWGPGUz9ThpGf65xNiB
qQKm6hXfboO+wKFI8Ok7L0Xk+t8myHQlqBfwqTy6FqaSA8AoHAOgDzAC16sBWX+BmZI07vGSq7By
twofVLsZmbODfHBmk54HOohkX3o9I+9sZPy1qnMvHfeQ4vEDZ71W57ytbfOFTUZ6rxr/1beWfNCk
LSsyewYOQUzQHYQ1bZzbhQM4GLX7oHbMce3lKJgXrWanL/qT49u4HQ1MuvPgxcgrAe3A6V2qaZZf
w2R85xD3ioYbrRMbjqTzuTfsrBrmP0juzXPLgovUPnYaiAlveF8G93OV5+pf0Vd19s4CwoZfjg6y
/L/FN1oR7U9kfzsya3dB49Ht5rIRYtMR5hmwXlf6KKgo2Ei7TVcucBmb26svcLYEtinDO5rgZeRn
DZZvn1b2XA9p+x6xlUoflZHqnuHQkm/asQ1aeDxsv5o1fgzrv9K0rYM+R7UnlpicZOwGrXOhlmmL
xLPAMKpQODtZf2i73Afvn9ewPxCwZ6hIa+G+WsMth2cUpfoGUHBr3Azx8dlnFzoTS8kZbdswTRTU
Pq8GQaTsceDLcIS4Lj7mNzS1KL/AdHE07+A+oRLVjG/VNoSSPhymW0DiWDBYfvfyirEKg8WcAZE0
ERKncjnnTH7AemlUVBt++BofbhQylxkylt9ty8uH5eIpD7N0341x2QBgM4wlGsdY9XEkRXVaSR0T
msOe2xQPQzW7/dVyVIRI0vdTVKMdf8RPnZvwpe+uvMrTFRaTcyKSp3iUxqhlVduR/GXCH1zQiveb
YiKlDxcKlSXoNuTdN5RX53+4erhNRNLbHjRZsKydmAunn14TKrnCUu/dN4SNe4xOpjKXPyz4EUlF
7NaIkBb5g1fWCtOKK6YvKCThJc7RT24X7CY2Lk173k+CqmE/lVYkgLQ0Wm6LObPfOvT0DBSFgNgX
owPuD7xoCjhck6Ql2iREE+VpkaY766wYX9oA+TCOktgUexg4Jt/IrCzbFeSm6mmhX15LkxT3LYvv
aRU6gVwTRLiAi0CbphAN7nvEOluLVv8/Xn9cUVbnUn05uEEBVpGFcmymYQoOQ67ZsmP8Wl6bZTTT
HpS1JZ7yNmN3FyNeLdag1mEWoObyGccHYBQ+sZcvvLBd7IfXLmOKtaYxb94DPvgE7MK+AfspKU6+
n0R4YxOLAaiYOmdcj0G3fCKq779pEvKVrfsZOlw0QZBSkhFijFxtt9AAPjtJvjAvYLFg73oMZtm2
ZI16IxshJ492nkMo3CpzEJWyWEnQjHNxyl3PAdVcm1ilKM+Ixt5VQaUvk8P1d8XCNLqX0CnESZSi
JClMsSs7InVvvTvL8eEtkUXmfhHv6gQOfu2qwZJgybLZJUoHyX2BTjr7CL3aP2qJ8BOC1dApCAyp
Y57G3ilfg5qarwjjgbyxNm/u8qomPVj5cGxm4FLCfjdJPf0QDmgdpq4maWIx8/xUWFL1LJvJZJE3
2e3aFG3rPmIs8IodRamFJrCABL4SSZrM2ziymnNBLXOBnMDOIPREp5kTIpE8BuUQbVXEwKrY0YNS
cvWBKZt929NMIshfBNNaK7SvhbPc3Lngxht0VGYSBwer56lEZb+BX9akNB/TciTeyvd2EYpEZFIl
zzoa3XCoj3E1hQevDtNHKdEegeVyqhdg9fVv6EXB2kX7dE6brv1vkrnnoLUdYWzEtn3hIh1ZX+rw
3cZqSSqARo7E0yXMZUS4fqqZWK5BjnQYOGsmzo/sanAIkm7HvCBMmE++ECOcom5y4Z6UX/Ni2bto
whFJiR7Z/NM2SKVt4jasN+iHEHRStNfNeYptuKWpwd+jmXG428APl/ciH8q/fDbWya5sFhxaC4nC
DLjzKrRiUj5Rs4fPKcuJc1M3+Ws6DgiI+eVDOZO8EKMf2e2mhMWkXrLOYgnaGN/DryiRMt78FwgH
+l4dK7bR+qpRy6OTVW3xBxsBu0QiJoahnq1uB+XMdgxaXfOzhG19XdJ5+UlGJV6t0LLUGVZjZV0Y
m6S8LGwDPcYelWe20kZj82pSEXA5MVu5YdHG6Y7FvSIUPudSPJapGo8xE0B/N2d6sTYFjow9F2tC
EIWdDQ9cxZpNdhyWu6AonXmVN062V0MxZLuM1OmzHHPuB4s6CKQjT5QFYjGsfhgRQxwNMV4ghOhu
M7CkJ3JhCRkl2iP0CPyWxZEXs0c35ulji9pTrIpwJrEqqhAkga5quQrhm2GVickY9zcdpI2EvYyX
/dq2SbZI7tWdhw6AOlpA7md/H6OHa3ufVBuNOY6HAWZ3TAol4ihAqaemChU4G2BHFYZbTDUUbuzS
WBM5OKV2uEWmdSUCppdmSsfnrNIJLrYGd861SHpK82iesx0xJcD5BnsgTATIpbt32rJLjgs8aHSd
oZ+8NEyjQeM4rU4u1BrxhcCT4QCOlCKC436xV6IJw+qRlfHSPsBXRHkFEa8LzlOr2O9Vc6m9U81W
nWcX9CISLivW81b0Y63vlnkmvzqNrQpvmxdimI/Ydc3r2PdwUhNo0TKGp+mYNmiHe28NMgOFZGjH
bvVPL0F173N9fXlZFzxNlhgPwjKcS3mCkNmxXXLa5FKzphcI+++zutDNDrFM8NBLp3pbZJabbTNq
88w8USVP5H9yphIDn9rjZ7w4YQ1cLAjZPfiOZrLRD1jWSYqwrH9kZJfiS9Bq/DPFjC21zSb1qWo3
JaZHxgGW9FaxXioG7+pVspX81GZaXqiTvduNxcSm2MR+t6hDQYPVvPpjVLd/xRjE6Q8dRoq9oVvi
/BQsLaZzFkPcvIp934JQtgjErgjiClyIKoN/jZHhm4wTABpsurn2UVvwXLBl7cYXhoG8mdseF8S9
tEYnekByiBBxVdozS+M5DeS7HxTiOllOXh9G4hmOnqgQQLhz/SzSEWGVLULsi52BHqXDqOlXdtrO
p6yRwVejAVD9VjgxfqqWY5Rlpl+1v0aWYXMPyTvxjrAMZYWyLKAX6DCDMuWo0Jg3X7R1ev7DQlXn
G2zJ7n8aOHr5qG6UD+IWBw89ZBX11b5FLYRFPKChXHkqCk4ZJ+9FkhHuwwFR7vfojv7BCz1EJqqp
gq0X+Tzl3dBUa1sp46Dc8NotgAEasHoKMc0AwViOGaqo6UMPwtef8DbcjDpnjsevztXGcCun/jta
A9M98aQ47RsQQQ07Ygr7PlhPTAExcNf5I2cEAJjWJEg/Okb22m/jbafC8E5Th4MnjxyAWNjdBnEo
86lMjknmxv+QtKtqw0ntPlK4DqewJjeIuXfY/+S6bD6abMJ0kcWxPuDw6J86QAH7Jmib7xHo071G
N9ERxh6nqFcsN7z4vTuR4JSkNstm9JDAqqh6sh9m8caJdgS9YL5aOV5Q8deks9yyHZUR2FYkf3xr
XinNX7SkHtDiGpngsAkz8NqfnNz8kwsFU8TsJxL3OqFzIgpDuqdWsFRB/LTYbF2M7aT2RsKbfsth
fOQM3zLQFZhNlFrza3Q+KfYUJJak0ASUKyzFPNETyY4bBVLYkEOPTuUDE0OGCNAaxXi1y5anf+Xi
rGnOAybAZlN1M0wa2SfdPszUyMCsRjO0wX6YptC6OoxYIhgr51GmY0FB3jMRrFtJ27CkRWDhse1a
Cbi1a9z6SBZCJdG+NtNfX1GOn7MkYAA8tll8nvBBfKchu/Z4G7O6Q6NmE0uz8cCZTsAnIsBpXbEk
V/p0lFBdm7MN66bpGnnAsw05OOBFGaCyQamwAnzXQRsvz2klSriv6Dr2nmb1xA6PgweSW2RvjKtn
fUi4dBEu80SX/VeVV/4lw4pSsTSsU/nfqLPS5kKNcto2RKU8MzcopI6umLDq4rVMoThuW6q0bDe7
ebwtXPjEuzhq5mxbtSTWg6DIo/LXxrznvHv+4iBhEBAKXwd8C/l7gAaBtSia2Sg5wax0n1n6wdvH
DIpKzFZhs6o5urZCROwlnCap95XHYdvQ05dnRYhow1KwdK6l0ykCeowlH5l+R+k2d2DY/vZuMvCA
QBL1+z2lDX4TiIs0vaN7jChs3A1rJxR7wdQSwOqFAzYF1EYYL2WqVjYuz31VEFtBVWkth8UNLOul
6sF474MhidPbzt6Jz4tngdgjb0Xou84w37/0PD16n3ddSB0oGM9u4jjtzzy/yxugra7gDmoQI+se
xUlN9hwrESfVP8nUDsS1eFWWY+NIMl6LQHjj3pbAq7bz4BgYaNmMucKjU4dcVM3HerKzCU6ZW2xD
hN8MzzB1HB1PQkxXwcAupXSxUK4KJ6q3rVfHZ5Yi2XMpGxQhmSfKt7AAYkKHUyffbLPiH6ieNhQS
MyLNRsPJdwuLZI0q0gMyZcm4LNGwLbLovvJm9sdDNtHt56SMiK0Ct7OL2VnggSW4g4JPgvd7u2HO
Mmpn3uZtS60TrjyPXSjPVO22W2Sh4wbPFxQyfBZwlxgw3ZbxECOBfNXVsnJGwnQfGMRj8E8LAiDg
N6ACmn1pp0xRXNxZFbMCifETtubKyxeNx6EbmahE/mx328Vlbslz1c5OtAmyxQSfDQcS2NaGWcYz
REErffJThhfPLBKpCEIHPPuBqmNOXhfOQVKE4wRjFE3TsWSfCH0mGvcyqdml52I+IcUH/AZl9DDj
+W1WWmQsNQpnVBhnbm+ybUOr33MZppKUW/QHhGqrFiYLwpHJ/AT8DuczQ9gFZJvj4GhDbV91bFl7
nobnhcc2P/boEXDB9bhl0cv6wStpdOYbPorXvFsYKjAzVHyMmKHOqfKVOmdMaP7RWZLPnbZdwT6+
r7y3LHIj78B0OzsntMr0p7nXxo+IU8gCI/GW5XRs4gvzIvZlWcxiV+IDI0EqEAz4RiGufWWBipTO
hNtIMBffcmLJDxQz1lOduyhDRScg7YIduUwD5JMEnCs7ctPU3zWIrruuItSVtgu3krBL9zCib3hJ
EtD4lwB/8wZ0hGVDJxMpCW3eXDwkJNMueLDxD6/JYmf1z+7L27LlnestP+D4PNPcviCE9+29j+WR
X5MhoXSxpxz0v1T5qZNaWbu6idSDP/aKpeYco0FEXuD2b0lY1r/GYQKNx7itkefZfnSXqhmcCusH
99VjkV4dp3Ix7Y3i06UHiAfRJe64/HDD3eZnqz7ERXR72zrno1aQDb+pQkX40CMZbZ+neMjVXQCv
cnkJwjbtPluQobuqCYHShk6di427UFc9LEx8N4HTzh+ui7fztvz6B+MQYZKtAdNWPhKraGibL0G4
XrttqqGT5DRm+RlKsj9cvcljYlJT3IC8kjaaSlu2B4y1sXtsW0qNIZDszXXNH1wV1tx+NdYyfVgW
xnOQVho3Eql2QEWkz9Ogq+NI2j3jPMlHZAs3B/peBSN6m0UX2cUJoNA8QcJwI5RgvnvgzlhK0rwb
NCxk0y7+pw3S4opfMwd2UoeMkpbOpV9EYr0pqRfg5ljpsAdXQF8P7jn/LwmtiZXymMf3pq/K6Vtn
ASK7yfdnBelm6PbCGYpxNxYggdcDonxvTb1bfmrfhbHa1DjGTSEDb8WsTjxwQ6jngu4V4YmX4Pmo
gvwHQK2+APSeOtzbnfcIxTjblCnn9JZKYnkWKsw3c6usau/h5t9WIsJUGjlzjscEEgsHk723KbZf
E4NdfRX7o/jsZ/zfNMJ8TRN9/cax6PfoHa30zSaZ4BlnQ/OIG+YbTar5gWafHCZoMwzv8+JUIJU5
eMAEGcGLJmN4bORRKQXoJ71ZmFeB3dstWY2LuXO6NPS2vZUrRj1lbF+FCPzvTnNYo/xJ2kNRVgr4
xeC+uwwTGBIN2uV46CP/QEYoi21xw/ggU+BTMipO/i2pyF9wqc4/YCYt6BYy8tjxYV5xbeTUaCbT
8GEydvXc8bE/Yde2j1SolGICXBCuNDu9FqOR31nmNhgE1BheQnv0yW/zEl/tMdpiW5msyd+blN4P
hRKcLIUr5144Fc0XlcJWJGjp17YGvwtzFeXoOC8XF8k9lSbEZ1bpSMzGMClZW9nxshG2N/obNEXp
e53o5K2g6+eQ78L7pCm656ZJwWZRz+Tvg+o/0raQ/LpyBA1d51UXJ4rEZw3I5TXxJhyQqs/Sgz+x
01/E/Nckgdln8SKvZFJl+SHgxdt63Hr9qpWueiAJDdmNj+nuPNg04lvT+wPOLV8fZ1KINplq+g/q
j3nb4ozZuXUcTj+yLW1/Z8Fc2dUwA7JVrFPWo8i+UclaiOQ6vi2CTMIxOlhTFbobq7efg1CYe/vW
ZKEb4flNDBhKBMbhnVtm0ZPNJGHFJVVsBFsvdhskmJy6xkuPTOm3s8jNjjRL6iws5m3Gqq8JTuOo
B5Am4jpOCQA4Mdcna0jjt3n0n7FaWTsXPt/FRvV8qConeFSYyfdLUc/j0SGfa8NZ1NAvIJWuNo7n
uaeU7weCEdsDZyU8I9jEDA5lhiiqt5lj+ATuju+WTVPCjqdNg/eaPeZyEMg0roLL6pAlkf2O/IHo
CkTPLFUV2A+/XQaCRj0RCLrH/htpZvcSZjVSoMLP3hFiEhwvYRAXgzt6qPBBQyLxTn7ZFCXbtOrb
VQomc+V3fK5qgmWVDQ66aZqqDQGIULByZXwAvIZxsCvt/AFjw7AZkyB8Slg20dKPaYwszPLZ2Gei
SMjpgd6FoKK0D2iyzN84NdO3lzkl5Wz/hd5w2rqFmdCqllH4ZgURarXYui63nxQRZD0ThcE7ciPA
YLsoSUpdGRDcgHrpYAf0AH07HnIidtbg6tw75BQ0ooGahtvOM7NXxVSnJ4XRho+6QMu9ZWSz9qDU
AXu67kYm2gIw9cohQeORBRWwaOY+2UTB1Lq5x3EYtyQidM0R9EFHzsvQd2TsLgd+1+G20QtyQGWx
/sNS++0iDdi0zmidptScsFQzrWz8PvsXOEm3snqXy6/jt7pAV86flzkkcnPwidU6QTzosDLpNe1n
wYUGkOsjpt+9FWxD295WQpSHqKQeydEIPq1OXhKpxztwAbF7CmOHQ9UBYX1vD8j4e6hPa9zxEExR
1VwoloqLnG7mcx+pxU/UOPy+JRlyTZgH/o6kkNaBvsETbTnWf5kGD+amM6BFfAY75i4jK0ekYIX2
VLUGIMpFHKjyOa9VDucyL9xjwLT5M1C6vpvUgAWdcviHyr36Lcv6obg5LHl1I8X/TNjRynYs58s0
xUPd6fgjgGO+6tmIPkSBX+4gozvJysRgXdeZDMk2baKaSz0VP5XlFFcurOkkqbSalQHLsxpasn0O
2qN+priFJOeR0DwSu3O7QgturDcvtgHoMsvlNxj2B6YUNgNIPuaimV3oOZ1PKHtQWycZ7gVEIZp0
ZMX0gNp2RUkfvuspxkow1OqADAgAR1Zgsc0K/dIVHc0mgUAd4iN5Q6YuJt3Wvkw5ZP7/jSjH4o/l
VFhtxRw793pcYhdDAzOjPu6hzWsPNpdJqx+IK7234vG7CV51n7zmUeTek+OSPQnW5puim4JboOYy
TmuNOoTI3W5Jsk1RDgkta9ywnoXZsGLD394qi+R3itz+mV7/s4m8aN9lYI9x1FMhsCIlgqDUXyzi
TUrh1+g7crcDsU7YYsMGYED3dQt/Tta+bKrxzu5o+fXQ/jEdjjZd4BlgVtPQPKW+HUCdCtOb8LxE
AaSyG1p0APmOO9x9kZ4hZEe2TfGlMyfZL6jv11krGGzDNqv3MySzx7gdmye6FM4Sf2zGPxI9xlUz
LEgJxqpk1NJImaw5FxRxOwB+tt3iJ/3uJldY01WSK20BC6pnHW2s0kLfMcVYEd2c3gcta8U2w7dP
bsRst8WstUFM3G3rMdUYGkqsqnY2tmt/GkiEyOpA99t0aShla9RVJHI1mwFgJcfJ/AZsDv2jZ6x+
3ZkQa6t5b5JYsse/gTpQO8G+iT9Gg68Uil6IyRelcjJNIzxz9uw+xxmeCsd6cWfWNp435mdbee4H
M5rkc1R2cwz70B/3TpHvIUTe5Ec53w/2cDd5jCqGYTvlwl9sNc6dNWljSGOilhwegwE7S/URrJt1
TFk81nurZzwoRuU/F7iyn5Unk02I/41crhAGmurc90J39ocFrs3aF6md/RBci+SGW6v8zWVnLilq
rBC4OzFda5d5/80vTrFPAkfJyTGk9xVhz3fCBO1ajwGjfrgPGDqA70S9T7tcYxdK0caTe93Aa0Ri
1xzSLMAokLLqKlUsUPpN/8UTwijckqfMxlheUx2jqMo+GLzwjw3htezZnIZ5ecIkEK6awHTvGTR6
PCrTzGh9yePudcznlzi61QgZb9reoOVGCCzkZoYptPX7oDhiPIsfNSuHzyzybqkbpWKsfds1uFPC
8YnHiZIL6PqeJQNTjcAuydexm/s2gPyZzbl+MfAp1nk+eu0aYQIJ2+i4Xm5avzcsD3N5ihh6UE3F
SU0gEIjX8wJGfUsQSveDATscWWbFFQdcmKIEk8qb6d1cy9s2/TT91jpjdznwU/xKk/JkpWW0thoH
0D9B4PNXM+bmrmQ64+0pgQLw3GzC8aLxgCO4TUuLiS66Erjcv9AnpnfmJ/Y+KEKpCbrqvOsQ1G1y
zB3W2btuEQIjD0a4ceVg0/rnOoKraEJMuhkSu//j8XWqfcnG/tXNUlN92eNYPSzt0jwqmA+PBtkJ
vZ0OHZz9gclvmH4QNkfUbIJUqdAG1pvB4jSbDho7Vh7fbf3yicZRtEw7Gm5wRK6Ze1BedaPoRaW5
GyczhV8DfZ5CKNXh3kC1ZD0vyG7nP53yCixKQZpl2oRMZCBX++QvY1bdpXPAzcsXmGXlVZlhBMKx
NPkpdVUCM69Of2Y3cbhV0VbLHUAaWTziAXDN1oATeyeNjlprxAC3S/yqOtAdopHOhko9OAb0XtCL
jMa2WILnJM4lQLkRsd+zzeg35diAZ0M1MXjjsEX2QKB171jhGQWM66/7opTbNJP21mj6bvSC8Avz
lMi/HY1rwqgOiYwXNlA2pU+EmuA6RIVfh2cyyCt734+T+I+9aX3KvT6lAyTYw0FB7Zozb+ENeUwI
wQ5qSfebItd8YIpDlk8ZCoFeOPLQZkJ0YAEZYCwaN2M7MgGyYRUw1sHmvx4EQ/WdDNTyieZGjisl
Fv917Iq52sR25esH02MeJaSuRY3bE3cuwQXKNs1uZDiXTi/ZYHXVpBXOeFAvHmC86oVFljWjzrm5
f79smtj6IxGoC5AYNCxT8FXQ9/PHGxfbqZyskpKLBKdu7XZMpTRK3ribj/QKfEzMUdkzNBPmUWt2
HQ6fjn0oLq9E5D4cKVCra/w+VXT14jyJsw3iqmTSlLYMoNMDR4MVO0xIvdh7CtFUYBlGH5m8wlHM
oreoHMbw02CS70+jQc6Pf6W2RoTaIzS62nAbkVPo7lEH9OaQ8K5mJTueZLSAc9SRnV7cKPJs4NRw
naC5BWRA5Mc8TtVEotWy2D0ZS7qdSiKz+rSghOM/ZajOfQc7O+VGHGEDow0Z039sI23/P1PAQTGA
FtJMNOg5Ct/op6SINBHkULMYHIHDg/3S7hgtgwHn4lmekIWEN/8KSZhPYWZb3UFHoIMIUeE6WdGE
OVjuGjvclL4mFSlG57DCKMtcLJliBsiIpLvPPJ5ue6nCHS90uBFIdcgXVGA4TMSqb6XOD0NpFnJm
Q1F+EqZhl0crJ6nAwQ80bNzMzrMD3TTZif5sluwezl2m9rNWXnCc4KxFSDorak6AMu5p9AZ6FCg9
LJ4k3eszaB7IjytLNH1/V/bEdO/R5tcVjK0gnZ7wNaEcrkafFtrlZh/u835S8lC2VWh2gZUuGoNd
PX667gCfd0XBNIkz3Ys5dLgjkeMXrWqf2xuto3ZuUY1oXh0a55sSmODFKMUkj6qhW+PziPudA8vr
q04HxCECvDV3TSndR5XI+cbM6pE3dT7JKUfEYcF8bBvPT3aOa4ryzD/payJFNYJcjgOfSFOrf2ut
WV0RQI3mhYyi7sFXo+CHIoYGUInnaZJzSw+oXchExnE1Db9EXkZBW9iGsz2pXykWquF3gPnzS0Ad
biiX5XiAnQwD/wWJQvveFEkD2pZh+7Wyhv5fKPCHHPC8ImktkJTeM0f0sgehXQofL5i2PHbJN+4K
1R0tpqsrv4mzh4zjoNiPpkjyXUX03Y/vk5OzSfEgEnPB6DI+5HDdEmygKZ8T/nB5BzDMJ6rKclOx
WfLGnf8xjx+e2ljXwz6c2+AHYpyNp5oERcaMXk8N7QPXsDdJ7NfHWmT1XwdchLmSbZFN1y3GvrPZ
sn3hJ52e5qmx3nhtSX9CLUTCWTBkgzp2MnLuDV2L2FXOmN8lPexfqrOGo55vPhM7oXM2xC0DAywb
2P5ZYOgsvBSQ2KxNjC2DVpETyLkzxVK/4dDxGfrTKKGqdtwUR8ukHPo21/dokkhoa+9JQsgUEU4N
wpHCd/V3RAjHWUo/Og0SKzkXtsnh3jg1dkK/Y2+5UZXlvywxtg7+DlwgRIXGNXilwVFn8hTwSvkW
5MCbQycZGeEVfrlB3SbztxIuujmUw1D+WMWEOG1gNsszm04O9iEART8iw6OKj96J1AsM8/yZb7Ri
J9AW3YnYD/XhSHq4A0NAFw1SNyI+Tqtg2LVVI61dQA9c7xePIfsGZwrdp2cLMe1aJHAjPlcbg1+H
5/szXUzU3BUSOvAJEWwS/7VtUmZbqzd9vLWM1sUxAs6YQoolhA2rxeQ8AzqHve2z67vleVKoDZgA
r6odNAMRJ3LydVFQEq4Mv0xQoQ2YcW45018z9Ft3NsTNdO9wK34ToUjPzP7Wf6IqAWg6FrdP3A82
84rKqojDkVmBK94MIduLwKZy8IpsQltcOpzb49K4ao/PBXIzJyXu4o6T94qToPxwaknmLU8vhoJ4
hJG0ISkMEhtXIvEQmoPoOMZpGr+0M6Pn7QA+a1gzPvAeU8Bh9UbzM7zEI3SuzeQJ0rS7xblYfWrj
TYmX/Fz3FaVXx9C1/Gyl1bavjFOrs9UvJsa/ZZr0RNsnthqnRr9nssazxzqsmkCAwokUyPHPTOTs
kxNzajhJNH47ZVBgpCkWZp8OHjq2Qf/j6MyaY+WxJfqLiEAMAl5rnjyVZ78Qtr9jZhACxPDre1W/
ddyI7utjV0lbuTNXzvAvb5+5pD627Atxz1BvJrBQku7NN/Xo6FeAYXL+z4krCkFWlUDC+85dg02B
0dOVBwZCI1edtgWeaVjM6bUvan4bxSxG2o88OUXQeCKUpGlqom47jyT6VwLq6bgurcrMe3u04nxv
sjB0972FHOa0fHZWamz7n1Cw397JUo0XgSlHfSv05AJDQ6L7I+q4lVwUhaJy75pcSiaoEojMiLhw
LSc3xN2kGbmJluZQ+SSpIYpN2LrBOkGTFfyqpUlG+8BaoM++2PAO7Z0nyZsfHMdr/GuO2GyvbD2o
5VA2HR1jbjPW/mG2dR4euS1GBPHsBjXtE97DsGgc9qWuDVJ9bSsVvNTEIumbAgqVfPdmqNUp4fb/
o6iFPQ1/bP1sadybmw5KyHLvJbX9hzN5ehiSEai0yiC7EHwQ9uPcQjPYTCPUmJNunOAPHwNbOunZ
WbAOsD2GJ9pGluCrhR66GUIsUD0UQ6aHqszuA+0Ze2u4iS3eRYThBLbe9VymwWkJI7qQGa1Q4HKd
AvWD+b6pqJfkMKAiWexym33nswtw7ViCxGF8GOvfKcAUvTK6x0NifHjOW5HUSAO9NwBIrMu2f9Bw
Q5goK8NInLWZ/8K/KX6efBssHHd2ZIOZiylzysOwGZ4yrILHfGHLf4Oo2ffE39NL04oPu2XVu+nh
Nz4s4wR3hS68duUDcdm2jb0Qx7fcUwhkMOGgljjd6zAW7+RR+/xpHmwfQBU6+Nrh3GUNYjkPAXQh
m+RzJRHCGutR4EG/5OipxbpC6NspK6eQ8Nb7oGtMW9sSmfyIXSKFNDJV0R7bGHt9N8qrj6Uy5Fsr
l8qo/Wgmq7jo2cWoZATEsL6N+F2YOF7EFlpaq9hzxUtZ4IxdiCM1ufOvaMlEpdXEjdQ09W2aCj9v
rJh7fob2HkQbu1SXTavC6lQWziobG1hmdTV/SbfSgHcXkio24ZST57gvCVL3Nq7CG7XKiBPOKagN
TRV9wI/5D9aRB4bVjI/4Dfn+58PClwDd1n+YeERdwQZPHHgoqjtMj8lbb/Xevgj5GBbjnNJzUWUC
hn7KM8BXbnkHxQCv0xz1/5TfF6da2ZK1a4FVcxtlRXWJnLg4dGUu35qw5A5kkU3uSEMKXo0tiXHc
gmGar7gTgm3mY0sGPBRHq7aPHKBpBIj26UAjNU5wcnP9oqkBL8YmuMsEGWeQGpjXDGEZNilQSlxv
2fqxx00KzOA+K1L5kGJ8u4SCqiHUaehFAZIpXkvV/gxMG8OGuW1+MYsLBolJPPK+G+RVl5GXf9h6
ch2kqYbLAqFM7Us+AvYO53rc8NtruTvmroXAU6ti0tveGbLpyDrXjjemrHrAs0wW5GD4bjzztaZu
EWm5UDsTpIO9CbxWFd/FbNgj+NbEkZsD3gIoUFFR+JLhjMJvowxsMrzRMgXeQeEbCALcY0cgvT4i
9WQ3XrsTgq/fhsdHNX90tkrrtVi6UD9MVtKPF7QWgh2SxJ7HZz/C2bBKYiKp+8S6cS45CaBWKYQU
d106I44ARJ8IG6XtRXtPmfLGsKXlh+sl8e+hU9zWaH36L0pIlMEOUPOtAIgThBZETPNgP5yYNpId
63OKbvFLVIDKInrQeHMPHMlubRva8hDNaLPrKjwyZpYB/3jB6/OmI2NXWmdp1c7cRpUYkK8gnuEw
xzC9qZ0keIamxSaN//f5e1s3HGdzGKkvN2bNt4Z7FHGDkOFV146cLX/eiWrO7YR3l7wXcWRiqeRl
QYeEQTfssFt6z9DIIlZzODcSfH65yvZpwciz5cxmRZn3aRRCzI1x1gfcR3zN6WOG6pmaERZjCjpo
49WONx/IBo1mreupd/dkVJ1o74I4OjYRgBeMHakxSCdtm19IR7Ttvi/YsWxFp2ijiGSnwKSEVvfg
Dbd+jJD2+bfKUjj5emIj19YrYMuCFMQWnJswmzlJlG3vqZFBSeSTROdsRiOxe9Z0KzpEuWqd/oLq
AMNch3P8ZYMxw27St1m7yaOyZPvkxvrFppTwd5k7ANr0OnHfY9hteOAHnrj9bCYM3pakJ/vD1FmS
qNNQcE/t3GW0CFLA5+6aeaEviKeIx4vJYXLj60of3Q7QZL9scMTyRMSezBhIu69ZNnC7Hfh8bj5O
BwXY4s/hD/tVI/uGd/WcW9OZQ5N4NK1wHoE7HlhPfL3JswaTDtlZRdS9MBFEmUVRjbzxAXAuPEV4
naHPxex1+DzZxXFswWGtTTdHn1bsWM46yG+ZIZystQ/bdNYOq4ZOfWIvBdTGhGDvBp4UFOE4uBGo
ttZRv/PwOGH4dMO5wYExdCF6E++Zbd948JqcElTUaghLGBqmddLi3CGO+AjfjZ8d2LhZ9tF3JA4+
E6sKqKExYbidVM9HCB6JHNasuBqXvU3VXf0ci/wtPTrawPI4/DhTXEzFdV7zvBXM+OGGdRYnTikE
JToJOUcJf5o+3C2/h6aATBMr74h5xU2evRBr3QOr9o6CDb/xp09fuE27A/bpDPuiDJ1ojXlE+uxl
sWNRvhV23ykXSbcBFRDcJFeK9tYpvuPnKSsphiTD1/v7RFqjv2UI1+5rBp7ffhE8uSwI0UEWEV7g
87nBiFIWlwEbIDgkBuFTIS39O7n9DWVeTfWeQTB5HgICI1vVCHLlkGmm8GJLkYUVTGpTwmnwTT1v
5dTAmw3wA7Kc728uVSZS+QdzmGUek4MfnubKif8mf8jppCrd7HdOhbpUlFcjpUB54e++eGVMfyh2
SixBEV4gzVaVJQucsU9seE2HjOvAPCLqil0tTSwLUkaQfaMZGINSq/Apxa08VQnWLAIVan7m/xY8
RRhv1XZxcdLtUoRoZ02ovvthETtZG0aV1t8MVtoND8i2Rcomva+BsIrR5zXZ4Uq6c5Kw8j+smBDP
cS5yBB5PGwreoUEOxXqK8+FiRhL+mxnbSb1FYlLtOiHpd8UTwes31xD6rNT33srZn88aj34HRlYF
j5Caqaahe6PtjzOzKQetZtkCSgtbIdTJIT3QVtD92UOT/1hdxiw8dtgojw4BY3Hwua1fZtCVf2CK
4vaxdgjKrpRTLfcDQ8yD7nL/vk4U64iYwxSYzdhYT8msGutSdW35ndIM/8/rEwrAWoU5FmFAUctA
/6e3gd8vseSZjkLJSFtQ1Yzt/tzMg3xdrSy/lywU/4NrJH7xqNePYTJjTssJ++1xO0GttROXBjEW
VpDgNF0jZP+yG1grCuTAGs0tmNc8IRhmSYG67xS39Pma0dl7KlsA59uiljjWlOWx2tQKxNcz7ExH
bTRmwx9l8y6niMJWb4LSsWBNOUbW7XTYsczJNSrQzXMWXclh09blizwhKk5eFQpJhreOsLCxg00w
pylrVdIIvaqi77jNNBoKXKXFnRnpWn7CllXNLlNS3kur815hZF6LZn4BxPhYZvn0aE0z5Q16Ehe8
ZbB+dJo8kJed7zUfqQy09VQcS4y4R+kYLBe4ldNjZzq545YpDpix22cafuYr2/xlywuPmsopsL4w
MNpnSno5n51BblVHZ1cOeGonwm5+T2T/MtbeiG8hz9du6gbniejQnaw7fM9FaJ3qcLI3dud/LnxQ
trHfP7cAazY14D28CTTb4eSpWc6iPLKPbQnRREFqPggqvLOwD39Lok5PVg+pgPk+O6Q4Kel9LqMv
JUElJcKwOFOIt6u4KUtO1aHbzZEnv3ygSu9WWt/oVYNTPdYisO/cMY3X2Lm+4pByGnCRgcKyqiBA
IIW0F+JOLws3/qonHQBdy9Ibwho5rYZT9tvY0OXmebBOBXUpT1UOocEu9fyIeZB2DG3RKBSG+owP
uzoXxZD/KJUA/8ir/KDpBHywzLC8S76UG56xAQkhf/niyT4fuT+JNqRgR9+njOQiur7/L1B2f4ap
dINd6vg3Z5LfJOGiz1EbtheHNBKB+a4+YOIa3gYsYix2u/YhagNe1xpapGUH/YumKg6MBokT0Doz
/676J0+DaN3rynm1MU2uQ186Rxjc7sEzvfsW54n8N5Bx22uHdiAsCOLREV3x6vt5++H6Ie97pyF9
7LDEVtoqn+kJa/dLaxNoICW9tUCiSNXme1Gpf5Sv1FswEoh4JZLE2Ri44HGDM9o3rofai4VrH8NN
IP7iddTzUG+0n0vMsYwqeMNcbGgbUxTirmxN9gYTqMQszeCIp2TYDUL2B1/W4x1IV5i+g0QAoIsI
ITFCXSTdx+4C2eQI/WDG+JKPISueKVwxLkeP3Cyygms9B/ejFz4PJEvuinRpJadyNx4d2yq/8eNe
yY+oT3cghxOlAzbZZjrSzxS/NUW0sxDRPn2eQ+e5q5x9gyGCgClqLfm57sAH6JG08EfWcTmL0hr+
iAGSWeXNWHpT98gZ9xnUS/Ze+N64AU6LFOXAgKqpWITS3KGuo3G9TRnk+rQm/cP07+8dr+VcgDBI
WtXtAncd0550LcFIGUAa1VY0UXkAHdw+0j1GErQag+NCNmhXiv5I2M7GNaKifEPrN4+2vvNfZzwh
n/wpRhoXrGdFNO/TKngyYJ6oLxTD0VLj4akB4jcQJqqpej4oJ/UOPig26r0hFbJkrpFtknH5rUQ6
Y/3vzW4RLTGqcXgXlo1rnDZZyTY2gYwQjwM6JQ8Brrcxm58l1eBU4FrJu9RtvJ6p7HspTEoh6OK3
wQ8UlPGhcNlCrmq9EFEgE4cij0/U+Um6zt9IeE5i5as+h/afuOprUdVTqnywAp28tMBGsdpUNGTw
v1GQGWvtNQWt/Xue1uaZv4lccV8He0HqHYHZN//Znh19BCNGyHSCdt+2fuVtlwQzfwJFDO4vpplN
vSTixZ1bQhy+Q8jTqak9pQj7KvIGF3YOQ27ByBnkr7xB1D50qmlTLiVsPIzm6igTgOWlwq3gNSiw
EhdDCxzzofRt1qFds3zaEz0gU4whn2Whc2Y922+9kVZC4WC4CKCtH9s4+hh9oP49r6drloTZH6In
/gmV8f63iybfBZkMNiQMyHowE8Zorqr/cQJEayZe+m1Q5mnwaQNQf42L1ahjUCUcIAiK0i+ECUIt
8Hvb9hSm+G4KGfH2Q/le6zhqD8lY/f9BSiaDN9F7Ntjmg5gfszsLq+bEaZx+lYl0zlqbf7bBnQAf
7SvzhHtuHaqxR4oBdjHQubXoHQPho07uWWERBXXZmW9wa5HrL+15Z/d9fU9WBfxEoVmkdCl50SaX
dUtUmtUceL32u89z7y4PTfwg/CnHImila3vw30DBJm8IMKygcbw9WFaZfY5IC0+T0CQJKxjxLSzK
O2oHHmgtcB9LE4i9nqfs0bWEeXdKzLh9IfoblvSGerVUeG7DXO+jCGgvg6BL3gukxD3BEpK/cjBr
NJ7mpfFs3LDF2G6bKHbWcJ3MDr1NPmZ8J5iWU2oQsWyTnluC7q+IgYBh8xndK9uZmCC5EYcWYXDj
lH18XcoQVENCOx4+xfjOBNQL85ymHQmjl/tNBoxYzTR1jInewGlFOvMMZQXqDS6N6Q2UWpNsZMSL
c+XbrNr6xPUu85ypO9KL7PJF4mwWRPd7K1HiAmWyO09T2J7IUrTvgeYBKUXQblGC5y+dpE9AInHS
JuEjeNwv2/MVPlTEulXlENGRae1cY7AXu96fu7PrKG4frsGdlIN7FHN5vYWDtxRZQagvHIvdST/u
54hfyBiUQ7tWY8LLLPS7aGVwgD1kxClPBn/Dc+D34rXvtYQab4M43MakPftVLXkAn2Xuy0PY1faR
0V0cplm39GTwvD/yZrIZOxrnUy5ufCxI+p/ahadPxJpho2NptgOGDoFNWeunuan6Q51N0zuJ/foQ
9jVQN36xAYRBFqLPU6uWu0izUrcnKz3rqHFfcifkpw27PEJW4g98A2oMD5YurHVhpS9TBuuQ2gDA
oBJekrcebQoijIExOxHYwvYaJiz1PaRI0Kxe+t12cbMRYxx/GLu/Bx/mPznZjWNWBXF8djuZPpTN
UL2SWsMGWwIzjQb6Z1nZDs1XnSPSsG20fwuHcpW6b4aNDtoSInRDz4U1xFcqPdgoQj3+oXbb+4bo
sh95uJLigbdxEaKa9zWcEh6KWKRrtMfB3XQzNW6nvGNPdUPub7I4c9MN+yOqG7FqYmC0mhkbdux4
GVvoatnaZZ/s4wkhlE9Ovq5z4c74LrlV4pa5wF1k85umpt/7Ux+89ZPJfrEH468A6bXxCZL/zbXA
BsCZoVc9dcH7LHDf+5Fw6yqa/XHckDYvr8gkBbxw37aeHZIon0NtDA4J34p3svHj+2yUKT5vnglb
yo3f0r7tqcyQ3iP+JshjnOAFE99U0xLgkcXIqdgglsOG5iOmSOGFJyleOLdPNrgTw52ufGufVEL8
RfkI5uMGXKcJIGU2j/0Xj3p3QkBO+4x9WUMXjGeAFjRyZ9XU0wZMRw9rw3Jgch31lbDM8gRMzeJ1
Pwcoe2VpjhnkISa6OaDLQYUbmgVjHJzJ8O27lb1rXFVfm0xGGTeInW4SIVj8JiF1B03cMB7oLIXK
HMkjNdfRfZv3+rvnKrqMZRC8EsEaNnPSsxTg4e3T8OTyQWj1UkQrxORmHaNefxeK9nhWUdNFICYf
MvIl1zylI3Hjunb9mbNW/SVVme4owGTNVtj9Y6fAMDhFmv0qx8UFZQ238qzYO2PXy++XaKK0cra8
txrv66bpq2GXRCK42f9U+I6hQ7+ymoyPrlvFb3M73DfN0p/6HIh/TenNT8LDeUvSg2Nj7pxVCjTj
BkoRoHZCWqBFYfUnrJHdv6Azw47/XvxihTbP4dandm6ArX+CsezvHN76pLuC+SJjMR3rhHt7rFjb
IEE6/X3GXKQoj73RuEz13zjXw30Nwe/O90mPYfaEqm5PRAzLKv9l48/pnqXWjaNr2u9hokQWQe80
ActagXxO/qFkFQ88A9TnPBmaaVoj6tfFOG+E6VAvOroH16pn2I5UMDxE0I6LWzK8Rhzy/Hdj4bMj
lB+MVC348qQXtE0Tc8/WQ5VcHWXa+7ztDYD6qa1W9K+NTyAUzY6vqE3xghWeUNajfh+gNGFm+H+e
rXWW7jqFiTn1IEe6Ey2Jw4F+mepOwwFdyZFn1gowbg+FrKwtzt0s+Sz8gUJkgmhyVSZTucvGhBcm
kvCb3+maAG3OnhZK67UA3bmnciyEDGXTP0ooZMJ8CvfIELcgM7JyQM/9v3uCJIdr6MHF2kqejMmB
Rzn+oSqN4wMuw2i60ncyyAsWomJDq0T8DGVDMOlDTGrA8N96yfS6BCq909LV1EKEt0KWMKcPWjjd
f0A4swd6svzsy8whH7eJdwLf/9fOyfiRtNt/sA4pNiW/rHLtLaHc5j7XYoLM/B4CNqUgdEqa1WhJ
Rt0eWzey0ugpNAXhHiZZq/0Uie4n5VL//+4k/MIj6FGgDjySI2TYLoRcquNitTpDrY1YWrGfof6R
+UYVW82+8SkmafQba1ioRRtLmHiV95f4g0aQQRK/cOpE1srnm0NipWuPARl7udNT8AW2FNJ8M7uU
DYGUObjU6/GJShnb2DUQjlOzbS2gVSFNSmDI/4CnKHGXK8ITawBA+rzQlfM89mAhyJul5yib2n+p
1t01juqCSG6rPzNOpRNpWrNJKGp9pv4jP0aEei+sUPu9JZmHssrHiDl7Vr0NnT47lLbW1TbylL4K
Sy5vVpXI81xYfogxD+cg5oYKdx5SiuRP0tk7OPHppp/87OQ6Ff6yaeqvuELtY4QS/VG0ubMlTFeg
bNedf1/mVo+xk8lMPirXaj8yFpUcWkgoKvZm4iSLyg4T1svPLknmH+mUy2Mb9sXDrBafM4Fei7C1
xYPoJD3RpqrfPepUN33s/QffqqOXAqRpV3XWtzVSfjO5JjsEsMRupv36s5sc9PtbR0VcpRLpyk9/
CowfbAJq5ywpdFyNxs3I4pM4g9eRBCDNwFc8ximOqRXYSHlMjHTB+dT50w3AtTIptVJy5JOdCwVe
g5hVx6zplOEj+en+hbiyvqt549HnWezUiI13cA9gYdz9gtcB0cib72igNN9Ll1uwIxbU/jwyRC7w
m9Z1xyiFyJgQNJ/C+mhzmZH3j+LUvRsUligb8R8bZynfDK+maAVO7Z1QBGlqi7TJZxwrc09eeXxa
0qQ/1lxtNWlYSkM8SarchaWBwxesA0uXMdzSz7DshkqW+yyKx1cgKv2Z0uvqKm79I6A4PCyvLHfZ
JAKSQlPrRHS1fNwdcJuxJuakBK5+RVqZihle3sStTd7vqDz1vxikxmlXDz1dgfiRxVni9xY7x2Ld
Dt+AUVqzyNsPCkoyd7b3gVSbE4DOzAgSNJwpnfCc8DKPUwBIY8p81PcuG34BaAgHa5hM+b3jxdvq
JsPFE02SAoxbhmTn4ZJ6r2+0+ycEZyG34OGcE34zdkDI0JVP7Z/v29E2Y0R6YdeI8tRXAdu/LKes
7YfQ4viEAp6IXdqMrVqPuE+ms5t2eHqprEvyR5w3Dg1KvG9+XSlsd12VLFLu8Px3DeDhNP9EicTz
RBlpuqyI+2BoFsXkV+tK8ctAcJPlo8k0kYs5r1xCa8UIDxFhHAs+32N8yVQM4VOOeBz2y2TdmfKG
l8Eli8FMc7PRwxQUz0Xk9ahZIqvYzRQmT+nkSfExVJFOnkbcSFcYShgk0sIiCg2fZQs5kKE/cN36
oLB2MKGUddjhzxOa9V4EJulYWeLGzwyi5R/BBXJD4dKPJ20WsZxgWaoXQMwA4TTLauAJzW0SywMR
h49AXtn8kqLitvRSWENAygqLv7Y/kp+MeF2hfdVkGc8OQVe+DFlfUWEUJn15MEDBwN9PQMFIgCqw
bxDa7f0oOwIqeV18jJhUGQsJzcmbJ5lOONOo6Lxkmr9KZjsLkD64v2tIfA7SGdt7HLQ8gYMqYudp
vBTSR2vBtthOc2j/KzqLKhSyUvY5AwnAW7NRwCn5R5K06bJZwMerfP80jkMQ3JPUUXzvlaBI2bYC
6zwLU8VbR4q62mjQKOpciSg4UMlmt8exKKHgBVMmvm90U6Zfo5s/1x+DXSWpwljl7BdeWL12C1U0
UBN2LRVq4zkTtvdnm4GnS5mG6g4IhPdAR0vwnnCY84RFB33pYh5JW4H1mFpfYGV7v2qA2UTcrpA7
rU9gp/YRPq1BaHWqJtxhuhThNqhYqG6QvXBk0HO0H9tyfHbQW3+tvnilJhh8SxKhpZJlJ9HgQU4x
8zdo4ROmWzzZceHM2Grb6RnSSnjmScPgkfA0f8c8T4ED9aioamDm48JsI2Ccq9Jx33k5IjCYytoz
aUdvmZ7+ZjfPdnSn8NiTA9q6V0WHFps9owQxB9TvPn3Cd0H1Kg6E9J874OvgywC4Wv7MHNfvQJ1O
PjHS1UTVduOOjzQ6rGufhDhwuEdCktfwFleMGCLJ3b7Lzse7OI2aTnO4uNsKn9VGDJLYHsxD6hYT
Z4eDipCrVPnB6boSS0g47B1KEcFSyvaeTEvwqHok+HVMKxfognnckTP5wOA43qFb2+c8UcHR9kPx
4fV9fIKTR8NVaEXN56La6K4wN69U7L2UA8b2wY6y/2Ye9nubjDW5WlAjDQabMmIh7ZmVU4SXcHKm
OwFxcF02toQcSoINT0P60rIw81dejz8UBuIVeVm8IQiGd+h1zW8SC/MYNrchJb4DOwTAEgdHeA5K
oR6YAEJ9G6WWQ39z6hdMpZMjwqcU+iuYKLgJlQiwrmhVEatfPGgVJbArINHvVaj/IvbqO8A28dcM
RulfTBc3L2PjPfpADXdFrKaVG1oHtmHI3lXIhW0TzrkMUhA5kx0XT1Y3r4nlPw2MmEcBW2Wn6Ym8
B+pQsE7liGLPdUgKUiVdFFu72knVKkew1psJqPxdbfzqzGMWDS68siPM8Fa08gwlOCYMm9opc+H4
LJZy9lahhl9cjhSZ1pw4WxRldg449fYYTHgusrtC7xhwJM7+pyYVseoH9y1kt7RlrVOtiK8/BCqK
763JucsJza0GMtc7QEn8qrqy38xLYHbzFKkNSnC9XSw4ooPfqR8Qfv0OO2u/6zzvPZ2JQ1LKvmaO
BywJvpgJlsVCZAfhBW+pPPkG+7EWVGjpGL+d0aSeHRO9lAnMOGqEIcLIn4X4I1BHU7vnACP1sU5T
+c5K/OwvGMWFzjIakn001UF8zrP5z2mLuw4GQtcax0VCtduzG1f53g3kEbeqt5Gh36DpxOkBa3K5
TXSKitj4867ptfOI5B+e/Ww+A9VDa47HF4A6HrPQsjWpN5/xWX6lYgiI3Wjg2LiVd3ievoFAsmBL
6JPExgkugpKvm70wIRi6OMn4ONhoKSWV75wS9ok2Dlw9kwo2evIEGTt39tpVkNbtp8BzvBvbBjpw
O+IaPlPTGci1Cbgb+GYAZRViNYVYeFnw+HuYSM5Te/M2ML4yzs6lt+0M4InxxsnjeMJFrRt53+L9
xI8u0o1NHy6yGj3lTKsbQQoaN7zTHwiLYU0bhVmlpvxXuXx8+nCxrpop8BTaujsAcxnXOsyaS+z2
rxG7x+dEu0hNORZHQ+9oF7t7FbjTj7B9nhNeeAlQwHiDgQwCcaF3MNeAahHWO0A9Ku47qDF71Vs/
BnjxilqtHpMwWYtQyo6mDI6iQ5Dp4Id6QVwiRTk2VNETe7UN+6cyEuYeA9kdgWV6xn2bLU44183W
9eb4WAYWr10m5+yU1gPyBoCA/RjYghUGIYaKEgDIkXlLfy1NBR45W6qzc0HdoSU/SXX3Pca00oen
EYiBxzh2zBVsr54AqcjuW4hDO8BS7aaNVPaaCusHWPswnsLMAp1JOvoPu7ENTgZu9R7Pf4NvOqPk
26onf7doymsRTsfpyFzNPdi4wxmajXXIg0E90sWSf/Kgxx+VtR6/S/S2TM3NI1UQwcVxzS6af70m
89CINPnYG2AMEMVC9rAhpiilI48mQrfI7aF4DEvXX0WhY125bjCujN8txpt8PyEQfnpuL/8zQ4h3
RiTzvDZ50jlH1r8867PPofPiB8mtdEZX3GEmCO9IOVx8N6BrNa+9ZNiwM3ivDUZ8bljwVD3PhIzO
n2oqsWE3AxFSPvssyf7LugBHedQWG/5DdLLTRc1nsdTJe2bRWx3GTrBGoAvpBZLfszv/a0djntqU
GnMPGAmSQfljhzG+j3S5hDQYPLQKr5edVJe2ajVbUafAvFzY24q6nvWC86Nc+X6odvM4hK+shUlz
lANPyoEGk33uaG6lNogu4W3JPmSoj7QrAeVIEluc1aS5AJVfvbBfoXOWr/Xk2Q3cjrR45XnFgcTG
jSgbx7/XIAfkPjsmsKOyCh7Y4T8kt7ERPFx5VyxDe3Lr3tlhym+eqeaOKbqmlmnj2JS3y4SAZcW4
9oWfirbyoX/VFqa4qg4l3X4NvCQVMEvZbJnb6EYbYft8nYQ52cP0HrbJLuqxWNWEa5bJneCu14ot
tFP9l7izUnR7WBBXAkZCVOy7PsuDt2KhuGWa8wfbl1xZrfZP9RjvSl38dFYJ4gbKfwRKUM78MUmZ
EWxK/uusZTiT6IG7NHJew3Ux914Uucj0md7PaX/7GbrkQTrp7fKTrn+xwqTbJyLrXrhK5609NoBA
vKovPwIp5a89ifwXfxlElTRrtnTUNX9xED9mGWGY7TD0H527PBiZIy5MbLHWPcUA6SK7q3TUfujh
lgT6J8GLvGZVlROYmuzD6NfmwnLsViB9A7oUrGvG1Gx9rIxrrpAfJrgTSNLp2CwcNB6x7KOjZzIj
U59kq05TwjYYVW2RYOu9P9ghObLhtu9Qr2yBnqUuYhIhSXcu7Lp47Rb2MENgKPBEJTVsDpvitXE5
VwMrIeoK+fcwhNEeHPs/tO4FlHW3LWGOnbMCf2UG3PvI18S7a6x0P82kv0a3jvNNhwi+0bUD0Tob
Ros1MHsNX71qvDgr9uZgVQRD72RXQDp9ensK79alXi7+PQm70ebZDBU67j4jZQ5gOCq2K1UDaiZ6
LHLiWEGMA4MwD71cwZwdac7Lz4xfyX7CNHEx9QdWHmzYw4tFVZmELqJIHWFRQEVfYJvsk6AJGbzr
ztDUBmHUgri3H0bshvVYHOyuFbs28KonQ15w22Q3rTCvaIDqSobhSj4kXn4QBPiIlk7dN/79du96
1ryj7Y/h2wlg9Q2DujNLeg2h0zCSQHSu4DmrmwzuCL/5IaOc/XZF98wXSNDaWU4vtYfhnS2r/8sz
nYYGl1j1tVClvnPIItIyinTshMOX9n3CLisjsms6OrioZZTc1E2GqALgJnRthBqZqUvUmwc8hE9K
YHqeaS1cwSz5iUzdnMHQNNt+TpkWza11vGBxfNaWao+9zKLNlJBADGrmtiz5mSvN5ehN3g6jxksq
6gelNFcp0ugEhCMJDiPj0HVgm0lOaMKFzB6qHLNw35nAeibueBNv2VM7GHRv333x5t7wdHnEmINF
szxYfvq0sN7BiVM0mwTv9JMV949lAWWXocLeotXYWxW2+X82PgKOGb64vR8V+wkBa8sJoiE2YVHa
UnPp00BvDU/ZMBhqfkhtrDD95glOoltpXyazD+WTWaHC61bq3Z6TmVUmGICd4edUygt2BEp46SVg
eHkAA9/e6MyrDzpPITjFMGb+R9GZLMmJbEH0izCDgCBgm/NYWZU1qjaYWioxQwQzfH2f3HQ/s34t
qbOSIK5f9+N+8C9qk4uHlxryKfuZPPjNOOAfF+gjezG68qo42vdWRgJ44ntRRbwcIZg4Wzy7jLSI
pd2401EwvgUyrjepDLI3ug9Ohm3O1VXG/SFXw6quz6Ivl6juA7UHA073wZad2kcc2D0pW4aigOzN
POHWqRcU9XCcR9ZfuIE39uPSsbEibq0E86nSjsP4BIL4KbS8EZUdFkzuUpVwWshFXwv4+Se1gE7k
m6vVd1iq9t5Y7pOGZsCKC2n+iOMff2ISduk5CSDyCy4cKzzt2W3J2Zv0Pa0CGU/He9SU6XrSTvu1
sKJD/qCAGypNekr7OPaPpcSlWqOHcJdHEwMfDagPdg/jpigSd0+yqtjwrNV7QAcNiRa4fh5Vc+CZ
FWZl7p00JgEh5UOZJusGw45PRhbWF7dQYPhEx9bYJJ8e1Eg2saI8aTyRpEtmXo1noaby1Zvi7n0w
0jzVeWzv2mQZ3xzaANDvkItOrY9OIcv5XAwU6tSi5G5IP/A/INYh18nxkalSFDttsAUCwCrjtC92
9CzpJ6Nbd9e3zu88rE4y6MY/AzPcmQCgw9lL+GVi2+W2/xI+6GKfl56Pr9AYuABptkTdnnaHke1q
FD1j3+7P8RD72b1ArPF2o0QNOvpOy7GvGZkJeKJCrBLdtg6rmVp9GNITW4+66GeVIkhbS4fTG8Nj
5fEOyNsXpYI/Tp8maFWNuy/gaW0nf8aTnItQwmX2p63H6LVbuEjs64DnpuwVBKWJEFFM9w/+dfPY
19kTMBxStxjWvXz5O3Sp+T2X6u9ctf6+GJp8y/47yfERljzLqG2HBXTMSyZL6zvQdUSF1CO/jn2Y
iGkg6OOFdmwYTIt+BVz2L+xe8pWCt82DrrbOaeDcMzh1a9NRJsMfHhpG8pjrmeXrU1vHmmw9wXIv
pqMNC3Un1kuYHWWVYpYzzYAldjYXjkxYBLjFsWLb/fzZ9qIGMESKisOSmsvirXdZVZ7UOGbYNpqK
ryl0K8yKXcJOEIGBfpiUT2SHYcdXe8gB7bGosAitfQxke5xrDWvNtGw+aIUh2gtTxpOnEvJBPT4p
7FnsfK1+SB73MYwTA5HXOsWIZ/eXBfsy4BVfye1SRr+4bS93jxy1vSKkLg5IVMOxB6/wRmhZARfB
FPhh1ACnHytiebeHcdznSYjlsuNft+02/gd/st+GVGGeiMR/k9yoDgsG9oeZjkbY8tHLbs3QRHcQ
VEy1dVXt3bm9d+d8gjyG+QoBLxyc+Bb5jb9NQ76XWN0xaOgRrVZkX/TEtKdkYIHPgNuALVWswwjZ
9ycb3ijLdHRIFv+sF9iUJ9gQqeOjLYMV9n9kyMjKukkgVqCmqMuiuzEgxYK4hmKyQnPI9ywe3Gxb
OBg3MPMnzrvIh49srpAh5xnGDbF/F9OeNP/apATzCaQU1V1sRzXfcnp2V32CzYjnZzNVffCE18a/
Njh1gRgDaTQei99Z0qnE++Bv6vbOLirnhA3Y+BELF5QrnDlIMsxwR7MsPRYQnUeocoMaT3TTL6t0
GYoH7cdxzr2dqGvLRfhANMSlmwcyKbh6qnQMADDMa+NpclJyWiyDtgXF7ItbL6gIB9uwBajCJDl0
gSFtnUL49oo23DToMNhMOXm/uV1hZo867z1KxCef6kMBx5u7iq3sskRq+aw8+IV1O2JpawR1mkta
PTu5PWyDYcZPnZk7PaQs7SOwzo/GC+dfjP4BC/CxzkHfcwjGQ6LgN3ksGBDNeVMB9YTJojh9+fbM
zSZosPBou+amlNFXRuNbSDufqc60kPSUUkYBi6U232aPm2gErZBqjClAacFmvyEZu6rdjFtkONIa
BSn8pjP1b16Cn44gP4EayCSdRecVDqUCt2XnYQJdqGffdlIJZieJ9xM+ISzONKt3Iqgezpml4hdc
5DsZNGrcfeWnv3iRvBDypF/BIcQOrJwLP6VeC3sM2qej+wwThMTC3E1PvH/Ny0Qycz4SOXeJUvG3
GY/BzKmBBthRGeM9Z8I5dThfD4iq5SHLOipCBCV9bPDCDfuBmjWng1VXxNl5wp5xD8Jpk8AV3ivb
Zf1d2P8tsbUfTEOLZQFl0YwF+lYiwpd5pFdBTZSOFLM+BpouKkxg1ldMmS/Ix8aOeJr8BXKgcb6r
tk/0jnZRsCEjpNDKl92eS2hzKhesXlRj6lvQzOLQpOOD4kBZXCgGYgRuyI4ny85sp8LnLLTuoyvq
jQcFF3+shYZbjGKiAMhgc2/GFnxMR6Nm8MCtzt+a3jWQ+xTYn7sS2sojEhF81+4g5+2UzUt5tmGe
vyqk2vqEWQC9Ymja41DWIzDTJoieho7H9sZCty62U51Dekjmsh930l+IxW7Y+1UtsZtSnKfmcXib
wbxO+XTPhC03wgz/ESqa9HoecFuiD3Hz0ws9kEDPCcU2McwdPFIxRjYJemAzMRkeyjTkBzjZ8u/U
hfoUodNha0T6a4Li3bJIHsYzOrqNHSwBnb5qCLzHRHInNtrTFKNNFph7cjvHbmEXsIki4sCoNY1T
nIOFflc5F+Ml9wqob46KzbrQQcnbNhttscasQBn3PIoPjvX6h1vA8qkZLqdts6jpFa11ePUW6OMZ
MeyDgyJ5Kiz740HI3lIv0W5jW4Rv2J87oj7JiDnc7VpWlLY++bYJjlwmQF7kk9piN0ewE5S0PENU
mAsyySYjDx1HF8lbKb9Z7uCMZ3bA8wmyio91K9DdAZvFGLLqwMCUMace1DBGV8dZoEp3Kv+ay8L/
rSkTuntL4X7Q7MpWwJRDsBKgoXmKBqqD1iyrYjIiET3YJZJACOAA2KT2mveMX/jTFLXe9YO3Ra2g
LXEhqLvjjyi4lg2SEDSneLScfBWl9xQY23UMgJihiUHSAhGZTbt0ngislKPM17Ma2r9BzVa+VQb5
iZNqF/gM2TXfXatM52QLbgLwuyGPdgBhZ/gOMuLRW4ujmVrZLN0Aj8IKnQbzxiYmckjLUD3VS/4L
uni8XYgTE41T5pT4zVPZLm81qCoxsDICykQ9jbU0P12MehiqGi+2P0L79j3FfrEsrJXvlwYkRCL7
x+/1FlVp8afECrINTW/wYaXhQojVynd9E3kHG74zns2i/lz8bO+l5bOfpP9yn0OAAD5p7C4jnMAa
gveXHs2jFkMqKsJTK1vHCcykrAe7G8MD3VYtAhoBv7b8GDo/Z1cGfhsdlgO2wcu0sxj7j/bg5tdl
IG3foj6j3LAo0lF4aLGQHXKmBEXCbX7taXt/pja55kszowL3ZtilYSfPyDeMzqrs9zVp5ksMYOgn
hSkATBjoE3JyyPhRiPqm5jk8sJUWOLAIoS+TUbtWBT+Kwu8zJUBcOSCs7zlyILTKjA+Bx3inJu4I
OFoXUmB+/aXZJATUkC7Uz3SDXMumdw51IN6dcCpqMi2F+TVhzyG/C0kq2RWpEi84y18ocXBP7QOX
EIngKdCWfMIjyDaTxTI9tU4OtD6JXhK2lBuKLYXa4KTvaALp3XALC3J+N33n/Bf7mIBFQD6qz2rn
pnuH+42B6mwfqrDxN7Kpy1sZZtPGJdl0B2gow93MP65WresOcLIxOZ1ZcuoPVyrT7IYhGV/zoRBP
SxbxdXXT7EAysjhxF2RD4gsC4sArH3t1Lresjuh3Hi08Cb4puuE+Kql/d03s/eIe053yeLb2enCy
c5h0nY/eYXl7IFvOH0T85MeeHQzviOTF3FZXNRXX0RtuNYskovQhkfGxSIv7UvX5jj6PR9cKoad1
OPouLF6L8mrKqo4lEy9/8Sqw0zRJs1WgmKM2P2kKDkg0HOsIsbzwiMuzJayQc1ZLVQGJHZ17YyZ+
EZ5Z2tuLLydrzW5kWsnWtk3XvfRUtBunihoxGjxgc4Q0G7L5PCYGFijqVb3MsIxYSB+qyYkjIh2d
ax0tTnMyYLUZ760w1oQG40QXYyrRH7KOn8XrArgILGfuMxl7AKcp7KE0c4C1saF7FIdKpNi4e9Bk
9hJ45N5pI2y7i+RcMCP8MkkpGar4QDKU1mDf+ZOwtbwBSKDsW/NR/EvUUhz7YlQWux2Ou8qmH2Q7
koS7BbjIztCqwh3fwOJ5LuXfgdTfNnJgIScSjCGpgmY18rRlI+Hp2R9oVAc/UfyEkjAZmRHW8B0a
0r9MxwjinVOM+1ZaByHLgvhe9eIyW+CEJ9KAoENhQ6wTPC+gwlgJOCxBHN8Se1cbPhSSU6+g1sns
0hmEOqonUFQsNndY9gBpTBUOb3/wp+tCXhctyMgIARfJD1MiiqkbhJCyKr8+xDXrA3zTbri8ya5N
/G3TqPZ70HZZ0NVQzukmmjDBrknE8dBhjuiHD2BKmG28urcvihbtU5jlVvhKG5u/VY4Bx1qBT9nS
Fy3+OYSBX3wvjobVhHVpM2As+EpamHurPPHcq4nmjuY1TN+7LEyXaI/DvWrQgMrh0TnIlj6fOvST
SbRd+soAOLlbsJjI2ZUJyk1rTdmXTES+c5ki/G/m8bE/WoMes51nt1SRwtPCoeZzap/FnJqXugFP
Bf04Ut/w71X5nCBgeq+t9NgrAXmok5eBl0G9DaNQVzdg25Kxjx7pXp8Gwp/TbpCZJR8iWnJpU6oc
9Zhm7it7TaItrh0H7QoSCh2Ea+aQeJdGBJaRaSiSRhgTFETrpbiQE3Ups66sgDv+JOdhRMyg4JdN
FQLGsfRUjuKBKxJ7bz1A0UrpZA60NxDJLpjBVkovU3OefeEUrxPoFmvfpWq0o5UzmBo9BJcWPVnL
76akne7sAS/6TURV7IpKxssN32XWbJuojed3rmoE+NHZ0+pP4LXyhUtfqfaFF0REG3sEpLaU7ZNV
2LlD03s++l/kmmt9c7Ujlz3rANwtq8VBG1zPCawVvUJs6iEf5qA/IysiDJYKjzdeTQuYXluTV0w8
fh1SNeOWzd0Lw25Iu3ntHokqyt+el1Frjo1NbnhF0PsaZU7/lLJILC4xuFqcNBjDjkvWlN6TU4Pj
vdKVUN0Z/nJ5YAAaOXbzidxw5IAZXSUJf/ZVHsCtghzTw34ceV3MyAm8LcOwLHhaPUHNQK9q7Ww4
ddIvroculYq2Lt/nJu/NJ4A7lfETxB4PlmDYN1HG4t1QPhud6BCznWOZdPF0YdE+S/p+GbfWwPWT
z7psarUZo54Iy8AHfylT6Y0nPGdVC0nODQ5YwFrxQbyXTlOP6tC9z934T0ZDxwfLECP/pJOXXkbZ
cUOV7FC3wFvyEwyb7laMTnWwH2GS2qaNamVpJHYEDf9h7QeS84GillNEWak4+q65sY4vPu5jzjDa
pd3S8qhyqdvqMe6WPRkmv43S8d9E4LneVDJRZocBZ+r+K6whjP/LaDkfT7YYRX4pOtUfBx/FlCah
pnhk0ccGT7IVRyeN48i+Y82e7gQSgQE27UA/tl8uQO0pwkmYfp4wLwnsbynHxeSm2L8W6fXppSID
lz3ZpaC/MZ5FdnKxjGvoNInHloxZeSgQEOlwOFR2htHXMXGOS8aN7/EQ0kwgi4a8fV8WtER22Xyx
MHF3LJxl+mktFUq7V9GOfDNuZGGAdYFo+bR9q2s2LcFn3+MdXlkTpfEREvyH0Vpuqimy70Gtq6NM
/e53LEJfwTcR0sFcSS7sHC5QZtMUvi3Uu3moehpdUTzQi7M63SOKUc83DrGd7IVLwIGDnbgBJw7N
Ll0T4dnGz1x/u37cu9wUsoHQ38Su/qhje/xDQVT/teQomgmRt6KftpDD0UObGO7Nw3bhRPoYtUZg
6SraBUe4bez6lIHlALCaxz1iG0Uv5cTaBaY0yCCi8u4ilv+cXnbjB+0TcbvLpjp72DySlA4PM6VB
tm9G27s2jOLL3XWwweUQjlS1Incjyf3Ty0O10aDNczLTxYCPjNK+ldNbNP9UFSLQdmBXiwaLtt+d
W6vrPQTNWAVPNlT+CLBEKn7VDDOQFuHZOfuEZq2TQdOe8JgK6x2oGiwCyjr6AN7rg6ecrBuHdTVj
XCuAyJ6CHJO+QULKKNQushhbgR3Vj3Jrp4KD58IMxqbAq3vqGvOWG/gK8mHw/dB944b/BsLB/Y28
aQ1PXg6EXSyWm1hhnpy5tZEza1sV8hTQ5bqrI1yT66aHXnVJx14MdCq4VXLUATeEQ8+ef4tjsXt3
mxQwmo5rhteH0eaoPIgNOHYB/FBkpf5w/W+3dL9hKoqBaz6HgtXlWTtY9+6d/3AYdnMt4JI2rDbx
9tEE9NQ7RUDmOiUBTlsWVVN0CEylcGvSd0OIe7mozHFwHsZA++Gk2WU6TP7RkOEET8iVfvmE3dLD
BRo6gSEM7KC8I0VmUhHmykZePSqxO2fnsvNUNzeMEzYrrCs27gJrdcMlNZ8vU8cL9tmuG1QvjEbm
rMqx/iDfMXFVqqz2s7CF2eZpqZ0v7m3lMeV2wuZZxj7QF8za7bsmWp6weHH9jd2wkdyLOILC5SfB
MSub6K8C1Y+G3uszmOzoRGnzeFGpU0LK4U/g0Wjcug32zo7YR8Z+D1KoxE7QMoix7OJvQPHcpIAX
oAbs8YyOyQ4zfTttvEQCBsRD5WEfcz0WsKQVk23sEBQ+V2WYPBovun4Jzr4nYHCNPdmVju8C4bda
9sW+hT7AkqhS9ntQPcDNQLCQFsWSltucLWW5Ds0MLp/EJXNcwamyzgajCtrqGnedcHf+SHsV3vjP
ZK+Hc7d/2Ezn5KZYbomV6N0u2XPxbjERU7ohbw0+3aMVsJglaD7hOQR5itctNtJmZeHOH67j+R8i
GZyXvM9Zm4+PRoJr0LhNd7XpOqmuHRJM9Kdkw8fJIRTnKTw6iq0OjJgojmhNtDTFKi2sdBMSo4wL
XhN8fw/WmLq8cjClvMVTqS5KdaOVrSivsYrrbDPzQKdKAMNPnPt61ZaW+uJm6lgvts2a9MuGKLrH
6lR89ATqxj+YciGf8T53ky/VcT3Z42PX473K5oT6l0nh5fFnPW8aTRkIrbfKI6Oj6hcXUO1MsprZ
dePToMOPrSZecV7KbMD/9WC2fvZWk20ZivWd70Q0XEjqiTe6R2ggtxkajinbVcVOW8ZfxKa6eYND
LuTR4kcenSM4kiQ5tdmCAekpRhottXbbqfLYMgmZ+E9yYEA6gWEs5bICpzLjhzJx+gBIuGT/3xE2
YuzaLnr8HIUEYO2k/Os7Ab+swAS5ZZ81uni+uEIfolmER9D3HSt+HpOtPfcmPrsT8/Q6x2df3jLj
w35AyuLuW4zGB3fYCdZ4ws7hfNTKby0cXlIqMnWBIIOrWjy50C9Df0uPgz99h+BJnyyHn57YoByP
H33VWW61ofmq/YKVTWe40VxEXDIV7TnujDohECTZGifEQyzwPb5wXuY1JBIdmJPBygk8kR6l5zvh
scpSla+FxRtjhQaLHTFR/rgl3rVckICXr7h17Gbfz8ZHemlmyoD6hSorsmnjGvOed6kA5sH5k0mV
bXJ6QxcCvFFrfeD2jI6BahSHIdgq916LykwvKXnPOlsX0InIieUmDuTO6RzdvJTJPLK6gIRKiEBi
QeVLYAYwJO5wRI8dLhiyBJXJM2wRS8qLgv8SbrAqSwgVWd063wa0vL/pG27N6ww2yYxdxUnDAgSV
qsaTEz52VHUipDabGrpIyBitRjn3m2zkO8n2i97pghZuHgfmrx2hwHgTT738LyN1fw34lh4o5lYd
xX5LPd09y0YPNmMECL0jgQJQuMg84vUNgrzvhlOzkTNcuaIxeGpxVY//sSRKkj+Bpm/4Skq6IHgq
aAfcCYTMCBdm1ubdS+L1LNPdLqiKPewfR97RyKHXj8qt9omJLDQBE5VE46iw0wNh+YNvky7dZnVW
nzEQFNvB2OoQT9hON2WN/tRPEuaUqhL1YE7GfMxLc6WImLt0LMe23WKsc3dI6SOeKzaBBi5O1pdv
3RTk+SW3g7HG4L7Yf8PEOH8RaiD61pYbOvzrwAe/DQ+M3CwNIJt46sCFr1K/ZLXcFd47SU5vQ2Si
BydWWWebwDOXOrTB2troInAqmHBFAQkkArmAj0dU0e9lasftAKWj98CRxQvkzq6yxMnEnv3IKbLf
7omjvfuFpf3fdps0VwzhC9AlXe+xJ9B+whopc/H9zP0OytjEsr/u0W2gBXoJn0cm+i2IwYapRrfd
Thos6qiWwXjnBpfV77DbcB3wlh0U2cGOW42WM28BMwR+sK48vJtzPeErh/gfr2vaM/Ewa2vOXyiO
XoL90HNVO7adF8lDUMeOfiseySKkdxAyv6dhnmACVpCmsodzWuvTAqKMOLiyRc9MsMTpC67wxnsB
oDWSB/OGgGE8TCxYNRRa63E8wVVMGtr5Kq49b7DjmKM2wn+AMOvQklvppz271oW3Y8tYo7PkOego
IVz1A17CHIt1XpObs1lBURVCJWW71WrsfrzisQfPkGdOjQrg3DCSUnslOvNep3G4T6Xjml0snCTA
yCW9t3Jqw9euz7s3pwmTnwmogv0tgTM8UO+B8xfb4YjLPJfDM5f2BCRJMmFIyKUZeZEn4H0afpU2
rBFOrS5O3qx+tn4hEs33MM68iKKJAL4t2D7IX5cIntxLxLD+Y+wQsYizwH8Dh00bUpGP/XwrAKNf
ddjxHw80waVx1RvKeOtp4wm6UA39T72f1M22dAiGrj2nmM9WxnqRFlJneJuSJvkd4sBydnjck/I5
0DaBkigklbVFO+ZUsyfuETHu4zfwlJY8zV7QT9x7CsDccK1kXYH6zilIYfPBrs7uw/BK1kVril0N
pUGlj1R2LrHgFlSrUrNJ6iTxnG1Pb8dZaBbQANzo2GaXx3tvix0wmp4JBYVfJEGKd1bS47Bt2F4f
VenD+AcIdF8Eq5cTI6lfnmI2n/8ldjN8BPYQXEk0WDMSRjDThS2AhIaxM3bftFqaUZ8XgyZUY6Li
XfWUDmz+aAu29PCLkhsMKph4FlZmYAYjIpehjXkMzO2CQMaxDuE8wBDj1ZY5T7Tn1msW86yCkr4d
2QtSVEWdrwz8Btow/rzpaXDC4TaYTj2JtC5ffViG0c2acvppRTRMtCZr1YXOpnJ0y70v0mG9FVAv
E1D7Jj2kvZYfiUdX3ZElvWrfWm4vhM4LkTibkA4ZxSitoeeuyEGOIGYsUP0O1YKHqPHS/2TimHfp
NQBussH+U2RFeMIGY/51qd1dsjTwzrqI42IvwoGCpJBwBHLdWKZ/y7l9YFvdJR4o3LH8JxWx3Hpq
kygJmQ25Ep9naTfigue5NQd34L8YxxZkozCpCGnVU5AaaMjCd7+9obOOhOzb8YNMWmgjuzOQAnFv
SB3/1AEv/1vplWi9bCWWOvwrvdbLrsXYZyhMArwXRQK8UjDaRe7E+8Xh3b+pqA92ViHgscMwLOlw
ZezATU0+nhFhyjIQhhSZ6oXi4IWb5tH3Mzyx46xDes7nIb43BM36bT87OSjxJXHdG2YXq8eSypX/
NFGZwe8xZ4RlIjcYnwZeDy9CLfON+mBfP9M3VPyqqhhJdQxjH+JDqlMCaI+fHYBanEoVSeZNS/zF
unsC4EV1cGKKQ0C7z02oXywvBINsZRJw3mrgzBH1oxY4Az8vkxCkh4pkjStVjUwJKxanowW9Q8sJ
thd/3lME6ZT6Bqn7cvi02Agm7lp2mngYclQ6xQe0ZnDRwl0em1+PktOLbTh9sDAiyCEjzclHDFRO
ky6vl2bDXp0MOFLKpN49KtEggmMdyS5e2KouhRcIdEaveGWFzUWycvr0owmURwcjokApqWOG/HKm
JjWD6QA2YvJqMs4A4JkspcxpC+mIYzqfZdl0YFvmIYntK2Nkh3WvIK3JEt2tvZyMBMERrHKBt1io
8SRj2VuhDR257058eG3tH0qnIqkRN5NFIV4gj66v8hZ8CLcSaLCAT/zXR+xY/4DKLffxKPXeNYzc
P0o+viQ9BR1HFQo2k4NOyz9T5oqM4d5ZNgNV52pDjzffxrE3CK1JT/3af8tIgvVQ1IwfT6mldH0T
wurNrsEaFq+dofKKo9VOtk/82qvkNY9zDJO08RE8obPnMPH9B4vpjr7942HJL/Yk2Tg2M0b7sz/G
UHTTvDA3sNW8yqNcT9eajYEdrpouNv5bQeDSeyW9UBbxCvOTtcXaho1QQ7LC8BeOn2wCYTGkoY1N
HsUoxsuhLXEtuHq/O9xBypclq9JXH8WW2Q3d+A9FHVztAi9uXpy2yeoN3QrBueK5/kXccYGZTH53
y0CGWMQu05nylWT0mCCp16V/TuuYfwDlHrYgrQsBoM7WavQT67UU9mmyuMb/8B01H0ATeKRlK0oK
EfPcVa8yCL9Vbo6tq3Pr1jIDYeFwXDndas5TNqKsFMplM7Uq9nG9hO5bCgoQR1QaVsUpZXe+DjEm
93ozlplorrhp0/JXleCe/fZ8f+gpMcT0vvajthvXeWpb0XNiERBis+5xQyAPWwv/qwbpoaxVDH9M
fBICYkmGqSvMj5iP9FVMHlAbdg3yd0hDXEQkieZjSn44jfy9tSBelEw5iPdXy4ny6Ces0a1glXEo
g9X91vxE/QOPVdPRXFDajrm6LU3IH4NEAN9lvdAOIUxbqS3rKJJzcTcuW1IIdA8r9lDgXjpvUZdg
hnwAnmJR14qOFcUaaEb6CLcFeg77G8CWb+hdCf419qBcQgIi+SShXIaomhCEyvtTFmAZOnKgLf6d
Om8TA0exopY7s2aPWFDb596Kxa3WOnKwNHJhTKrgvUWlYlLXpZr+Ip9jY2XynHEtIDfqHBmSSqxp
+HFD/gvXjpeiUYRT377lRVJ56xI16GvmLGYdavlJyQ1snt5aLtfPxTJYPFmJ+YSj4x2MdvrlYuTA
WJqCe935YBfid8+xJ8SMxcn9v8wYHuE11lvitUhM8LlQERHHOyEWIB4Tpz/YD+XkcLG8KHur6jqO
bj0Z/R2VGQDT23x57R3oe4+O5iHu372pcJJtOMywU6ksM1X3wmsnw/BcllX9KUzM40kKJvnFERN8
tfOoEFyKhSpaesi9Z8eSoU0YwQwDilqxYJgoPe9lZj6wjx3VGN910AfpJwYjCGaTbHIapIPIvQ91
JMgJmZyRKBm9L0FR/YkcMpla7qsyfuvgdQUvlJMybfHkhL/nYRr2oesQUp50eW6ch+UekbT45AI7
H5B/SVEGrt9tKWsGlQjYv4MEhm1gvpZybj4JSqTTax4U49ys6kHw/3wopIiOXG3/dOyyH859n9Yr
GDWQk3pNsK4qG7VdmJgJvMTMguulC930JwI4eZlmmhpPThbW7Oryztd70S9cQKHy6X2S9hlLmcbA
dxFcWonRsvWix3fyvXU1tsET9dBcuUmAsNnN6zL4xcpZv/SeGCBsyHJohy0fv2VfqlCNzS8Hvo/1
PhISt9YLia+15pD2jo5yGvhftbIG+hjcIfmruJ8Wx2aAFyHow1AXxOyhObgElIcNkLkSb1TY5voW
hMFIGo5Jy5L/0J8kwW4L0oK+F3im662jFHlEsJgQsokXj6xXpVXEz64F3c1OJ7oettbSmuAeZw2R
Uu4w0ZoVJ+AP0F1gq1Iyc9aWP5/SVz3aNf7jgJOZPgXohHXEWL+JFhn8WVgpUdXMU/Aeg93AZ5HD
XSZPYVGcya1QFOt2Kcdww0wk3P/CigDvGnYyW2K4P/bMZRhvPrsmCAbAhUgCIhewInt1O4uaCsMW
FO6jz5pyFOVWgunq2Skp5gBgXHhORPJg1Cq7I4qCshvvRpeQ9gDA1F27bOPe8Mjb+S7jdvLYkNtz
8LsCOAvWKhGm2rGUjgiwUgV7msa6ei+7pmHhkfVzjLPyge1kusXRt0u4oJLw7YGqgNSLi++eE2y6
BXko8rOT9WnX7uxZK+tTg91Sv3QfwmXsYt47J6hbuPOMw/9GxEM+fYNwUHAx5vJ8E1Nv58vKc7Fx
/di2n/G5cbCEAInhsi0H7PxdAIiFH/GXBoC9fJIW8GNIOlmZ9K81rYGv7G6nmAqFIP4HYLvPX4wJ
PPDeOBX2hcVnyK1Y4XeizFOG3/Q9OXQQuOn8e+7oN06KmC0rsVB3FcwxHmxlx4wQLCge3KQ4zq66
j+ufIgpCBABH8lfiBv7ODwa0psf6ez5h75bNZ5NO0Q8rvKD+PfKioDQSXzfXIytqmrcKNAPkeDTA
eyQN0kAOIIj3hwiW37mVaEJxXOwI9tFJTmeN5tCRPbbUqz/Z46FYbH1ukjHq3jD7TO79AQlo9p3o
QBZsdG9m2kT6iHPES0jMv1JXVCavrJgEv6edkzl1Ldpq9pRV+D80EzGIZkGXsFrK+p0JA3Uz3pAf
hcrN1jiZ/Z8i1keWHmc+djR6bczFXwQ9VchiGLQWHskdOQXbxkSVLnunrhiCep6NYHIt5B0vQlJB
cAKoYcvlpbGwWW28Uo5fVVxO4T6nuHKG3RSFdCa4GWrEGiR7RRUhhwd4Bij+kZiWr4olGEZRp1qy
mRgE7/Y1Oyn/Ab/khrEahAz0Gwu6YDnGBEBzhp45ALnGuWgOiRwaVkezvrKOrBoiObJy//SJr98D
q3c8wD3zKBeMNxb/YlfNw7NfNf0FE4860Jhjkd3JBYaLagRFMIcqfEj+FYjXsBqWT7fTKRArexo/
bfLQEoWJeKg9lHyFUz5X78BlKaaUsApf/+fsvHrkRtI1/VcGc73EBm2Qiz17kT5ZqlKp5HVDaCQ1
vff89ftQ56aSmUiizkxjGpg2kREM85nX0GBijVPFjhQuMseE3okvlwknN43U/KPvFCmGe1xxQCXb
nPjaQxvFBYFKddFHITvZE25N4DAco9C3MSjc7Ji3dEF9MMgG+ujgC0+pNZgx576rzO+gK/OoodoQ
ldQFpgngpH4yoBswQjSKwP4AAjZ8nOo0yRE2sDvluZvsHkOz0rHE+6FUG+Fyl0EiJAurflR43zzH
Qim8L7JoFXOWnNCqc+Bp2qGEiOFisTs+GcZIT1YJrceR1Kr+1ln0YLdU4rTfVFny8DNuDNPnUpFE
beSCcpvbLOsH3BHDzzVdnC042ML8Te9hKly8M52HtMVXZ4vmqUMfKsKICCoxzgYPSO7Hz7wLUJNI
CXRlH8rSoXsdpfAaD3UqJygsfcgRHdwSyTxEgA0qvzjf4YmKk7RqYe6AFKrTR1s1IXrQALp0MChP
cSMsGe18ziehbmq28mPUk1nu6nbqye71UXku7FGBZ5zOBe13E3By/9hHMHWwUXLM7oeK7GL8aayH
2EeCTtSUJczegSYD0Ypqso/W1HBQOrw2xVbHziBVNq1R0IcpbbxAELMvNG/sXiAD+FP5jxRV20Fb
7IoRGiW0qGagbpmDW8vGXVcGWSM+opcb4f/tKbT260+hjlTel8bOu+ERoI5S+L8dgu3IO9A/44CB
+R6Ayx/tFrwxDmsplN4ncr0JGw5DCsdPELJACOKEnwjUB3Mk+3yipm9PuzbX8h9hpebdMTKUkgaS
WupGe4x4yFroegMEoWwrUyCc+ol2URB8DzqDG+s04h06Fgc1Ax9nNv/8+1//+//931/D//H/5M95
MmJl9C/kr54BgTT1f/1bVf/9L671+f8+//6vf5OGoFJpShRdiNockwoXf/3Xz5cQjzf+7v+lx37a
wL4qfnpWU5Y7Mp/+mIhE/Wpp5BOw/eBpQ5zHlLsWzkj2Utl07oeYvlYIPOn+r5GXP0aTFLnxinDg
dFrO3EG9/DF070ar593/HqvAPXaqUTjfVDgtzV7r0jE9YqQCHbiMA0KKN44MKd80NSF1S0e1Xzcu
R9YMekBKoPRfiRXjY5WO2LJYgOOktPx3kCN/qR4CV/fHVJ3L6eoIzum2alAzRwNOYu5+OSiwKUpJ
Erw3BiB9/WjrrYVwZGOY6YZ+LK2nTc+x4WoualN9NjV4pwjhm07C66xLykIF3dQdrq+5OFmUaSOK
WFVLUIDB5oxPVLC7joeo6D72auvZrp+S2Ly7P4nFJ9OFoyMpbJuOoRkgrRz7cg4aCzSZfideRql2
wJOK4Qfqed2+1gRSXTpBzbdR0/zz/VHnf+urXaurmlAxWKGKyUYxVWPe1a92bT7VcWB6Vv4RqUdM
LIrMTt91McxCaMRTs6UcLOkv4zh7DmzcOVa2qXljdN2QBrtV409Cuxy9BStb1bXIP3p537zEqW5+
9OsZpos+4spQ845fTlS3TU0HmGc5hjFvoVcTrTVdoSFg5B/rhswyA/ixhUxUHdrYGQ6VFPbn+wu7
/JyqZrAhwRvaJvtSE4vPaSLYUw7QH15wnYS3EDhzm4U6BsJyYXai4E/fyCI8vj/q9YIyqkkB31A1
gnBTXM6SGgcTpfn2kseE6JtJsf4T1FSw6Zop0683j8U2pTJmmyq6p8s7hr1ZCkps3gutc/0zgSK6
JdDRwrkaBZvu/mA3ltPQDVXammrQaJWLnWJAArcoXc/GQDOdH/W6n+PMxkEKSIO/RrKOrWQSquP+
/rjq9b4xGNi2+Irco44+/7BX+8ZUAI9qTuK9gL5yC0WvkkOlo8XrU2vBYrtGoj7sp+pnaqlfjdmj
ZxvXDT4DHooVFbetBfGhJ59z0H95RrLkk+N0xsohvvEbLRJOqtAWRUchFr+xDAq/rxGveBkNnEk2
QWpRloMvbTxkNb6PYZKXX+8vy/LCZXdLjXuKfcaScIVcrkpAtjzZgWK8aJxtgIHwBxqKAuCjLRSc
dVSkToal0L2HftIcQgxyt/d/wI2Nzn2p8juobqmWvtjocadCE2l9+WK1g3ZOjJpKUpF4gHG7dmWo
5cvOHWnMkCDuWQBtyGXol5P1o8Fr7bSwXhC0c3YFvNoD8HtyQtr5xywqHgoivw38V32nqh4qG3kO
OKCa0tP9OV/f1aajOiY/RjBzYS5euQYzF3D8g/mi9I6G3u1gq+ciSb7BpifSz5Fi7RIx7uDIhisj
X39uniWbQW2bJ51luFwBZ+orxywM4wXIBx1QxRzkbqD+dLCn2HxHU+p9Atbo4LXWDA6xi4f7E7/+
2CbPE0+jqhJSgLa4HJ4XyoYzUKsvWkQkq0Z9PiD6FEw7Pay7/9wf6/osWVIKjOoMjWNPq+1yLAyn
8d2obe9FAGc8iNqZE7rAPAKRbraZGKLj/fHUq68qwVbqkksGRrJASupywBTERWeLlC6fr6jFA+aG
kX7q6HhSGg49szpYTS/OKTY3iEiNPjZ3crL084ip3fRcIzn5nxywvb7JjFp/Z05x/y00ecWRNKog
nhdFED05gem8v/+zF8tkWYDaORDSEvyvrjqLvdjVY4tqrJo9aFM2nRANq065kqo7OnLJix+ItUN4
PZ4uNIvvgnavQ9l2MZ4Ad4QnelzSonSwqc162OsoiXqI/dO1QGLcPtyf4N8r7FXAwAwBLQlbIull
cwU4i0u1AzSRg2IqH2gmN58dQ0mPhqFlWysQwznUJ/2b0hsxZnADmJAibeLjRPt6J0hi9qamDSsv
+/IW+u/fIwkb2JWIGzqLM6gmiKq0GppKgGayNMDYs9J/91HhBf94BX24cxUMs9CPSKJjBmoGpWHk
UT8auBTZro7l6eeVBVokPH9/EDgkW9e5E2mtLE4l/ToVzGTDJ/HTpNuiCg1SwcCsiR1qRuI9HpIg
ianOomiEXeOoH8xWEf8khRYGuy41aDfe/0U39ogqHccxbaHZ83a5PEmOUHoi/6EBEWAlBydSx48I
TI1Hig/6H6FSNbo/3uLkzgvAo6A6lgXcWRPaYk/GLR44LbWOhxLZaLSDkXLqH7XYosNd6gDzT3ZZ
WcNTRXn7ExabXbWyRbX5alhsUYJZnn7WXyUQWwTvdZtgG1MH9UMwJOO5wacOdVAxfHHC6omI30BL
K3g/m9f+TueGDTmwzuNUUjO3cE894ZeEwjjNnWEjAUKhDKza//gdKku+1UcbL7DCj6Mu5SnUE+Ag
KWVGcLM/7y/i8qPZ5M18MBQhDd4Y6quXH602EDQkdU/OBT8dyxvLRMFGhu95A+VWxbPg5f54i7fE
sm3LcEz40UKjI+6oi2MdaFUgEQRXzrbtdAKmJxXogWZj6UN42yTpyAu+si/nf+Xrz2TbpKS82zrz
VIVqLU6uBUGBgr/duEYjipOk7I3vx4hoUWPUW8sshz2Ci/nK5lg82czTlibJgGpp5iznuNicWOaN
KZhPTAlsadM+TKGome+thJ7JqRRFNR5Q/VKU81CrRUPXHnDDNmpp/6xMXr/+IY5Ad0TjQTVtQofF
B84E+J4K4peLvY/o39FsC5qXFEx5yvNttfU3o1UtuL0tVb+d7qPUkyK21gzjJ9mFZv2uoesqvlDe
NamSICUswu+9PlvmgOhFdvMpAukXv5TIcng7QXPN+VUbqG/uVXD7XDxBW4mXAuXWgDS2BC+HqgVK
9mCjm4AwrRhD3KLDvlDFuUYfCHef1BhonI5RrsyJaChCt2/TtsPEMQRiv4Uspfif9B515s8RAPvk
mfgaTcKhH4ZW22AigTb3/T17dUZI0B1T19GrIafTrHmJX+UgGpg9PBHAKVl1Roc09nprQ4sRSRxt
Kn5TWLFXPtq8OS53LANyQlT+sPly88XzasC4hr+NH1nqin5oPiCYW3zEGNVfGeXqSeOIMQy5tcah
4KVdzKtAwiUCdJ66ADbwcqZyeK4MHbcWo9OxfC60s5IitIgJeAD3Cc+SpEjrrQzGeCXAXN7k/BDy
ShOMjEoJxjEWl8IQ64heYhHg+o7RfzbKJDxkeFO7GW58HSrzsw5kmBcuKW+5sgg3jodGacqiXCBJ
LpZLraLOlxehim8I9MKtlWXh+xQto30/78IBYscZzI/ELBIT4oSSzPP9rXXjS5PU6OwrwnpD//vE
vPrSQVpr05iCpvQzFdgrmND0txKm4dt3sAawTfBMguMV1iJW6Pq8lbiR86Un6InImw7Wo257o3nw
o97/CpwfB4D7M7txaPiiEq1EYibEYxabK6qDoQjSIHBrA1sco6sfYBACq29Bl5kanhj3h7u1mdFg
VgUocP5gO1+emUrEY0NLLHB7K+EZHeKK+83j8hiG+IDUA1YpSYHOxhgV73yPFsFoN+p7UZW/7v+Q
q6iAzUyJnLqTtOYy8DIs6YwBBEHlpy4yqhr+6oMcbBeyzhB/MzAsnTYlvlX6j6EGubclg9LCnZVT
Md5Mtqn4v2M5iOK912pIriLXUk2WsqG9Yeq7SnV8Td/kxJKRG4VTXzxNwJK696Uqofs7AqGjept6
raOf8syoQOEAq0Wg8/4Er15wHlOdUjuhJ6GwbixSf5QiMZHWqMbYINb/zIqxx6brkHgFPIQB4P3B
lvUf3lFWkz9McMRUVpaJB8iGzA55JFDOS/TsEKAt9AueJ1LZsT1aJy41SUqKCed00MAOlLM7V/ep
wJInecc/mn3UAMR4W2nX4SOu2WpxwMhX+xURw6orW/DGjicno+4uOWEWZcDFDhxzAbG3Dl30MCcd
sDZ+tYYv68/mpNn5Y0Nn45/7q3Pj3rRYFZaFFFDXlnt+sCKNersSu/3odDu8hUxgsTJ0I66xQ6Fr
9bta9/E6LPzo8/2RrzYBpuA6Wqpc2zxQdF4u51onKs5MZcg+tLCahcqj+SnozzZ8SIF6P94f7MYl
SYBvknxB89Mpr14OppswAtSixEpPt4dzA8lyq47x/+AR4p6ifSQNzSKxWkTzPS4PXQjr2a2nmJIm
KGcApEJVMPJEWAk1hRbXoREwnJek+/sTvPUdCc2EJbgv54r15QQnwDlOY+SRi6NQQg1Py48NusO7
wGb4tIa5CkfK2Pra1B/vj3wdG9N3mO9pNizvg7o4zADZ9b514thtbCOX7wOFGtAeZ5Tgo+ZrdHYH
7Brxt8gH7+1bd46l5veeLB/yzuWUq8LQx0rxIrfA42Uf94WyGYG0vxuGyPoz4EOHHYafQ2yh4Fqs
vPlXm3eullOhF3QLqarp8+d49eiCH/dDu50014JJt835uz5MmoceYCTSlfTqan3JcGhJqvQCmSRH
9HIoE2BHRpFIc/F01qDhYewkwZ1vfKse9iP6e/R9RfrWi4hFnUflFQLkT9x6OWiVgNkfhS7dBAGP
B9IspKwwBtpkUxMeGxogK+t5/fbyJJDoWDZFNGHxNFwOqMkUA504NXny4A9Aj8RBPIr+KS28CLAw
GTdZmDL7IkPBPYDuAd1RO+QDwjVv3M3z06RKag90CthWi01lWFFseL5nuHVTOse6Ad6JNkW2Myqp
b4Drik8ZJLWV2V8d3nlQ3qn5/DCks1jt0EMXcxCe7iZ1ZAUgeNsJxExPvL5xCN1dVA6RpJZmKk8V
+NW3RnaMTr+SSEMj/OEuvlx6Q6gVt3tkIrtEN/5rJXEQQAIkz58AZsUIZfg1hIO3LzNNIIs7kk4e
9bnLMScFH8fU7wjmsA6DlVJGe0/Jnfc2jidHf9Z7AxWbRiu7+sapdeZIknaXoal83cWoKl2O3m8M
dxSpLpCkqmvUnXyPiqwaAKa9P8d5q1ykYPO6ognJEeIx5/m5HC1NZBspSma4RsHN0AQy29K5Vw9h
MP7UUTR07w93a3LkAYSLBB486Iud20JnC1GA0lGNGNNto4WY5QlALRkSBSspx639OtdWdY1wmUh5
EZiXatlPBl0WN2mxihB665wUJLsPmcz0cwPu/XMTquqO8iXqiPdnqd6cps3tRM5FwrlsZFToHyAi
Gziujvp6agNxnop8izzOUG1KuCXe3gnBou3x2xAY7GLga2AV4TujQ/2r0S2E+j1o+xv+2QihTLT2
RnGYMoQnPgOx8LQVTMCtTSARU+B2o8bKNX65CbzG8/wqhBE82SAROxCgyGXI9JRFpDRjECsr63MV
6LDpZvgEG460yZGLHGYCiV+Uo4/CeNo0vzF1rI6wUtOn+1/h1kewLaHaFlhFdsJiaxuNPZRCVIbb
5GXzEZel9KFpkHgK68lYuRuvh6J6oeoUKQnhCXAWE8KewFSQppAEqJ3YekGj7dvSQPA57PSVi3De
tpcHdi6UCKjHtmpdA19i36wrKIES/L4N5spHC1lqYfMFlHh38IjA98Dpvd2oF5BkBMos9xf1+qFn
eEmDHOwR0OS/O/9VTKGjuITwROa4Y2BP75LCeIwL1G4psXnY0YM91AJkBO6PeX2SGRN4kWSPEhnb
i7ARRUZMAcdZtIJS3YuYBrTMZK9j0iizJzPHa7nuO1jYufLr/sDX+3SOndg5c0dyBhtdnova7ouy
BBLkWlFqGY+FUaOSjmZyGX+5P9Ct/TNn83NSRRlhiafoFLMrR537IkAkwsW/u3gXWsHnSrC090e6
tX1YRmOu2vIBl3lmHDQiHDXfdougUoCxWQ2WlGEVPah9j25cnJXdhziR6fe+FdEfk7fxw/0fcGtN
5yCCAo2lkQQsXgBy10JR0tFykY+a3ntoBOJmRL7/9juGfI3w0Oak0K1ZIo66SBqKRDjBNYMo6pA3
bUr7GFNefPMtwzi8n2DyKDrTJLncI5RvJ3sqJO6WYE1/SGPKHuATVeRw4vf9lbtxDAh2bUsD/Tf/
Z95Er46eNAIDELVjukMxKntPqOmBGvew7boSh20AaMTYWC+btEpXvtmtkQn9uHIsqfPx5r/+amT6
PDNGnDsH3nj6Hd2kaOdkDVQP3lN0ayOZHtH2a3cAy9aaTzdOBrVJ2l80JEFgLE9GHnaQSoNWuoGT
wcVS6G6NTRLv2t4Oj/fX9/oVJNxyYHpy2QgKKov3IoiU7i/50oVATBvLG8P+lBoUVagTI7iiYBd4
f8AbdynTsmkQ8e7y3+WyKihTFUXE9aL6CCp35rk1HQROQh0bxT6vdhLtj/tD3pqj5JJR2arsIlO/
/JLkDX2JOJvuOh1C2z4o2gdDg8AgZG4gNBM7K9fNrc8HzoEypUUOCobmcjxksScx6qXu6oYGxIBf
hBLZhCtJb7/9rqYrS7KrU5G6LmuEzTiUheh0d8pN56vaBd3ONod85bTfOgnofZgUhbhS5LLHptUq
SoBIsLhFiYRy6aTKFwwBsp3f5SDczVqrt8gx/gil90bcJhcLdQhd2jZgPwO43yJGQ8M+xqWPQF0F
/Jtt4MJaX+rc+aqpAK2NAXJENadlb94uGuEgmplzkqBb82X++uDnjQyKLqYGSsHq2PixvzOc3PvU
okyyKyFohiuR4Y39qSGJSOXe4UMCProcEIkCWNw9SWbX1AYm12F31jLNO+NORKvdrD/fn98V+mJe
VdReSShRAwbytzgPIqpGM3Ra3UXZp9mafoTODXjDXdj3cBMGYoNNF+qobnSGJFXoqsd8Zvr09H7R
dwjqfmXBbzzPGgUGmkQ8XhzPxVcecFscc6vXXXxta7rmNgbvGzAp8FQtzCFPVe8Uhxoyw6kEjvVi
W1FyuL8kN04sOeeMREE8B1Td/IVefXLDm2wvbCsNP5zeO4Z0092hrOp9UOb+ymRv3H+6CnqVlqMN
8EVbPJ1oCOqolLaaG6W2eIBpgixq21pf8mgK/4wyGh8bvRMrt/yNFQY5DgCAjGC+dReXbuOYspOD
abiZQM0XWXGnnTCHQMhlk5TYym46dAWf/Abtmy0C7fJBGn3Qrsx8PjeLIJ73FByPST+Ms7z4zOhP
Rij3kQCNWC5+D+ve+zB1gTa9/TSBmzEpt85tepRmLr9lnvTI8OWq7qqepO/SImqaF7UGPR9anp7R
6X373nG4fUGq8DW5qi7Hw6a4x0GW7lelqOnvQTEsFxN55SmHf7Dydt7YpnOjX5uze0LJJTIUCT9f
qYzEcAWV2y2KrwPulQ0iyr4WIGB+f143biWCDyA4cwoCgn7+nK/OhBNHU6cXvJopaPVPTkdWt4EE
iNWSjpEDXq+O7a0MeWN+bE5yLA4hb9pym0KLiXjObM2FwCXeVblZUOyrkfCz0Di9P7sbJ4JSpkl1
+r9bD4tdUoc4u3mRh9eTOmN0TOQ3+o2PNfgO+hw8b70bvit6bx16hA1IMUfz5f4PuHEPQJSzabZx
GoBgLi7hMUxkFnoF/MqgnxQ48voMfUP5Bu0NbVARKQK5E29hZ9nlygm5UdLltoXnBPKapIiM9vLT
QmQu6zIPEsIgU45wBT3U5oSFBdOEgTYOXoqNSF8YxE+9pkbbzsbP254C+4/RSGt/fx1u3Aq0Uklx
gTqzsf/ST15ts3hQBFm1iB8mJVb/sDPSbZFE5tuD+dejLCupHXJELRL58YMpIm+nOYOB9wfS0I2d
5l+k6bxMYVG5bZitgblvfWYeFslJosMFF+RyqY0MIKcDc/2hhxdmPIwVWg6fHN9UP9K0TH40g0AL
UKqJHFaCthtnaW7+UC4hkUdwa/HORI2iWahTRg/oQFQnO6u1YxSpGFf44dr7/beRtLjZbftvpGtL
OELLAKbp+Ws6dhcPskoMHFVAtWLdE6YpJhdt0TbFGQu/1jv4eEVi7jtkYL1PZQnreMI/GlrRynN+
fXWBm6T7M9fsNa7JxXNO0BNP3pimDxFxf4lPaDWGW0HM92EszP5922RrVJ/r1Z6h21yWsDVmPPvi
OoEa5ZtCifClDYb0mCUi3JdmWu+kZqzFKtc7SjcdyjMzGQsctbP4sPi0NlgNwW2LrLL+Gahhhpwn
RxRZn6yBeB5o6U6MDtKJ9w/qjSnOQEJecPA80GcWl0ZnFW2EmaznDqjSVbykVfrYhkGWb4s4pmV/
f7TrnINKDe1g9q4Ku3Y5mg5xFe8R0LWo29pPCXpoe69oMYzB6RsJ3bFtm61WzGB1yt3er/uDX+8f
2nkzI4H5SqoLi7s5h94he0woXTNMqfAl7bipzKKDaG85m8QPy5UQ4voOnLMbOv2UGHkNruiNeoqG
Hc48buOVFFHNRDv2oFj292d1/QF5Wi0Kw3McCINpcSp6qaHji5G5OxJUP+e1PT0pEMndpMmctZTm
1lg8a4KyDaVuIvvLa0+GMinAO40uQkMzsCNFixoJcMjK8Vpx9sZQJE4zZJ7DBNZrEX9F2Nk3PaLi
7tjK8CeGW8lzFinJTpmmaGVT3h4KST06geBOl/ccthyFQPGqg4eRD8/IimQnLTeyPdria/jnG1sQ
nsQMOSGInZuelwto1x2GfU7aux2SX0e7QkI7DXswHzkqgVPftCtT+0uFuLzDTdrmMyBH0rRH+vFy
QOjEIugtr3MxFUxx3LTN8DwGg/cxN0rzu6g89egHYxdtqpTSieXzju2KVOtPWoLjDFd5gR8tzrv3
9+z1ZWdy4ZC5AEaiBreshKUVBnFahO0VggdIa2ijv5etF7sBgjKocQxHBELfyPii6ACBEPQyheL5
Ol8G9G1q9FmCOqero+L7TQHR/GUoA+QzkYQ4qDWOdffneGNXzaEBAAK4XhbXzmLlnQF9nTRs3Rqx
aDdDFPlMjX86SVmrx//BUBBiAC6Qa9OluxwqVNuhCxK1cRHrSki3fe+sK75xCEjMVtprt2bFNWPM
ZZS5trjYT9hwt6hfRY07dGH9bCuqcyTgVT9R6LBXFvDGJpEUoimckBNJc9n0DFHaKEQpG1eUA7Lz
SuWceomtqgyi/rEqRwSrpvztKTUFN74WMTQoFzLOy6X0nbqyZSoqN+8n4CY7NE88oGgJ3o0pHtUB
isu4oA3BkdY9gli5oyfeb9RZinql5XvjpiD24l1WASVSmVjEA22b4HVc5WDAUfkdPzR4HgTnrCpR
pCPJURBCbQ0v2b55I9k6F9MMamLc5fMs65FCw2TUrtTT4TjivXUIUYI5GQrqSfeHujW/eYlJQx2i
S2fxbGHNNcSYRxGdz6o7nnB+Z1Po7cHdjegYKN3h/nDXgYdJ14vXkaYUHfQlmlZrO9LGwKxch5OP
JD809xHTjFOR5R8wGQpP9ezXhcZPvXI2b86TMIAEmCLCFfACxcJsVHDodYfaDD8h75F86y3T3yHB
MGsrFtX+/kRvZIFUqOdTQ+QLJGD5xESEGUXZFJ1rwsICgBbFuJUnWIptx75Ba6ausCnxx9BGXzKd
BhKm1P9PXCnxj0GN6/P9X3N9XXCWoBbN9VaQasvrIhhRNUeTZqLuVvb+Die26cnp4nI8ilrN1/bU
9UeeTy4qDjO9dt5bl4e3C6poNJJSuGqZ42cWxYjB77Cr0z+PCIl/cix0t7GeiuJd1cbFCuLx+rqi
LfC3m829yHu7OLBAjdQRfSXh0iMpt7KOih9qX4V/8kxBWsaZ/YLNJrJ/vnmBgaITUFNagU+1xFlG
CLYaZo81r6+iLGdEjf0+S7V6Z/t1urKTb3xLCpwAlyhVEQEuIUR2bZaBYVKc6vNY/5HJYTyjnIIC
oUCB7/6s5rW6jFrgq88cLYP6ueBjXn5InzdyFtYfXR/E9IG2qol+c2aeEtB/J4xvAQbUChiYqBiQ
miiylTN0Y6YS+Dufk7eAbGHxCNho8qYzs9QlZMqPNanIpsecZIO03FqAdmMo0EN0QwBIQcNbNpVq
oejEnnHpFoDh96ozJh9TPJKwQa3ClSvwxgalKERfkOIUKcOyX1ZR/sEeemBWyKMC7x+U2gXznmJh
j1T017TgID9UHJf8zU8Z/VakFVTyS8jt9rwGr2pB4GPDMQhwgNTxCAG+5MtRElzLado1COb9Kpyq
T95ItgXrDF7G0g1C+plItRizwZhQYIuduanTF+lxKoWTHsogRtoxtVqcUHKqviuX3a0FBp81N11n
fYclhpO6YNFB6k7dKcYz1SvNnyGa0Ru7hQ+oWcXvTHHWIBDXrwvTRE0C+MP8ki47aeowWxA5XupW
pV4/WlNdHJpBSyFhlemxV+o1DYHleMCN56rezKqiqGcvoxK1RVPXGmzjPKpJ7iNRr2Nliclt4LdP
USOSNtvMLSqxsoOW98E8LK2FuW0+CwYtc1yR51kAX1o/Y3ZVd6diRK12m+qVhSJ2i3Zs5qsQ4VLT
3gU08Pe9PfT7+zfS1bPK5kfskQIUWBOuhCUquCqx4p1SXztjINRQzC2HrP9UmeCXDs4UluJ5wLbT
OniK43mHAu0Q/LOSIvYf+4Ia+z5AoT5cicWvCnT8Jgo2+gyfhQsFXfLyYAW+5QNiLcZzUpTmJvf9
6mGgs7o1oc0ApQhwu4HhurXxlaKGF/vHAp+1t6a084/gqZ1DOJhKYFQuf4TKC6+EsEnOPTCdvbQZ
EEfxwZWy+SVwNF4JUZdv/DwchXVSj5lPT5h6OVxgjJgcpVp3Dqx+qJ7j1ElgJwUjduCHmm0SyQ0K
tjHuzVi/hSMtT6wRVrbjPKXXzxO/AdgYpQkOuQD5t3iekK0PcdIwujM+edo/1jQmX5IqSJ6qOuhW
prusITEUBUh2HigHCpxLTuqE3Z+oe7NFKS+TOE6U9d4iAVt5Gq6PNaUW+odzHMEFtowZndTM6MT3
3bnrivGxSqD1oleBNU0yiI2NxN3m/mm68RFn7RUe2TkVp+55+RGdCH5mpk7tWefr9Z+6OCceb1N9
HFIsD1MrcaG4aR42ibgXb/ykMcRK52B5V9OSJ1oilIHYDBhOLLaRVcQS6XG/PrPJIowKIiMbkwP0
OsgkcSmRv8qUsMWHMtUx8l5TVroinM3DM3WeKMozBDrzAr16EtvM6STO7NMZNy5fc05dRWIfb2xM
oJIDmtqV/WDT+xOfMwO9PMrpdlM4/baaRGd/b7FbUZ/6ybb1Y2JpofJdQWWvOOgdGuh7RSBfcKwh
mPnV1h8oF/wKvCpKntU2khh05DMR6oftYMf8UuNfjphmGCDF+dYvDKqEZ0KlP8MxWYZQRuiE4H19
el9h+SkLWvygG5xtaiWBTdF12UMrteagq6GyEqVeHxgdPO4Mx+OGmLP4y5WNdZyrB2v0zkKAJI3I
vbaBNaZf3jw9RqEzbJDUsXsW36/COjjXjNY7Y1ynRRu/bmfBKKPrqRq2ZmEfbQtw+F4OsWaAJU39
j28dH0AJ/A3CDHCzeKBczjKQeTZAsXLOk/TghnJTVZu2o+c0BbH3E49Afxf7Sesg2GU1a/z069sC
WRvSGUp3UAkJJy8HR5avQN5mcs5Dp2ISJMz0XVTa6XOnovpY2ox6f7I3xqMQgyjfzPuBvTD/9VeH
xUHptguiQZ7ruMTYONf1DsfTCnJZXSgkALVfrkSPN15WRHMIOEhDZkzD8lGzLI8AvMzk2Z+amQqC
5fmUk36IkR65LD0dCcsyyGlkAKYJQ4LnMYSt2qtB+hjXTpKtHKdbSwC2nAI1p3PWVrpcgipBD4Am
PUuAD4Wr+MMnJMPLvdeJ+DEtlHAl2rkxHB0SC+IYwNaZcnA5XJ9FssECyjz7Q4QsTgMxJPdHa6/6
6rAZBd2F+1/4Or4D6EbRgvRdm6uLi/dgMFhLrGl8t83xM9hMhYYnKTR49aeVe9m7sjMtjL5Go/uM
DDzWRA6eJdnp/m+4fhF4DRgfwiIqF1cXR2rRSPb0GnzWoOantsayPQ6DBKcGiiSZj8xhwnX3xnYu
NVTauag/8uc53Zxvs1dbO6XJRZGg910k9ZxdSs/06OQyO0DsX1O3uA5aGGpOT+b8hB7Y4pvqgroz
xjG+i6O4oh1QovTzvSngae67pHbeCnZlZtQt5wQexZG5j3M5M7WICwyNNAyapVKfMbxUNllqxd/x
Nl4rTNw6rYCCKC9R72LHmovTUXg6JqJqi2+baU4HPcbFM7PwKytUNMSrvje20YA8KppymJrDRMKG
1wkO97fPjeXlxSGtJkGYYbCL+XqJ4ouic5xz07b5oe/ND/Y4Re88EChvvwuIGAheuPhZ3WXJJ0wc
czKRsTl3rMfRTjNRbCodg4Rt1iXVNvHT8I2ik9w66PbwqFL9JYkn27z8mOFkINDfK2inDar2COLB
hJmvlicYZc2KrsSNjzkX8Cgz0QOfD+Nin2p+n6o+ZgrnqaipE5RlLf54Ral+s7oYf5QS3rRrjM2A
0fPYisfJUKKv2AEaK1fS9RX4l0LGJgaaRXozX1mvTmaRT40Obbk8D4ViU6ht0M2q4vjRzqvqrJLh
H+/vn78qr5dJBZQ1QhYSKVrFZNmXA+YNTof4mBRnB/saJEusJFVyF2FyaX2a8KRgwrqXolI+a9Mc
G8colZcBV5TyndmLuPzHK5XRdK1wVKyXHodUDGyqOtV/yqi1fOx5ej0It4bXhul50MaiPThqn6HS
HFaYGW0iTcPME/dB3H03A+1cEW5G33f0r4EjcfA5qlVZBwfTiDvw+nAptO8C27hfaGzhs2ijFS73
SR/58bOd5Wm7Cb0qU/b3l+j6hkbGmF3BUwHhgvDycoUyPddYCH5/WBfe0RmmFzqmw4nGSHqoR/C8
YvCGldjj+lgTqs8aftQ85y7UYkxFMXC7tmK0XHFz3IUVHs4iMy08rihCvnV6wKUIqyBekOnR/F5M
LxrTLFDS5DyUo/bFwMLC3zWxXQ9bT2rtcCy6AYzyVHGfrox8nY7R04ewQ6eSsw1+9XLk1PHTqsI5
42yhADTAWfcF6BPFx8WFYkh8sI0Q88iyw8B14o5buTmvPysZIFQFCjsUzqiCXo4O66useLaGs9ml
OvLccAmpJAz7jsrOY5bY04dsJmLfX+wb39WhJUFnjeIrjNHFk9EClabnjhm11IagPHUZtMGT0PIA
hez67W8hEmtSR31z7nrT77qcYehjATGqdXcWpTD3Vo1pOAGOs5kifa1OdbWYf0FhGtoAkrSAZtfl
UBLl5nHIg+ZcgLXETjMp95j99U+DL1Q3i5IYS9V4DVN6tZgz9oTaD90tUGK09ReDklcafR7W58bz
0b6nHGY+yXJ0CvTTCv/z/S83b4eLexKFJSJy0EoASvl8ixmGY4TvJu4s57bunf1Af+sp7Qtn4yNR
th9hLu7G+P9zdl47chvRun4iAszhttm5Z0ajUdYNYVsWcypmPv3+arxxtpo9aGKOL2QDBlRNsmrV
Cn8ge3S7Qjp11+bK7Xt7P8nCSyIpZMse94DF/ZTGwKLwPKpPpQFhHVl872AWQ4bq9CyiD6gaZ/7E
3MnkF+AqvsWQuNbxFnk3uJ3kHPwf3XzmB+zkpWZN6pXYKLuaOOWzgQpF21nYH+AGvsmQtP18/53f
XIZyLakeYjAZpue2iIKdpaOxiRLvyZoMkKwFzpnJpmhRMt0TUay9GdWBtnJC31oTTDmZDkM1xKeX
YcFEYUPYQX2qG6uKjlWuReMXWyi4Wpe0hV4caPPvHfzId2oyqiQSyVHxUjU1cLJRSTurprHXlf/a
cKh8ew7tL1OHxsf9V3rbUGYtkgs2MrkVmffinVZJHNhW3omTwhdOOqazVZGFfibahpatEkzakYTA
y3duVXlfSNQraxelsd68KLiYBsmmMeqyXYnFb7x0EksgV6DeZZd18aNQFWlbrK3zU4K52zcgif1P
6vtI2QDb6w/0pcLm/Z+ZJjaFptQlkuf6OnZUxWw5Smnkpy7L64bp9KjF2wiHtvlnYKbmV6PFOnIl
x9TlGb2OIbBdaD9CmjDY0sviRE0HI7Zok51mgB25s5k5OHHlW7gWToiYyDaZHmXVFJ0NA7+ij7Zd
JMO+xqXNeppqHTGb1pqG8h8Npx3DryytDV/dFhMcfjqbLogXh6rX7YbI89CcwwdssDZRhW3ZZ9UZ
R3GsZ7tqD/d31BvfTgrikkO4NqCj5YQiKo3GKcY6A5VbxsdCsfRjqohxp1fWl8qNkpXpgyxNF++Q
djElq9T6pqBcxMEqz0utipPmpDLfO6dj21wKZ1rrI75Koi6Wgd4HeIIrjZt62WsXkYfC1lwPJ6xX
eudEhVsgxaJiMbKvXYchd6CA5be3o4JTwucavVTtHJKrISdtZEX6I52xG3nGKXoIvtKe8aIPiYkH
3LS1vMLQdxgKhvj9pWTK0rd1rDBmwzzTPlnDSEyHD+qiDD/VmbGz4jRoD6DsY+UIZZSOWyGKGiYg
kAP9GFdmr2EGXTnWJp2zyfmIrK2KQk6QefPPtsSpFidMrL3+LhRNjXZ5oJvVU+RpcbzLEOwY/LjB
GWibufU8fs1ME8mXWNf733hQ5NPTXGhtd8mmSDGQqTWiWSM/j4pCOQuvRm5oo+nIaqQbcB2W94Tk
YeDSj5ywIrq/yW6vegYf5IpSexnC9BLQAZaF30ARcGoR0x2PTaWPOHWHUZz5UGaaf++vdpOYAhIG
ckAujDoc22CRWMAgDyePofVptDOnjrZoipv1M371jnMopjFO/23rMOm0rYtxmbOLRwxWXu7/hDce
GFg2hE+YynQWlvFJGUQGHHmq6S2MxTcDSsU3gfEM1qfYq/x/LCVPEhMfmBzLG88rcmey40KcWmSh
tW8zhInhh5KSof4e0ekyP95f7jZV5NXCTaSl+KovuOhhD12dVAAB7BOWcM1jLnCEg+F6yjTRPWK8
mm1AD1orkfeNNWXjmLKeuAuZaxE0zASMKs5UWMOKqei2etfqwrcVM//Sh43iI07TfYo8rG/uP+rN
R5TUMbAPkpKDdcyymCetsRkcOzZAtsJ8dDC9PsdMqzG1bNfu9Zso/LoUOoIQayU3b7FlRRIFDQIa
9rGJlPovs/FmscNrM33WEUM55cbcr5zINxck6Euhd5rxS5ikUUYNfXrFPtrm/HeA2vXjgGXXVnPn
X7muxl/uv8nb9BcJQQI+jBC+IVAAeS380RfBnWbGY9Ixj6WqpB+1zlJ/mB3JxC5JCztCPrkoMUtO
hjY46YrTahs1QDRqi/+svrv/U24KAYPxDq024KGQcLjKr3+J6gZN6DaOfhx63Hb/VaZoapxd7rpD
0j5Uo5WEUo8sU5/mBJCLb9eA/vZJauTDt/s/5HZ3eRTNqGrIWZcD7+f6h3hdwwAzxnN1mJtwExqR
etCtpjj0YGlO716K8lE697CdVdCx10vhf4uXfYUdKK63bknbJsoM+5MuQnv8Rprmep/vr3cTgFFR
ktI/IDSZv7DHrtdLmBlPo6p0Bzuxh12T29HfU4ujFK0fcYjMCrq224YX06zi7f2Vb0ekHCH8BIBa
oCSi3Yw8smJ2BRI37SFyGszbEBV5ibH8vShGUO14RdUWjisKP5rTAnTWHCQTy/mhadT4ZHclbnIm
+qEAE/It+nSIeeVVecpQdqYw82osT/vO+mhVQ3hSB5wOs0DoT6aWOCsB7+Z0yqfA3goCOGx3RqHX
LzAGrhKamB4eeE/2Jarr+pSVauIn2EDssTVbU429AfyTAIEJQVSVWhxowjLUkQzYxVAlgLpMM6r2
qLlHjNCNoMuQm5znWg8/jSiNdmfhBGn4oQNpn5EpAOd5cLHpUD97Y+QqB8w1abVtFMSUzLXK7jUT
vcrp+I2ED6QUKLOAGi9ipIJGsNWOnTg0eDSctWbSN0JEYtPUcelHgxL/bee6sVPnwXgcy4AiE52H
bVsn+NtWSXLQOtXdamaII1UUJR+x4Tb3jWXV22Yu0xNq/ukDHoRYgaKV/MVrK33vidjyM4LjqYoa
e2NhrroHMqIcMQ2eVnbuTVyST8f17YJZQnBtKUOG0B8CQqUiDnnoFFvoVdnDq2t4WQl9G6Rd+zii
GbVV2659YBgWvTdEyOVpNyG+IwfwywsoFRqyxGPUHPJyAnJax+4hEvXs97axVkfdRgfApUwFDFIW
SoEl4VSD4zdWtpGc6lz1RL/V0sQJ9oMlxmRvzGVQPrm6nRg/gzAq5r9mQftPXXnZNwkFLCROl8Hs
h0QGjNbifFnpoGai4Cek2XiJwrLxcQ9tHq0hr8+NzUFX2nk+3o9Nby7KA0PqkgF/KS4+IOAqXDtM
T57Q2z72RYvSOMridukcVTxG5n9SXc+T1C9SUzRrSuM31w1CQOwuOR4B9UuueP3I0yAqvdTU4KgM
aIF1lgO+u3fSHX2mdOXt3i5FJ5EZHk0cm4CylAiJKGbsOJ+8Y9nY2ZEWov4RBQ3Hn7HjXbnNbwIl
lwyNbwo92d+nF339VOGEC7LqBN5xTONwr+aIxLm9bl/gA3wVqZ6+d7zDcvSamaGRHMl56PVy6Vhi
toQP7zGDKL9TUVP3M8TUjkqEVZZSIVB8f8sYi1fJDB1EARnv6/iC+mSRbdPHVAPTGJQHE5hIDjq0
rIeHHMOZdB91vVvTPswdBHlpp4ViIxy1Kr7j+TuohxSXSPviDqaKuiz+JAjNwlhU9+TR3fyjoij9
TUmJVWsyW2CWZ8rXZGfaqT0dLKABc7PFeCp9GIdUtffaWKXRxkP5v/aDdhwnXK/mYFSePNjLz6iS
mN0xmeAr+ghxM/EwA5ANRyeprHE7V3UQHuI2cHJK8FybjTWkxyKgwLAF3yEtDyRyR5b711+lt7Ce
p/MTPqiZERyEEF/71rI/G8Ho+I7Z2dukd8DzTP1a32txolmYApP8DVoqmYZpLhbWqGJf+8pIlYUI
aajaX3BslF2dtvpJi8zhKMU89ve3xBtrIshJjDbkxke85fphMUyOK2t264cxdO1jGKNXUHSVexGJ
OSEyHqZb4HdrNOPXrPiPuxcJcIRWWVICNhGvXBbwYc/1bglrvtDAMdVd37uzji1Pm5XM0LQp+lWK
YPhep4qBqXLZZKbvokf+EmJxjIBDAs/er2u7aTYTeqFPZl0XYh/kkeM8hlXofrVmoYffyiRXspZI
DJgPee8sMrApz6Opxs6NV1FtvBB75Sd0stpk20+t435Wa80ttrVattVHw61m7asYyj5/cLANS2mp
BFNa+kUGhjpHFNfr2IlSMD5EHlDgWoGxwwDq9IXOHnodvlrbFRAdp/LGequFTSG2HX5Dl6aBu7bn
Hkm/9RUydRvm5sMJGfpZ3cVcmx9GqHS/Uszt/vUgKLqbBkvs90U6vgCzmVcZN0ZuhLrFlVV60eDN
SFpfck8T6Ixpf01TED+ZsHOOU5wYKxnozTZjOZJCkgGUiChJF8sJcHDBCKQRwUgruTRBbzKcxRc8
oG21nzvrV+GF7+RaykcEjsFRAvMOaGCpzOcxD2pGuLaXqhPTi1XN5fdW78TFNpjXelKs7/5Rugmu
aABKowRw4vi3UI1dHyUL4dE4JDV8qiNrOiCsljzMc1QeAD3Ph3cuxX1PoMDcEFMcyYa5XmpOg7qA
HBw81NTbn1QxThvsi9of2TiuETZe9Yn+PKvAWfhqqIm8CvwAtrteK83dWqO0bC7EypIazDDb/Gzp
g/LTUBKz2gDxBAc/JIb3Ar5q6HwFMR7vIPBkfXEx/pXsPXxQjq1LJxsGFKIf9dRp39qp1dZw2Yv7
W8YVqbJE8JZ4SJKT6986hyWN7bo3LnVpTj8KqDn/kFgYL5Ne/KUkolrplclH//PV0D+CSkKia0Fy
oze8CJ5F2tj5UJjzBThOfxnwKX4cWrteCdG3DyXLFE6N9LKECSTP1h/NjrKr8KlMq+ECtCLFmmFS
4yetstrnMZ4wA+dKWdnIby5IYsKQmOYR99H1gsnUgw6Z9f5iDvOEgkileX6futYBwdxwX4jSXtP3
vQ0PvElIcxRihAigLtcrjlMxl0pB7uxEtar6lYHSeRwYce6PeTt9UENMh/rJS1fe7M2JxeZYJtAE
JTmmXkYlRUOqHoqadmmsud8qqW1vKKl+t7O3pgr9xkqMQ+RRZQQPSW5xiFpol2mRde3FCpA+2kw9
JBzLpEbcaHYkVqLDK1RisS9l9GNcyUdkJL54nSoEK7vNwvYSJEqw7XTud18RoNO+d4bTio2Ox2W7
cYcp+tG3Zl9uWq8zPURZ9cDYyExB+xwyCOuPddf29dbsrBTTDl35xj3olbu8tbrz7LXYltlaHCKo
JoRmPjhYpzOyYiCQ7Jy87/42C1tNfSR4yo8IoOrpXjWnqUIJuRNMTJxmXDuPt28ZFj81Cb6MAPph
+FxvIzh8o6XVQr1YeLcdcoREN70T9E/MLoaVVPr2jBDM6JCj34NmA4Iw10uJptesie7/pXT630VN
sR8M3GCSXJ9srEot/3lnxKeYByGChpHUnSG0Xa8XAOsb7GhAUzLTzd8j3kO7vtXrcT854bQm9bpo
Hsi9wwUmbUMBYBLkFhHHmYwgFqVnXiyUnrdVYaIawLG/WGXooMHfT8keb08B1ljP5oNRRWuiJbdv
l5YFE+dX1Q0uOfmh/wh5OVPpcsK092KG7ngWXWdWvpfq8y/XFtYHsxBxsPI9b7cO9waDFcCiKBfC
h7he0UvzJMPe3b4EdTfvIsxwTmE3uLtwjOeVqHMb7PCrQt5WJ+92VJR7r5cKrd41Q41qyghSbaei
GXrszJFbsUL2QsUM56erYEl7f/+8+uP9GRPkNU4fFVIgh4P0Qb7yP15pIsogdL2gupAxZwkIRmfI
/R6d53knDGWuHlB8c77DEAtU0L9BPR8qNdRNH6nvvNzGk1mlGzGXrvGURIOzr1TY+BvaeY6+T+oi
Vg9ZoIt+d/9XL/eB/NFQy7ArBQsh4Z/XP1rPUSCwJxhlMflh8rHoUlfbNtDH/q6iqKqeh3Cw3jk7
kZauNATh91GUS/z5IojM7mj1vT3Vlzjts7/Jedx8q4i2evSSpGv2XtBPP9/7lNxBEoBBLx02xxJM
5MCBzaYxaC6ir8tHvZnVI01w8S0J1Q4BR2NNPmNZ4PKEwD6IWUjlguRfKkbzPXu9zPHbDMG5h1Tg
WtxuQ9fIg1MpcMLa2CiEfrHnSvEHvZu/vftpARiiQoBKIy2PpRiMaxV0pwatvmTDaJu73qws1/e6
yosex6FUd0lm8UPevaZkOAF7Y1RDL2UR0KTpdR44FlZiU1Z+jUe9RpO7ddWNpTX5x9hVmpf7Cy7D
CXeknMHIFiwJ8U1Z3Zg216KuTBdJiT1mTN/3wgNK2WXNWi1we0YoBIBDEUnoGdzg+qrA0xu0QsbL
UGnGrjbN0i8nTz2ERfjPTFdypZJ768lIYVgNkJ2k/V4fSYnvGAy46ZcC0cvIF1Diu+0Qme1Pq4rf
K7iJK7pMNyQQW07YcOK8Xq33pth0AV4fsnEedo6efxtglm17JPUe0r4zV8aYr+ptf0ZJ1oPTRILD
3FTSbhaZk0u6MAA5rQ+lNkTQiKlq8qe2c712A/oqg0alx9VhrHCU3IRFYbzC0MIYYHNr/+4iFe11
VCjAaQ3NWD67Wup+qxXR6JsA0dNPauMphV/kysi8GVaj62MXne3CBHlPcNJKtwsL+OI0mEQR+VOI
pp4fOVX+5f7mXF7vrw8pO+USPAH7bxHhSOnwbO1rcRg6RTyFTRIBX1brPQOwgpkQtjujTWdXK8zs
4HjBtHLVXi+PmozUhUQxm9YaAxgC+/U3LbSs1V3mT/tptNNjoOf6eVKGZGfQa2m3g6JUaLDFBdgK
q/oRpuqaSvgC9PbfDwA0AlmDUA/9cbGFHav2whS8395osFMtdMjKiTarLxGI3y02yPPjqLvWh1bP
+5PQmnBXg/LcJrZSrVzK14H4vx+C+Q59MEmh49dcv4m8jjrFm10Vq/AADAANK6QjQ4Rzu7rpzgFE
6ee6c8I9rA7zcH8PyL/6/zY6oUI2N0k/JM9Waqgt3sGM+zZAi0g/pI4dfk6DOXhoyN9XPvV1sHhd
hUEglxt9e5o/y+5iFpez2pmzcXBNinKMKrUXbdLF1kuCtT7FdRj836UYwJOUMyem1Lp+lwFAqtKJ
TOMQO53+IVZaLi+hjT+CcHT38xysJVQ3j0bHnkIDtSuGa2hsLV6gq/StJ2hAHeKihwCjQnfBf1TZ
D7QM/PvfahGVeDZUPrksSQ/4WjDsFyfGCrnFMQjUD8Jq2+e564KtprjuBoapdlDb5FeaR9WJ+nj8
gu/hvAmtyH1U3Tj9bBcYLZHdNQf2IcAIo3S3E+nWebKxO9edJH6Ko1x5me0U5NKAirOAXXjoQzeH
/Sy9JZEx2BV2V3+8/0yLEfH/PpNUxiAQyaJ48Uya1Uz0mDv9UKOT+onbOUEiwJmPRmoIus+Ap1Wz
6I96LxQ/ymbnmBW2YAariJ1rTGgZuIiq3v9NN1uI1yzBi0y0ZA2wfM1qFWlGz3jp4Bqp9QHh5Y/t
1ExHUaDoWpbz7/urLQ+//KjkB1xqdER5CYvDX9rzyOTUMA6wcbzPqYd+GXuARrXaqIdqNrVNDWns
R1IRGt+9MnMnEkCE6OgBL8vkNCI/g09iHCqO5jnSwMokRhRsHKeaPqlGrFyiZtZPgdKsDaBunxmu
A40QKI7EO6Yd14fUsAJBj3QKjxlt4q3Wdv3eSHDwK82MwtIV5S7Lcux6O2NNk/n225Jb87hSRdui
qFi87b6yCgGwLT3OHrSmqnTKXWkZ0WPqkp+hybVGE1qsxyRN2ibIvIUygui3WC8bTcRmwgpikFFB
m98PqUJOllPYuR56x+OMyimd1f54/9PeLktDC+Ia9zqbChLg9QsWToyosi20Yx4YCuaPGHXhmf7L
rIdxH8/hGuxrcZXzlLLT7fJRLfiqdAuvl4Pj0IUmitJHXMjEtvGcbpeWvfHNKOLop6V47TEdXXvL
m1Y3OV97Ja1fbKfX5ZGKc//zKec/rpe38YbqJjQajhn3+bkDpLhpY2U41FXyIc5bdZfF6Q/Yi8b+
/lu+ruDp9tAkANtCZsoNQHRerBsWauw1oakdszqIv7m4QvpmOoTPSJ7ph9kgu2Pqm6/kpm8uSmsU
zJV0+VlGJz1GCM/1cv04CsvYK7ntosRAwDSbCPI9hdy2brU1g9E3PjCKMxwX6lNIEDcaWEB97Tk3
9WMEquyAK2GwSTStPhgJchQ2ZZXvBV1zDMrS2kLM0X/ff9G325nGumZQGkMJQ6FqcUkMSL3q8exY
R7Sfx13WWbmvO0NycCMr2cxq9D6rQPlh+ZHQBkn86R7eoNenWDfSoU7tY8LkwrdL132KwHDA8qzR
m1y51t96OMSLuNXxCpSF+PXuRfaiUOa+s48pe/iInbN40gcJmhzM4WvOwVlJ+RaEg/+eDmYf3Aoi
Lw3vxWmty3lECiV2jjOkgk2dGPNDNQz5J70MZE9YMw4isouDnpkYu4GVPEzcgZuEmvXQ5+38kAR6
/9IkmKpTI5TPRlXkz60DRaTStMgHCpSDQlFJiYYgHPL3pZLy01CZUZLxb7AZS3wjzdXeKIME52Zt
yJ+tLrd8Q0OPtxbdmtzNbVghbEvzEhWtA7J0/frDzH2gFY3T28e6dJOjp0OI0UChPA+NDfIARqxf
ZrG7j2vEGu/v90VS+fqQcNi4ogA6Sofa65XthhsycgHwYJxifZ89fsCmNmo0dwpN+3x/rTe2n/nn
WouzVSHWitt46xydUMMp3IGlPjmdfbahEPjC7J3j/fUW1jBsP8lMBwoGMozzRavi+uHiuersgMn7
kaupe1Gq/rnQunSrN1H7eRBe9Kv2koveVdapRzRkgzLbuCdRkfxTpd7e/zE3Lxq8ORhw8nZuSxQJ
FmfP6TGEVuFUH0dHsX2Ena0zNM3HyGuMT+9diSRXKscCw8aPbqnAC/LMdBSyW9Jz5A2UZFZ2Q+Xo
pzjV7XcGFAZnLAG1gpfL6Gf5UJ3bzmVdeNpJt+v8UrTRX4pb/YqzMX/RcnXave/B5JiOFFaSEOmW
3mgr4O9TO2FmmHCObNMXjZc8eAVmjVmfrxmJLa8+lqJI4MqTIDCmhIv7theTwGKGjRGrzbSpptaW
e2L28zbQdtFk/C1y01kpUJbH43VNKiFpHgghTF3sEGtKmEiajXWK0N/f602pbfEULfzYFvGunemy
3X+dy6Aj15NMJnoiAIAIlteno8mQ+C+oSk7Ayettp1WGr45gB7cTbdJ/egU1enXMvRluXs9Rvb+4
/Mv/6AagdSAXZ22wzlwByxGzGhRO14+WBYayVn8YVaVuu0DginV/mbe+I10Hig7IffyzCDllXlmd
5w7WCaM2ZW9P0xdDgbmTOMhSo6kSPtahU6/cem99R+YeNHtQgbqlztgo31ZtGtunxHDDC+Lx/cfE
9lJC+FT6ej6of99/xmVkka/yj/WWfQizqHQ7pZN0KsfyiyqG/gGVwunfPnbcNbTDW0tRZvBwMoKx
ba63DD0liHZigMdS06nK2jJ/criotpKMsRLF3nqLUNXBiYFWlAou10sl6lAELhCAkxv0abIJ7ND1
6zhLyRsQt9r0dlGspLtvPRx3PWQ7GlVSHO16xTxsTCNTI/uEGYQ4EGiUx04PrFMKLvXdS6HnJOcu
LkFaoyq+XmqajM5KROSctDj/lWXG9KQmWGdVQTWuvMbbh2ImIPMKBnGUS6+8lj+GcF0/uE3pdM6J
6UH0AZq8gVXJIIUZ6/dBKqhxIc4y2wFTKDudVNzXD5V2STkFoeGcDL0725l0S3aHFoCaC1jNgZZv
RPb85f7ev90lzHWgSEKDkTiOpd/O1M2YErpzcGpDoW9s6KxnVWiS/N+YB8Cb75NZe31GKUJDAw5y
A4Zni3shD/pxbMgQztyl9nYqRPjsmKmx0hZ6Vc25jo6enB2ROjM9pWWzWMbQwsyazDHEKdDLD06W
NX4zZ/1LrEzTZkjy/qmqGRk4SRC91Gac+KSoQ+SjXh7vEv7YNE2vHyHidMwu9d5ZiaqvWL2b30fu
yLwSNZ4bgxizH1HmyjTllNh9uGkACPzC/ql/EN3wNSsRPlIy29hDqja2Rls5vpUX3sGyimY7BZF+
7oexPRZjah71pDGkrMxzPc4gQussRFzfNXxmk+K7hVuhj4kegTtDRE9R7HBnW4n9K00G+xGxrHRX
mebwqJiDcyrGfDz2VeNtLQGIekiccOW+fOMoMawHiCw7ShzbxaEt7bwhUe+UE0jR8ZxFiCVOSWGd
W6rElRf89lIS5c5QgNHX4mouU9GYVjkpJ4sL+gn+OXLTYHnOYV+IlaVubkhboh4YUjIRABjuLbZa
htBbigZKfHb6JtrGiaKfvKhRN07UKCfDhcZnmuhH3T+2N8/HooCSGLaxoLQaug4V8AIJI8aYnFEe
aw5xZzUHw437Q2Ema7fxW0vR8pRawQz1aGlfL+Uo8F0iO0jOSltiRDPa4+Ogj60/NnmxQg2/CUY8
1Z9LLW7HLuutyRrdBFUzt9uISCt2U2REW97/32HIAPP+S1zgJAlGcj1XIq64RsgXFxvSm6DLOjV6
gH1XWn6hlOU2TKNqp48zFj9OET4MFigPq3Cc/aQYHaB/ZQY3jHyCnmjFBw+tnc9T2FfowFCYlFUW
vjel5Rc6WN8BO2F38RGuX37gFJWWGKivEP7zD0lnfRt1LfyRsebeM7PyffqF/70RphXAIxmqssGM
6/UweAkHpPBTDFb6Yp8Us3hKig6NksJRNugX1Mpm0KPan0ndis1oNsnFxgluJQFckEVffwbkHEBa
UFXA+y1Rfrpbq0XRqOnZM2aEGxUVfdyxGmfzadbTGNOlTHh/2U0ft3R88vmfRg8YsHhw7+v3xiwJ
M3wVAqf7DcVksSWB06PzWrnpuVPBG84h8laQ9/O9xeleWWrZuGM3MmgmjYDSQfW5RFmItuyTEhu+
c5Vm+lOYZ87GAna+izRneByD2vZd3BCeIztSL0GIz9f90/DG4XslY1nA8F4trq8//YigYNkiIXYu
tH7cu40anctEbXbVVE6fLIaaK+u9+ZFpEHElgDSXKvaLBYc5mKu8z869PRps8HQAuzK39Wbw7Ihx
vBdZ/gwHIPTnrNP9ckQ2h0O5Zn/41msHBy1nHKRA1jIlDyrh9WgRZmdndMZPIyCwfYhr2tnMuq/8
n+GboXiZb09N7Nstxjwr18cb4VVmlWAXKJipd+Rn+SO/bOc6nIJqzs5mlwU0jRr3qbGr+Ax4Ys2Y
7/YLs4Wp/OmUgqKlj3K9VNVD3O9HLz8rdTRtysEZaA97yl9odX7WuzhdU2u+aR9J/Dkga3CJJGNw
NhfRC7IZqFnNa85j6bi+miCy2CAiDGUpKjdKUSCgksMCVDsv2/WG0R2QpnE/Mn60vjm9uTaTvdlw
pB70I9lyUiYP4PLiVddFa2eTMo7H1Mlab1MDETlmDNV9tlqFNsicP8W8h9NU9eYPxvz1IY6Vf953
ymiFyj4lmhC8DvhK+vU3cEVilUMJYawzvBFMeJ9tLKeMLkhxjJfRqdfa48vshNY4lwcdAi4PyrJl
ooCRMclWYWlnzyysrQn6fWvootvgS6SjxaFnfhoW9kr8linPH9ktEBUp+QgIlOyLi2Qph2TWQVsC
fFce3Kk0zsXoRM9Kq/ZI/HeMZdveOo4lJh15Uaw16N9cWepgSJ4wSn+LcD2OIe2hCbacllrquQw9
94BDYHPqS6SjBTKJm1bVIgobnPvuf9hFP4ZnRpCJBh5dPBlBl83uBD2RqGea89iAi9qmvRbsk0G8
c0YpV+FQgQOkHKVMXMq6W43TtF4x54/jqHXHSG2NTdiO0aNo1NlPtVk53X+qRXR6XY9+hUF5KAGw
y+Q2B+8zhNaUP2auk2xtS4RHMbbYgM/62rj3jaVQI6MnApcPIN4SYwT/PO7zzM0fqXL5TlUZOM4m
H9Ar9erEXSsQZdZ6vUW9q9UW5xCA9Kw0OZ6VDEIMx48FHNhusDPG+OUnEnnjmRu6/lyZwntEUMzY
4OSsreSfi3gsX67sK3C5EJjANS3C44BhS5pFTv5YCjMPtzmCVT48TeOTMMyLqeTIYd7/msuA/N+K
EshBb1a2Mxa1ytTyyM7EO7bCebqk1vSIz5T3u+iU+tzhn/fR1chyq8T71npOoPqhRacDIdyCH1et
cScX+GYik3x+SnTqQfROuCKuY2EXNU2D5XHxmM6WwuRXZLbf140J/zoF0NYmfI1cDw/64OS+EmRt
uNGgmD4CKW52VmQiLm3QJQwr1/7alYhMOogDGNsgn7Tdyot7a7to9Jk4dRwGPtr1T20HjbG5ohaP
fY+BZQqRFuX/0PadwFQfYoVMpQUf97N2G/NLUybGLnR7t1/5fItY/vq+ZImJKrtseamLhCmT2bKb
2MUjflkziIjB6hme29XBqvt0EyStsnH09J3z5P9WhcXtSCktSqXFLg2U3OndnK8UpobzBHD1ezHq
JSCXad71IEn90oz+LWvV/TKLfl45p28FBa7K/7f44soegnpEXaIpHisGeU8tAn5bqHn2OdarH/c/
8VuHkfRL53BAEEOy5PoLu5USRGU1FY9THRQ/ASSnOyftBnpAXNSbnEpof3/B26sKEQCQdsy0kPi4
mVYIO6k6Gj/Fo4jr6oOIsDkLYrs7DFP7jE55jJipO37u+dIrMf2tbQTWhZmeSnHFhOb6SVVjmBo1
8YpHBWuZQ6zW8dYaIMlquRNdVAel/DkEFXL/ad9cFACygzAjs+wleRUFZGYgU1g+RnE3f0psp3ow
QnwIHZFb+8AMxce4ste0kZew0de9S30hZRIBh3FvXj9qmalBmI4V2yfKzL8mdPiP3FzTrqmT5qXR
rN+4qtpPbqN8q6GwP2LcIWgi28Yae/qtp0fXA4ICiZGcwV3/jmDUEmRc6uIxzzxtb05290uNPCbT
Qxb/HD0reJi6blj5zq8fcnHHyZYUUE6aRCgRLz40oAQ3nSba/LpAvh0/deVT3Vnw+t1k/GJMqtr6
Ya3Of+VmZu0BHkUHJ/YmPklZnoKgrPYMe6MHPtxan+eN14FWNe1fLnoqkWUiXtkMVjs7jx6Z5SCw
1LnT1rGEsXMEqoiT5gaHacqGwzt3oLxkSEc5biBFboafgVKFeYoDz2PTRyFGV0CqN2pXYtJAMpA/
9UOHfIwl7JWvcPOsLEvazR8gj8j5Fx+hCk3FghAePWatpv3OcJA+AVdJz1kxfI9lUDPGaS0XXawJ
DAHyL90TNhujFaQqrrdbNTapMWR18aHC2iU+iMAd3GwDqra0Sp9xntM+q0HbZXtPbyf7fS0rFpe9
XRRGwD3B1F26rSdzlNOwcroPZT2XF+q4r3S4YC+NjbZB22RcuRQXcRsoJMUlQyBwH5ILZizak13V
21ZpWi1M5vYgOviRg5Ui947BzRHsovF8fxd5vLo/zhTLAcUHiCl5OCT63uI2FKVjFp4xmC8qdmn+
qFPB5AkiADYKbSSK07gbVIHjepQVD2k5KJ/uL7+4NP53ebYUlby8pha7CQwBXG4jNl8aY052Xj/2
JyUXKnDIydsmo/7ZGlzbh8IttvcXln/x7XP/38KL5zaa0GijsDJf3CQttw3SVx8TXXc/319luXH/
e7twYjgoiDcu248hJg9mXTXmS+KlynfRQ2VUqDT3k+uEx7LOvEsujH7l0W53EJ8U3SM6FIgfgbK9
Pi3Ca9JQDWfzZW7LYY9dnL21WxDNWKBZm9wL1jAfy1vp9SO+6nqjo8FJXWrIZLETF/Zsmy91X3V+
odm1j/sZMvRGOW3/h7ov243c2Lb8lQO/05fzcHHPATrIZA7K1KzS8EKoSirGwDGCEUHy6+9K27eP
JRuudgP90C8FFCQlmRwi9l57DZAL1WXMJS8bmHrc93C0zX3qypsRvi0/gOA+VVfnE/klmSFARXmO
TTjf9N9hT0KliycYj25pXHebSI/s4CvouNe+/5FDy59cZARnQb8C1ROo45/NreK6GcEGs9HtbPT1
mBjvENRR9NIYAaZUMo8/Evv+yZOEwQ9gVHStYLx+5i10vsqqVerodoGqete1OvuODcApLIw5NlW4
ZIgBDH+knfiTtzOABQ3kj+eMN6x9H68nQusCLnwd3yI+D4TSjE/7bNYQHPVTeFor6ClE39+G7rz8
KM/x815/vpVA61FGnkGlM9vu46Eri+gv3XnR7bBAAtvEI0a4ITzVKzAmy6VyEVwparaJEsQNYVSu
yx4cIEJhTXtVTTze0G5wd6qWPyKuf7wP4I1go0fpdaaso8NDY/LxvDwuKAVWE7+dhRLZBcDOxr+o
mCvHrKiCAIRf003cfGl1X0d/z6z/l4PjsFBFg/cEmcln+hq1AdBVpJe9zUPCSoEUhgMuIi1EnPxI
/vxxX/j1UJhTQHyKTMUEnLmP3zPkqFjSYE7fFtDUtk3iydL6zbLLYg3rBSeBsj8TrvuQIgGMcOSW
/q1dF5AoDg662hlsA7cECqmPx48ab9aAt/l7P0Mwssvgruheq5Ga+FGM1LMVceAasP5g6fwEKJwP
C3ARznRAbbHrw0T642F9NnbLFI7++6paBwq5jMZiAyOqeNwnjRyMKkAgcvVdALlheg0aqMsvF9VS
RUK/AuUdBhLVZqrQQf+g7Pq43uCMzrnGcOkG3I0JH/yhPp4YKi5Q9mLmvoMlCXlNKIRX8qqbTBGp
dnxKu8H8SIL/cTUFjg3tO8SjQPPPvOs/kCVTB+59Jonod8AdCknZs31AGuFMvLalb39nn/ztUOdC
5Bx5g2L208JNJ40XDkn23yHWY8GRZxpcN8ib0ube83lyvRiKCEK8a0n0gzv++briSQeJHiIJAHQw
4fjsMwBsG1lT2cxrIkyiL1jaBdsFrv4BYUns7GA50P3I6f0P1xW0XngBAfdA9CNW1k+30lRIg2oz
ithYJ8GY3amnKB9qrOra7evtX1/Yjys4LizMaM5LN7AOTP3wUn18bBysYYkzjbImPIqrXd+1mOs3
vSXL4LEruybhFSzTBKHJ2u7++tB/+Jqg2J5hOTy0ZyeMz4eWqwFOCF9IJI2H6XJZZ0u1adGzXPkj
hoB/81hnen4GIRfUU2DifB58K+ZokFq6Cl9TV/wFdodDTMAW08d2VZn6QYn+h28G3yOgpRBGAe7D
v5/WRuFxgOarsBQDY9AMwTISLVG8yTJisUn94Gh/uIXofjDbQeoUliY4TH46mruG9Vr7TUyJW4eu
xdHgFkpkRKsQ848mEmcyL1QJWbT0p2AJ06e/vrafxkx4hnBlf3VuAFqIme6nl9MCuW0CE1SUYAri
uzATDvhSDLZNm0M/Z8j1kn3NEdrtyvSNpjD5J2LK3KdpUtPfy/zCuZxzfs/e/hgxnpOQP50LRbW8
JplNKNFJwLbab6aLqR8MbnnSIZFo/ZEVwx+uPqaLQLMQ3AbhFtaHTy+Qb3Q9A5iEWKGzk7rFJFWX
MJdySNg01Z6KXt/UcWCLCEXID16gz6UG/I3PwTx4e/G1gY+et+jfVbOINUlk2hoceg54+7y0wy3C
l4OHvnMxPU78ZS9gN/+DBeMXG6B/N0aYNKHmQrUHG1HAo+DtfdoBTcWwCfWBS0mIGl7duSN05IWc
26XL8f/wPojp3O/mZvaf46llN0Hr6+41bjxzVPBjtCTqxfIQuR3zyJy0y3BkvAufQNqLTl6i5mup
KUTrrI6ss1UQXM4vWA3tcXIhOc4nFG/yOvFroX9tDv7j2/yf9Xt//et3UP/6L/z/G4BNyWo6ffrv
v07sm+xV/336r/Of/e9f+/hH/7oy73LS8v0fp9dB/aPU3dvrxPru8998+Agc6bczKV6n1w//2XQT
m5Yb/Q6Lt3elm+mXw+Gcz7/5f/rDf7z/8in3y/D+z5++9bqbzp9W47R++u1H+7d//oSb9R+///Tf
fnT52uKv/tf3mr52SE94/fw3769q+udPSfgzPAdR3GIiAFttQKk//cO+n38Suz9jvAyJ7FmGBUbT
ufroejlRHDH9GVsnYN9fSP9njofq9fkHfvYzXlRs6cgyAREUiPdP/3NmH+7Vv+/dPzrdXvesm9Q/
f0L197EiPcfXg0KCVxGuPGCUQPP88XXQQ+3CUN6pNl5n+RFhMe8LrYMC5sjHkNE4byJ7GCdOD6ha
gA4a+ixCfjZPjXLXX/yNh2ivUx/PMPRXSJwpEbysNdE1NHt5X53XbZ3K7FpHsFTcgIqTMGKn2jbX
gkfKbEYaRqOLTxkBpUvCZwTffosUBmpvUQTri3XWgF2HzO/rx4FP7ZOZEnOawuRroj1903St6xJw
B5qOpLSF8Q2MqTa1jrP9GGeFCadKFK5TpzdI9nZij/Sz2w0ni5FvpYjtJUhCE9izxyxl6bpjYZtr
8LMKWETqw5BicqLAvzyAl6/zaLRzPjnsOllnt4gqZYjLxssW6zhxxuCCVvplkXEPK8jQh3vezOQB
XqxHFXWsIWvtJUUz97zofBlv426FQxiYa1RBPk813zbCHVVpxqmLSOZWus+drIPsz1RR/0WtCu5a
fqGUBwS+PsddmhCOW+4atEcvBsFphO/LRrYZiKh1E1+1kOMQt/W+a2c58VbZu3psLwF8qfpyaC18
WVGnyy9ShiSCS+ZJ4SM1AdwgvD12eBx3cSnypoTPsGQ1tH1XiwmjHDS4wZbSR7IImelE/eI8kNU5
VdEXR8pU5bauV1BkXbvmM9w8EWFu07LXCLT5siwevdNZMF1gjvFlZBbOQ7EO29IbXF5qNxwuIly2
a5cPez2uBehr132np83ijX7RYOxWoGcoPaNeIUaFG5en3G2EzQkgkVAlbeD5DSrOxEnjZQROD94V
5A862gi/tzEZ8MiYg50iel2nNUW/BfzTwrK7WR6QXuqBaMyGSxUlO/S6YAXYlZZJXYeYXa3NUG2o
RJ4Pwj3RL2sYaRLOU3uqqmYvJzEpQsPeDjdNS1d6gOAcxnaA+K0so8YmsoigUpB56LgEhtLoa2CG
Q0aQ4qLcVwnbKqfe69lWGCmZOmdUmdxIbWIYeM4bvNYcJuruegc+cCuJM1vIOBp971VrArqfqQUk
3n6PBjZm4M6kUMvC4+MKPSbRVYcdZogv7FrrYhrgSdGF80gkW14wSf/eYb8fvP5QDxNMLTkmuNnX
WARzKYZkIpXMjonHqi+hhYwcY5ChdIfaYjfqEMeC94jBmZ8jRXfa9mZ22ncfL1OJZ3qZodrlw5yv
qzjEUdeVVHTdXbiuCyPIP9endUbMM6FYesShN+N8DYIjhzkyN+lCAt6ZNWd1r8mM8qyYV64Oju+2
txB7J3e1cY+xP/gdqQZnOWhpQHWz/KIPOjWSfsyanlCMDuA1GBtoam0PV+kFtKGmBGiltimM+yH4
SYC/bmfkvb26o4PUS4ykVJuvakZyT8jm6KB9LW5cyCRBvlZyONV9z3yi3KW79vWoezLMA3W2E/Cl
r6b2alEm0s4taZI+idDmLnlYh2nJnbb+vvJzwrFcpgIBFwDPrIhvnKWmARmd5ntmQ/7UZDCA2BpG
DdFUex1xJLcJSSsxb5yOsttqNq/ZLLLDCCilUA2saEdBRe7UQXAPkoA9JI5RW1f5wbZltSy4l1qI
GkfWiY2zIGFtbfrM3Y3Z8HJmNhwyxE1dwBygXggmepMl4dzw7TRU0UxCOQbnVKomw9I3yZn48KLA
BYdtQ2Pt6wRqUB4oSKhwYfGYsWbT90aSZZ17c+EMUkMUJ7yuIzau5UqAPayHXiftJU/C4YknykKN
mKmt0FQWtmZyB1nufZAqTYs5ukeffJ5GqBo1eDXLB8jRr5oB6mDHpDsE5KUdoVDSotB8wvoqDwoC
oCO4nXnoGqF29TKckhZoxEgaACLnfCx3hgGOnOoqLdoRPr1yhhkYUZFfTHGkj3RN5IXj2Ksoo6Mk
KW8Q67GEPmN5i3F7vBsYi2+EAxuDQLHuGXIZ+rBqyFzI6PvPQTbewHWnIR2SuEgrhwc85bApNMkN
yAJohL3wBvr9xSUrHU9VFr3zRbxB9BzBiBMdZYFoF/cSSX7wqszqbsZC0fbrACUT8MncjkEH7XJ4
iy0qPbCuSQpZh/NpdIf2vmt98NXDtN0EjjseBw+UZbAhYVa0VhJFPYdR5CvyAQoDy+1eebqAZy4n
k+yw5bJWHWyfdQQozbKBhLpFXpUxxSBlAHNJxCAYMiBxBhkWa7hpMy5Jpeyx9wMk9Q638Bhbp9Iq
hBTGeNuq6nHs0KSD4Q5fSNLFWVk53baBI3E++g78IRgTsAFinn5ZPdPdT/Do2rPJ764QHtE7OQeB
eiGQ4kkEVIHxt+ax7O6rhHHcSLpi1czgztrfON46E+7CVCSv6lHxA4yq+OsywXca6sEA1ptIFV3u
fM68ljAOUQHxff3NJHhxyxBz3C5Poc35suqUHYIuBoccA7jHwXjBeJgmdolpEjaWVVWWJKqBOj1z
jzOr4WZk6XFOEycjEYVej/Ooc0gMxtWzAKzj5YDyvbQEsNxex4sOwk3VuM1pEm08XbiemmcCf8xj
Br3Ic1IL6R9n5V96UvBr1fRbfg6W5E33reNuwYwJmryiCKbP/W6c7lcm3JkAXToCRWrhpIISUWww
G1xJ3PJ6i4QEDnAetiOBnucoT+sWzqd+A5I2tkqgWTM7jjS4ZZUP6jweEzpu4JOaXVMXN6dksFLL
SNXY5mvtTUITsHO4TyDwlVOOsJFqyNMBBIiCZS2+h/BDKQqohoJhO82x1qC3uOGUI4Csq+/raUne
m87cVNydIO8PoCjfhwMqqwJ3cPLJCs/Q/ks4JEONBG3VyzJr0+TVZ9Y9weg0aUmIorS6pGglJeSZ
nGkygJI5I/vynFNmfUxddlwyZ8WIFvYQ5SxjNW5N6Njv3Es6gQXU+cKQ+VoseJR2jnL9Ekw1oG3O
1JmgVFEfXxkfLy2MYRALyOvj0vfpQXHQmFhvHiWlshw8H75VWEypzr1sBIOcdUgxxpNWCBhdIX0T
QTVOGHONW9UPjzMCQut8id3ZKzDDulZedex6fymHPqouqtY3pVOlDi26VIt5uw7acYuati6o8i2d
cmQELHBCm6O6IaNc1z2yeNjBcuo7yPobd5P2bYlOUBKPNe8NC2OC3CH/EnB5cqoWY0G8X2qk2jiQ
LELx1pmvAJLkJlgbdXLbEf4HsSp4MvAbOreRwouAwT+IwBeRgEcO7jKK9qANT0sQ0W2mnTs5u6wu
TMLUgUGvuuFcPvh1jEjwVdBvK112rmg7BCQr9SWx3UyJ4WnwFbI+u9Np733HjR12dcPjbWadG7Qc
c0ZYx7oUNXj1COnSvAGjLXsZR881JZ0VgwbHpvYBK3eqDxOtYCUWSbvpW5s+UOzTDTEu2D4FF7X9
ahwkUQVV077Y1RqQ/YNpW5kmQlzSEDj7rA+aVxoIkU/uIinxlTd8W/vOQ5AB2B1RgCpm0/HxIBwd
9gimlrCCW+doaY6w1cVKCdpmvBaZ5c3TOhtICYPELAezcviodVav2T51BgTCVI4HV9VVswnDMS3u
vXg1GcT3oE5sU3hedrm18CUkCAKN61Pqr1F0olGoIV4QHQt2kmPAZrJgtvnSjWF3Gcp6nHO+YLki
NO57UkFnOBX4PRPczcl5dATqIecbZxjBVbZ1ZgOfYHgyriTIJn/ZQoY55FM7Zr8IVwwIcpYXfjrH
X7lpzXUDtk1YUouKz25qvGPdgqhbJte7zCAY9UU2CerrcJR7rAS27Ug2Dvp1RT6ht9Mw/BFHtbKe
6JY7uasdBCHJSIw3DRI83kRCfUYQo4QydKnC6H4KI4bCUifRsBnGBhvvMi+ndgxDdY99BETGxq1l
tXH65s5jftMfppqupoxhRDPhIHCtmDeVnNTbSJF/WVo7XGV22CYBbaHIXdRTHHl9kzuKpo+Rb7Cy
cwlLSuwTSl4NSS8uqopFX1uEiCXEIILo2YRNN20okgCjUsAPZCpbhYKqlfIaQ3y8xQHNXlmD9ihH
QXwD9RwofUs8TRtVY0kpjI4Q8Bh0YoafRlT5qDszx0QbOLEiCGPoB+aULjYvSjwX937rWgFfTuyq
iIiaBMe4GgZmcQ5BQ5yUo+XcIqUhi/PasSIsJ3SN8cts1BhuBLJEEeszTOEXkO1iA272osQGBujt
Qs5hcTctYLOxpDC21UdGoemLzVRjeiehbIc3Ydt+l4hWb8o+494DKhgpcxWac5lUi11nTHdZtXX/
dV6SdCSew9zHGOGX6LMM7bKjG4r+WmRD1GwZRiSo4oIe1B83MGUFtjo/RejUsj0H6REbvxpi9ynL
GgqilDc4p4bV8Q706upSug6rIXtj/UNX04WVSz2Zm6bypq8S8GQ+rEH1XXWjKYW3xCTJqNvhaZlR
zWJUFFw1roWqafbGvsa/yUBJTGt+6c7BaG8jGzZ57UVrQIY1ck1RgbmTbiZWdfyk4Tk5oiZNUESO
VEF3X+kU3VFlkZtZQgPtj5uomsKq1PCxf0RYp7zN1krHyDCxbBcYLAJPfVa51QFyQatQ14PNWVBo
YGXOI/+UOKAHIL3y0NSu2HoDqhoSj7N/bbIB+s2lWrTa0ghVAcEcUMynLgO2jqCTyS081bFHvk5z
e8gMc8ReITMZRS9d1kI0a10f4TiDJsjKOQBQbWF6vBSrZPQuhd59KeYRA9+rIGRLT0bPxnbvGDdB
HILfD9OJrmjSrlXNM144GfclhEoB/1Z3cGaE47NblahzsZUpO0zPWVgJh0zaiS9mnvobUFhR1siG
OzcLbRR2KQyxsBMut/HZsEjDIq+owgADS87CS1jPxXsgMepaNuJsKNP1pHHi7ilBXN4RJUi6z9Cv
3MGVhr40NRzYMI9KPRKgScdeeo7AxANnxpoggQ7pR6k/20LAS/JoBs9FmdP2m9jv1AGmzusVC3Ef
6MwuJ4rhdeYgJqrCclDMXbXQyyTg4bTzPQxj7pqhCb9TiCExXh9N0+4y7gjkoowJBVBljIeeq8tk
0cV13F2nE1vhJdD0MdSxZErmLvvqBBhMCqyro3gxth2OcsR7d5UMTtTuLHPAViNup3dhlW5An6wK
oFh3iI27g2HfI8+iN0dX7qNtEryT3ng/9wMAHEdedxE+ym1urFvv2hSTnbTiy5VGvXc3oNTGPCs6
VUO7i9LUQaxO/WUS2PegiB1N+xVFKwIQxptMDbfS995bjx997Sa54O2mV/OrTx0Gusi0r6v1FmOF
jEyqeR3PwWRuEj060K4RE/XXMu3B626fIxneMde5soiNPfZ1RQGpgW4X0/6qndWZgXphMzxk0ltf
o75/hhTNLdKERWU7DIpAcTAR2kbfxlj4bw0yw7HQZRhyyPp19sWm78TRyQZANBlwlCaZ80jXjEyZ
GgEa+ecHZkLmBVpq4ilInaD82bUDu3dbOQKHQdWJp/3dAronnvFvKe+/SIWOKFIrWeJBoztHeHXN
hEL09YA+Z+dyt48YnqbGRg9ZN6zjphsWjVNIYhnWD2INwIJY5REb9GW1SOxxwTKRbJ2vojGDP1Z8
C1Dn1Hvd3nYxMnuBezQR1i0PPQWmQ0W1it0wumpvHQNeuc/LxJ0vHNVdBqjhK8FjssaYI4ORDHNY
erSx0566gbuoDPor1zSoS+JzxEewlkIyXYqRZXufzziTebhCwaUQ/GwIjTq7aXUab9xpesiW5Fp6
WQ/2Xn2EbuXexfqE0QAiaR7GKfqO2VZw9DC4OliDNhegzXjhiHG99OL5ErWWT/ok2aXSA442uTmP
q/e6CyOkM6yvmF8/ezC72NhG7HvmsKPq62sz9xD2+pdmWsLboMFMwo0WSQYIs6De6Ye9grHKDtkA
hsQDEKpEpwFB3zNc+Ije24P88JRRpxwGnCB2f4LC9YCwJZtXq2Nzb0y2c9NcSi+a9zHltz1kLAWa
yAoP38iOvROpYBOc7zmcZSEJM18R/RkSP0QjiGAbl/TNOhRwe6+I38zTHhS8KxiT3q1tAxjJDMtV
JszyVYXpHh7OX6DoemG9PrSQHW4DsVwBTRgJDJBvPVTv7opgk8WA+dwi9CAYvGjHMVE6Ui9ENlEb
wcNFrRrPmVmvotkfdjYZtqxvDcE2hMcJq3fe+K26w2EG2ALi9Tg31LtEeq9jg+oXJHNLxDAkpHNa
dxcrDwGF0j91vtVXKRA1ogdxL+P2NuLVs07h/pFhB0e1AWDArd4bwDAic09xi8q0YmzCdWXYhnR2
o1LZHXoadqhGGoSQNWik1cae07OhWIme6sWdSyAgVxNNX4JqvOi96AVpB7Bhhrb1XBfpvMlqSzC1
f1YgDuY1Wy/TBGr1xVPHOhbTS0aNgGKd7ccmPLjTmBJkh03ZFUIJLfpIHvvVho0hdXYKIanRDjg/
gNIuAoPsW9D5Y/MmM89uVyqyIxu89U71vUvGgfo3kqbBfbzy9Wi62ocPtfuYoc3a0KgBLRXmPQVy
ETjNrVrszsKz4RFhrC7pzJJsEiaTUoOueqsquh6CoWrxes5OqReA/64vk6+6BaCBmcnGDCiLKB+w
05h5vOOV15YSZhBg2dGLxFqxr7vRKxPOOzINAN84O/Siv0/b9QbSyfsadT4Z9ZhcGMTWItYMwm8U
pH4Ip8ApPsHvWULMGFcFZcyQCBEEIOxRiy0uuffENObAmTrSMd+7GFGk7NIWwaMuvcCLGxMBZI6A
l/Qo3ZXvhWLtrp3qFa0LXwszJO3GY7BUbadTEgCdaAW70tx9WMZ456phKELAZxcQqY/vDkaBu1rP
K+bMrS1SGR5ZpyLEe8/7LtN7m8wH1bbVXT3o5VjDmloWiQj2dYwOsgqEeoLDJiDDlV/C+3nHaStO
QWOnjfSNODKEmT/DL+1bmK4RgWM5HA3S6WGFyfY9RkFuQcdBlDaVh5nPcHuh6l4mbZdT6R8QJUkG
hhiSNGi7R58lM5l1/7V26q+D6gqL6PWyjeapyBr7XeAl6QVGbMRp+rZkIVbaFV0j2skA+AZaUnyq
8A1eJa3qsqlDSaxFHCu64jeOTKMEgolGetsI68iehc0bGhxs8A7SdMcWGUb0aU6rPPKWh7od0UHX
+iEOh/gZNIGgxLOHk09V3eWZEaez08AKu6M3G61bOicvFeseNS4ovIpwzuPob+dl2Ici3s+iOplq
ffddQ/N2xHi/sCxAcqc/63qPgVibK51hlATQPITznOjLcUYcadR3fV1gulYdNJapL4Grn/gUTZt0
TL8kFX9Gd/I9WPWVOOdYjP50ibpwyU0QAdHRQQ7Gf1V0FIgNPvMujSc0PEhwP0m5voYhFiDNxwQU
S1EiUelkghTpMXCp9V8bjthREAKDuSrrdEKeVz9CWgMgk3Wk1YkqQon+ls0IosmhBs7OeFtyZemE
u5miW4DtW3QEuTPdzJOzBQKTbGqa9U9N2senDHf5LXIr9eo50ZO7KjAt4aGwpHirG66uEKvsOBg4
RhUrMNvLLlFxdcEOhiAVfGtDDMw3g8UlyCtRyS8z5JQ3lPMSWaT2YOpuiMiaJusDLJ4XTiyixycM
pJyY6XxuBji+O0Fj+isDVKHGNY7WtkpJ2PcTvzXrOEcb7UnNS3RSlt62jh81eTRhXLNEJj1ILB3f
BSD8k6stf/fjqdYEmi82P0SiMS5WhKTbpWOgDkKutiHas3MkTvh2Cb2iMJCJDnA7cssW2FZNqJiC
LVAzBDE1AkmuNTJkK5a+LG17EjDFbGHbhI20QZ7i4C85VPYN+Cl96XciLS0M0wICGdxw6aTRqa06
5xvDs3btwUcNiV8KCS6LKTNbAWpGQC/sug8YEVelVztvWG4uuzXYNMkUFSqtIbCm41yYnuZdVfEQ
AEImNhwxNG+Rb2mBVycsZlBBn2Acg01A26ux4hBn9zVsDFeoZ4egHVB/4wmDIy4Y23WEkYmMHOBL
32nsrg4/QsLu+TGazaC3qCmCuhS8ahJBBrOCb0M6FQiDl9t38ygRa6kBi9blEJrqaViF+Mph2mYI
5s6zR2jXxxsdN3kaVr8y1/5f8BmG9+5uku/vEwgN/x+wGEAi+AsWw/ouv74y/pHEgD/5lcQQuSAx
QE5wdh8AYRmkyf8hMYThz5CIRWBPg7YFtcNZS/0biSH0fobUAlJnFyZmSBw7u+n+RmMAvwESZVRW
Zw8JxMBAdPQ3aAxnetK/yTVnU3i43YOk5iO41vP/wKpdKfxiF2Q0bJK1ZztnrJxnAHntDzLhPglR
fzkMTCjOpsgBbLewxX+kSnSZ8bwVo76NgKvefsEUaxN36A5jf7GPSxC+Wd/C40X6WKNUt1zHvB6Q
N+uJ13huphOwwJoXU8cAhEQC71wzGQxYqx9xjD9yq345TdDZcB4BaEZgt54JUL8jODEoiJUvOn8T
BaHazj3tFGnXrL7Q0/xe06Y6sRTznQnUkx9w6j5Zv/92aCCKkJecdXSfaZ8d9yxbUuFvUNc1t7ZR
0+ME8daGBRgGrjrBttpP1Wtb1ej/qDshyZOqx1CjpWpjufEas/yA4Psnjwbc0OGeBV0VHrfPZlKc
QvnkgvG+WaQP+6jZcUWJyLL22+9elt+INb8n0vzZYbIIc5fz83d+5j9e81F5Uxuqad70tJXAwADB
RxFm//8XR8H7AgUTyIuIWP14lD4eAAqn47xhzZrlDR2cMnWrr399kI/8uF/uYQzXbijR8AiBr/2J
EFSNwqaZYAsstqvgBKPZpVhM19/6UKEh6rdC7ioshTZ/fdCPLCQcFCsISEiQRbgg1v6BgOgH6ky6
rnw0nPZlED27XlMfg8usq1/8voOD/SLaUrUB0sJMH33566P/4e6dj44VBB53KIuQ+/jxuq4r9ik1
Zv4mhu1wlPXJdVwZffvXB/lVT/dhmQLr/kzeRerVmXnqflo/6gHlABwc+WbsnaWwEbUnHtewsVqD
BuAFSu/nKlvQVmGae5I2qLer34ZYY9amaLR6z/x5ehncBXOM0cWEmJylMi+1Rm/aVJG9oMI2B4wz
gWUyYZBMg2+UoEgGZyVdkLHlQeZAqlXHz9VoLKgWwgUVolURqjlu2MZEMSAZDPUMEM/a1Q9aLmwj
p8C/UDJqbs4Ia86pjJ+F6Nct51mSI+aVf0/G0LkHBryURltTLLjNSy6wKG/4GBtY5CTdqZE8zgM4
MpYR0tDQJTfvmFEN7zBoRDsxo8rFxGiBLK7qNyA4V5ft3CuAbTNPLlzbZIdgBBmSTCZY31aY7hzg
IzkcKKYZDwrvPwAOB57WYHzHjNS4Ui1Jh8F71jG3IAt2jyaBQqpHp4LfAb/4yFvW5zSewFVL6vNA
bgGANNQ+il6lhiLFiKPMmsU8wopiOU+zs8JZm/DSRRcAJFqZ9bX2kM8XSqXOLu3wtMyHkCFzzer+
FmZo5kkFDTQ2IxsIyPZRVLB43qWxrknbN0A6l2Hco50DJjAhYD4JHYFo1QgWC7Bo43nM5ifaI3ct
DmS4jYa53g1YxAl2aW8vnR62pzyGc61Nzf6/2TuP5rqRNIv+l9lnBbzZAniOnpRoNwhSouB9ImF+
/RyweqJlqqXo/Sw6oqOri4/EA5CZ9zv33tEaGYLwi2Lr0V6gZ9cbwHW6UUw/ahwhb+g381GApLOT
WqOOjVVokQHFE6v40zKKu2SUy6nTNOQnd+FM2+zXbKgvRsqDLcVRO9YqlNe4tY69UAYSJAi4nK0s
TMkUYDJhH+VSzGc5pZQ70TXDizvKo+nEetiO3EFtjDMewALyOxyn7LHkiDkU2vmYGRzH0QsTy75B
sbvLnXzFVp61jOwS/8YB1D01wjJOdVOep01xpde5vQNkVkdiO17I8G7y5os0ywsqlh7qhDNMssiz
WKufbEytJy/hipUOHRB6ZavIYDwWADItoQ0ZnIFkkKuT9Pa4y/otpmAeYK2QIO21DRo557RXGJ8a
TA5HQBzt6I9+EhUWrignFUG8yFtvsePAIkw4KlLzWvPyq2ydjKjXrIrs2zoP2oJZcGD0+XBlxYyR
B90/DV5mRmNtrHeDmI1T2qn4Ju6LN/oUyOhbRnVppKna1UUy07Y+imCjSiJVU+NSVcslQlYZMP9j
m9wO6jg05vnSTcfOmp8HTWsobKifSGtOQB3t63ytbwXDinsfNufGoAjxWUHWnThLXDPs8m/qyl7C
jG5remd6emN69dUmvW0xXX5tu71xkvlQF9nXeFzjgAbDPuJIOURK2H3IdOq+MayLxp7L87jgovn6
i8paRb7E8sqZZolE7XFQbo/6oCukMXBsD87EkJ8kCBsHL2IPlTfxaFlW9YUEmQPiyHnStRraVkNB
/do+CiaJwvMYkU7pGpWlOFqTu14Ns/giUjMOy9onBszMzeV6YdNH3sVihtxVebBo3FpSxmI/O8Nb
vKCsV056mPz0BXzgumn6Ry+DxXHIeaJ2YeAB3V6Ci30ybKZnlO7kBOVDgXSufyj0GILQETtrXm71
tTzp3WrvG0E0klo+HqfyZtYaLzRy0+Z9ACmR+rzAB/cw9PJs6vK3PAdVc0fzzE7G1Qqq5VV1ggYC
i3lUy1fctCPAQdIHxbA8j757NXLg3HWTn0Vab8c7y6ytN6fSBn4PssAzLb2vh/yJHKM/4fnsFVny
flyrtopZtrtbxjlezJ/WqpLUalRot935QqwLJtOprffarBiO2aUr3lF7khKCtiek4OQ7iujslvkp
2lRjdPF+ljK9y7KKeyGeTUyrZdU0bxNKx2tM5Y+9h9ysd5OS0+eRnKtviYUKEepCCOyFZYfvshvG
5WXJ/PRNZKuWhAMt6myq6iSu9slob6WNsnolFZButbl27C81pa03WVtysp4qoc/R6nrVN7cUxeuI
joNfpvEkH5yvbRdpWt5wqk9cQk9VNldv3HLGtRRaf6PZCXMZA/e/vackI7tpmrEhkTyh8F3F2pjj
1CLe5Cwb1GSHy5oy9PA8Yi4jxjvFFVCWd8eUdqXLYjBUe5oxd72mYuIQTgj/+jqN5Zyw6NjZeptq
ZjzutA6NM2qIxfAi35o6l7nABHCTsBUbgqHaciUJ922+xJXbEeiohIFDta95mVmxrK49Kyd+ElXM
vse1VsKHGrK44WhssqLYauBiCm/2gqQ0/AtRpAPeGmOeUe4tC4JwiDW6KTqJJTwgTkbdmU7jVhFM
nUXInuEC6XLuYtZRaSlyKhEd1WVm5JQLC6cHw5GGOcszqkknf9ebkzOHlZahybRtbQL/1XnxSBa/
QejpqPwiIh90C3IwSAAI4qRiWoIjtVrOfZfMuX1vy/hIcZmth+TOuqiJozU7DLM6fyGFbSzJZDA2
vxp4VruEjhsnX223Vil4WtLByaml8SM0vuwdFw+vd5ID0dpa1J/AK8uazUFKpPym+Wnw0trUVizb
sNSBzGGljvxHvSDJGM55VpGjuBsNloorZxVVceHavReT8mLVg35Weqqus7DW5j4mmy5vikgN80Lb
dGJkp1wZan3wPSW2qWQXP4oBzQM+CFPXDgjeOsudzuqjudTNGVWb/KOQmYxl7mQ1j/d9rfFKbtx4
/jQpciCilNWgDTp7opvV5T647XB7l+SQJhWhU0UqZdjaBTDcugz6ru1XI+ECJtoMd+X0vNCx1OoM
Lryk5e4q+k9Ok8mnVNfFrQNJ98SPTMawSPPiy8hh7bVbSkaHS2ffcMszeVMis8fjYrhzE2lJrq4X
s6uNYFyZ9Ib62FMd0jqW+5x0OPOgf/y+CNTkMvXmxZkxXpLAxXwZMHDZOM18XcUwfRkym5ebiEdo
sMFMp3RX2Xqvc78q+y5L3N5hdAxjHGQKy92eV7jrwC4m+aNg9I5am/VjxplyVRce/O+rGNQQR7Nj
sIRZkOQLz9AgHmi34ULgzZvVrtQ75QUNnBVKctIQ4Kjbsrh2dbIj50QYMHVsrS/qwm1N1rMpbsJu
kukaVJ4/yEAQR3PZ+9rCPGeSFsRKMngvk1lTJcOzAn0s3UJdN0kx9QE5KYV9GGTFJNmKR1wAfWH6
T6vm5uU5bBD53TBlFiv86qTIfF4DbFeM2nxiY+K92sid98TIGiDvekkESjbRS7nnNWE/VEsOKKWa
qi0OTENWXmCjrAJDgvAjpS3u15JOrN0sevpuKZUWV9OixY+rXxrOGRXwmLyBwq2JRR4I+my2cmDs
dU5GDgvZzIto4T6cjrXe+/T/rD16P/kny/U8GcMQMuuJbztXkswjNUXClqp5ZhjB4HcMl77sNTAL
sa5Y2jN6KubKMoK25dgYSZ0IqGDwM+uTaask3S3ML27WSV+za+wzFBAVOCqvUPksLyQgJNMCwk3x
eGg1+08ggY1kblE2Pvt2Zn0uJ1NkIQEQXhal3gxZarvddO10S//mwxQzGUycrgy0Ra63nDLypzhJ
WwoZlW1eW1ZMY6G+6smbwy1yqoAkmOh4sMWhT5oZlL4/9HU4bC8r6A1P75DV+/4ButtNeBi31oiZ
s1bPAGfScsj+dHpLm1ZUQDfCsiO3NYbId+oEDkTM/l3drKYZtk5nsBzhTruYyra79XyRfmkt0X5S
CweXMPbq4TXGKnCqCs8CRtKI+wzn2lYy7PnLnsWcrkboyrzr4EbK9n4xMpnulF6WWVBP/BqEU04u
XBJRwPZBH2T8xehm610zHEyqpinUjfQa8e7bYiw58UGRRsCP08FrElbOujXtFw0WSO46oI3Hijc/
ZlatU80OjwcUde3Fa3NR6b3zso5JezdOMuuDkhpxzgmL1yFcAw6Tlun6K/zsorM0uXWGOj/p7BzL
JeY9NpkEfR+YuBX3JYeGiUHZ3CYnF3HsGutXfttracc6AKQJv1RrjGvaYtSBC/URADNh+7KeCkuV
r2YyzPtk0jKegMRjYaL+AwbbzdJ7RiYJWyuHVuAd75Cm5Bkx9epEMC/uioLwjDYsVo9ZxtoiHwUo
K+uuW9Lps5EJlHFCOJs78LDtxtrOMtitP4M1TnfSGU0KXb2qupmkP7HfYGF1Azph8IJMDsemKMvK
8i1V9NKFDZZ2WtWHfngoMGhcm3lumWHvElXGmDVVWZD505ZhS3nPrdEX7hAU8zbe9mEsOMMkMWbj
Yk6Xt1ZRWcLfthaPUknOMrMrWdGFUBbWZ6XK7lADU6SfnaqEbxvz9FlUzPyDJBfqvHLH0j6fNK+7
KhAr7vq5xjZsGDE4MPETYxqWo1XG+0oB6YVyLpsuxCvlfWK5gHIqvGQwQ+Eigu0zZ5KAtGIcAldz
4zjQjTZ/necJNrPGM+E9cjDKhij25nW9H2LTqE92NiRn7qTHzxRV5wVJ+l4yhykL5LJDrQR4yW3G
puOYS+fR80bLm/h2ahqCvVwtAQXaExLE7PbDXupGTHS9xUpdMY+8JR2+8HYuG4gxYAwhm8jopOKW
ZhN3MJXfiV3WLN0z6Gbm7xeSGPzLdhpWAXFCOkjAtGfDi2LXuByIv7IjbEwk/FdEHJd7k//hQF2a
ZdIqy7AYADPmXJBN6TvFfCyEU4XLNmjSlCmow34OFFj0cJ3+YJXv8Nu8QIwCinTbvcCqJ8xJri0s
NGMA+Nn/a4jxgyfzeznyozfn5+276ZKsquEUNDD3/aho4XmeMXsmUIqWXX82rMQHgrcz8hJd7G2k
elj659au9IscFxn2INnvxqodOyhzxeNS+oN36sgNOtECTYujzcwJHGDQ6KHOxax/zTNvjj70sf8f
vPwPF/83g5e+eq+z1+/tpvz//566WM5fhJ5gGSaP2MH0v81W/raOWuZfloVmRNUbidBkHnA++/fU
xSRYiwEFkco2yfSMav49deEQQYARFD63Kv7R/2bqomsaP+r7U6KGWqsjtFgUdGAMYDj0420GbS8X
0hbyHcRJhnDWphHHSbVr19QN0VkTnEMmE5LMlffAc97BqJwXBklRnhWXqSjIoHIfWHZPuHUezcU5
G1KafKAZC4ouJbhM03bHaaKBdzFnaz9bcdAndfVQQPieYy8DjMCZRfhSaPbkMel+Vr6YlS9R6Ya9
W663sdPGkVGbxhlzGPwqyStJRkxGetYIolA2pCqHmZrfEoLsAosNYSi2xRmg+FPnqWOWU+q5jsMD
vdVJaLXYBTs7N27SXh9YKtY7Ke1DwlznMrNq787Jq/F2ytc81DpZ7gB3dUodO7aNTDeGWDTXY/Np
iKkPwhdrssLfGriugrrLeWeNswrmmEMdsMcJNrghiYQDVN07/v2gtdf0zts4JIqrdjQlbFLS7ima
Ld8GRc00dPaJpA0MddU4hHods20Q2WnKl2fMSXaomwifazVfKIMFdNSBV/XC35fZJA9wDzlb0GQ8
7wufchzvfrDoMnMriRKR3xND1B8rU+m3xjA6O98EeFZQ6fQDQdk8N2pRQT+z9EJLBaT3uJGGmihX
97EVwzslNQr03DdIUqCEu2sBOyCfwHIP9oR1q2Jp1dP1Jd5cIFXJtHvjboPaHj8ZWc3eoR6SJpib
/t7VgOBtAcDouVJ7Eo4pQQS1e99DeUuvFkJbnGJ4qltWNYdNro75oHeSC0cObWjB6AYJq2iQk8Um
Fwwl1pR1AeSZfGCz7V8NKBJ7sK8XBMnpzWqM4ViL8l717p0AYFxDO19vqhwCvSGlYlOSYLqBWraF
48Lg5BeRocF1BFyUa+xe0CaIU8pgy5TU4kaP8/faLw/FMrOLqZwzs+FE7XEswuJRXMUaDiOME9gZ
xrdce2j6/KH3CkxZuDvfUkISgjgrZDD3kxNY3RRfG1ssZqVVYl+IaTi6c6oeFPL6Gb7yZddxS+5J
07wDlhBh59H3YtZVSv88vsROK+xwdKb4PSu5Y7J4vicryNxleW9emYjxIdMLRnVQu5FXr8Yxmfp0
11rxcrcx0kSgV+y20Pf0kLooCDz06nO/m7svbCmKS6XjnlwzPIEqD1V8IoHGvywHJ+MhLe9XQihC
3l9hieEyJfDoFot3S1isN4elpZX3rgKcTxudm1PP85C8JG4UgjhqM6k42I93qvc6komTmrajrrq1
jeXNp6T10rOa6gwNFx+Knmc4ImTXhnYpEfd6Z4VDhVsoI612u8vM7pagio3hfswsSLLESM/IJqkf
C7oOb+g0YNu5MOjAONouQT7Y4xekqeoIM9XWYZ/b5SUmx/WWN2YeZboEL2Evmt/rItavi7pzVVR9
bHGrdTS2G8aZ7zhbz9eydqZz/MD1nfuxPwYNYa9c+B2ulIzzSjjGTtoHcz6uB7Ua9g41aAJa3Upw
BlKEX9j6Z2djyw4jKJCEKZRPVvSOuq8MnszefM2wNj/2bluae+DPZjfQHbjTl5xzGY6EoyEK7nrL
m6vT4MxwR3Wj+Tt9HtKHiiLUCHpGD5SmiQtC8MHvzZhLn+WZfZl73XQzo2p8GUyo3aycx9NqZ/It
7xqk9FrG034Za/+EA4M3jOiKN2t09VC6PczpLEZA/c1ZApjvcIQ2q3S/2iD5qFWOeiDeLsEpD/0a
Jiuefdda3cCsVgtveKPza07rGplmr5/3I1IbxJ1x0rp0vjXX2bmbO60/t1J7eu98NKnAd5ESlp60
Gs2vMXdnrThNH2crV+K04bmjpwLt9esypN1RY1px0ZtA8JU+GXi0kRpEmnfntS4gUHkVXxm28J5g
ocudqOVEIGudJCjNNgc7kVfUzZVV/NqhsRioQ6V6ySf2+IaRyGNX6MMtytsEQ6bKQ8wrLjS6JAmZ
27V7WjrKe42fvhtXfTw5No1Ha1vE+4J1FfHu44S56BwPlkra77gv9YsRJ/WL/DiTVnqWRVVpd/eC
PX/I0A95HT2PH+4HaYqXR2tr50IiT17Gg0Anr/wFFtqpDe+0QI6GPhJ8kBr4EuxUwrJxQER6h0Ri
usPMB1U2jUYULby963DRFAgh9Is65xplZ49eioaZ2Fpxm8XJq4xTfZ8siuiDEqs7RHC9n8fcioZW
6LBgjfuEWXl4W0SWf05Mkv3N0TDOicHgpyN7FgFZWO1+dOz2lOpjwrMPXnbsNLvdgzSWNyIZSRJY
1XRFFMO9TeoB7gablCc3Bmd0rOqWLZEbyXyaDrNryaipeNuVreouipGhSVwQwZCSznQk0YbDWOWJ
o5duRR5FY74sOLZCsgtwiJjS25sCJ6uXLN/Ia6kuRgM40+z9WzFX6t4WhLWRSr6fzWmnN/I5Fizb
7eKnfBn7WNXzCaX4RKrOpyQzd0hlKR4ZDSzae+uxG6HCREXsRrij35rZPZsJPIWGLiNLDgaarh7B
BTehX+XAdlS4BFVnkDHRk9GHMnogre0J/9ccNI6KydtuQs8en4aNRLfmMSIzlzlja5TvaliLu9qI
8wc5Q+yPnMaeYsflgon6ulocnOu5bl7SUqwBRVjZozcr/24BMwQxRqdsnMkPSQHZwmdy7Yw9xJ2F
lFVM7Lcym377ud7prlBoB+51ZaX7qvdC5s1aVEz45JvU2ZeOuHOqPg7mzrpLhfW8aEI+UYL7XHGO
uLAZjx7BUY7teDRjI/LsYW+B1Z1KyuxaarHCepnKvcTi5KG0n7CFfBNdFaUctMKuhh4jcN3Ech1j
qx/q0LHyoyUVqIDDfKmxADmdzs52XtV9Bnloj65w2UQU8a4geAcPB97tpXv3eG5hNu7m6tPoTkfP
cp7xeO4YWF6B55N0QSOayxik6uzD6H+dm+Wu74lQZzbDiY6XfqQwhnT9dJV67dXIpmvMcGNPmroZ
WEmLXJX7BD2JtfUgOzwEpjnvnNFwo4wszHOah/eFhiuIOMp7ZDM0D3f5pg3oL8opOWcqa44oK2bi
TxZ3ZKOzEuty8JSzq9lFnyGkReRNfOsSg384faIuhDO4a7TdFUlp+9aev2F1vx/Jg48wJ6/sjdCS
k+SDhb1w7CrGady2Ya2G8Wg4Ts8R1qBILgPBYO0TT5rUs4OVMDGGrT2sNIFQ3BGt/mIGVlKsR6Gt
9p2XueftME6YyuLbxgD3DKSpaQc52UswWviAM725TmyvPrMpbQrqFuNgtljnXY96XaW80L0UbWGK
jMXTm53elZ9X0TBgiKkWWgxoqcYZ2bylyUXpEjSC7HnwteybnAtO64ZyTgzSkbpLpnC4ULHFzvrE
0uGsj4lP67fPAOaSpBHyaVbOIabjnfsi947ST9xzW9EzAighmkf6OBhJz9V0Qu+HqLDUCt4/mqem
p7Cy72sRcu/G91pMGIsqffd6xAge5l7RnPXGkka+MaMqZFg+2s4UzGkbi55LHIxdk167WgOjXErj
RscpeGm6PrlJ49jdxbWdPlksb3tDaus5g6yVcb/jVVgfNNa0el4+E4nQUTymCEVofTydKPkreqJL
75UZW2ykcUJZE6zqsBRWaPVsRgcdqxn+9Fy9TxiON4M5xrduvenWjrklqox+1fiY5Ny2zc+YM+nE
aMRx2HaE9stJMx5JDyguoNLzm5o9VqTXUl61WGt2UsDdtxTq3rpN7gaGWYonXgHey1gU9jkEdBL6
rjWee5LLMxnmGC5L8RqbbIGdarOKuJ04Jt1UBLb8WiWws048hmOrP3htfchTwu2Nw7Jmj03mnHnr
txisCjTvm6FlE0g+VszRgJkfq4ueqZGRJ5exwYu4wD6bN/HBw7laCO+zrNQ7u+3h1OipHrjW9Nxb
cbbvc3mdFjeLvh51h/2UapZD1W20nLkUedTHuTr0Ezkhsbd6p9hnsDb0rKtqQuB3xort/6pCQ3Y3
gHySLgd/LXdOn0zHjdZ4okmcsW9FMRl9XXAgs33TZ4Tp0GPJsky4Dn7yRnxWcZnHLAxO8lUjGWE3
DhLDn6Oahl140XKCqdydma3lbTamznUm1GcbGsIMemHqVtAbZvc8GkTPBJWc2zAuu+6NCc6w82ut
AngZuqdB+IQG0LFeH9phzg7lMPY77LbTu1EJzs91G3MfLNNwAYOC96q140vR5vMeb3Xz0FKDdGF0
zX2h5fITItYcdTrqflAn83DBmshiAQZ8NhLvmGFrMXPsTrHPwXyx3AXZEVYJ/dLSXrNh1HTe1Ziz
O70lhMPTmr3TTd632bNA2UYL90APrE3zUjVQ4sVA0W6LnGTysr+oMySo2W7HAzlP9cmVafMgON8G
et64n+Y2lsiDSh0LJdVB+nDIeRbHx46ojDeiT5LzpNb6O4OYLQY1lLQglKb9mbKr8uBsAI6+oTjF
BuV0k/OEz+iAr5HLppnYkGyE+g1/8HZUmU9PqnEaBOBmRTXbwB+z3yCgSQfWKDYyaP2AhFBxzat0
I4cgJRfezIV6HHhT7EUPYUScbbyPP7AjSvQUcirCpZBsJss28y4a9l+c2Ke2D920fCTRSm1PqP4s
MERWkNeMKqh/AHnq/8afNhKKMKz2bNnoqNSrtK9uDAcRaBJ/lrFxVNVqg1ShJIsrtXFWwKfWsgPM
is+qubx0Frd9x5rzbm2E1rp5O4sPamvjt7KN5GIaku9IxwHvWmmrjrKN+SLPSnxmtpN/yzYiTHOT
9UCnsP3MRJrFQMjytqaZ7dzQhmw3blxZ/oGYjR+4WbqRZ3zdQGjxxqP5H2iav1Fq1Qew5jFBvnU+
MDYfoA3lCLSNFAD0po13Kzbyjfhr+0iYIuzgBxjXfEByXCj5khrte6GNxk23AXWW5XeX/gbZzRtu
l3+QdzXcFjcCOB4ZxUvkL8urkazPyo5vmCDxshTNuSzpVMX9EPy/6Im4Q2be1qX7n1XPU/9evtZf
v1c9t3/hb9lT2H8RMu4SD8n1/lve/D/dEyX+L5zNLqAmHkRCK7duon8Jn7b9Fy9/HiXk0o02d8Fj
/yV82vpfvDtYSh2T/H/+/f8qNe/HcFvbon0PwpcASVTPDWzfAOzvAGsdamQYOF0SaGM8E/O77v22
4c5cK3GgBLT6Wxj/z2L+j0Tu35/Hb04nBYgswPymwn73eYXhrXOd8nkDTBgznpgha2skxl75Rr2X
jpIHn61IAGYLnpU69lNuoyrk0mpOG4h+Jqf5jjdncYbeQwDwiA03x8ed/30z/8dfdMOP/z10+Pg9
bY3qQPBh2jNs+yeM1ucsiZG+xHHk9i8duNZZarJHyZbuT4j7r98AcvNHgYS7JeT/XB6hj9gr14FX
o/LT7jDNs3Mwcs9lpfWaFziSP4Htv34DrkOCMqw4dxflHD9940RRZFVvNETsFwgES07EPodwBK20
WC7HiSSWzBTeH773f/gjkW35NJ3oOdv4SG787msvt/yp0sLTWZsuO86yaoN2AAUhxK87mo349t0D
+A8I+2bh+Onr28wYfJCj08WI2ePH20wOfWKWWdGF1krWGCp0oe5TvUCCbhhAP+WGTlguN5D4ZLpE
TGG/651PXenZX9nSospOZpsr+EtsfTunTW13lwpc1qh62TpH2Iqcz6SZml/SqdZeugwzc9Aaq/cJ
/UTvjr//Y/7p2nGDmC73I/WCP+fJ91mnlzbux3AGHLkg6aI4VMO8XpB00exqmJ4/8Ou/3vqbQgq9
yA1CTp3+0yNq502LddOvQ5tIyHNBKd2JOZ+26zts7b//07av4cenzEPpBsuzmb7Y9CD/+DX5ejl7
Q9W04bSQQUiwfn6EjvxTzetP7RM8zLxi8TKYFtMdi5fnT44GgHnQxp6P0Zgl7vLWh3vLY+9tViYG
mAYdj1M0qEBqrzuMufIwtg0WUyN2/mC7+eXZ8zSDW4smE90i8tT86dImmPTFaMNTChWb+L+4Qdu6
ts/LuW+jIZupPk+gIX9/kbcH+oeLzIduNCrTN1R73/4pHdqdetVlUNZhXRK9aPL0c2QSaINUpQOk
OMlBYdmNSoKD/vD1/tOFN2zCtrFUbRnJ3k9/r75Upi0gJ8PUIqRGo3o1zPMUml9UxkUvEj2cfIg0
8nyN81E1MzVNwChebPxrIPsfX+f/dOG5xzTe5HTeYm7/8UbTx1jIosnBI6qMAIIM3iPn/JIOQ4pO
5ouzVfP6Pzy3v153i5IAja4nWgpY3H/CTp3a00CphiR07bI9LMpgDCE1+6zOEz+M3YasqoYm1hSr
5x++8X+47jasAKs5RhQm/T87hcCEIYfIWAobzspob317LoFNDmadZA8z7e3RUpAyKwEodwTq9Lhs
rSoae5oHf3/v/fIu8fhFMEqbLjsdZrs/PXlErhQV2mTD9wzz0dekztqKDOd88qrg9x/1y7uEj2Le
AvdCBLpra9vX8f0SM3XKkBTLhkXtFceO7O2djXP2Dy/HXz+Fu4jHicDtrX7p58TtRU9Ti2zTmsGT
1h+MrMruZtE50e//ll8vG1251ERvHbZsDX/elUnMNV6yogGinXqhwqZ+SD+O2gor3O8/6tcngzWF
2bvlWlQCsaH88bLFeafS0eSjRJ9q426C3dqTY+jsqtxRIWeXWIVwgcXl7z/214eDBY3YeEvHAGN5
3rboffdtZV1PpggDRYA0UewXW5jncxnXF0qflgsC9TSMJZxuHfmntyE1cPzoH96HLsvalhGPW45B
2M89GavtSBw7bcFxzh3OsO81DFE6Y7zJMo2hPzOO7NCMGO2CYZyTk2OW5pNyGv8c7/iI3GER43Jl
Lbh3A6bjULjWVq0RGhz2z0SeOAtMrMOmo2Nc824isz51cJHVKSF66DId8PoAuRrYGdu0L86Y+tOd
2S96/cDzR2ppanvpfCAk3yP9CWPiJcGWzbBza2mctWaf3Oaxr1wmaA596JaXEizaGMR8BDQP53fz
uLbXLWP0185bQCJbnXCNYPF7jv8csP07udrcQ6asMYkYjSRhTNHr5dFTILsHhGLomaYlhy7Qm0zt
kU5tZl19i+96zePOPmLPEV/ibLYf2LG3TcBWqnsq23W4KUYiCMPOzdyj22nW7ZprU75TUwIGzz7D
voCdLJ/xp7cGgqLWvaGEePdW77trVKWJH00oyQIajNiqaB5t5P9pirUvk9kZz1aFM+AGUNhk7LEM
qAYTGfIiZM7MmKGC4GuCpNo0qdTpNUwL6N5pQP6KTs5el+sdiGjaNQi1U3rp1q5x31ct/iCRqYli
cL/UM4B8olN2C+IRA8bS9i4FuTVLsDLEhZ0rEy87jqpljJbZzP52Vk60UeAP7ng/IU/7YTqnog1G
mVnPA1QaURythqaxDC0hasug+peKJmbQ16Qhe5DgFIruldvEezo2CNPPDJ3VCPd6e9XWFDQGJKHm
VsibHPk/qVfL2g+mlNM+lwNpHXTaJeXOAG9MI0FsNvG57FYfpgzAj3WUDInIaf0Ru9LUmPx3S6sf
/bZdp6j3e/GM1YQpJjf45AVmPa4T8mZhXshqRFL2tHx+7NvJ8sPG87sRFVGbnie1chcR0Te/uq3t
tvDwCIapPZBVFCBSeWswemuS7i2LaJ4FPHxL90k5TOTjXB4IMe7I9iYNnDxo2QxjRFRjfHSWlTSR
MZ9gcVsbEJcpzaDj7/HhehHAckI8Y5L9dmOaTZfURxbfFLaHJDQBix8xRE03zqqNNNOp1fTIFyyS
K0I0xiJcuK+nPTRMRUK47MprqnXNe21iK79bPIPJXGVWBbG82gjNPflEDDgziYKTdJ23lAHD56K1
bI4B6NhbbEKdfXXVqK9BAoX6XHhjPEQpMehyz7A6I6oRKg0eQOC+DAasrSfm2R2ExzLbNUCCJzZu
MdW+ccnZaknZMsJYl0n/ttDSoIW9qYTc0VFIr93qrn2zswvTGWFNdHGeSk+HNrFwGZAHpq2YOFKA
c7wdNU95Cj/M7KNQ8KRjPQ54kLBpE5VYWl2ITCWYKC0S50ltiynZwYLYoDmyXd4w+Eyb/tplN1J4
MJAS7RMP5VBtPSKkXDwZQhWQJkXZ1xHJn9PORZa1QrJO/K/E1vPLxmkmPpOhvdxWE0eHA2E0CSBC
Wx1b0n3utufZOjiEQDohbyb1LKzWfxxWHqJAp74A5Xuppyz8X/bOZDluZdmy/1Ljh2sINBHANIFM
MtmTIsVmAhMlCn3fx9e/Bd2yqkNKJdp945qcwZFkSHQBD/e911asaxWpM6X/RpYT/qhuNOfzdhGg
LxOmWg5T4M2AOM8WTYM+jusv6TBixUrHujZ4RK3+AmUsXS9jNDeJhOzkbY+EGHr1AqU16PqkfrAG
TRQLKmz3hzvo4WVgLwwKCkDkAJMji0IRm1u2MSpLqMI0fe2A+L/xTkL4bIJ4qBZYjVOGTJJ8cPDm
87yYEwrcNrrOnRSg0kSWtAD7gMR4J91teRbJnCEPiewBi0RsP1pz5903JJQhG1qt8cXXqi2ONkO7
fC9mw3laE3TyMDVKt9uXzLgqjB5jezmsHYkDle7zt0QlPtL9rHlJMIl8l5mF5NjtawuqrFBIQ+A1
TefLNBvrOT2gBFVRW+R7U1adRdM/dn+QP91lQWo0FhMOnFpQ7/3mOhsQSe9gFTFRhDRnXorRK6B1
sX3PD8ROIphVK66gn9zOubqbh9wVTGolA+q8dFZUrUNs/ciiGBNwx3MTLm6pHnrDKF6Q0Zk6TJCq
5fBL5pGserpfOLCHxM93Q0krmr0fhKxWafdaVx008apRZX0aTalnwr5ZpyLg/4Juav1uuWhyb/Nr
wPf+PhE8V+zBxSKlzlvJ8DVtQGYGs7ewMy8nSE5Hr6w7NNuA8uLdYq7GEQU4Lf25XXAZtKK2sdA2
WHtIldbVRSbnniiHWKUFPyhBjowfAMFA31aGccKMIr9u8yVaw7ZLCwP6cBQ9rPRderTtbZ3tiLEq
HvloAamW84YIpQWSBFkTaYj0VZ/seULXL+VoQkNemCkzYRBTEx80vNeF2ZrpxOE4FH7Hn8p62E1l
3tpBPpSyDddKpccy6qXeqTJXr56KcptvwBZBEDkzy7oA76933FvropaJBRuz2E6Bnkj3tcWehpwb
Wglz+iRamM0bKy9lTJYWOL1aP9lSo5O1ncKEWoyn4WcJC6UnkrFhUlKbmuV0NIrqGbGDkQU5I8rv
wo+T5ELPqnlB0M5QW8dw1bCXDgV53XZ2QW3VIbOLJvFdtcp8kzg5Q0UiDk6Dfop+xpNXq93gWeO4
x18XPXbspJMdws/GDYmNjy5Sb7R/2BrzRlHp+qUcV/c6ShbMOjq3u5siN6xL8HJZx6eueFZ4FG48
QtZoY6TR0ML4MQfSQ6v8UEJZ3uemnRxyFdfHdDOq+Az95gAu+cS0tDbGN2Cn+tklcf3eQM9xbqkW
zWRr9YjHiGHonwF2lajPUCiGZYSw9XIzNPanmXbnx1kLdppcOPMSRQS4G5F54+NEkfRtGf1eYJPV
+X1UM2ygfOq8NMDmsBLRWAztReuq7MlxkXAGflsxP21znF9DlWOHiCfqXFRSuDRCM2cy0jWb0rAe
6T2F3vZ3Aj66609GJSVFkbAbEWRTW9LLyCbxRddrZIdtuepHkhANMk0Xd73KiBiQmHkWdqojj5BP
s3Xxu7vFmaFdTlGt7tu5YWW2ll6it1GJC1unJ+jHP2RVNCwhPbHo22jZ3Q8ISPk9fk6zIbWCeeZu
syY+lMnW2Inw3T/x0Kp7mPLNGd+5WO38Ui1GKBYP4jLlIAmJjplKBQ8We3uoZg9nk4n2fdOcNMRW
ZKKIoaYnRZqcmUzlj21vMgU0MtCPkPIs68lYGYruGMk2NqoonWNAbKzkAoeZjYnJza1XGgSgFYXZ
pf4e9nf22iIpcoGJrTY1lHQFTd+yTc8d0HLFvisK/84cW+mfOj3JLTvLdPsvQ8Q/DHxCiR6EdjNy
2SYYTb2zhTDVrnXHjsf/0ZTmei/UAPUUOSljy4qpKOVXg/yCzYcZPUfFBJOKDwFZHAycrfgU50R1
26c1GFLQHn7Klwo3NoRXB4Ei2lbMQ3PM+u5N8fxApiq5DRgpqNOGbISIYFEIgJZ0feMGWT8lGuKH
6jjBNgJTYBj5D9zyFHx6WJvbVUSW4j5Z01nTYbbHnjh5gE/J1/PRHGVbmVYSR7/PbfKIw8pv9A2m
eADjaa+aH8ip0WDVOBdSUE+9XiEOTAKbupSnsi6gteTwVh2+JHkwQb89rWlBcGfGcbpZVsRiOPZ7
6NwQIR1ybax+vTbkPE3BirXduEUObmsID8kMw3/S4g2yCnryxOgUaC54Vag1WrrmSxlBck6dOe+Z
bNbJDFltXvAKDCmylALMbqDGdnzuOoWX2pxMrinssPYNQZQKJ2cUuP0yfBlwP8vUAMotUuB205io
MCYuDrMM5m8M4mBoeJa6qP42UQwh3obaxQbZZmUOqk7MOIG6RF1mLUnUBzUtC+sAFeGuU+ayBobo
lpw289aCM1bTvHXSaHVx1bU1Pkdco0BkVliU4dy2Axy8VSPg8js+owxhd7nN956qnL/NyNMl2jIy
7OkNwaoNHxSfYUU1XHILl053p0s948BOOjtKd+6kcIJMclrusffMF14HeG63UOsfc9Hgc5vYKB9b
TPZwb4vGuRunZT4DDSMeJ2G27BB4NRFsDO3yElmwKi3aWu0BuUXRMTxoLLjz7dCxgeNTvW8MZ7mN
0CVFu0Hm6n6V0kAIXiOBodmF7R6F2cwOyIXhLUFbG3QlzWxa7py1YmXTqSNu4lq7bwO65RvZRkm2
Q11Z/iRnp/+eJ7G3XGW9bp6Ruo/UgyqLaWpF6QAOo62b8hY9pf00gvpQ4LQS3IgEZQ6ko3Q+HLjE
7Hlz4tocATDyzQVaD9S0DaO+0Y/90DnLudUtzKL6bLGvRFFBTIMszEqMS7w91d3Kbm7hsZe7HolZ
tO+pecF4gDLYqIAWNnuyXbARLWv31Vgtfwq5+eIaUh9cNHdiyAz6BOZhQ0zVGeM+6eCwnxJOHN//
BTIDIi0ThGpUlR4L8m4WdXWfu4lEX4Aw6HtLFNDlklXDxdDUqIHaFjEwMLWmeJ5Vt9zOcWS8oW1F
u7AaLlk09pTPCmkYBqVdTeV6qeNtTZmjbBZ76qRto4Itr9ix6cTQ0Kr+2VdV0Z+SCpMeB7tffjBg
tleMR90owauBuw51I2gp4OaIX53RNrlhNeBp4n+0HSzIswd0RGLOf+Fazi30FYqtcmtmgZMPFaKX
KQdCyBfRh9th2kZ2GHzXO02cNqopmJ38m+YtdsPVQAtTGDFXG4REesWc3fmZdavz1qdWd45CS02n
FG/s4BawAl8trPgPVhWzXsio3EQ/SZVdrxQLPlKdHssAvtaEfKOUFGCZSedniyNg3HDCS/y8VuhT
Q88SloP1uTPP6E1g/u3qGE3pKEpKxyXP1mPdLjl2vV6a7mHKWkKBkKVkxQlf1gJHKHIaqOmaAK59
rjrjHOUpUim2QxlrTzqxTzY8PpeUcM33wUKXCxsxnq9yO9cvcAaGiz5djZd2KY2Xgs6yFzgL6jM8
qn5ln8VtuzGD+HIOgYGYAsZ/Nq7xgR1j8w0tZqS293+1gmao4wLtURl7V8ROmF+qNFPrfvJmCOP0
/80fAyqVElDxtk2u7SS6K3qouAGIY4WLqxPZgzvMzlPPS7wcy6F13tZ01nctPDV0UIWTZOymYmj8
dYbleEcWBAo5POu4+QraMoQ+5+wiIYx6D7bplv5Jij2/Dm2g7nRoeAtQcQkOFszOOuXH2Z68C7JQ
Uq74lCRHu7OkwHSTwGIdqtF+VbhRup1VOz1qGbq/E3bULjvr82pE6tfVBKAhJFKMsaPFVCE0EDT3
0FspevssY6BT+JI4tAypE1pZs71i+JWQ/eOUq3vSDrr/Gimw+m1q05w28yYB1FvIykElSYcmqEqr
+5GuFJo7TbGH+Xsxx1v0UARfIATPn5j4bM5uzJP2EZgB3b+otkzaH4Bv27ME1T1tNKdjf7lze+G2
VIdlOof8qTdcz1ntvqaCMc2uwYPEx7Aas0cLCKXPIB7hWyhLckywfKwGrOraqAGy0+j7ydTMu9CU
9vAM/LR85RO3XPQCOwdeB6TNFByQmXjus8gNmXi5+9hEqBI60FNxh3YiUkSRONFN2xVUNnFmee0Z
/ZMMAoq99jtjZEMJvcKR+gJyxQw6m9QdhGhT0w+B3/gp5T0yW5F/WTi36jCPBuSLCcMnpCXJ5shG
CBXE9pTMe7la0yvf3xEWkbKSSwCPsXssEdtVx6xG9w1TQtbuPom3hzKTRXxd1Nny9F9uCXu1Ggxu
Ll3Em2Zq9d3sxcPVf+EMWrUsUdKRfGDhh+CjfdoBTygPf+9W/9YkVzSLbVtu7WIQCXLr1/+jW40J
so/0jH00yQ2HZsFYXRhk+4R9pvKrtjSiL1EmP8uQ/X2Kw1Ftz3FNptgS5sSHHvkkUxKjxrQNimm2
a/DcIguI7UC26bTZ3jRIFxVWmyJ3lmmYVot1sAsYPnGNN+nv5//bPIJfwsgSVTEwPN+WH0ZZhuuB
5okx0eJvsc7SdhTAZLzlizQH/cmI9LcBy3Yoj8mA2IbPDGzfX2pr7KTROaxzDt28cyeHzNkmY/PJ
hOyPR4E5yhACfQ1i2fdH6d2kh9FNpW/HQu+Rsxpfqjrvzv5+2X4/CoWoz34Cm+Imuvjw2NA7pAu7
TV7HVpMvgSgc3QtDB+s/vj3MvrYr9ssmi2/p/dlUcBBtmLV1sPCXTtvtROrYoUU4AN/9+yn94U2g
ZLFdRppY3Di194eClUDXo93m1qaMzzTMWwLbiuxcqJJ+qh78/ag69ckc+U8TG5sGtWCIzMzN+XB+
djknjeBjQIebTdw4UaDP0NjwlFSvbSTWsGfECkVXfYby+9MryEVV8MYsvv3oFN6frmlEW1sx26oW
axZQZ2b8QNJr3HPRmPYFzCtaZDJrdl3Tjec1QxkzaIFEhdqIm0+uwgcj9KZJ4t3wbcEb6CrP+ji4
gofDuKbjMpgqb+7yfilCa6KnNi/6bZzm6aI07D7oNQYMbQzTcXK64tR3+gUWyraBA2d1aOLGCmE+
IPQtGyjEcN92tV3JTxbM3558ImB/vVcKQyaapg/DWFHAvvMGcj8VcJ77wgeSstpmfvr3h/FPR/EY
XKIsIAGbUeL7u+NGS9/IBpWpU1reZYUpZ8mM5vZ/cBAltrNAqGWpD2vfNPJOmSO4dmK1nNMZJf/N
pBFB//0o4rclliuGyRmtn8SCjErl/bnAX+hQ7UcboWN0rux5ot/K4nJBiW1gXKDyED4oEtk7ye2I
VY9ox5FIEgsHbwg1ujotXSs99/rFeKjdyfv2yc/706XeIq4tgHS4pNWHG2oRtmZF7IXwe7o/CdBC
qN20d3LW9bntU4kVWHYCPHB0QRT+gkvPczY/zThfyXhNcK8sdE1JXXr8++/6bWXgqgH3kjxtGMFx
db+/ap0/rg6t9jooG4j3cZ3S1JpAdPmlzM90O73FpOpiHvR//P24f7hbsHS2RcG1aXN6H9YFNiBQ
dQUPRS4pPafIo3aMaLnOZvmZFuBDuPqmXkIw5G5STxerO0Oz9+dIc3cydAvhsc1L5qkNESVlsdpb
LBOEJXhtwRSn/lXdV+rK9TWJnb42Pnmfre0pfzc050cg5cGDhnSQZejDul/4K5X2wFRgcqwoQHVp
QR9aSf8yN4Ikt/0o1sU/o6WzfGuMwXqx/eVnN0iBzIeOEXGJyXXu9fiQWlDtaE4JurDKVn5JVlpY
MUGcgnlPs1hBu2YuLYwUtI5szc8EqH94YFz0ri6yANi29scbRy91NRuQK0ErnPHNjVPvLqJ03ruD
W91pFRmPgvnK5WKzt/n7I7Pdpg9X0FViKwYQQLr2R01O4phDY9JMCUqO/Io3xTwxEb7eIdYx79rV
/+zV+MMbK5FeIR5x0Q0iAHv/2FQMWy0zscqgQEB4h5ZtvF4rOC1/P6s/vAgYqC34Cy6IPfFxXUDH
kWbCZ/pacWO/mJXdsmLF6bWXN+L674f6wPH79SIohfZmU6tIOBEfnkF08Q4rTFcG3SASKABlwR5k
Hc/FZDC+GuAwY/GBJVibvCup1eB4Kb8S+HtBlRKdW1P7yeLz+xVWgiWHwmBbAXAmvL/CTdHCDp3I
6HQMkZ04PWKuBnnHJ6/e788NyhzEKtSPLAOIgt4fBf78Cmi/QwxSLOljRewZjmEfnBUy3StwwvXu
75f59zvK8aAls9DgGoN+8/542GZMNF0cD3QvAczw4Q504aNDUvfmf/zwcCiyRvneWYpH9cOpkc5T
FO3SFIEax+7obioknXsLZB0v++RQf7hXmxANOf0mhUQS9/6s/Jxplip4YqYirQ9uKTHsT8L45Ch/
vFewrnhMkVIx9nx/FE8kJoYtTggocc1tcrvzil5QAF+W0ZzMp08KoD/eq38c78NnSGFPTb2u5ay6
UX9ppUfGuyB+nKiCz6S6fzqUzbeOD63tgqb7sJwQbhzNhuDUWKu9HUAXEfRD0Z0bY+x8sjn706H4
0BEBhsiOxux2lf+x244hzy9iYpiVNYNznIY82tlLibPPHIzw7w+7+P2OoYFnR+G5ipaSY37YCJYu
2WrTgJ6gEpZ4bWWNGtbJvJtGWjZRHHUn4a8640NuaUbcfbcetnL/RiZtRExe05YAT8hgHhCYMxfB
xxfiphCfvJK/P7zbj+ShEgjXfNf+sNCYA3VjA0AVHUPehNg1ATvTXj78/Vr8ftmJPMDxYFFQIVr9
KG2kYY9Ae1JY+tFgnIDHLI5tSyCTk7vtJ4f6bRfp4XaxqHf5Dm9kpw8PU52Sd4H9gECSVBMRzDhF
fV08Ro+rGEgKMwsl4mDy1s+q2D/cbYf5HN9FD2+w6X84LkRyvToU02BuZxnh+ot7evtiOJ1EdM6F
r++4+f0Zj7q+siZnOl9zVZ8kSR/vG4UwPMgAbj0sIr8xGazci3bWn9zq328CgmdJrWXSm6Db/OEX
xj7GR3NAdIBBfvxi4Ea8HE06CElsfCaL//1i+GzMeKbQ+nMT1IdOS1uCcyZwZ8sN8v0Xy8phXTK0
XsJuWOsbsHHrJy/b74+xvxXrfMRYIE26Se/fa9IDm7JtECSD7OofvNmGwdJpeHh/f4633/2+0KKw
swUriOIhEx+9Jjg+3dqDdxzYtFrP9EIUqz3S8URXRngrOjUmiBN5vEeDDu3OLxiP//0H/OE86cZQ
KUO1MtkAb3/+j/Ur77XwLaDNAWW0v/drmFJ5ssRf/n6UPzwpVJKKKQTVpPfLIfbPo7BGdugRhoyW
tz3dDet0i/+hfHILPjV/P9KfzoeMBk/g2+EjLT+skeBWjXQ2AODkpo/NsyGtTpl+c//3o/xhB4w+
HJsCKn26PJb68HhoYG6jKDDFA/oc95kF9o7sRNhsao0g0+R+vJd9seL6Hxg0FSusZDl/H9yeyB7U
TQfG40gFs5XMbtwk/4OHisdq24B5zrZ5eH9PEbJEFF09w9s06a97FFNBlTPR0P3CaI23ma24jKpD
IwsUdxgiPjn+b/eA68JTw6qMr4k78WFdYHHsotG1I3JJp/whMXyimPqo/OQo4g+HIQ9nMytufg0K
zvenCX6p6PkgJwExkxbR9UOSnGRwY7E6gynYyTz3yBr1EMkI5Gn7MiGASyTTSY4Sb2+kI0lqRqEe
EuYv4a/H4/8j9f6Xxfv0/3aXXq7fqvJb90936fYP/u0upY79F366zR+KTYC6jDX+31A93/rXtrDz
F3hiqXy3FJf/7S21vH9B1QCeJwT/2WKO/o+31P8Xo1bWLtrJ6PJ9HKH/EVTv/RcGYyvuyc1/R+fb
o5D7+NIk7ljR6arlKdnoNlpXgd5wlyehxZDxH9fk5t+r+z8hkda/vWL/d9lnHVS/gleo41h1JYbK
948ue32+Pl5FWh2q2+mit7SlD4Y1gSIpdVde+yOtVWalFmg+1roh3heGsXShl2hSYK3URGodR9vU
0mmsuzVR3aMDuHoNsmhyv5uz0z0tK7X9gyaABM5d569lkFQN0uAOVYl5IImnRF7VOEUa6mlEGaCc
RI0Bsm5oeCJtuupkXC2XIBAGjCJsyXomFkOB1CPRDKqwvUwo/UB6i5OyniBQtStreecOcK6XKLeq
0yIuNerHqgZMJ0GOAPmgdrpw+DHfygRrF2CdhjSFel6NN37xbATWXLRfiqGa31KqaQkuqgGXlBRD
dMJRxcVS2LKDRu2AExyK5eCtuSxh3rsEuiHqSUbQKER+AMCBLb/Ruc2Z+GRVZmHtjM53pow+VD53
NHe5M6M0LEwbPeVIatp1tzRbfiToR4WWXY1dQIxJ/JzAS3LhNBkOHrS4Q6zQZ9BUggwVymOTRi0u
USuR9x063AWVrUNENEymDnCg1X+11rz9mSxFl+46bSs688WCTq1mypyFiSM0karM2YOK7Ab0kQrt
dVibzfJqjIqRZmlHtmDBdiAUzWNZX9fpjCRWqK4ERjcJUN8FI5sqYLeQnwOtyCHmuLmxIg41yx+t
7SwYZDulxc70+uZJwj26d+t2tEF1eKjSJdL7Sy1BLF5Pivw9sgkjA0U9k9cf8K+B9q2ZGl/7rjWf
XLNpb1bGyiR5VM2Cqq7o2/FgZMv4k1aS+2vg4BMU0a/pEYR9P58hOpfuEbWBsby5rdhCN0kX+rlM
mTgWqayb094ShRHghBrAQs3W+qbnFQkvURkIF9xh2QAJUyfPqRo07VyZbYFSC33DU04T8LPnjaBw
0mnx8OhGsEd2SSrN47qiwOkBSxQ7ANMmMNnIT/zDgIVuCGqSVZA2xM1kBA7Zs2jmyxzZWizaLGwM
E/m0N2ZPQ5dZ5VlnGtmjXCSEW5S9jr1zy94DAd3Qxt41SZlFZLTmHJe+C4CxNcrH5MSKHVPewBLJ
ySmem6wIEOqNzaVWZOucujEA8cpppy2g2UPbnqfNcrf2LQYV2pk5vj9ZVrcWhj1eNr9Q31WGcW6v
JpsXlwLb4ywLExTiXE8eoRVLl5HensEx3XW9bi2OWfsEcy7lkoYDA6lXm07i8ybUAJoohoTgyLUj
+Zt+yjzuMGGkiBsty/xR28y6FX35b2tRLk4oUTYCtzFUM4X1GEt3X3Tw6XcUYBq9JMWNcWXIfryS
aLwHpGHmhDU0qhG0z9Jh2WjYKk5BqavohLbc+hx39YqMr1URGEjDhNpe+LMEL1TWL1Ffk08IN7dg
Z2USPqQb75EQY+jtlYKmR+aFKy5iw3HOGkhh937p4AS1qyjVpCG1BgHrOAYekLXMG2QpI1CWlgPO
lmXQ05XpLUDk1sHqf/QL1pLjyvIGJzs39VOU52CCFTKiKvSX2XhoC7lEJ36SNPAWpUX91MFn0wdW
zmU47Xgil1CmxfTIYbmm8JDqJjSgKJ2M3Mz1QL+KXRF6BPIiPG/ubmOWG+NhSmqYzVuqZ4zyva/K
vUco+TXyj0wHXd3qES1oCXkZ/f146xLOgFigQSSDLJSxLeLdtJxISx+RrCk0QIDbzKlCoSZHck3N
tZF+CPg+fUC+hjU175vh1U/MsoZGZyAEAX/igIcdm57pa+82l0mimlfTyXmuB0muAkqzWkC3RKg6
7lbsri0Ooc1iEWd4s7ZwaBbpxJrcF51HkdgP9phdoorlHWQjm1F9NY55aNPJL44W065p21Xo797U
1zfVWpJqQnKMwX6xIJAgnFjT9MGzcWAcUoKF5SFDhu/v4J8n/THXBdQPGftFjZDdIhTAHqDeobWY
i9PSmpdHB7kJYeW0X58VpFkrzJCD4pwweRbgJy4s3L2nXVg9VB7LTsAPwn1ST3WFk8Uq7zxZNnFY
suxamGuRdSAKFRlZHIubvOSL3z+lZQVpfkjkJviol+k6huUYsbWIrG86jSER4cIf5Ik/MIuj2k2m
n0x4+mSHlt8l22oYyyMqscI+S8lW8s8r7h3JUIvoaeKTRnIx1HYmePdicKQYoJwUUVThqAM1+QZa
Rxm1V6QMNGTVCHICvNFzpp2je8c6RFo2KpBGQ1BCVNuDCntDoybWWVl8ifJEpPute2IHULBcfTZr
n1+uR8u8q40c4g3dIz5y1WLmF0vDyhk24wKTHiB4hPqNZV+gvK3krV0DuwAtNpfPMWy/b3XVWtN5
Ncf9eDo3rTdSJxVttQe9xLKG1Gug88Oau/fqOvtq4hzpiQ2lNgHaKmPj2iFuYj0DLFUp6I0R4iWS
HYzXeKmGBE1aVHpBMffNusf+UY97Pg0dREmLOCMW6HyvjSq5dqmMzCNhvqQUFFbayb2yRsmV6bPo
p5SpjUje1fOpk3c+968Y2y+EucWYQ/1+Ympj+BQ8xEG5w9k8Q5c/0SgUwU/pGASy0jNxVnZv4Z+M
l7XY/BGut+9jy5vO20F4rxMpt3yXAVOdZL1dnkWVowiYzdPzFU6cEYg5y2BWtXp9MyprfahzlmOz
bl7l4JwjCr4cegs028TICF1q7XXPVdkYzz1W2r1CmZr23VmCHwOLWZYc88I0gzHtDhUs5oNTY6vB
SHji+Z0PbbA4ookczkaZIlYzR82fDqUw31wJTRl+m0JJav2CG8Z4FvJaOk5o2XH+U7uNDkbsUeHs
znlgQZ0Niypyc4iYmv4gvGJO3QYBcCEa7RanCWpc4gVwIxl4wzXAoamRD/aqTsvRv8kn8PFFJNR+
NGvQAG15beCvCkQ8kAkt7ZsSKbrBL6QE2mH7WjXVR0LObGe3JDYNm5dykD6EzKQ+lslCw0sI1jnC
TiTeDJF/bRSMLIqVzgoENpWg6Tq4fKBiMD0aer+w9QsbsrwDy0/Fa+TB2s2aZrH3QLGa0xWwJbgv
JZ8Za7GoG/uodPhQWEQ77mpoSjxcBJDJVnB50NKtuoXhNivRhvaSYLz3rcfScLwDLBiE0kQjRU+z
Be52Ueo4Rua0nJYmBeIuZzD65tPJuWpBSJ4KkgFUQPr8dmv53oblskSXas67wB4BPPbIiMlqQqB1
qYmg0jt/6YtvEp//y0CiWqsMewfFENNDlF61EYpN4q2iK1eTmW2Wwwn+E8IAM/SX2Ovy8XSMPOME
IVIX+rPBRUoHfVBI1291PhindcyUpIPoWeoXnxiLL+0Y5+fjxF7d1qhO07S9y/SwCVeyfHruSawJ
u1qBNO6KlgSyqj1tVcOxsAPWj7WjedHyNqwxfxBC3ZfW177Tg0VNNA6XJCIal6RZ5fe2ti/aZtT8
RVWejSPhW6yhkAbH9ms0F0dUMuWtZrfnH7pK1sfVzIyTBqX9EsU6HGujC+3BWILJlXhT9dXgVDxQ
KLAR9LHw2iBpTjuYWOAF3Z8Z/oZdNw7r3dyLFwr4NIbmYK2n7E2mk96IEOTEFZe+GsuBiJXJxIOH
L3Yxy+K28Wuqu7zxD6OdRaeDwSIwirb56Q7GeukAHTjUZjSFPWGDAGxLSghiiFhNW49EtXoiHiEu
471tVPcmS3AOO6HadOHmpvUv2z26dkikPetLbChGyfYJBEd0rh3FqNlTuWc6hdJWsTwQoYpl0pXg
6vS1N6aAKXLlnNMVv0v97hafDtzuwXYI8IEkKFcgSFMkTli4H20/PatiLC5psdfzhoFDw7tPgX2c
0Bo7OOtYnNEyvSci9+uCuR1FFL4wEzc4dvFnv7WOwB6+MVl7XUUvEQnneIVxmPCUtIJNgYdo028U
hUrr/rTn2cO+6hGc7aI5H3gCL0HNFnvPmecDs1wEu+u2+VDklkWNWHD4eLoJazUvu2kD1hd80sH7
GZtSEbHJscGwd5gLGjnWjLLEKb+WRTMfJ5mgFxjXTbVEYmXXDZeinzDexZpcjoE+KzSg2DlBurwE
pKe9OsQDp3YC+Rhc4zVL0kuipns50rcPUDn3kMXSCgth5EbxJYpePF9QN89KylHysOEprRphmqnm
+7bKv4yNuhlScVt1GL9Ntin9HvNYdJUqeYOSHBKBBVFnx1rA82Zbb9pdO3c/MNo/UX710pf9uTJ7
rnXO6+Wn5qPdwzRfrEgHanGKczxxwwuNkB+p8ruT0UEjzJYdel+cXvDuRDuox8+eAbjRn25qSXs4
7gfykviSue7BKOrpvLMAUu/mYtuMTfGjchi0OSp+8jdWbUPv9dSzsvmQCsP/Ntp5X+4IDButnSK9
5Fj0ik1zKZDfj7lUnFc1PJa9f0EPlC2w7R2cKX8jWM9KION1fShr4zg2zhm87BZuh3dDwReHleqC
rgHpq9TAxktAU05dUtFt51L6kNSj1DkWTW2cgbR6S1WT7dKc/8WUE2oPGKl9N9ZP2F6pV7kC5rwD
ByeeLZGoB4ZwZ+1cHxfEt/tiNBZqB+okBNzLcNCF64e2HUGKNod8H09oXdyqQKIUyZOh45a7PhmE
iXxK+xkPHZTpRp7XfvkcLct0ESv5fTCMMwKFftDWXM/bZrj2rBkv2TD7/rlhiNtY6uyyXackkONy
YL9w6BzvVJBpFaRWri7KakX6H9sneMPsXatJxOsSzwNxUBPVon651YwnC6HzTs5Ft/dSnVBMFner
ih0+RbnzBF4KQZxTnEaree+p9FavsE07gytZtxZIvA47c91PobCyn7GeLzDGxCeWSR4NnzKIEO68
sh2Pl9N0RYVdpCgQmB8vpygQkAA7gN0xk88X5BfYYaXF4zqMyZ56TVC/4pfCG19iqQDaee7mNVkL
vu/PLxaR20EvRzMkqWsBSjziIrazPmKWG2tsduxaQh//+HVZmNVFiQ/qKWvi+CXG8RuS2pc/8zSN
T2OvWhwn6Y1XERVZoRFk7+1fafLCJqcRodPHemIR190VOTFPUE7L6bAOdXabs3dJWHha87ZIph+k
ioalb2pU+zZt3IgiX84JEu4Yjv7wCul8PJmFcdmATA0t0iWe4GLdjrOdf+UBvsCMBzmxgnzeyEUF
tZ/rp7Qu9JulbR4JdKIO3YRbJ8E60q8sTZVqsZ6S5pscsNuYbzl2mONcQNe2hmt7YRvqwSpIRuE9
a9LzThm0kAiR+T3rf3sQqR6e/AUSKbsI2Z7VPqYgUZ94g8zO23q6mEgpz3X8ZaBhDsOzfJnHZt48
4Sd9XL5GXXUDL+CCiIJHpxL1jcNY8EkuGyHcLB9F8d/svceS5My2XP0ud45rAAJywEkmkFqUVhNY
VVc3AloG1NNz4f7200iaccA5J2dwrL/uEshAbN/uy5sXoYNenZoFDjYzSDM6ydWWKGWRCTnYgWFd
JOqvJLt30tBbDIBKFHScRsP6yLR+PwBd2dtiRiYB9JMbNk9rxw5q7qC8ptmU3Uflaa/+Im9agWfM
Q2ICt97au2Y0+bUQxp23RJbFUykMRuMp7nlzaZQC2MT4DcGcIc0MeHQSfXLnJkAtk0exgsdNJd91
Q+Vca7FQtX12hQRyaj11WNf3GybVejuQN+5l2t8iNX4VjfYXlVYRxCXX441c10oi/YFW0FI0O17C
W24of2IMPjtHZdecxaDmayWzc43aoEGBCK1cti+dN45V0DsgFBImqdUW9y8bsQX6ZRdtajYnJ9st
JB/NFbmBOoOER0xj9uvmwhz6zWvT3ahO++J9R2y345/mu7HMi86/DTO4dsPK0O+9RQo1KoeC5GOe
kMioEXXY/dxKv5n3tlrOi18YTOl+QbEtVbdlVe0iaa7HQRvL84ibcJNoXQihP+CC9ZIR8oY+EhPn
P1N4sjzFuTgC/ZBE15QPF0RMf12nGXeax7fmOf4tIoQR9FZ/NO3pxYj6yFyFVzcw7AHCVHUoSACF
JEXQkeel3A8lpAe3ZehPZPMwmqulEw+PJBsINNjVLDeENRhtORhEFqRWZu7cioGp7mGn+GW5hLLC
7xev2SQjsl/qhQNqkj0RGT8RB1o7if8mse5vO8jvV71OiBEPz7DQA3KI+8pQQUUc4y91J1BveuSL
Tdoiv8VI3ZuWLMv6TfHl2+jLNMgIvH2SURvHPzcssjlIpcjryIHljPw1DFX6NTdGWYZtsfC6mnjO
0rFtDpqimpSaEKIuJniPRreBTJWFfnJEfKpjl7FcLv/0cia3gGiorP3s9+8dMt3VzmLtdRnBF4/t
G5v3P5i4Qj/iJF3HRk4l4tYjiuAKJ+F3Ei5d9NLa3hPbDS/bRUYzIewNpDUtn7JCWasv7AOoalqG
BjFJC+k99s/U8zIq9Rb6B7lmxNpURVTKMZvg9N7S2ggG1nS+AWwv56oc/1VZvSsrQDxWNc1HRakh
pb3939KoCQKO2QsVbPthqt4Xql2nATLI2NcHSiaX79nkOkXSnPe2kT3iie922lwvJ5Zur0WTHlv6
c7N6ERu6aM0t3TrBmCFWarLR0YqT8oWakBJvwnpsWijz2QeHA3pdbHzwm5xD0zXuZAJpn2PQnATd
DVT1IW97I5nCPN2bfXemiwTeSppS6kqUr8JAhlfUo3SAwaxczr4pxSlTBReAsv0X+T39AqZufuTx
fx168dBeEizkm2xOvpjS9HAgwQNEaL4UY/dBDcQc+IOkOiyX3mOR1SMO7PSxHUfi2wgzlDMQVqoN
qjGo9+Ha6dwXZIPnqp3PCqfkrYs8uNHkxO+slJ9FA/TYa0BFJ5T6xIp3eenPTzpnqmycB2TCe9JJ
psRkKveryYDElv5PYXymZY2An36f2d9u5qV+a9jHbjmAza2t1LsA98eoWby73uAeW7LQG45QnRVF
tU9bGuxHP/uYLc4agpyPFNfRmxz3R8JtFUTCanx1hxqpivUboAEHFIffHWbeD1QxmkzZZPg1ENJP
fhN1LwwSDY2Di3Ew4rnbtY14hHfvnT01NndAkyfVpPlrYVvVb9cKSnPMIm2gSGe7xG8qZkMqNn3p
fPN6BraSUhPAInYudhAZO3JY6d2inHBXkYMKeptTsKirvtzgbEPKtQu7uWsRF6qdmfm/np4PTKna
wQYldhv11kA29f2wYH9CN1GS7nxjwdtiLiRBDfYUETi+cOmr/uSmU7NHnHyjnHUMx4UmZPI6SeB7
4+9cTf7FmUxlI2lCeZny/quom3rcGr5H5S1Aln3WRcMemQDK9BzRRZP/FU7+RvnBwffbn2kt126c
rntrRt3Ntpq35jbs2gQxb4HNoWgzEjo+YZFBsKBfBfwYzueNJGz7zggB8MUp+Ik1MXdNW5u0Zau5
mkeziyNrKptLZj1e6T+ErAXl4uD2yUMv21E18/OoqG7dGrZtnRFYkOb8vC4/iLeBJKz15s9C9vY1
NXXuhkjnejgLrn8jo9XGX5bx2DLs8hTN9Q7PLkZr4vys7SiLGZ94/6ltPcLmTIziufJKSIel/J7J
0cWB7k59urEsrIEBNCWRbJ2+I5yelVTvND71mzVv5lZSpUE9dMJzVi4Xi7dmMHer3dVu83/QRT9S
wxDbKhIE+NXy25PnQFgVkFtpk1ycvnih0aYOCtjUB5m6RghCrj9Zkqb3wZ37X8rJ7H0rkfnIufVP
cY2lbSnL8TZZGq1kk4ejoi8yKs+jeNfSB/NeMoV0RvLjx14btBCtY8MAD0YtgDlpzs1OW+JGiod2
0KLyaBRetzG8hRFtLo0OhdWRpGSdKnqus876NFrqA8fkey7jx0xhjaFnk9xmFx9aPaJpmRXp2UIj
O09u8o+CQhXU0fjHiaof3eR51WPvWVCiENTuVLzEXRR/RYZ8YT14p4PjEcCK85ots6KOd+lDO23e
WBLyi9SWY1mJ+zDlnANDQ0emisz3qhTvCG8dGb7oz7LQx+ov3d6hWRQfX+N9yzRWPKZImAiJLM6m
tTJ7wvE+2ekqrDnZ1RjZ+tH3hYrTqC+nnJoQmupPkRnqr17DstoqenyO5Wh8e0mU8eGtuEwkM398
rPeOUzI6kfuOCZacOniU75XN+i5Nn1q2gEErYQyVsantF24NXH8tfZsJPqDEm9UMP8rRbuBKwtzV
y/McWTsMHbtMoYQW+s5S2YOae/HgTgoxMVmynTuJk+4omtz08QSjin+Kn9GRi99x6Jx7U7TZtm81
UCl0IE1vYw9jzAZbTwOn3Ye0thCD9Ro02tmiw7qtwdvzSt/ZEY2xwqFdKRX/plQ+aYbJMqCxQNZj
iuHJeWKStzfewIVNdI7cTTwnZ6PS9hNh2cpV5wY0f7TVIqs++V0ClUjVw4vKSFrhhDuCPlJUlOWU
D+ST9ZgU8uzK5ZDWaXPwknVVs4jpNI2FoKpvdsNMZehcEbs8ajLFUzMBzsLvNc5fOQvpG4Fs/tq1
piFeG8Km7KfgSs12YXyD81DsdKqtf0ccV5Rzux3UO1V7J91txLHzywd6j44ORRs0XlfmB4XXaRCV
ehlkOr0Km5RCjhJAGoICzosWvowjP0Vcyysy4vhU1i3TX8QdDTHXNO19ycf7ia9V/TpsM0+ybeyd
kK6ZbFuiEj9en2jexqBdaGK1oOIyjE2SJ1tv7n3GFLy4VuOO7AaiuRmoCqGpLWgWvf2rG1k5Mkeu
MzzFr8lOgrfd5LXH4A10Zs8ndDrNc5XfINylV97GyHKdBYmEgPXWTUrExKXrrH92zemF6PBtMrtR
DmbptyXrtDiABOS+0EmmaxwWhthnU+w+Tl2V8B4hovQj2oTotUvK+Y/fVcOBNRsKDsiUmCqTbqsq
d21yA8BRldalJhx07pPyT79Qet6JYQvRa+V32dw5PVgsz4uZvhNOYgmfuzKESXhgEcjbU8RcWPWi
eFbUUnN9naBopAz/UVrWrzHa/ieMieKjtabPZbSohxMFhEBfmVBYi4VLnLQmzv4hnbEQOKktr+2C
S5F7F7aDjeUtPZupXKOU0Mxd6gGnbnjrSGgf6TZsP5piGno+LTW0CQbihpWHZT1plYlIA42gcANf
DoNkpZN6X26WFCxygQC98FPhuJkG1HSK2bjWGsCGxm01OOUnaDVkw4E4MXOqpBTeqto/+LzXUsNp
n6Q2xAadv05vrDBb2BeaMq4OyxSjPFo8P7RXUysY6Lmf/ErQOB7HGi1JcTTd7E5pYW9TV1eIrj6Z
WWS9s3OCKNbN5Aq64r5QGcXXOCaciEJchjTO9a1WefyW8l5szD63P+ySxr3Q6Do2LtPyUseT3DWu
3gS9tNl8R7zJ6BvKuscoVfGDctq3KCo5SlqWwBrMiSy5WtXS6yH+X/sAD1HtMwHBpW9WiIQ5GNcy
8mNjMwJ5pIV51uVR59DnJl8tewx/0VnMGjeYcWkDkznsigd3l1MPuO1M3zpaHk9faiRoGXOWXbTe
bRBgs+gFGwmlTdksl2PqNM3VwJxycjK2P53lH5KBexSHdXIws2UlZRnq1c3BJy3IIzT1RWUIMekn
VcahHfV/NOaqQGjxoxz0FkFvbd/UpTcEgEzrr3ZSXNVnZ9UmCpdZM1fxs9fxCeKGkm9s29SfM8OP
xrXouPvMtGre5GV3rpPZvJl8Qv/iw4w/uOt72TE3y46fgCz2emdql64chn08ghbmwpd0+j5yxurV
YRMRlNB8j2apHVGpNDqEYDG4veezZweu5C9zfGsXnEUmCzO7LwiwsxazOIvpI1ZL9Vf0StuyQh8O
DXRUes9QJ0VjqzPj+bA1ch/PQMSuG0/grjOz+TUzqNGBxje3QYQdM6iXZNy1piXvnuuNf1KTNZYt
2Qy1PiCaqKRVOdZq9dNYfbRZpBjfvdQRVGARUI3MStIDlk/vqPLprzJ1W11SSHDbThrTC+4Y+5Rm
HTYNtaTyDfTOdABRRE9VNXl7xQPy6iXWkgZ222lb/DsZ37uvN1u+AMicI4WTuBGQCx5URuURzaNs
plPGRTQHLWAt/8WA3M4ccbP+NDVGhi8h+VdmFr+v0pVOmIpo2aydfVsx6UjdCRQ7pYn8X1kb6nuY
c3nIuOtt8KmJWzpi/gXvwy6tf9GK3r26Zkb/FWpE4CYpdwpvEZS5cvrAAOpmqEsJTt5wMWzlb/hf
7aZwJ7z4OHdeNSth4aoBs0wRXyfeBYuBbymy+tukJlmwZI7MNxklKRYsU+/osBzM7K4ZycznHgPE
mcvNonO1m1h/JsvC66ogN8TEKbXxpFuj/eks/rquailaNDOZnaZoSbYJBUwekJ4cP9dA87e2AdXJ
fjAzc3nui75+bruKkcubfEh0sZ66FptjIhqOWy5BHzeWwX46QR41gfDvbOZ0cEDNCW8CtEvRCW6v
TveT19N4l5UxvcLQY4PUx/5FE1UaOim+qUyM0OXSYTiTTiUzOKqcFetYTBtpmV9+bSJENwB+TDN+
18e5v7YRakSsvAc8FL7iDC8gw7babGSbtWmd72fxwWBM9SXruICvZgxWD0DQQE6YFe6RaTyC+eqO
ZtF9MLK1m57xgf6fhFd365xqWL4cheZygkVzl1H2RItLczJRhrCMOSWinXXHRBTMLaBBL9Iciwok
6dIz71ZPuo56ZzoUvWwSZwLY5S/eeNCaiko7p/PWxkOwh9HAOGWg5W7bUtEbZAPEFWgcW1oPv7oa
p4mPuXHbMrK9sYLo9pG+eP8iz4eHZYFBKagBL/WKJzyLvyWTDyKKl1uXzpMvqdU7m9Jno7LNImwM
q95jR2FOe8+GGnH2I0Ntn1mzFgeFZEaL5uxOQSKVvuPuuaJQMFmh68KbtRs4fZM/cb8aJ5ExLuNA
e9GibjqBPcA60K9OIWhEDzrOpX07q+K78avk3XEacpY4JKyt4y/+J/ve9IbxPFnPCt1/Q8NlHDLb
4Uaqz0CzyOGAbY0eqzEaGb6OJBrFqfNy411OpnyiRMraaJY+Uv+NfviLxNmeYyNz7kB2f0u9e00S
zA80Zv3NStxGIy64oBlKuHp662xSo3tz6T+iZ9oMHFxlNSGf1auRiuyHMPNrw7IJzVc8MY+ee5Ve
oHOxlq1KN4X82DGoOgWdSF73G1v+c41sflwKnwtYIm+ji5Tkxr/QuIYvpbpfYfT+A0kh3m7JMKhA
x7vHkqwMB5mGFv71vSr7Dy5n7tMyNNqXT38kL761J5SQt+fOF61c9J2XRi91mTUhedz4UHYLM4ro
vLBWQ8qB1vGQCuUb8zazXKBudvqTUcx7GgftcylWpKPeHrMRUB/mqvXK9zILX91pqKrO9WifvAnT
W+QaR2DIBmhiAVKGkmA86LeknJt3d7bPmuBOqKYTrcmIGNDzNo6QmOSwHUfwoGp2yZDbJHOgWZsX
hlEAbG02o5ggJSMETNZwskdj7ZjTu4Pts5jw6+wyp9RBTVPxNE/yuZT0bfSVv9fzngJMQOR8kCMr
gUXDNaH8hlK4PGSJunl6duedXv5mnRF9crDgn+n0KX0akUyPaVzXj7TG8BWbheFU6O1tufW9gTPI
ED1CUiYS9wG8bkr0KYlM6qNzXjtrJ+q4nLIyAkie86nY6FTrvuHEjwGc5pp85baQn6Kq/ddVttxB
ntL0jaODeQOKZCLxNq453xO36gJAUfID0055dyZJ3Zk+tnRwgRZG8lCJWfEW1Bh6+ZDr9rUHcRqa
3PRuoyizl8ZM1kZIx+b8LZoCm3AzUbuI67JHUdCaM6mEIMGfqlUfoobF1Ni1FsqJyaRmhkiX+qGv
x1sp43Bp1LarFZbAWkzztdYL+xSDD6uvmJunKmh8ox235lQBMVrGRHS72FvfZ1KL5h4BIE2SNfnn
TnsOVdZXcR4NfxJtYuDy6HJLfmr0+YW3x1Bzwi85e8d/tUbpDMFci82GPixUSdrShRqXRaJ+bahb
fkw5PO0vAczh2R+T/pUYVNIF8QBUbFdkJr8HskmeF3rG0DbhWOVQEgdLwY6so7L89ftC5uuR6yTn
ZNCt5GhmCVzeJMMHsdN7Y4mOZVebOnGcmamCGWyYsWRNc3+BtDwYmzadXD+c63oltuLtLHda4piC
bmi6gK4l/MU2gPfmmMcBXmu/lctQllcxlYhg+UAgmauEIb03jGHOL1q/xqu+ocX5l0d9fsEyyEqD
VlooVL7Muv5vwZuJ96XG2g05TAcxDjRwMRA5HbPYOXNlekGbDLZ3tosxlRtt8Nzha+l4fV/rLM+f
e5OAGCRQ1vweleVYqiKW/MA4rcY4Ozl4wRB7uyleZAvmk2IRjQbSqcl6cGgxG6MDtdqG/4hE0TNT
oNI7gZA91jmvivlYaHjG7QDIQWXvSpN+y0MCndf8JXVsw4nPae0zy9UjmUUGeWs3wt8ZtGiA+sYA
yzSz1INShCeDRuDtFCv/08Hak1yzmJGGr9gqfmHWNKRYCM1idtWscadi6sjPVAOKf3mKLxJXhZc9
wMIE8goGWTgHqGIJj9wyEyeo0Yvyk0+P5aoYgKXB0jnbTLyZYtgE123OuznBo3SA6x/TJYDpTz8U
snXnnYeYBDvSyPTmPjWF8W7rdPJtFgorun1VFRgMsLLk2t7K6xmU2pD46XpSkDXK9b5wt9zfMJWK
BAxMUIwwYrSgTCrsDr4qFI6kxImdoB6XPvlXty0SkdsLbFuF7EbnJa3SBpnUEMklrxWoZ5vHwDx2
VS1AQjrNgh9czKXE3b8U6pwsFrHPmsnNuUNfdLV7nixzd/DNfKnDkX1pzWFTNd6+GQlrHjC8TjmE
Aym69DACsaASlTUk4iLN1FifmsZ/h2/tNrcYcEB1Tpq44c2M+9AKq5JswBnj6NhsGKgcrt1ceD9m
dt0odKnh4g5kr2WiCOSZtRdJ0vZHP3Ns+ujcElvtYg+a8esXJNfI3RVtal1T2pjad7EwZn/CQBgi
nEdtfImyeEqO2BuX6ZkLQMVtnFIeAG19MhTc3Fz84EFsFY69h0ZuTzuNd6a5h6Or0hvVjIqHVzN6
h35ip68vlTt7P/WoDGPXY3aCpJm0Wh2AoJPxO5bXIr46FSseXq8Y0bbcTomA1OkMKhOZOv6UPk5m
DJBsxV95zMbHCB5mHgx1nS2wj/H13oDqW/PFYUAdOU6z+AvhpIS4XfnQOURfuf8Gz5isd69t3ZpL
FhTbR9nQrnXM9FZfNW0smXdJDIPpDYKguOKZxc3HWjAWgHhsZPb8WKVWYz1jUeypYOtAgQJwqzts
mzQBwt+o+pj1MKGfOGSfV8h7LjkbEIkrW73XeSm6ALHFnE5tTu35Uw1VHv3eZPvI5XDCvYu0wxri
Y3bmIXqtsb6Nh3QauvxqlRZuFRtcfQKPv+NZtFz8r3sI1BRE4LH2va3hxd0vhI1hCjq9YUOujXIg
Qpp4nTjGbW3Bt7Xb8RFz9NSG1J76tyEGQXRDpFaU/hqE86mxxWn1dxjjqTobWtq9YOVmecbPkguM
pjs6N4Q4ifxHGgcoDoAHjtsS0D8X4iGRrdwjJ9HU0OtSwekTDaMUFvz+e6J+gG8A6mp/SmreFHuF
f8o7tTHkLeTA3n6ruSTFh0nXegehnBhjKLvWtcKBxMZwsOlH4DJHzWx5N/Hwj3SQVooHhFeus037
dv6UeFwp8iHoL7A+pvTVYUaGCW9XrbRO6dTG1m6I+pzbBwjOeWuSOUDiYFn8l/kUF1Sppr7e9j7A
mlDo8fLHwbhL7Ug9sYS2ADO++pqvrnR6YKWEj2A0t1l5wjzyHGfJDkK3823ZhchDg+K7nrseTWSH
mlH6Dz+mqWE/mnk/1SySP5Y7VtiFLc0mYqVbfJb5t5a7n3TdfvRHCr9zO0nye5J3xRwifSt1xeSU
u5gEYcdvcUua4okbOafqf6wZtv+X5vsPY20X+z/H+Q6qjL/b+X+O8/3Xf/H/5flM8z89cv46mzjQ
QiZB8P8/z2c4/8lyh/8f8AnvGQKy/yPPZ5Hn80DKeFSKUaTjrmQZ4LG9/G//Ydn/Cb6Mz5RpGEA9
SAb8X+X5fPt/S/TRfKSv8Aef+kb+JVLH/2vIDvt5p0qfGnBQsF/RtIeG9SyjpT90EBwPgt6N7bzu
H7xuAukc3Wgi1Q9uwfsvdSVY5Mqw6WdCUUyz4jUyKf5wx8WCGZdiD1x7TiJWNbspXcZQGbG41sLs
D7XtfAsvSR/c1K1PDBbQhavK29i58zmP9u/g7gsVfbedmbOc8tSZdcLyYHqiOXn0rG3NtpRnM0F+
5E5pgFFHsTiBXIkfpphbt+htUmppdGQmk7zk7Qdb87+QhOWG4+CSjNNlLS3YaGgbe0k6IIyUoe0G
CJDXydFESONH22DIXyit9yJ3R/UUQ4TeZU+48xGLFInZl1hWTaj3XRY2he69TYMXHYSdWkYgumQY
N+1qsScBo/QXWgh4/8EkfKk9Mn1bgt40/Zjx8A7zjTMBnv24ScAVHDwFiyNei2CYs5W+HGvX114U
f2L9cdb9GJK7ENjHe1sPy2mJSjxGSKhw8df8IeuzrcGOZePGThzMIF6LIO4A4eJDKKsP1Os9ogVz
RDXXxFOmeKcZc9xtktTCa+AMbvZsxYMVbdBmaWkGFW2eePXGfqjxjVK7GyXaRVg+ysmQF4yZS5KE
Uc+vzkqcDOA4BzOXK2OBbV97Bu4o5ZrvwzypYyrn4oh9fD7Ah/kjZvEXzeGKSwiXYmXN/6Cy20RJ
NQXtPE2b67gsIPkejfiQGtzgaVFfMQP5gMEXZTdSKmUdIdXMTUbijKCp/ltT+tmwC/xDU4+g14k9
WyscFLP1PMdVeeyIfTZNvdc0DYViOZpu9FNl8Z2a8j0Zj0NhFE+tDy9D5Zgjm3h2HhRvNxjlDoNv
tbSn1ua3B/yXOqMe/Dt6RWDG9GI7zXCm4zPfK6PwHyws0yQHWSySyogOfuKqCy7mYu8ZGm4Cu/0B
THpYSqF/Tz5q4DaVOARJuPjJjlmnPFocADdnKan3pZt4fqNThL8O3J62I2eSX7iZtyGm8ccOYXfr
jbX3Mjdd8TjNytmWjBhrjkc79HQ63/wW9ciiWDOMuYBtS0fO56yEoj/Fe99tzeM0VjHh/EQPWbhO
ry0MJNSFPrmoOndDUo3RkZR+fDSj3PsYtEpcx6HS5CZlqbfV+/o1LdtPV/n9Zqo7J4ZbT4ZADQ7Q
Xt1hKZQB2bDSj3rE9yvaxtj7qSCmZbnJtrCr12Fpm5sOuOOozKiBHBITCuuRFCaw9Re3Gf7MOS9Y
QO18XYgpcou5maOi07kjVVYkNwafaxbPFrt/HZMpjrLAzCvnKvo4fsL1Pl3sTtMPubLLSyZ9wg2m
9axJ0912VfqcyPKk1YJCJgNpXfilx/kxyCcMwgx8Rl0ebdu5V6W/ryTfddbPVEGvRObrIvDUicl1
/ssNci2mmM8wbpgCyO+6E1s7QBwr+2cvqYnTb2SyGkwd2TRG7G30C2U4zl43rekoFtd9SoTBqMYx
fao5+3kGuQ/aWeFem75jg+1wzsbaFvh+OCKLpYMHlN+8+kayb7xyDwSJE8IZjrhGr7isjmk3/gHG
KrakuXczdM1NQXsR6SaM+QjgF7t+ZERTeDfbcFE+ZuCEKQgsgXMBSB+I2fjbeKOGm8w/DTOmBZ/V
UjDIvH5ty7jZ6J3zVNRF8uiXi73LjSw/1XTR7yYGkF+b7SHryWx8YKeRHgjg1S+23oYwbeE+OMlW
tmILDvxttsq1V8YgEcIGb8CJXxqfJBs5KjyXXmvow+xv241pdf5xsg19A605eZHMQ4RfSr0/NnZx
mtiDApD3QhP9C9ozJRaE6qw5MAf3dSpL/npiFiEXN34HWQriW3WSn395NdmNbdfI9cFizN+K+beD
abiH8lzs+dDhEBbLO6IedcaaHQfj3Kh3dK1gENVgs4TGBVuQ3nxI2+LbjlW8m2lDC7lEJuG6+2yH
cTqtiZANqCpK22oQ3Yt5m2fjwPSoPRhzNz9EDRGI2ijvmAyfvUiewVDwhelZ4HbJgxbVn6OYkrDu
JZIneOAPO8YCZyUF3ySnzxZQ69Z08VGbiodHdP1wdzQW3XJuAmupQJWwF3dMR+znUSxXPzWmtyFu
+kOeL0cMkNnelsizhdJVIM1anYSkKCdn+aAus9chp8Kb5gLv1cY+miHMy4ZNVM0rmKa9g4SwvEmL
+mPoGBY1lghF13qncnYx9xq8N+N2io5jmzCGqyLiDG/HIE/LR9IwoW9wsY9FSTy+yw9D3eknyjWs
l964DZjwA7UQgbRz3B/SorAW/yuad/q5eCU7Hj1y8WNX/ROxFxsvOM9W22vveGdgeIvKWEvrfNZD
82oE6+sj7wjrkHOEbKsY1pKOBEJkKa2cvTPSirHVWsYUW4vZ6olhw9WM0htbXfWCX41q3VeRJnvh
9CGsGw/PPqSoSt79uPhtTdb0HclmJaM/OT+LjfL6zzyu+bMpE5XOi2bnLEn00WjD+BR7vPhII9Fi
VczGHqvhdOn1GhcDYbcvUkkDFW9LG4UuF7EkTDluAuyneFBjsZUjpmdcithWYmYUU7yPTY/9e+U3
a+elTi9T9hEXvDDTD7/Pb46d35u5C8HO7+2UBG8rxZNDvUQn3iesVGVqP8bZDzlhvHH5LgYcRFo+
MLIrO77AFUeqsj5Mxct16AJK3vC8iENTDBgGPIKimDFCfUbNwmL+NIJqx3roBLGxauFue3TSGOaC
hglTd57opewPcvRXsUg8VESPy6EKtQFvWD8QFEnqvRj9XeXkJyv5mLFOKJ2Qx1iU39mU39mWBnlt
Pmv++FHrOI8tdet6695WzUPPA4O0OW761gcYStYpJKjRhtFYsYzX7aPGtRUiGPTkaAAqg/IS33IZ
H5baZD+u8TtCOd7mRfnlZUSGZeJ9adlohl3H4+L1vB6GimVOw2eNfZnuYoyjYWpDeD0KI2y1R+jF
5mHMyn1W6p9LU6NF2waZ6wkWu6slB8spjUDRjo7Oaz1TlUP3kw7xxhWkyeqWv8tp6hjZtf3CppyG
ppnzxm4z+2yrCn+kossJOWbryDbaJa28FgAhpO9esRvwcGHeFk37O0sfBQKTDnhen7Uu9VLbGcRB
KDBmbZmry63btB9c2Pg7dMhvTZB43Jg0Kmc+ckbuTZYOxQcPGiEirX7Ps/GmPOdPqfTngjHmpun5
X25n9ali6f0hWvFY6D1fVW5uRrYJjvZsFcajh/iwi80huhvd+NRI4wn/977lMOjYjPNDFDtl4/qc
+YcOLNCq7xnt8tnP4+mYpH8VaySz8GBY9OV1oQdqh/KB9aqbv3RLFldqlk28SvWapKDzqliK5onP
1INX5L8I22FlGdRaaYV+HOaMzhjb1daoprCC1hPORURkW5Rl2WGjxyCeOzbJ5ImfqcuT+sZG6mT1
XLs/LDG8razG7BI1qQzimBd8Q9hvzbH1gRxKDnM4EQHdrqg/Lt5E7lMlWT/09Mpx7jpsshBNjCtG
LKnsMZG0qoxy5KxQYV9lnyqKwCg4yWfUygvukmtfD8gXBLGeHZk35wLL3W4FBVG0wddo0OsACERZ
36KqzUMxOqtXx9SOladx9BqQWzZpjOnSTcfmTOXOi2bS0wHdwSrOpp8PZ/TMNDRcUgtmS4arGv87
c2eyHDmSZdlfKal1IwRQzC1dtTAYbKQZSePo3EA4BeZJMePr+8AjpMKdGenZuWuRXGSEMxwGI6Cq
7717z63k3RjNzXUfxBaoAju/X+aqzHvr764Tvo7CDt09u2V9VKWLBd1G861NiuvrGf5F303dF7IP
Qxx9yMka1vQtupzS6/Ok8Vgn4UYMZblOYWYdqgxKQW2IV60a3I+J94McnDC5FFmt+gmyZm+0W4Rb
avQtcojcUaxQ20PLKjCbdTNuLRumpJSh9jBqUOwW8xcPqSvfCSGrN2kzYVYKQdPi9nIf8DZWPiNu
ywPTah/0WUTr0qEp4jgEG9k4IbyOT/WoGCYZpwMhXdcjSC8PKLi9S+3G2HXWkK/6SgvQfgkt8IZ2
ehqmUVuHmDsXZkbWXSduNe3CdPwWzXlWMGlxFpBMPdUnc7KCa0Qsgrwpe9pOrJR+WynzKe0adw0Z
ot5i0tRf3KEUm85qh4OWcBjwFlXLKqvRO7uS4RRqd0/01rBu56Lf4AaqD41LurXbUxWLZn6w6Xg/
DWgssVd0wyMxPu3jOIXkcM+dXLG651vNKfKdHRadxwQou6i47hl/h7V6DGqSJZH9j760g+aUQeZY
j12iXdeumJbnSP7ek2Lo1W4qTlJvkcIWl9F9yopIQSabP9p2Wb5qUR4QjlIr7OSB2AmS5Mi/qd+R
uxKtMIVuhWsDIUAVRtXWVkf9KplM5omNZpDQa36rXcV8YGJD+35eJri8Z09gJyhsiLa4Ivth3AZR
JVehpZinNKrvE0mGpxwMcw/xiOGOnX8j5ZTjpxyZGCXNwcpQAjOBxXIpVefI5Cj2xtR9xAeW3pJw
M25I6QO8YcQ3etj8zgSZox2aJVrO5niiOh9v6n6Rs3bFc282AQTJMLqq+kWTI1AnySwc8Cmyb+On
Tno/T00EMeWcPCDuns/ZhHJjkeVuGqUatuwgc+SOnoOC/TxoMnh2Fl9sDxTBj/vA3LglW4462Fii
KAzxBEaopRabt+ngRcL5Q7VttYeemOx90KfWrR66Ex7jPt+WE6fddVHP5rOo3em21BJx4aBmvumO
RE+idjGBOLM+gG7Rc1aiyPhQCulZet7vQ72q/ToI8tvcekeRCn7hBu/+ezi467zei/oSQUh0rB3h
wphcR3nI546BPdS/HVLKmtiPReuMUkK5cmtTuc0E8gPSU/pH3WCrVeqweOeJHGkkSIVRdx9eKV28
xv8/X5JcD5/54pMjTsX00wgMRP+KNLdQI7P7zET2y70w91TneyRUlAtZMD5GueY+FwNoBncQ9bex
j4uFnZO8SKNzOEoFGstOL7HZI4Yqd1OnMS8A8wEsJ/so3WXUCXQY2kI4aHPqyW7qVF+B2SRXgaPP
0Te8vWCDrLA9tpEeCt9yFFXbtkBBUprthnJh0rvUdXj6ng0jVFLO/1n3LWTmVCAZG8tLYRXlTco9
buk0k5xghhMjcN0YbN8sau0a4aW6R7dYg3BxavAYhhlpJzFWyJfjJD+PmYCn4WqGQqILwTzwJ4Zg
uOvGYpjXOpeM/LK2zmqMnl9BVLTPNWW+YEakMsWiXO2l7pTuegRoeh+RwMyKWpdMwufU/Ay6aFxn
HInZxJyS8JEmtaCdm4l9tBnybhFhTqSy1BFORccRb2Zmi5U6BsomrXEusS5VvokIdz1pM7HNgh66
nri4aXE3HdSqs5nzu0q9cJaGUsHGYrpvoTvf5EEtIDxQW+RF3RDKFdCyobSC0VNDvgrohVle5Fhy
HYOpjNdahnRbBM6rCeig71xCxbqSQZVSAH2kEXBAvdIDiiqrU1gl497s+sOYUDAlyrGI9HuJrMuo
4d01Yb1pKUc61OW3XWBXO4OzlwdwC81qQ+gUIkw+spTryZm30jhVuZp6ccYOGYhb7gJDWIufwMYm
Y/hJh8Gls+q9g9aA+RaPwXM99EBEkeG5AzJ0y3NQaLbDGe+WvEyOTYadqazMZHZXhEyjPa1JHScy
zowztpghLsRajYDcSDQj6viYZtZtRbygyHEgT869oUK6gGjgDeNuyD6R6lq4QLHGxtbFnJvynsqw
36rkt6q2juCRmGcwq8iLVpgSaI309Xy0Iss6uNiVPaRby6D0fQijT8ZT05URpztzMpl7IqHwJjFh
BzKyR7oX6aqiscj8zkBe6+DCG+NiazrgWVQCcPPIPDq6+Y4GkjMdI5x1QaIgJ3gV9iilJ7qe/DZd
8sOSQv2cBIdvu4zzCzuwb1fT6GkJjUCb4ELFrOh3CDqWyL82HKKu82XBM7MELICbTOQeafhW4RSu
VNN51at0HSdiQ3fPz10ZobsjLYxIRwhgtTcyN+pwljAOR0LUY7wLfaJGljTDDzHa17OjnVzK+K5y
H4pghv2YGNFFUgJueEBfS4n4bXkeSw1Zt0qUZhkylOoRPRnqxFNRkK+rfzbdrcIk2hgq8EFkC/Mq
jX6m426z1DvDRHIGzEA05nF0wxfb2dVx583ouTPbvZ+VpTeGWn4IFtUyGbucZO3qODuIfMgWfggq
81IrGqZoSYpoq1zrQt925fiqRukpTLjjVoyUApZvTOMLIeErzg2bkeCtMsrPSXAlo2gEmBEcME9f
OKmeU4MmMbSpxC8C51sdmwMKsGVNDy990TFdivFhV4EACFaS67DMlgezZcwFpqxWtkWiN0uAmLty
KWFWpayNPbv+YxJUXkDnEUNic5Wo1WWcUY6IvUbdT424ht9GOHtfuth4ODOaIzNw2GA8jTm+cxt9
nYogW8KgRNZ+UyLw3LVhe7BcyEOFSrIViXgeYXKs1yRIOuVusIsrS813k35D55Fj/zBuqpLdJBgw
PQ8FxkS+Gnpg7QEZIE5s/Cot+S2QcopxJyfgDJVKB2tEdUTz72Zwsk2Ttrxrpu21vduv6EGsaJTt
mW+GdNsvs67iH0F5a70O4P39QAZs5u6HjUlQT7DpZ+lnJQMa9sbcntRCqLeymUgyiyqW1popKuqD
8NHNsXmWhoh3VdAVPMt4NKmDXjPR8dpEPN2lcrJyFrxF7o6tYi1DP5hpsXUFVjnigV3jm5SPTGq9
3nWvoSBDwycNrcZw3ncprv61JPRSN+6C+MqNUXcjVFsRLQ5S8OAO6ELrp0r7dGLtlcM5OBWtlr7S
ODcpCUb70ByPZYbPuKpx2o69sbYD9YaIuFNi0nJlkX8r1PGaCmSfD8MTIu4rdXpyRXMplpxZOky2
PzQcCZDNPSUxwdiUKVbFL6WKMEoH8hAjyYQSpDwQ6Es+NTONEQBVd0SotHJyMJLA34QKZiS/mhit
K7GzK+QcHiU/N3R7XSPvhj0knDZlv1UkeQTriEOQcXDcYhtkD/QdVmnwUA/n3mJFsec7TXR0+lGO
uNuevmjV2hxBwcPQZBlVUDC5c2Kksoq6Y1I/sRStOHOs6EGsgohMWXmJOZEiRFszUkfrqt9Y5oPT
NZ4mvpnTW4r6kE6wy7GiZj+ALMLRbzwiISrsatM4zw3wnxapuUa/Q10OC21xbhV6bthe0oI1jXry
aVQaDe9mdpxVEF5V7I73jTHpayQzKR6AosS76dwDYzQ2BIFdDLubTnUjqUMEMKuZ4fNoH/K0RC7Y
XWeUeBs3lunBqJg1cH5ZK5GjHctguK+q5lwnyl4SeMxTXfArw0hN0djilkAleWUEcj3rob5OcBZF
KmWoAAuhTs4tWXWWbykTc2urpb6brPCIY/elMOHF0C/r7JOet/fqYIQ7h5z2K9pZRnar46hlC6L7
YXOSMaLuCrqnSuL8spK3k3MdJO24HRqX+DFEphbLLxONZ6JZkSnlc3M7qA+2UpwXZWCGWg7JuG5d
x7Nr7auJ0Pq0uzNSusMWZU2N59weZ209B+Fz26LmsAcsambLvK5/rqoJyJVlb5qyvBLiBmyoj+Ik
RWywa4bRBawGc0gb7ftoZqtx9aOaqNdV9TigdlUXJ7lir5oePEKbOatC1Q5DYmyGnAlbMX9vmoop
PMQE+O7MzAk2tMKTXe5WFS3AuToZ6mjt07Y6xapJM7da4ym4VDRyabOEPQZ4l8hBAFJyQAxTzBzF
FDruql7tMGrSU3IJDi0pkVZqypyjaThpTeSin8LgmEDo3GX9FFKHBPXO7UpoN679nEBC2aNATNaa
jN3rwg6CQ4wpM+Jb8Ey7sk9une/zuLyOsHksGiBdQ1zAf7YyRaaCvoGANtk45Fd8x9qOmD5zqy38
QaVw5a4kmK7DwTnYMSChcGpXuqV8g9a4S10l2nF4aH3FnsCETTDyRlQlm9rhcETIt8rBwunac8ih
+X6CbMZWjd6f6u0yJtBOB2Orif5qABKwnY3iacqUM62Eh9RMd4oJnKNybuckNNat2tGxIotV9OZh
xqqsc6zrGma1Gfa9qNVjzG0tpuz8Bs2d7WGxM2j+xq1HSvAADqcVvmkMvU8G0u8RR2h0wY7czWX6
Fk0BJ0ST/apPOVd1avyaOK/2XN/aZpzScuB1UqdTHBoPDpUi+c7YQ3VOTaFhaBtq+X2d1eY+HwVu
0coAiVjVd8QsYBO0nTk7oDfMt24TvWcOo7yIXoHGThiqd7MT7ck1ZfaZcxJWJ562BBisM/J0B+Va
DXG+IBxiiRmYIeTw3Q5WnxxosQUbCJfTtq8Da+1mDXEOhg4IdvYiS/IzU4nItBuQatYQybJZfQhz
BwLqYJ17VeV0A1HPWyoUjN9Acgrg1z2zVi/GgDzJ+padNsZ9j4PN7Qhoq8HOVuQnIJ4mOipIAfDO
TUh2aKrVfjiZ8pxm+nWcDC0iLp5Z2Tr5vpVVTtYpUWawIrt10EmEZI1u7yytfQmiudrQsBDrYQnw
VRpYtYp2x8t3IxHF4c6m4Ml02J713DLbnemEBWo6PlsZx0c5TAOVmqyPQ6YmH5Y0yr1TR/Iwl2iT
xp6wSmbdAppPrKxNglD8eO7ijbSiYV+PZrNXwLvyIhL5TMjecrxDL4mFDtHu7LZrfRxJmS1RO6iI
pAHMFbUvQ/UDyv6TQpIoItNkq/VoDoRO+IEFg2bdOtVzyMjoRlBuIEvW3Iszkp1F2whZeA1BbnA6
5aTPxNMiVEVtmMBKatzkbuokVrLgWwa/dGPI2b3iaFitkDPwwST50S5cNY9W+qmkACYnhLCOUJF7
TbeSBygAzlXTVeZedvSzNcumwzypN2KZJc9Vdl1aotjGblt+kD7R7UYh1SuBBOxt0ZY/lejon2O1
mLf4Ryf6niHd/7x+0ZQCnVQ5nysrup4icVF6sTRl+QCAB8q7sdYHmp9MLBISLXHMwlTT3I+00teR
2xcwB2Xt0Ybm8APwHYkCR4acszhUmsTI9kbmoBoQg3UJY7T60C8fMBBk60RASyGRufcb0A27EHLA
fTvKeOekefMglOYEvy9+YYhCOnYIz0mT4wkc0t0ELHLbx3G1t+MAuJ3EDVmgZAnsuF+hRt7QhPKZ
w0HfaIt8H7UTMVX6EO/LiHQQcsSXrtepJLr+ehi618BsMh/pAytaAxTHAybAAb6CioU14+CqV1Oo
vrZ0DyJF2yhNBEq2WHpTvD2RMcPM7DpdB2Fh3jVq023LLCt3oor147+vvrquPou7Vn5+tqfX6rtw
6x3jtozDqP3v//M+/u+//ukUv8uyKX9vv/7Uovb6nx9r/kf9tX5tX3/6B79gYDbddp9yulDuZH9c
IPwsl5/8f/3D//j8/rfcT9Xnf/3ne9kViO0unyGM6x+1VEuQ5z8XX4GoKz7jrz//J0pdM3+jv2Do
lgpY2bQE/PA/UOqMz39D1Y8wC+CwDRqfTLE/Uermb6jmDBV4lYvIgnAh/qj5U3r1G3wBFWKLxpBg
4a2b/5b0Cib7D6EWwNN1FUuwrqOWQbjkGAu4/4dMiRmIMnDrId/P8YjXOnxQcFL4YVBgDXanxwE1
+cpNrtJ+j6A/3dsolnfzXJ05ALz88JX9DWr9iwTsj0+CAIwJsCmW+/75k9DcT0nXRs7PvH6PwBEA
iDDibyaCxn8Bddf+7qb5Dhm1QMMie+EL0h3gha5GOcDXVg2eYLj4YhRXY2DpO11G2qYKlpN8OGBj
1kLpzXHJxFtmyWYWVE8anXP/17eOZO4ffw0GvwaSMIQpDJ6Sn28+1hqkLqaLWIZCb4gn0I7Bjoz5
4q4HnMDsfD6mXZvAStBcAKDCJoq3dFT16CKo3mpM4Y/TCG9tNTXhxY3M15AmPs3TPms2eGo3SMF8
+hivCC81mhRW1HxQ2hnwofKlx0ILpt2iHGx3XS3Qu+MKqhXrqZtzy58X8mKXH2KFVlv3QLsKDkuh
jOcAoDkp8eJkJHsXiuDvmhho8BlO9yYExls1OXeBIjHCKoJ6Yr5SRxUfMnbnPLnvxmPk0p7Scx+Q
zF5xkjsSe5DJkZy3CrL5XPbd3rJbpFEzHco+6+80bWyPRqnUTNjwTbFkWjdRzco6WVEK4ZT+CJs4
e2Qkp7donrOnMqbZ2bNFmFMEqa3E4lTnJ7KHTkVIj9AByzNN+fNgBgLCMTuwyi5CrX6yInQ2+Pmy
KMc561iLJLa7YSN9GPTI8KEFIt5PbJD1yRSnkZeLCMxzw+GvyJvak0MkfRNeuYfNLjgyjgNX6rjQ
PyrwZR54OBp0faZu+mx+SYirpvtQB8VuGMCAIleE1CmaA9NOOumt9lTSz/Y6suOlUSknRc4f+ADD
s43Nzg8jGgEynOhg5VD4ajb3UfAmJzTKtznWgS1mT4dRBGKxOiixEUps9nmYsrfGueVV7kKQXJz0
pS6vmwwoOF3J7Vi070yVznrOizGbD9OsHQrV2OsiTv0pz190W32UUfscKpVBNOw0rZzJwlBsDfGu
yAfdC1VmkqXSaUfC2KBXVfxeo6ZQd5Oao0gfScdJCWOE+ODUp7SlVRJ0DWrGGsWOqURXgZiTC+HQ
4qHNNPdtiNCpuDmEIAy4nMcYljsH25DRexOI5joBRwGfCvYCjQ1Vf+Ew6B5DoDgH/g9FH/LJaI9w
qvlISNB90mojuOjQwyJvKKmlASaIs56oCClUVEcB3pJLnKnLVNdS+NLsVLh3bh/hvObIwUkNN8Cp
wFWBYmHCmka+ZLHPiEa/ASQy7l2LqXJrZtWh1Rpn39qoGoeQVk5rNHO+hg9d7+YmTl+pwuffwVQE
O3BNa7TVxbvoNOtJVQ35Cjm5uOndcNh3c2RdhjEcTnljzJRxYGHzVOlPXR7O4WpQqvJomqZ71VTE
Sk1z6+ggd8kmOzuTROc6qdNDRQb9Ddir/mQmEz7xcHhPGwv1CJqd4TMT+snqiuhurhAHejWQbmI1
dhp6CPp4LinsCpKnqn2vTfWja7vqFdHTqzlW14rqEA9b+RGolm1SKzjI8p4ix+gARTYvxcDahcrD
r9yoAxdIbzk3gp3UuvHJHrVDCxT2Zi6erOXnq7nPva6jps+OFQoWVqbmgdJ4PnAW3AHl88H6njTF
fF5GHvFqikmAaBYfouiHeu0YL5M9qdvWqD/4SnRGDHiVgrDzM6P1lMrZTYPgxDqk6yJt5UaMyAsY
aNXjBrzmXLTXQT/vdNgbQNHlIuDyIAqsOuU+UKujyLcmZh1W2kVxYbxlQdt5reZ6ZcOkYNxo+AxR
sIqDAzd3TrUnzp4xTZk8hu6p0P0d+n03AOcP9WM8zpvKNI5DZK9J8B6qJ5Sb4LfAAqBiELS7bEG1
j3PQ7N67oSBYKm2RkSr3NUsJTpRBMB3GOJ7x8fruJPDuJNRhUN7CxAbxIr3afI1ga5VdtAvVItoJ
q7J2DZwV7DteAo/HM4pC7Ikgw/jNWGpVV7tQ73azfscZCYMwxUD/u5JS9kzEXiDUWimssD0NsxCQ
+GAQRhgHN50ht6bERxnBMCRZYN3PiC0tVvI255MUsQWao/LiPvITl8xQu0QhgDFNsWncGKtYvQ3B
+7p6pfnWstPM8zab7m0WtC65pnY9ZirvXH+fRTGzxE96lBZzaSPbVlCK1kGUnDlx4yC8U8ba9kGo
EPqoKTeRaNZzNTunERf2GGJx51D9Cde18CqLmaY56GdZaEcWkH8RdWR+T5f8ITBmOcgwiTcB5zgE
xhBX/fNertla1DPNT/cx+Ia+jDk6Acoygmxds3RU0nwsCjIVTATQjJAqBg5+azjPYmowoIxbToyb
prcI+NLKcN8O26zFZJznRXqOSoC8BrOaKqzXWjCV64EMt4tmCu2mY6LFqmi8wSG/rmdYeWWiPQfu
gvRSmREJbYeiB5CRUW9oSj8kihN71Ie8U5GEUWqio3KBPqqG0d+CPMU0ZDteolF0jsI5o1cT/qAH
5aNsjSrmqSu+iUbBQpKUh0mP7lERyY2Z9E9Kj1gyTg5Mu1EeCnGnzUzAXCeMTjC+Tu5oYLtChx5E
gCkhAa7QwB+0Ttk42uCgsqbFX+EM8tBwT7Tcugf2rkWYDzKszAPtjmcFG3kB6BJeCGoAZzMtt053
hD7+yHzDBEjcu5cBVcGq1kaUPk3GmkDdJVmKOiX6hqDzCpb3KnLlmnjrYjVO7lnie0Vw86ACRI06
Ok1Cr6EPbMvm3RL0w2YlDnbgDct9V1bVOlQBWY+Ni0MBsQFKsX5qr+NUfKbJRJKNacEMnZDqwHWn
CW9AwbQEk4au21UFW2Ey6A/o07ZSbd6UAHhpU5d8uOwFFD+d/NoB+Qf4BajAOu9ExDfFeVhaYX5l
duEzDFl12zempLOBHl42dO+QFd5J2ZKoFdfnBnXfylFR57NwhL7aBDfCnOnbGfxAaT3aGg+Ii3He
V+PceWw7q/HFlLyIUhWgRa2KDvEEC7ni0Dvr7ZpvngQLQhwR/QmB0tW0vHoons2qf60a23hAb/w2
qlq9gadI3UyTpeg736H2XtFnZ1XRGcuJq0kV20FBXlGro1/U+8Su39H8I4KZbjNtmYFziMOgB0U0
0mkeIzzIQ42ZQHyMtAKpfaAiQhwugSJuG7VraU8pB8iYZzVg3Fe2PAN0NtS+FdT/Odi5+DInGsjr
eFirI6n1mXgUc3wZdetEeeApPRvWmDw5hTw22p1wi304foSRuGL87VWYxLIe67u5xpIN44gAjnlt
9nLvBFTn2eRXCF9jgQc0ihhH3YXUEuVg+AXgClNhrIACY7Sf9a5YYzLzRU1GTqd6DU18K78qW9+h
Np+1vZKNt2ntPjqkByzCyrC8gVkAK3xrmJ828FbSE4VycsxkhelLN9IzZ4MrtI++FZ0X3lwnt1M/
UL7MvjqvVSx56vgSNlvkR6saAW1XX6dVvymxec/1i0kCphG9Vt2HAgW8g2JHCoedfLQK6nvtBmmT
bOu1QltUFTdgDtZjhQFVqXb4yYbwA6W9J6Pfxxkqeryp2g+sLJQG6zkHtyT6jVMdcNl/Nwy6mj+Q
EVTx8MAnM6z2nOesP1q7JgkHWZHwln1D6JavuLx1LxmpfDRw8PIf2gCfdkqzabzQt8KHkrNzn6sS
+X3GN4wQUZaCZnl0xs1QCvVosG8CcMGPZxxi1V0rnL8SDvQpLha3zzc43DwokxzpbvX63cxnMHwL
F3arzPw92OscTI+iZ45eOP4EullYXktioNkGa6jnqHrpr9E0z7Ei14xoRbMjythzawj5yYaT8sWs
ifUJ7ziE+b3jMPaqtoMq1qNOj7vuN9XUk8QUgrt5zrWZ7AZ/dsFE8gRm5CF047CbsLRoMfNYyclc
TEdLvPahhHimrDq6PP3sHMKSl35bq/LRwuPiFMZJJOm1qvVYcsyVSSsolzjo5ZH4J14rZKhoXube
8OeEdrN1MUoXqYe8whx4AGW6tixmoTgyHeNUQH60jOtEvGgarohcWwN3v4X2cHLl61BchwWRJeE7
KZibdDjFY7MuRndtqqBbhwCn9rnNuq3AUkuTCmphzpeHtIVsi9rM3C09FELHdEiDlazOgN58wDbq
Nk/j20I6t1Gb3sdBwnjUXNAAaBJ2akgTOm8xsOrRtEn7/jQgSEbezNl04hA05uVjLsPfUQme0BLM
hzgb7kYDHmugtTrD5jQ/VP3if7+fQAbror+BVmm41lYxQmeNyPVYAhobW2dLx5Enm7NCr2SfwcxK
k/Ah25hpvpU4xqOGxcUPULH9r8aCQmCndrqvAylpaTrlKUP09FzXUJDCJFlqsVyBSmBkGZeuww1z
GncPFEa/0emkv6Ra4BzT2qRlm1ntHy04OmL0tf6mi6J9T2z86/hBDwdMmYWjwrIN9kptCej7saNT
1aOST4UI9xWe6Hw92PV4oTZsobZoDv+yqw7BUp+gXp/2lVT7m0wDsshdxSxeS02DDU075UudE3wv
eZyl+im+F0LJ96JIWeqjYKmUkMNH1yCXxXlc6ihCvSmpqjpVLgrZOrBYxubDURJoe0y3MLc4kumD
bNxjnCfGS2NzUl3pmmGfiLhur2G4Re8pWsuDjrRhZSISIINJSuXGJMvnLZxb8dC1SnKpclDEkNF4
fbXuPlUp0dIqlyfHylUibagt56XKnCOj2QSEkoeUMLT2+5HRO42DGY2YO3TvbVr2d4XuPhm5QKpr
sLxWxjPxIS4ZBeFN2hJjZwIkKLL+dbZoyRtNhVCsRNdloyqeQ8qcPPHh7tG4gFapdstwTVLuxtqS
Gi8iVtG2WDP/fxozyb6k988ppC0eTnrJyR5TbPccTU1fehLxhD+PuKFXEMbcAyQJzV7ZPLSpj/iL
ufDCPvYjhEAspm7tNrc5j9Nds5R05VLcIcKbHuyl4Cu/137j9zpQLiUh6lL3aojmEr7SUjEiZu5P
0VJGZktB2S+lZbsUmd1SbqJNKm7mpQTVlmIUAkvx3lOf4kwPdvlSsk5L8aovZeyvG2G0Nb92I21a
gDQ4LWJ8hbX8+Q/dSEyG5eSqarYPygGakuk+D04e+7Iy9pAD7HVeYqpoVevh15f9m+7bT5f98soo
FgOkqZ6yPRI1dG4m5yotbXRM6c7tr6/0N03OH69kf4l77TQoCKhYsn0UDW8QFLfoNokJm+0PEEf/
4q60n0NXl5VA2A6u9uW7pM25GIh//Db/WqmiOumOTATRAi5rj7GsQu2yHtEad8nqGMINU5BsA5go
R/ewLGHYMbVtuqxr6iAwR33/Gv4tm/Z9mfO/r73/H1v///1PJwQ//dT2szy/Urx9/av+Pxwj0LP/
4XlZxhR/jh+WG/iv/zx/Dv/x8vmavRYfPw4Tvv9Xf0wTFEzSv2ns07ajG4YtrMVJ/ec4wTJ/c2zD
0SzHNUxayTzlf44TFOH+JkgcZFggNJu+j8Z/9ec8QTHFbyAhVAYQpgpAz1X/vWzWpVP91/aDWVwz
dICI1MAUqrr4uv0ItKdTXyQYj+zR2ZhhiFwdBzpGrUrxUEWJZ6tpMaEQwdif6PfbFyrs6HVoTUjZ
ppt23374Bv9mQ/z53V4+D4AfDFnLe2ALdZmk/PgSENsRaAPJTd+0HMHbQGrSgYIGUUAqzD+ihP/p
3ru8Tz/dutBNWzUcYTKf4XpfJhjg9Oht2mPyUgVb5s1z7qwciyIAdduSHiPR0hA1+Ovb+9trAmhx
uTCzVOPL4KA1XQxnDtek+F+V29ibvcRHdrP59WW05bP/w739cJ1lpPLDymzafT90IRViuxnXhHId
Qr/ev6orZV39iztansVfXurLSKq2NTBXMZeyV5TFK8tDKbVS17H3Xq93wwo8hv+vfnP219uzuDW+
Q9vm9KTyAn35Gml/WgFDdPHWEdDZLBWA2CNzNKq1VeBZxC8gyR/Er2H6gVYpiJOtskTFB7fG9cik
dSjoRiWcvUrHXghjrqgIXDEZ8GNdqXRsqxgpaYqLIScOsCE7F7e13VLsKml6TToe+a3zUDqweQm8
WjXVuEA+Jw3CJuGFSo1mzLS+BTDydrONj3XVEow5oyLjMNvEc697HS8QEZ0BnFGO/01H1sJoa+8V
asJiRT3efkDRtQxg/bMu/RHMW7pC0Z3cE7MAJbkbMgiQVPLO/ThZGsKhoZiMXTHHqQN9kfjFlT6Y
CNniQJ9dL68CaroEDQayjRILC5ZhHEzgUoqkOeq1hsRNJ6r+qnFB8nitgi5+3edqPXocriuTIiwm
CQp0mzgNCcC1VTySyHScc7r5nmsY0HPCroXVZhkwwn79MP+8L5oOv+xlhTSWTHg2SH1ZMn54lt3I
dWOT2dVbpM3tVmpA0YlVVra/vsrXhcfShMbglg2YKzHN/fLGUFu2aaUG6ltlV/BlIqJtUUARTSPp
Vv36Uv/wdn6/FmscvmxuzNS/7PQ5HROcrZn2hn0Dz04fVTqtx14rqFQbNUM7QKf/Lh6j+N5q3eAz
qxKJKMB10pcOzrLh//rz/M2tW3zFxGW5BIir5peP0+COYkmeuPUitDampgwkaZBgIXHjHn59qZ/X
v2VazCbIr5F5sa0JRuM//y4jJ0hC0RX5N1bHbJPGUFq7xEkJbkAaaATkY9rWSDynWjIdCdT84deX
//lOl8svF1axQbAp0/T9suTPk+waTcv1b6SuQqt0Hbkqkfv4Zgq079eX+vmp/X4pC32Ro+tQ9FEL
fLlThzFelGjCQDvd6TcDjdyN08Pc+/VVfl58/7jK8siyfZHNQgv75++zCXXwum1lfSvrCLmPbcmT
IIfGwwI8Qew1lKdfX+8PtMtfOwtX5PdGqWAz87dUzqpfHpa2ckiYLU39tY8ToOna7IRbfLJ4hONW
9sWV0S+GPXinHdLHggxEf3YSsk1CmrXuon/U621OaAbOJ83O5abHBfImCPvVV73TJthUTC1KwTq0
M3tXEhRvI7KIdA09G+UU5Yz+YWYSWe7/5ey8luNWtmz7Q40IuEQiX8vRi0YUJdYLouTgE95+/R3Q
6YirKrJZoRN7P0pCAUikWWvOMVuKgOGdGxgRcEqXxTu0mDHxinbJzzmsgg6ARFhBFpOGU19Ek7Cm
7dS3aMfixEF5SvZZia3RNaixOcP4UgZZUiF1iiRGidoIPtUkFqT0yKLU382uzNRz3kvqN1UGuY6g
GiCGsyblCCuBYwzl1qXN+DNxZl2ynchlf6UdKF0rojLa+6FIStDUSDaXGtMkzJ3qJkuBinCdl9Et
/S9FFPKHkw4IBdlBZtivQ6/E3a5mjDOssNZ4KWQYJ6jaA+WiNWpGzCGUXGgUFLacyYTEm3DpaHZ5
D1E5h+llZkHz2wWx6O8Zij0dIOyH6WVFF4WKXwwtwxnAKF/APMkF3wBU8jUHe2DfTmnWwWY0y0Fc
lJhgkPHbIfnrBWQf60HpuMPqnlBRuUCfOhAJ6IwWIdWhmxKcyHshmYyEwnAbST/83UhwKSupTFZd
oIT1FgpiqPjQPVC2iZlX0BA63yTWB7ROu8HwMmaLAVTdgiYPX2aP7IA0zQk0jrRNT4uKOljNkG/9
eRbh8JIDRMtQUdfiUYcKrW5C9ByqiQEQPKkc0v3a43kBToFabjMlqHlXZtYlsPhGDN2brO6qnVP1
dfZI4BtsUu0FsrnKIpX0m1lmVNF8R+XdBdSu6KUDU/m1nqmrpZMKnWtcOagIRzfFzJg1hb/tu8H4
SdwSTOHKIcGDin2hvsy1TQU2T2C7BiSahGs1NuACcqOMWFYTJ3pB30uLQ4wdDAyZ2+mDQSRwt+5M
09p1eWS02y5GShk6zfziuW1LY67tCiZNUh/pkhGNsesQsSLDhZGigAx4XkMRrhn7q4yf+jgEzdII
MO1+TYkBfoUhlE303DRYD6U2qUTTMCb8yKs9MiQQLyY08Txl7dlK+fFPGDupT8UwjO7DThtfRNNY
rFnmlA632kb7eGtS+m1vqAENIG6aCTaEpjhwg9QQyzNB0GO6y5VEQAtNH9mDbpLhOfTQX25VO7p3
+WCCPAsa9VoaCwwBEVb6ragVozR1KrjI9hwYTxUxhmxeWhNaGTVFMjG1RnFuDeKX5Xrqt5MgwGjy
IIH/JurQvqqNmb9A59tLLkPMGxDWDJU8zWkmaNBI113SPrE2U+DBcKgLwAtOViGy4ccT5IH0KQQ6
P7gl4SJ1c+ciGwS7IUlvYWuWVT9lju9lm/gieybfXlH7pBm4ZTbrH526C14rPwCQkge1/UgZP37p
q7x7pgJVjDjaw/4JQ0Wyj9pBcCukzyLc9YroMwmLNJFiZI58kSYaXSFSyHhwkfo7n2QBUEvGgD5l
6klxX3W6rzG69m7zox9GnAsAbU2c2amQ38uUfFKgfZPhrvoGbcdqCprmt5T9sKmI0gk2+WxkiGyM
9nPs9oiPS7KkHgJLu9S2EbzgohCaxIsOSweFc8mb0JnVPDrFRHavJJoZ3JCgx7vSRh/+nPBgFUyI
WipwLYQgr0PSy4hAYQp7QI0Q9hsc6Oa30ASugoGC9qKRp17HAQ+p9zqLxnz6JEOiiC4tDHLBCjQS
wU15ENqXYmDfd6vysWGLakNcAcsiFR7oiAMBeBqnIPjR4atfY5UoMXID5BOoSwvvKxD+lsxh4rDh
WtQdWm8n78q1kYLOXOGny14xXbtfhBSL/MGoM4KFMgtLXRVr9doGoPG2KLBxmzaJIg+vHZBfrChL
I74mtoKgxiKExk5ilgFWt6FAByMkoPMAVLOFyoX3ud/0Bg4GMBcQCjYx1ktNF7SUeA67RJFWOUZk
GNuzNdAGmUq9HUo7+TIl/LtbDY/yZ2YVrOwoaUC4eF1uo4EIh45xBC213bh2ixeaTzZe4JAeLato
Vks+fa5zse49JKW09DLz1ilbLLDaQJWD0Cq/GjrkUavAqWt7l0Wy9K+cIu+ZNFWC1NwcLQa1pgRA
w66UBPmMtvRo5Yd+7q1IOEBjkRiewpndT7QrjDT8QbQ7R56gjFrwVmX8RPxr/JwKM0KXEAf1LUWN
ksyLrlv2YDMtgV3C1gjrQN0QMTDDxaX/bSRYL7FR3ztpVsR8Vpb8TbFiJonCDeTeTo2Gtk1bz7Rc
XJKYh3waP+M96r/4Y18SYGgAGt+UaJXvZex6PzXbCAwGoQVGqgb1itGw8X40czD/xlMMCpaIznmb
eaC+wC9Smd4QHc9JLoz88dnMSWEgOq7i0CUa1YerZphKerB2nQ1XYWVMl7Pd+/uJJn6J7S8dnrO4
Ao7FXQhzzSzCKbVGJ/eA/8/9EQrPI3870Jz1SGloCJSYmvtW/0nH7eMs2qLOD76P1YivFqdVZa6h
qkJgArndrmM4qj8NmbU/EUiTjsP5CVxUKqabMEtcGBGP2s1MeFhV4OtdwxHkazMYNevrLBNx0dpy
zNZzbxBvi4dR3gFbiqKtoONfQYh2iluAQGTFGXMXGswRS+yMkwrve6ELst1jH78PUqSgIqbdbRgb
8RjuU1fHX4ZoyFPU2FPz1HimW5FfYhbthhUz2reRTl+Taok8NlMvP7BZSn7kqImYuIputNeaBsaD
ADBQbivIiOmumDWHHmJO1VcrMdsHXCdjhE3ETdx1DPWaKPNmuJ3t+EVBoIe1FcYvmPdxCw1FO9dA
BmskN1bguPsq02m/rsJCRTsiYrunSftoX0Z2nUjQR+xN/DmfmSDkO8H/ao2YfBClty1G5SS+I+aM
EMl8Ed5uqxFTM5Ma0xT2gMBb+ZYDMKc3gCy4De7hLcSdkUrLWCbtllELaD6iA3OZT/gDGInB3exZ
+D/5NNrPdqXZRopRMAvGmOzCIAKDYIlkT+J1xyJt5aO7KfMerHGL3emry3earh0b5j7fJjOwnUzJ
rZMpNGJza/nYDpMB0JjICDiqyIMxN95ICAMxBWG2C+pmttZVm+XBvV2k+aE0i0VuN/aEiZE75uPb
nrF7ryLQRuN3HJEhdYd8AAMOogQjQ3dBzE+OCQZUo8OOARYvcp9OfY10VTyQMt7epVa8NFoWmgtU
E4T/+zBscBdCtPZutaslsgmzinbBaA/DMxS90iZcpqClbdFuuqfXx8xKBSK5XOYVotu6ElKQaIsB
216Spc9JD7N/1SIJKy46u2L6MAdcUOsMrQ6k1ggB2s40JolMcMrQ0DlAsROWdkrlfs9MYlrmozeP
xBOYdY93NiC9/GqqcppB3axj98ZGOAPzA4/4EndUyq5qHltTp9gRS9z7O8MoqOMgY2Cegs4a/IjT
zojXHMwdaFwu6Dq7Bpx7abeyuSeTxm6vXCTLtN9dk9IJqk9i4Sx3smlpGzhvN9FMh49cnal5oDRF
zBC6ifQGV6j1LS9y9cMsmQ7WVljg66Ylm5Ihb7IHAYMvFZF2WY6hRrq6wyEap/1dGAmWhaCJcbfa
EKQAc6C5gyKkh90IlYudel2X9JJ9jsMrkRfGfduaM6Yr+pMmK4nf//STIcrYAHAAo2JEWPul1ybD
KlAZtDhdNim4IKqMyEWAse2tuosOQWiWV8AnEm9X9VXy5IcdWuB0jpkuW84vD1VPR5y0A5i0a6km
+Uu1gQvIUuvkKye/4J5tDEq0yS7rSzfR7sbuwOii+bPJNg5Dx/yusFZfTmWdPlV8alsxWuxzfI7G
TwwK/7tHUjQpaRtTP7kjo2yV+J7/hVNshj4dc95ww2LcHWxtL2bxKejvkdc2RMyj6InBRGXFi82U
FtxNbbDQP9zeyEnDioYw3GA1DV/ossT1bQ/AjiD6frmx0cuaCJVIZ98DYZPFzSREH69L4l1eDcpt
ahVwQoaKNovoOjSwF2+YgIqfXQ36ZVWWsSA6tx/wxZWU4VEkjqEKwICI/mtEHeO7DT+d7TNnWJr+
XSeu4ziavjIQ0MiRVeC4F71d6GdtUT3aRFGCNS9KHJ5qCGTqMSdO8tkrFzIyTnt506gQQUPQ1vnj
HJvZZ06lOXSkwcTp6mXGVzLM+A7bMMU3LDntGEWp9wI51PfBzIYXgMYErJecjm/BfpfFQ+93cIJB
LRt1RXUVTylIgPnZ7fv8+8SHQ8T45IlXmP1du1MB5jJef4s9jZCSsPkejo3+MQVSBde4HgLzxjRs
ZyDSznXJwVJJ+o0fUX/Njd77nCBqeYKKwURE6F5/mzoG2hItiY7FMuxRtJco7B7zxkHFNeaRTy5U
bcXeVSRjhHoFFMQGG+mSTgAYb6XcefpR9PF3Ewh+iAnQSW7QbHjsDbQPJihhNllpH6nMivy8xkWp
j666Ji0ea3oRql1rmWjSaatEao0AGQJ+GZGAyWo2EVOr0yHkjA96/VtDiYYq/0DK7p0XRx5ckNSO
2luX3DNEFUlK5QtT6fg1kU5nfLEbP9d3E09vAZLPTX4TLVrQhTolJBFNdf8kx3qxiube0Fz1udPb
X8M5soDsY+vxVoQuaRTw9K1/x7p3COCj3072myERd05RA8Cg9F1vuBIB+RxuQHEVQ5pZfHF9OkEP
IQ/tktDHsr6iCW/yV0ofPTcKEXljxHDVt1Fd62tRlIRgmRrQFemEcZ/uiGcFgj4XY1CyU/JLSbwS
CE5owAne2sJOwIlb2NdA940O6pahchxM+3o0NTY/V6X72dBVvU5ydxIbME51fBX7FRDYEMRqdaOS
IEg/U4DQ7kuM6qSm4SzlfMl7kcMOwRdvHATxsr4ldgTczUlJ5yUVw1qPZt4/l7blfON8BGSuEnP2
Ejm2yybPpLO6C0qOOApQhw+DigrhJiUE5i4bTdzwwdxU+YWMRrCtKpxoGmTs+padRVF8TolK+Noz
rMgeAANO+wPjKZ9CGRcNvtaUc3aAvQARcNW5Faz/ePqihUUBfqQs85jQONQr0ygrssZdlNRBxqC4
kUot50snzcWNnQWls2pSLb75bk2e39CL4jknEU2gdMtBHfwPNXdblHnnvHaeV/wqVTyB/jQJMPy4
+PempCktz8XuQ9XSXMq4SzHyr0L8PI/V1M6Teo0zD2b4FPrbIrPOXORNRfPPRajT0hC3mOFO6qag
TCjQUFF9HTswKL3vBJeFQAcn7YL9apeMZ4rfxxqGP/VMCk08IAxVkLZPK6ijjNvWH1DSzqrBXsj+
nMNdbN5RAtW7oCdSy4+nnTHOyZkuwNsbtQXtK7pYrE+Od+pqAsQP/RgjxV7JFovlRIAmOAuOCfkc
YDrt2sd/fHusdTbuKenRNpNc+PjticoCkUItFnhYRIReisfZTJvqzON8U2E/ugoqhuOryELA7nJA
K0W5UdzYBeudFy2RA1imz2in3gxH2ueMELYjpuUwXE4g5EbfsumGULZvix4FEE26e9I+uuePH9vb
G5KuRJBBGjBXsfDvHQ166j9tMM6Z3psGn2rEIZHjYfS9owx7ppb/3v38faWTz2scKyWUqfUe4X57
5VC02ziq/P3x7bwZdYvmwPSWVhoUd2w/x7dTDaZvwhnX+2wI011NQvF9GNrVKyRo59Pgz8bVx9c7
VbXwVcGJlxaWStuizS5O3lJDMk3dzlWzn2A7veI/AsZUp4b4nNdxtiHiq7zUY/gcZO34YOJu2Bm1
g70BqYT3OHuElIlgqL6NbmueaUW982Il9jt+HFl8NuK74ycBwbxGJZU2e8GsedFYtJ26RhhXc9n9
+PgZvPNiJam7rhSsl/x/MoRqmhYsl2O1bweIyLKw0w1F/eDMfPLe/UhP8IVbi5RDLb/ir9k5a62y
HICI75MM1AtowZ9zZuRrtPH6zJUsm3/qqAfkS3ouzJWMIdfjAzy+1MiRTQ5h0+zJRA22eYeknto6
WRkeJiSjCobLKpuju8aA6ZbViDi9dijvZquxf4k+DM/MA/abpiI6GKq7vEmaU8xsy8/9687H0p07
1JHDHm8o6vEAsR8634js1IzNAUGIHH/sbWBX8jKu6EJsvKYp1Q5LRfgw9IX7zQvayl6DBU/UCi/C
CKGSIz8WQaWmK20nbr1OwRiRRUuE52UJAOPOkDr8mTm5ce+LoYRG4+jsi+GQabACMLVQT7DqPwLe
kfcG0Ujzv84VyyppIoLgHeBeOZ37cJyTHTR7/mucx9ZtkYzWV4fKxO7jgftmbVweLKswMhmL2eKP
dvWvB1uqFj/kIGmZlVGM0Ym9VcfOcddy7U3ki+gbF20PNMrmM1d+ZzAzxmzcK3wzJp3i41cqSTES
XgQ0hiS5as/utrrrPSvfuZVoNh/f5DuXUkujlmY0oiu4BieXcsg+JUK33Wcid1aGyS45lxq+T63P
3NQy1R1/Nj77Jol8isQw2zJPPpsSFjiWcz3vhxrtKAyJLfvecZtawy8PBNIlgVVnvtQ396ZQkJEA
saSFoMP1TjZTcUfaceE77T4EQ1qIzPrMrhrKZBY1n//xKXIlPkF/uTlUFH8UO38Nld63sYlUYb/3
OwpK5PIQ4zW5sIpsGZx5YW+nH661bEMl21Dmb/9kppMTtcKAgI89HP/53miL4AFD9giImTRMiBbR
tqyM5azRvuISz74ZGTYeI44EPI7Re/n4xk/c6Wwg+TVSIBjhaOughvWOx8+U5cRfx2W/TzhYrnol
vcsRLhiZC3SOqFD4xFBP2Bys2nuSfUkAR9KLlxpbAvUWdZHAbH/9+Ce999YXnQya8mV3+cfx9te7
QMoNm2NwlpxJM75185TIqU4QThpCIPr4Uqfy9eXuhW3z6glKWZ7FySqqvXLocWmOe0N6E9AqsjZI
wtKKMMy5kdO9Uj4HLr+zxxdfddQKnExgLhAFAoCszYdPhqxxyTU2hIKV7DMUWKZs9G83+lPApIZw
TS2Pw23Ng/ruUSR5sQbDeMmSyHz++F6WYXP0eS63AlWOTSvBOuxZjl+kPfYBCSTOuB9mDWU66fGQ
+IE+s1pZ77ydRfNjImfimP1mFsjozFpTrqe9trCdG5X0cCVAs6ngjDxFjuevMUjIFYHF1ieZxPXD
3Lk8sWlst1PjhzsJtRaniedecuYbLz9+BstgPX0GjlxOIzZtHFAWx8/AsuuUcJVk2o+W6FbskPIl
rewVK3rwEPVD8a/LGI/cRRTv8ySWsKOTzSEJVPUiI5j29CvodwZjgkVrLM/Mu+/cFPIYClysZYSO
ns67mA4DM7bLeW945lJyXUIFphhRvzkbRCZY/8VdsTsCiwFFREmmheOHaHcGAhMCJveDZxrXhk3y
sOXb6fbjV/XOcFUW+0qWZcWs65zsevKS6A0jrKd9Nc28nKw3vpNxbJ95Q0tq1MmI8AQBf+RHMbsv
b+r4ZkZhD35F+sM+SGR93VVifPYJLqak69JGyqnaXWAcyq8sID2wEN1gX1A1JTzNyW5joSuqXewY
Jopld4Q3AeT1Yzb7yrrpUtqdekj0mSH89rmwCZZg1i3T5T958oM9gjR1YFjWHv8DdrcKVqYm3fLM
Z/z2K+YqzHcu1h0o7eJkg1IbvgPRLLD2CSHKF0mPdWeqSaJR7eCcuaG3wxfRHFOTuywzfJLLT/lr
Ok9Mp1WJXYq9L6jwT9K1172svTvlVuM1/Xhn8/HAerNNYcxyKdPjg2Eq+HOi++t6JCOBgipNtee+
rQuZih60S+J50EXniuiiLp4uSqpS3z6+7DsLKXQXThOUllhMnFNVpC0yStl1a+yRY9mXzAqt8ams
vDG4KRjdn2DMhXfFBA740UcmS3i6iMS3wM6rZD17hto3Lt3wtYWH+n/9D/+nUvztkFp+2VKoWVzU
KPOP30AEVrtQtgj2LYKVz3za0ZdckhP68QN457m7LKLs6oVFMf7Ptuev5042oR0YbWLs08FKtyYu
tQ0s+4qmIKSyT7EXEyRCFPGZD/ydqzK0eJMs38gUT3WvVuUEoa5o33CCMfB9We4vwm7s1yRrowui
0sUWymV6+/Gtvh3SiCI90B6cKiD2+ycPtJmqWWVqzg8Q4IYrlRBZ1WQ1FfqmiC4SvOkvH1/vnReo
MNSg/FzE/rzI4xdY2YbZJ9WoD4wxtoisa3ekqcozc8LbqygWmKXWIYVkaXeOr0K7sbJr0HgHT8w/
VeI2G3h05xaz04mH873HIZePkwKpwih0fBG6VnaJjkocykDeMTF5NzKaARiS+3nxbw9tMfKBN8Kg
gl8BiuVyu3+NR+1wqizZpx7y1q9uBJre9RiGwf3HV7GXH/z3lmO5DKOPgx7THBXKk+kN/AOiNNBF
h5ncORSZg7KHq9Luk/iWDBRxCz40uaM3AWp3yByS6Esf6cxGiV7UYFvp8c9Da++IgHJAZmeWdpDb
AAQalZWUFzo2G4JViepJNkZh9Y9q9tVLbRokNZt5TQKJqsn0OfNRnY7vP/fEuOZrsSzrrcC7T4uO
szWPbrC2xpAVQHiG6rqd3Xu0CeGZieN03J1czT0Z3UgyVaCJXD50rZURqtuKTSGD9Mw9vRl4y3ta
liH2HC5TxcnAY6/RWuSvkRCcpMaa4OcO1HZV77Kh//XxkHh7JXaeiz588ThRlz/Z2SwJsfM8VdEh
JNgUXI7Hga7kWD5jNtj886XgtmG/wnpLHeV0rYMrjyI2G2P4OKN9k5GTguG+FdfM7t6Zt/Tm2MpG
EA8DzhVWcqa+0+lhSDh199oFI9QaBQ4RF04Dmn7ExTh/N8LFNc5upjRX7qSDX71DMhVROcNtNEVF
v0roJp3ZWLwdN8c/6OQDN8LGSxtppgeUPbQDrdy4hMXN1u7jZ/zeZdxlrqLoDFFPLivQX/NIbfl5
X5dOeoiBYG5qlZsPvjMU3z++yuk+lafrCRAuFAHZPHD2PblKESNSG9riYPZkbYrMXPjB7niDJJ6Y
65zUgMZR0XaeSqz8gGjOdFfefvFsjykCLHZYH5DMya5Tumh0EQYWB3pv8hYEmLxKctL3ujghdi2N
2D19fL/vPNWjC56UrQLMysj+/OLQpl1+4YVw5Tq/788MkTebMh4rNVUMh9wT85l38liFN6KqD4ry
EKVl9K0wggBdHIHuYrK6bZkhw4osl4Y+Y7S7CD2CBhJPKAI4FDXPmTmfipo4B+B752FLDEHS/o87
UtjH7zppEHuR+1gfXETft5khxYuPHBDhYmbddW0ozkx971zPlyy8uBIZXJY6mfrSjIiKhGPjARXk
TOKPHB6qSo7447V5Rx6M2n38bu2l1HC8Jnr0aeg2sSoiOpAnFyRhpZAOMtRDIGtL7JIc7M0qblrk
UG3vRz9IGfNf1GwaP9t0xL6OXPsyapoMC94Q5DCWGKmbijXzSrA99siBHJS5qfBpmauuSAVsDv7w
ri41DEJ39OVvr0UQcuaxvTNEaf5QEOTrx2V52iZwR2GQDtY0B5V1hCnOfnNTWKCHP35Yb6/C2RSR
nc1OhZaxOCnbdPFAiyOawZvlzbgNjdi8LCqScv+Lqyg+Atsk/ATn1vGQA1XhtS5avoM3Q0u2/DTd
oHF2/vWjxiFs43z16fS5OCJO3nvDdB/HTjofco56OzOegy2C2Xj78b28mSqBcy/rHRPmcspbPMl/
T8iLk6M2I9UdaN8YEONISUypyyXWNgjb+i5xRvMKid5AjDKdcFyGKjuzU37zQfELUIDijlr2Rwzw
41+QzxPnHMfsDy1pojegcCbkzz0iq3xE0LEo2z++4+NDDmsu/SH89Z7N4ZgheToSLd11TepVM03I
8isizwI0/ZLhkmTCuRRErW6jeCrOmbOsZeP1/z/j/1yWOYMyLI7Ct9U0pDDgOwj027eTUzzlxN04
GFt6VLkpCW7WepYyvpYyNND3OlFvQtAcfXZwic7+raHy56cIyXSydCEBFv6Zcf5ahO0YYZl2qYG1
s08Yca/ntRVTCCtH1f1TY/XPpbhXjvG4WU0aGicfZItQN9O1h3MEB81FgdMFJVAUAHPyzx3MTybK
P9fidMBo5jSpgPUuk8Nft+UERp6B4jD3ijg5UPXzlD4UxM+AKbPQ4W0HO6yf+wSd24a9nhLIjPvQ
WU8k6tyazhyAZUXddol6EL+KE5amcwMBpLrXQgUALMM0vEa3RCaeRdN/pRldz75bNV8+Hp7HH+R/
7oJ5BRe+Q9UQ0vXxXUyxV4+0TRientVI7Butde9aTbuuxmF6msfBvMUzU33PwUTfTYnUZ85gxxvu
/70+hF0+E2Yf+m3H14+nxsg8Z573veU1BFsib4vZLOH8qIszs/W7l2Jxsyhc8tpO9/Y9pNLWaCtz
78a4tTvfmK8U2Owr1eAM+fipLluuk6+PRZTvfQFroPE5eapOZkNCMaVFNGlN/g8qq1/NEsLcmAQx
rVKKGm1lqGvSFZJ/Km/853lKfMSK8iMTrH0ywRZlIvsCQ8l+zKr6R8LKseVPu0sVNLqasyY515F/
76lS1XCWYwUF7jeti0JH5N0afHL4KzdYlPzrZiCOKxJWfebrPp66l3tbbLss6j6oBto+p2Olt1w+
rMrZu6CIvXXqxsC0VFV9w3SObYpg7Ojrx+/xxC79n0tCzqCwwg6f53pySTymbdDHs7n3kxo+VO+7
JNDhtYqeBtUMez2WqKpj4jkee9cpb5lz9a0U5AtU/ItnVpK3g8pmuYJBTeeCI9zpCo2Ws2e/t9R9
kXDE1CISNmYzwOO17acxJswke47rEWGnLu0fHz+I453On+ewlMtYOxdKxhvB02wUc+i1jrMP/bC/
zmYQlSbxLWcG79uxhFKHhh6FSD5T2D7HkwHwjTnC2qj2tlH5a3NUNoyk/kBqR3pmKL29EsIbxiyz
N9t5uojHV7LHZmiZ65IDXV5rYyWk0Yja6Da+EbfnzjFvnx1bXtMiaBTByuKqPb5WRFe+6lSbHspQ
6dd0pKWGVNPehiFS47oPizsLz9sWC6/7Ygyey7TfmkT+aESl2FrWkjzdVWxU53ZC7zwDF0UWmG1c
3ILG4PHvmo2q9I1OZgd41slGNaR+wecKL2yYs2eG7nuPgA6Cw/eL3pH55vhSCJvHSIgwP+hmzC/M
WRfbInKtq48H6dutlkDwpRTpBNQMkTwdXwUMIHAD3ZSHfsyc25oaD31dc8CPI8AMz6N8RebQbj6+
6Du3JjmgcUhzhAtEZvlq/9oGlC0hWLh+SvbNvb1uXZd8R538+x6KIieYq0WXwnR0OvXJyDTGcUoq
zgBZsI6jCkGBYdg7nQbJmQ3yn0br8eIlOG2bCPRMNsnMfcd35CHk6uq5o2JtLnRdrVrvhx8a0Y0T
pOM9Ix3wGPt7CJqJJQAoZChxYqDekuiywY+8S47BXorRIzMAggy9Q7sdXvOTwe4Xd46WGWmhztw8
22NUpzsz8axrEZtkDHrGEJeYi2XjrLpRMiopBJu/NQYLfzWOmfgyUnKAU8ncg0tsOQ+tWulg4UB4
/A1ub/eal4LfiBwCoKBFfh0S2/5n1/1BIKeJLjfKpu1whTjU+A75rXRXeVm6O9MkYH5NOQGoY+lX
JXkUJrcZowHKQVf2A8mPdWvfNBK/Ol2DIPkJsM/GkKOd8WEYNLWzIqiLceM3FpbMVk8zJMqkFoAu
cSWZoNxTM8IoZIbBJsHLbKzttLWJLk2ypzaMxt+FwFpN7yXAXD/KrDoIuHv2um5N/7t2OtLaEbsX
d572RwvoHHDsJX440Zs+S3C86pk8WOhBM7xVG2sEnjtUIe029xfCB4Y//6Uf6/xcFfOdbTCDXjKx
0ailpne6gctGIn3SUdcHD8cdEWooLW5SZ/oV52H5UKrF1Bwb42VsdWgx4ADzU9zyuXZFt4OBEW0q
q013UyeKK5f5/2puIn/baGoOodmO1xwAMWeWxPRBXnDPLALvfLqUk03SFAhIkuwMjwc6IdfVaMdT
fdBDXXIgqxF9e4W1/XiCeGeaVaybaC4ovUJ3OdkL9lk1eNPYZIeqw+Y6KbJqp7nHGUD60H9xKVZQ
ZwFKU/qXJ5u/0HXIcTEdZnQ1y8vcC72NlbXqCgLRdKYo8c5cC7rLpyhPA3qZ/46fHRHyAezqLD8Y
ALRXDq0NVo+w1je9MVdLjFKgntpynJ7+/WH+OW2hk6EicjrbwskARyQDfehEbW8IKynocQQOyRt+
dGYz8na3SUGX7SbDg040Ko7jO7QcnajRU/pQOCSlyxlrVRRF6eXgdhDuhzrZfXxr7xzZPRMwDEjw
pRfLUfn4gkbZZbDSM8rIdPi2xF+Q1pkM8aaxe4pmpgy+GlkabQmdGq5dl9AwcnjFmYV6GYxHcz/l
AttF+uj61GjoWR7/BqebxoA6Fq81wbXU0tG6c6DafsoNK743pRfscn4i+O8p3VYTrOGPn8GbUcWx
nSfA8YwBTDP6ZEviyoS0ozm3qKRbzTcG8S/LdYsdPp7kqkTOdamGpjjznt/eMmsdLC/ajeyvqeYd
37KewWuyDtoEoczFdYWxuFqBQ4UqRebuQ5oNOOmbLr+TVd1s/bk5p3R9Mwtxz+wdePBcfVFnHV9/
AFqOncCxD8QatptJuIR0z+LcLvSP0vvvN8seF5kgTS0GM36C0y9noEiOMCwXByqxjbUKdczqjD1W
3RRlmJF80kxGtnGRyH1zGwxuAEJCMComx/OCSLK0/RQZvvfaKgN4QZHXOJVyZyps3ES9WBKkBvMJ
6oh/0xVOd9frINi22EyatZ1hPy3oli5OouC3nNLiR6Bnqtdek5P6x2hz1k01JdEGUI91iSW79FaI
+bDDhE4/vxr2YEd4ywN832MVzT8ceDXIZTN7hrkLDOwLjG1MEoGtskvIVf6VNfWNeWF5PSgbzYIc
rsxGEXpnBoUF+Rj7U4VeCNf5tnUjcUs2ZA9K26rL+6Ig+3RVa21+MjrBrx+T0bkOhZv/GNPYhUDG
wF3nOsLlOhd51a4w2vT7Bv/ZhZIuOL9gzI3p3NSwzDXHLw+fENOsjeKUpVaefJZjiL24Gkf3MNcB
rPvQJ/0iTQvXYyNmeVfsRBAvWkMRPwRNqvorbKPYTCuDTR5g6iiPN1Nox4+OYciX0qYGuxpG6T5N
Q9x/sngm3bXOlHHmw0JhfPqzXfwrFP4IqKJwzXR6PLRBBlhDWmJ7dfBUY/ftcKbWOq3VSqZ+skk0
5REcsAvawHYqBbA5sEySLZPi4CYjkYI01ApCYWUYuIQblM1tGzbt9yxKjM+qM0R9PWobRoTldLVY
xaoeb1pjbGcS8MxYXvRdD8QkC/zkB25wQOtdhR1kpRdXYd8O9ncvw067qoFtBKuZ7M+AXOIhRQAz
9Pi+IdqAYytsjRlMASISAO7nJF5bWVP+gOpj1ES1G/mzN/QjedM+XrjtoAISWKVRioRBF6TqM5Qu
TVxr5gPgCqI2+wxbbCSusB6Ke45c4V2CCLxbWU0xv6pgnG5sP84Dggeb8K5LW0glJCZhEDHrdH6U
cZcS75uWxiW5A8UIsz9P7kKzGwPS64QuYCQAFtlYaae+eUVnfY5bcNJbwtH871lYzHc5hkR7By6L
oJmeGvtB1655P4p2eqU+CV6gNwUzXgrB/5ebdhjfmICDR53mfo/2q0jVTZsV4b5oADWtEnuGAASC
gz12Gg0AThxg7Z7b1k+iyAlqNJuaRAmcz+JHOsxVwMMvRAkH+f+xdx7LlWPbdv0Vxe2jBL+BCD01
gGPJQ5c0SWYHQQu74f3XayDr6ok8ySBVr6cINevezNwHbpu15hyzUYAUxXFyQ/5kocKQhp+wSlx9
TLalK10Y24QLaasskINyNynIiski1QizSKp2nM6yasbrPqPEeBxLUuXOXStVkivMyUHyyy4DS0E9
VnUDjlmCFJsfhhpkpFiwqhXJrpv7sSeJO5/s7GyIVFQRKDMVeydoEyt+UYfFbYLpr/HKVEnNVRKm
akPXnKqEV0jI5TTsYW1wHgjgEJF58irstv3p9DN/RbOiaUAuojc3gQEHyS7T2tjMQdAcpKJEKv7c
ZMmRoIl6wmGOxNgm7AIwh1PPDkNWupucT8FoEspQNtqwLVpw/9QAkm43GE3Z+kNal0R0KU4kCZlX
pvRUOmr2SpnBPkxmApk6AmQN4GbQ7DOqaPWzaTRm5dMQsE/BqyW4DEcSed0Rc/YKKBCILdQpMUnU
iipDv5s6Z9wuqk/+FwQd0ZpIOGPe07XL1ZPOTCZlTZlGP4hmJCpKKhX0VrND/7mHilT9CMdeyfd5
K0syOonHii/qwRCo/ylo7DViT09wruZV7CfKnD1HUSDOncCxudkG8UTYX4wQqHIpxRnXacwbZcqZ
r4Lers4hZipvXVuiyZ5ixYDUNMoA7kKWBGeDCYbkZCy0MNwhI3Z3WsQeyeelzxpfbQ0SAFJj6PTN
OJAMf26Wdhb7jRYQ36kVPVQEupBQBhIS38W+iqLOIIoiB0UWAJennzzwDaHwb0AuFPxwr3DG8pmw
Wgttok7nb6PzoO9dLMWt74RZD/ZNj8MfvdrKyqsokD7QViYlXFNGYvPSKAj2LXAR4YGUyZ57rUKe
r0fRTLzmVDNtDalO2hxRSMaqdMP4dKGuk/8OgoF4U1FFz0YTW8Z2OT9WKLZL+ypM4ZmdQMcsTmkm
wA2onRQ3EoCOwWK1VCagn+YslolSz25FwJnba0BV3cwss29Vl9akUxh6iPgaJo4Lv2yKfwWNA+EM
B7Fb4nWfx3jrdFr4c5xJGPH03mls5qdW030jyDj/51lrnnUq9EqvrueYJDFKFeUCBouIeKG0q27s
bqIH1gJBjT1oV5weAihc5N47+nyDwMdFhR5U7d1kFuWb0+TGL+ZymFUkfJk/iUypnsqqZXtmg5/m
zhoiIsgKdvkjD3cufaKzRxa9IkpvlDLW5Ir9RaeDhov7FzMjIZgobkNnF99q2tqIyRTzzDgaS8+K
YkHOsZiznog0rOirvB8osWpgFnwSvwt13eIjnDzRkfm0ZpnHlT0PjrEtQs5kflWrwa1e2AQHAdZP
bnF/k4Zmt1VBjaKJie4BWfRA1Y1AAX10SaUhlYBh3Uo71IbSHiC36ddJntuPIoj5WwBGuoNj523o
a4USPzFxmNJvXFgDnmFQQdiKYDbPFTlAQAimCdgTO0mKKwS6gjRE4+xSwYAqRGEjKAivnWhLkD6v
Jqx5xBoq0LRswjGGLjY3aVZySs8LJlli56X6YMaZe0dLWJKNzg8h3r5IxK41IovVodT0tyhp7IxY
9DR+LuKRlKiEV/HUbDNyXxWzUCGfjMWgrwBYjQ9100cD++iiIrQ0n1I4myn8KQAXHWyvPI2NK7Z2
AMVK1w7vZyXOupOUbjjkCTj3Osm+bmZ65az05ZqZZop8tjh8WE0+QyRTDQJBSBqUz1WszOEONJhK
8H0M0hGz+nRi9DK2Yd0B9PF0mbV3lhm2v0roJZfuoEXVrjM7M2T5EfqNmTvlD6RR5WUuI4S2vL7s
CDOO3Zs80AuV0BAlvbAd5dmujJY0Abj+cLxGpUuQ/sQ9TzsZHW09aq4CcavQ3HFPJZpEnRzY7ik7
E4IF7LiPX8D1SQhclE3DbdDpeQLXsDSNW2Zvk/SwatYhUdBG4PBJSOuloGZtABuYZmKRppSGx5B1
A9OFHRuvpJRl+kUWGsFZ3MJh92JzBJLXYCm7ZVZnlRmbxAQq2Kbaj4lUxBj9YmLdUvlQxWnsOHm6
1eCWZB5drcAh6qDoBh80yTA9DOz7yT8eJ9FtuwZW0IZibkM6WkRPcDvOJkv+MEHZGEBXtls2HHxN
BUST6cRNZjX4ZVKBmvdppJXFU67aEPjUuZq7TeeE9mNN6MPk2eMc/TDMSodeNDRWtus4Af6k8wpw
eEThrpzYYEbvoswVVNtc4XpqNPX2CkB98cuNtQzEGbiyYQ3ggtTgqXD4GxEHIZ9+USKvRm2KhvMs
qEvrjefXqQ8ElFcOiM1YVU8qpplw3bq1nh0iJg2gza1u/JBVPUiivBNZnxjZGIWboUxb+66E23oA
Xm7fxJrZGRua/9obQIipXtkybNNVy6vYrOSAv2jTdEaXrsasMEuaSF1FGHRsdKeIlFx9nbRsNXpm
5V+AWMqOQEpKqSscfG2B2L0wKaq5SvXQE4w1onZU+/GMVM5ZXE5mn44ET+o1MTixQ+y6wwesruhW
jQkTlz51vtGmw2uXTELx0Y4Vv6QWKOWe0Bc2EbWNdNOj12NgUTClfDZaElx8Y6rSdGNOWRoeIHLE
Z0lONZMAMU5y0AGgMZFTQl2VBMYC3xDFTPUSoe7ATt0RzV3fRkO15xgDyocrli9lqYpzwmwUZaNg
zSeMsW7F4Pc50TW+xUR0aVlgKLdg7HqxbsLWNrwprZtXTsrqDeSe9pEpWik2hYqhwjUHGaItsvV9
qinm5JP1afxUAmVuuOUcJjZ13KmHhMMqM8YUpcHK6WvRePyLzdWoJoTMJ7JSyi2gm/rcromW2owa
J7aVIQlV88YgVYPTMtXKg0SfAaVgCMnNkwNxrkuwpzzLJAp8T61s/WmMKlbvXgAo8oO+0taEwqBi
L0B0b8xwVk2v7fo4f2AHlqydkUghbGRAh0sLAwe0JKBfvhtWrGn6NLHmJvUc+k2Pcs+L9JREo0oS
MaHFrlH5PVQ1jhV2GhL4N8k5Bs0IHGKLwW2ot2qjq1uRwfo5lAWTThrXmnpIZ02/lG5XWb5Zh4n0
uqXDyWlHVexV1nTJr9FSx3tVm9IcpuuIfrcgb6VeFY0iRqBsihX4Vi9UAVNqJhjK5j+8IqajxEdl
LqGQuvnmOrP7Y7IGLdlnig0cT4mShNOcDO7VqpsvZKKYMQllqvXYA6UkETVVnGLDdDsiyEyk1p6X
dUAMu16O87MVEKtxUhO+eDYE/UJoBpjLeZwF520wartf95Nbqn4rF6IfkdvmdZaPicFVIeFeD800
gTq3pplMNljA7sGBsDWv+q4ahtUwDPI863DH4oEfWPg05EejH+dJEe9skUf3Chv2JxGEc+uD+VRx
sAO24qs3FJqEiS6jV+i40rhpR9oH+Iya4QzV7NTvApeuxpZS6PhWwXpjY5qP1hM0NLdcFWCnrVVp
hy4Y9IWxlXgZUtebDAha5BclzSlmLTIOuLecOLnYuH4sktSJOK7ocU77IR1fXAjk8LsSIP7rTunM
Cw6MYuKATG2CdccUNzjgHbwMuh6CGKI62hJvyMmWJaQC9wpjMDmHCCqUPbgDCXUROKV2UmtygkNr
9BTcDSXqbuNhYTaathTYkINUboyEnvPSk6HLgv8P31VoxWQSmgBzdorW58ZaH2jV4lyWQBsh6sWX
TVkv96C2tLuRPDUeiaN1j2M0TOf0j4eLOJFTsDfhElRsuErlHOJJOPmmUfQPOH96mi3jWJyp6STB
r6HHRpgyGsZzH8VNcOLOM8rLSTT2rpKiep0D2KprHdsm2VezGcmVO8jiBvRifRoZFKaIsYMSRhhk
Vl8D7O1wxLbtRClTcdVml1lJY10A+xCwPoeCvEENPcGu10c2vnRzzVOMZ3BQAwPUvi/rCYqj2amE
Cc+a+TjWQvRE+mgsnYCpItPXI06RnhitZvA6u28f5rmAQ1AIITlKRrFDLFBP1q9umNQ9OnZUJL9F
dnOzREXczhDaDwQXDtG6KYgVWFmJEBdBZNrnSVzOL7JRWtPn36reyIexX4aKbbPncr9+gTJs4N/G
Qn/ERprqDBmNJDMVmXFPGS+8TskCFpzOY52gNTb+Deg5t7zECB7i5ioUJpcSRbpg6gHpvW5Vc1Rv
JJ+TCdcYAiUFjS5gHilZkNkPNPnBRtIMxpBIgGZr2HV7X49J/PZ1TfhIvI4tHt2FTm0S7f+SPX7s
ci5TZro8bHPioSyvC9+kdDYwX2fnJi84xubMx/m+SJ7S+IcGq+6b0Y/Ls8ejH9WwtLx0VSG6/IVD
1Bn7zvK5uDbP2nv7iumx1Py425Zi1W6/Hva4KH086lHzITecMjQVRs0MXDaz9QwL80RRam+soeta
a5vUua7p91+P+keZ8ehOL7/qXS87tSFlBe3AtUJ0E4L7ewdEJ+O2tzBhA/ObZsNxh+XjRVIh/Dgc
QFVVTQMu0h71VZZJf1LfFJECX4y+aYx9fWG0qD+ONCjdEOh9n7+MSn9BC4GRDN92eg41MLXaje7e
fH0nv35reHk/DljmgN8b0mteSF70MAYRb3v59QjHbcXjm3fUtrDyMlTAneYv1NW8xb+mPA/jN2P8
Ub9d3gfUOEhlEa6gDvx4FTTjLZp8Wv6S75utuRJbZf/PEjb+/XG/G+LoRo1zY7VEW+Yv6MjXtXwh
u/Obt+zIR/DnEEd3CguhBkeJq+Dcyyqb617jZXfVql7PJ+5VeDn70X/l6313Ucvb8e47snDLNjD+
85fI6bZmvK06ao5bs8i3WbjLlZ+4tr65yE/ft3cjHjXO9HpqapEyoo2NKKg3YfNdw/fTj/XdCMv/
/+6aqB2zH6By+aIq6sZUzL0NBToITtLmG/3JH33Q32/2u5GOZtwA128suil/wU2xRxHqT6JmR5Ot
uvoMYLevas0myV9r7Vtg1KfTBAotmDOLgtg6et8p1M8lzeD8RVwj5DiRd/FJQaqDl27Nawoy6So5
A35/PR0Ibtx8/Tl/OuG/G/roO6ApM9mx7uQvvfvYjbec/8KhXjnGixqeK1m0NY1fXw/46fzxbsCj
rwJhc25MtchfJF+c295h6vdV8OJfj/L5w3w3zNGnMNPMFRJ8GVOItvlxeQl2ewXS6JthPn39341y
9Prj0YiMjlLZixQkSLCjjeNvns93r8bR669PpoKEnttVwsxt1xSGCA2OKn8kTes7f9Wn0+67qzn6
ABQzJVZJY6zC8cXG+iV+gUyW39wy7Y9RHBvpIz1+RJCEi9lHT6aai9DU51F70e1xuET0Bai2t0MM
7cm8mqJFW1u14RnNSIOYpTzz2ZenTwnJAATQmmjWk0aOnnRtc1UXSu9r6ONQhpbOdz90eRM/ND+X
VWgRYSzEqcXN8HHmERWNX7msdE6yA3xuFZ792DyEt+4VNdR9VJwT3PLdovHHzTnaCekfx5QJSaya
wYZBOgk7+l9zcDE5b0jFaJl/Fyn22+n5xwW+2+AefYpItuEKSfZB8jE+j0/SK2dvXyJzExQgDmSE
hQCmX+U30+yn3/+7QY8ef6ARCo6agi3RdD27P8vShz329cf/6Zz2boijr3IqmkTScmVRQoTmKdqV
ggJOaS/Tun8wKarn3aMbPX89pv7H2+ICDbPMRb+CmALT/ccnZ+hdubAlgyf0xWhkKESMqS+IQot8
mh9xvGorgye5FJi8kkh6IjZI5yq83mjElTa6Bshja85P3SmYn1J8JKhwBmNoPXbHLTHR7igI83Fc
mizdkkEuF8GK1+uzg1PcgCEd6Jgif1/UPwrB/L9LuLwoX/Prtn59bc8ey/8HYi4Xw/h//5//428c
xh8pl/6jfCpe4sf3EZfL3/g74RJBxF8o8nUAJXhv0fv+Z76lqv+F9AsdlUbVFakL7/a/8y018y8b
cgEWNLRdizHwP9Mt3b8AvlI4RoBDPxODp/jX//5dl39/rM3Rf/+3vJOXi7e3+Y9/Ha17AogTNBET
4Tz2D+S6xwJzt2rk3OljtyMjtjkdq6xbuYK2UTzqcsNkV5+T6FswtVg1jiw5eBNFjLt3N+vfP+rD
j1hmqf8zsfz+ESjJuBzEwzrKn6NZjE5GTAYyIOQslkhuJ5IZFElRAfE1xXxI4Zn6Y6jK/onc1mza
TO2g7si+lGQMt4QqyJSgmq9/EvrKo9+EIARnFjAfhP4sOsd7LNcK6Yw46bCj8gUmXUmcwQZGTj/c
a6NK3o+ER16CzBd067Mi89Mucoh+mAN3WI2mXlPBRlRKSZS6wbBJFaWJ/WnILfNxsKrwDTKCUJG+
ygCQZwvReIsLW+Hbb8f5PsNohy487J6HMiZ5BFcalWJsDbmzaxEf/Rh1YqZ2Wls01dmidu6Zrgz3
HpOSc8hE/UqgafSGP4WkhOVFsq5MOQThmg6XEa1mNRxGpgZHsU/ytKDIUkjydJG+Vs656vbklNFt
0qQHAHcMT7VwsOW2sAgsQUU8QxFvnBm3vT7DZD5JM117EZQv0QfA+eaS2OLHVLkC2axbWRvwfqhN
DjT7FU3Z9KObV75jLe2/gi6b9AFDDy9ZpTte0YvqIVwaOhRFuznYaJGcyVmQFifHtk67gwxkca+U
dh8gdIFd4VvNHP9q+UeFh8worryh1gFUKuD9U88Ku97dal0Js9CUgPf1ikwDMip06lmicsZHxYJr
SCs9JyfFGTKwGI0YTY5esUKxLBxNajaSb3pc10VXP81NDzV+1to63uFOHMtDAhmxXDelIC67tmpz
X5ndXF02FdGvPrV7pA96NugXIuimV/oprbkdp1H9mYMhzz0nGBSTmJhA3bc0D+QBLrD5MNRzT6BT
39cHJHC4spwc0VRP7+ZuySJvN3WAgmQOeuO5NqV5jhwuyVaxMchbM0ojItTAdWi+ZZMftJpGoZzH
rrqIsBPYEDyY2ao2eTYM6yLWEu7/qNunOuzYwLP4DdlpH1BKQ0HQcZKwbUTnXtJKvfbrUZuflgK1
4+MLJczB7Bh0yfPuIImK4aZsbT4GVw2UrUXSTb3Ve111VgOd5mVNS/IbZjOl9IDc0yZ3RqGn9L/1
PkzWSm625s1cZqF+iKecnizxQugmwtqeyPPpG9GdOjix8SIOCQy9VqEY74GrSc87icaPve3cXpc2
pVuf+IUIuGvmTG+dWc+HGVdrtpqcVoo1MPai2OMJ6MVqJnrAIAWjqHuqth3aQDJq6kM7gaC8Qi2e
Tti+ZY6OqpwcNOHEwf90UDR4k0oUmcw2IgFKSdGNnhapK51Vto+R0l8ndPEToRLz4D6Vk9XvcQ2q
Z0OhP7cBEUAAwgJTP0sFzHNvVHL+snMbTuObsJXK1xs1Wo/20iJyBw8q/WoKhokYYb4peBur0JUv
ajmeVXQWQ27QZMUnc9ts8lqcldrkV8y7NPfGK9H2h0S0J3Gg3RS1gnAoZBpRfX4HjV8z3Rh0q+EW
YD9QNyXNxBVJmqrb/OjSZFVY7XqMUnkQ43xSlIPNJxHYpBux714h39PeWvq2945aneoaVwBmamcV
J0XX8OAQAYeash76lYnEgX8nObj2cFKLxMQPbmiZJy3zxgmDlrlJbshP86ULIj/NBVvmQnCX1U6s
c5QcfjSR9FfVp1qvZiurjq6iXvmhFhTJkSes2tm9KpyhWecxosleTi6t/PFXLbXXOHHKKxSDxNFO
Fmln6VlFHpqQCKGqoU23GQmvnIlIcyvydD7NTfMi1++tIbuMkHbOxbQBu6QSkvhW6RonezNnb1s4
J9Vo0DSGd5ucRqJrzrqMly8dZHynueVtUFrnbpNtlNlIyEcoulWHD0/xXNrZK91uJNKUcd20EpSI
Qce4xiefyqa6aiJ5G9TGldUA+hc1xiAiANSkfAuCPF1rQTw/oMYjkZea+DqSGt3HoQPXoVbZ1rCk
u65D2sBdS5YwAqW5n64bQuVQpTk3yoiYX5YocGKruDbgTugEyazUYT1pcZFuYhowqlG+heRQroQ5
/TBLbeNO6UjRmC7PlNP7qGiME3UwXTTKiKBVyFXnuldlPP8cyONYtgsO08oBKdadZsvrgBnbQ7hB
NxHsUk8jxteatH2c5/icrvqFbubKJpqenfpFi9xN1dRnLk5ezCnTFv1iQTfMKNrdkLQuk1lT3SuD
dpoU+qLsMXduGVw0eicIcyAm+IlYVKxnNdg8u1FvFRltIcicdwtbEDaTusbJYhzybq7XudrXdwQO
ExJyRjAg4XQq75tmzZ6qmpNH8NuwcXNVQV+m/cRm8+CO4UE4V5T6BSg/+1Aa4SHLxKpqMhN6dLwu
1Pok1TWvFOaDoY6HJjXn9ZwniCHnHKbnHG0SN1fANnbJTomU2yrNDoMIL6YuTE5m073XRrI+iZkE
QG2GYb/hSFCiJHOrKzVm+9yWJhq8JG7zQxIUG0sLcNcU9KELgfwijc6AFxx0g/AvoZa3kZHMfsvB
YA75cyH4rm2JgGNboSlzsmT8QTcUOFo0K7WPQPUmLwl8y3mucB6dgHQ+A1NRsshaXPJr4gepR/ue
/JJ1aBPYZ9GgW3plEty4lSi+bXc6zermEpFvSpgY5mFjx8RqbLvc9Yz6Dlubr2mxhidhsQNo/bbS
cSnVRC6zongkXO5VUt28IbibbHXad1WzgxY5Yc1obt3CQdo9u6sGxQo7pMjLFK28rJGDkVMzn9Kc
RSAd8A2U7E09EjE91R7PEsw9CA0lsTOVbt1oIsk2jR2fhLVJUHQi4pdJhKddTQKgMQ84/Lp8NRAz
QqjcSSFw6vplJOSWGLAo9ei60TOPc/1MnyRrkkXkGOqCeVhXYRBvzMbWnrnACxvFwRZbzcxajlTF
CDu2Ls5bpdSFNxmdrpJTMZ6kRbC15zTewsk+nUr1REsa7XS0lQu2Y+Knnk6v+lCf1lUXbPNeOQtC
4VyOqMx31TAfmH7zy9gqq2cXiy/4ruDCyazS60Ewg1rznaa+azDazREa3Cl03YMaMjewD/VJydqx
eNV+j7kf1nCzaSYHlXP+Bg5lNYp71ewPGJnZFGVl4RcGu7RwZRChFHXlTZwPew0+ipnmLCz69JgQ
KnOJR/KyjJtEX9XIkwhgC7whUV8mbVib4bPdRgeBqGmQHXqY+i5n+fINs99NSf4yWXLatpq5HVyD
WJd8PmmkdlHWbnSfI4SsVXYzosybUxUhqy+n1mtkFD52pjMz7Vt7tSXGDYG0ddKkzumkhmvFZDUn
V+1WRI51PTWNyTYU59xdNlZt4OnV2CDo1avkFQKOgR1QyYJkQzJccjXUEw16NHJBRMM4aVmjkXNt
zYagGy9DBUYHuafs4UWlUt3YhXQeEjHGDxZ5rQ3dmca5qNtBeUuqSe93asMXr7t4+TzUNAMppTq6
3CXH0xr3HOVh+DlZ7JTbFNYn+y3iZDPPLpr53slLee/YI8cAQxkeQt1JMBwW2ZNNg/8V1sV4WyEf
5QDSZY036Nl8MAZSxnzEPOaZWhrC9NMyLjuPzubA1NjnesS9dKIU3qYwH0P8EBWjByk66Nk29mmr
WBPnlcZli5m6U7edjKHc54Vbm56pRAYmwHZIiNGs22gtuLXlWS6I41sNItJJSKoTQRxA2VTXqWxt
zKtm3oebKhirR3Oc1WcC6RT2kbmIf2qh6Qz0sWqkBQVU532eoE2bere+SNwajW9HW1o5l65TZpsW
KoK+nbt2vEaW4972iC5J9AsWfQd5L/rp5FTpCPNM9pHfGwoXZM0Rt3MMdWPPDjYmj5NcQu5+CknE
QyOkLqlATsWJRnXaSzedlqBhRQ8BHaDyuIq7YGQLFRRDTfSnW1EDUifmDLZIObGiCu9dQWxUd0IP
fP6JzHwot2qgKa80XWvLT3FZXE3JSAJzwyYQcarI42Q16zI0EAjjB0WWqZAWj3xTua4z4ymIDHkg
v9tdQR/fj45U7HUplO4ys6rohS+9QxXFPiDwJe7O2VdBAD91knnRr4g02rZTKF9nx5lNTwxj151z
JiEfNJZSQsOZka74Lo4GfWWiP0p2lLYGnFl6OiTgI1NAH11oTudGR3bLasiHifNpWuMKII+kfgIB
QjJmWk+JclEmRnaX60EMLKTqCb3LZRvoa7ttKDcZdleiTm9tV+4CzQ4ekMC7IK3JCkUM4YQUpEy2
2P4Qz129wQscP6VRrMcrpwgicjjz1KBHPJgcGorAse6Hzo7EmoCBAqAm1tCzJutzErvCCFw6yhyp
bJpAc6iVJV0331uEt17bVd6rqyzHC+ZX8OCwfEWObHdKX40VCcuxfqPGZXQN4Sl7kuNgPUSlVlPd
6wnw3CNDROQ41F31WsVOrK6URga/aqOf+La1sH7LyHCIfCsu+l9xPpX2CgxY9sAMRW6hyvHG9dNM
JXwsikZ2J73lVM99VgSvYYah3wdVxLznIh1nNSIaMV/VSu3m616vonhFXmZIsmMUV4AD0unGbesJ
C1dSkaNohSTKXkJ15BBMDB/JdN0cX9UObhCfoxa5a6Jpmt6fWru6sxK7HjaOSNJH/Dep61dV756S
0jqNvoo9CYXubCOU1XICeqahZQP7dbFkKVW+L9/gggP7BMMDEK5ugeU5LmWCDk3brtlZ6IX2hW0w
O1Da2jI3hauvh1qqvX8MhRENtgMqMOc4KgVxO5x0tMu7hD+ysvDk+kLvvssd+nMUjGcLl3pJAVrc
7B8vKBkUTZf1XO7C2lA2LKKIFx1mmK+v5WPtXlBZsigtsXuk8kVKyHFsjmKkVomqtNxhYMV05nZk
G2iF1V3OgF9ugeJ1N3B2x29ANp9cm8HREwwAMSDsyI+K+BmbBdm6fb6bbY51as2rxkuXL8XN/yyA
Xv79SN7X9D4bxoaXY+MPxeF7TCouqDx35BXnuxhX11qgGj7rrPE7SO4nt3ChQmBINGkSQYr/+KAU
UuIc0evNrnOiYZO7crqx6RjspwS9EAZUjeCw4J8xOX4/N8xztkHrBZIh+OePg7oO2j/VmQivJOGE
npITeFGDynNGq7/++i5+7Ob9HsqyBPRyyBcLvfHo+qzEDDi/LGehTClebYT1ROdi/Iy8xnSVq54o
VjayedRsJl0637lc/3yG+GstyrJ4zg3SbI5eFS3u+lZhadypQP+XjgK1kBjB7tfX+OkoBFDSdhO0
Q47Nd9U8qnpVNc1uqhNt40z2AwpEufrHg8BStmG2MAQMp6NLCTkndUmcM2+MOUd3Sqk/nSb5528G
swZleR0P3cKoOnoz2ob0N4GgZhfYJlUP2VoXnUyGvd3F34FJj9Rmy6sBZRa1MiBPC3358RXFIi3V
vIqancYpdMCjhoxZTYZJ8xyb1FzFVNBB6aKwb6PJ4OQ2Uot6MUjClV7BeaPyU5AF2jdT2p/vK8+Q
VoYBRo6j2u9e7jvxxZy0rRGLuNmx5D05U7fOeqyvtvMMofgVPmHuYcP6ZqbRPh3U4d1hTSHx5Bie
ShtLK61O1Dv8kkg+wnI+M+XYnxCXGZ2MSaNf1Y2TrvWidfEzRRgVy2w+LaNIv8AxL04ckyNALCp0
96KgYq9LA2D/FA6bikbZN1/08gp8XMB4WoDMaLtw3Y66rKXv7hDYN4IZG75ofNb9ygYsfoEvxgYu
CL7sDGaMFX3zTP5cnV0ex5Lb55LlpR5zHSx2Otjsxn4H/FXfkkHsbrBfl7uJP/33p/z/+3//MvV3
880f/b/rOv5vh8c8/dgA5K/83QB0tL+W75QeG8FmTAw2vabhtWn/41/C/QswBbMFpATYv0tr8N8N
QPcvJkRaC+wO+Fs4k1n6mqJro//4l/UXTbJlewLrAbUvsMJ/0gE8ej3AARv8Kly/AAl5T46jEwiC
sPWg78a1VvfWlWuP1Wlra9T+aYoPm3d35ZNNwdHL//dYyDlcCmo0NY/nx3gkLTsW+bgWaRbRslDy
s7ksOT30ZXiJ3VT7Zmn57NqEDSWIyYEssONXX4DFoKpcUnIlh3rVD+zUpWRtMSvMHV9f2tEk9PvS
AAcRkrlECvFxf/yuzVgoDf4ayh9u4F5qSlM/dcHU3YhB1zQoAUFwVidOgSArqRux/ueDO0x9gIhd
TDfHOAqaMS55AQo5WVae7wxBg86DXJBfoMtHnm5pzaWqJ84+oe7x/PXQR6v37+t2yZiESqGhRVu+
k/fzmR5qhsIOZsTom8gzBOnpzii7+Jvl+4hvJ5Zh6JOq0C+AL5qcMj4OI7Ips6aiHdeZNqYnRd/i
OBwKPNgYka9Rh0G1jbFse8RYp5d20xHsjlDock7w1n8zn35yxbSFeZ8WfheKraM9GRYjjHNSHdeV
UqUA823FB1pRnH19X3//M+8Wit9XvKzvqsaV238EaoR6MdLE4JnqzjDPG6xx2mGusjj0ElOZfpku
1gdvRhgTbdrZRm3NbjW80RxCDr+5+Ueb7N+/ZJEaMutAByJU4eO9N8Pa7enPj5DfsDJQ7Q3vzHYw
T5VuDJ/joY9WOUeNH19f/2d3mQ0OkxKPHGbT0aCOU2Gyptm/VgPybEOX7QPEve0/H4QHiP4Gvf6f
g7htCd8hs/o1bfYA4QzNU+aj/8ILo6NxYPZXmV+Z6D/ev5oeUDSkywsDMPS0o8zot2Su/SNI1O8v
hPMcu0E2notsYXmK7zYWuj0ENu5sGm4pfrLGYU9T6/I77PYn7wIaNyY5hyMdmO+j77AWWc+BL8C/
2DjGWtNCgCR5FxcYiA0A/WOrbG0Btf/r5/TJPE7cDqA8dAvwRY5P/UYatH1cg66uhomAwywv/BDf
y1qVqfHNPP5733z03fEmmICw4I0uhYaP9zGrSjOXzdyvu5i6sufmsfHoOIWZrJy5VinozWaVb0et
/1/snddy5Mayrl/lvAB2wJvLA6A9TdMNObxBjOHAe4+nPx9mrS1xIDY71NcnYkkhLcUUi4WqrKzM
31DJFyhQJQ78puhNqov6Fodx/I2yuPSHnZlL8Tm89gfrgIovoCCufzbU8lBgOoYEjKw0q0prpH3a
WxmaAK2171U5OHNVfxB/+JC8/CQUWjXC0OJLN53Y1TnauitUqqHzFxvul8dQ6PaS6F9pPbVAGD+r
tAgOsYDgzecf/B+nn0oSzqHkStCoRGXpqNWhrzJK6NWvekRKHajT6So3YT5//lP+kY6gMIT7C/tp
hh4hCvvnpwY2UhlNWDQYTSLqlxflaIOcoO4/+f1GMYXV5z9Olv75A7m9EH3Em2ZWslz6aPaQUSeB
sv5K5pnYOMmQtCUwcRnsQR00yIMFZiD/LKjC0sOJhwRGawIUcCsWxixX0osB4tg1uxEqrzj6e1ls
YQkMpd5eJakkU0lqOkSLfDrE6AbTGV0nCd1IO4WFrdhR0KjqqtHAojje0AkYoIe1j/Rk7knh2svA
NmzUSDV6t6HPNFCBTpU7iGlT5ODTIn4xIpMGfWJ6wUvaJkgpyCGXsdumJozjJjFJ32oUbqTVzB6U
n6pKQCFQCjQUdIwsDxVX7+QoOGZxkY8HpDV181gOuqesRguYhN2rUfADrAUC/uYIwISm6ZhvMxVd
RidDgvuhHqToITa9wXdkaaDO3guGlT5k2ODUTsqEoOW3marN1NuOEIE+Yu47qi8hONDUup85LQ3+
W7MK4wZRpBjmvKhQN8aOs/yWeMg/OSIwOtGB8B895EFJT8jTjOibB1Uc5SgvHN9qP40gyIpJ/YYE
kIxPBkFX3Aq+GgQ7WgfhVdRaUw8Vt6WKLcw9wbHsKMrasRmrgBmAB6k3ePn4OXQ9BZEwzSimFmI5
TgT47fmloCQ3CNSpott2WqXY1Orkzpmg3KdO0nJxuIZWSIrdc/LjXSd4tbjDFCt71ZUG5iUkTD92
iqyyvvt5LQU7qZBjY5VPabiuKHc3e+oj8o2s0HJsmqJDYkEzvGglxmyU+84qu2hvNLJwhz4PFdbc
400Chy4zOxQjZ35+XJFzOFBVRLj6Zt12iPSUIR0S07e+FbrVJptqwOEJJQ+TugRSmqGw7+JSNZg+
7HvkxSXvml7R6KFqT8rnlJgw70sWmVYlulUR/OnGyw9KJ4j0ZQk7rTuMnnqMfV+p8ApE6cBWWM3H
kbZYvjezthlXyoQsyCE31PY25Q2tun6KnCXdTaFAjGMYZYjnfoCzqD/It2HnhVcIT9e1C5c0+0UO
gPfr0AeYzGsBmO0xQ9emxD6qtBu5VfQ1HO3S31SgrKm3BXkIzw34D5iVsfmmJoWGUP2cXNvelNI1
IALQuE6K5CHUKbVQeykjcBsRilFbI2jKtQZyQ38Y0LlCj8M0o9GlOuHpq2qGzBynAToCTTg5lwK3
UVp1bWlFASO70OqGHSHWdetg0iwgrtpBindkOvwtEAUxMXe5qfdsZIJC7wxyUgo3zZjg12346FY8
1YNlgUfR2+Kp0HN9eAn8rL4bOqx/AVUpc6wIFLo9aeEBwENSACgmmriB5XgjgQuPZ03cKW2rTaEt
B15zpVqN96zUkFFsEpvEXLeWL/+nZP3/ywrAcbn5/iqr/6OusMWk5f8c5r89/F/y57esQbxn93OG
8fLn/osuBio8v26BqCJziZi7/L/FBUlS/odLDVwx6HIeKvOj6b/VBVn+H02ba0EkOLQA5PnZ9t/q
Av8JPwJSbsui8TH/ucurCwKIdOqBWGEtsgeRK6hHEls8+Bq9RPhr5EmycOb+ngf5O1X7e3DW4n2q
S3cOowLI3AekxWy9rb9gbLDrkKl4t9YfVCvmYT4aXlkMbzSjEce1eLDQ2QG9hTPqmfTmz2LB3xNn
1d9P3BSLSG6DVjzQ1F0l6FZ10HKiCV0g9DI0wQnP2YSd+hUWSSwou1L2Jn5QZV5L1ZWhnkvQTi39
ImXKkS6SQxQiD60soA0Gi1ywnNyc/tVj5q8F+oeFjGJ2Ql/OCzS4evFkFGdqxfNh+OibLhNKIQqJ
X0UhHSR1WquKv7dwnu7oKPdGvtXi7rYFUqDBm1cGf8sVczQqYMqNBUSxuBos7daXvBU32sEsm+sI
WLUs7hF94Qrsi+3n2+7PJ9bfv/viAZcXmolunSgeBi16GT1YHyhNTvEvS033ktZtPv8pJ3bGsleL
AA0k05wVlrLXWQMPO+HPBz6xM5bdTD8TQDPWnHhD/DLGMUo569Q8UxQ5cW5mnsT7c+MPORmFyKTT
VlkVysqYyMGkH0ZwK1by1svP/Aq/ZSo/OPnm4uT7oJGNPJnEg6a86UN9oNzigNtfjUkPWsdLNyiF
75XccKU82eeitvalFvZBthrpuvsmz5VRdH0B5qDngYIDyWdMt6UeuKScGE3469QXVqGaAVPrXdOM
6ZP31XYgB+rkZNUVwlo2E3tShU3lW/DYEmwFvgzjc4FoUTBoBzoEGehnAeC01gU3IxW+FgVUs5zW
8AFILoebHhaRb2q2ou3Rn1onJfBRv6HgWm0IPG4o67tazMG9YCvevmLC7urVzxw5oy4cVyplJM/4
OUxk7B6WsUZqm+p9BIizUaq7y/bJIgbiZqwF5hSJhzF7KKtX+mSIhp2Jrwty1d9naBH3oqireJpw
hvQyBj2Y2sh8hSTjhjPV0XYYd2NTr3z1GKqB0/JmLvBuVUYw6mFwKAYoA0j/mInwqFT+1myQ9rKy
/chd5goUbca2O7PR/uSY/D3NRRTNar9si4r93CET1ssvMRBRXKppriLq+DJNJsgZ48ya/CasfLCp
jXkS7wpDHMthkoRGPCim9zzSYq1NKqSV41HMmCxhNyZvUmRwtLTbRgeX2YiS6+vGQcGCwAPE06Hr
lrTis58koKlRFfLZ8FiuHQodQJkCVSEptoZHFor7KR4kKJGaThTt0QOywcVq7C3ckq+kGiWl4pfE
IFXXOxQ37ChGViVunSzNN/IAdBVjd1986KUvlFM9KBW692jGb7lUoyN/rmB/IgAuva/Ro2z7NmXt
gRDbET6I4TkpDvnU0MsIjuIVSEKJzwriOQgSZ36dU/fDm9iOUVoTBEequPcz3vyv5rgFFwvMSHVl
HuRVYNn69DwAhhrR/pVF6SoK7zJ4rq2krzIZAOzn5+/UJBeNCj2PlNKYUbakmltf5TYTzrQETlxg
czPr/Uazwqj1ikzmagmu4MEBy3RC5WdabqVUOpMfnLhkjMVFUPQ+Kj89l0wjcGN/6fpvivB22bos
Yn9cpF1cj+wLy7JLkKrnrIJPrcoi3hVJkUWFxLg6YcRrZwXdwS6rndkEW7V6+Hzyp9ZlEfcQSasR
IueH9N4xR4Gn/KFH/wo39FesMhaxKtd7HQb2KB6Cys0AeJ9jFavz3D6IS3NT9P12Ka2SqmM3iIdC
AnsbVZvMa9CLSdxMtKgtmjsjRI5xlmcCC7VDAdWJcvWxbxrQwb6DWK4rqfAEKdz3VbxFlHZt1do+
VFNXkxGW8IAxT+UG1UmnjCVcMfRd2B7rcLjrjBuZLnudfqvVbCWMu0ZDjbPYhf4K/EDhP6t+dCan
O3HYlgVboTOQsPIMkqIKHFkJqUe4cORFrNELhDQQvZwfKffReIWt55n4cGK/Lt1Mi8BLgCrq0yGd
jYV7fE+6YBXod4Nngg8X3c837KmFWcQK4NuTIKNid+iCjSDvKvXMQTg1+0WAaMF0c+JIAOJQhgZx
NUXP0/hrRCs2Ts+BXU7NfREp0JlutDDypkPi/2ilg/cvjTT/Omr6MlREYOnllJu6ClYzgeHf4TT/
HncRHfohADXjydNBh1yiS707ZsGt4J+JyaeWYxEgqHNXNRLkbJgG0nq3VvL/wkr+Q6b+4CF+Iqpp
iwiBmrWXi7E1HXLvocaRRfXIwoGzfr4FT2wVbX5svMuLaDP7aoWE8UGj4mzEj4N4DOB/RNzZcv/z
859x6jdYnNJwVNLWGOafUW0b9cmIaztszvmtnVj4pd5EmCcVBVVOKizBkjN67o1/atzF2QymDjf7
lHFxP40c9Vx6dGrY+f9/t95FYwoh2PLpAHk7GFfe5H6+xqfGXRxHmjj+UCVMF48EquIPtX7m5jv1
8RbHUZCpt7bzwL5/24l3Em8w5eayOS9OJIVw+uY9a5EVO6Fzg/z+snEXZ1G26ggYBlO2eNdM2LY6
F427BNL4ELH8ppjnG2yM+/ycAMeJT7f0+gApVVdlybDYAkLg66bNZdNdHLu4JEmsasZN/btBeS37
t8vGXeTODQwbD2M3Ir/xbYivA9hBlw28OHIiQgEqvIHpAIaXNmcQX7gQizNHxwMHxE6dDqr+IE8P
zbkH7LyQH+Ru/7AKRG45MxoWIiru9Li5a6G2Dr3vQlTZDZlx4aosDqDfBB4oeH4K/qMQmPf5cE7B
6NTGW5y/oqvLbqoL8TBhrTLuhuGyu3DZUZ6FuPmfwoZOtrnmROdc3U/Md4mmb4UCRWbMDQ4jj4YW
8uZlWaSyuAOVSaLfGBMv+nSfqWvvwkeDsjiAfZNKNDqt4ZD2rpZtR+HMjjhROFlC79GzyGnqsg6T
9a2vfqk0G0fISoqH80n1qPrlOmyOFx3JpetkLFWShyjzxDuZUlL7KGXfPx/4xLWiLM4k3geFAa93
gt9ID00UN/LINaCtPx/91E5R/rxlY1wyEtEn10PWAQcYeMqvlw28OIwRMI0CN/fp0FUr3dh67YUT
XhzFJoPC5Q0myalh2hO92UsnvLgLRxQjJRIZYl9xVNJd254RpjqxwksQR6UA6TcCvl8WHBJgMMF4
TmvyxM5YWrBXql8r1hw9LLWyZ4JoKx8z/1w0XeDl/3oGIBz0RwImGnLvm3MCJkWv9RgcAytxgnaN
froNdHllaU8zw7uMa8fH9GY0QnQc7hNpM6prRSgcaRS3YeifOckLnNHfs1ncpSGgMbRHmU3dIdOe
xrYKeXWQ9m2jAtDHmRIHo9a4pzVtX7SB527o+/yzQxG8aNNkPHhJcEQn4/ac7fOpz7Y40ENXaUGR
8JvgOxCBkMi92yBqzsz61OCL89zUtK7aebchMu+USbw2xYdQkM98hYU75t9fYXGqsUKBrlLJw0Gu
qKV06DyX/jqDSxrkWKqErmABKZGFPTr9B8DPSHdEboGpc68iwlIYtibL61wKb/JMcBNY4rEh7pux
OzO9U0dtERsmXaqRnOIIB2JJSWg34Chy2WZYBIdhMsqEZIWoM2JassuMM9HsxOdaGqqrU+7Vbcy4
obQfcixbdLTPg3Map7+P6gd51++j/e4NBR19zPQ5pvU4yoZoG8QjUA8oyAUwLnnaIDH/y4qexc5a
Rd33zHhU5Y0GD13LdDcrf+LbeOjwWC+e1SldQQWG0R9vCll3cfJDOEfZFfUXTbj/fI3nk/zRZBfx
BiI/4h19OuLyAxU4vKsxykNH31FBL33+E07sj994u3fLQbsHzQhFHA85wnhR8mtsLovx0iJWJLPb
Qyhm40Gkt8fD5MKn9W+FxXcTniRkA2bXmgOc6FnizB71anPZWiwCRZgUg4TH4HgY84MWO1l35iue
WmP5z7CJVeNUVa1EAMI2yYfGbyLdddmUF8e7TFJIbiVgQKxj8J1pny8bdnG2rU4VcPxBJAK7Dfno
V6uLhhUX1SiBni+YVHU89IgC3Fw87CIFt6K4AR3nDYfucQq770VS//h8vidC0W/Tw3d7rdAKv6ka
Gq1dhVL51wHivKcklz0cxMXt3UYFQLkeF0AhweTCri5LMpeg424kNc4zhsWomwJueeFslze01/h8
PoZVrrT7aLhs+4qLE9eLQlggK0P2HhzRd3xNBOTizny7ea9+EDuXuuyVrvz31HmIwEvdV4urWWuc
MvfW+rQTphEcsH8nogQj4Cip5eCFYTcG5luNk1qTF6vYexCEYp3nB8u8Y+M6Iw0O+TGunnXYw2MD
4hg7oxFB2nAqd7iHrrLoR18JO00at6a31dr7pt/r5rawdl5kNjaVRsg3qLdVqjOWCmo7K8wQbbTN
7FRE9zqQHCF4qsSXz1fgRNhZKuE3sNSRO+jHA7jRWne8yv183AXO/6+MZynmb1hhWI6+OBx8cDU6
fn+BD5pVXKf9iyeguvQzSd6E9KHsn7Xu1Sf9+fznfvz7mNYiegSD2HgZ+oMHYOVwtNTxjInpqXEX
4SMOexGlNIGKw7cuh0J90W3yD1I21ODYx5ySYX8h7AbI9/NV+DglMJcEQG48aUSRghw8etZJ5pLp
Xtd/eP1lzX0eM4vLKp18qOxMO/e+IC4SqmdKwXPK8s/jCOvyz3F1tciwR5oGWtuZ3SGV2AGeUKN7
LfvapeeS8VOfchFPrKRRyMApAqKU5Xe2V7ifL/rHFwFg0D8nXxpi3VXq/C3TDfwEO8JEEpb0hRt7
cYnHo9mmesyscaho8h0SQp/PWpl/7Y/WfHGNI3wApqxpSe68K8lX7uRx7yMA6Y2PYvAUAMaa1B78
s7ZO8ugYQrIUJPx5BIRmAiS/y60WVFtNHfcZjUvFxwZ89i3L0U4GNi0IvFIwf8ve2mJbIXwI0DqT
aqenATT5COchf/f5rwFL6ePfY4lpVDupMxHSpRhd6y7MklVbqK5Jz7kvf0ae5GCcili3QnsYHyfR
XKVaaU9D4MbDrsNaGGb7biDbr6ubruiBpGWuqbZrQU+2MRd7pa9kcQLM44NSQ2AR6FYhY3iTXQ0Y
LuXYG1lxsrKkp0H9iT05mJsXjIweVKlba3J6m8ffxeaL0cqresjtwNdsXdDX+ImuMqgBo/qjCK+C
QADRoq+b/BgEz0m0NtXyWuomdxjAh2m7TORMTHcdWlY1tgO5hQikhgyB+aQUqVsN35Kkxa73a5Kh
tyQ2tOJF3pSVI4yqPRi1gxCt7adPk3Y0ctnxYmOjxZGdmZ7bJ6tJfPJGE20udRWL2o1ufjGVqzi3
8E2zXGu0Vka/ETzTCSLxaEa6g57aqpIlZKZ+QXsGc/+KvdyxVhBUKuvLYu5v+OC7zGpSPT8vtbnL
ojh0yLr83F6Zz8wHW95YnCWayiaKQ+TaRfGYm1fmz/wKiyakZMNpXUhbP955+ZnjdWJXLmEdoeaj
WaTxkvSSPXQr+EcbvTzbmTwRL5fYjk4S2twy+UVEQbL16ptBmjH+SpSrIsFPbGe1O0+5axLfsYwf
tf+AxOg+qR+EeD0rR5aB4XQ6wmsoT1rqNY+mrZmUD2LbbgPcTpEfc8yisD3zHgPkL0EFySlB/FFf
p7LkyCCqBQteWrwBg9YDr2tXMpLDMrLMqrwPoi+hcZf5mwaTmOIc7vBE5F7CPBoVS+5RENkQkGI8
gS743efR49TA8/q+22leUuG/LbCOKQbR47HqHj8f98TXX8Khp0CXwnIurJj1VYQ7OeqUwxms7pzQ
fLCHlzxU4OGlhvMf75nf5qk/S8TboPzYWRCtOyL2qJf73jxHED+RUCzhzJ4S52PvjcMh9o5a/VjF
OEnXdtOd+WVODT+v37v1NyWszLqcO8jDdroSwlUxvtZW6OhI7H3+JU6clCW0Gf6UGLdzxiJmB4in
tmXuvHrP1tXjM7/DiT20BDXLGcaPScMFzVNNaXHnXH0+81PjLtIKCd9CJYYmdIg1jFbXaXMmCp4a
dxEEe/Sk0Vig4qnHuwHpTO3MI/DUt1zkE1lRVFJW+eOBgqprVBnwaVyK1WNLHe3Mxzyx95dQ20po
O9Wc2619+SUpX1XhpopnJdyaPo9vi+MMOD6XWJxYpiWONdfjVsgiSlQD5r5ya24Aml0WdZaCOu1Y
5pka1OPBHFGRPUTnuo0n9roxf5l3p0mKE2UM5q5g2NTXUj/u8hzVvlZidZK9iBT65xtTmXfgByFo
CUTV87DpEpnoZqD8K8BTUa4sBI8m8TjljTMm+aawvqMOIYClN8OtgvKpWN9qUNl7bG8jM7Obce1V
ko39r9sL4QbJWmcopseifEKofIPBuW1mb3F6LSAfL4TVuqwcUzfXn8//RJUXZaM/12nQB3z1Kk5W
1mAFUNsl+v5Ryxs77VZZ8D3CW2rQZTunyVAWd8ghJ/qdYX6visopueqiFNTxhOB0XB4m6moCOpMd
eqcIvdXBnRR/SUc3Nc5F4BNXiTGn7+8+6jAIyHo2NBzV2O0bt9so0UVFWARq/hzZhE2PHx6f0UdL
BRJohOz35yt84uzoi7DuNfDicFVmg5g/svyI4Orn42IRwdw+2HpLs6KpEYN2snjgVjRLZPR//eo+
7rE0vq0y6mSj/+rTEUiK1zvNrlrNNbAiKr5I/qtSjjASIqek2GFM4kaVQ8cff/VYFYjRS4IsFawB
YGpfkV/Hg3BVl5sICwFVwNPa6By50Vadodq6L6GDCrFkwG9AuEpwFo2uxPReKq619FBk1+J0nWiH
Znxr0MtS15LwVY8fwuko1DVs8eaxFkGfi8J4bUr+vYHuqG1W0nOsxrzv9pX+dexvfRTiNfO1qa4q
BOm75ywpQ8cLrNWE61E6/TKae7WpcMm4nnR8H1QeKCqId80pFcNFicMOlPo6aNC6bB6N8TEsjnL/
WPb3U4teun8Us4cpuyq9nSjcxNnWT6+K8nYsHyL1oCv7KTTdYPJdIzhgk4xRxW2MGO1UPcXqoVB+
1vB2dWkfjt4mjGbK8k9EbFeiatyaZf08QnoK9Oeg75xauGPqavvz8y9/6rsvTkHnK32ZiyRqEEui
5iYULjwDi0tWTRFXzTFeOPQyZJRrPOM/n+/vnvJHG3Vxy+It5CGsOjCw6K1pi6IwarmBd+engh1o
T4mEAPRL9PzVW2vTlWB8FbQfXjxhZrqzzGc9fNOG9L6okjtN2GpdvA2MBymq1hqv09yHYHcZMAqp
iT9jAHx1pFkkUBhegSqqcRD9M0d1ro998PsvsaXlFCpRBDPmMCUavXY3KDfd8IRMN3KyCO9cFmiW
GFM83eO2qhvy95L+uSufE7g6sd2Wgig4yGWqUcxIgRiXBxdX+c+3hfZx3dlcYkrjRM/+A7BBXsWu
omxlGd+Cbi1zpWQCWg/SPZo/ivGjHPe48iD227p9vk8z/BKqrTHAl4Wabig0JzvMmKfv1XhDSSMx
B7spRVhNrprdCPWNAtVdWjV46YhesgrlX7IVbbP0TTCLXZtls9U2bqT7eBAcz5zWftjZU/FUV7eJ
t2raaxT0NeVG0+DFaxd+qcWVYOnCKKUeb/qyvEdpCS2aCweeP+G7+zHq0IVWfXawhG7yj/ac39+p
HbAIOMiaKEI61yBEzHYD/cWjcvX5Hjg18iLkjGZSCK3g0Sz5IfjSzWBUZ0CvJzKF3wS1dyuRIRcl
4nwO4gPt/oyXcqA/dsM5taWFX+D/FvbN31v63fBBFmA5oak8BYXSrgLjoPaQqRIRG9WmWfvKm0kD
Ezfx2pllNdI4IV3BHzoso5umkLmahVd0u98sQbwsdi9BsxPQ9RSSw3hI9ean8hwo6s+LvtASNuv3
XoxfFSYImmUbnoui9mXjLqoNvimHhVIxbks6i33k22XDLvK4UKBdFcXgY2T9uRL3F4KSzaVyYa6k
einkTDfVUSJZt2d7HyeCoDqfjHc7qRMjhM2RuDg0KHoYBnZY+pOJiVSRXcWzL1T3Kxt5WDRuVAqO
GtxRyHQiHETM4T4zfwSRBq13hO8r3+YRLJTkpRi7hx4aZZN4LreMl8LokzYDfmFik2/rWZDkZZJv
pvzol5sk2bbSZup4rTd4QL8ovri77EMsYkYkJ6JSFiyY+qoU+/KcuuOJgDFrSbxfrnocognReQoM
8a3fbcRzRrsnnou/iWPvPkPQKZHUSAp9fPW210akZ3DtsIKIto45m7BdeJoWKYaP31wLGY+whNp/
ZzTr2ni8aL2XqF18HTSUm+bzNGzb2j2rOXliwZeoXSH3/AnfI64UbDdf+nN8hxPrvQTtDorS+pPR
gW6vHnW4vVlOj/Sp9Vd5/XDZgiwigYKFjy76LbXBJr1ua0qw7Zl07sTdskTrauWIVp3M3HXla5lN
tqxcVea/M6/+62ZZInYVLVMRtGLwSVu147oWz6QGpya9OI9yofpNGZKDatFX3fqV0E6pjHOW8qc2
yeJUhh6Ofb3MJilhY3sOliiXfcPFw8EQyZuNHNRDs1aHbVZsLht2cQoHa0yQ6Ga6hvfNl65U/7Je
zRKti9VRZZXobR14GCriqi0vm+8Sq2tOA5UgEeswQXJlzHT+nZzjX3ttCdIdDYidihFRcd54x+7p
osVditOGrVaJ2CXjrHRVrc4JfpzYYEs8bY886pSo/5kpZZ/PZ/q77v3Bu+x3YeVd0PfqjDeANAyH
XiucKManaEr1773UOrla75MUN15vFiheR4nixIjQhCndT1ytTPNYIIZk13q+yXlhRHcCYLUsuy4z
PMNfEtXfYn7lhtrkhn7/A7DcqkQkwkiQXvBaR2vqyUkUeV8jeaCFT2Z4jGCcVDutu1FkSii3OBVu
2kLDa+wZVfNdqlCejtCqz5xMnPDTCTTgr3oiOSLUGGcQDWwoi50Xp7sur/cBflLaMBbXdXPTy9ne
bDaNdz8MFFQOgb+tE3kj121tS4MM1BUNOwqXbuGFx6nPD6GwGvV+i6cRfldjj5vltLPyfmdZ2QZ9
u82se5711qMV6hoeab6+zZXksufALDz1/nbP/Sk0vD6nVRS7Xm5jB/n5lz4R/JboqVJklw8Gr4Gw
uarlF92IUZ64EJSwhE9ZfhsWmcLpLLSfrfwwpo+XTXoR/OoiFqMmmWBXjOvOlFZq+1KxqT4f/MSB
WiKT6rTqR032uWbgMUZuqJ6p9Xy80gh7/fkFq3Ssik5ipYNuQyaOBPZ6zqI+n/RvrO0/D6yxVAeu
wqRqEFDinkGycVIkt5nd38QvVZBjgodfWjvYteS7aSqjSflL0F8KcK9x7W3UrrvD4PjMRD5ePWNp
IxGZ6DxGOoFeNF+E/Et6Wc6CNOyfqxeKoWT5oB0OcvEFty+lvexry4vLX2rrAWsIwqey9p/G759/
jY8Xwfwtf/UueuYIaCuBFdIUWvvX45n9M/+m//zCyHj+uQJqXVhl2wXjwcCOT6WmPTUgZAQd7N+Z
qG+c+AmLy19D+rTsS6gZiqevM2SQRG1wE7L9sH5MxpeL1mYJzQ+BlapDxIInu/L6wh7FEpAfSzh9
xDMGFKGHp5K//MtS5aWThlAji61Shz9EmMqkyn0BueLzdfg4HGBk8+fnLNu+GkQYyIem2rWDSgsJ
WH50jqJwYgcukfPg++RBapl3VgPKecBc6cw9dGra8w98t7VlYxoDfyA6RsZrKUx3ZoLmqJykZ1bl
1LwXxzH1yrrHtQ1nwem2Hm/wQfx8tecg+8Hh+W3j8m7awpgP6CPTS/VMD0dVep0VKpqwaFIvdgRR
dCs5xF36/vOfdgLdakqLs+qjMKx3NV1hJdhMheU2+etApU0Th02f1BsVx0CkJFdFVVKUpSvTHhEL
//xnn1rBxSFW9LzH7ozYE9/TsjkTGX4zOz9YvyXqvsLQN7UKgk9m+oegXTUxdmamdptRUfcQSC7H
Co1gbVWQO41pvhLxb82EXaGCOsmyDS7ncE6+MgJOk5vY/JKKt1O+j334yt2XyGx3PqwUDwQhtlHf
++5bXD/Es+ERbqTdejBMp7J+CsY5acnfRI+Pfp25HfFuO0SpMmaKVk0HRaLWs58NxvMiXfVIoKHl
fACFo8a7Mb6FvZDWs57yXSif2RsnguySDxAFGpTniNdmGly3fohU7a6WnxPr0JsX9lWXrIARl5GG
fQAk5Mt0H68v2ldLTkBVRbhkKuZwSGK+pbHqxnNnHgF7+cPjaSwBw2oP5ibJM7JbFKjxBJbz73p/
5YsvZv2jB12YKlu/u40Ly8mMb13g03TfgyFBE7Ry2tiwu24b+FdmMaBV9twbz6a+76UXdqyNXeHG
lHK3FuAyIrdmiUepvjKUncIfaY+ZB6Jec1ql2kx5uxEA+OX6Fn3XbY0YWhPsLf5K9PtB9faFVRyk
6odhdXaIc6WuSLY3oLWivuVavZONR6Eyb/IGFKV6Q4l9ZWrmZhCLjRyiApGHbpeP99Mgu3Gxb7xj
LyFfb+qul3ku7mhOJWw9g6eVXsD/NjEuza5zq3T92Ve79h2o8m4V3acUJtIJq1TUyzq/vw8Kca0J
X7LirTAkGtr8m4WjKyLPZrKSvYfM36OoffD6cD0ox2m6AtjsZKWLXKttCNd5vu9UyQl6xWm6X6Nw
JQe4QEpbNfLXuNqzmr2NVfuq9N7E/ls/mDZ68fYoRb/wWt7qHe7Nbb8SxBu8J8U+WlVlvo0lxMzH
arBxTLO7UdwNU70ZRSQNhbc+HY4jUbfMfpXiPm5wGjZfMQJHLzunhLvW6KVF8nNaHKz+LRR3dfhF
ziNHRFK8CQJ3FG4Gs9vg4/ql9u5jMPxVld5jhRyMHGCsYnlSrtFDcHs82rX2V58XbtYUcBbljagd
rai1Q+WmTCZbICzZ/biWfGud+FgmGNUstG4LHp7MVsO8f8TRNR7cG+x6nAL2gzQUrhlOrmo8UDWj
YmTXg7nxxsZpw8Sx6NPJ8qGqYruL34wyvFEn5LNgc/bKDTLStlljwmoBgba+JcMG/LGL3dRmwhrP
aNMVFylokFp0S2ulriL1QZOPtfXoD49ddNUlx25cD/xrM/+zJsxykrhLoiz5VMQ3/D3j792jtWlX
U7mmc1pZKycO3Ii6edo31M43tVzZMu/srrvpwKEE9O/0m7Q6lPJLM5agagjECHDLX+v4h1K/muam
876O3lep/ZXw3wxpEyN9FxqInyfCdRKtouTam149eRtp4IRTjCCOQ3JbJDdysiOddgQWVLI8uMug
MV2vv07T6ypc9eK9FYrIrIOZEW48sBRRUKzE8ZY6ztoXym2JCXSdvnRRxv0CU4rsonpNo13WVtde
MiJUOKxFOVs3JeAKSC+BYG3NbNim6i2AYKcRbrTuutcbp2nwPYZSnX4ztcdszF0Dl+Wxah+RrHcx
c3FQybsmT1o10m3qM+F6X00YHcfPU77TmmHdYVCNY7ful9ha76sMw3I2qYCG/EDUESTPtubGbLmW
CUQGXL8I90g1BpLNkvdRbLc1vqQyAJNpcEy5Rg5/o3i4PHKmgqS9tsKjpt4a4jE1/x9n57Ebt7at
6xe6BJhDl7FyqRQtdQhZsphz5tPfr05rnzpbNqDWgmEviiI55xzjH3+Al+1CSGcmJg0x3gnvRnuR
5PkQqfL9nMNCUVRbyJ5TcNUVplPJbJc+3Swfsj7ZWK3gYh/hYZBaCsyHYeHmw31Rf7YzGTymtkvz
yg6VNFCU+9AsCOJt7UrAJIQBydwpMM0nWy40+tHBtaZHy1rsulM9o3nV2wxlK/zzOnL7aH7KAVOG
qnVT6QFfXltTJ7u1noYODhRrz4xU14pnQgpOGU/AKt5JusdJ33DwzN8w43cEnD7IJBIU7aDD9K/a
J1WCl9clmznfaujOjdFFbwDRKnNbheDyh1B+HpL2JGM9SZYrNOTYkZXah1rv1d1bNIK7lN2vVpx/
SzD6DEs4zh2HQLnmV+9Mp9ILApIHUkrJxlb6bUvHNGZoEMT6tYICTzC1LUKSGHLNrc2rd1NGnPjj
0pS2NYT+vAxuuybEJmh+umy7vN8TjHxNWRCAiPWgnB/WEVlq6pXDPu9+Tep5aJ51GQH/RShfgFCF
eqdR8PAvZuJkFeGtjC8TX1ATktALSf8ahpxCqc+Us8QXIw8PUcVMXo58fQzi1jOrczoBVD2nyYPK
YonLnlH9LpStPcMxp7RSV8/e5qresVlbaM4E8qIrVYR/LXm1eD9KcpBy8o3Kk2Lcrx1ky9zNJ5Rn
zUsVovW0Mn7SdoqOVVl5aqMCq8UeOVKPifJWtjuJdAolrt1CAI1DXgZLCwdaYXrr6k9N3iodRV+9
rbRLHX1Ia8eKOGCis0mbTZ//lvpdyi1V0Q6y1FYfeyrC/ajJdpg+TksgjIO7hM8wiKRKci1VJlXb
Fw24V8nHjMjOmi5a50bdg9X8ak2/mM+kngxysu37e8AejtB8mT5WVSJ8PfVkQQjyla/oVS/fO3qp
WGoB6YzdyBab1hgqpFs5RVV9LEsJV4WK4qvdRCSBFZWfL6eK9NqmZPeK3U66k7IqKHGDbbrVD43U
lqLIS7Q7xIDbPDqtINh5t5mEPzoehpB2CLvHCBngs3WACemMNBz6MPq3y3Jx6sKyr/vNWnVO2PWP
A4d8dykyf4nOquISxhojszSSQFQCDmO4Y06W1HaSu6L0LoqbWd5r6tM6nCX1WcrvlHxgPHZpyHiO
ETAPqh3K59E0fYkZFD4YKcfhFL/0kduSQTZEmDrcJ+OTwNnXmjip9zX+x2sLeMvPQPphldE5iuBS
p8K+7d+jUWBhqvY0tlt5CN0UYlkleqNFQTZujGo4miSft33hqCZ1wdqc5TYkpCE85QVzCKqWIstc
7IWdqN+yPZ+Mej+wO1U14Y5R5MRWFwiT5sjGRKmFrWo5ejLS+KF+sITIz8ZjOnWBVQo45A22lfjo
yO5iwKu4A55l7JvEX+JyJH+8qP5gFSlId3m864eHsBhsrXnt19CLurukYQ+ej3XyvCZY4q6tS05S
D2ytJq9d8ZLKfjZhNzf4A/oaM2MHizjeh9Q38GqpJoKu06823SBUcpIy4SMyyHLCGIUdYH6xrMfc
2Kz9qdEqt0m0IB/2lVWcpHo6ZRE8LYyBCIM7NHiK9fDthYTzhQQKOqM/KJeDueru66Zx6jB0kzUP
4rH+6OdmMw+ewS8dWi1J3M2hmCaccS8Uh2wFpg/bRs/f5aIiLyZxl15widPzJfkR9o9dkjaymodR
+y1L2yK8Plflrgtle2QNdX2273kEOh1GQjJUOuInHZRi7ZfZx8r5VlC9rNT0igkGwUesUGE3SuxP
mebKy2+BA07HDXhoT0v0XlFMizhUGPFm5SmXTefE2noeNFI9VPW6AKx42ESddewROinap9F2fmaY
XiSgCgvLbb+IttISOMJ3k9bVJpfe5rJ29Zwwb2wgjhLhGqEme22f+FKie2O3advGnXPEhMLVC2OX
DcdMHx5S/UtX70L9PivuKED7rgvaavLWbG9F0EukxqnSDSYxjj4Qe7AO7O+oUYpjLmkuKTd2oWtH
tSIuvqE2rORNUS92txZBlXOwNXnQNcjByBTRSdyQ2Z7J7QnKQUZWpQaj9jlZeP0tDB5Go35RjJMy
P9XLL2qGzShOb4RB8OOVfSSRjT2HbG4T/K2Phcz6SPNSoNhVP82jYRMY5MwDHyNled2Md0mRO4Sl
llPnmkSsDHXvCBRUgz5D0p5oCOZAMl7iQvHXoTyMpWYv8Yy9U3NpcauMW+lO1ThypsHummwvKyW9
gOFF6T5p3BAswsotpxtNpykwCdNVEOHKtlaqm9Z0usRwDHHbtFSLGRcoeCht52qZvxozrtL13TKc
m7r066w7EiHpEDq0gUbuCLhfmFzUgJ+R1hhF62TyNOZGqbPDiOG3wmNehfVglfDHVO01Z0NtsdeR
KIpW+atH6KeHxHxVxbabttqcOw0KotmiwseIRtZyTynm+2ydgpLFaVYjJiyDPVLJz1l8Z0rzce0x
31A00enLT92oznKyb6v3Tgk93ZQ5vCZXJyvaIDRHjk9dhcbJ3NeZYGNC7eGkR2+Lzq0KsDa2wy+C
adywfx50ayM2pY99+V6xdvweufQSa3EQL741e4pC3iK2Q6MSLIX5Jx2xyiFXPjNmN47c+qqYPgxT
71eL3xtnErZsE1VfOUFUH4ZTUxuePt3L8hL0YECVaNo48flzQlBuXRyaHkJkC4XVpHGsXVmPGY49
9bSIkf4cxZXTQI6nckyj0DOjyktWA7nqtB3N5svAG9yeCGtjh+uOdf2Ae4uty5ehSn4Xany3sNOg
giybIFkJkxYPRYEv8nwopZHiDjtwiV076eZyW2As0yvVyTL3GjoxDHbsSS/RbFWwk81NWN937XGK
dHbHX4n1G2O+2q4x8sySmCONDijpofCzi+MJrAzSaTLBedY2cojI8yWxcrNWOU54DBiS4rK2gnp9
KlFLRhy82vSAjaJXm1iVh9XjpM2PIv7dQ545DH0QNgadFOREcderYGfzcrCEyRsnwycrAqKAM0yh
18SDraePUpS7hCM6y0I/QSM5paszsQTnsPSG9dnoKAkK1Sl0fWOlEge6JQQlJMiCrTLr8d5v5ztL
4XSVpN5ttPB5bTOn0OLTqlquLG7FLLuzmi+zIS4IAWenzO6KPHmFaz7PqkPUkr2Y3UldHlflXE7h
fu1lT65Zj9reCi8rTXkc90Fo0QVHjSv3qkPOTEAWGPET46Gu1C8VV3pc+pvqrld8ozxF0g5PaNuS
XuXkeYwvoxXbVn9g34LN3ibHJgXWaAaY0L6OtT5BZY9CnDphKDtZld8x5qJ+IB7KrAN9sS5KGm/C
xdr2WURs8+RrkfyZUaHqY3yYjOdlbJhWUTFYBRDMaiet4lsFiWBIY8uMzUMXAmIVdyJUrG5caMgB
GPBtwxxathUFB54ismt6CYa8vh4K+1A/KXQancEweXocjJV8Gtp+Y1WCSDmOOgLcq5d9Ndu53nqy
VdmaWTsZu52sSudEiI8TI+NJdFWkYAKVThGhUZJdQSZoYNHfZvPLyuN902W2lPzuy+SJqcwZVATz
BmlXxpxw+WCcTLV97PowgG5Ht3BnVtW5ji/pfH9tTJ2CYjjpFSedjnnJgNmQj/q0OKbaU56t9EX7
SG9PNbl7y/qOLaJjlIotl4K3mm8pmOLEKgI3go+bx4zIx9XOmRCXb1WObP2K5MT3ffueAteQl05l
lrtN9EX6BbhW5HSstQ6j+kV5nyFGykx9desjNOIHk6xPCmhtMDf6QKvSKIc4U9xaJ9DmKqVpvbjQ
gsLyWu7MmL4qQ7eFztho9QnE0ZF49ViJB5G5iUuDrNbRsYTE14He1FGlwWdNEAvQm2i05+vGs1Ui
YuHrF61/CfWWTfZrZePskXymYXQqhHETUbTmZBAMUgYDOSWSLv+a686Bmk74wOUKi0icY5PaP6Ty
xmxODN1QwWBtVv5JmnerC/eJ2AdSw7kjLXdEZHlG/iWsgVZovhxuc1MJZtKv4rUNRL7aVKH+nLWN
RvVAbywpqxcvxK5NorJtDJO+tnLTItoU+XhXWm+lNJwq0ChNU+xhpFaPxNPKrfXIWzuiGBLjV7Hu
RONlhKITCX+q5Q5YYzEfNDfzpuSzlc2DBSqUGaels/yMmqqcMlTeb7L2XoS7CaS93Ux9GXSq36FF
FrJjRiU3dr/SclsBYqiDp4nHMOmJ92qoz3+XGCmnsW7XLKY2Uf11/ZopWFa6yxkzbqU7ZNLkNQDE
KaZKGnIn8DVo2xM55cJLi7HlkJWnlH26yQlPKPJtTG5ibq22lEJHqy/lOLsZUXYVfek6uwWdNtzv
QzSaByNWNiTnckhHtjW/Ff2wF8NznSQo8c9VZLpCM7i99a52Kq5ZyTFldCFyv5Go8/THba9mZ0Fr
qIy/CnMkRXX0xobqr+rcbBzdMUrI9QmBK59IL9tYZmAy49JJ9UmMfF+0z4RdO9ZKbVVp+8FEUiOC
5PbXPlI7NvGyszoHXYDTGnDT9cIRcqglXeEs8NStTD3UM5u41dp63HlVNQM1SYgfJqegKpgbFcQO
IiqBK83IB9hI6F5QKlM5tdWfbiifjehqTZ+eo8XwRGItI91ytSZ0i3rinw5unDZOLE+HyeRDKbJD
tJwIcLtPm/munUuU9mxiqeCrUhKMVQgOgLa/nDYZW1VrvBlkyDfwXwhkQ09HGUKyYSyzb+gvPbos
SZAujWo9a7i6gE48odJ18Ho/Nqv1lJXTVu2kY6+OxyWcgw4qrQiyLQvbIsd2HwDy+s9TVaAaLz1j
Tu18FLYch/LSxvSYlGPReOyX3/O92Sv7vu9f5QkqikwXOoSTHxHgaeuVRnSI8BAPQGzkG9oS4IgW
y3dia1L9tisHPJ4MxphspqX9EK06KIhPbEQke4W6KyTB6ytNCKbibQ3VvQbdYNGILsk8mcxDFFCI
/wkMXKrXuYMU3SwnOZTccjxUmHTMr4ox21n4qEW/otbaDXW2x9vuNV7Zua0paNfF0VIWiP5ijsTd
SF/N+NKQz6HGBvGghOj0oRdntVfI07lr89k29PiepgR2gDuWNOrWr7g3d0QIvs8T1F29Oi6NtpWy
FkcJUcjs1OgZSTGHohGa2IiyFB78xPe1eJMqOEZzEKTpoLQ84+UhWg6mcJ5TXtmmi4vYEaMn0lYr
nTLf6okpMPGqkCvdVbWWMJdVdJr2ouHhNghpRBGlOWt4um+S9atWg7qtiVIRQN86+gyr7f2Jvj+2
nsT23kiri9A0npXJu7JbwK8bv8PWJ1JgQ80PFuVq11i7tpbpzfjCzNHCMKi29eRt6h4KgIvQkndi
b4Bskhnftxo101q5gnpKs20EafuK1vlRW21k+aKupxguvjlNbkVIg6fkTQ6d+l6LkLGM5bt5VTZm
gx9bMkOwwb/+mbAYX2FW1fDfniHB9c9XrWhYrd5KMThJpl0jU+uT8tr34JbEhYtBokTM8ZRUr3zs
rYhdi9IcegqGbo0vBmmJghaDpWpfc1jhLoQVTVeYjk5U6KrfIWd0M8Y62X4qAGFaSulZaR+6ygjm
qbUnps7hLPrRAP5knSOiTUVIL4PYOP0yPBDl8l5b6A9aEkeLt5CR6/yltY9G+LEOHJOC4ROwGjQq
cDBeH2P9adSPjbErrJEzt/Pa6TjHpd8NiacMZ90UfIN/Xq9/6I69Uat3QzcEnaW6mL2iobBsCoB9
P5AjdWzaNIiWt3LZxtq+kIm7Lw+W/tyInVdPkh2toiuAGqSiZ4poNSXZSXQDaf57x7dfA/FKzNhk
izq8AjBe0FJIsL6kOEiE9lcyys/1pOUsxykA+rovzJ1QbzIj8qZ+u2jru0jZSfgnRlMIIKNtOG3C
ptkMAsaepejHCSjVMPihpPkiC2HhYQ/x55yV70lXsMJyV9AnjtpPc5mdajafEwWbScvIHsxUcqQM
Mr0A/2xN5SOGMH6USdTWu3Hac2xs+cCDvhW3rcQ+kI1fOrtU1dWbVXqMiC7Ruf+Gp78kAxBjaLiL
qb73/QhTLrlYkW4rI2e0VuKmVQEgrWu5KUezcA1Rdef1QlCQ5FjAffO8eKWSHHBtuZAZc5i67GDq
6yZO5G0oiBuxNOnq1EOclBcJIlffd0FITzAWqt9k40YdSR5hbCHlx0h5yogdTT+s9COd3iOOAAlv
k+zQK+/VBNTenyPtNOmXkZ6txCs4AokEMBGE3MvWj7R7sZaXbPiakVuVy0kdN2D40ARF0wdBVWLN
0zNkCsfr+LqVIiSYdwwUpbbkCneRfDFBZSxxK/S7ebpk7TGqT2p+lOJjIh3F5WOWr37eD3yG7lhn
/iAIF0xBS7amVUydPESYnE3LrxhhZ2ecRu2cX0/AxybO7hedhrQpvLwZHR7GZ1V9tJpfK9AbO05c
MspDy5sTh53IxMElftCpdzVA+DLG45P8XqV2VqgpGATuDJUGDK2ssiMY99peLtZdJpzbAfSoPAqh
cr8q7UHjSItURoEbbMkZvQWdhmyY6n+906ZtWHxhUgrd4jCIH5IQbRTyrOvpmKZeJzzPyVM7Eym8
AyoocY3KpqtPTbeXtaBWLLeolh3tf25e3/d+MJSTkJy6/qypWJcw7WWYFoFe7qdsVw6m8pqucoC6
aJ9Xb/JsHZThXu1mvJhLETca632ohrNG0qBrje+a+NzHkk+n5UdWQuIhcVe9V/a/2fMva2RtVEE5
Xu1x8uFixi/FALF9eBKS54J5Uf9g1m5amzs13pmU5hvV+BSmB+21TLdC23ndogadeJKKM1J+xhpO
F5gjdNPIi0IMezrlcSkkJ2c/nsKG7/ak5OMlyU5GF3sYpAe5HL7q8SVmRxA1DH6oERkY0PiZiV0a
QbulnSl01RnMh0HIt4JC/yPyg2qSmR5hSnriACopPNTRZxEVH1ZTeetoHUQl2uvyepBrRs9dR/6t
AbcXA9acOtxKTE9j+04aX2f4SBJKAgrwkNGSqmXqT0Tntr05eG0MbylWXHl8IhcQn+COmfNe7D/k
dvLhTdky0EcOkKEVottLwsNcfyK/ajqwjJq/KdOnYaoezOFBEv8V8/3f+S/GrUeYGkddO0wQBXNS
hUvm9//wHvvuujfMpHQuKs4/rmt2fmMda+NHzHjj1hZMTBKx0haumzLIHDbiTwmTNxSkkggzuTZh
gC0tZtK8on8wqb4R+BnWDcEoKhpl7guBQ0nRt2nyNgqjJ+kSZywTWVkN5qxxolz2C+sPIeEPedzZ
NfhrZLVuhOS9/K1n2T/u5Zt3cuvphcpfy9Pr79hojKbc7Gev+taWZ8wm3cwqXolYnBZGWQzAf8Kh
McwrJ+jj/T4po44w4f9nrro1JkWBYohg+NQjrvvv1/3v1FDj1n4nUVozC2X0zRw2pVYEinmibbfD
fP0H+ecbg2rDvNIB/+POEzHqhTERJlxMgesaZ1j7IKqpsRmOj9LWSEV7FsggVJQtHeM+0TRPlV/C
JacMPZcWs5WRfRhkRAqrk9iO5774R9bDt7d2/Tj+49byMVvFOIJxXIB6ExeLVn2D90BU14ds+GQG
vW2GTdk/wfZR9WONhbqOi4XQGNg4ZHZOD0EnRCrgISweZe1n8l3j1u6H11EBJljY1BYumDNJqX9/
1d998lcG1X/8to1ZDF0nwnTtGc0u8p/hZ77s17zp/3XhqWoro125sBoIvU2Gz8/u92a3MKZMUgVL
x7JRdkSFNtT90XVvPX6MVs2aKWm53UV2I9iHGjDIzy59Qw4kEU8u1wElYtnvxdxP5p/t9Ld+PjFx
AmU0Lste+lhfqs+/36zy3/mExv9x80lkwdAWg+1YhZ0FzWPUrm60wCcz4fAA3+ekUCgBw4slXGfW
GIO0zBen/FCrr4wgBOGgpruEaqJOicWS1S2TCD8jKbdZP8sRW9lpPl2n84loBaP0Swzfx+beksVA
Fx7jaIQQtZNWHfthFlMh3f/917o+6/9L0DSMm/3GkNNYkkH89/n0sOBVMrUjWQzd9KrUzXtS8yvG
4fyzT/TW52fJtELPGz4lIz2vrW+Yz3//Hb5ZqreWPEqpDqWkJuz20aFKr73C36/7zW5v3GwBujrU
eG3ybEahYiMmhVEIAZZMEsD/ZRD7P9/kf3v+N7vBmIqK2GisgVSOnbW8lNVBVB+r8a3PLVDGkAHy
dlQOXXUw8reyO3OsV+VLIwgQ3TIbFBPoOneq5qMY3yzhITReEvmVeHV9AbAlUYMk9O46tRSw2YmA
dqrcr5o/CnNSkrB1ueY4f0qyZy1x4TLbJiOb1AokzJeMJnZ64ygPgTHdieCI4u8kvWjSh7W+gj47
Y3yW5rtVv2ax3RWtdRLa/ZyekgraQdUwZHyrwXf0pr2LSgVeJAye6B47Q7NdyditHmZVdOvieQx3
DfxsaxcN/1B9f8MJN4ybnVBHFNanA55EV28OmkGIT4xq8NZcZoB+HfKj5WiRROJG5dZ0wirguxXF
P7KfI1n2f2/v3WxVwoTQaz83xyjcTP+iUn/zkd96LspVpMYC/IH98GU+1v8407/b1PSbQmlJhMoc
G+j65fiiES8KFRR4zMF1S41Q/nbAcUPrz5HkSotui+JKwjQTichw624bZ1u6/akPtHwBNORhM9Uw
NPkYVesvMenOllrCNtAvZhm7OAsGEuDynOjbaN0UkeLERXJYwJMz5VCQzZIo/1J2f/esrgv6P87u
Xs2ncs0kaoIdDgTTz1xojFsbrbFjmt3GXDY5MY1L/uWY8t+VHsath9Y1bCArCr6YUGMs94lwYqO3
PzwLdeV/P4qkm4a2wXtun6x4MHhF+o9C9bubvtkbJaFAcV1z3TgqHGsE6YBMMv0sO9HQb3ZFkbiO
QhwwLZc+mI7+rNu49VbqBLns8hmtiPErfNR///2M+OZTu/VVyvSoE0ZoOldvki51ux92XLdOSvrU
VeF0fQLrr/X0L6ePbw407Wa1FwM+7WpYUMtZTdBa8NHhIBkiNAmzd3/2PG6WnpqyoUy5Mu+rt8Et
//zsojdFSoobs5iYfGztr8bwQHF+dtnrO/2PbaJoE5ruijoRFiNjLuv175f97infLDlZi1phkmVa
OGXYGBCAi6h2jE4JlPxfBrzf/Yib1ZfJeGuaMHHxlWco8WfULylB9Vb2D+eib0rdW+eiQUxjRZB6
9s9lOszRaFv5tDeBMxf5DjHPz8r0WwOjNFcnfc5wzpULaOYbq4/8v7+Ab9bkrRGR3KjjsHQSmvrn
6FH42Yd9a0KkqxUDW5ERgSaFW0B9NO1/v9tvdlL1ZlHqYRS20rVbSbJNBsmJ+qqKS+/vF//uUdws
R9kiUrhA7XhFa6dxuyg/fBo3K7JeUg1knEfcdf5y5Yvbf7/fb768WysiLAwaGf+whUg4SME9xvUZ
nLlLs6ReqK7/+CHfrB71doHqmRn1KT8EWPTK62C+oML6UrqfHTS3BkGKRl5I1OHpoDddYuuq5FbQ
Df/+gL57oTcnY6SZUjaYvFAtxA0O54d/VM3fXfemaDbxEy+WhXuWNXf6ENLg77f7P93xf+lvbj2B
1H7SrMya5r2IJmzBEzCFkzZHhxR3VmH+XKMRxiO6og6txtK4wiwi4drqcC5F2dYZZ+UVbK6zLpsQ
gJF5NHGQ1gpDzyKY1ie1XK6T/n1syg5kyas7qFLHT1aheuaiB9UKKqsEkj66AGaOioVGWP6+qiOE
TISq8LbSZJHmcNAx7JvXfK+KPVTNhw5qd6IzP8dNtjDeGdF7El1WBNSnM3KJ8zJY83kr963X4+9n
lq6w6oc8WrZWyl8PfzSGqf3TKkV+jDJpLO46/PxD9d6UYSYUMnrUJwzsYBf8owrRjOv7/2/P+QZL
QSosSdSmE87dPVrb53B+0uAbCRAoK/OhWng+4duUCoFsKdvF6v0+a3dLpzPD2Bn9wlx+2hTGsQxx
LoefquJcPluMymt7ND+vqERW7VoDMZFcBVcLklnxMmgAkbiDKhhEKoId/nZZz032mcrvSB9QODyW
DA5LdbMye54Hf1bhsawR9obu1BRuAs87mT4qdF9YGDlq19k5ZGFjntEBbVQp9TOmGyukpJxBvfZJ
arQ+7ZXhdcytoDCnQIsBSWBoL78r+XdKUsk8bVN4GdK5z33BgnfDzLaRnLbezvIXML0z6cNT1pXn
Wuj3S8ZQaWRSiUi5UyqnhVIWwjHJFDxgp+elgyk93i1Q5qOCJ5GeDGZyCNTgSOGClmC7Lwz3XdzA
AVM3eaw68yLcVz2cz3dJWuyBZrOOKz9bs+eZ/O88ea7W2avavaL7lcisHj/HQWpdg7+ciueVKORJ
my4CCvJG5X+WkxGGrCC6CoTxYZFtlkGtn/DBsud6o9e93XYXAjScMhk8Rf3Im4O2aG6ql44ySS9l
1yBThJPOXY2J8lvHxp2oqU1i4bo+jYMvriRbo0kp4u5+buor+0vRuvtl7F0TJcUgCy68jWBO7uBN
G0Xp5RiUG4LkTMm4HWHhR0buECu51sROxOtWQGClngjYc3Po6JaWEZRhOhK3oPGjG5gsYwQV6zpg
9GQ1dNWw3Uph54+TjtOptZOQelrhjKaq8GKj3wzM2vok9nLIClk7B43+1Y+hnyTWpsRbU46VjzKC
Oo1AK2JAaxaipyeyW+YPS6tcLWIcXcDat81PufyZGHcLUgZAUgc4BGqqRX5e4ZjGsO1jzVmuusM1
hEz0K7fqi7niycQERbMF9AiCcLTS/lgz+G1mr1B/LcTvrsnBwP5u2NAI3YGXnc11OkjWvRT/mSPU
mhKUhBpmu1Y5s/ooTtPOygIQJeaiYaDBt+BH23PkM6XDg8Ox4KBDC7I6IhyOkyRCFyshYTbelK+P
g4kgqIE2Kqp2yRtTy5d2fhH5EqFGzQwJwjF0irCCKlXYXSQ47YIHCbEvq2XYyvSC73GXxE42IzEp
YKauhT8pOxGag97H0NmYWtawfXNEAO9VpiAr3DapYseGQk4iNn8Fysb2kCyzjwsU1oNemj1khQlx
4M+omDYJNVK3E0rE6eBE88gLH3VHwS9IEe81VNcId7APl7HP6rS3rir8mGmGmT4Wy30nQjCPLIeX
AcdqL6MYtkr49hbfMWBkn70IRYszkYIWQ97kk3mJNOthNPbQtwpoz3Wym3A0r2dfb/XjwAZtdL+E
HE1ghlY06Vyxxqw5pbTCcYuxCezZPM68vP81a6zPAZoOiSOj8gfHRkcWEWAtqltr7w3s1n5+7ucy
EBOD2eslM7HNNDeQg6Q+c4aY7Mir+HHMdtV6ljjCpOSlG2DFp++Wrm7qWodu2G4sQwSdG+0KKWeu
jbYgsugQ/Jz14lJlfMazZpvw+kVrs1jH0CCurTNwjK6csX8yJdibcOzdKov/iGm+i+KHgvk6a+l6
IE4aBCjjRZ1KtsjSW/voJWTa1UMLLqziqEdvZgQVng+uhz83kQ9jL5CGapaoaD6nMD1KInSqbL3T
G/GpgBO/FMiL55J9ObXeCoEdMZ6zNshn3dX72Wk1sGetrV7bUd+O4gFSaoxbDB4PSIdxINVLX0n2
/fhbao9JfpTFV3Oa/bTiVJ4ZSnZXy9xpL6sc+59L32y7Wgmy9B6uobeE5ZEOwFF5b6TBtNmDVuPJ
jAywt+DX9gyPwmIjGdaxlY9j+7thIh9NTo95vd7jYxjV3mJutXa2G+OpN9/Altw0Gd1Gf9aKL0V/
GNNXcsNcFSlJRNExlL8NdAwryTtyZ1za9K7uiEuJHtL2uUh8VlQwhVxNy5NjlC13E5lgibDLJgMu
HTswHFy8VR0mLgjxtOb/k3ZezXEkWZb+K2P9HjMeHtLXZvohJTRJgCAJvoSRICu01vHr9wt07Q4y
MolczNLayroKRHq6un7FOeeu4qiGE+xe1ZlY9ynggbSOtm107+XNdZfB0wCLYwPzLsFu2ngmBFO2
Uk/eeC/iDBwuABY/+OxPD3yNjQB0JNzup9F5N5X4pJmPfbhvyAlDpRrC/jLRrhyPnLC6jSkhFYDY
Z7mUdHSe25wXp/udw80Lx2SXtsNN40B1U9zf8pun9MshoMpag+zUOKyJEPBlvJVFkW5uaauFA65w
j6N2b7XnFPT+oGnhLDXeAponehBi+ms13jW1vgmxzXUFM7z8y+yjfYZr1QB0CauMJlDQ2eEP0P13
69vaug/gvoV/TTK9jz0eN++hStNNavn4eXKTcz2jnLyje9m0HaArCO9hs64C7aJqc1DhCq7mg0pA
hmb5zm4AVQEMftuzNa0/uMwvOdVX6YO8Cdq4CDoyvR14xQTWO+I15adAthe1Vm5CjDFM44ve2JfF
dOPqT5X7CwzsSib2xsm7VTDBvYSIVYDyGCILRvYHOoysJmgR/QSBVNuWZnsNrDAcPkVFsi2QnLfj
j20GaTWS1/WMJSxwUCn1NSaseKdYJ9nnWP/UIHwwNf3GzY2t8MYNseqvFBKqiqdd6KNKRdFg/ETD
9F0OkTO87OGJhc1HCxSTMdKDSDx2SDM6kEki7zYJnoHSWkV31dv3Ee9U1Gdbn1jSbZ3bKAaRRjbf
w7OCwEadIY9pk9hDna6vUArSV2kZQinfVVDue6rTFaAgzMFUfZ/KazR/8ISgKzv5V6EhfU0qcZah
bbUbq/TvGwzXCBNgqHeqvFXWXVVtmvCTzKcLEV2O7HsNm8vzQRVr+YUh/TXgNPyCK6/Ye8ml7Ou1
bQebCXNmOeA5IVu4JuBsvdia7ocMoyzKdiWbHCsO5BMikfHDbO/79D6Af0YWNp9T1eGnAqAcihmq
UrswxgF195oNT80QN2FyN2nfeTJAZPYbA8+p6O7HiDqpvxPe7cTjWZUP7uRufLnXhlV/79S35TCt
vLnWIq796ZPMPjv6RyuutjQ7XpkUycP2tnW+1fAyk8sBs2bjLls6J3nGxaMnELPvU/jdRWwihvZf
P3j9FyE+Bf7PrroOo68e3OqQs5By/gzrrvB/qgouFR8cfc6rcO54ja+BwXWh7lPSor+C57sfA1g4
gwNumUZo2xYiYpWKz0PyKaeu7tB5AKDt1k3lpZL6zrW9e5pyb2N1TSMMN652RQH8XsqbJg8uM6If
D4h4ntggp9geNVIuKL/k9ffUe6jDRz1VV5CEEAQ0PntD+00TxXXClc6d58kePnX0/qTzAm3eNhmN
z2ryT23+2WywEAIiQ5BfeaA/jZAFgC0dav4DAK91DU20EzwC46c89WhVNqw6726ke2cB0q384en3
ncxXFUQM5aBfYD5aCNSmIWxZEd+YxWOX7NvhWxSPm7y9Qq5sbhSK2woKy8Qw6sZtxlU0ik90HV5x
yeDAw2OmdQOX/Yce3be4F4LdV4/wu+g70vQ/Ku/aoCosP5Iuwd3fSoDEzXRrmTdhN+xdV21QAGnE
9cj7kZrfI5gOg/piur91WvrZYb71u/zeMf3HDLJ2iMwIGigNMvCb1gMaH/ACxcSfPtree/6jniDq
MAb7VH/2mnHrDrgBoMLXlXlhBvuxL2GyX+sUMROb2Lf+Gkc5hOgY3FwLqR0Zhq5+dLX6WuQ0jSmD
hpjZ9i4m3Ou8rb8FCGTbqoWDFexNhZABVSIbDmLXgPNMm60P66A2y892qy7R1L/rYfU7I6jWZJPa
yKfpEO90te5psRPNoXiPKwT7v7U/WpD/A+9uZtEgnuK5u2ZQ1OYw4z5sZYQF0inYQWgqiQH62Zmj
rZ7Shl0A3Dfzh40LacKpr0JxI/MvAwk0Ixkhikzr2MMjh8uh2+59MdEnZN5PNe6z7qLuLudHSCbl
X6GZXESesYZyvnYrCBHmw0gKISXbpEHJmhJ/A+EDyYrLsAUGbV8Mw1UduR8cM4VYG94aBiK5CaDC
stkG/j5CdMWt03tPN/cNTBi/au8807hCN20/BkCnepq9VcPFZLqXTiuu64TziEVyEWLurScN2o+X
YaDqex+Af1V97ypv56Tgmz/Ts6cYvZsxcx6SuL/QXZCHCOGcec7+kD9YJAphLrEYcKavR4iF8KKD
6vfbH/yiN3cqM7FIFfZ6Z/emLIdrt20eMWZ3HjI9g40faiAMQY+oEf/fTQF9ur+Ra8AHsdeQy64n
Tf8QD+6lqKcvgftXpPw75f319peaxz71neYn/dXTXU2qBD9vIxuWmKsYJ2iGKPdFvnn741/U3059
/iLDaMZu15UJJb1CGJtmEo+9f5VJWhX1f4Xag9/qFOYv9R6kcXPV8ya2Y3SXOHfl2fa7L4J8p76B
PJwhAuW5zRlkhuRRJhj2ckzhg5RbkGRXXq9gXdBlMv8w0EchhOlc81alklcmu2mKa6CuA6oKrhT/
s1y/sUhbBhDBwpjC+HWg7fX+cQrP5Bd5Xf+wlYvEpWNn8Dd4r64h369KeuySjYOXeAE04oHgGXJI
do0DRCuPZJ1R9c/C5zJBqF7fiKl+yHlRpsDclJDUeAu2JlTpAd5CkhH+fuqKJ8M3d5bd7szJvAqK
bhtoTyYI8dxwP6j8W19069EPt2n6pZycdR/Dhisu6/rGG79kTblB3UjBiNWbD1UUrVNERSoSzaX3
0XCvXKwpNm1d2Dcw/8ryayxa0mto29BMaIBQhnWvcwhB8bR2iiekQhIPNttV06HILTagQNrUwXmE
Jq81XwMM5QDjaMjTOZOw9rR6NasMlG2BV/EjDnAWY4C6CGgkDczQwL1t7OFSM0H0z0odWze5UWIL
idWcoCuWd0F+WY/e2iJFKMlDDEZ6ESHEFRMW5A1kev3SLOIVgm5wVPPxMWryTdUGlwimorT15Bi4
7eFlXF4VpNhotRT6P6bhryz3rwuIPmUAfhoWIwot0thb/Y1CrjqnrwElsptpCu+qMOQ1xm/nVe31
iLuSbvwBBngPndHfezvf0lGbcthqqK/DU2TK2yz/y8jLi8QdN0k7s/uviuBzWE1PcY/zY8MbtPUt
Iee6CHlxoOnV2ecuvpXxLUBRxJ28aKfGn0aqb0cR3TvNbxU8mzLYFD3icalD4iMi1opXlRTrIbvQ
ivvGKTaTUfzV19lFo03EbE+OeQ2QHLprc5MaxhY9EwJ5c42q0qqz048TZPIevlHVDbs+90ggJTcQ
3l46jPtB8uQCLAiSfNsW32ISxO1Mr0RI0Zki0kjOdarfBdNtg/dYjf6jpX0do+paZb+dAFatlW4G
o9yO8AraXt2ZgXHV+MbP0CADAXBDid9aZ8A9pq1WbSFbW9Bo/WsEbwt1sbbYKfQ1stT8GDniTB3k
D8UcuXhTyjjqODJej9fRkTV8GPxgo7lASALYcdM5hMMfbPlSlxu11kwiItRfN/FjSpthq75R0Frf
tuR/iPGW8txqyghS8KSuc3ER+TTMG8Zz8eNpuyUXT4Tj66FJZre/HurbtnvgBTjzwX+obi01cW1l
5H3mkClvkYfovAllMETkaHaciXPP2x+KDS8I4VfPp+VkSR1PFhsLk6OIG3oI2qTLriIkS8LoMRD7
MXOxM+Fame767Z340zYv7Hw26cIZ52lVwQ/DmT1DOH1IALz96X9YtKVYrhsHQTq17LNvCTqRXw+y
gYCKCF3/6+0BXg79iQd5qZwbeQ1IWsvgBbTH2VJfhlV4FxfmT90nSU9r3hDL2ujPTjcQ3iZ3qffN
rQhJ5k54EO5QWdq0BcJh/ngRF0S0Iv+p7PSygW9J8W5Xdfo2ipLrDG/6zDf+0y4vkGzCHn3hFQOl
RhiGdkBZwc5v+uQhDp764ps/NKis+U8Tklwmoh8qRtPH0ZA0a1ZaD6qrgNpZQ0Zyc0FJ6UemPUeI
wL/93f50LRfVrtqLdNTlXHKJ4A55REbyg29/sjXfv1P7NBuzV2e7JA7WW5OT0GTRx9Qa92Xqb1XT
X0p73OfQ0jS9WNV5skG4HpUf1Diy/IuCIKST1PazCzfq15H9XY9AUubGFdWmlReASY3WufPTj7Dc
8UM5C5WQ1tR13Ax6ggoYwj1aUH6NnJZA0s2LL2q32RrBU+z9iK1iCz/uohjjL/k4XMTAjZPwo0Ex
P6PNaqu+e565rtU+C5F+mIaf5mDe0zWaLIFxZlX+dD0WlnyMVeCXSPJf60lOEiRZDwgG0+yNSu7f
+PX/eB7+l/87//ivJa7/+Z/8+3NejFXoB83iX/95Gz5XeZ3/1fzn/Gv/968d/tI/7350EN/z5d85
+BU++e+RNz+aHwf/Aq8sbMZP7e9qvIePnjQvH893nP/m/+sP/+33y6d8Hovf//WP57zNmvnTENHM
/vH3jy5/wTiZdYn/4/Xn//3Dux8pv3eZ/cqz33X44+h3fv+oG37d1P9d6MowpOuiiCpn69T/nn+i
LH6gCyJY06ITiT4/flleNcF//cP6dyUcKZWC62sLjCN3p87b+UeazucJx+CHpkAD1kXE/v98uYMN
+u8N+7esTT/mYdbAn5ntwH/fFMg1KKQI05bCFbopjCWhwapc07NaZe3SlDu5sXUf/RZJV9Dkui/0
It3VWiCGu554J70oAwGZz6UX+nTmYdAPI4B/fQ/TALKF6LtwmPPhzQ0cAXPfa81dZySO3Acx7+Cd
sLt4QN6sFH+NGTw7BNSa5HkyFF/IGsN8I5IyeHi1e38v0OsFObwlfBHHMixDmpLKHSvjysMvApFU
1agqmTtZ5s+akOI5seL+SaMt+LZV0Tn6xNH6M5zDfiphI4DtOvOL+cpiedLVGnSdzF3QOBKePS5o
IGn4SMUngLwphg7cRKxNP51Mty5s03M/vT3fQyv8r/k6hu7opknR+ogZUcsgsUukhZF0TNROJW1y
b/p1+i5b//coZN8t1zCF0ufz/HqajgHbdOx1VpWK8NfcpjWinzTRGdj2oXvxMootLYHYrGQ1xRIi
mXN4fb9Hjyzva4qxokbRQSRQrIfmHInseNls3bRt5mJZUrrO4pjUKhqnHGgFAUESX1tVbZO+FeHn
tzfneEKslWvp0rRdVzeWLMKs1wvVVVq3652o2dq5cK4azexWHhXSp7eHOpqQMlAZUsoxDJv/LQG2
aOLEWmKRuY5HIlO0GtO1GIpzDS+OJqTYGttW0lCmaXPmD8+BManRsnLH29Uzeh1qbBkTw9NjEYZ9
6Oq/3jsnS+cGG7ptO5aplgEAD7arOlv3dlFLj/B1V/p5D76iaR7fP46FNZaMRW/gZTGpG6rcblty
fQXByydXJCh1mbH4+v83ymLtKoe6ilnUdMCdJQTy2KKtSxmdY10ud4h3gH6hpmtjjIRlLvu1lUFk
yA6RFfKWxXjrd3EHe8bMEFMDifP2hE4M5WIKLM626fACzT9/ZfuizE/jqGr6Xe3RsnXwtYRemKIV
3yAKZucu7AtY7fVLx8RcU7cE09It2J/zBXg1GiB9xLEFksXZZITGrqaUhSKFY3lQdDsUb0y7EgjF
8g/zKkoDT16bdUFDpbZPqhRBkRbtNbeeENYLPYHUZlRPxVcTtCqSGVGRtV/COs/Lh9rF31o5TQxE
JEUlbqR40BfT1nCSguKGRkvoylRFc9mUTvikA2vv92ZjgrZpq7YisZBOenYdFoXyLlNRz+rXlmr3
tObT08ve1pq2X8WdqMqLUcbZFym6Cp1gGnavksaAb/zeLZKCJPj8FiphWUt8a9t6MvJT0e9SD1BJ
Sdu9jVmGLiXP5FwtdvbND/eHoSD8SJf332LAw/0ZNTfIfIn+SlzqKOA2TN3rygklsEr7KAo3v9ZM
Q92/e354YLwWhjSg2i/fJcNAYS9HcmBnx5rYhrSkoLBoevqF0xbpOXbn8XmXmFhL8Ecx4rLRU+3X
WcASDyA1hnY9eP1wOa/Dymgjd/PueUm6yio5W9r5wT1czDqWOpLcsIBGTc2gyzR+svshvaCvhvH9
7aFms7PYN8O0GIQ3g5zy8uEQnt8ZXTEMO82KiCTHRF0VvTNdhFkqb3KhoQTbuhT05Rhp7zYg0sBS
WS4bDyZs6TRGXZE4bpoNuypFfWtj5FTaqY6V47QG49Z327dnerx/XIX5QWa+IC2Xw5WuqmTedojT
0YOX+M7+VE3oOqRx9r6MleO6XDqX9xGPjPAAA3m4fbYbhtTv1LSTrfWrboALN9oYv/tuMwgTwQTb
cxSwcGFwwu1GjbnY5SGaS2VlA+NvA+BvonXe6WS+zOfVUIu7ndd24YdjKnZFp5vkYoNiPyjdfvdx
YEJ4F7bONrmOvQh0eZdTlIJowT2NaUn5vGnBi0EP8QI7P7N2S2+JCZlCmDrxmW7MZ/Bwg0j5RJNe
hmJHJ08DYXPSQoVZWmdu8TIWmUfRbSUkLzGP8kvZ5NWThWZ9I2rs5U5GUUabCLs3kK4vRPiz0sd6
a4wTSr/vPuOmrpTinZRScLMOJ8ZrYou0tAVapPLR18LmmqaD36VTV+/fLMJOvEBnPuP/Aua8mpuV
jjUCOa3Y2Vk4fu5Gv73qpoZa9wypffeccDAER4M7q9NQ5HBOpkGfgWmS4870ERu48AOnkHvE0ytw
U4bhDRdvD3fibBDHSRs5D8tyxZIaA1FLy9PcmvDTFGrEFXLbfX6us9SJo3EwyCJejlwhQ8OdsBB6
0EOzyEsdLi+YtnacPhtVnJ05F4smQC8miQFJ+RJYGWzaYhGzupjKypHTrjKQlKPOnfT91qNND6A9
PbBbIDqZ5a7HpJXcvcKisUBoBsCCHadMHjxdxNdm2CI8Ldgo7/toVsXTe9cdL8nGA58jTEstQ+nR
8EO3wNna1VGPCFhdfLONwTiTqDjeXD59zgw4wtEl9ubwLFW0yYRVTnsN0xUlkBjH+8x/OqeHcby7
mBbcIcvlD+MtRqGhAL5koPW70UlCsA/DXTQWv7wUWYJAnHm/F8i+eWcZDL9DZ/Hop/Xy81c3UR/N
MkYbpN9VtK3qtnkoW20dp1E+IenYAqXogjTv90VRp/lFPhYkkoe0K28rUWnyo5/H9DNJnUqBqEXD
vuqu/ThHolTLPCQqB6q7FIwqy0y3rbC4Byp1i+Ey4rSMF0Y2DVSzIAjKfWVYxUMszOYDeLxGR9ES
zNznuIxxOlZBn2SUKJpwytAMjsPul0RSUnOBz5TVMwFGAcgYS9qtcHoi8I9+fI67ffz6m7pusEqY
R9cylwUxH6hNnjgmLpVrIrTtexE9bUy1lqY4N9TxIcPvI+jnadEV8djiZS5KkPplSM9zBeh/P46d
3JRWaK3evi9HOTcXZ01IE0ltoLcmD9nhWZY5DYyK1qAk7UQ/U/RPfwG7S3e2r7R1OE7Fjd+O+U3d
5KD85CA/ZCI7+yWOV9XWCchMVlTnW4jFSe8do419BN13yRBS5Y5U+zXoHEQtbS98FzpmPuekOUlx
WiRd5+kuilCxrco0rbMOza22XYkcpxvZsvGMoTwxId5Nnn3TYQxSN4eLaiKKmUUlEyJyyugzMcn7
aSJ2klEp30U6/HtCqPGSK8ZLUNb8VV5dXIQ668YvaoaKuuTeT8IOYcA2exIawKm3z8rJWdlSYiFs
ntKX1+HVUK6j91oRFt0OUly9R9oz/VZIy7qzfR1U+dtjHQeC7JNt2cq1cYKVMd+OV2OJgaK5soBs
l1RZQj3ctbH7oBrvA/qrOT2QTe/MgKcmNxs+h3ah2IhlX7XJcdpR2fOAOZqsmN5kmwkIDxnB3LvX
kfwa2UISzDwhzrL4WoZmOWa67FAHpe2Um4DNRCAdWnQxnFOhUizTYVzmSvKTeMSkVhzu1uEyqspp
g6Ic5A4MFqW93qqQTh3wisuVaMtSW/G+5fQhkGN4N+oTJDzpmtP4zpSsix9pW4JL7iqTkGLxLabG
NDXp8i2MEkYdlKhpWrlj01wGTt+dWdz5YCxnTDrdVg4XnPBhcXDsIfGbPhMIvzfMJjXohSQ0CCNv
H8/j0+JK5gLqmHQFtnn++avjiQxBQpu8QoI3qT6rNqnQB+eRxnfy92+PdGo+ypwtCck4i3t3ONJo
NUGBQqncDTqYmMSmOZqfuOHu3aO4EjtFHtukHGTOvsir+eiZ4WpWWKHVPHfB8AtL7udM8bsjQGWQ
KBeG0nWi9ZeK7atRQic3Jq0H/UOhhx40kvdfrnwt7/Mzi3a8Pcqw8b45cnKuuy0cYystFN3N/WBf
Z3l4ZVcmTA7+QU8w71xT2mNDxVDEMBTOTB4xY3ES0NYyvFGb/L1RZhKo8tjiHWh1Qu6S6qX+pe31
NtyPNAo4N8njkzEX/+ZXW5FzJpV0uGfaEHvKtIFZRfhsEeiQMqSfVzHm7z0beKH4nxxAtows2WKG
ccATF0+p3OW1NmzHCW1Nx0PM/J0nkAeZjKzUsYrEukfSLJJGIk5NtiMbbHDtZj+se+L7MyH7kT2k
kEt84BiOMZfalsUhXEoaiWdiQBgnbiDX6g1izLZoRAbnJ+riS5KbSvvdSDOz10UiwXkOlpqCc9Ce
o1PD9zBevANDOgZF4cO964qm8ro44XuY6Q1lXijbln2bKP1jn9G1ylb1OVzM0WnhymGyhG0q15x9
rcWIZBcaVG7FzhjghHajizj1YPjvQofijdi8MgbxLvkKroSzGMXOOj2zRWbv27QUm8yhTVrR99mZ
E3l0vRmFQ8KtYyKWKxfvSZizfqmaULttxwCSngtwU1a/siQ/pxVxaiSHdAH5JLJJ+OOHq9ZDPk4z
KCx7J5W/bHySr7lT5+to8t0zJ3NemYN3izlh33VKz7ZO9LqwwKUWVFLVibEPaEpHuz26oA4WTSQF
2g8PqWbZ14YYyxtgG+/OjLyMzNwoeWP8lz4CfYijbshzYy9rOyGwodkFHWvB20bNOQnCeRJHk3Rs
B39unqK1mOTgysloBUMFvR7fjqoH2EhN6THQyuTKnrr4+Z1GhaCP/KnOkvLs2EsZlGbqMzOySsjE
htZABke02xgg9L49yksifTEtDDDZDGqnVPGXcoW1P3SehM4GH0aDSGkXsTPzWMoZMpqlo7Ea+yzA
+0ro97MTfmndTShMfJ1CkyZOTppKFxlzQLNrHSjAcw613ofQDI1jNcjYQn05qbtzmIMTJ3t2YTCH
xPvY9kWIYhleZ1KGhdWUggMrvISejvRSubZqxBHfXp8j08MuGMRd3Na5qLwMmkcVcfSnXu49rU1A
F4zNBdrn4vLtUU5NiFQl+XKMggmM5fCqOjKupU5bIZI+gLJaKP+rjK6yiK6G0cX/YKjZvBGhS10u
rVxNRJyGOo0KVAcuHcofInyhQZcE1b83XGXpuCZzzg0HmlzT4aSCrqoGT6bmPsnt6ao0Q3MdJ3p6
xi87tXQAkMgC4ADiNy9GieI0wMpqSFaPsHoguMzoxMCjR2minTFzL/mE5V3BOcc1Jy4W1rJSNNZt
3as6MqF92hBmelttm2nUt6avI4mtD7QUj438hhYR0ecor1BMCOC3ORpmj26o0wzcMzdvb+cJq0Sh
gIeYNcbFWaq9uJoafQ83C3BgHX4wrcF+SrRyuOCZ8dfZpDVnHsnT49kstC0xt2LhuGUy0cvYB6yt
x1CYqim7ax1t04b03o7C8Nfbkzt1+RyHJKKkegBYZfGCqVa1Wqf51j6g/kaRPTDum0h5Z6Z06gTB
G8RTMS2BOVm8+2GMXB+KCVw+q0rvuom2PwUZ4gut8/UzQ52YkJISL0PXwdGBjzu8Er7KumLsGMpJ
GnufaglnBxH8MxHEkYNmu1RNKe9guJTFoTgcxSyixNLmFjlZ7FSb3OmhVQdhSlOyNL/MA7O4juz8
XG3xhA8w11zmbC8OMFHS4aCwIVyRV7G9R1QrQiq/bYufLV+lpmnIQEPVKHHpBzKM0vtB99fp6e2T
cmIPCckUD6ZDLthZIqhzC3rEkJr4brIhq18ExUNqa+Y+cJBIeXuoeY8WRkABdwQrY2ECQAMdTnTI
4W9BxLD37KZrbetySu11DBNSXudAdSREZw9CdBXJ9iOM3xrtkKKLz6mLnVxul9NKxEF8sxQvD2jk
2+Qj7RDo4oO+dZR4bbKJkym4FXAeYJo6ZXuPk15snCEzdm8vwanVZjsNDjBVczJch0sAiLGMNKdw
9l0j631dFbTB0Gx7pxlTdGa1T92Y10MtznLddQ25utrZt1llr8U0SMSOzXNUuVOjuKS1DLIHuJHL
QDjsafCcUQTaO140Iv6TKLoIIwTw9rKdHAUfgj/WfHIWcwlVn9Vuwp6hEEWfaSP6Nqetzlz+c4PM
e/cqT9Ebk1ONxWCjT2SYO+gjD2Jy/TO7csrCuIrsESVkfKKlyK0BabI2Z2xP3Dc32G/6HsblDVmx
YOX3ITx22gm9f+0U4S8akToozOWtkxH97qqM4AwccPiV3H5801Mty864e6dOtgLrDICWYuFRip1m
0KERhQnDhM5wZRNFr8rJ03aByOWZGR0PxesJOnpO8yhhLs8cusSorgrOXBbiTMyI3k1K3mo1Temv
t9fu5Ej4KxRjcMdIKh0eiSFohiGNaUUUyr7c2pmmbUa9dDZNiYDZ20PNxu/QODIpEzDSHE0DzJgP
zqvTlxj6FA285DC+7fpx4K7RYUj3Nm2ry51nN+G7HWfGYyQMoU6ubIn+TvLKnXhKMcaxaO7nCuEG
IHt/14EIPnPmjy/WSyVLgEcCzmAu6yIOYWWapDlHI0oC+sUW2lol+TlW08lRlCRdBZJMHN0sZypE
VU9MCIm68aIVaXdb9n1ypvBy/IaR45AGRoiwGQ9h4cVFkTDqOWO71yfDQHcbmaCm97t9FoX9Lunp
dt8PKObVVS8vep1k0/tPCaWYf6E0yMDNi/DqlDiNRqbW6bFRCfLIGXDClajbksaJXrl3x9g747gf
P5aKSyZd3Ra8Je6S/ZRXaZ4TDFl7y62ACw00iUxA5fvxrwo1N30DtML9BCLQu6upOpyzKcfGch4d
wByQBgtffeFf6jAmXCg8XD9FB5jLWNlVfwkR2kz3XkVrk03TKvuXM9aEYm+v84nDNJf4HRwjyr38
v8N1jpPaNmhqZO2lzNyNsgtvI4b4XK3/hHnRue8Odnl2RpZZfjOKIV4kgUWf3pyeYwOYEZmZ+lo2
TXbm4JwayqAkBNeEqyGtReDfBXklEotWUTLqHboX5kl2qSY1PQQjcmdvL97JsWYXjwzmjJZYjBXG
KYFgldr7wJvb82lxchP2PHlFOJwjj5wcCvAhEB/QxJzQw33KtGLGRhf2vqzEMDfrI5Atca8c8htn
jsSpq2DYDtke4FHSVAsDXTmI6EijwtNpnPFW+r3cSA819K53zUfTzIqLMjUgVRdnbc6pw0i2GG+A
fCQx0GI9R0FP4m7Eb55MJBiqvEz3kS3KM/M7NQreMFBK0sUW4x0uZVI4aThS6djr3URj1b5GqKxH
qebts3FyFEViSJGHAiC1eFGJKtqgTCya+1VR+KEyzfRW0zvj4f2jWFxecieUtoDSHM6ld1ECwlSb
e1/zoWgIFBvsWFRnjOOJw2cTjnIcKB3j1C2MRNYWhsqFFe1l7ARrIphw7YDy5QggSfjOCfGk4X7Y
+CEWWWljcQQoo4ZUl+tor/LEW6k+iHZGNpxL1B5tDqOYJg+cjrOD6V2MgosvedCcYI9RKi96Z4w2
anLPqVMfLRujzI7oXEoFT7akWfm1FFnloHiD49UhjJZ4zXNf0lU3CUX97sLwPBhMOYJOHu2jrEvX
xzU0K0BhaL7kz2k7Z9m7YDhX2TlOcIGMYNWoB0q8OHz7wxOXe3an4iZG13HOCj+WbuTANx1DFJC/
aIbyq02qNVH5V1H4jrXSRyTQ1spq4P2XuT0MF9bkCW0XDZ0dfhgtVZTf3j5AM3Px0L8ky4d7if3g
naEWtDisok+bRKs5rOWAJmhqIAf22xidytgoZ+h0lGNKqxOPE1dqloXSxuhhzERoIOc1wArudDtr
gjOP0jGy0JlxCrhLQM84XC86LK/cmTKKVKrcKNwD0w2HTduUCT22cw95PRKGrn0funX3XHmppX9N
tKgrvxWWU5hrX4ZOeAN8FHErLdA9+wrOLK1MdScvzoHcjzw+viPfzJhBDKRpltghrXTbILdEuPer
Js63oefr3dq1umKgTe4wZR/1LLVoPEhur4NGwGohDdsLtTmzgbNneRAgEFyTrsXMAHMAg76waRLK
R1mlXbzP47ypNlnIqV65huclT57fDs5nfZB5b6zQ4IlQDZGZYSU/8lyUP8sMVKi+ffv7HMUrfB2y
uZgDGywM7svhgY9DoRmxm8d7aY2oXQZKp4nX5Okf9NAfb5vGK84clmPjRPF2fnnxKCh9LxNVgD5a
t3B5+5Rm+R/SRk+eOenvzmfMJWIYagC5uCVUxxbTEgH15yBJSZwiJSBVmqHRKJozEexC3oeKKbVo
UE7mTLwl6bfsfpZHk+k0mYj2+IBkFVFcc8ZV2XbpiMxGWEn/gpZVvbu2ErrQXpMKK5JLk4vy3GbF
lH0YUmlMF7SAUcXah70PJUkGbbqRjdGV20jTkY7J+0ikJhqpjVOd8xWO7wTVXtZori7PBcTFQzE6
rWdbRZXuQ9vP1VrpPkJffupZYu25BbwWkqhOt9Vk4pdbEK2SvqLGQPvot8/g8UtC3AqyiMoPqTwK
/IebpUg9myN+7b61aHDWV/VzqfyILqjiXCRy4rQDZnqp1ZLrpm5wOFIjuimCTxDvE9RgHmF7Ii8j
0vgxlqO9mdpMO3NAThx2V1ITJuoxOfLLRDSNZcqChkvxPhJB8LEZPWva2pE+Je+/xeSG5qo91E84
UIt5UX9GHSWiI6IFjmQ7CoQXVxFaejdD1EzfuyQ+l5U83jK2yuJ24TnN4fM88VcWX2uMTNIRIN+X
CDvdDcaoba2EkkGm6ubdp4OaILxyuGsU2KkZHA7VS8UhnaJ8j+RIsLXHuTH9lKPzZndR9l5XEGQC
6AqyD4YLKWTJ2in9qvPdNMz3k4to7GjTE7uxYDY2BJJnHoJTK/h6qPluvlrBVNOm0apiVnDKnHUm
EUlyellw5YR1ZgWPTz2zgqPBDcdhV3Jh44eBcCG3q3wfWwktLa3kKtY7Wow1GoJSMTKBb1/n40M/
D4dUAnQXfCi1OIxmnZLDKYt8HzX/m7Pz2pXbaLr2FREg2YynEzZnB+VonRCybDPnzKv/n5a/H+8m
hxhibBg+EayablZ3V1i1VoywWsM0ARlqs9NcvcY+y2/1yszq1uhmYooRKgjmkOrw1Ayx/9MZp/40
GwHU6zTljoKIbTgEVjw9uX3e/hiy9D46HPkAECmyVIpiFIP19RTRlGidQs8Rh5mj7l06gYKfFLW/
1Aakgre3dcthAPDBRkHTAfCpWDoM7IUANf1EJo3xewZea0+rgVn3o+Pu3Fpb/gJoUXfBRBAprec4
K5WsmKJZ6s2VhU6740NaNkMxrgLph5Lmr/vXBdqaDIL2NRZX7uK2NJGsMss8pTfhXo4mDXXoLru0
vR7ubOGWZ742tXKZBOE03ypC+d51XP0TMNTs1Dd9au3cI1s7CIzVBG/Lc2OtSye2Vrt65gSZx6xv
8JlCQ/1PCz3Hg640o2Rtsna+mAwal0GlQXoE8g5YMu3V9R7OsMMy8sEelqlanBRg8o927tfvG1cN
/ibEm9+Jru+fyqg1dwqpm1tKRwLgBu4HzGrplaOI4rFT8Mra7ewXMUYQjowDhv7Dp5MsK4yogrmm
7760M+eKGZowi8DiiYi3YfvgUNt42tlH6QDrfSQ2p1RK6ifHmJZW6rKgAJvZWCFoPonGtD5PnPyP
iHtolB4a7TkrnS463D4BW3sI9IgolRiIvvXqZCNYYzK1bKWepgChrGlknmtS6M+3rWzdHzQkaPST
sxOsrtaWJga8AAlry+O++WkO6Zj+DAOASqhIWsig3rYm/7b1TgLdpdJlMG/DbbHcSU6AWkWhk3oD
zKZfYKVIL4lr1g++XzTf9CzWvdv2Nk4AY+C0+2WRm9b/KkrQsi5T6iBOPfDcavapyqai/KbEbkxO
k9YzNLa9MhuPTT/n4c+2jMu9R3bjI4K9obTOSA65+TqIJSCiVDZ1qVcgffOkxk351siLvWVuWQH1
Re5IYoO3rOpuMHzASxjPmQey4KfBlCxsO8rdeHIgBHJQSuLjgXqvMYUigVnHLJD4UcpElEfhO/oT
aZZf7JzpDY/EDlaoVlLQWONOCvj19RBwtZeoDZxW+qQ/JxEkqE1UJY+33WNz3wwIWMgzAEmsAzuS
XMVG5CjzAlsAK4Mpj/l9GFOK4PIfDDkmHTLCSJWR36Xfj1NeOkbMKWuKyj8rQR68YQyw/3C/FcYk
ibwJB+BbWt26BLDpBOCUWxc4zbGF4v8hF/ZeL3Nr0+RcAbMYXIpEjsu1UDZocqHyqkR9Fr41A7Dy
QPOGodm5/zbuCll+1RhKNWhkrpsaFaMsWqyoOVxvojllqlH1p8gwyvAYjCWZzIToqX5/kArgSSIa
aTyzuNUOGk3lDElJ9Ngokk+0i4YzWtDGw/3fib9eBmy0uuEAWu7gaEbw2pDGempPrUfRSSWGXNvr
P20UBRk0pOFs0LnnkdRWZmYB11YXtLnHxNDLZGfTUTFcAHHDJz1oPytt89z1xlMhzMs8TcmxFrG7
8wm3XIW2MAwwst4MScZyoXEzNiKL59wTAjbyfibPaEOl3DlcWxcG4S81WkbOaUPLP3+dM81Op7po
rXgpC34oYdh8W1Z09Asr3kOJbi2Io0X3gdietHp1jk19jCkg1AhcDEjJdLUFAW0Y3N3O46Y1QBFC
4oByHMCt5YJqHd7Rqa/w/CZxzGMokA97WwRT5z8rk3mffufvZIWMkzibKxdzzuo8T4maUGvNScyI
zw5lH9UvZS6mnZd48yP9z8o6UgO5UjaaQfpXGeh0z5o+orwDl7DVjXtv7ka4phnENHwgKN+M9dwz
8+oU/4y08PTe1t5CLwcPJdRU/qEpffSRqKN/4ljsNSu3rIJKp5GOepCARGz50dJJQAGZKLlXCkYn
z+3Yxg2S4en81Zoz98dEsQ0G6U7Vqv9w65OVySkvKkoEGUvDmEkUPhrfL067YwRMAmkG0273pqK2
fB+cjJDFU4b+1l/QDZO5HW1Gnuoqgsw5CZozwzTdzg28eWtxXQiSFt4xGs3L5YAwThRb9IWnxJn2
vjOS/OxnQooENNZnJQsmxKoH9TEtleEPxLe1QzH3k9c6rb3zSzY/6Ksfsro+RahWYKgpZmVT/x36
ueyguMrHRKm/tclQQgY+fr3/WaBw5jqwjdn8s1o5l0Ef40CFZ5RVeBoaht7NptpDRm99RmA0cmaT
PJTYZ7m/fhRWVqnhp9TX4TlPkz/U1N1jft867a+NrHzSAlxpQQNWIKoW+efBmJqjRhp1qW2tuj/V
ZCLUhbyHoTm8cvWZwO1HkaVxsQhLcb9Q/kkOQvfjv29/m40WIIwtr8xIb3n1yARG5ZcaHIde3w0/
tdk65o7+yVWjH7banCsleIHv/l04tgdfb9+mYjjlyj+FtZdXb+6rDIaA7PA8rJ86S5l0S9EK4pNp
8J9jty8etR5hoQ446M6+yn1bpWoaTXb8kQY446Orp07tClOhQZR5qWj/UUWPSqDaPyJv/DWGS27n
rG0aoy5CC5yZCIrjy93VrBE1+jpEwdOuGnQKx0KpHgfFnvNjH0d6f4kT4rL/EDcQXwKjR+2VaepV
sGfXvdPW5STrPjNs/gwzH5tsCtBRUgfvtvtsHTr5mjOqpwIuW48HhG2ql0ZPSyUby4apobno6iOM
3UP4cNvQloPQfpLRFs1E+uLLjZwshr5SM869kZjhQ2MMAlm9ojhOYqp3vtnmmoAzgtSUeOv1Re1X
th4y95B7bWuj/JUHyoM5p+ZOzWxrQbxtPOjMSVPpX2Xwdei2/ag3uQc3Xu714xgeo76rz02m7CkP
b5sCTwC2idrEFfqvmNq0mMsc+F2Vw/tcgVc/Bn1FJ1YfDTphtz/Vxv6xabL0Islg2Mjlp1JRzQ2F
0+Wekfjc+ZM+HZ3BmHdS3I1FkRHCGAcinumH9fWoDTOjP8Bx6DUhNnowu6FAC6MrhH5U6zHZO8jy
R69uDZoJgD8oE1MkWI+mjH1oZtHcx96cBKnyhmK8ExzCIKnLo1X5In1blK6VXqrERvpB+KHT7Jy0
rfXKOVwg0aBd/pXifX1Pm4yPxrqIPTWbuvctopuPkWI7F53I6+vdH5BE4HelQrLSrtlBc21UdIWh
Eq8ytSx8rHKz+MbdEe6hyjeWBMZF6EBQyOPEGtwxmE0m7ERLvXZiMMam8u45tSWOMdSu9ydsmJJU
IHK6kpbo0idTbbLSKDVSb9RNVoTi3KVwx7ux+KD58EcCPInzvppTzHSrMMYaK3FaZsc+EeYReGl7
uv/zQBbFoB0VwGuSNaMba9l7xQqwy1/MfGVHM/Htf25b2fo4TBHzgMCjSa69eibjzurUVqFK62du
/InOuCMOqV53yEFOwU6kL3d/dbgI2ogNsUPjeN2nnojnumGIUq83m/IlzGtyXDSiNAhVev/caqSG
jLrvMqxuLNGSM1PE4q6czlqlo8NvmA/88shrQ6PfxGV8zMUAdEKMw84322rfwfAgvxhNSRoXMlB4
dXwrkedNH/spSYb2p6KhbzCX1s8+r787A2ovMz28t9rR2HlkNq5iCYFmmI4RFAZRVh/R7aoo7qaR
8lze2w+zhYqeJWr7/ohKMmlK5ic43nHM5dpcmGZVOqypF9lzclDnAn0BFwWzgQKayPz/cJYBXoHC
pFuH16yLwnZn92B49cRTQ6d4b2cWolIZpbbxfPsEbG0ePvkbWAP90rrqOICMcgxGOGlxBt0BkGHx
CDDkPlGJ31UKiHz+Z2VVpVDg7QlAaqeeWhbi4vh+8iysZLh3EJEmmayV/QYVgk5ffSJUt8usMXOu
2pJcOmmmEtXzrtnx8q0D9drK6uXvrZGfrqXcGZ0PyXAEeVo8DtlZD2bj7gudq4IaCC1iuu5U7pc+
1095pNqpJRjNHancB5X9NYct4te9LkBqRHQrx/+Yp1lTX5R9GwbT0OhekOEC8SyacxRHe0zPG5cD
fT6GZySXAhgTe7WYvO6GZFAilO2l5rYyvbfS/GFq6xYNytJL9PgN7NyXxso8YJo70Zq8eJZ3rwVA
TTJagocjaVj7HwqXQKeZp04VRMIfklYkXwWszwZsDkb+5GdJsMcpdX2wIFRHQgBQMA1OyjvLb6cb
HelXgEmnc9tLliXonM9huxMgrjTa5MmiZsWLzMKA7F75vOPGQefqUeW5VQw61JVR2TENuibxwiDL
wxNAprT2RiAdsdcywFqfRNKhXGsOIo0PQxko00ENx7R9KlJNKJewlxraRqsn9cUYJuIhBgQa9xDZ
CWKocaRWPxEnK/7ptalEQEwZ+f8zA9X5A/FvPaFymCO1mVG6SBBQ11OUZvO4lrprIvlVmkB+d6Sw
rskeKLaCWOLbEo4A2lu9Oh2hW0f5jlIP3br4GBZWETwqlYnADIo2QXBKAIYOx2oeonetKJHiHIZ5
/uwnkIWiCw274snWhjQ+xSJP2lNTdZ04UIJEr97vCzs66plAb+z2obu+ReSPpkNMNMDM6RpFZiiF
iALfpaI6qUivhwii5X0fPqhal+yYuvZETOEeRAByhmBd+jNbAMx5KwrPFlWJjtvcHes+q3fex20r
9CroQtMdXjf+0gIqurFWCs9K29Kjt9G+Df1yT/B604pATkLSaFNlX31rt+9J5iKn8FLoJF4m17Tg
c038e+nRpEcJ16JWA2SMb7Q8uyIuVbeeWUueULEsihyVgjmfIYXr9yj8rqNCTDEtxgVPukP7YWkq
daq86uai9KI2rd/0o6p9auq4OwfmMHm1hopqFDX5Tigq/9LldYhRyXgOYpcVrpsGZVZNOoiI0uuH
Uf9k8ThfmqYI4AsN3EOgKs1Dh87Q0bUV83Lb7TcKxBLuxxUMtw7iDOtCe+XajeIzsObpfpqWl6Qp
EhTqI7hhH4a2ar4bpm/+kYWcmMvQq8idTakfW+dxVisbNdyysHYCoOungR/ELBQQAwI76uPLD9Aa
djjSiCtAXo0MxmauD85dy9svFMrSh6FMxx+3t2DP4CpcVTVEDOIc51Lt5EPX5+a7wB/6j6qZTG8D
f29uZNOahD7CmICfrXnxSt0367pjeWGStx+B0XcfDOigPvdqd/ZTJLBuL27rfEI5gT/LTvbVfJk2
G2Geh1xrDgrm3xqgUih4Rv2v21a2Lk+CIsnCzSml+7/8Zmo8CcdXuWY0uoTnaEyUT8komjfTqATf
b5va2j9m6FXCSrg8SUiXpvyoNMBUOpiCEOAvt3ZQqQxVFyFQ1/GcMch2IJBbS6OXBw8JRU1eM7nB
r1IoF4LZqQqqwiszK31T+qisw6KF6qUamzuxw9bSJLaG4ilBGRPES1NK5PeK6VB7D+lqdGAsZ3eE
Jsx2xwP6NnbwpBaKG++81lsOQj2acEUitqFbWBoNfUVP2oz2Xib6BtFOKIrL50FVp/zz/R+OIIMr
VUDGejUfrmTTMHVJVnqO4mfHxAqCz2aopicFDpizoqXzzsK2dhMWbp5zBsVpsq0+XDzPld/rHLSa
Wuoxo0uEyqBmFacMKOITbMF3qlHK0I/XHL+EuBQGAWuNyQ2neZxg68A10Rg7+OhwH5hC/AXr/ZeO
+aCdKOJ6fXwsGrM4J/x4MKItP1yNwGwrhgamulnP46NdQxHdI0P/l6kkzpcxVqz3tz/g9UnAoGxY
glKB/GR98kq/KNnJuPZEoxhno1Gbj0051KeQme4vt01trY3ZFSl5Q9uZecHl2izRGFzJZumVoKM+
+emIJK3vqwbyGLyIjzZ6OHuCPtfngBFLsG1yIA1MwppdsapnW40qPh7EW9HZHI3kNI/znrjg1h5S
16JWB+6doqD881e3CZE8I4NIuHkBU/O9p6C1+jOrEIw9+ULEOx9sa0kyywfIKWv966Odm1na93Q/
vTD37aMfFuOphvXz7jgTqNcrK6tzZltQcMVKUXkCYo5TbiDkGY9JupN5X4dlWGGokk+kC5xCesyr
jRuNOaqrccTbRRU/JpOufetQlz0PZl18mBStRrc298edO2RzB5k4oheqAYFYA83CgflwJc0rL0Cz
qDpovQmDvxkw5na67fBbfiFHm/6/odXVX4hAJEabVV7W+ulT0ZjKuYPE8avb7nLNXcea7CQZAREW
4iwQvi130u4SyzR7q/TMSUNDGF567ThqjXHKNYXejOF0zkOXGoln99m8E41sfkVJOyv7XBIDvLRt
9aCJRRBXsJGYj5lQ/w5QCIGuqfWqOkY/e/h5e1s3v98re6vHretsd44q7Fk+urKGE02HRPf3RjM3
rVBXsBkWdagRrgLIPocmKbf5eH1f5xBNVB0IPqE93F7LlouAYuCDgZWisyt/xasTYEezLtLSKL08
74IL3UKuKsYrP9VU3z7dNrW1oNemVrcU8gTFlFm4SJcFsXkUIDe6Y1YZ/uf/YAdtzt9c33ymVX1Q
M2sbHFNXeSmJ+R8ALBPrqAx+uCcUsPWcEHrICSfZmnZWT6XSjX2cGVxRalFNv9D+SKndoaF+UK3K
9pR6EnvX1dbHIqKgy8S4LkQ/q+sq0Kwh7XVcAiB7iH5DbV6MIhif9UY3P97exI3FSX5KYmLkx7hB
VouzI19ICePaK4yyZVxa7ZuXsoMh50Sfuf1VFX57f69VSklBZYdejGSQWV0hnRql9IjA7WXZaP3M
J9QrDo6h5HtKYBslSsIpEHsyZiQVWifjttpxExlj7ilJ537USis6105UIcZc+S9gDZyvSVPFD8Zo
OR6wO/erOSnRvWKMhHWUAsiNqXCQR62Tm0CICXwrsEsrBdIZdkrxMPVBiEqyb493ZxsLW2vKq9y3
YruINHZ2EMpxchOLOLItjnPNUONtv9lwUZlC0TmRqGPA5sv7ROTwnSVhU3hIkbWX2mybRz2I/C9+
WMY7q9q4T5j0kG1s7kdC8tUFKYq5S+d4YrowYk5Nt/3i44gG5N3dBslt+j8rq8clYrDVjrJOjkvG
1mW0i/F7rvTOznHbXAu+SCsI1D7DccttG2c7EUbCWky7Hw6V44tzZ5fDTnC/5fkmBCLUyGU6gfMv
zRgZn6bUcTqUEz9PplJ/0Gnu0nsID501PFX18DBozDJrlnKcRd3uPNQbq8Q8WCXCfJDp68embrJ6
amGJ9ZS0jxpJ1OKejLQrq511blxeRHQMW8icQgM6tFzm0KKT4zQg28B/hZ7rzNU5bVTnAHJcPPp1
ev+EE7ompDBQh7GnhPsrez1FZniMcnDbWvJzjF31ozrN9un20dravddWVh9P9Rkjry0/98LeL8/d
UPbHNqv/ud8IE1SaZA4GC7XGhnTpqJhFYOeeXvn6S6721hln2OPw2lqKHAVj5A2iMMwtN6xCHjBO
c656DSTKc5+24YvZjdZOwCEfjGX9EzgXjS6ZfFFMXjOW+vNsRRQUwdYzKPFnEsf9d01P3R99G1T1
R0QRlBpG8cR5JrIdXO/2Rm75IJz9QLzoWJB1rnzCN3rbHOKMErYrnvPZD45lPr7V9e570RAp3Da2
tZ/I0EiION09ambL/bTNPAaaByo1ypLyOQss4ylvtHiPy37jcqd6TWhFXEAldd3sYnKqL8OeeW4t
D6cfQ60Yx0pNk1OoRu79ORJlI8mXQpWMoscqGHDdvksaFWcv5iD7wfiP9pgxa3q+vW9bC5LkQcD9
WBWZy3LflMxMszgV+GGrKy/+UKMHkPXiLTJywc6dtPWJKBkxlwqcTFKZLE1VpUYZUWDKqIrslKE0
e5qT3QhRljDWLs/XYcqLUEoWcpZWQh/l9tB3c4bMnOE0utGxF/YB3eJ3ll3/TVaN5E1A3wul0Puh
DBT6cAGo1DRZO1rtpcuErhaWfLGygX6v1nr9hwIb+M6Z3tzGV1ZW2xjMSjinNQtMRzNGODMyomcj
zoKd6v3mPhIeAtOU19Na3SmvoGg3S0b8w7wcgBeoUy1p5IOHKOzG94YShm9RAGmeUrcnbjSsztnx
zI27S5bzqa6zo4Ka9PJDtlanTWHIABecd+6bItDic68q6oepHqw3eQRrvGMXtsf/7AaHuw8FmBQK
24yzmsSmq9A/jBCdbBTgqa1r1291hsa+Z9po/igYvb7/3uJ2BMEMKpze7hrKVitmVbVKBGbUtVAA
7vTirRrr1pfbC9rwmYWV1V2C1GWIkgog2Lmsk+dArQLzYrllvcdrvGmHy5f7SpLF/RbBfpVLu13U
N0nFarLBbA+CoY/6kEzhtMfrv3FrkZohqa3yiQB7rU5aWaqFM9Lo8bq2OKdTaZydIf5WVsX9qCHa
vIQcEjEEbGQ9Ia7ps4YzYCgKc/c5bKp3vubaOwH21mpQh4Wyg0kgCYdeerpDGBB1MyOrQuUotWX3
zpqt8JR18fTXbT+QAdLqcmSmmflpWQQm+VtdjkWPll/RaFiq+qPfMW10FIUqzknXtt0x1ZwcdVwY
pR5vm91yC2qzEscoxQvXNWAUwjrukkiyP4zWwdHK5GRAMXD/+2KRUnJfySE7WlnLbUxnN8kUG/S6
GWfxsRL68BDZuxHA1looR4Gn1WH8oRSxstKBTRFVm3kOfAwHu+qK94MIkp0C28btSzmF2ihz9ag8
rdfSWmlZgunAipv2L8rUquaZhNP5HiRdcQzCyvkCA1VyNMNAyQ5OFWs7m7nhkxS2kZgAaAbOdn37
KvWskZEDaJ9nZg2yjhk4aDvG56lCAP5u71iYWsWJhenGIg4ZAGX2zz45tf1T8IL/JyNglHSeM3nf
Lj9blxll2tItgkU5rcCyNz97NbAu/2ElNmUpkEpIWqwDgFJr9GxAftTL1RCg0sBroRHln29b2fo0
CANJOlopG79u4ohMwM4Rs19NGiDL7EatcuzNtH1BRW34ctvWhrdLvQM6z1Iw4ipNiURlNINGuty2
FX1FV46XqUH56T9YoYkOZTcAXtAay49TKVNdAsbA2QYEWw6aUaVeMqnzn7fNbBwqgH9k30AAGd5Z
j8WqrTGWcdQT68bt9H6eQqurDnUyMLBqQDHUHDI17KaT2zVIFSZh2D33nT9E487R2tpTbkK6Hoir
gyxf3SAlUsZhMfiZN4/Bn1McaW8dLcp2ukdba6VjyjXIxCZoudWWZo0KvlHwcLmdCA8QAjqQtPVf
TbP9EOriRcT9m76FXS7R5h2U8pZ78pJx0FgfqJtVrDEwRN1rWcZxLk37RDqmnoO2AANeJXvMYZuL
/A34pucCLnq1SAb851KzmMfyzfavKoV8t7HrB9v1v8/2/KBEI8wx4o/MSHdOxUZo+rsnQcOA/JZS
9NJf284PqiRh6MzPmyo7VmYw/yEqvfnk1EptfwpbNbYeIoZ06jPFhGneeRw2d5hnFBQ09ZYrUjHI
QJQoTNwMNn3HQsVQKP1R1dL+bIJA0Q+3D81GFi/VxJlYpLdFcLK6OBGKSipbEAtrkWqeUFgTNTNH
vTgEBqm9nZjmXnV663zI4yELB1K/fvVVJ9/Q53TAdcdC0jVMitmfMl8V7c7KNu2QrMGmLB/0NTcb
I2idMilO5vWamyM40s9HB6zi/TVaGwwYGRBZNoz5q9UYXSlYDmDfImJ8TzHL8iWIxz0mzK21yDNH
MMx7TbS69EhjbsJCb3GJQlETSGzLwHOMxP542xe2HO+1FfkrXoX3idXQZu8F9JeNG/9VlJBPuG4Q
/Ej9Qb0/L4JsnfIRsF8NqcmVKTNTupI6Lh+na9zTUJXBaQaw+3B7QZvbRhSHX5PNXk1xq76TFrnJ
ttHRTf6CyMs/WIUj/r5tZesI0clg0p9/qcatPg5VjxCRX64LgDM/GLD8qPWNe0xrpT/E4x4SYiPE
h6+RUpgpg6or1g4mAlQnhc/Cm/rmbeiU/hsls6YPPIjWJyYFAHmIPUGALbeg7gH3CaoDVPBXLp4N
pa1AWp57dLSqIzRC5qEMtfkoEcc7Z3ZrdVQkQMOhU0SEtSqbhlrSV4Gi87hEXfcp0uo8PbS6GZwb
f/a/tSjOnWET2TtdS6u/+Qro5zDV8Tuuo4C/9Pu6q/xQA0+FLkZY/h1lVv4S15TiUDhOX2ZS6zO8
uPexVP6fUYh40CwE/4fQw9Jo7IaTUhaIIonO8S+DVWhelhTpkWGJPWbR5TH4P1McMyr0EruwLjWG
htG3RjCjw6GF/UuuZ8qT6FX1fPsYLN3kXyscMRC5Nuq4QFuWC4LjP6yixEdApw+gfhqt9JxRMXjI
m6nfuai2FkSdliRXoqqARCxNjQk9ljJ34MmPm/RtJYbyyYfQeidvv7JCDE7QyqVOo4D2xupprNQ6
pWk5KF6fpjrhhuKfbLPcc76rbaMADMpUQrTBvl2NIYbOrCfuoNle6xT2N4Ys/FNUme7DyKy/d+cX
whRuwMXBe88o8yquocMtYCAsHGimB/9P3c+m+DiPWvSUtLO/Rxx3vS7Z6+Zql5IQtC9X6bpTzlk/
TorrIZQ8e72lOL8yXSmOYVuI+0BouJ7sq9NmBkeLro2zDmJqK1CsJrJcec+X7WFs0vhTUbnxzv5d
O4Q0Q83wXyDJepatLJ04SDll9O9JlDKL4kMT+HuF0c2Ng6qcKT1uXeqTS+eOFDfPU813vcH4rR48
krPEfdudyqSq9y7cjSVJGk26ELS0oTdenSQ3biHE9x2WFFblQatgHiv0ZI9wb9MK8/MEYtTsgVQv
lxSKhFZmEfheXxh+cgqKPPhlW9V8Hx2v9AM+DS1RBmCZ/yLVXNpJR6vqYAq3PD+ODPiqGx9gXdte
RjUx7hqt+G0K2Cq1NloQ+N2am1xNy8HwM5ismHIYzjyc01GLfOvoqmiz3j6217vH4CuQM9iwgTlD
571cVW8PTT8FjUvfoUWLpzfcY6AVe0Qzy2RLLkhOaUrSWAjHaLGtPKGyna6uIOb0nMYJ/O9xUzjq
u9IQgQqElDf3wEA9g1IUs5O/UNXt/NNs66DQbq/12vkZvJWcVvgjwKN1E8mcCkVo8eh66sh1W0ad
cfQpoR27uKzvCg7/XTCFRDIsUEAS7bzc1pyWYqIA8PA0sun2HA5kfKh0F2Lv+d1Yk2SQo3UuwDmD
PF4a8mszqG218D2zy5pj6hjUz8tMnEprGk93bx93O2N0YGWh+VsDBRsudqMzVMXTi7m6TJX+x6A2
1SEb4j2tgI1FUZvnvaLkAhvAGumQpElt5mXFwE2Xtg+aW9rnKsnthyFW9rS9tkxJoD3DqhDswLW9
3L/eh4QMhbLgkhjNH4mTDFzwcHpzmRl3X/BkJLLlQI+D0GJ9f4RKPpUimoJLYNTNEexQdzTcYY9J
YZkv/HY8yjYEFoYclUJqZbmeGB7aIRi04FIWxYNCJevghtZfRdu/NEVe7njExuVB4wmxAbTEgPGt
oWCmyCVWpAsvod85B2MIrI9ON7o7RaHfPvy/zoNcE4xjDJXzPFJ4A1exXJOih2Bvi1rxULQysuHQ
u2OUvJtUpEzfz7rhK4curnsJU5zj6sC0i/oxhpU3PySNA/puHlrGnYvQKsuj2vpt+bNLc1t7bLTQ
8XeCxyt3krgtYH+E/JKdZk09pQ2BkpdBkF2EM3wr87g5BXn2R55Z9xUC2RM2njuVpB1NFEmXsNwT
v+gV5DzK/DKCHj/ZRWOdXcYXdz7wlTdJK8A7AGniuSAkllZqVCrzwpzzixj0ejwqcjD0MPeh2gK0
m/v0aZZlvHuvacmswkvL4AZv01WNs5Pai5YWOWRMsQV9Hnrr4oRGyjg/REYb7F3Vq2k7uZUk18yX
wshKIkpiuFykO2pumFuz7SHmNL+JsjF4qn0t+0edets5G0xAdwcoetz8EjPkaF9cNyoGONaVsHmg
xl3sMTBePZY8TqRs3HwQI3JnrFKDzI+cPqVF6k2R/7OdZk/PlSczCP4IxoQ6vfVNVPZLJuqd+2kF
b5P7AGiJiSq2AS6iq/lvp4HJtwgCl30oNQ2x1RyBwMh3jl2japesC91nzW2i57TQxw/Qv+vffSMz
P99+ZGw2e3HW5Y9g6pHeFVMF1L2WHyMserClAW+005SR+qBXulOf3SyDwjNLfcJIJyya90mYDXts
YFeXGZapC1B6JlgFab06UbOiV7Y+Ta6XaFWZHczSRhPEn81+p7q+aYfLkoRZEuebcgdeFcLk5LUe
d63rmW1t/xkkc/cBTcZsJ4TcskJMQKGXuM6krbS0kitRpDX4lleUtv0CprF4dFJIDW9/rU0rsBTA
Zizrk+tOH4Fq6ugBudFMzCbOQ55ow6nQxuE+7Pa/volLStJQEomrLs9oBllRjgT5ZM3Mmmtq+eza
XXWK02oP1bS1JvI8ZqfhgSb6WEXEhpsoXZQmvoeEdvTdyiAJMJNdDdhNK8z4yvlFOVq4KkblTe3n
lL99T/TJdEZ6Vr10Smwdb3+f6/tbUlX9z8rqNJUMpAHkJO4e7Ch/l89m8VSGhv7QRor+hklO+3zb
3tbppb5GfgkcgT7Vyh4DJu5INYgIW7O6R2t2fiYwLB1RqD8p1fQUF919Qpe/HYP3CfYPHlxZRlld
loInolC0zPeCcGo8R63jUzi684fb67p+1iXfHIaoG1KmXs8/p5VPRzUufU/xm8Dj/nMvQxaqZ7zD
3Kn5b5qinkyxhrnFKxnDoR0IG0Tny/bIlykfVQgD45qYJ08vtxe14YKS8YAsBZAvHdqVCxpKAtZO
G31vbNT60OmKOKtGZz7cbQW8tAwPBcUTStnLiyitLWsKGOX23LSrrKNvBf4LyH00yG7b2dg3SUZA
kMjNSnt0tRqe+CF38xDhqcTI3sGsOjzHSulSUm7yHXjbxqmCVYG5fIL537OXyyUx8TOzoW146XJd
fW79yXlEWbn56KRW+8MEZrxXK5THZvUoyhj49/pIvNZOXvNOqrOShBct1cfyMFTCCU96HRpwtFpK
/Yto1nceisEM8y8iAeh8mFRghH91dlfnZ6Tg1So+lH6TvXMKIYb34FBEdbBcLTEPeQ3o8Zjbdhsc
ZqfsjT97q/N/+gri0Wce25H6WjC15amJ9SA+qMlsOX8youNPxybR1PCtP+hcMBozQ60XoNH3y0WQ
wOFhA1H7oDVt6J7jpFGroxHEnfGn2fRoGCbDoCRH0Y78goGJ2e4YDEH8Pa/rMUeehGEWRpIZM9m5
nzZcHgQHAEtwX6TL68Hxei5H5lJEeEGBsvgIuDl+gDT/P7yKMjSn/0iWSNC8csWutwu/m6aQHCw0
z1RXaPPOlDpuO/zmWl5ZWd210FBYgtQ1vPha/NPouvGEuEN9um1k41RBGyZnmGiqQr+xCoqyya5D
ivu4etIPZ8eZy4M1Zto5ZHxkZz2bprAEcJPklcr78lTVuYYiQppGFyBe6SU2yTH6MtY84OF7fa5r
U/BfEenJ/1A9WyeUOWySaWTp0SUOg+hsJ0p79hEvfhDzuAfr2TJFaESZn5kNaiar9ymNU1pDsA9f
ohj5FlTlzLMb2OaH1oCr7Pa3unYI5obIC6EMANtDfWu5gVDKNQI4QXwJ6y498EIzHNu57vm2lc0F
0SUG2UXRBBrKpZWqjftcRGV88fMowOXc7qhP0Td1SLqdl+PaElUW2DEILJmLhdlraQmVIUQ4IrW4
VPagxUfIAqf2GOba0J/UzFX3Muq1Ob6PfN8lryapO0/i0twQwMNtpa7vZc40twdHT/XkEgVpoHOb
duG8k26tQyVpDtQ8KS5tE7i+Vl/LLPVKtWuqaZWaqbDyRuUzOsLpqSmizqsdtz81aqruxDHrl+u3
UQkckvsK09fqjCnU6lBFFArkylr4SbH75jyZtfFYiql/Q5S7R1ApF/H64cKebAkyTEQdlKWubkI/
TKY5mB2F5mBUcJybv3Nd+5o29fvBST9lvlY+ZPHwyGTVTpK18THJfWSREvwZyfQq6vArkCABww8X
AEupe8jKIPs4WVXWnIfZ2iVc2thWrJGsOv+PsyvrjRQHt78IiX15haJSlVSSztLp5QX1ig3GgMHr
r7+HvvdhUom61FcjjWbTuDDG9ne+s8AwCJfRs9FmGTciWKP2ECCM8ErnHDd6usAsrO3NXsMA4lKW
9/mnvs3rZswKdyKUqriov16raUaIJzgGhOzdlEUO79kRWowLm//7oyBLG2sUPVf/bInmsF0aTBG3
hxgOZxUkoWIX++2lLIN3Jg+Thvsn0DIUeH+cy/5TDwcR6rqEE3pIkb+Zl13MxY0gY3siaTKAogSW
0IWT5p3n2myqcaUHfQf9nLPX5dsELfd4wYhgyd6vQS+vexpkz/+2UeIdbS0PoP8J0sFwG3j9jhiF
q6xF4MTBQ2hHDc/c5M56YXgVyv4S6PvOXoIGJUpJ7JXoboTbA/9nCj0R6BycMpxn8zQ/EjLlhwkb
ZB0R0bDSLogrl8mcXBAZvf248YR/WNnIsENf/uzjBjetCEffdQeLlEUFby4Vqpu4TQK6hxneslyD
w8p+rA11U90HQmY7s7L0kmvh25eJJQMnCOT2bfjAuQhCUy8NVjL0hzWh45MmuX2Scp0e//Vl/plX
NJ1BEke37GzjnL25SWgQ04M/L/KG685VzcjDO9rw7B/LMuQj4AYEahn628Blzu+oC4Hb7hhm9GC4
+bnlH+9GwEMXTp93Zg1ZYRtFChcgfNxnK8ZP1g6pYXieXCAB2su8sJxSfols+PbTRkMR2/C2EwMU
P1dpA2CZY6Co3WGYEvrBZ232AhJb0JYtCYJjATPQC0vyvQEBnqLBDf0WwLWzK0MsUlhcadvjypB0
pxDuhNdw8o+vmWjWPc/sfPz7snhnGrE9QnCM6haf+Dlm2FqIF1tvZYdk4mIfakmOIQ3+zTFjc58H
IwvNjxhkBzTeztssnW+CaIjxVFOupopCoUBKX4v+84WHeYOEYyB0LKG9wV6PDMDi7IuWoYniGT69
V73hXNy5hKlmX3h0Us9T4PNfHmAz72adx+5oGhEWhxnP7Y6d82aCanttoxoh8dSd9BJn88Mgbchg
olkEI352moq0Jn1LiqttmKkGfVkzXLxV8UNhnasqhFpsLmFVnM9X4SIEjEeVQ1wl3O9m/hkK3jDe
tWnj0qcm0Tj32lDN2W51LLPHNgqVOAWOmLlspCPkMY67tP/e8mbqylbGAbQOavDC5QbR0xl5AeMG
lJhuULm96mC4uT4lCbrBu2T2Jxi8QuHvf23C1tpahNouNRkg5jmhwTqYqu/49KCKgOqqCz2JqDhj
NQrzrhnhlIeGk5FhGSZTG9gthE/TAx+zOf/VtVOkdoYEIjgVpnVJtUyp4lBNRgTGbDCl8q96Ng7+
A8n7CBnphfH1DeHIfkJU3KiyHXxNxLJDgvgQPfdpMRYlRIlxXKET1JJSrwq+D+XSwSPkbnO680+J
75iqpiJE/BWsZfn3YlgHed+rKUckl/HHpFq5mH6ZDI2e68B5dngQeS5tjSaiN1x7k6+bXdGZxICU
onHHMD309vWKMG/suXGz8NvZG+AX63kwlT6gjtLDk23RN4JWvEnZUbg+0TttEY77ZCCYCk8zCZnZ
s6Xvgy+jWzPYek4gd9k7jCLs3hdeIX546Dmm36JxgPY3Vi3ndduHlJdJF46stouEihApGtis2xIh
SFLf5QlafPWEZBEC29yinYFt4LAlYJ4kSI4NVhv5uozSFa7Ui7XLWjLmohUxNMGS3XZWsKyWczuF
O8Atvf7AIOUufoXOa4uHeZ6C6aGIlGLlRmOFB4QbvGU49KkXZz8Wkq5zbfJoFT8hyxsjWzYDMVDW
ICrJG5/WbC3wAvJp1eZ6XGUE7SN0BMFJ8B66Y+YVtK1hh9M15Njj5hq+/CEd/9Qm6rK7dGn96DDx
IJQfTQh8ei+8jjV7wkygP9tcdOuRoXdN8a350nQ1uB75dOzaCFESbpxZhyDnluBjKhXpRjTTQjGa
34DRdLibcU9ankb4TUZ79Ao4efA2ZHw/LC0AIAJ2QVe1hY5Q5mkbdPvRrOpFTIEY67WQBMHozlOi
9JsCu1LjJrwVtYxLv+9nGfGvjQF4VU6xybxj6LH1waVcZn0ZM5c3ugwRn1Dcu3Hh+SOXIGN+8Gcd
BshH4dqnrhQuTwF+QmiBSzvkF8mdr9D+PYwp0eELBMja7sJRFUUZS7b9n1bkUOwCCk3QteE+pfsp
XhO/XDO75PCpolkBpnvc8KcJ182wXJaIfp1GucKIDi7Ya7RHsC35DuSA09oFS98cXODkVKupNfqz
lyBysM59FidgtwkZr9VAFHytAxku2VWBKnjaE3Cruvs4nD2oJ9BubOedInPalRHLV/1dQ3RhjuHQ
sy3OlQvgAFyFiFmllI5BrZu24Xua9IN4UbII2Lfc+tCRKEeKxpVgK2S/gkHIQZVmyDWFbdMaVCpa
jkmowUvKZ5vXUbLMH6IOt4yKr+nc7sY0VcWu60m7VLaHQ91DN3B6AxxQ93XYE6muB5Z29NRY4RAz
7sHODcSwQq4PudMeQLqBK+929Zr26wbkwmklFVogUyaOmuV353XNswwENdeOywbG4jhfFGc7mH+Q
GGTeXOWg/qNjDr1Rbw3u+KVUdB36EntZ598GiGSwxwB+wstdakPqfxTwz8ECaOCX5nYp7z2P47/t
ZsWh8en99ANmNnTHsbDR+JS3Y6K/m1mm646rfFxMuS4Enk+5Snl6JYoBYRJcrprTckldlLFKzBG0
99FIl+7UucZMXulPYtu+Q556cEhGbtQHygQlEOpx9n3UvUIYBW8FAg1phiTVo0sm/LZFDZPqysXM
aXAzNx6RRxezFLM4LYL7HZZts+Zl5sGJ5dp34RhcQ2w4Phcgd6lrEtiFl7Rw5HqYje8dOsxqsp+M
nNNSdxhm1/Mo+LwUcS8rMzGBZnRMJN05iRFvEe0ceXe0xYow5eybAokksUjCa0iDVXvFM4iivnd9
07k7a0K14MSaQ7EcTGfzKSqNwmX3oUmLRtyvRRM+FmMP8Ii7eP2Uqzj40fCmb0uOk6mpcmb0aWnl
8Bl3CPJhUjIeSoF4kPngUT/9nPihepk5N6YCSu/iExmQXnGN7qGiJTVG/e5ml/xqNKyfDnEn5/7A
rcIcgvK9+AAIisTAEbnPYmNfRKC67Arkujbf54Nr8RVFxKUZpilt5CNLbERv8jWgdi5nnMfDvYb4
NL0F41D1P5la0JMoxyUSw0tgomwoaSpsNpZ9y9NQlfjiECY7gdw5PBLEB0DNtDYuvpKcJaH7MG9/
88LGrkcQuAeLL0mwbnFZh1G3kJDM5LL9wdMm4dWgEiLKbulW79abo/VDsAClv/YyOrfbdSjpy25u
Q4mbBef+LnIy+e6ZlfKl7GiX/IibcegrVTAyPXpNMrEyScGXvJUNoUu4S2iX/g50Fzzje/KaF46M
JVrbIKTd7x4FmKk46N7/2m/FTXAzKNwIgYCyYfDwuqLEDQL+scLyQ4hTcTclXlqhkwTSHIvS3YVr
J/5XrzGi10OdlVZBRAMLAJAfBkzerSGMf/Xhkl7/fZS3JTIq8M2VE90TyCjOZcTeaLrJWDUcqO/H
MMOQaIgELnm0OZ9faLr6m0FifAFue1seoPeKwhytQ/ST0Z16PYuT9IXKOs4PIjAd2S2hbLYrn88v
TOFbtGvTPqK5CjwRJNhzqGFW1A+HMSYHA73aV8Va6BEn3+T+zjrf+3+UwlvoKm5qMC+GsfDrhwqj
dY6cbcghHxSoVzSN2ucRd2pbTaBfXWJfv3m0jZYKuvIWVwsV+DlzlLsJ115k3x1Mhq2w9XL2HV9l
VEo6uKe/L5E3xSNWB7A7RNZuDgRgR79+sH6CcTZwp/UAid5SxRBDVbTQLyKiy1UMh8sLK/Ltk/3J
SY6A/xfwqjinYqcTFUYXIYbzEBpLjFsOcajTkiXgw/79yd4MBUgIy2LzawNRGnfs10/m26Vr8W9B
MehtVqM6SZ8Lzej1aNn665+HwvUQLL0IsP1bY7ZixuuSDkOtBVZEL3NaStbTq7G76Mf1zlNtmCEo
5nEIPPscf/LMqCSZ1+AQxI1fmgDHOZ0GXqqEFvu/P9VGAXu1R8ETZhNFgZqEnHoM9noCg8BkLYLg
woO0cSCO4BGH37i/ZFMZtm33EpGweSAtHrRmbqRD/ffR32wj2+hoEoATADoKdGCvRx+CdqURwegt
qt89SvAMR1J6iXb23iigKwOyxBjIu9vm4D8gImqQCaHbUXjwGZoBvhjlzu9zcWFLPP/IgIcCKYGH
BFijwEvOScTYEqc5dUF+UDzIj2M0uyOL5S/JWLaPJb80dedrBKKUrc2CxYjBNg3l64daky5FUOfQ
HECDGfejy+3Oj4S4Ish6rf7tLWEoUFT/tJYheoce/fVQ1EjwhSygV9wNkoqBkXqUQpALo7ydPzAO
8IqA82LfAE/k9SiFGLvCM2l+MCT9spLgtAzpWKJ0fNCp+zfXpY3jjIAg7LzYqLAr4m9eD0a58k0T
uugAZsGkd6sVuIOOlHXf/j51b97SZryMqAVMH4r6N7cNgmcpmjTojsKKFteibhyqjfPwTBC2d2GX
fzsWoEjsTfikQPMDcej1MyW5HNJhitnRkiK6XnBw3VE9ezcaxOkL7+ocIN/8RECKw34LrAVg5FmX
pg8tlMiFx46w/KBBrXoapt/p3ADRcGGTfYBZfu/fh/C/606KjOwRbv1KHf51btHkAJkN9rQQnIGv
8vp53cYvawM3HKNlIjVNiXwJVrBjyi656Ol6voXggUFcgoUFHhnCuXP5Pko0EM0RFn6cnGr3ZkmT
XWZoemEz/mNB+9/deBtmMxCGNgPO9Xi614/U4CekSJQfjqNGobrjI3bmnR181VUAWvLnteBBcwRk
Qedy1MLYU67axN03zHYxkIfW+ciDz9OPgSZri/cSWcCIEHfRXYNcXXO9iiWfXxqv0z6kWG1f9LuC
ZMw882zK5jqZjR0Pk/FX8+xiOevnYMoTdSrcUjR1LMbsy9/f4f8ir68fGS2BrauPVtzmyXh2BIQr
QyFS5O2RhRxXnz1qP+13Rx8GgBsUZedcfUriSbrnZXYm/mymkAe0xD+h0R3YDj3k90kTNXeUgR5z
20hOTJU0Bu8q9okLPgykY/1BAiYCjlVMhazHLvbiUgOb5j/gMci8CgIAf7mnyC4yx5GgcVsHWTfD
JC2cSbMDwES85zWc8qHikx372jZwF6hHFBpdWhbM178lOifxbmThgDK7n/PkoLQyuhrbKNBXmMul
u3WGcXoapxkJl/B3wd0o711EqsmCEQexbD+1d1k75XGdwGFDlJT5kb1JGKQ/rIK0l7j7bMny4Z4g
VDL9gA9tHk6uFQg4CLRtoQfIUfnfkIHP3qNNChpfY0/NRhihde1QwvnCfkP1Pvk1URlMBwOL8vAI
HgDIV2UgCO6iidf04nfvDGAMQKJxUVOeNaJq+r4f9kTyuNs5lGVB3XId9cCA8+w3vlE8tW6EL49+
N8xy7wbYvFaKN813wtjAUeCmtCtt7iWs1Da1ag9TL51fLU0YfMORwAcsdsrFwXeJnHb43j0Uvwtb
/Uc9WmSHa2XZh5U1sCqnTT9+g6rQ/03XsH20nS9sKROfAJn2itm/TnoDh4RIrvQjBZZa7JDQNT92
mTMfxOhJCDkT451WuyZ6z5FrQEpKcb0rQ2XnqcoG3rUVS9qMVEOoWHHqWZb88Acg3DUaFCz4BJQm
tqd2Kprvfci6ZheMMV2roi+II2XaZy6veuQ8PvN0gjGQ1kQIJLYOxbwLAq2B60KSSdWVmZoCvto+
8adnpIpYfpOljW53bWsHdaVnKFxvSBNHX7WIHfuetiQfDoDlJu+QxLCRflQFDv4SLLjQg4lpVnwQ
qVORq1TgkeAjxNHh8zDYuNuzwABHL0dcG5qv+TTn3S+gscPHjpJOwqi618m9bdFK3fnxBNYGdx1e
iXVuzB656Ja2GryEjJWiJnCojPzRldKbPLRfQ7bmt5zwXt6Nned/HRyYVQckCeadqljUZvJDYUQ2
/dBIAnuJ+7Rv75Xh85PObRA8cQ1qHBr9vQVM1RmXHnMxTxyIT6bZS1L0NtnZpQia6wYY7m+DlrQq
bSg14n09FfllAfs7cxrjZZhPfaboc+Q5n4L4gZVfRp1t0mejh2L9TcMGvGpjmU9KoRr+omM6rXft
qoJ0n/rS96/yGXb11+MMPvYJ1FseP3RjI26jeEq6qygVHbsdG7LQXbBAnQkwaQZ2F6ED4T5M0AX3
z2gO4GtkQKaDEsuLZLgpoSS7Tdp8uochChojSbMqUZEIlmmwz17YUDOvn4NDo+3odoCyx6Nu5YxE
wQZIbp35ULVWNOZDVK6R38074O9A+ElG8x++l7j+BqAeSfYWl08C59cifEBuG0t2jgwrq5gL17kE
eLwCjNItLBgjvfEoAdnk9yZm6H6kmU0V0krsBG2EjEZV0XBBbymG1RVi7NcBGNPUpiLa5SDFe1WW
5X131OE85JsEKerKOU3XQ5Y3lFWUwIiglD1Npqs1CztSCbRMfoZaBKwUiLdByxxoXVclXeueKO52
pI4i4d+3ARqBdRTQ+Q7Sfsyu6ldxRLjP/CNdwLWt44jGH/ypHXtEBrqBVdb47sfsCBr1iZvyYxip
ZqjJWuSAnnAxKD1rJltn3TTVI1xfP7WyZeFNZMMmusqAd//qPTEIxESPKsFeHDXpziMm+2TA84dl
A46loGRjv96iDBq+yCnM9J6EnQKEG84PAVppPwVV7vvKFfkcrugNVKIgc1Qt2Zpi5mAuOOx0iOMB
IE0GcBVmMT96QdsvXZ/rolpXSPWrfg3h7ew56JR3aF3n5EbjPP+FzTOaSrC6dFAicjdA9w26Trmj
yp8+JdLlxb5fnINehpNPeYaYmx01GnVGJ/MO7FfFqC6XYkB7msTzQzwPxTcdiTGsTDINN7CGSB1U
MGS+pkUogx0yAGdWRSx0SxkUcHiqi06E3xGVY/CP5w7zSQqvDcq+K5A1kwiApiDsbnZsGt2BBgVj
Fuk6FDQvKlxRHBguYaoQOQcJxU1jOyjZtVOAqWinSswq1F12WsefjCKF8dinW/Tdmo5g644oMe6T
HgKDOmKQYiIELct/ZuEUfsxi63tliyWMJlwIrEu6YRHgtCmFDXimHvi2RZMkO4pUraVESIhOSkhU
p68w9ssiQM5+/6tYdfil0Ynt4P+8yk9KCTRg1ZQVH1lrs6eMS0b2RDl2apwEGTBHKKCoYDeAKxRM
zNEV8sBi+rJ4WYi/1KMgO7dEpN3NbWBuIahe2U7ienrwxgIzA4Unzt8cofVrxWP4Gu5km+DAAIS1
BDjPRpOXWCH+wxyn08+lxdkNdlAXDlXDcfjUc+7ZB7w5/WldeOKVQSemp9DNPYy6MmC4pRBtdNu1
JjN1MS8d3/kgbclyBHfc7gdoMT+NUQzbEeSsbeeqn6Gli6YLQkZW1U2sBpOU3Am9tga7hiCPftyt
5Ap1Q3IMcbhHEGlnc1IuuknJPh0kf2KTyBD/bBk6ByrkJC6BuGCjMR3wskcxDEMNwkzDdiznydOc
oaNY4vIZscpomzzSxdN8l8HJKN87Lx6zEr2V6LPn8IXg0eVEq3zxxxdm07WvkeEU/ETqZC4qiPIV
mh/wNUEolkQH90YsdvjmodJJ8LEEBb7bJqd+bbMlwgx7iLyJBj9oSpKOY1ODI937V2hjwi7EmBA9
vZ4S0ZeMWBzL8xQPsoTtmeurYObTNboMti+FZggzbhQQ3IoB3n5c7WjR3AZd/XYmWLcAtpM5L+HZ
Cp+hxc05rSaZJcuVk5izundxJ6oipsFQGW+1v+N4TD6KVnufB7SPP/C4UAt6ZQppqKJI3VhymFLi
tFX9/AuwrvzlAz8rsGcv0cs0g1xw7fvcD6+IUtMpWhzo69AP4tR0IkYbKW1Sih7wxIcnXLymj0PP
ly9JE0L2FsER66Fp+Mz3QLOyJzbr4FMeFMgxUBowYQlhDa653WC9pwx0g0fFTbaUhehh4REYH0bB
IYmMVwM/jU6OxtmyGxI41JUjMhJX9LMcJkkIxJiVTZI2ZuuHztc97sfyHlEDcKUFPtU/dv4KI+LE
DGFwcCPTw05pBHDj88DZV0VIP/4ZWmyBu0k4/SUtRPOMsPBixJ6OO1W5upCOVRxDxFYGSzCHV6hQ
tEeq1CR2OHRRvtIr6SHm/RYcQCoPk0p6/UPGU25vcQGPPcR9EhU8N9Zk+RWeVjSHee6l22OWGOx1
YZaNFwqvbtD7ZSyaL6B3EHuPi0M3fophke/VPDexqGQhOnOawJdbHqB9TmfYgSlUaXMYM0RIxe2C
zbuUY7fm9eiHdEBG6kLaT3Ddm9FMx3nyI20K17xAa6/RsuGNx+vV9zX0PqoXK0SSOEZuQeuL510b
iix/aQjK0X00hSuvh3yd+2vZpqh5NWw13D6F63x+itHgW78la754tZ/3YbEfF72kPyCok5iCAAnn
ZcsnyWqOQY5NB7nEl4TnjbmDeZXnjs5aHR4RU2Q/Cawf8THOXDC1ZQ+p03Q7QDyb3oEVEj8Dhgq9
GpPUIS6gNQ2XlSdUVxwRkFwsN+kyo9LReJvyKHTA+xuN/DWY7kPWkp9EUvCwylSHKE/ao8WL43rE
dRPqj7ar/E5O5oBLRKYBUE4T3wUorfT3NEy86CUOVwvyBArb/JThAvpxHqFT2bqcyAZxY4Dqo4tH
jqLNI9n8ucXdvX2WXqOgUvdQvozVMI7L+JJARR1UaLDMOONa6nA8xT6yC+vJKG/8ZgcJSWrQ26m4
iVGtRneMKY9dTTYkBl25mHt3XcgmXImDJQ6x5Enut0Vt6GjYkWO7VHeBGXD1i7xZ5ze07REdvssH
kMA/6sj0djcHtGAlwhrH5AZ8Gir23VAk7gA5UcKvODAq/nNAzC95kCyQrmwT1QQVpC7xsOcgrXe7
XKOEfWLxtFj40tgsvev7KUOsn1kjvTEZnP01zQZMv9Jwmw8wA+AxqWEMk+fXXJkOVoStLx7Fgmja
K3QjYcdY5v3C/OsJ6bTeHaDnAD/UcVHsvch2RJe+GorpOuVjMV7Al96BsrBjgooPwAXpg+dNOhjk
UA4fnOFIJZc1Ry5mhQ/3I4DQ5fh3AOK9kTIICwCYQRIG9Ow14hLR3JfAI4ejDkZyG2Tui8soAA9h
P/37QLAqgnAGaDfM1c6AdhrnYwCPUH5E+1RXiJfLaw48oyKQVV2Akc47ggABfTBmE7AfMSLQpNfP
ZEyPWzJiI48FL5JbyE2KqmfLSzGt5ogdJapB8vj996d7i4+Bj45pRB8hRr/iDesSF6oRhepwhOlJ
tpNRK7FzqOifXxZqJfQdcelFvwA9utcP1vserEC6jB/dzCiyYfXKrgmQMruLYE1wYQ2+ncUNyIe6
bwN/YDmxrZz/dA3aBFqTlqMa27DMfOelI5wgRCCXQ+uWFmWfSAIGA6DCDhdGfmcy0UyALwHEKMAB
z/UaiNHWa2/keMywn8GYXwCYLtc5Dy/5eL9Z/FunE98YPK22L+2NJD2IUwdzV3W0jbVl3IDGkSMk
oPIA3NZ/XyBv0H3gplCM4YwGUItv7QxwTywIrFnq26M1Y/jbmCGtEJ6TfpZ5MGNHnNSFbszZo0Ee
sSW+Q6+7fXAAw89gxUlCcphkUp+gDPHLLFGotuBJVvjDv7oL/BkqimAzCXoz/jhf+2AL+bAKoeYE
ET9SMRs7PXTsS8jyRJZ86sznTLZmqeBInM9o4RVBmZA5viCuPbcS+b9fAa8XaP2xaZ9bAPkNNphB
EXNCcd3Tsi8AdE4pKW6TcEhOtA2+wnLTqBKHEv3c9fOR+Plz2sakL/scKe3hEFdTC5/1KzoPar7Q
p92m+z8o759fB8YwSL74M5xEzl6/tF0L0RNwmqEBF+46mSQq7pnhWdAVti5ElIJ43qJlyC72GGiT
bCCtvSCdee9HwIf6T6vRB3/hrGFAk2wslLeaExaPMLs0XzmYn3NzDDqXVnmBFtDc+r9FJthXnW+c
3H/6Bv5Mwh8FOTI/0fQ8t/rjK5AtH+X0icrpGCuG2BfkqQFknOID5A0XnnbrFZxPOYwY4IS7qXmh
O3y9fw0TLiZZ19mTAF50RITZxKoW9La0jG17l6MkBgVt3NLbWHMpxOyPtOVscIDfcIP/Ywfhn2dF
NKApNoJwe4J59rAHHzapoK61KA+96YMHAhwUssmYV/Mco25qcfd8KvzF6/dQ3YEaNCIM5RQ5vVy1
DPewUCD3bXRjFfGLRoJnm+32UpD5CmvQBM71YLJsG9d/tvnc0wu8MRZ7AnLM9lJEAA3AO776+6t/
Z+ltHR28fXyf6BOfHcnRpMD0INSeLIxW7iCWEfuZtwBdwEdDZBOMEtYxmR8RbiO+s4zKT38fPjjb
fv/3KXE9gi0jhLWQOL5+yiGLbIE7AcZvpYGheN7WIZoaZRbkSS0g6n2K2qJ/brGlVnkClmPeeoAI
GI331KATlYHIVKLFEFRQPJs6F4u68HGcHbd/fmEIj0Cc77AShRzg9S9ccCsWjXX2FPSpgw7FuicQ
rhtZEnS12yvcq5fPjAUXZBV/bIvOFyr2pE1gAz00OnuvhxXzylelrD1psARAlAUUoIg29/idQEGC
fLdOI68he0YiWbb4FZt89TxPiblWKBhKwrNLzhbvfLebBxmOfqxLEHfOtspF955tKHHg0QOFgRxC
gS9ZeDJA1Qsm19UsMrjzsMEvde71H/++UN57C9FGn4d4DDrYc5cn34+kCNGVOsEYR/2ykTSoi5Di
vswF4oJYQW4Z6y9lOr37EqAMKrA8YQoIht7rl+DNjkUdPoJTnkn/ZPMAn7pcZgDyPXwIaBkkOD2A
O1Cf7LFtEqQ8xCE/9jqgyS4Ze5DCADLkLyPR0+e/T8h7Hw70uFt6LJx73riKo8fdZASMwVML+Mai
gW8UujdomdbWifbWRAbh238f8r0dCdafYHfgdgZr8bNKIWq4z0HHtie35NGNZ1j66IByXrBeOJfE
/PngQM4CewqsJvianq38leLZOOSkJ1hk22bXwAS3Dmy7QdF6XLpjkc3hAwci9judSfrby+TY7gX1
RFQqGQaX7E7eXQQQvMOn6k+w6Dml0CSxSmAU704iQiBKjTZlGpeTXlpTLdz0ex9d1ZecFv2PIh66
dT/I0P+qMzPcplK0sprivv2uaSbspZl65y6JMgpS3y1lD13hs3vDCo2A15DVIQgsil9GCQJdibPE
1QpgrtklgR1OhSyg0EBy7fceoblOecGRQg4/l7LIok8uSX0g5i4rF/D0LrnIvd0xMtyocM6DoACn
8/PfJ3zDCnRQ/VOIHpa8hheu96TAhIK8dY4NKx1sB+849lG4UUKP8ZRAA/VzZF5yO0NN8UGsVj+z
VRSmRsOkw3+/rOwnlDzxTeaBPFMOTDbywu3k7SJ//Zu3f/+fY9cUCqqpkeA324XVC8LwqlCy4vj3
T+ntm8MoCOjAlRMfUnZe3duljTlUX/4p0g3vTj2OR3g98Cli976bou5C4faninl1muBwz0HCxfYN
sfmbpCeCbaRrM6xhD8GdfQnRTDTh2KTqOnF5v19XgXyJRUOWCAAZxD698B2U8voJ/PNuRCvHXDQU
fnPzwB0aNQmcwcEIwq5ytnjR4XNdAy7QyS6DhlIdLrm1hpxgLpfBIzdeBlpjJSLe+8BxGZXPQUym
b39/DW+Lk+1HYPpxoEBTiHj4129bAM2DqdLig/xAs439D+eoso2GfU8S06O95SHOJwHLYYX6rerD
bGv8mbzOyNrcgH7egbRq2Udj6QQTpPgfNaPZVjOFKBi3rQdb4p+f/5/FSDpfglu/+ifgesFQRmCM
JGWmZHTJaPTNl7oNBHo+CEt4XugQX8/D/3B2Hk1uG+sa/kWoQg5bMJPDmdEoe4OSZBsZjQw0fv19
IC+uCLLImmOf0sJVR81udPjCG1xVSSeM1lmHIcsINPJf4Th+pZb8T2WJNY6/9KGL7YPFn9+Lxaac
FdrBJVpw0fnjclA7yMbQGSbtSWpBWazaTuk+W6IOwrXsg0pZBWMHRQJMDA3/FtMh+F+Gnfuyjjz1
QZB3/eigd4EZpclVCs8LyM/lb5FGVOSaI9Wn2my96gV0RuEcYTGMzzAdQm+bk/cl6842x2CDnEpJ
T6eAfEMo2HmG7xiB+SAyvrqH+EGoHyNggikLcefiFQxFp0PTqEAbgv4+BZ7afUgs6T3KzudTtvwG
FpuaWovGVvsN/Ppjh1E16qh7mPqTHAb7b7st1Hob4Rdcros0tPKVEskqPqozIWZdkZUH2Ow23V/0
sqXnj51E7MFPCp2mfNwUOFo8CDl+m/xc/D6bFwQ6//znrAC1+C4OlD+igD49J7mWWZty0KTyqid5
HJhrGjU0yzQdXfLXgv9mKr6XxEq8DRxC0ZNIpyjdqI4icdOtUYdYzy4w9b6C3Vl9hXaIXC/Cvdnw
BS04c9jq1qAoH7PA7at/XCAPzdkLYgdjvIQCt/gFOMrjnUTL0bLQGG3VIJ/8LB2MAsHRZkhWtpzS
8aftKUb4XNXcWE9Fi8XZgxW5vsp58SkdEQrzrKJ0sNgYcWmPOjiQ+AwyRXe2vRGpfwNeMb6PUzI4
Kx1omOabjUUlXzWVxPgmExlSIDTCJF/rrRblHwNM4I3d/dM8f4jLD8UzD4/Z4R/kfdz5xftjI+mW
FiQ1No/n2omGl8Zq27/KoOIs48Y7eC+RM6rGSnG8qNzfH/jq6qK+RbuLsBFxDjg0ix0C2T0CU6dH
5y5K6mpfDWXo7rJ8zMXGxpnqrA5ee46tCnIqNOD2UUXh6pxSnVTRF1YxcgH0vMQgZ4PgVrXt6Fxl
3kBrcYr7T7ojus39WV4vL7ufcJhHfAamL2X+HMEzM1pqcS6QAXRXRucN9Qc1HZvhl3Sj4t+ATOUH
Cllwb+8PfBWp8ESrYMfRRSABJvu6/K6IyZW6gCZ5hhvoHuAJKzsBon1nWkJ5EBRdL+UcDaAkCYsB
p7SlMYkHq9NVuk6cZWXLPZC5aRepQ7S+P6HrUYA96+o8jI0mv7GoOCig+kXVNQK8fWbR5Rgd1B7q
8kHse5WeAa6e5+CgM0n3YVlnavsp8FKQN+fO9MROccduFqmhJwmXdqNrCmH3/WldhVMMyNNNMQfK
AhnB4lrA+kp0mdFVZ2J9jH5wulKztWvkdbCVVmwHLwSisXgLlbQcN63Nw/tX49VRLR+Emtf7BTIK
aFmoV/go4Wp+uV/6yTMqOOLlmcquQLtDl8F2MlwQXJ2jKY9IczeWGVNR5HKg2JCjLz3iLL0YKNNG
1VlhS22KOq/3hSu9fY84QULXU7Tag+1zY35INsw9wFkxhLD6cn5JKkxZNlZ1DkeMCco8AeLtJU7z
zXKU8d/73/TGViUeobaBUjJzXPK+OndUY6mqFVxdo2pXiPfTxFd1KMoPNs+tZZyZQxSfKUJfVVcS
GLE91MTqjO2nujKcSDxRmqqe9Q7kTJ8Oo3ww4M1VRKESoPx83JduOWrTu24sh+osBhJ2rS9UmFH5
dLRdQs37i3hzqFl8aL4YCaIX74OTETpNVlWdh8Cz89UkVaNc090PvUOEEMK3+6P9J/d+8RAiLkYY
CbZ4dggglLzcIHoAaKSoYvscuYBXQm9VGZp4QRgpfzK7RKwNK8m+urbypKjDD7gy2iafvGKLuL+5
lkSZK3dK++ex89LSd4Ki/2lOlf3PIAtghamzisJMO0RdlviFUQ34D2gwgg09Tn29FBrg4izaVTl8
Ir8tvPhrpMmnqjWcZ6+zNZJ8RfFFkbgnJ/WyMyXt8TQ2pvsC5xrzO2NE3R0D075sowa58UyeZdpV
KCnZAIcMxxBP2DB+jaUGKNlImm4ThlEMDKWbXRj7rd4p3+mDPttBMe5LkAqrIQ7gNseVAw7bAeN5
LgNNC4G4uPlbYVj1aZjS9JSOgQqYACGKyVADX0r3pcDra8OvGs8u2NBtCY2uROqlQW0m/AqJN/oY
KNn4U6tyDEhK6aWwclwHz/oILMmzoxCbvznoINnH0p5YLC+Jeu+zVaPGsK41yeeZu3OfhqLXeqCU
mV7uPbjKPyEIAr2q6VOPvsBIKt1K/Lg8Ss65nvFFgBlkMettFtVZ54aYvGMcKk7xRcjK+eWaQ4LA
z9inKo3RvB/q6AytOZOfbBUOxV4okxl8Dd08bmw8MBBBt1Zqp7XD3nLS8t9+tNIKBdAxgvTcE5jv
WuRVmpUap1G8nUC3Eru1oU1GzNGqN4Fi2mwo2Qzxth2iatoYzjie8J/Nf+hdXeq+CmngYz/hqLON
tEEfZ7ZGF6+GFmb6Wk1UV6ysujARNBtRMQXdMzTw+soefnmbNVFxGr1aa/dWG+sjsDI7Lz4NyGi0
O5GC8Br8IKMS/qEzbQKEpDTVp1xBNGqXFQkMfR91TF1fBa4SNl9b6FnKJyNIh39bszaszwXXETKd
Jh03MG1Cbbxt5IGT3lkRovBg97Iu9KXhNhXFNt7YLViuvthoQwrPoR0697tu5k71hKkiOLe6tEsB
kg0K6aa3Ku+tLKqZTVrLALhtE0B1N71wAByDXkT32WwzOX2Po0bGb1XWib/6PiLmqKpYJuuibBrb
d4RV5h+CxslV4cegZMEjRzXFNFMmJABWksJw8JO0S/RVp4U6whNFk2V/GWVUVDTh6x6gYz/QUUBT
J+k+uhbF3CNKZNmXYUR0YdVnTPq1hERpQP/PNb1lmKArPxlNLuOX0JVhcAxx85FnqykdMEwOMKr2
2Fp515wnU1ARbVonnUCh2sOwHYdaZs8BgibdZ8UV6r+E6eA/I4usjQMUpsWGnrZEgaFW+/rDaMi6
/dh4bdkCJjbgipwrL64MPwoCs/dzspnp6IhELRE0sSh82xXCIHSOu85rAj9R9T49uBNYxTXi+Ypd
UlGcDMrPbW4rp1TGiftBoKYSyQ1UTijtPAS9+BsN5MH7HCGzEAHasUs8JFpVqpTSuw7jyNEZTsWI
ncNOppY7/I0rgMielYRBP0tLD6vtMGjZRywoXB74uKoSWsRJlCRfYGAn+dZMzL73K61FvjJA4+Rr
JMMKkRYnjroXXZ9k4asyHboTTKci3SnE2sqaDMGSPnKapvPBRtyiXTVebzrIzrRmhVyja7a+N9V1
csSkMe/WkGkAJPJqpQTeVibCTWab/bSTVZvlT0HY6p4fJIZeAbK39OEsY72ClGvlKiX6Mh4tHypH
HfgCDoi6RqxN1V8tm02xioM8nI6TOUTaTlVlmSNzbGHm3E2UHnw7yeovM7rA8G0lMrKdkqlm96qL
AbqBzvn2Vlg9NvlTUTiG8jaD+uoP/JBG+QbmmJAX0eIx2hRscHvvICwwramltPqaT+0aYDTT6asV
lnYg+LyRCWjfofS9chpTWitnwC2ZMxAEOhInQ9dY6zzXZL1m0w/dxhkS6QI9Q3BurahVGb9CL4SE
ILqkkz6YMnfYVWamN35NEtr6RQsc9VVqAE59FLFDxS+qhruu4S8Te9nGZnwotMTKT3y7MdtPdU4F
ePDK/Es4EspyqCo2a1rW9ZcuSbx8LdQCqK1aeM1fFYar30LXCdSN01qa2KapnoankoZM70ehzp0f
o9tRrV2ljPJdJIEj++RAjQOKsMiw2sh6Wx5iy4x6DrdAQEQKESNqA6n8u1rVZoONbGa1e7UZR3M9
cE2qbyIo6Veko5AQdzIaNz4QY91GNCbOps0o7dr6kLqtTA5N2rUjZIReMUZ6q1Kp9JUJ4QWYKK4X
KejAzmzOJXZGDZByTBh8t0QwY2thZ/QkavQpJz+RuNv47lh0CAGOwaRsmzI3p59a4qKIY4+B870X
lmjWYP4o9upqNcuVIB9V+EoCPnw32AnMJK1SkUMq5WSj06KP5ttUTEW+tfiFHydbE833ctJaMOGK
SMnguToysVUzEX+duQ44prUTcnYhIN+5Spd2+ZouJYrtSq+lADcG+LmbhFWYT1AaSl8Zy9pbJTCE
KUD37fi9BikzboVjzbQ2oU09grODp39U6bnlH3ozCcraFzPrbgUTq1OAmmJc+SSs2vg2DZaZPVmV
I59zqGTYhWeG0X+pYnAtx3bq0+5ba0sw4FMIZeSgAztH+QW0sOPXaFc1G3jnabbTIfah7gJNOvVp
P3bTAWHfKf4mC/Ritw2t1XgVdFAbzgMg72Gruk3trgdU9+WzZZQe4H9Qqvug1PTm40gF017ppRXU
+9qJ63xVClh5a6XL3P5DGA1Jtk0Vd1JOPCaAP/VU19ZowMTZFuK0+osy0ixcwWLTzrY6Ldin4VSJ
Zx18mfOd9I8QwWgdGA02fKvurA8QFHehG3NtTY2olM1oAWTmSjJEeAbFkPeQBofE2XfWoGYrMYbY
ESSJSihIt6OfNhORytxdpqe1ctENjFDWMcxpZ5Z6mL3oRitiyvNh3xwQ0JFo6UyRE/hDofUBUDek
/3G8r9JmG6lWYYPwT8t+l7UT4UuFgPmX0WVbHNn9ru3D65NikzhGJk9J2PT1dtTyyYSWI6L0LTCM
+AyrRytXdtAnXBuBIbOTG2qdYHGGKkAcZe678eoZyLHnImC2rlO8DvGESWVsTnq+M5Fuibdh54nu
WFZEt5sMiqXyMR+o/a7NpokUiDqu2hPoCW2WeAIEHGXyR+g1iRf78C5DCdQsFdVqNrtAiweFuGqr
1CUt1dqd0Bhz8Fcf1qMWKMoXcwrCnzi86/pHJarqr1qgIfq0Vi05NnvbaxPvZEWxkMd4iLVvtWKC
+wo6qnW+14BD3xKEl/LFy03B344I4FurC887hF6E9hoBXlNuXPQ6im0ZhMjexIaVeTxcZffFou53
hO1jJ4cAvlO8qVmRdDdm7Hy/V4d6WGeFlf/SBrWw1mPSjuZedJPyWSUAc3y2rjWuO6QBCmDNiYGY
zqjm8daoBEK6xqx3lqlAaldjHlnFuiyVYhZwq7kGsgnaziq01BFeE9exd9S1Bpg/JLOuONjse0yL
NHjARKpp/qroEtC66RH+ngdDq4x1RrYnYSQOsEPtVIz2qm9aWiyyiTznGFKpN31FyfSPuoIg294s
oaoAsef2OZWThHJgljU8nSYlEN7xpfCvo6zTayfU60x5aqdmwlcMzaQctH81ss+cWddQL7yKmwjl
qPyIgmYpDgQcrVglZhBIXwva4Z90gk210yYzCrcoJYYT8uutXSOulsf4rfQCsDNnIel3VRfRAErT
ivIq3bxJPBVaOAK9pF/PyxRbAypDHTS+DwjupMnPoJr6DoYerLhxlZdV9YpacfWXRE5Q4+KJg7Li
IjBa9yQg7Ic+RVSlS9bkkkmwHUwYedFKNAAjecdlHz+nqtfRfh7ojR6lTtK1oxbiBS8eAZWxRcjQ
C6EVRRPSXEDHoAuOsSGIvcCRJBtVKmq0bwXaTqA4YEOiw6jHU3TuRVPh8pK3zrSyk5FAlf+cN88q
5r2w03qR9SdiRjc+Qv1Lvghbb+ncQmI1P5ppNRRnOxmqcaMnhCjfhIXsr6Q3oNjePwmdNChrcWSp
4XrosllrSc1Di0QvCZWx9kFQQKHgRvAaFyZq3Ke/QAZO1Yf7OfplWQXzcGr0KhUcyue/1T31ywwd
GP0YDU5T7B0cj17Ynw5SzqRT7x+FXhKCEeSBQJ7nX/FHQZyEv1Ylcl37zjXG7Fkvh3Z6hUabvQ+T
/t90ULufUeLUaVVr0cNUejKyJs6yfYZ22iruzcgHQ0EIlzaP3OVvrNyM/KWoSTGYhvKiZ9vgYYP7
i4tXQNB5rq82arKtR0P/5/7SXZaj5hmBxAWXOxdtoOssm3GIv7ZGWUXpHiRTdCwGK/jO5dVw31Ak
WKWa/chV77JG9HvAWTGdoajjo/O9WMKIK9hC/g26ZhTVbx6VmV9BNXSHPB29By5Ri07j77HAUGHx
hr8DZb1l6auwJIINSZ3stdEEbThaw6lPdPnSS7X7XgvD3YAm905Uw5tTUbbpniwmfg25x9f3V/n6
Y4L2px6G6Q1YZGoVlxu0z60msPKcSQ95e1TbVGzjJHlUL71sXMzTBTujksvT6bXReZqX/o9jQHPG
6tvSjff1zAXvrNF9G7xerqCzdFRbVPmKpISaPqgv3pobmF5g/1QXweYvquHIwTgKgBvEoztZf+wM
dXyrEdp5ff8KMjsSVxTOaP0suubKkFClspB0rsIUkcWq7fyKjt+D73R9GkxgoITIBo8eoy2uKxft
FETurXifDk7+WhtYKPqFF5mZH6Lc+Y9lhuGn+/P6rV7+/zXM/z4a9UsHGP6MzVh2XeO872ga4ziB
mbUWf/GUOu19W6sN40VRkavc40pi5CuD9GxadU7v/hhNuw7WttOrwUYlz2pPuhI4ys7gE5urOm+p
0UxBD+in41bUUVSUSM68qFCC1cofIGEptCW9NnjWBm8YTlkQCGKbNlXiTRLEff2g13R94ml609Sa
1xPBouVN5qqIEapGpBBIRYNAmjJOf3ggX/NVign59/vredminJcTXy8O2OyiRqfCXeyTaIAFMpVa
Qj5QlltnasvTVLg11kBNDx8uUP9GGsXeoana7+6PfH0OaIxSkP5ta4g1/by3/jh9NtX1pIFnuKf1
4m5sNF93aVI/csS9PuPW/KSCkWUlQTgudqgFPc7WGpszHnpTe4pzsu1tYYGU9AGAa4gZO0Qq+8rO
okdqU1cT9AzdMqizq5w/TsdiaXPQwQ6wsnDvKTaSZGmv6Ots4LF9V1uLT4hg3Ix71AFKO3S45t/x
x0KCNY5tcHLxHnEf9xVXAILdNnbxdevb6ZELxNWJZzB6h+BQMAqbzZMvB4NQozolWjp7ZdR+TUpr
gIzXngdPeZmU+sHevDoIsxIeDwDAf9qujHY5Vu1NnVDQ9t0LPag3CJnYe65mECeW1W/vb8arbQIE
kC4TdBQa5sRei20SwDNTUX7gIpOJlpypWlvW2wAn9EfhkIyt6k4h2i5aJ38Apr4xR1tHI4mtiYwR
78LlHB011vPRxO+ib3ptZdfc033rpqvRHR8h7W7sR5tnByy7h2IxaimXQ83tAzASHAUXpjJ2XdQu
Ag2m9f2VvDUh9r1GdInSmrd0Uyq70nQniPh7EPoR6S3GXiMSHJspFY8cvK8nxKKBh4KIReAHPuxy
QoOC1IoncSQp87HfoOGkvWUz6fm9E0I72FFxbJp9cvCJuhwFsks41W6kUzdI05+ZG4fPnlEmn8Pa
e+TZdL0LGcqbgV4znB8QzeVQBXFeiYiTztNkfcrr8Ihg01tRaH9Vsnhu6vLd58uE6TKHV+wLIByL
G1iNczekjqTtyqh193Pev6IcVh4zqtPrdy8iGwJLRgIFtvkSqlFrpU3tnqHUwvkErHM6GG2b+pqC
ZMK7R4IDgCzWnAVwLS7WsKthx/WTRqNHosEg6eGsqOQjU+PYyoOL9/ouJOFgB2L0wyeDAbD4XPQ0
BtsV+k6EiFR0tr6hYfLLTZR13cEMuz+vG5ud61Yj7yAmhmS4GAxdVV1tmlLfNUDTX9S4T55aVcgH
p/fmKJRswJRDqLhS0dQQSKLIxndqG1s+x4lq02FNtAejXN8RLBywUUJHxAuR+7tcuNLtvB7okrbD
opFuZEBlAXEdIG2/qsqGKnN/5W6PRqgBA3ZW3l2sXOSiFo2WvUaNHxCaNmj1drK8cpuV1SO22q3l
I2abEV/wla8IhY0Brz32GMqNausU4yi4L2StP9jiN0eZE6MZg0mYuFi+Jkb5yUvoZXq9NhzgpHfb
YKrqBxnEfFAuAm26oTAcsJ5G53TOPi8/UhRUoxtGqb7rJ2cQO3zJ8oZGr5U/QdcvNL/P05YKFnJu
78PpzAHNbFEMmuw/D+rl9oiQX4iT2pS7Ngm9U64Aj2tHzz1GU/n+D0ZohmHLXAcBFnSFuBrpRXQI
jO/quhUbDYP4lebK/sEOvP5gxIEkmxDzuWVNbbGUmR2pVW94cpeH2eBTgCzhakr5IIa5NQr+6vOn
AobpLEehWzRJa7amMxDwgYKk6WtqYY9qR1cJAz6WgPRnPyLvd+p3uS3QL3O9JhvHXd+bxskNCvtf
s9NKhD1E/L2eJndNmbT4lolWf7CK1+eYG8MmtJgRf3SkF6uoqkMeGVZv7yiz1/uc8idhGQKMeZm4
D4a6niRD8VZxQ+mQ5p3FI5IFtTPQebN2jQu5F4kcrMhcL0MmtGmqFZpSznb+MfmqxdXj2/3r6voz
UkElSicY5V/+d7nApi4mIPexzQOmBX/HozmtQuTI/n73KBTmiJ4YinfZnX/FH0mDoyYOcm6dtUuy
yA5R38j7zy0wida/P86Nj4YWBSI+/OFZhDaX42Qe6n9VHhq7osEhWSg4GdZSIrsFbvXBR1ssHK8j
DskAQcm2WEBelsuhlE7IUDWj6jA4Ed4Y0ujRNygA4b7vJf5vHBswKEhCzoKz+EBpzdUL8bQ6GGgz
rrQoMrEDoktwf+EW1+9/oyCWNmPrEIdYgpZRRpnGKGGUuki6XwqyeOkuCcK+pi6ty3/7HO21Qyxd
gPD3B765jH8MvIgKQ56XyUYB6VAqOphzSiGfWjEED/bFrVFm6giIUICoujrvmz/2H+BHhAupwB8K
h2SuQIJvH9WK/PH+ufw5ymIuilOVosnz6mCZdEiRV/ReIVmXj5j6i0Dw97ea9UOIl+YN+JtJ/Mdk
9CHAuEiiDwCS68luh48FM4MYi+rMWLrh/7B0vIzw1IlwIZwuJuWGWTAlbd4eZh+8ce0OqJH5Otr+
jxgOt7Yg0S03IWNRxVicXV00oPMQnTtoRVOm6wJeJyKsmCfID1GH9cpZDaKw3BiFbsr9/Q93Y0Wt
mdiKYDJVYOgVi+1h9ilYJtEdmraE+E7DUJu28Ba7blW3gWH9TCFHjPaDlb0xYTYj7HYA3lgOL521
BSa5SKk61SFLUAdLkeLaAVqDXkakqK4CrUpOrmI2j2icN84CrAnkMGgdWjOP+XKy01ijbgQZ95Dp
yoA5k/DiUx5N+tv9Nb05zKzFTHuJT7o08PS6okw9wJQHK2jgiE8NMcln+PVh8eF/GMgDwE6UQNK3
NKCAnFOYfWxztnsn9scQR3EFIsz63aPQKvtdEEZChPf6ctVqWYLphAB/MHTxBN++21vaFOzuD7II
BDjZMNvmG4RTQLl+ebLTztGh+zbVYbTa9OSUzc+uqqg3g5M8ucg+lq8YNFkRvWxdPJLgvz4DELtJ
0KlsQJrnnb6coPD0pqXqhHUX6Ie3sszwiFEQLa78zHHwD7NCVBXffQLImHlBLXQiie6Webpl56oz
GMzXFAQiq4pi/luJR1y9KTHXOphO36KNrbc/7y/zrakimEeIrMMRgFJ1OdVaAcQJWbc+aBVKYzt1
lFq+y/HRdZBYzWLd7wqw7Q/Ow/Vp9wivkH3ngiF/X87VrhByCCseOpmM9TMi1532ocDpKjsrXhqj
QIniXYxr++TVX+9P9/okziVb7Dfm7UvlanHgLUoXI0ZR4hC2QX4KlDyng1G2746H5lot2gA4ZpN9
LNHlRpHXNtQ5cegqJBAUnab+0FaPWnU3Ph2jEJSTeEBCX2LKIQe4RZIhnKWmkziBwvX+zaFrrkkr
UZFTtbx8d3zCtLC9UKnFkc4vK6aumcl60HVxQAsyRRewi3dRHL7P6h4LWUpVFEOpdXOFzQ/t5Y7M
e5oJbdqLg7ARlRSh3SE11yGaBa7nf5mQC02eShy3zPJerlWMJpPMYAUHq9u63VAcDOinD072IhD/
b0K0akyyFZKa5W7nQY00B0EuVAuJh8K4nta92Q9vQx032/vb++aW4PvQqZpLcctSVZVYwDJdNp6O
0Njg54jObnvcuLqVJi3nCUat/r4q+n+To6pNIRNOGLSby6+lh4I41bOAzBip8xekaOA+qhO/4TiW
vvvZIS+0oLyAHJrT4EVQlIaNK21VsjGAakK2Hu11ZGNadn8Jb30tCyE1h/IEYdwyl2kMAsDRDMsD
BOXuM9ha+60HA3YMK9V6cA3eGgreJgeKowp7z7hcO8SdbCihDBWRcq9C8J/gpMFkSVwBHkR1t+69
P4daPNnkZlNFyw+RPSOpxJpKt52sSwLBn/dX79Y4IEA4UrygFEMW30grtEkbtVAcbNQBZr48pn8m
zor3R7m1cKAlQHTSU5mLmZcLJypQWoC8BeFxWQZPhpkW5gr7cOj3qHQiXvw/DDcbyvNI2uAzFm9k
og6tWzho6wmJ2j8Az2ifICfuSz3NHhzgW+tHjKhRZ5l598vGWw9cDf167nRWbYKCCOcBgGG1fveE
5q4oz+Bc1tGXJYhWtB7jVBzaVhms1Rh37ReLS78/U9GBiXN/tBuvPRAkAmzAzYgpLNWcksSCiVt4
3K2Bo+6RCvXjUJcITbh+minNKjXD9MF2v7oHachiNMT7TseUy0m/3CCxEiq5irDqwckV9dVOnsty
VaoTHrOj8qj4cXMs2lO8IzSqKGVejtWbeqnUGF9Ce4iImpSsq8utKGq+WhMmxmutOMODS/dql5BE
kBgSntIumPEKl0OWGWyYgAbOQZWxPOP3gIh/23QPkomrU0agMLdzaCdSCGGcy1GUADUOt80YRVjh
Sq9b81kgJL1PvEo+uDZuDTXztCFqY1SO6t3lUPEATN8t8ugwjqHwKX7XWwyZJySk4vABB/fWUDMo
YBZQ48m/ar3h8VpkSGIe4MNZ+0BRPQiNOErXra2+N9icC/i8+nNPh7bvcgGNUo2EI63wECYO6vFK
9aWAAfPgxrjafjOLkVBWpxTK47jkgGcFkk8xRM29bk3PuaYdkZJ3fWTVP/VK8M7+AHf6zGuHxEum
jvjCsjQWgPdAb7oVh4TwfmO3AYaXLuSidcX/bXhw7V7tcgajJDDH0Opv3NHlpjC1NmwkSjiHBK/p
NZBVD1OY4hFQ8ndx/o9uyzwnbtoZjsMLTMC5eExQAB2Elw/lwdXbANpf0TXlCmPX3NxnltuIY2tM
BYzIMMrWdcnr5hdDHD2jpN5aD4Q3rr7lnOxyYSE96QCa8RbHwJpUVydvYXklkORVh8DHHtyf9d1N
6vHcZJr6iHJ7PeIsFYbMDREj/yzxqKXqBG0BQekQg2b+1kAFesrKME+PbgepCRnZIH5EK77+rPPR
o+nLPpqlJRfr7bWta9Wz8VfdNLWfx7m2QpncfW+IAMte4+InhSC2uuISRw2beAys/jBg0bomUul8
2WInIibrkeHc79fkcgeRs+uUXby5y8nFfLlRYSfrWthU7SFCOvVsIrCFKmnUQFRs1eTJywbomzDZ
fAPB0B2GUMUTeZvzA5S74yNZgrPx/Qf3eoWppc3qjTMIkc29eJFEWgEgrfL6UBRt/R0coe7XXps+
2Ky3RgFKieovYYQOAOpy1mqjBdPohc2h63Hlna0KlCOsTVQH78/m6sKe02hyM0z90KrilbgcZ0Ju
JYID1h5cRWtfUHLPttJo0u9ZPenr+0NdT4kWHvgqqoFMjG7y5VC2cIdsUPriIBKEbnx7Uqy3RlfH
T/eHuZ4RkSt4AlrIyFxdYbNlVhkEehPDtLa5IoJpNnFHhouWu725P9TV+aY0wEyg71vgi0ncL2ck
J7cy00ZMB5gplR+VyAGmiZGuaVbWR68X3+8PdzUz0GKgeXn36JyAVFvsPDT/AXF5RndIpyTB0gGh
hWiAo8rj/ghCfGMoAjxkdeZbG3bjYvtVXai60pL9QXShXDvM9LnLUWcWZfDuotGMhqZ/TCXeQ3PI
mH/KH02GqCnszvES/dDlWbRBkqDEu97OHwQm8w++uEXoa1lc/SS4IBevoBmwXmF+4W1GNthCzB4C
B3O8NP7Rm1OxsopSf4KV4T06XfMXuRqVQhxNZVT9rGVuY4yGp0hv1A9qbwQbpD9qmF9uvPWqbHjW
prY/OYWZP9d2FvxtGMWjgsXViaPAAzKOqNmko4cG7+XSmqJMIF148qDUENi7Dj51qmO+8t5tSd6G
KNJcTGauV+pIru5mqcYpQJqxQEfM/tdqKn092NqjmtxyPoRHJIq0hqAjAAB3FuWQoEWfGP0d9Sj7
RnkZOOfH0jAftfCWW+X3KFQWdaDDHLXlgzMS1uZe7E5HdPnLGd76qTaHD/rMr2oj6y9QzNv7C7i8
RuYBic4p1hI0854uPhNSV4mEMzsds9wefbzm7LUcIwcLm+xLU0Qf7492YxFn0oVO/jZLuy7Tm7qy
ShtC43jscNdYm7USrOCaVg+uxvlT/LnzCXdc6KJgGOe61bWM6xxRA78bjnDgxd+W0DBEHCds7qog
2wdVY3zLkqTYtuJhyH5rZHQ5qSTNLQ52/+Wmb42gyi0nGY6mhkHa2EzNWq+aZs3PkVs3d8QrVEvH
D6ra+3x/ZZeX5jxn4qKZfjGXF5agmzoby8kYhh7TjULdAMVXVnEIQroIpvfezzqBBweBMhqVTya6
eHmwE4H72BXtsSsn+1OGG8puqrToU+mgjnp/Vr//rstPScmJAjinzpwTyMUF7bWY5MW91h1Hw06Q
qoCaFh0TpbH7zzyOWbyOTOwhP7lDHYZ7iTjaBJk1T9xnrfcibeVhaVgdCShDZYPf3hiuLTPnZb7/
K6/XHtHg3wg1Hq1ris9gmsOgj2N3hEcF7iPuu/KlT1yx9brsEVTo1ljkhcAk2MT0cRcLYvUiThq9
644xrsQrlDicpyFHNMusy/Hz/WldH1Y2MpB0hySUHbXU/03DSCssq2VLpWXz0UOI/rPMEnf37lHo
irGdPDIggsDFhJDVE40b2s2xRy92FWc26vC22T74RFe5IJuWjIQ8mteehH05jF7gtVcmWYvYgiF+
qD3yK2M4Fru2TdpNWtryFNlZu6UfrW6q1o0OVjS4D2pXN74dNDdODOkLXi5Lza48sKYxweD1mCZq
8WwFZXJGHGGklJWPD2RtbwxFQDPrKDJjdNYXdaTYRqjKFdI7Zv2UHvUEKE1lKd3ORk3kwdJebxOa
mtTsKQBSCCFqu7zz9ClvG/wO3aOaofo1y3Jsw7AMHtwEy2gGJsb8vHPDzQ1qLrnFKPjtuXRaACzi
YrGtYIwCSUrEHiXyYNs0ffrZJOA5ejmE5lLa6YNden2xkwtBbJtzQfL0Zadnyou+1azAOVbgAc+y
s58qIu4Duc20JVqotlOvaS8GPIf1/eNx/T7z8RBYs4HlcxqXTsx60DaWNSXu0XSyb1E1llCVkxRV
zkz6TYh60v3hbnxM9qVLvEpxCxTnIiWzR7tOyT6doxKnxqYLu//j7Lx2JDeWbv1EBOjNbbFMF3us
xsjcEDIjejLpzdOfL1sbOFNkoYj6AWkkQFBHZzIzMsyKtcag5cE5Pbaiyx9z69apDnBqbKqqlAzW
VUFq+zVAHkUPdGP0FtCGsTUExKlqf3RAMeO4vSn+0UJpoPnKWLvVx9LtjOZaSA0aUJK8PLTMO137
mBUMn8O70oe/jkkNm+8M957y0qIl8H7JKxudSKYkmK7OwQVEDPuH7Z5g/PZsgBqWFJ1E9zQD121N
KpIzWZClBXR8mDKZw46JebWY8vEjOmUF2r5KawEwqBVKTq6NuunOjOn2jJCj07zgfNJkJce9vRtj
uHSNZUV6kGtQAx2Q9O3cbxHEeL+6k8NYd8y+PMebTfEOW7hRriTxDoXdldtWCAyYau3SoFny6YLg
cHJuAUHseMzNcZQrogxBlZoUFz92u7LZDCuLDlAWmEKJw6sZ1r3wJU98/qwTk3UykjTQUXBT03q6
NcQAWKdly5gFuSuYnlPL7lRHTfz18bm/sxyqcRYgKE4LUh8rK03SdMoUJ3kALoORWGuGcSJBfvCx
lY3vZy0MI1Ey5seAO5G/xU9JrWjgsZnGMAmq0XGOdir095U+LL6h5+MOJf29BZGtIPMDvovBpJW7
aPMsN+CVSQPQRMtRqafQV1zxHOfq21n7D+4K3oLC4pobuS2buKJLkwQYq0lNNOg5/GyKqz3vt8m+
2DleaIngpcrBd7rduRJiq9IryiSAyc393CGXecrT2rpMphq9Hx2lvtAa1Z6sDnCTKH7RSiBdoCWz
hphTAa+ndBmTIFY75U/GOOY/YY6J38WIEX6pDXv8lNrFsnNG7ny4t+oRH01CPtZT6ao1zJBQmGlQ
6EpxDmtoIEuizmdfE5I8xv8YAAQBCAbJuN1Pb3EpyppJFjgpXBpmZCavIfyFO3f3znnnnBPfge+m
j7t+IuM4zvq5cLKg1scxvUB8ZS5nI0Pb0i+8Yhe+ds8c1T1q6w79VdAlt4tyohjyLGUUQd1A2DZO
PPluq8VnwEblThS3eVko8+JkeYmBwJKcr5xsNQ+i7aQiU+gZozh6ADHyjwxEwGsJdll3UGL2hE64
tUAKFRnC3Zv03a4V6ReAa9SsiL8gir9d6yB0Cw1sdFONwVqO7PQ/Kk+3jyLx3h3fXj0pMoOaDSEB
8Iy1A46ipoSXpquDofVCqLAU85INjvOZWByx5MnyXiwYXXbc153lwSTIu81oJWwQ6xIZAvZVi/5x
ReK2TBcGHqH5msACDnVW7ly4e6YkDQTVWouOmbkKyMNMDdGOt6ug1vqZluGkLyk8RGPbnjS4xZWd
ePXOdtJxJVRmMIp7tz6kIARCt/GIN2wjHs8Q3czvANjMnxymHj/BkKl90uxq+Pvxw7OJ0clI8WbM
4hDdUU9avdaRZw9ZGbZp4JASfEBX1jg5w1RdGbHTYFUScZ9+WYraiz4IRD/aS1cUzs42b/0aSaTF
cAmZD43M9a8wM/JujIOrXMtpSHw0MGBCj6u9zuIdKzx5uGpY6mljrse46lmn6ZI0IfqPUfyJ6brv
zLGmXx7v5j0jsvMka+G85+rqxGT60lmQzoXXMinyc4mstW9kSblzULbnEmJ58DxMefACuevgNcOl
xLCbRsGswWmxTB1UUBA6QpStGDuvwdYUTpOykUz3SRjX0HePqZjSMsYqQCrYmnx7mmrj4FmKlcDH
M+Z7oLLtaSSF4egjXqS9EXbc+i4lrwdJQpYHIsv1YwFTXJBnC9B6pC7eJ4MTnTUndo6ijUYEi0dx
evz5tqslW+WJAPCIQ6aScmu+gKoR3u8edsdpyRWU5AxgIybVjgHmQW/Od8xtTwvmKNYwH8nuAum5
NZcz3550TrUEcAGbL7HwoD5TymTHyr1F4aLppcthFoLYWysdMcOYz/ESRAiwn6rGkJLcEIDGlDRF
tFf9u2vNoYTFDlLz2hT3u6lFHciZA02t24tlD+JS1pzS1pq174+/1nb7eOMYn9XxXOQZa/U9Lylh
JobIlzK4USNIjWAh80EmiPDHdrZLkm8pFPtQHsnWnfTbP8XmXglGj0xtCIxwUOEznauXHH6Cc9er
y9O5E4g2HDKFJlnfXzPxeDAa1gv4kcBR+uJF9cr+DHPxXsgsI4CbTF4WsqjaERCROW3eNTHB18b0
ihY4KmD6g4iNUjn1cZImB/Thp+FMsK4+OX3MIyNB0cTKIDtIptYdQqeMoRCFYz7IQGocU8V1/KhJ
HCTQM3PHad05GJwICdmj/AI4dXXim6JY4L1MtMBA/YQGU16c487YU6XdWpH+kND1bU2gpG+PhaWL
2YojQw0GKqWnJtLg9BJzf3x8+O5aAYKoA9mTifsqW4sTDaqeyFUDJwt7GMit5WB0CA0+trIt7sit
khw7EqdB33G1mHlZ4IAZJjVYnCaazpxvM/l3ygu9hOpX7yCVoyJjfuqUeaj9prHgyBkUKH9O1KXQ
EsnVvo5fBJLw7kuUWeAyYyuMYa9Ui7q1mNsscve7NpdZcVIHz+Z/GMrFOaZtTGRqtQIB88cLurdt
cmwaZU6gLbQabz9OOulNQ2gIoWORTt+h4x9eJT5/7yZtXQMTRJTawUbxaFC9vTUTEaTm3dzPgRMq
5Vny2tI2ytD+iOplJ+W8a0oGLoCgAV6vsz8+S5hAyItjNSuw5GJk+AzWqYNRN+2npzePOjRnTbZx
wPOuNg9O0cSBI34OVIJAf4b2HkErN9o52XcWBFqAeiJKNMzvre9PkqMX2A7zFHQVmjBzA2FJgjCG
X8FOvROWbU3BEgBfHd1FIie+0+1nskzF66s0rANcg/4hz1XtjxQ29VdmbZQdHM49U5SaiV+kSO82
YJohLXYmowlawvYXC2U2vxus/qIJ9/Pjr7RNF6B7YfoRW7R7CCFuF9XR99XTvqkDXQdadciiQrEP
SjMo9QEUYlWch0mLqzOQ49R7+kUkYWWejVYtqjqEFbemq66C9ZYrH9TVrF3BJ3anVtGcc5HQDnq8
yu1bhbY4eCNZiWBUbz0TCMuogqac3QRNqRQvLVIRL51WlgiAF4M/9Kq9k75vHQd9Jt57oj+qsnRN
b5dGpdeC3Nos0Ib3iivYb/MUKcPXx4vaHhKM8M3oLdIq5RW+NTJmRWHW5VIE5azGv8N57xxnJlWu
1BPG0/OmSEhk6x76yQ3AFvxzopJbFQFNq96Pc+i3cynfVkJs/n8wBcabaUeyWCp+q1VlkkduDMci
6G3rh7E0+gtTZdExEt2eIvL2UBCMAfKmlU3vfEO+5c16BbttUgcjndC/CscsqyDV7X4+q1qbxnQo
qBTuuKt7Njnw5I4ScQHC9/abAXwzRWpZIoiWuP8K01oLAasBiXEqkj9KwFc79u6cEZkZcOzpD0BC
s7pjkVWp6qKUIpg8M1cOCH07y8Gs1Toj81LFv4+PyZ3VIZ1M2Yi/YG1Zx7jDNNItpzkQkOUXF9Kg
/FC72vdwUq7TMonzY2t31gY6X3ovFrbFwdnJaAoDUjP6VGoNaXKPTt/JFHkTvQDD7LQdc3fuNBBC
2nFky1Qa1o1Vt28XT+QJ2BI3n76qESnsKJpy55G5s4U0xCE3gbCFf67TkXE2oWnpEDuNkYo/Q40r
dR2EdenAMF8hXY+efqUB40jSKrCYjmS8uz2QZplQHeqjIQBcgAy6Yc2BJaJ25z27s3dAdlHKIT7E
f6ynDJ2xrAydIc1gSgdwcND+XlOaVTt5z/YtY9SAn46DknHUGoOT0ijQEyUbAgUU63d1mYejuWT2
pQud6ogsQvtemQ3tWVfPmZAjzWwjLgROqdsNLNUkRROFpY2NZnxJdCP+1NTO74+P+mb/MMLoNzqR
jEYBa1+9J9HsJl0ZK0MQzWAT5jQt/DKL98hx71khDybepZIAzGTVBCl0JNoVYvPAzar82BWIg5ge
eiCP17K5tvISwZNGLx8eSVputxsGmw46zrCK0bGfnY/ICpWX0KnTj2NZRM9/G+ohUg1XsklsDnca
K31dZM0YKKPS6oHqFd10jOd4fnasAfdDvkN5l+9PMWZdFuxMZeTLl2PANTO/OMqALozSPw3LYWhe
ju4QLZErUIq53TkmGuq4azhq1hTNHQXrvr92tm0lz6Y9eDfeRXZOtsL09chC36NEy1MyBQln+0jy
OL0rYtHs+NPNOcAKXu4NxUzb1V2thllmb6CzrwbanCf+MraQ9A9efhLdLrXhXVNcUoJ2MP1coNuN
SyOjn2ctVwMb+rDiULjhQJDLByLgjSnCnB6f8E390WKWhnYUfxLeUve8NTctFTQsCSsD5Zie1bZX
/hjG3vzaFUmM9JHqAuvUpqNhhD8aqHCvj63fWSzxBXVwNC44LOtKHXWZcgKXogZJjH62XTnea6SW
iZ8YSb3zeGwcLgu16F5KcgpAVuuhhNS20t5hOiBQqQz6c9l/HF3zpOjZeHJQQUM1ZI8ieeOiJOkc
9D1EhmDOicButxZa+8KYQUMETdNPNeI42t+M6e2q0W73kJIgkDRDch4y6Lg+m7ORplwDNVAMAdJw
cLjZlYq8hnDanUfrjimU8eScDoaoA60SsBSmhKzvcy1QyzL8MXbTeCqFU/mG6NVnk3+LSirxi4aP
l7D0lX/3ymFRCrcJg3CqkvqQqJN1UhlYP4TomzxLw0LBX2bkNGIkOoaa3e2XGssY9++lIYm5kvxr
I5sQGHrdXx4f9u154L3nTgNdAidGXfXWSpMz0IgwnBNkyVieeqFL8umm2rGyPeeMCQCokBg+Trkl
g7afarcuqNM4VJHgUOoEiaEkyrqDPWbuiYmS5Br24+RTMHi6jIuWAA16ZiEIN/n31Vkvo6jLeHac
wBDGeOD0IC9qinlnbZuAk3eELpA0QE11wzA7mBp4aeTZA6NGWNM2EL1IY3onkaE479zIqJ59k2Wl
HZC2BEOSLKzpbGLZhyQqaF+NOqmlelgFKUmY//r4XGxuFe+jRCqDmueNYYDr9ouFYTkqVhpjJYvC
P7rZLA9e0Yzvpn4Zdzbw9ghyn3B9IJTIsSTb7AY4R7sxhE9J68/CnQrMgKQzkLYYkad+Zk3/GSKE
hnMIcl7+lmv+6RSOZUh2sIzDufG08hxNA1iAoU7eJRVF0P+LKbIQWhUSrb+6vChIx/Qy5uE8dsZp
Moz2Y6V1wy/9sgegvrd5vJAgvCWMmtbI7ZqilhmPrHVZU0cVf/TSDj06Y4/kRL7v/79V8d/OkRow
h0ksyLO8Wk4sDD3zCqy0nRm9RpNpnZXEaH1AYbafAzv4bFfK9Nqp/U42dxsJvBkmH+ah4ngAD1wf
w7pi/EtHg+QcaYZyAVEdExh2Qr2o9tQc07RWX8AMaueIl/xo52a0k3fdXoP/2cctSlcsZ+1WeUPt
9Um6LNjvShTa1DHL/DYp56AoRboTdqwA+/+zRdeV1qdsWq95VIViNkaSi/E8lzCUIB6HdlHZDBfD
jNqjDV/8odeW+XVKPdD8cC+cEg0FhdlFqNvSpuqlRyvzXC6Z8/XxWb5zxJgZpcAo+9wyL7w9YnHW
MB4xpOxBV2qnJXKrwzCU4c6NeWuhrM4YZih9UNohTl9/ai3O7Mwt0QwzG9BAJbCPDyaz4n66tEjF
jUZ2iPLWvkxWi8JaK5pT5OkpAllN98vj9d469P++A96BihbQFomGuF3vlCldGxXleHbC2D7knqu8
1kxKgdELuzNCYs/Nj/9nz4bQnVwBdlt7jdGL4BnMRgrWZztJQSpFNOIQ0hO05Mo9WobtcZajZQR/
lOBdQBire9wuiwZRvsHSrHH5aOSZ9w3RyOyUQu7V7yRB923RaGTWhcr4uokKKeWMepM7nlMTRea6
hfHhAApDvIucbvj2+JOtpo3lHrIwWoyEZbISv+6VjDSBtShnUshul1C85kMT9R9mxnHHcxw7nfHr
nLn2JxWp8eRgjUCNrVKzaj9COV34BjqHpEx6VhGn7OzC9vIAJiMwgIAeuckNaaEJIkQYszOeUb/M
Prt5Ppxiz3uO++K/5YMAA18AJpEm/Oq75mahNJ2HFQQJ+8CwS/0gVK/buaJ310IRQL4CwHrXfISZ
Ew02gPrpvMzev9A8575nTulONPCG5L31A7yZIFflXKKck1pdv4Y3RShaPZ+9Me0FjJVhXPsmvGfd
YTJaT/GhvWPermpHF4VZNcyKSy6MqLmEcIq1r9o868WxV+PM/EQsWs9+1ilJgx4yJfjDrA3tXm3p
zkGH2kdOGbwN563DzGFZ9LgRMPsUk/sr6pD6yYzH34Ft7ilr3Nl/ghZo2hhuJARc9yuMEZyA6aKD
F02VchBFm/lFOO1Z2bo/qShFyRtiGmal1sjJUasnu81QmB7lPWkWIH5q8WpEcNhanbGDv5fhyepj
E/4BzySglVDXVWEhQmxCzIwQnQslL3ynd/Xy0LrGcrKsOX3NdCs6Z+2Q/P7YXbzl1bdmyavIR6CO
oHXBdPGtix9SL+t6uvjnuqvCf0OGi9uLaaZDeqi8WvN+5/EZv0OYkzuvVTL20QF64kw7e62WeKfE
jsx/FGDopt/nSIuiXZEb4Ye0cVzE4iDk7E5au9gI2Gpxr/xwe315R4Mp/94tddYFZpVG8EVbJVoX
tVq4r3qhpMA/GsWoLkmo29+XNFTawzSOsf6xEGJBfBManeQsZYjEi97PdvmlCMVoBz16iJF2Mqas
+KFCnxZewsIQgtthJXOzczO3x88FEUap4q2hSkB1u2mpvgw2I5EGUztL+RIDR/RJhp+DV0tXRiLA
pBByNyS99rqXH5tZOjn67Jy1Qs0+VMwOBZUq9qYjtgEtQTNDVzpdPyBFplzrT6lAVzda7nSOc64U
UXwyi0k5j2hZfogzEKYN2ue/h0zxHE3mZXaSkDuWmWmnDEm2LfOqVWWkguSicgfbPZva8GJPZnKY
hfEXAmNXCLs+TCHq0GH4ZEXSZRtpg9MQlKo81PbX2hBa6epTaTfWecwbRIzHaT4ntabuPHZrT4gV
OfAox+eo3zGwf7urEa4ros9pnTXoUA9KlLh/dX3h0ZC24qey4LcFoRZim1iTf9irvGcWTZUO1F/O
aoakBgSFw29z6i5/PHYUa1/Igij2UGInhIF5Zh0vRX1pNHIG4Zy2jYUO/bI0X8NqzMZD3U7en64l
1D067zt7KKV/IBGhVkJRa+Waxpxpz9nObQIGyAr7pEnPCEDOJwAue9Cpe6YYV2N4lMIuaLBVfWSw
y0ZzZkwNjtEf0kUffHTuYV9Plz1E6b2NlEcPSkQ5oL+Oqa1oAb2zdPY5nqbcd6NM/yMSLUIKqC9/
GpfK8Z/+cPTA8SBwKECNuQYeLWVuCU1iITJzjPyohkje1rL5Ap1re0TCU/s/2CPwoilNWE0RUq7/
J3+iM8uQh0DHznWaOO+wUp6RbRUX2+nnU4G699fH67vz6UjHoWWRxCISvHprz0xtQnZpj7y1/LWq
c6iptXL+vXGRontsapOXcgkky4dkwgUVrK/pKDQoOYeuRuLWmYbmNxSVwqqE87cvut96V+TuL53p
NhaUV2Glv8RaCxmUYH52vFpaNL9WPBkDPHN5rKIpm5qNrJs21c4vuX6bqIORoXKGaIx5VIFX/tyk
cCRqU3HOibXkR7Ofu2Mxtj8e78Q9I7SnNC6LpPa0Vg8gnHq0yCDcPJspugFMSCqH2e72ai3yp/wc
m8ilyFoLfASyYLq2MkciT+F79c75PLbXMW/RS4x7Fa3qfvg0V2F0NRcHtfZej744g9aenl0kbyK1
qTdlJIlvvz1ZWSrEkPdpdElHctAsMrSzLbK/Hhu5c6Y4nfLlpfmB/1m/v2LJ3arypuiSKLOMdRhC
Ys6UbmdybPrF+1MLG9W8DGPnab+E5qKGKemw1c1HhsDhnY4qV6EeMaZe926q9f6H0xvjcwJl8olB
UEFiqMFhMgqy9llKEodpb0bxpZ1G+2KkhXXpm0I8RVv4PyvsBCNs3FXKkrf7XYdmZSRLHl/iLql9
tc1jSuFx9fRXZS2MzxBxMKxJefjWCg382ZmrKr4YbmUc7Ckt/ZG64Y4X3F4QEMWE85IsCj6zNbi4
AOAuoIKJLwUFcf6oXX8yunKnC7OxQq0ETLbNqCHfZUPfNExeGJlVgxXNS04t+F8/Rfvn2bXwk8GT
2pRkJFvautfjGmEs0lSJL0puhzC/ecofdTdXfz6+CCv9UD7/mxlaZVTaybrU1cOxKIY99S1CBupQ
2P8u3mQt33QnFtaBgCP6VIde3gTKoCzqu1SY7g91zlp7JBJxHJxwh1D6sZtAUv6F2jYai5GnZV9E
ajLmNhTO8D6KpqULjLgc08NiLVZ8GcBgJ/4s0JQ/qEYJk52qRv3n1u2Zgn68uM0jxdoQhJIzu4x3
b4iXZWXSDkmZWFsNQaBpVq9ZmS6BUmV745L3TNFyl4LEaFUDs7s932qWIunGOMzFym30EQokjRLa
KAdU6vfmENYpq2RbQ65APr2S92f91JSpY49j6zFLXxcvnVSrsQbrL9zxL3Npf+oRg3h6F99qr5J0
HyWqdUKkwKkoXLNNL1Zq14cFbWxID0MEgGjbnh+bunOzCDgl8IfYkyh0tYupB8domtXpRWR6fvHU
ZjxamfGcHsPbkZdRJ30EFC4lcdLtt2pMk4xY79KLwhitDy98eXS0Ntw5fHfXQr5DGYOZNmpvt1aM
qZsHJaU8lZD9ncZRG/3Uhkf18Y6tszkOg2xNEImRsVIWW6UhFpSCdZJo6WVwcEO1WZqvTV5ojPaY
StsddKsdfsyalV9RgN/TI723QuxSeaJWA8HiynVUxRhlToNtsp/66I36fFRggd7pgNy1QgNEFmjo
Za2n3Kp6rGpVcVBagbj6WMXMBi4LqlOP9/GuFclMCdqGJsM6nctzI1qGQk0vWWGpvrM4zCwsqvfs
K0gUSxuJQRCKxQRZqwAua/pu0OI8u+iLEr94RU8G3ubfHi9FbvtN/MZID810/gK3TwNhZWRMTGMe
ljq/dHUPB+xCNaYzrGI+gApKzo5otH8eG9z6PqoyUDsz/UvvBNDR7Ul3iiFkIITikRV3w8eln42j
UNL6HzvLd1zRZmkEQRRMANHRagSxJb/iT1nOCLvQqDZ6dtEmpVVfzbHX0kMZQTr/Yur0i99N5cCc
yePl3TNKA4H4iJYM1NWr5UW9ykRejFNy62g6zuo4XlzkIBlvZhTy0PEV/n5scLOfrBI0otRohs+A
lPV2lUaVO2HIwO0ln3ThncLYAXlUxY576czS2FONvbc84l/OI28XDmS1PALZKHHUGWsQnR0g8e++
iTZ0/8JFG+9DxX5SIQP3y/LeOsU4X2Lbda+gs5leiSBZuxTNVL9XQk37rABD/1M0JOVaVOxJCt9b
IGMRZOE0DSCuWd2HjgpytoAHupTznNbMriqDcey6KH0pRif8PNVjfn32A1IaIrcgEuVCgCa8/YBR
mOeKBq/SJSwXusKQ+QaZmyQflXmuzo9NbReHKY9BVQhWKJWvG+NtxBhXPhnlxeFDMYKhiu+Wk9C2
yIYoLF+0WYhny7CMRcjJRLpdlL6Y+livjspTYhYdoM9+jqideN+Ay7U7Wcn2DlCWBw3kyueTdcn/
/tNNz9xGnxL6SJdJI6E+KCJMPg08dl8XM1r+fbyHG9/PgsDoMH+E09yK/DAUVOdzUlQXGjum32Q4
72NTe8oej8AbafWNZ5aGJEwbnDancb1zphIPOqdPXCIvT7+MdtK2fri4yfRCOAwZ3Dx62aFyk7oN
Sjdpow+4uuibcBJ3BvxS1x97OzP6vwY7pT4b5pGF2rjKKNOhyi0r/CjSkjmtPG6m76ByrMpniDNa
AkbyFiOYQXbbcPwPjXXqa037o3L7Pi4PFAAmTxwcc6yeraTLg0LSh24uMZ0UB7z9hl65LHPeusVF
meiaDVmovRdpsnx7/PU2EdDKirwhP50UoE66XmZGwdfzUihnLdevih6FlaLITm7a5exrLL6Wtch3
+hHScaw/J44a1BBTcrKMcGtZAKVoo1yin1G5fWFGfDqFel/72iTsX+AVmV9qLUq+uswMv48GjWP8
eOV37TMwRwCIkuSG+EiY0ajATVtKLckCrq0i/SNWsskvhJJ/EK0e+xaqce87ZfC+Jzz7z6bBFCiY
q+HhYGid0vTq4ehBkNhLmXFFw8y92sawfOwzwozHi1yNpMrnAgCOHMMHXCSR7avv23o5DTjkgFCs
9kR3VZe8sw5JMrfGlUarmA92pivD33FvKNFBrZyluJKV1log9NZWD5U2ukyYKnYsYG3KlBRlC30q
fFEyCHtoHWeCVz6v1cQfc5PJ59YrZ/sK316ZvvZG1tg7x1Ue+ttDI19Z3nW8G3n9uofKDiGpAMqG
SvBQHeY8d/xc6b9CS7OcHu/c9mmQxW7pz3A4OpRft8ezycYGVkWglHAVW9rBS2blXVWa5aUWoTgY
vZY/p9Lz9qkoI4Dk5C5QA12HZxAMuMsETcJlrqL8tKTJV69RPN/T4z28xdZlE+LywlJ7ZhzacFaJ
4sTIVE/yVl0ihvJPw2iqZ1UMe1jlrWuhiERsBADM5fSt20n6Ityljw1x6bzwd176wTcH7YQfVX2I
rXRfr5RPc23uRA93vps86lBBMERHJXn13bI2EmKEE/aymHNyMVPoxpp6qHxzKaLTsBji++Nzcmcv
b+yt3BgqyTHg4VFcMqdVr4sxoGVNXus/tnLn3EMHTkzEOAJB9Po09i4BUDrOkgai9pJj2+TOjLSj
ahzha3B2PPOdLaSDi1OCdlGyk8pf5qc3oYrLqjOKSlyqygC1No3/Tkb0PSnLH0sX/vV4YXe2D+dP
8wpXyLjfOn6GFVQJs5IoqxRq40fogR4L09uLHbZWGJSjNiJhcC6ne5XnI1xjuuhP9Jfcc1rJk9sp
h9AeqmfhQuyXVCwBMApsimhFXomfdm5Ii8x1BHYGvdUOtb1oL3aUG8fHe7Y9DFRE3oC9krRtw0DY
xqGNeNPSXRJ91iM/nHg2T4Olp+bFXgp3j2l8exxo/MrqFWePdtUaUdL1Tdq35tRfnJgZpYPbuG35
QsyQJx8Qv82qT6LVmucmbqUzlM19WmCsE5rFdR9DUZ3cbjUVkXPNLo9ukyh+vhgate9+743cbqfE
dknuTzrRFCBloPDTR6N/JtRaU9RL2A2jH4dJchSF2147BrJ2aLc255Bgjoo3GZwJH9Bm2jzjsJcT
VfFL1NTTsYvq+iwxkzuP/htk6eaV5MeTzoCQeCOQXA9RNlrYZ6gkoN0+ls2vmo2Dv2hllLR+nI2R
eepLs/ltDk29S/wwbcb5XaVV7fxiZOBXo53fZrtmGiPENyQ9NC428pRmUY+K0Ufmxesh/Q87R72M
LnINj+/E2/DX7ZoBnXE4OaMmbn/NveHMcWWrwLcuQ2Fly6ntnKj5kJpLUh7pUSnuIbHjvDv0Yzop
r+BBPZNwXmjZu5ai20LGN2m99k1NmtJWL8vs1AOzId2s/Nr1KuPyLkVb80tpA1I4QS4zeq+xqBiQ
yWvw9aKu2olkoIq65Zg5eq3/4SWL870BLZonh6bPhePHi1bMrxTQIUAuUDH5XrgpA8KDPQpxEKXd
OichRK291CpIxtdeTbXsNAzC7j8UngBZX1dDGkFmbGbDcaljXfxTFW333chbsz0MkRU3lzptteHg
1goT40JoYAJ8j0ZggKRW1x4jynclk0mmcF9cZw7zz0sUdzZhfjjbp1Brwu5bDzOPcySTSsb3LcgD
78xADQoRi+V0zaks89Q7Ts6oLJRypnl8GUwdjp0wj/VvhrcsKrdG0vXXqEP+Kyog3b8VKlSwf4ZG
mKvvcrdJ81MT9mX4z+Pvvz1lcraNaJ5AA1zYGn09CW1qU9qAl9ZrxdHutMhHpEa8PLaydoW4W4pK
IBNoVNPFWuPdBj6kpvZLdl3iWv+qL5P5PWl18ZerQPAGDnhv5GG9KuzJHitRKHpYHO/VSyygyzcQ
RcuvY6sYvi0c94soy/LPx6taO8A3Kwh5kiXQhKGweusA7RLB8UlVEExSwy47tjMwRQnTj6dDQR6/
VzLbLooirgxw8bjI7KzlNad68iolzBO082BxBE/bN3+4PFt7BEbbZUmsFOAYAkEO9dojgEysXaMp
Uo4kCXQUt9BV6qCliybbE2/cngsqOmDrCHc5FICObndQhGHXafSzr0pR1cfM9Pqvmla3x8FOjO+h
5+7xedxZmqwgybXxZMHHcmuvsxmTX6I+vdpNP57yZRxL4plSfdcVpfL749Ox+VyyuSkpgiVTBMH5
6nRERkOBCTq3a28m4wk2LeXomMWzgzBArMFZczBIWEkV1jEn0jA2JE3Kch3AU/4twmz+TTfD/jmy
TTk5KRMfyuygYcCfrcG+1lQm+lhZ6hWGDfuQdl597fPJ5KCX2XJI4zSPDmMSLT+e3UOZjUikLEQD
YH5WSYKXWbVLvaq5zp3XnCXA0EeBO/n8tBUmsdhBIlzCtfUe8g2NPk/HBu9EhtxOIM5aJXtO60xu
Ie85/TJcoMxF1tO9ZQI5MJMe7dU0lR5d187xNTNsj4/XIk/Vz8/5m5W3thySAfAyrCLpIq8zMJ51
e1WbyfHThldjzF6jKHt1vdHw88aMdlKszR0Gq0OXgsFuCRzZcInbMJMwwaa3VyXt51+Kpu4uXjQ1
58oJjWuXVeNOorq9V9DpExExpkL7ZzNa4M1Tpy2qNlzT1ot8B/jwIevzPeaz7T7iJHiroNSgCoT2
762nYPOMouXtprjtRP86iVGMB4D2EUp8A9jal5Y5pc8aeuh7Qaj8wbcfEIy2dBe0tKDhW1czhjbs
qwEmeOBO1fyvagzi1MXl8qoixv4yA6wglMlS67s2JnsUsNudlabfJrMRZAfydrvmripSpo6S8ap6
cAJBHDJf9dTYG/Dd+GBA75SjJbCOtwywya2VmMl5vSuG8Zo0mo2Ko+m9M2qhnqAf3Hsx75kCOgCp
HMxl4HPkgn/KUDSXQt1YK+NVR3jpoE5Tc4IRw/Gb0LXPj++dTHbWn42YgwPJAyP1Hm5N1aFaZapI
p6uu5envGeT64lSktjL5vS1oKIT1En7UnN76c4inIffVqKt2KqPbi0hyC+ccA6Vs72YmsmuAgzBQ
NV/HuIinsz6Qs/yZq3Pxp1OAIfs4KupUPwk3oEBFLv3masC6bKgljC7Ru143hqtr1lmg9m3yQg3T
efrKY4UUmrqi5GhZB1rzhBZLn2NFEdF0qqpGHPW8+/L4C77l4+tPyFsD6pmXgIHc1ZV3Mg/B6Aor
sRMzdYMGA14stOZx+aCXhtkfCqPTPlmpmDUcq5qHwCDtUhxztILaszYOLcM4eZPGh7gSI/JbUxNn
zDrA9/1kOix3nXkBQhh6OhaO4vawLUqCkp/cDw7y+Eus2e2PvBqSnV2/c6S5pYQw4OYJmtaNBtAO
mR0DhLi6uVXaHznSke1n6lQkR5ISO3mpzWX+e9RDLT1T8UXssbLcsN35Le44JUYiULBkcgWPscYB
oYo1OV0yjVdms91zZqv1K8n2nkjS1t1LEO0baSyAFnqatzsaAZiigpxMV+KNouXDqonmT02uewfk
0sX0Pg4VJX3vEO7szUHeWyDXFuQpQkOA++Rn+MlJZUy8LnOYIerjNd1rmeWfvbRonr+nRDcE2hC8
0t1ce8LS0COY7llf3s7UTmKtONUocuycy62/BY4hsZa0TbCx7jKE02zkUTUv17QjGDy64eikB7A6
oXVyQPfvSTRtzMlsCPwADVTJDbSudZnAhaeMJA3p96EUBzcPs1My62YQohW9M7H1VoK88Q4YozZJ
Ivv/ODuv5biNNkxfUVchh1NgAjGkJIqK/k9QkmUj59TA1e8D7h54MFNEcW3LB3ZJzW50+MIbcBNa
ASGbz1SGIAsj3Q7Sxqn/TRoksM9D3zniAeZHVB/CpRb2S1+p2Xe9gD7hxxQicr+gWFUfGnpAf8XC
rEly5iguPvEc2PXzjKnUN6HB/PXRG4pfaJe50pvD0mgWb+zHun/U+iwr/WTQo79GLB+cg2aK4g8g
kLwIcjfPf+ixmdfeRJFKHFyJldvB1OcJ03iK/eZRQ34i+WqYwqDoKKayPLUWRq0/l8TM/jGWPtf+
BmxR5MFQIoj5WUNiofYa0aoDoCqRGC8LwKTmcSDLyL1JI3w9DksIFdlQJ116o8R8ZyeevDmKLDTN
D5rwa9Ma7tX1QhfDMMWwCM1A9Mo3nYyJ63Q8i6xGMjoHOQeUaOeKubePuEkRcubz3kLPzcR0FqD+
VgC6dlZPHWK3CbZUKZgvfYnGd4dZ8Lte6Ve0UMECbkkMiTG1+SzVJcBSej4mdZL7fRH+/fZrdhMM
MAhRJLX0Nd/l1bxeRR6GPh6BJQcCCI+PxF2HvHKt9U9GFjfPSpFZO2f/5hpjQLiFVNhR5SQw31xj
6AS6tROPZIgulTojnFwfPI+286nujrIqZVEGpqBkbEaZ4lWPYXKVwBmz8VlWrvJtnqK9Fve9UVDn
wLwLFMHa/7hevI7yXqVnmRrEutY8YL2GRyA1l52NfrvtVtzHml5oa7C9RXhpKG+y32IzKKtWO4ow
Lv1cLQcP9O3e83Y7IUxBqPOtjDEHNO0m5rYLReXwa2bQysX0dTmSs9e7Jge3E1rJKLQCMDFbde02
y0ZOoUZavzi4Lskk/6q4GZ1tU03r7M+kpsbL2zv8dk5c/giOcWAhgNM1uv5IIyKqk2wbJ5iJs3/g
0Z58z7N5j9t3dxRqVCil4kBKcnQ9Sjk0XV2HkxMMqjN8b8Z4eFRFIr+/PZfXM3/9urDViLKoW/LP
DaAKFKFiZOHsBm47V9Ifo7JPTghWWY0fmjVGBLY+O//0Us3+F4pmTM9xpPS/y8Ts05MdFTh2Whg/
7ElX3vmgYF/5mquWNcCrzVU8FdiTNRj1BVamxtaznJaxg8JbZMu3ueqjf95ehDtLDRqQBg/XIiWS
rXICHeixbibJaFZi+pwX82RF05493r05IckNWoBmEgiWzQcd4qFSsrBzgwmwo6cqqRJIeHkPRTz0
3tsTun3JYE9Sk6In9yrzs1m+NV4wckQDAtNIi7NDAOYttYvAWquU0ERN5R892T2Ed1YRGRFyUDAK
GH5uMQpVjXq+UzZhMET9KwGt8JVh16vi9nmhy7j21dGfX8Fym8MX96u7oR6GQTw79ccqSbK/YSUJ
bxiL6RG/FrnznN1ZSsJJoPMEya+KltfHsJ5kaJiJCIM+GlxPKFV+VCIr/apQczy4aqs9VtPY7iFL
7q0lGgfgi2GlwYfafEAFGHscTimGKjkvteNMytnVlvfSD7hdCP55N1fULRqNm8t5drXZMGaY0PqS
/z0M/XSMG+fdKTSDvLIbiAoQbHhlpv0nyyiU1s6IzUUwSgcmtKGJU55b2U6UfOdwEUGtrEm6qBC7
NgsWNwUFsTZGttfQEr/VzOJU4B30YC7l73efrauRNoummE1UR4j8B26t5wd7sUrUCk2OMBqhxcke
OiBhOXoCx7eHvTtBdrwB9hXPlG2Uo5UA+mKVZczHJPxNsUDt/Glom8W3pqb99e7BUHWxqOpTgFzh
jNebnigY9ADl+MAgBHnWaTV7kF1R+egUc6d2dGenI1i4imlRy+EB2ny4JdEXqxjsMEhkG57yrlkO
nbTeJxRLCZxIh+IYMQLITLh/m4+WuHQaO2mIAGVp85Ao6XJQrEE+vHvZXGYCCZrwai1nXi9bLzJM
POckuoR6l69gRPdYYDzzVNGweH57qNtrkM4fdywpC1627PvroYYhGRvDWuZgkPH/DBn+46b6y6JU
rh9Bt3h7rNutt8LkwXawEVbUz/oJ/3OCtRVqEY3THKAoovu1YztHnf68L+EcH94e6nY3MBT2tZAd
VvXCm3pbYiVOZmpUEnNId63RGYdk6d/n7rTuBrpWcNdWsAoF2q3fUVRXRFbzZASFUPtDZcd/94tr
+cYg9+hKt/NBKo6SqM1fVMu23DUxVbKmY8BLXyrLM9iG7JK53fsclF/ns3qpUqZEZgoUzua4ZnaY
xPEstCDsY+MEzd8I8DOErqgue2C9OxMCBANUnQ9E49Re//9/9oJqj6UNj0EPcNFI/HJEsUaV2Z6a
wO2OAynKNU5nZ1VO3TLgc2scgQ1ZVgCqjZ7s4PyKc+vDkhrjzq16Ox1iX9Ig1LK0VzLU9XRcQLx6
Zad20MXqv70ZJQ9GJo3T25v6NoRgkHUaoEQJ5beet2E01XlWd3Ywt0s5enotykc7s5YfpMli8JyB
zhmdzbk0vbcHvjM7nkOCQGrKKFxsIRZTD+GvbUc9kG3XPMT28KIgJrAzu9tBHJAOYBHokvLCbwcJ
nbww5ronVKnJGVopQ080yvtkU9ctvgpJrjBRjPvwQVx3zH/2HTdTXFBeQrRlNsvDaFalH3X9HvKJ
MgV/znU6xLVKukVAhGoq2ddmHK2rm7hOwiDv0SQ+iHS01YcOEtvvtJb996iRxp/SqBRx0uN+cBIP
1CWez/hbu7PrZ2Yf1b6djVr+QUsoHL20eY2NxtqsF6cwDQf9g0bHtzzijlnCxUlyPJQmJVT7U1S2
hjg4uaIPH8AK1ObJoQcWnyuzoKimalUWelGZddPjkpbTfO5MY3D90S3c7LjUkW0clL41EVRKqqG7
9HqUq0/mbPZW7qVV3WWAo3DsOQ+5JpcHa0Q+4wgIyDC+GUKgvTS1hempFsY0n+uaO+ah1EU8Hew2
nGDJz3qRy8MgR2t5yBc1NwNdUnTxza5oaW3NcdO9zOB19UOI89G/bSG79kNVpfQMtbaPvk2ij93D
qIRL9KmfdJH4hZ027WHhJl682Cqt4mA3rfmVc19HD5YuNMr+MS4ygLMs41jaRmV+Qqeo/NxpzPhD
NGl6drLsyGoeBttYpqOb5DJ7KLUcferRSCs9PVRCxXq8KoXVH9QU4VYPt8fh25iM8//Suu+kJ5Yh
N/0xhTH6gjlYHYHZ0qfYa6VlRZ2XD0VXBFJNKgluSuch4uUCNGInS+EOwEVHJK1mlDKKz6YBrPhD
bLrIalUmqn8fKV3G9p+5EUr+q6uljB/VvkaBwUB+S/mp2QsKi70AnXGZ4Wc2HjICDuW/KUQGFi0w
yCwPdHwxm6E++sPsKswqy8ZUiS71SBRgVgzpHJZ+Qsg1LQeWd5pb/K1VY4gyr2honVxSEzDfxV6F
AQ9mLTmf1SB78WAkYMwPMQii8pzmBHsXgXo6L6DBZ3ki9Z7/GWZz0D7aUrULT4Bq+dUqZutQHzCt
9mHBRqI/2mUXWdRm03r0yeOXz0kYWo5vdU2cfDRGCg5P5tKpw4WYHHaflXbQZmOQMI5nT2DRoNyP
qwDtXBulfRhnIesgC5use5SFzEJ/LoweA9dKWwof03ToDkOnp/Ig4QN1Xm+KfvSWplN48iyggr6s
8yG/dKEYpZfU+LI86C3oqUNmgaU78qbkM3sF6KhP0N6PZMLA88YX25V83shwNOnPiePIR7e1Zv2E
zV1kfEjnYeqPUzxG47nCnYR2LnZX2vgMV6wpHzCvVsQRAHht/wyXWO+e3DFzfsZ9qnzpq9J1/SSs
4/IpwsQRPVPISiHsVG1q/Wxp2U9CWKLwHWsUobdEEg7LWMVq4wuytpAiMMoRPp6a0exb+ThmBCtG
Ir026lzU+SjKfCpnkX7RUPD7gv9tmj5Hqlur39ppKeSzyn6pHhpw7vPFajJpe2XWdMVfPRST4TAC
VRMHY8rdysewBnqUN0Cum1tfgqitvKTQgBDH+uT8NO1wQitNGo3uqSkd79993OaDX1RW17bUDSfj
Je/j/H+DWav1eWz1OT+rmTJ+l72eZi+zDQbuk10u+fTQUfRovxpy5vsnnVt9b8QYqQfEpNzYi9QJ
yGdTxtGntAeceHI1wekx5zz8gN6kHR9TzrH8PY/q1AAB4rg/jhqfzlONruieBlzJVB+4jooeeTzm
49lZI9pj35nq5HFKWEJRubH7F9dwmJ11vR1ar8/V0H2Y7dDoH2Cfut3JzYHv+40NFvxfOhu14/eo
0mnnLF/G8CQmVxWnlkLg8mT3YCY/J42VF4dqnlrtsyWmaDnjUKJMWDtr3Y8ltPvpU6QYaXNMkBSs
DyOfElR7M+P/Uoz1Ij8mqD5DLEeTDmBYFvWdgvzpIIzDMAmUZwd4LcYTT21YerKgLXmKzSmTl9WR
HvVN2fVTUNjCFZ/coUbPtMWzQnvKhqkYvE53ZRc4S6jNTwTdpv53qJnYwEp91F+g07v2t6x2RPkj
pKapfFHzeMiCfFCQWY8X5DHOuOF1H9NFIae20jF3v4ly7hDz7JvZFNA9x3nizZehbj2zTWb1KUux
J+fVifr6oGhlXGBa6rTiJTcxbjmVtdElp6IJs8mXnei1j/GMUOrJAVaLa1gdzWysBVjz2akhAB6i
fO6sn9xYffV7UVZdU79S8nJ+aeuwHE90xfqvtpiN2R9qJ7QvnaBdwPWAYVHAAVc/W4tVKcdBtr32
4KLAJX61ICbbU5xSgzzRVchVnHEygT9uMpvsfGWszZxGkyGWkzTJtI86jbboY4J79V+xmRpu52lz
KLKD2XJvelFSVs0nl/5td7G4CT/phqjL34rEvO5QVSGJLSau6j+0r0ib+sxZqgcAYY30RZ8Mjpcv
sjT/GAnueR70wqo9IN4kaJmix2t2rPOi5//w+jTjB1c4wvXmtugGXxSpih+tYffisUtTi9880185
mlXKrYqibR969P9MiiKdExFimmKxfbeata+1WbTPSd5VpsfSO/bHSOmsNJjtJU2PS26I8dAVSlcj
r2j1ytlyUUnyU5ztkQLiK02BWDLd9PlNTv4stGiZT46kpHmwmtj9NCtLXHOSAGjD55nE9zZB2OfZ
njMVRdBk0X/2SMUnn3HDbDiWi4Do5knR6N2vRqhaEmPAbJTjl2UUtvvFjdQl8mq6h/rRyVuaFeqo
j9T3rdSqzgv6ST/gIxrFM43EOuS5j23dQ6tBgNWeZ1HqnlPm8luVdABwuH+Xp46fRgngoCbi0Icw
T/8g61KBP27H8hcaN2EMZMfWf0tdit8TXkAL5K4VJIQRjMZ9HLUjG37S2uyUKJH5Z5yjRB61msju
xYwxaH0qoqLRCA7HWqu8fMoQUlqTv9qzyrlKviOTkbXfS5mqMbWqsU8OEuGT1gMoNz3TawRyXc5y
EV9mS6vcyot5x76Z5VI1L5KEvzkU9GhT3+na+SOmyH1+HLK5qz5M4xgNH2yhjPIB43PlyXKKKiXy
79OcZRbtS6cMBh3iVMzRueq60PYdkAWKHy0lNBSiS36iXJXl58gEdvlZMZrQOjuGNP+OUPBN/KGL
y/hTGFdSXEyB/eATpbBxeSQ6XtqHOtQS+TF30rb0lSWd7XOoDOrw2y4RfSyW3lS8rAE/f64WNRmf
9bEv/nU6qKNBa/Tqd4ibxvC3G4aNdiw7JvfF4T813tSm0fxjLkSssZh1cm4ITgMVHq/pa5BVJ2K3
lLuyHupBnvpiccNjp1UUSbymr1ul9WqnNpDlqdUWcEWzWLYPWjrksdXDCkkjRehfI4f64kkChgc6
sDRG2z5ZJeQgrxBGRuAAH4kr2xUV3tZO1Md/4Vbu6F+c2Ozr713PZgjauZQKqhCTIw5Rly167IFx
GYsnC42S+qmL0oLaJJvV/BwZg61+rNhwDYTZWhuODaxa44zquQ0Mw5qRSs2Akh/UrIzCx7Kobdcn
Ck7Gx8xoM+epYQGrB1VyU/6TW02YQ6BwhMV+xt/7ONoFKtq5ksj+bOE4Efmllcvc6wbIwyeQvbb2
SRONCI8lqlva6EVFqwxPNZQiJfOkEhXTeZFRIv7NnTDrT9gQLTSHRMyWT6vBMfwpSxZOTwQNcfFo
MWV8Fa60ypepDD8OiMN9iZpVms5sE4mPVZKVVhAJXKX9SBHFj5rdU+DJ51YK0usGskgjrKLqPNXh
ID/lcWQXixdS0Zu8dDS6/LNpS30qXgUMOddlPIxPLlZJy+fZtHq2m5Da+KNQygaUcFg2sR9G6eJ6
WlJksGIrG42AmKfQeqD9GP2qpyksfeI24MPh4saHSecaQq64J+zicbPmw9u5+NqXuE4sUQsBerjm
luTL2957WBapWYSuSwVSR4XNzeqT7C39w6w7QQTp53PVxB0eTMWMTFRotDvD31ZUKHqijE3xZkW8
b1nFUd+PVa1jAw9kpIBzL5KP89RXAeR7c0fA5rX2uJkqOhA0TOgwo1q71a0VTjrZjXDDoB1HN0U6
X/a/Ie4oX6D6KzYKInX2C3Eb1DYL3pgXN4sU118ykey0bu4sOTUxDElB8K0Nt7WG+p+aQV5jQAIw
UARmVlSetLPmxEfvT3Ku2pPI6yFw4yIiGeriQzYsL29/8NsKLRpBDE2jHZ4TvZzr0SGKNzyseXTh
hC3NCVkOFPciQpofSz0OKcgLt3R3Cj43Y5LOgImmVrJyx28w+YqYpMG9GwZdhKwuUXtzWpze+GjM
1ej3irpnxXIDGWY8KuurfgvdWrAX13NUSf857eyqMqEzoZq18Xefc6GmUuKgAGfkAwH6+Fdq9e8V
1l9pLxbKkEhzQHylAn49cuoWAkqyQZ0mrTL0GsX8CRmdlOr3PP719oe8Kd+tQ9GjAM37f22Ir4fq
6BlPmLOEAYjM+WeW21jMtlZzKuaI9KgnfQMghlnF26PeW1q+II1Uyu40EzabtyVU6h1JmylSsx+5
S38Jcf9HdRj+1iuS2ZSWTGZVe4bYN9fE6qKmUxF3HJg4NO42c4U5J8isRNDYvXrsw5o4MLelF2rG
Xq3t7lD0kKiLMj8q8ddDTanWr6azIrDr0Dlm5F7ePIbEWFr0XjIxm4XONOAG+PMrzXczK0vYWImK
QQRaM9aneEQiVl+UcqdNclM6ZBSKyVTGDUrJFEWvJyQqpYCJqPDFKIkcSkhgPlikvY7Cnd2I1CNN
Cwr+0G6UzbLJqUul5sjokpQi/dYnNcEPK6lfWqNBAnqaHEoyZTtoO72tO/txpanQNEFxFwbzZlx1
qRdAfFF6UUa8vrK8yS/pILVHZIgSbyj79BhJdXrJ4r7ZOX+3G4Xa8orrgSdKiXnbIQS3YLUzdZCL
bucSuZpYfhvIvX0KRnsgr1s0DGecjtAqwcH252q7/oahwIQ7kVmJt5TbZec2LDP5K5JdlHzMFMil
567vVfMSg3M3H1RqxV9nEp7u1Dghgpihpc+Zx0ZU+u9v3wZ31kDDph4wABhX6Iybx8TS106VHNNL
q6QG/gDmGHndKpbo9YSNp7cHu91iXHSgHehYrbiHm+PSTbpCPz27LJOu/Va7sXXRFLD6RwkhUWC5
qsTFxzotwnlnj92eIOQDiU1o/L3qSW32WEy63LaTyC5oCwt/wTklaIladm7W27VkFHwW6DARfXP9
XH9jPUvbSnPS/GLkrfiWlUl41OdlOAKE2Lt4bg/NiuPj0Bus5gruvx6qQ6y5jiKKkmZVK5cUNeZz
nXc9N8TSYJMBb51o3fUpYbz7LmJgSoTQuOk6sZM3A+daFypOkV+0VAy4I8STV+fznuTjvZVEtgOY
CqfGVbYoLXs0hWzKMb/M82T9QYCCSqa+ND9DZ+jfC/JEgQNyCwh5oA9EsNr1hBTyFg4uQ4UuXk0L
Nm8Hx8n+vL3x11W5ClwZhD9fceALo7i3hdw58ZK2rbPwubLceZ4kspkHgAuUhbMMSG7tVOYe5fXe
licZgMgLboWLdf3//4lRu061unnK80shl+KvaciXRzud9vbhvYmB41h7kLTwEZ+/HoWGltpUZZJf
6lGxTzW5mO/OM//qiLyNMVMO715I9gRoTKpYgIu2j9SMKrqDdWiBH6sika/Mv3f0Or0+GwNXTf99
e7A7hwzAmcJe51GEQ7HZGuZgDb3izmwN51DYsjpXRv5Fi0lzcFELj6ODZpKrNTu3yJ0PB2gbYCvt
J9QStk6isxv1Jdrd+SXDofJnPXIZsivRFHh7cneOGDkb3CDYMKsq1OZBavB1zxJlwYoygwM7Uss/
xaWePXb2vrPd+ohstj8xMjGFs2JYnC2JYlko6yhzWF+aEUEGr5Cx1XuKmcqMCr9ttd5Em+Gr0ubd
MxjM9tfU1KMMlDBqB4+bO+0OUEDmL2UWTomXTJGrP8yDq+ePbdbp2oNjLiJHAlmjzVnS9RiOdtJn
0wGPvga9NtquNHskRwwPAcJGx1OQeVjOvEZC++COQ9//jh23T4Om54P4GViR+UhdIde8TG+q6FKV
fWT7tAeL9DwlajwfQ0Mnz15lrSuPanqYPQiQJ6pvwux1wHguBBSq27TVI0TgaicPvrND8EIAAM+p
g0e0vYNDpzPYI2mJ+bGa/TQjR37WZbwnsfqaTW++Gv19+u4r4sggcL8+2+guzk4+ILk4NbpeP4ox
dNwfqUjpzmYLpXZP0QZahzQEadP1cTP1T1qiR8UBvvucHCpr1P9RWqwmz07Y1g312VmiHhHVxW8B
k9YMmhRI/1/9qMS9P1CAjYJ3b/FVTBdtAV4RAG6b81uMdhlSeysvQmTiZ84eHMG0KepxRmBaHt8/
GGkV6BR+oYO/eZFTTVizSrZ6aeNqeOhlGh0TW69PdMTEzrxuvz/XETKc5G6UQ0DRXX8Yu0tcmHJ2
wQ2xWPqx0vJB9xZUhOPT23O6vd2pLFHdYTAS1BuYh526qeokXEULcXHv13muHOZE170sbIVJ7XPX
s+D2VuJ6Jx4nsHl9KjfhaJX3TZthmnKpOGe+iOjTawWNtKHU9ow+bm/3FZoN/AzgB9i97Spqk1Ng
OT0XF7Up2oM2fyjr0ndGh+LgWk6eUJfzZm0Id+7de2vqrrw4BZATMem6Av95l/MOfG+uW8UlSrLU
i0fnkCCN4quN8WPknt95L+9sFQ34PaZmCJsCxt+MVq6I4jJxiguhQnwoOj1+NGI8xt/eJ3e+GtDE
dQiibAg6m4O2tOAchiqtLwXdIp5Eqq3AWxTP5XPuDHVnQiiDgal6NaAh+75evmGMqlwTQ30ZCymf
E9uNHsJMWDuj3PlI4B/XigXgfe6O9af4z0dysOKCXlbUl64+9erIopXp5BmSto4udjbEnRnxyqMq
yOKtMLtNCCVjQrUKcZ9LRDXo1IC3OMVzPn95+xOtf8r1Zb5Sp0i5Vr8T7LI2d8ak866GqcW6zWS4
hPYZrSw1h/tmVrGP5suERUiYRcvOSt7ZGq8CcoSgK6Nlqz/V2c1Qon1WX9q8VU4SWLBnFsI9dO/X
vCd95TpESpOABuGQbYqtp7gfOF1YXeJ0Wg612fSHtBn31EnuTIhzS8BLMkkRdlt9XWLgFkur1Zdl
FRYqosb5UgCgP+tDau0wXO8MBWwZdN/rzCCIXe/CEblazHLr5iJMPhQRjesXTWr4M86Ix7e3x51N
iPY9RQBEcjDT29bMVgz1kGI8cdFFqRog3F3hHme9GfaqTPcG4nE0abms6urbZ1LKZEx1CoEXNcHm
xabXeRRC7GXi90ZxQTHzbsErB4p7vXJ5Phuj27v1JUlH5VMsFs3xxAykbWfZbu8J+IGQLMEnrnfS
lt9TdYXTUKsaLm6YRvaDLmfVonPbR9NxFq5ZnhPUw/bCmtvJEfTxggA0RsqItOt6cpMj6a7O1XDp
kHS9jMQKNHqqKsl2wozb7YelAwUNmOrQVxEEux6ndfq2K6QyXEx3bE4U6QcPTlnnQx7fqw7fmxLx
MTp4/A0uYrPTO80aqIRbAyCHOD2NuibRWhF73Je7E7LW9x6yCA/VZuFgo9nAH6PxkqtT8UHYIA28
bjJ1pLAF3O63T9TthUsOh2QsJRKCKMAZ16s36mbatYCJLqPVldlhiibXPumdIHkw7XxILpTf8YWe
8yJ6fv/IZAYw7+kGQl7ffLfFsJR8bhbxkDV6aflllsTl2ahccCzzDNbpqe0bKzxolhzL09tD38ZU
axmFDUdzAaWXrYqDavQx8qRZGyA80Xp2qS/f1NjUj6jbRA8LDfrn1tJbH7zfnun07Q7i5USXnoNh
QIPbslhavekaWWRdMIjGOKd1x8umJXu459vzzppyc61P2pqjb+4VKdW6B9nZBZmSfEHis/b49dOJ
q38sfB8f3l7M2+0Ko2QFoUJ2xqZmSy1REwM4k2KhCtQmBWyFaD5l5BWoeKh7OP9XIZDr8GAda8XF
U0+EsbXZM1GilZjexUj0NFFnH5oYTMihQctOOcg6MbIV6glmYIX0LIdFq5QnGhDj8CVWYqfxTSCE
au8ZsdTDZ4CUfe9FE9C6U4KWNh7jkR51PrI1aGrK1I5+vb1Orxfe9ocHP0BBmRSFWvbmXE+Rlk5q
U9dBl6dLDNa0LfRnQ0dA4ZjnpVMjuxiWuHFNEkOISwjzM8XqXh+7Q9LIDFh1OhJ4L/XcjadpiKPo
mPVUTXJPRoXqPNZKqxv150KmuvbDiEE6nEXrpL9Nvs7iZTG3pwdAWcaHNI9V1QPplJofAUIsxtNE
NTv/rDVdPh4iuL1IioF3SxPgrnn98+11uLdfCPJXpWWFHtvWCrcbSwVwiZHBVAPmosz5D6IF07Pr
+v0xkL3W35AFJuqnSLUJJtOhTvQJgHMwrsWbfjLGc6YlkyfHaE97+/Zc24hxIZeG5jFz29bUm851
edvCMqh4iD+ADioOuWbnO5f1nVEQgSM2RtiOfGlLvCZZ6WrbKStIT0p+6BGAedDqQj2/+wNBYaVr
T/mS9GUrylYIwFVmPDRBY8b5z1bVlvQwZnN2NrWqyncC7ztToiO5dlnWhgTqYpv3Z1FLfVbjJlga
5+cKoQxGXvnj2zO6vQ9hPK1vDCkFvd1tnR4UeWWCOmkDlO2nhwX0+uJVY9cngRJlxp/QEkOzQ+u7
3eVr05W+PDV7kortrQhD0hiMmicmztP4q2yNCYFKnCcMPyOynHY+2Z0Jrq8Kmh1IBZIRbna6PjUN
seOqBAeqZPQy02pacIPWUp2i2YhRWU5nWtlvr+q9KaJAvOpQERSBDrj+dJqY3abv8j6oy7p+hrgx
vuSV0zylc7XsxAq3uwRSHW8MvBcq3Fwb10NhN4/BENJQgdFFiuq1iFZDkWvbOTu9PafbgTBag1gN
sAI1qhuYkFATORRC9nAeetWTOo6FfaTX796Pq50bp3jtRVD32LwEThFRYDaNPijj8ldkNme1kB+n
uodvMyjvL9SvcTFBOBUPQtftpdEodMLMWPRwyfr85wC2+gg2eNpJ3G83A6PQpKYhj4wjMovXXwh9
JyCpSjMEUynLR/TQbPziLLlCEvdy9TvfiEIpc1qV3on61x/lP1UPW4nHmjrBFEx1JnzgGZqHuvzw
7osJHQRe6RW9RD1iC56SoqT3YVDfR++sPlZCyT4JdVl2gqebuaztvPVyQiBk/USbZUuhMtkYJE5B
lajlx17JYk/tKmfnMrq5HiCmcmiACdGmWAmm1ytm5ImbaMM0BZluUz8ZVOVYDiAOM5En58mI9swR
747H8pFS0AHD1ed6PEVB1EtHLSYIZeS+UGGfjtUk6z+jFmeY8IWwZt4+tjcBPRP8f67Za4C4vYpa
gUo+uHMcgJvZOCZR/CCX5Kec1DMp6Cc11J6WwtgLL+4PyslCvJs6gbmuwn/2YVnqjVIvFt9OUX66
9uLTYGy9rnZnL46T0rP77tNUTDthpLpeq1dh5DpXigZkD6CHiASuh230NO20tpJBGwHeH1XlsIxg
O7tCyx7xZRMvaVuPX2VZJiA7i9Z4sRrD+CND89vba36TOfJzkDX+3wr/KvV8/XPk6dyAzbZkEJWG
hcDu0BSfBe3lyO9D7N+hOJXiM7Rcso+3B763uxD3eCXmUyTcqt+rcqA8pLkyGIZx9sfE+t0Avm0t
rOH6Kvrf24Pd3GvMElcEXp5VO5PE7XqW1NytaUiQdowpw38apigE1y+sn2Fo/nn3SOSiAKhgrHLv
bPVjp7DHvXJB+VOWFs2sqoXKhmdLIEfNOr491O2tw0gopPD2rPYtW3rxglxsXuORFrgA23/Yg539
ytpmz0fvztLRRaUkxxW9Kghvli5WtbSZy1QJFGdIn8s6tx+LQoTP2tgVO/HB7VAamSdYWyiy9NG2
1U4Sz1wvO0UGTmpPxzTER1RqMIzipHo3Y5ri7auADfkED/g2i6M8rdoS/lBQjc34xc7D8QehXrIT
0N0eLh5TvhG1GXQJKbhfb7t6UpKkyaI5UJdm9rXGSb9FySr7NuripA4JKG4gUDuP0b1VBOvJRQqW
FfDXJiyBz+fM0ijmIIkAP7owkb6PrLonqmjPxOt2B9IRRHtl7eiDd9oWf6JsbjsVDlyQ0AJ/yHsw
swiEy8Pb+/zuhByChVVLHQmMzSqqw6tYjzoHyD9/nZH/O4Jqg/Ra4vr99kj35gPZY4WnEWdzM19/
r0TLbTue9TnIZLv4keuGnt7DCnt7lNubj08DOg8LJGL8G9DvEiOkYWGzFtDy/lL1ddDT+fTKufm3
Rsvw/2cwju6K+mVaW157m6uVE0JMC9zBmRG7wCP1qwEEGL4TXNGLS7C35998d348pWusgu759sZY
2ZRWOU5LIB0ofn5ttdJvFKgujat1QLnK9xqpkLioNLOAjPPRGG/z2RDBd+YZtEfghGUbqOiEnwYM
x5EgdOcdANftXmQoMGIAq1CzpNh/vUOmrohx4pjNYKXxn8lc/rVaXR65odqdD3e7F9eRdOBvmHWs
TYzrkbrq/3B2XrtxI1kYfiICzOGW7KCmkpMs2zeE07CKOaen34+6crMFNbSYxXqAAVxdxQon/GGO
IrdGxlF3FHmQRW+i3USF9e29+Mp8VvjAWiegVYe20fkoci4GrTdLlwRXV/ZD3ig/zRzekRE71vPb
Q11uCxaN7A+8kbt6jW0SzTTrW/xHULerTAssWp9DHM8MI95rkdA/JqWnPL094CsriGgEKjYUDFCE
27boGmPxsGkw7dOiJM59vIBh6BZzvNI3e20Ul0uD2x1/SL7X+QpaDdTCtOydk4E3EresVxQ/1DTN
rtzqrwxDsXTddOva0Vc9H0Y2bko0arqnOZPxXumz3M/pRb9/060X7Sq6RsUIdMT5KEnhdfYi0uik
ScXx07z29j0h3JVN98pcuF+pnq8FdMbZpEtloYmUqp5L6jeLP1a+uI9qGqdXjurro7C5de49no3N
AaoT0WidhcdhKebu3slKbxejg33l879ygNYQAvwIiTNlts1rG09J58DJdE8qAmrI4dW4ZcrMQLw6
vSbs+vLQnecMlNd4Bik7qASXW1khu0gqJcal7KSRCcXtHeKXflc7QEjAa/eu9jVzIEXnvlrE/pCU
O9YlQO8Bi44EAc75s3BaPIm+zu4XdW6DXOAxCf/Dzr8I5TmqkxvHG/NdbUw/GuXP20fx8uyvtu2c
fyoIpK/bV6h34qTHWSHiW4CkNLJKhmOFhZhRmWiBR8M1T4XLb8947K2XahrHf3MoSVOVYU5gEJWG
O52qsSh3dKaugXrWfXr+PQDZUxikrkAFjZLx+WnB5qWDvrMgFdhWw4mIjI6DhNfuw3T2PoA9S0Oj
a+o7O/KKZ7Ks8Ypa3CurysgcVkqvKztrs8OBvZY2VgBxSHdBnNDXEDe6R6OBeE3yJCXXdH4vKXFU
rS32H4yNtXGzFYxWW6k7aMLF+CKLefpPc+fIvosLULGBNdVuf0xXxMLNwkuj7GaYmn8sK1+BLcLM
3P27txSw8LUOTPbI27+ZvOwTONZlJkI1r9TdYI56qOEX6o8ozX5BCXT39nDrjtl8a65EOo3032k8
b6EEDQp5dG5Ec4JzL/ed1pinaRr1W69O6huAocmNay/j17cHvfzA6JlDvSNZoQFCWfh8g+lz4SSd
7XWnJs8bjr1EjBgioiOdk9nMKNml5dJea1xzE1/MlRwMF0YUpEGsXRglRWLVRqaLeorb3lUCiVj2
EDRNO7b7FzLCHR6oy5OrGbUT5KNaJ98Wr+vtvQ1P8LEbqFujBqWq6a4QGC2k3EciSnNuIGAuFK8q
uMepRKU6gGqXW09yqaLS72MCngdNH4zGt3t4Q6e67c30YzNnpfKtUGhd0MuerP6DNzWls+vzIml2
oyX78nc29bFDM0C0MRld1eflTkSwaj/PumKJ/WQr1GOdrB3yvTq6ot97NUrcBwv21JMydm7zzZIi
Tfc4ETje3q571T3a06rkgZxA86eBvisPdQxh8TbFADbhZzowydTBc6B74YP4LQZn8gwdJEKzBcT9
J5mOfR9oy+puhz5LpqUB+J6lPOqyU9XviqmNyo1WLUuLpKlSDV91k0wx9aM489Q9Tu6p9pyMnjs9
iJo84k+5YpljOn/zlP43GlEj7vQWpZjbeMFZDom0rBkDXdrIdMghi78maSK0Y5ovuQjcrAaeRCXH
TtVboZYuHdMpmZOJsVMUnJz9hFuccXBSx6lO/eBM4nOqlnEsfI+wA88C02kbyOQETz7YO2189LxM
5yh4U1oH0yBhEDZUc/Wjl1SOc8O00z4wOlVWH6KlS/VVZrRonzHsVjykKPSlusEvKPpbK92SP0PZ
j//aaJKIvUTBPb6vKs2NqsAoIrjeY5tB7M/6Ei2LlkIV0lB92db+IHtL3Uc0g/PdiG+oiSJKq6pP
LUFu9wU4Sax9nqkty0+ghbvhZFhzi7ASYtcRcvAlEjAiyZ1+L8GG1h+GLB1+LAYa0ve8YYMXCFSB
4l2CBd9CQ3dE60ogddXs+gwxjn1rFYk8dkXWT7cz2gQWug/FXB341OwxQ+fuuzGWssGRPJ1sEaZO
ko4HlbV3fAlv3PlBK9uL/9aT1ic7bbS8GnpL1sABLdS8fKxbKcrd4o51flNXTpveqULVv0uR2Cn2
4oaIT2U31bBHWuHwowTiyA+1qOHtIxeTdUEZKdqnwZzd5k4mKI8E2agP1oPOZ6cN2KHGcOfoiX2P
PlSf+LWM0/YupvepHZAQHJxPMzQ88STLKM8epQfIZQc2qO6+1fGcP6DAjlhJzkJ1x9LRYiUUQwLX
G1UVW/taYNT5I0VuBE3lHImzB0UFJnEQNEbmI87MM5oquhvpql8kRj7uDZPXUzv1eT8YT03fCPll
tJRZe7SiChHSFBZg0QcVQn1S8fFEmvU9ryzWIpM30RKnLFVH4eQgGhUsEq3s+1IZ62dJjSoy/MjI
k/sq1dq7aSwHBMLzKdePTtMZluK7UP2+0cqPphIOSeYNmY9kGVfeDn0lEX8iAYvlzsZ5qvJ2Zqw4
7aG1uqIt/dgaFGatxGl0MECZqQ9zxu3sR1HeR6eZ2vgzaHlXIkvlWV8JtFH5B/A4ojskBt0O4Bkr
1DlF7eJqSL2y3k0KUlpooeTNzHFM+wlbFK9Ekc2ZcQnT3BYINL7Qhdx19eicXK9JvNtRFdVfQ7DN
b1PUx8qfNSU896QYbg5Uf06TP7owZfIN3k/U3LbaNPyGEecavoFwlOePaqW6geLGg7lbrHh2jwOP
vhLKCRujB9WbYuMkar7tJ2vA7+CoJIaT+4UW1+I5niwqc8UyNdOuQROjRijH6MyTmrqRAdTOKfJ7
lQdzxgtktBZILJ1EE1WU3RiMVVwtO6efXPNR4Gn5Gwzl8DyMXas+DLmbukixIdHoF7KYh//eflJf
iWFQv19Ly2xaQENb8GGdsM1FuRiw5hN1Dx9r2imLWdzjDSROBuqqRzSkTPyFhuZ+MGukXzANPbz9
I16Q0OfRBHQK7NdhVuCzeGHIA4quqUthGqe0i3M7mJY4zffEM3CnxiGrYWoJ276t+xb6z5iTQX0x
tNqpvmq5Mn/gMirqXSGXHokPY2lGy1ciLdXyoNadIhF7w+0yw/E5mEUfum7bIyMBEqb9o6ec1XEq
3P4Qte2g7EHSTJ5fQ94yD+wA7+tcGw2PupMA5vKnvu3KoOqRbjs0sBr0AmUr+miNr0/mOOe+HQ/O
73zUouXRpDV/zYv3IvxZ9RjhOK5qk7DHt8UWBdE8uQyFDAskx41A4flvfM6vcI9zV6F81ttTpp7e
/jYXqQODrgQ9INkkwrRnzmOuGHjdggqTDNtYG/aLUs8YJnFz/R+jgJqDowedmyrx+Sh1NRfL4hgy
dDIx3rkNpczUaq0rc7kIWkFjkC2uvQGgVqQK56OMA2aDplOaBHK6RQQAByZQ0DK4sxKlDQlavRN7
/Zrv0eUKrqOugEAsBGi6blLiwaMugVaXeaoRgitRD8JrxYdoMV0pI7w2OxiOlLlpUdIBWf/7P527
1KBkhCeLdQII0g973tNefhpGrTQCvSpn8DVG1g23Q20o3ZVs4HJnrpIN7BKPvIvjt5miVaNSxm5E
CmaRv/t8vGua4ZeXOv8JEV3zPXx9rLUsA8MLCZD1v/8zzbqYraqn+Xxq4K0hohRF7VEuqocDhYEC
AJXqb+/dm0wOAbWVW0Hrdwu4QhRutnSFyY15VwVezX2E9GB9uDLKK9sE/CZFTgpnLwSz83mNjXSi
stC9U2nD7N1D+DJ1v9ABlgWWhVhdMKPL2NxaqG1mO7dsF970bIaSh6mWcltLqYubVlqxuROZsCT0
Oc9Q6r211NOwi5ymmG9Nu5ZIXCXO4J6s1QPNDvQoR1BNyVpXfu04mvZBR6ryCfG3EdqvGrdLQLRi
tE8aslrdkyenODpWtIj7U5QMcXuyylR2yBvaTrrLwZYSMZP4oUODAw7SiE3sqngli7zj92TKHFba
Auk2m2qlurEimSx7tPOi58pWssH3em+S763hgfdagSKABQDAgFw6X9dECDMRmYp8KKJHMrDRh4PN
j+TmFTjC5fdjHGoPa7kQcOoWzRNPmt7XOurqmt0mJ6+zslsU18pr24Rfe/ZSrrMBDEDZkzgI1fjz
2RikABAQEBxConW6yYQrA9Por53niyreOgoSw2sdlwLb1hq4bhpBzs9eBJFUPNeI9O5NGXUfS8MT
V+7ky2Vb446Vm0o1dwWSnk9oYs061NtEWBlF9qTrQz0dHIkK75X6yPqZzxcOCirO8rTMQDVw0M7H
mc2x18tRScKFLg1+iRpkix1hIzTitjGX2W/guuGS5Si97Wdp3l3hja4f5nz8F8r+CkBkc9AmPB/f
sMrMLhpKfrgCTgHKuegdO/LGNfonNxuuvaeXHxD3YyokKl+RSsm2PA4ptC36AgmfqK5/amo2HgoD
7u1igUa/cm9dzGt1iSQkoe2+ilFtXm47xiKYTi5RfiYpteX5X6sY3w1b4m+GcUuxn/4EQLbN++LY
pdQbqSgU9SRpzTARQNfDu+ltjPJSTcZlxaaQtrkp+sRxayeb4zAupuwXcIIynKzsmsbR5Yan2E8x
yPHQoaYEshklAWdBwu7EoZpm1KmLMvJOorWvOWm+sgNWfXKuI9pLhNSbYeK56dt0zkWoFML8aC2G
ccJsawrdQeq7t7fAa0OhxEXllWrgCow439pJl/VL0boiRF50DFRa7AeEbJMHJGeqK7vtZeOeHyN3
Zc6b60GGGPWCI/rn9W+MFh1HDVbsmJTmsOs9sxr8pqi4cjOrp7gNXLnJfjaFlmi2r2koMvpT1kEc
tMSMmu9iuSK760AdZLf1EkvtYC8FXPMCDxj9ZIzpIK5UpV/53vxcTuPqlUV+swnLABqXXVdpSdib
1BBvNOrSxk2/NKSdb3+Gy4HWKAWAgw7Mhpdo88VtM1+aJo2zsHHbkhwhTz9YnrxmYHV5j63LT8eN
NITGyzYfSFMT1w20GMI+U+MHBCNXv+R2QNhWg1mLhmlUX7m5X5sXaEKkNMDJ0izZHH4TE9UEC1VI
u/2CLBcSvHIvo8R8/yXjgb1cccZsYtDum/VrErxnDenA7Kc+H1L9O0ErqK88A5dnhb4I9JU1pNQR
rtq8341XO1pp9mWoTyTXQeNOCZJfvd5/VMHPXvNpW0/e+WlZVVW4YwhdHdpb+vnJTJ1l7mUHN9gt
Z/Ohgo2wUCnvlRy1kCbKfA00dfZLjHkxge6bKEVxn6Nt8O6NuSZciK1hJ71Cms5/haNELTkDBXun
tWPfWjLlDo1N5cu7R+ElAh0AXmqNoteV/+dmmEpZ55FtRac6TrV7SCedj7NAfuX7raf13xVde41I
0kBc50Givb1Z0cit1DwaYZAjbNHXRw9e1XwT5+qQ+ijOLuONcJFF9Usrwqv37Qmuy7QZet05FGrI
7qAybLaOascOtmkOFFsncZGJnTRq7po+dqjxO6LxBY+V5o+yVwmy6bdeGX57DJm5BRkbiiClAAh8
m3tscsdhzvO8DLu8VIJOH6dAV+f4Spf6lfXlBlPXi+UFx7f+in++IslxjJXKUobZrFXfUUguiqDo
2mE/WaQx6DtrwZxI+/t7lxbU84odJDbjqtmKVUwzQtOaVjQhVPO/STNXn7Q8n/bq2gWOFic5Ag4a
g6613c9vD3y5qGhIgiJkS6HxQW/rfLqjiqED6hlNKA0P1x+Igw91V+pXNu32zl6nRZMOc8O1DEHO
fD5KpUyLU5hVG+Lk1p2ES2Ou77TxkOjZGMymkRzfOyuDdplHPA8CBAGfzaz6DPkykOFF2KqU161u
ADFPOfbKrC7PAwRcuFBr+MnMtuAMNKpdV6huHcZtF3W+blHEDWrbnsqdk2nBoN7IZW6aU9Or15y0
Xl6587O48s9pBpJSAp3aiupUlZX0CIA0YdQvenzHv/1y4iw+mKug/E4Dl40IWFuvxd2m0FvfTr25
ukm6eLLDZKm6NCAx1nQfKAa+FMyQBCjxIPjtldldkoNnz312v6xV6NiHvzmIQ96jcvOgyWr+b+lm
8zfR/1BSwHcTdH7jaEpOjZFZTqBaCoVcBGCbdt9gO5pBJddkdIymuse6Ie7Up44aOcX1KkdbCaxm
N/mIVpdjoKhuFPsT1sROMEa5Yd/OUeZF98vY2cWBG3W2gtYa58znkkramz7pLA0V+EJH2Rned/Nl
Qo3be/AizHd82et09rpG/mcYkyP+lsbSLV8NxRTJDbixqqZZhxclimli+FzlRlOEk4Io/C6PK8+8
HctJjXZGHU/RSTUHDARcvKaHO1oRxtMUeaxbmVOh2CG9YNDJUDKUYJXKtr6BdC3acGqL4ZvZGtUf
vValtWuQr86DtJ3n+VZkLljuxCLNDQugdO+VVeQFwq+J8BSHHiBe27fILlsv1qKaanPmzWGaYslr
t532VC+desJroPxQN0AofEre14x7tgEGNZrV8pIx14MBpvf8rKdOyfXdz01IWJu4rFkz/9Qru6p5
Grx5WK4RcS7vFiIlROKo3NKYJy48H69z6ezaUd2GNVpk9rEaFau5M5bcTgNZ1/ZnUaT9e426mSPC
AogJ8giu9p6bOcZgpXCyWyDHazxFyDY2vmKQraXG8l6NtZehSNNW+6CV3bR5dPWonHnQIcdnFu/D
2g+rb2qklJ7LyqtwYfDS/vD25fnKgqKybAHXQRhyRc6fL2gOvXVZqLWHQgWICFIUyl1giaYw9lFs
th5Pb2ld0wB4Zde8KNWwnojjQEg7H3SmkaqL1hnCxMXG3ZeaGu3VrkNCKYVkdyUjupyh/fIYsV1W
p+KtwItVCJc0bhpD4t7sI2kwhuQwH45w4cYPfZpci1xeGW/VaoL4iYgra7uJP6N0QgRN15dwMPU6
9mWOkY/fq3DW/UXkA02jNo+u4VUvVxRfTHh9/ENMCqvrfEXpIio4/wxqOFp2+ZBNRXYs7Fj8bLil
ryR+rw1FUoZ2E2AcWFeb511v9c7EnEEP0ZOXP0qlnRBUp4EfNlbRXwlYLsdyVvbsqlJCtxCs+/m0
RK0NPTUaI1yMsT8R1mi3YsDKaXSQGnvvQSBcIfih4EN0hOLL+VBmPaMwIoWNLEoWkTb0813R6Omn
Re/EHhm77t3jgSTlJlsFDFbNxk2eWc4CHXNTsUNsTRJfEQht5Kl+qHT9EziW9kq35kXb8jyEWGMH
ciKKdCuJbZNJ9NYoNAWISpgMaO8F6AoMWZBFVaZ8ioYsmsAERa1KvTqlMD5pMTrRk2mW8VFRcdH7
Kia1nA7Ufp1fby/7uqyb36WjrAN9gWI17arNxqUEl2p9gerA1GFLkONQc9AVJ75SLaddczkOZXma
YtQnYSJtBR5RWGh5qzrBrhWgm8pVjPDGxgbB+NzXSUtrs+lsnDsKHMC74xwButq1UO1muhx2Xf0c
HSNb9mlV9c4O8QRD/dh1LkaJonDHL+WSufpT6qaZsWNv1bi/qNpkHUY7c2nz0qFQAvpHdnVb9UUE
pWGSRf2jG1u1us8MEcUH7qi03MV6537AEzjx9tFqlPRk04m+oyvM3aGjVq7i24A4+R39lRKrNgT6
xtvUM+vslgClDEugXPSTCfyVAD8q9yl3xukXyRlYmrminb9LdXc0fZqi0g7AZsSGjxkJLh7NZFh/
2iyq3RuQsznYqWIZcYaIG+injZspy05g15n9yUwMJv6k8bD0p0EYabSjMW6YYR4BBjwsveAOV/sk
X/6WFX5GjzAYgRYL5BrzgwGWov7VZiKXx17Nc96ZiMsZbfsIc66OgrzkyYOcM5wyuN4xLu96lYyx
jyBZ1t2Q1JvVLtFy89Epk757HKVnPxtO0cyr1ziN/BRRAuVgTR7CKwIsh4tUQRXRg7SdKNo1Ri4+
YoNXeLegd3DlqRs0sHE2iifyr8X5SgUqq4KMUKfdk3w6+cmJ0tbEiXAs633Uj5p612VqZO3hNwM9
EyhQwOxw6hybTKc1HLQia9FFh8JT2wds/JAfBLqmaIcBttZvNE6VMaiJaNU7Ou5WDHXUw72raGec
clRXWZa9IuiT7VZnkF/WWGv1UdWz+uuM3Y4X5tQhv3kiNWty/0QXRyP3Mm1vY0HVPC0TtKMrh+Yl
pdmcTeD7a5UV0gUE9fWl+yc7jrWp1LWFlCeRBooyuS7Ln1Jb3cct5I//TC4Ky/sY54/fukiGW0Py
eWtcWuzdHNPtCQwrLd3D0KveJzM14oTGMGFxYGam9tXpFcrRVYQeysktRg4LUjVddPRabX6v5AM1
ILAEhIyoolFw2xYRnblbYssqy9CQeQ5YqWgebUyoriSIr9wwNFOtlSZAzQKs+PlqaW00pHYTV2Fn
ggK2l0bso6pujkZxlVb02lBMaE3i19rINsPOckdA1Z2r0JrHAmsqZ/qwpJr2x1Ns90qF5JX72XnR
uyJAXEt7m/u5ThriDdurw8YbzXs0SbRDO5bOzXtfAdoTiPChiwcZl4f2fO24xwbMALM6NJ2ouJvc
Mj9KYtV3Ry7rKHwe4t21prYu6z/7GQ8eq52NpA6rSc6PcdwowCozMIRoxe7ePyGDytJaw+JeMjbL
lsedYulCNGHVa/neze12R0h4LRS7/Dh0MEn5DAhm1Dq3nr2eglJQqk11uEylw6tNr2WITHEldrgM
aBnFdYnEDETPgc2cL5tCAdJsWknViMblHYrF83HWIE7OjT7cCmq6x/evHeeUmj9dBf7cjBdZoCqA
0DVhYuO7lZWxsa/Uobkyq9fWzkSo2LDUlYS63djdnBU9qIH1C8lkX/c5KM/KuYYBujypq+EAGvFs
O5VkYP0V/2w5nhKg63nS8Db39k51eu+m8LQh6JcyujKhywIVQ1Ex5VqgeModdD6U0RlEP3LkM4HX
CvJBPLtDclxGzfDVRZ0ISQoD+zXt09tf67UZIsFIfWql8KMhdz5sl9lpEdl6Q10sSQJETlUcKvFm
Jay9thFfG4rGFukqw63E3vOhlH4Z8BHAzdRSLBzREHGmPbRz8mncvT2n13b8eq+uGRUseGtzUdie
UMxpzJsQ7+t7By0rwHiyR0Qzz7kxomvp8EWbkWSRpwONX3jrq6rw5vrLu0SRrcp4Y5wmd5rsssfY
dfobxcMj2JwLb5f1hJkKWfPzCCz/YRQlfps41H6L4i4/9OAagtiAAOfVae9bUaxcuaBfPIvPYwHa
VYhTrnE6iKEtmG1qJz1TErwJo7wrl4NnpcSkXqp6MiBNLACrq00SHawaNLvv1o1Qdk1jeU+iHeef
7pLaoy8Up7H8ZDTLcU/52558J/a4GKVuIZZVMBHbb7VlnPwJSnzn2/hGfpQdGezOGRMrQfWnK8WV
T73ume28vLX8DwyQ4vHWq5nwMOpUwLRhjZ5T4Iqx33c5pozv3lAr2AoVI4RL2VObmoAUruKUVtmG
c6R3O6MQ8lONFA+mDU35HZlTUuj3D8iFAzWX8hxS1cb5UQHMu1jt5LZhjIMD8GKMJ5NqMj/quHn/
1ZIouhIrXhxNjX4NliLkNcyTWuD5eDVZJZCkeQgtF+K7b+gVV/fSYEcZ2INjfH57di+inmdfjVHW
+h/afC8MrM0BLcs2smucclHg1hr1oab9PMIlqHMPfJdZVJovxll3Awmf3Nl3dm3lv7B+LNFoj2Zb
O/GoTs7t3LmJtq9FktrfhhIRN38u6xwt49ZucEWqNSdadmUXDV64iAhjOlIBW+qgKEDy17dDm01w
dTt0s++1RhnJZ+JRwzSxF713rPJc60/ExZ3YtXPsUVmfgQmrH6apitrfQiFl/FNgKuk9FUZJMmSq
6BDf6cJO+49j0zl/LC0uflCSX/tfwORRm5NZ2n9PeDfxs6+N1PMzrHajfWJnzsMEQiX7bEgz+QUF
wP1irqSgD968WNZdv3TZdFdNlB3fe/vDtQG7QsOVr885Wo/XP+/bBH8F3M+ghTVYgb3ndYOfSbB8
6PFf44BdbjGGQvMXwZQXnc3NloY05WIwbGthnmTJl7pQ2h0lPFgGvZFkV6LeiwdgLaUTIaL2BH+R
7Od8WvE0Y05ddFqoTKb1nzd2Aopn55qf0TgUx0KrzGs7mr/wfEPz2ABIR/pu1ebdim8oZqeArluM
UHJ91PtpXlq5X5Y2+dCKXHuvgD23HaEINEKSOjr129pTIdkaddlaYSpjdYdaqOs36iB8Q51+vX1S
wdZdzoyFxL/G5YVDBXhz9bli8jwEoZeQCFIRP/Vu8oaPtjqPy56iGJyMaB4MEbRaV7efG+g2zwsC
n0OYS/hBwcgGh/9AVQuj0l56d21hDlQLCretmgcdpJbn+q1SDMsHDT7L4sdIghQfMbeUZVBMtX1X
U79PQeOjPbhbtDGxfcXRZgibSwpVIh07DIJiiWyCX5lxNUFLyeLkAPBlTncti1IcuGJm/dMyl8LZ
udrsuh97s65Qb0g7y4CvkLvA9IcMY9iOE9be8W9FdpgUe5o+cudHSzD0FtwgtW7a6LswXPEDZULa
V7FYrOQQecOoHnUE1O0fuSo9AzCIVyqf8D10rb2C2Wt8sKwF6CpWlKkX1HTs8Q5e8JO/KzPX/pkP
fR4F4zh5qZ8sE7QEi0T7P7Wjrcc9UXT2EZegYtx50pLaSTPioQNKMCfEEDkUAG2XOHmW4JzWrWBV
WelK9BeSg2b6srQme9cWaFwdciOREvvrWXzBGB0zZfht3n/1uCjLfVZW2UOFqugnohj8gPNlzsQ+
6xXnx0D1D/pfhFyJP1oD2UnfrR0qKaT7O13UmdpJnyzSX2a10g8tWx/r3kgRv9HFinK/BnuEm3Up
pfY9Vsah3Osi6+1j0vSLG3idVEVQulkGGRvbEdjWk60+E3503mOmI/p5P859Wh7cLOmTk4s+UHZQ
BTrvWMaTKI6+Pmit/WgJXXR7Uyk8PJslKRVMzzmBFvL2cdgiZNaDR4OPfwCU0S/b1gggmFdQEG2S
jspbeEjcDoNhQ7gqGICssGn0kPvMuFZ0ujxOBi4MwVDPzTXs4Uv+ublvELawMF1ciyO82ucXHMw3
ukpQKkPN6g33I6bqwrtJF2KJwOwNtToq4D+0W7caZEnw2WDBSQXFGhDYjuNk3yXFNDzivO7mx8wq
ovxYKyqmyqskTbOjCWcJf9CrCkktr1C+51E1GxQ9h9Q7VJi+DkHmdvmz7IfhmccZ1zOnb3NzNxRe
OgXqoKj6x7qsav1jl6fGTztG3figzKKwgjKrxu6GU2vIe7Pi+cHIfm5n1e+Kogd1XWp1ciW2ufxo
NFVVnQYEhBT+3Dw8bj6gUtRkeBWXqZP6s1WkzmePpmN0miBXLNjq0PHeyVxVUkzTGwRl/L7Pre7b
25vnIlTleYX1DdABvB3Ejk2MVcHTi6XZeeGEY0HQUeeio2tek3NZ/5bznUF0/8K1Rk8PKs7m6Zs8
XOnKVvHCIR30+QB8FKfIRcXi1m2t9M4wCyPfx0PUOldC1stlJoUkYCWsW3neW2pYQfN/ago1vW3q
YaArLw+d5rSQa7sTgy6Yq7fFrlTl0aq657dX9qWFez7pdWxqZkTo7goeOz8OnpjcHnBheqv20UDF
Vx/q34qrpp/sJEbiIZZq+5SUinwGT1ANN5MrRBUoCloTWBeV1t1M1/Q79AKvAC5cjPrOBc7b7hHa
nMZ70audPLz9iy/3Ak2MVQNnhUYBut3sScDPGQbFIrtFJbfHYL2ejin1+SvX1eVeIF/xaLUjLwvI
bQt/pWZhLrFS57dLq0RT6MFjfNKoOcmDLVXMpsu9N03zh7endhl7UXMmxQfwAvWeNuP5t7CrTq1G
vUhv8Qpw9uVk698co1C4B+vkq2lX5Xu1MLHyoe9uQAhcaYnGBdIttQw5Qk++1ZCqqXyTGxqHVuUa
n+6VT/aiH7KKpq+0sE2oTCIsitkd09vKQmRt7sHzlfF0Daxw+cmoclNBoI6AOgPB6/nqednsxgsY
hbUaP99oVTw/Dq1TfZjbvv2YZnL4Zand9PTeT8YC0gym7gRYEFH280FpBJi9HsX5rZulzVFWsfbs
onv121NqbVcOlXYlPL9cSkTqEKTWVkwwfIM1Vfgn6+iIntqeZvotiK/KlwvFT8LMPHh7Vuvfcn4p
nI+ybtR/Rkk1k94QIMRbVZri0QbjjjQ6vugtmK/Ht4e6oKQCP8T0lf9DOI4a67YCJMakSxd7zm7H
vG3+s5Pe40kVXWXRX1v69KbBLj462BUdqv2SmKLe23Yrlc8UllI3iAqdjVRIb8KvKcuBouexMzxZ
dlX9kJ2X/eVKN5CPmGkHGq3ZNvtC7esZEBuSAQ/Uz0agNIOmNMGc1X3sd62ZZ0FeRLEDuI3e0q7U
lNbY47Fd/lSqfmk/9sOYxL9jHNQjP1Ky/gkjtCl5oGh/1SXv4jtQWLRWCT/q6OhOX2iNaKMJhEyI
sCEk2VkC3Yu2b/R9VdnJez/5y1AvDoewWeh5nX9yer85fmuxCFtbOqismsSfkfiZEz8f3/7iF2nR
OhKPOagpWmFUh89HSqWVmF4JYaLF4cgHyyuebSe2bsxE13ZTPfeQQcbx1p295sr9enF4XkamjE+1
hijC3swxR7PeHSuWc7I694YTph47cL5XXvPXRqFhgIgVzhRr+/B8fljmQTldcuXkxnX3ULnTcB+V
ifPeZ5C5UFxHAHh9Dfnf+SgL+EcF9LFyQm9aPtTlVN1mnXUNlfXKXCw6BNwz6ysI4O18FChUhMdp
j9IPtgHOUZZ19UEHz2PfvL0nLu5ugLlw4mlRabTU4Didj4N2xogiRxKHiq0OP5Ded7/jbNDhadBP
s/N5LPN2OC5WGl175185YaBsGBPGJX9s8aVkpCupJ1Ig4DUrzEyKCpv5vKEk0HievHLZvbacOkVJ
YksOM8nqZpopeewEyjRsO8cbDrTK9HJnlTZXztvr+dpAFDeQa0OhSL1gsFdRKvIsihjIw0wb4ZP2
hlZz8vT+USgev3BU1nLKZjrQPVEMzsc47B3lr1fryT79H2fntSs3zrTrKxKgHE7VccletpezfSLM
2DPKkRIVrn4/8gZ+TKuFFtZnDIw5MpsUWSxWvUEP95hIG+GCnuX/DeKujhPxHQYe6FzChT39KDxB
oc0Ke3mF9hz/1SSdcWg0OyNEmrzkXz/BBWRFQgF58q7brNKZkL1bARmuhXd2uBH9BnfwnVfW1uYn
YECnQMUIVswqIEZIe8gmbuNAcyZxrmTVH5v6o9W8Q7fePOckwjvT2tj0NgqEC+UUoxcYK7fbkPYS
hpeWmgR6aJp/eUaL7+o42rN+osEx7RlCbHxA8lnK1gtOnXr8slf/k0y0YwQxy3OTYEqofA0z0h/4
YNZHmXv0b9RUu4aUbb+maZxGOxPdOAYELXRi8XoB/X/HzSuVRmgZWl2QHIYrKg48Xawq2jnVG8uJ
nRMJJz1v2AvrFn6DDGOXJhDPIFZqF9UafxkAx051m7ivnw9QPSRiIcRQSlkDLZpY64d+ctJg9Prm
XVaX6k/wSOlOMP7zg2/SP3ycF9rf0vwGtLW+J8eOWDlVaQqbyVHwg4BvNsQnYS2djdF1UEoihtP4
miNDsaKD7JRpJHMC9k7vc1RGPM6bQRx73ab0NscDsptG6lJY0tEVU4+tWXvam6qOu+4Y9h0dIBXc
z9fK9cp/+6KRUG68xPwyA44yn9NWSUx/xoZ4bg+RTC37E1x2ssAik5Z+tj2r7a52YeTNhzKbjW9x
pALrfxwG7t5lXLBwEIBA02DAMmCVDgPr5yaOBixW8SNFK0dMR4HPoD8p6rukL/b4hff7idQD8yWS
B+oRcMNvD0wd0zFJkVUJRAlXQE3RpcHUMPfh7O/hQu4PCEOhtkZXEQcm3py3Q0FkDJu2hmUl0Wo9
t1YeXeqq/P14+e7jG80LD0UHcI7s3bUAa2tWdpgrqKBOhZucTG8QPwbdzd9WRaUd0YEd3mWx3FN+
/GPmdLuJ2b+U9xZkABfhmmTcmdnUUNeA6yCy3Lb9bFAi8U5f4ClPSlKKNPYzc/C8d9qox8UHFLJq
E6ihJVBQKFU1jD/jVCrVr0qqZ/OPspLKc5vNpe6P7N7kQLm7/WyacnpbjXALIUu5KHZFoiyFP9Sh
jrKRWcL2UyuRfc8qZG59gSKxvMSRUuw9fe9DLLT+RUaA6hhIonXhoG4HkkS7bQNLOrXlx27VvZn0
WH3po276qsq6v3RdOg9vingSxk64uAfYkolyNDCco2ahETtuN5GmZ1NupJIWr4kY23FwTEG7yJgV
+2Oden32pU/yWrxtssatPrL0U/Sk9Vn5D4Du2PhmN2LSD2pCCfbj4313v7kXpy8o5uQ/VC/X6YlH
xup1riiC3qBeo09ifq+h6/Dv41HuTyusMg/kNA1nOmdr65LEkQn4LbiczgSE36+BjCaHMeJRe4V+
Ou95VdzHogWbgdY0HN2FubdabPRedGMOOUxYB9flyXQV2j0W8Nn6MMf2+M3KDOvX4xluDslntdlc
RKU15s6t83b00IAOWly9Dt2g2qdGuPJclbV7atJsz/xoc7xFogjsEJfqmiRoY5VQIAdGUBqHsD6n
Qxx+1bOyeKHxyxWTtLRRdi7WjSGp3eDdDrOeA7ROMqtW1XjnJHUAQlpclbhtD7rRxlfs1NtjhujO
Tn6+sWlgqKOpQ94A+nWtlYKQWS0aN64Dc8ras6bl0/OQtc4bgZDd3vFcXoK3gXAhsxLcOQokl2vf
Yjpz5qjaPQhDPQJhkvbW5MAqcO0vE+KpfZCK2v3QmUP1AVg+PY+sYNserK4zi3NiGGgsWo7oJozv
xFCeHm+t+6uBNaAzBOKIcgA0v9vQUQiRZZRay8Btih5ZXuMkirT5hwJXcRhbijHHfhD1Tr69tfj/
HXSJG/9JSFGGFXMXwoJT8bY6i7zwjloZobypatX/8J1JPt0/SqqUCJef8p+hJoT1DbgyUN3NUjuX
3BeBrhb9Efv0Pd2TPyXp9Xcmp6eYS10FusN6WjS7QLdoZRCirp74jqogGxkZ4fCO88vitljuVL7e
e+G/k6zc8a0+T9EP6pdm64d5nr5WC9lbFDHo9JHALC2bdbKqxIPXaCE0/xqtSF/pqKLNXeKdH++g
jSAPSmgRtIMpDlZzlcF0ijHEyIWXwSwyjEYtUwDWdJrL41E2tgwphLosLwkMUfD2O9qDOSuD0oCj
joRyRed6JvCVc9CHxN3HQ21NaKkc8aQgAJJ23g5FV3iWsWlD/6atD0yhxpK7zq1XSgXwcTh1S10H
nbsFwXg7CuQoIVCxQLBgaBDhV2rjXT9n4vh4LrDo+HdWm5LiOC0tkCu0u9f18cKTTggkeAgwp8rn
HwkQ9/mnAd1BvDWKqMyrw6xwfX/PRaYUdHyTuhEnV866PJQTlqCf1FnDQA1Tm1Ge7CRuFTqtGE0+
tYMy6f8WWW18BQRQpReqbTjM62mmagejt5roMKex8Vk1c14tAiSJ+8xjPkXN1R4bzT21VgOYqMNT
wb7G5ai1b1qLt71PwaQUKHKRrry3lXauEt9KtcSJfNEA90x9UaZKfJkcPdKO+YS26rFypVlBZCnz
2Xek1ebgAEXXyZ9qJSfn2ltdUQaJkqvJQUcxu76Y1iAJsaHsesh4cVMcJhmBgQhzIKu11LX4oywL
pzp1JJKeb2jCit5p3E39oUzTKf8YRUC0Sl+OiZ74qaqP8oy2rC3xDgnN8lo2uWP/Kmt96mGNuVP9
hIJmaX4sEBsDLU2j1/mVWmpkB05aqcUJHkYS/ma2rXUwhBva4EVCQ6UCX0qEtpPeQzJsRir3XPO1
ns0pEtF3t7HrH+EwC4rSWYMIaUvZvLlgmzr8nCjt1kfL623TH4cWf3InMZXmGptKn7w4E0quSDri
B9n6BpZ8+QU5SP1bJEdY1r6d1OnUHxHO7fTf0IiJWuiyIckqZO587vvZs9DcbcGwlC36KFlS4kfn
Fr2DF0ZsCxzYsX/Li+e5481+CdWw0H2tmsfmbIRqoxyzPkycr+PA3e4PtiHmF7CfjcNKIeB0AM05
aT8agyquL00r+TkbSalDDpJmfUKCx3W+TXrZf8zVHH2ZLmvF/OypscgvHdof4wn3VW5KkB0t3Gl/
bLq0e0qjSumuo1ZLpJ0dj0gF3ZNN59fACQrfIJcbzljd6b8Hw56jr49P4UZEWcQIKKsuLaq7Lr7J
ti3KTKm5GFIU+sUsUXqOqsbbSaI2giTjgCVd0N7U9VcxxUNJt8SesgnyMYMRjXw3EslTD1nIp0ZS
7yFLN6ZF15IXMqw+QCXrRw+Ek0HHB7EJoKo1RzVuwi86jJwdDu2d7y6RkqocZR0SRBz21mh5sw7t
MbaRrQSu4YUv4GO6H8DLtY85wNrur4iO3PyeTLaYr1Nd4vhYpV7DlpVl71pPtZFa2fM0uWlz8Goa
ykHLbdgdlM7RvyHjp4t33TRM6SFq8co92olZNDyGwvCfJJI56uSNYqSfrW5W4/fseKN7TufZ7p/a
BMCmP1oSIqqqdGiiIhTgJscKjkLx9Hj/LGXcVQxfrKCXHYT8w53opNZpXmubE+Bzs9YXpXAkoNLI
pSVoAURXMhUx2MIGf6TGBjQ2S7F/P/4Bfz7l+hdQP4AVwasH7OtqZ1kQI6bFdSBA1sG2juPs1e9D
oaSFn7chrst9nHnqYdJr661rK+n8pi/nuj0actI1v8oKmoOOq7QGj++oTA+20oX9qTBTYR9QqWvi
Sx+2yc++Gef3BXDzPXWgjUvQNtD541ZHGBFAze1lm6s4Yw2SbH8Ec+Q3lTxWSIodItG+Jdu1dnKV
jZyaZg3bFsKKxrirXCVDnVdDbBllKmdufYtdfazRsJ9p3Zjz/IaDtNNWW56c669Dhgf2GYgXRatl
+v9JcnkdxFXSZ8SXbFKfdaMv4SqKDpn7vLniNqYGUza7IOM6e2dnboQAbH2QXMEggfbxum2kSDtC
rC6vmSr1xhw1xWMTdnt8mc24BlmGVhut2HvEWGmMKImHdWBUpTwoAo/IuWyVo6um404I3ZoQXhcU
5jErojC/WkrRmxH1f4aK3HBofCMNtUuZmXLni21sSN6CCJegNGRQkFs1bkaouCi2WXXQx+EzBI3y
e2+6/xhomj2ZYxYdHx/f+0lBjqF4oPONeGKvSxZuWqco8DmC93ybP+VgVZ9HXUw7efP9nJYuA+Vx
UEw02NbMlSYyAeahuhKUYxb+vciUA6Gx8/qdFpqhejBCr//5eF73cXE5XRwzuI+UvtZ1TamhEj5k
Yx+osmjGU282/XAtW1mYJ5nlUeSDF3Caa+U4hEhLuEZ/yJQ+DD8//hn3550yPXPmWQIsylo79Laq
PqmR2naBLFPcRHPVfAe6WD9Qi/ujTpf8iEN72jl5W6u9CKxxzVM4Ru/h9sxHni7DqNc6yCNDOgVN
qvbg1LxUiXz8WofoCoK03jM+/pNB3EaahS2/UObxvAIxvioXNMCY+gwSTcBNGisfvaRvlS8IUvT9
B4hEMvpceXM8AUErqVHBSMbdftZ6Re2gt4DJPOSa2c9UGYr6J8BnL/2e6C2A5RZ31+jD0He2e+E5
af5Uwy5KYO1QFP6SmFLxjtZQ5+M7JZySdqc+s3E6QN8hh805I51Zy5CEjeLNEt+KwLWwtrCHfP5Q
Ur3YOYP3MXopNYGuBxzFTvlTLf9PjO6gaOMY1PdBw9PrWJIxNIeQxEf6qjCSb1Yx5ucIoac3fexk
r2+jMjiPQNzeqK4hxXC7WaQ9dP2oiD6YAcJfSoo+vu2gIfX4HGwsJN1TIBHAV3hzrq+hOVFoFcWM
YueKGRijVnxT697cyQfvL4OllL4o26LytbCrb+fijl5UlbHFQpbp9NWw5fjM61C/GhX+EP/DhGyO
1x+4DA/226FiYsWgC7MPJHxTZA0gnDVGrp//h1EoQS6lT3i061KkQNEuLoxYBqSh8hjVxoB6bbVX
Cdj8OGApwfGC/aZeczsXnc2np3EtA+S3vXOqTeKC18D84/Fctj7O0qRzudkAGK2F++tWa9O4c2Uw
F6146aSecGc7FegxS9kpoNwPRbkJRhv9QPB/sDJvJxT2lSPmdCD491r5VJhu9isUOpQJ2nc7t/Xm
UKCD8ZpaOo1r5V/YpZH0BLgongW/HVrAfmw11AaksucQev+V4HxSSvuz44DYrr4SwKmpq8xkEQxC
mWNSqtz30Cg5Pf5K93fH/0d+ASgnIb4TJYj0MUzxUBmCvtf7+VjQWLnAs6jUlyTi0/JOasz0+HjM
+0uSjBpG9dLBXaDOq/sKvD2kg5wxXSHsD5MtJ78vm8U4Rc8C27CTs+JWe0drY6KgplAMQkWcjG7d
R8fFAzUPGP6BanTAGWNEe3NcPV5i127ehpW+52+4sVF4DqNLu4hmIkW8mqTtTBA6pDsESg+Dpbfx
VvLCKjqnrfRefWvx8uZlzIOf8j0R8Xb7Z6iOQLQqxkC4enWFwzA+wSDdw/5sLSBUDZuuO1pB6rpK
aZkS/kMWj0FTdXaFX0iGe07V68kUJLrTfynmXH89xmLhvlHJhG5HMrnuvpeSdq+dNgg4ZyBsQ9iU
iNZkuZntXFdbHwvwDccanScmt/pYo1ml6Nd3YxAaVRtkka1fSgMtexSDmp3Nv7GMZE2UScxFtIqG
0+3HsicaHmHtqYGoNesaTzI7xsKtDwnB8SyNst8Zb2Nq1IEIjeDLQXyvG3i9Val2i9BnoOKz8O+E
CxYSgqFVvuEBYO3cx1tzQyLLMhdeEaX55bf8J7ERlYgadoUWjE2lnNwS7+7CzIv31YyCfhPuiiTf
BxIaAFS4QITB6tPXYJ88zrtGKWib6ZlrvVOpeR418o3vZVZUTyGg04/5hH7Q4+h1H5eXZijuCrx1
zUWe/XaS1Qj2DTuoISDpVk9aqip+hIfF+dWj8IBfYK/k0eSKKxAm9Jd0zgqMas1mbqcr3SGkJxAM
aeSrX7mgQVAAYwwAIRRjb6fT2ThrFC3HujV6OGCaHX6YFaV9rSoNKClWjcY/jUWVZuvtKPhymWmB
UVpQu+Q0vODNY4hQs19V5muF2blTgLBTJgRXDIFxnUNRk9JieMZj0AFf92FFlvjOaPnBseP6f1g7
MB4u4XdR6l53c/OKCvTYqWMwwy73+1DJ0IJw9q7L+xO81HAZhMSdhHqNECyFqs1iQsWe7a7gbzlo
vpLI8WLjIHF6vOu2hoKtD52d3IMC9WrXDa6Vm07dzEHtuHR9yTzi3oe8MWQXCf7x96tHM4FqoAW8
yFlCFbndFJ6OfRjLpVKr8pAam+ziKIbBPWPX+Fo5dTYFsCoU4gkX4EPWBHFRZ40YskEN2jbyjjq2
kQfUrarXLx/AZc4Q9yQvqzX4pkMseqyx5QHiWNYH+uxo4xbhfDEyZU/e8S4K0cvlfbBUcngt6Gum
tm5ACsG7zAlcytR/j2PSHeshyT4+/kL3o8ACIbSCKubC59q//ULRYGZx3aKQ2Y6ivVD3n5/droZ9
+HiYu21n4EhHKIXOvIC/10n10OduPigZpYQFz1IkHt6gRoNJjjXtbYS7K4qj5PDyphHO/4GSup1R
bxRjKy1PBn0qws+2zPpjl8/aZVLz7ixEtQemv58aRxd5UZrv4J7QjLkdD24/8hO5NgQ0mJWrMemp
P/R1fB41sXOatmbGe4RnyaKrzbm6HWlqoAFmljoEKWbUJ1patAmTsTrXWlV/M+Nq70X8p1JwUwBa
ohLJ0iI9Tzt+PTWnV+fIodgbhF0cHWLY4G+cAqG6vgqrty5Yrx9ZP1lv0LTzYFXr3oVO6HCZgcwF
qY6H4GSU5ltDnfZO4V1WwCrjlIGipca3tpxVYSpOnL7qDWUMcqea/Nk05uNYddW7uC6GQ4vi2icn
6/bYuffUKSph3KAG+CFcQejN3C7/WFtNAxlMD3pq897HMO2n4nNuQM39VFVQoH5E7mzmZ5DVpv5M
3WJC4aVrXPFmiNF/Pomws0IseFqSaq81tfceYnTmAbyVOdPNLvCUHfQ6Cn91lFtdnypnrvxjK5GV
Z1iKjipU+iIt2kM8iMS7dknmNqcej+DybY8xi/dtCqs6PZIDV8LnuZcrf9dIV8d+0nDajij8xJGP
48RkyGNDdSo8VBRJ29eWBFgd8Brg85aTcEehosZeSNIZI3CRAFUBD+i8hxKsg0ejTMVOULnfBgwG
EhzCFq91ni23HyTMHWFks7NoXXv2X0bnNtHHph3M8qhHllFeWtMK84Cu5bRH1Lmr7zFN3kkgOchA
KH+tUvzGKr0onbDTSFvX9A0vE1eccoGy9X37LHo0MA9WU4tTldnhx8eR9D5gM1Fwtjyt4XQx9dtJ
IwRcjK5ZG0GFZMgB1qx8Kuxq2iE+3ocaRkEtCjcUcPaMdjuKXs9jroeJGcSRPqW+V9lZ+5mKZ+0x
Gjx1pGuKYdxJITe+Jx5IgH4x96BYsS4pWgp6pNPAoDwFp/4w22h+0WxUSvNQ66PSHXLEbCJQe8Sf
p8erej9fojdm55SW/nh5rD5oDZhltgbTDMBr2caxrdJqosOJr8ApLuMi9M02atrj40Hvbw4gQQvj
kCLx4v6z+pSe2wPMgAYOrslzn0RkMgyc/qe0cPeUKe837NJV5z3DS9sEpb+6pAxrTNqGbgYKm7ge
G3r4vsnrL8OMhr8p4y9Cwcm5kubOLrrfq5TZF/UHEkCecWs39UXCY0gNcC+TDdQjxePoKPtEvBZg
SEEEvMCiibmIBK35/HiaqbDWkJgYHFccxtqILp0ZWX6NVOnOF7vn7/OKIo3BFupPUruGuQtTB/1W
t25QqFHR/NtNvA8OGZArICv0up0L4OcwPBdRkTjHsI0MDY1z2hFosliFdRnTqK+fbSPU8SLvqbJc
SyMkUyWKiypHWqXGAqyz2jLbox4se+n2Kl8qO8RLKkjAmNfdszH14rxoSi8A5yXGIFMHC24F7NDs
mA+2lrwp3VprDzjm4mXjKhhPnURfRl8e7/j7DUHERBgVBaKFr7n+VAMCRw6UrjBI1ar/GmU1Gn4w
Uj4/HuUeIr8gEwFB0kNmy3NZ30YvzR3CBaIdBsjKcqiAjmG5bVk5zkSFpBx6xT8CQdzMWuAfQ4lv
5Qe3N1DvmUB4ySelb+WT3mbKXmVoY/ou5V7smCzAeXAlbn9XVeD7MSPvEBRTBCKBN7NX+0NTDK8G
6ywcjEXaACTyUi5fHfduqpKoxlb3DZKw2UEbRX9RGoReHq/zXdDkDMBbWpAWlGaoMNxOJxryCquS
msICreD3XhOLaw2B+Z3mFN0b3O67PVOGuyjGgGiTgKyiE8R7YjUt8lxlLhXKkebQe89xh6fPBdWq
uvKnpEPtunLK7F+znSd0gNhcO3Hm7uvRUgeyzo3P91sYfbfTRVE4C5UKfAVm76TfJV1ZNFq8rNxJ
azaWlZuIvHaRgkGodnX3VmWR0V3Nqed18aycc90Mha+nsnpGby42zpYRj3v3wz2cGYlShLposf/p
5q3rsOiFYtk9oes/DukoD22ZNtmplLH34mqjo/mu20f/5njuAdMDc3cEFlm7PhbU6beYfnx4fLy1
NtZ6YX7h+OvSv8Jm7natM1HHTkGmGRi2gINgyfgpjK36+niUZb/cBEUmjSbrgjQmBmMvdzvKqEh4
mKLUAhGK7NrViH+0SegFGttvZ/NsbF2K6gtrBVQud8jq6IflLAo69VowjKo8JnbqIKZiIUmtjMXB
LB3jGGrq9L61oz2C/NYkQQnCBoXdwdCrLCO1ByPy2haJOWSVnoH9Tu8XFtqv0h7ka+97CFE8Fkln
ALssijG361l0kwDhq2lBC4b1Cn7Auep5me8QQDf2Bp11ukSUnxci+6qopCCZ0vCM4XykdX1JWv1v
S4TGzgbc+F7sOuLMUn+hQbf6XomInCpReOxFttRPkdDrNyBbwb4ZnS38KdOdTzmOQacyEuNOWN0c
mhR40QBYjApWex/bmUIJjUhfAF75h7pA0t3OCu3L3Nvym4o7EuZGXghy2N5TPtyIPPg/LZoxIK+o
gK/OQ9haXTKEsxaUoSmfo0TEZ9l1yQ8EqPF2nZvXugZyO/OMB2lBFRyq4tpPCBCYpi269SjzO9pL
oTT9UZ2bFOdFCVbw8Vnf2jVLFZwdQ0cSuYjbvdl0kUrpFTeRCNOSY1pk8bmKyX4ej/JHEWYVUqjX
GdRX4Qdyy6+uKDGFNlBmUw/ssHozIqKS18qTEStvVTX6UijWSZXOP41hfuhj7y+tdX0MMk69ZUBv
LXXnENt7+MSteYMDo45Ip5JX1foHaSPuaGWq07HpyoPdhdmbAirv9fG8N4IM1+JSGOElTplvlQoo
dRr3c90gK5kWxac+i7IgShPrNLfzHrxla5MuVDxQ8yz0nQubqjZ9kzoMpcLi/5sKlQyMeLa/hHGY
PmWh1732aUgnDxgPySTxk5CzOo55qKjm7GZmIIq+eE+BPjt6KBAeKkUNz6rdOK8Poktxi7IWOqPQ
z1fxWktbLcLaTg9wbp5xfzX0Y6KarxagYVYAREAp0TDk7bv6YK3dzwmcBwo1jiJQNtXS46yji4ym
057I9cYORJwenLrKf8t5vz15tW6E0Mzw1olF2XwcnCi61u5Q7URNbblcViePpgaILmIm77O7zoZs
BjOPVCOI5s670I8IIU+W4fupmGTpAxfsWuRvjNhXKvgbmezD06Djw/H4IGzsTg4A+QQ3LtFrrWo3
t9RMqwptzXzkKUSlVISBAosDmM/g4Uxqpnty7FvLiyKuScxBs/yuGzZORqtVSIyCCgyno5W6+qGs
u/n8eF5LcrteXbAqS5Gbt9ud+rp02jo19MgMLGv4bdfK52aynulJvHDdf3KT6eXxcH/eo6vx/qA4
eMgAduYxd7tpnKLQjSmqLbAIyFVeEJySyRPvp3k4dhQz4mM+p2jNO2NWP/Fyi9TLEOHbd8jmti5/
WXFa2E+K27cvdSQt8xOAu8Q9hqNMlINWK4Z7cZTBed/BeVqy2GTEbaK0cz3oFDXXf8o8RaiIZLlP
nsWUZB6ei4b32bLnqT7UcU7mJHB+7Z7CWVezyxQLC3qAIt3iCu9fdj7U9UR+N5rJxP9GSEUhzodz
dYxHYX6vhzx3T6Oudu7RaBUT2CSMJtiwiI+7R73laeCnCiqxvunEOhpboxN+5ct3v7QiH6Nj1hRp
fDLCFHVGElvUtIaautU5B3GT+1OYFZ9cJ9R/T9Sgh4PUzak4jhjU8HRQQ+W7XUNPfW+pdaQ/V3Eh
Aj1y6vLQN2b7NZ7CsD4Ysdq7Ppq9Rn5teKf8qBWVioTdFWbsT8RJ+E+akv3OVSmzy5CM+i8Zwhk7
wBhqPQLXgPpqUXjZzyj3YHk2elGoRyzYemfnuG1sfhuMP8kK4FgQW6vbjZ4t1jYFcsadBFla1g7A
n8Gej49349YoCyeFNaYmepcMViXVfW9g80eKbvnqBC1aMac9nZitUbipybx4s/MwWYVkCXzCmYES
Ba3o46MhR+c0hnLP22BrFHCHPKrILhcRlduDNXCzeK4SMhdLlZ9nNRu+FzKLTo9X7I9W6fr8LuwR
HA35LHfxYqS82OIxRG2zNJFXnpbm2HPFK4XCNUIm+hHPM4Axwo5JZeceFctjitfhbww0hXHUUicX
X5xa73+r1GjSvV+3cVfAjyRqLn1cFZDO7SLEUwWkKgS3aqNN+620Wu3jlCqOg9qIZeBnmgrVX4SK
/p7aITvTk5sCWg17D/2tT4EEHDj6RVfsjkLc2QW5DGK3gd4W2jvI9/FPtAasnXLC8kFXX4LeJIp2
aEVQuFijuGfXVCiZkAASdn5NaRhdJGf/kPey31nWjfkgoELFCW7IgopbZS6QDgCYNKEexOMAIc0q
3UOhOGLnJtoaxeUkck4g93BYbr+dtKysJODqQdJr4AgLuG9DRbh6vIE37jtgrf83yj24b0D5tx30
oKgG+Vxnhf0JhpnuF0Myv9EaUX/OZbX36Nycmgn1inzJI4NYvVH6KJuLWBRMrXJ7XxHeeG1Kx9pZ
wI0NARAUqNiSMVD0WMWZSIk7U69GI0hDSz8OkfddVSfjmFRZvLOIyzFabT3UJikIODYvdXbf7afC
pS21W4BrsMUBYypNbk+nbnIzcZaizN7bjfKpjOf2TdqG5rfH329jKRma2bHj2SPrXWK4PGZzuoBB
ywP6lBPCT9gl7BUk76lyS3GAySHUQQZGTfJ2ho0ypWPl5WaQR+2H0NL+lYWrQJPrz65i/e0lyTFV
vjmN8o5g+GmmHYqSjf7ighbxSbKONGArP+qHj4mYXrrWng/avHf+t1aCCxI0BEoFC6vv9icatEIc
fWIlaGfhTTzN7jlK8VN7vN5bBUTq+fxT1iKYxSxuhyFnpP3k9WYQQqcHLGBWDfrFcjbfJwPG0Gdk
PaP+bWEPZf6szxm1U01HyOZs0mvUSIYyZ+/htjVxnk8QIYj0QNSXVP0/WEWw9cgkw+IMih7jZ1w8
ipOauntiQJujLPKTVBHxB1zDTUYqUR3zM4PGGrtzpUvznMim/R+2M4V8wJCIXPLuXcLVf+aSzMMU
oxphUp7N5alR7fJiY+6+c17vIwNkjgVhD1SH+ayfuoNs6CFVtRmYvRqdpQuv1ku07lxX3euXbRkK
aAmlUFoVa0bThEx+boiKG1iNLEj1bTJ8d+JdLszWjEDngNWiur2QNG/XTcq8TxSDWGdYZopKR0pF
Jsosj/w1rHbeLFtjQSSkRQBmRqP2czsWJFPw5zb7DSXv6O3YGOJgDq4STG3l7Zy2+9uJPJH8zaUT
aVImXx22vke1f1QsK6gG/NetyKzel2ZXXgAouX8noKj9Rnbqzh78U3m4DeeMCg0DNSRqBnSSbyeY
FF2pOUK1SB15mb2fKdH/kyZeWdvHKq5xIW94OMS8z/T6RUekYT6FeSu+D8CE5WESumx9FeeclxB1
iBSU9zCgCIC5AyxFuTCaeUT19dmqq/5D6MXVX2mLdMShN818PmSwhGbfKLzopa2q5MWKLe0LRdS2
9XWRhp/rHm9PX1dkqlx2ItuymOtp46PAd4UPsrSyV9NGmiKxhGcH8L5Dnz6ucW2J+4csJKKYncaD
LLU/Cpka1zzEzgfPCqwxxiQp3mKcVx0f/5z7eMOvIENYLjdgw+t0TsH70u7L0cadpo2O+JM6MMsm
d+ddtbXByBmhHNA417x1GVPvcQzJWt0OzEQZf4yDLg44YxTXUCRJMEMt9qWsvR2G58bU6K7RGIYS
APxj3amQmt4bVp8glySiHxo2IC+tLO3vj9dv48omWEMsBu+4JKlrKKIlpOnOQoZBGUVW+0N1FB2a
vYf8fOrnDrYA8ygRsIuixNUvXNlmFLQ5hrc+ori5EIem0LPE9yJ6zJ+xUa8+uFWjZ09OGuYDpHzb
SoMkmcsoSPsyd3zkFwtjZ0tuRBquAKoi8FC5ctYohHEcSv5EDpKFQ3VEeg5Pkg6OUoWOxuuvBJZr
sdpa2nF3LYF5LueMU+iQbef2uQk9cVSKSrlkdd/tDLXx+cGpMymA98Sptf1FI3OJFcLErEB9oT7T
0tytnL2UbWsUKkpLfY75kBbcnuZOlZ4ejaUbKLMFEsbA80Xqc7gToDdGoXLFbcmDiF7Vn2Llf+5r
vRB53cULfopG1bmzk/ECbmuPFbc1Cl0THQI7nSIambdzmWrPTNIE1FLp9vjaIlN6ratxzwLiPotf
4Jbc1HwWrtG13+NkZhR3ObiU2QsKqWr2xYynq2PMkMni5JiE9ok+9b+Pj+kSVFdBF2QUfRpwhAgd
rCHxtWMjJ+9lVuAQ2TmeSvyScZa/u22poSsR89keD7ixluQHYHvg7UCTWFMmpSzAJ6VSCVBLTw61
aaTHRNjFzsm9HwXJ2gU9AHUezMRa2QpCCYjufnYCA4mSsxf1BdRZCmevnQv0CIvqBlkIzYv1F2st
4XQk114QUTx9CatRPyeQJl4/CnRMEqeFcQc9bXUvylaO+hRS73OW+mQP/vEvO6M5+uq5wJPlywC4
AOy7BgUmKZpmAgRKABwgehl7Zzznc5Z9+R9GwRZ+AVUuM1pFhaG1JvSe0jDoRF9fZxdboZiH6qtb
O3RdiGwUjnmQkcrfnlcygqhGRjsMZqjV/jiDWx6ics9m5P7ogDGANg2IBBYavJXbUeyp67ymdzyI
lomZBOrQGh/qKDKeJ9A12tmcPO/Tq1cPVMPywKfKxDt49QpGMgMrNSqxAbg19ylUM3m0G2NvV9/f
egBUaI3BJAAlqq7RU1hE9TLJizCI50ohZZzSs5zqLBj0dM9lcuOYkmXxBIJBvbAG190Hz2gq18zC
IMTe7TftxuRdXTXuDt51cxSaxNDU2Nk87m4/lBd61Tw4TYhIYdPhfBE3VxW5os+PP87mslErW+rW
tLjXnb7UjXEFrRkFJ7vwpOpRfLaSOX8elvrr64cCQAD6bjlKhIXbCcW6V1RG14V8kkYcNF26hzJ0
sFbu8j2owtbaERZ4OP4pAq5LS1Ynhq5Waa6VeNa/c+chOc96sqelsrV29LwolXOS+Hu1D7JG6+JB
IVeMQ6e+RpXH3RPbGJUNZf/0eO22JkRsAKBAqoWu7WozSEtXIMlOYZAhzgeAPbHOTi7718dszHq4
rhe6OQ4MqwikRlgyuolBTzL+f5ydyZLcRtKtnwhmmIctcqoqVHESKZLawESqhXkKzHj6/wvexWUi
YQlLSbLuBWXyjICHh4f78XOW7M+snL6AbtZ3UuytAAR9lbx92DZeK9duMChmkeRNEr40taFc6NNl
77QqTvxkUIs/HHUpnx7fOgov3GD4N/1CubW/JVsxpIN1CzjvpbPT6o/BiY03wsSeSs/WB2K+B2Qp
M+YSWHptxQbLO6SooL5QzphOC4o9L6a5eJ/ur2XL4xx6MzTLYYsEsHVtBQ1v+pLtGL4Yg5YcIxSu
3yITEswG4dnzfVObC4IGRTaNfzWsr02ZooIJ18MUwHD976oSc5CAa9rbt80V/WZmFRQEMlVp0S0E
harT39TEeq9UXnypFaSk7y9oy+84QLIRSF6Cj18vKNJCaI9aPXzp2+7LYDjpJVKm0RfV0J0gY839
++a2FgZlKIeIpiAsGCuHmGc0VKzC5DbPTOdz22fN14oZn/wYooi1szS5SdfpsJRRheGV1wSsgutJ
rA7CNcbMhihYHEucZiqaP1urD38U6VSacoU8TKfBgYbz/ho3fARiLAYqCenAUdaIvmFcGD8aBpgr
YRs8lQSvD93kGD8ftkIVnTsDZC0j12vEq6V0Ra6BiH6J4wVdNAoSp6Sr9MfXIotljNpKfmBqj9fu
MTYipDLDWjR4qmQwGt+iRk12gJ4bOwb4xAE1iJQPpU3j2oozRbXbItnzEi7pgOzppJ5s4XSPn13k
c0AoEiPgT1iTP1pz3WQVtYEXmBCnwI2RwwhhNt1hXdlaC10iYJaMVvD3aseSJY2STmucl2IxB78a
3fDUWbuo7ttzBNkb7wgOLBumrt9EHnSPtoY0Nmj9BT3GsvLe6M+6pzzu1IcvWf77zFiDDiJT5Ttd
fxwUXvJcUWtkUZ3JOKotlB3c/tXOtm0tiElZIiuMFtyCq3S4rXUr9wysoLLr+jFsKAdvQDm0Qqx6
x6dv4wJLkUkdB+cX4eH1gpRJGXU9xqfn3v3aZ8rLEDf/RE7/VsycpGJud0p0m0uT5Gd0KKnTrL1b
6RAiWSaWFpeqfpjccfjDbXTrNTc653g/KOyZks75261ea/CKZZk8SIo6f570EeH1wi0vbR4nO6u6
vThwbuRXGJkAcHeD7NeaZimKzLFh+bc+Wo74B97pb1Hrtj5gon/uL+v2TElbIDzkFDSX/Co+FHbu
eELW7hLFa3wQReLUt8te3N7YPPpEMosAjUPyunLBvp88xTMn56ViCH45wBdsHYZxqvQjVUx351Rt
GSMmkyWQUaK3tcpZIBR20zaynZcomnJfAdzk5/nyE6Vq4+GwRx8Zh+c74e/UNq59Aj5lT4yx7r7M
lKQPau4MZ0HveudQbXwiUMJy5yhA8UpfRQnRIF3UxIv7AmrfO8xwuR0VUf3vYT+gIcVlJAkfeNSu
/IDLfkxynVqAJjrF76queMorfU/54NdM+HXiwKtPMoLTtaGKu074R5TLlRFxshdUohfxUo5D+kkA
Yf88IpJn+40+w4TjOX36Tsk4Wcdsyaf4UEOgz5iw0dg6h67gX9FyhL2/meNS6wfhhEvr22OnOy94
YP1R8/pl+Tsi7oY/c8julM5XE0OpQh/txjj5FldCaw8gy6Gbur+L0rXuLW+Vg0GJJIm8XJ7Q5OLF
yzS01SkxpuF5nO3lY1aEXxiwmyjLJ9n7tk3yH/fNb3g+I0kUkmVlFEzyKkaZpRv2ptWi2Owxviea
Oj3HEHIHUW7/fNySbLyBc2N4jzfvtecPbmjMsXy4qSYqme6gKieq1g6VUca675vacH8SMRqLUA0A
Q1nnSaGbdqaalMqLEhXRKUQ87MIePEzzSjkChDw8BnL/wNZdLygU+qLUZaK8GLWYz25fM6fWRN/N
Tt0jY9xaD3cV1VabzjaZ7LWlwSiKvJht5YVqq3sc4NCwQAwxfL+zb1vOwIeRbKgMHlLgvbZDRyau
uyqOAsepquNStOWfjhtVT8vijJf7n2gDbYHL0ZPksUvCTOn/2pbRKAs1WQFZDIyIxN5Pwqi+zLWO
mGrOvLbtxKpvl+UnpewuMGp+iad5rzay/RtYJ40oDgDPyOvfQMbRCA1sy4uR2+2/Vtg13/tZXY4u
zLDnPLQ9Xwvb8JIVwjmOri4+un2nHVIi+M77/1fPcxUFaFbKmRWKDfJavf4lTmelKlT2TbBA/JEf
TDgBvC+Mb6bxeZ7U1PxbzafwR23OyvLctRHcIDUZDtKTWloq4ZGkEOIqJIV1WDrnIVc+t8msQCsb
M4FzXBgd0V4AZypfGIvxuvco1zbJH6PdK/3R7kxGxLNGrZpD3hVOa/nO7DQ9AGChvtTADfR3jNgT
S9UwESfLS7z822jW05dUGCI9dC5CCr7WTWFzNMIEbWibZ6xxVib1V2PKdpZntReT8plpV+oAfqM0
YnlFUDUuPidFXQ4f6nGJPpZDF1kvWhHa8WEuSu9znOaTdgj1KPMCA92t+s98ntXyAJRJGf3ciL26
8FsendkXi2mm8jKQM1RHHi4xeilhVneHsIo9cKjaNPbnyu1K5c0YnTy/uHVrZy+zY3WTP1mFpvmW
ovMqMN0exVzIFozZH+mdOE8MU3SR61MDFP+kqlZ4Z1qHnUdapU0hv27SprQ8VG5BtzRXy3b+4Mx5
1nzURVWWfyqTmAwIHTpn/pmZaZSfck0X2vuJwSfHT0HS19pxTp2wPAHxiCvfjRJnurRWgTbl0a4j
ywzg3yryNzfxkvoY6YvFQ3axc22Pi38jxCCTTmGfxITi/joDisoC0YlQC1+krHGA8EwEVCHqd7Kf
X3688nOwpoxnUcGDcHNNGMBgq5LHba2AD9S1QM/N7ksaa+MhCSXEG7TE8AxNpfYxmRfv/VKr/WfE
ILMP92PP1lpR/AZCKC89uFmvD1s9GQ2igV744kDJdtAoi59SvRl3gumWFV7rYJEhw5cs09dWTK2x
tcXjZrXT2P0jKsKYNm1T7TRkNkK2hCBRDwDeQYlcv7Zi6CUkynoWBUUYMljgVfofsrv9FmuRuje3
tLEiUBv0SOg5O8DFVuGy7ESxLKGivIQqIfqgh8NndBrEnpzhrxx45SQArqHt4D0NRGRNUZU6XTa7
BnaSYXmDl+ag2FHqp2X8SnR8bifvKVXdIy+e12lM3s1G9Ny6CEq2ffQ+t/OjAMbSafMFQt9zWRR/
dXlzRnTslBUMQURKdZjV6Wi1c+UnhrlzrW28ZoFryqknQA3s0OqmhqY2myDUjgLgmt96Qr5PFVk5
Gq14Kwz+v7IfnwrkwMpGPVU8asdr/GbBZBd64iIKDCvufLPQ5mcyrWGnILB1VWJAXtSWfDivG39e
k9hTOJVRoLqo1YRFeonznOExsIKW/c4OhxFZGfeHaEuUDe0PY+/sXJFbzseeckFSlgCdvdrZvI6M
IonnKGDGRPsn0bJe8xsBlOvh2AAGVjYxKIeCuVudWurjSK0tfMAYjppjmgkNPYhoj8tzczEcIx42
8FLdtErmQRm1pQqjIB/NiLpUxdiJr6N3e7y/mlt3pILDX5DKytG/NdSqglDeHlQzCdRmsPMT9ZcS
IdQlgwkw0nsn/ZCPXvzJKCE32dnH27gEmwnD/3DsUxmjvnMdlwCU5gzGV1mgW8YzKUJ2geLTIXfd
o3+7rXzIKWoJIQKee1vPQSmgU12AXUHC7T8calUThW82TvLB0aYZac6BMaOdU75lEy/hoIPJJV1e
OckSqq21NFEZ1HzGj3OuieTQmx20VU3eW+/lS/Pj/Q956zB8wV/kXRARUvxbhV4ndQ3gxSV0GKbW
fw/tRn3OtDLf43O+/WqUC3jP0wrnlMEPdf3VyO20bkjsEkK00UN6ebB5NnvTpVLrxwshTDoyYywl
cjhq69y7TDNDm2tMIZITVs+zloTTZeyyYucIbCwJyAXMvBQyVdn5ul5SWooM0ILOpRXNim9YdXKq
tLwHc6bvwRZuPxJtKDBMYPYpLcJje22K6QpFW6AUDwZm5H5QdfEuLoiMPTqEm4oBZSNQXUQOIKw0
qVdHq4YfF6zqPAaasiAN6EAbZrw1sT5mfmlF1XcG9+L0bWmKYrj0owgRAqpLsaetcLNYid8kd6L0
I3Vj1rJzqYX828JkQpAjZa0xK9dpUL4xmf8wfk+CqzHBCbdlu3zV8HVQU6gjLtZAzerx2E/p/Efb
L00QL7ry9f4puznXIJKllB5tIsgJQWlcf0DTWxq9z40hMAs7+ipyb4h8cEhIUPdWT+0IRvyHBVwk
CBpUA3NcsN3c5FRIKlRd2ehDIPS0foeobelnaj09SjiB0IlNMIYdk745H+F6YaGLmJktzCEY6CLW
T2q+FJ8S2ML2eIc3NtAB00t8om8uxw2v7TQIwmjqYoyBabT0QJShMy+xyPvITzu3m6E/2xs5lJ/k
KldkZXwsajyIEUD4sArFY13Uiuilxcbr/5drbfk0DNp0ya0Iqi5Di7+XvOMOiT4Pyem+t9xEFmma
p69DB5U7fI23a5wKdWDu7MBCk+PJ1EXyp0A46WKJZm8YcdsUkZ+YTBxbP5vUxensOR7GoA9tNOlr
tTKK05Ln6quWLHuFuo2TDd890CtSE+BxawxMlEQc7aYdg6yyjb/1sjODnoT/+PjuMQyC7qhEeQF6
uHYVSiw2ZQwFielCT9Hhi/WS97Q5OvVrpUAe9O1xc7AOUuxhYsyDMeDaXK5PdTyZIYXNSM4SO11z
rsPx27h0e8yKW2cAum9K1nJI1VrzlDFxDHVamk2BukzLD9Bg9d9DNGvjE1y+eXLW67TUdjxx0yQg
RkkzDjZmzddOa30YSyufgogy/VNuqML2Sy+1/urqucgREItIz//Dfv5SSpcsR8665ZlriZraTjoF
djkUP2xtns/UYuACG6N27wa4vfAoRQI45TFNrZWWxvW3w4rTkFJNQaf36SFViNG+Isr4qee9+3Eq
neFd3pXi4KZGdanqeq9VvRVjaHeRPks80E29QLOWYugotwbR2AxIeYXFpSuq7FnMP8ye5qXfujR7
ARfqy84u39ZL5GQtnxRiBFklXS+9HgsYwWbcdmqaqXtBOD5uDpUBA8WhHKLw30iNhsQ3I1F+iNp2
+Kgppl9TcCgPD39u3pb8BjIbIJbe6macG6nbiS4Pl3Ban5thQW5TSX4OVtg/3be0sdky/USJTie1
Bop5/bGTWGcMxkmmAJWZ+VlJTON73LTVuRCT9q4Mh57ZHUU/kevtocQ34h6E7FL4nSyAV/zKzSov
VQ2qsBMviXo4TUaXnvssFDv6AxuhnCwUdhSikOyDrNaHHntRc+lPQVN39anUqvJ95/TjiZwu2bn1
N7xH8qy6oDhkgchcd2qVFJEzpYyAVwh7mj7peVs5Pni39G0qMmU8tGEsSt+IZ+YXjQkdtINiMCJ1
ziM6uzsedPtdib5ymJ6iDkD89W+pkQrQ3DjCk1Xxo/T6P3vXfm7H6atgAsCnuOyHZv/lvi/dftFr
m/LPf2vAo8tbeFTghkAZOKA1uETIIJpkx2Nvvyhvayod9HXBd99MV7ltlKAoLC9np3D+rJvW+MvM
0ibxQzec/nd/RZu2QIxKGXgd/1n5qBYJ8hp4YgJkzcaDao7Ticq1chhj7/EIL6dm6GwZtIS4pVc5
o5E4eRnpLCsPO+VpTtL8yVaL8jy57p5vbHwnOquyQAExKYWX1Zkgr5+nIh550SRxdm6pM77keRXt
4Jrk3lyniiwILhb6KwSWm9l0d55bI1enMegcJhfyktHQ+H2tqpk/VXEFhd0ul9b2uri7OIToma21
P2yl6XS1Ywu7kZspgUDitRqadAeEvekTwDCoOVKb45BdezmOgFYAtDKB6OGrGpRoYsa/BrhslA+P
mMDAJyl46a1SbKYecW0qClU3NqkNBF0veqgjgYY1dIpP9538Np2h+gBtOzN0bBsviWsrBc+zuqy0
MWjMAeyM1fmIjmeHFs1rv+h5If0Hc9SbXWAtEi4hf85vUUIrR6O3GesOkjF13+jwjR/aSXf+HVRN
eaK8NO/Y2/IK+NW440hD+V/92p5T2VCMZcMUhA3tfb+G/CXzE7dvH99G/vuM0NA2JvivcwdjFkC4
amUODIhUnVe3ZWDxmLvN2GJtXBLYrLSser6/mRuLk88ioJBw/DO6Lp31t82kQU1xJRvUgEI4GOOw
+ZZA4nC+b2TD48mLXPjMKIRwo6xKAk3YzlQvhRqYtYa2sB3bH3WeX89m49Z7ug+3ySfjVHJKWVb7
eO6tYtOSLHQgIzGALLbz82SnWMjcZDmhCmNLCdlkhO947A9poiTfZ2Htid9sLfb3H7A6DXnZa2EZ
90PQNkzmO6mS+sagTB8UrZr+w8f73dTq41VDAQYq64aArJOOtxcbvpGhRXr/621kAhIGTDYNTzpd
wPWOzq4zamIegsx1p0ONx/hjhPpp0c75oYy1v9M+9fy2s3e8Zss1f7e72kja+0soxnEINCulzWg0
2RvSz3tQ/o1bRgJCADfgn3CGr/bQULj1zZiCjokQ95EkNz6GthYyv1RF/1PUIfR70bjHx7eU+/OX
h1IsWxdTY6i95sGlcOUVXf5tzvsyMNOh+5DSTT9zybeHxG6jDzTvHkaKSvwLQ8hID0PRQU5yfd5V
F/VhkbNchWrxcxQN39yhFk8J/dCdBPIX28Xq/obdXkIPIcziQ678ZrSLtDQT6i2pWUwXPekm4A8i
h2G38NxjES3aYSgNxCpys70kVemdTTf2LmlEecGY2u6kRZ57AtylknZ3zjlcxN5o7q8s9uY3MpoN
5pYcg17V9XbUc8pwjRmPkEd3te9qRfFWm5Qa3Kw5ep0RITWbWEf4o+pzXvFgRyxOf0F0Q4d7rVNO
i53Vn++7xlb4YPSQqgA1OWDQq+xAawtLE706BGltRRfFTeMv+gIb1CK8vTmJTdeX3TNCP1XwNZXZ
XKhuAb/zGDgLJcxzMhVFBcohyoXvWp3xptpKOB7SKd5jYd062VxxvN3o6csJpOtdZ2Y8NZ0543U6
2m1zsgSyQ741WYu509XaNEShRRaIgSyti1a20qqL7hZj4LoQQqQo9fmCStlOGN7If3jvS+Yx3tok
CSsn6pixTWbPHIMqsaHsmsyFjK7tqsQnbiI7ZQu13Rur2nITqQfCZ2MXbzi2LAHExpVFv3nUvC+D
Oswcs2R+1UiMduLw5vJcPFHOSYB5WkXItCy0ss/DISi9Un1npCMkLYVuF746xMjBT/FeC2jzqwHs
lVOxUqJRXvG/5ST1YCtaXqWyeLEk4WWYlzzzhz6r9jhkt1YGTpUmNcOk6EWtPhwzY1Bgjx1vXJAr
um9lGrl4b8zTN6gnzfpcKW29U07YNEleQuLPW+1mpitfUPNSEp5OXqzFFzH25eekUd0A3nPjU0s/
aOcEbNqTgxRgRSkQ/2IP/m0vxSCyKp54ARTCPKpNOp9rhCSeFbu0D6Y7/nE/eG1bY4AVwIFEJ61u
F722vMiOgaMaBTzuaBkvX5pWaRnjsdEbbBd1x96Wp9AokY8ogFCUu649JVpKzU5cjw8I9b/m12NJ
jWJOzf9khmuTyh5z+mspz7Iv08VL6OCJtss+ZVo7vYdhc/ovnwqcDiEECBIQ+uvFzLE9LPVIa0RT
uugvJbbTk+06yfd8HKtvY5btNY83N0/CU3npgsVeA3y1UJjjQBwJ2nHO0rMSdqhVtKPa/nnfKbZC
lQwe8h0Px/C675LplTfGeTwF3J3uyS6z+gwxbfeCsJV1uG9q0//+v6n1ezfOdWuxSsqv8AImB7o9
tR9p/asams9Nt8tovHV/sn+8mnjI4xyr8LF4iKrUDd4HtZz9NJZ1f/JaVEkHWDJOM1NOkd9SIj89
vkbeUPSrscmZNq7dRC97JkdSzpiLUNdpbLvo2I5Cf11icBU+RJJ7sqFbLypOmCS0ovEPicm1wdqq
QmVY+H5AeHQkXEoOv18NWv61C5v8j5G5n1OezcpHOZso/Fop3f/9hyVLBij6W1xB6yGq2LWUqc5p
XrhqjOjGUHiqcnBGSgAjuFTHr4SUTb1vc8trQQcQXaTAKPRH16tWSkvpGTKZgn6M9PkQZpn9kQQp
fVflXJM7frt1FBnzBQ3moZTDfXRtLAsLbwpVOhYqKhyfBWdEOaiKM+5lfJt2pNgygYPscn0b0Jak
IG8Litm5BqC1RK2yjwexE8i2HowMb9LfJaUG+7C6BVIRG009YMWJ5uGDu8zVuW8QukF4Jl2OWmdU
z+NSkl8WdrhTQt/4aownwuGCNift0DW/f52pzkISTzcCIASHw7MOSO5E/qK0xeMOwsA0mwg4lst1
DVRRRJQbDl2egG2IvjpGMRd+rhTOKS317vKwM9JPk4wKwH2A+68ijTV36O5oCTleuESQykVjVp2V
XF3iF10bxF5RaCOwgYZkGhydOSkftErAotGdAUYxnR2aQnMPIRnUD5IFTfd71ez/kfpSy8V2c8fc
KY1u+CfHG8Qq1xFCkOumg6oOtatFHHQ4g7OnBp69t6is8p18fdMKxSGuWhTnYPe4Pm00lYSydDgJ
2IriOev06DCXyR5/+YYryplcID/Mz+gIaF5bKZ1iKUvRT0ElLPvrrJftWwsG4avSlhi87x8b9x5P
RmqhNB0J1etxhMxsI6HYHm7fOzCSJ51pHbzQgud7TFKhH93G0h4/5NiTlGBUful3rnzE9aYEGUye
HfTp2xDNx9xeXnUjb4pDD2zk+8DbJ/HLoo6LA/Wwbo+7a2t75QQ3rDaSgP+Xkuhvia3GeE2jiBkG
gbwuPo0V/KDHuEEG9WC33dTsxJWNE0EN/RdMmJI6hBbXH5PyQ+rOYP6DTHgDhI5xq/QHpECX6qRl
+tw811Vav3eSWovO9z/thrPKlxARmzo+lM2ro19I7ULbnVVmfIzi2KlO+t5pbetRWDo8rZx1rqBf
hYD1DZuiCUpz3lLBK4o6KFSzO1uxZBxUB3fH1C00GVuoqxPK+HKUh1Z7OZitQESz04LEosDnLzEV
UnAkETqqYJFeYWmYp1MxpoV5oAAEFXwZloocE+xiPx20do9VYWuHCawyr0cWhvHL62+bzrMdU5FS
AwEVoN+n6nDSlW5P7+rWCtxbcoIZNBeylWukuRDWVORprwYjXHrveqVznzQHlv773nIbCMDukqLJ
4h5viPV39OIG3DkV2mD2QBZMnlb8bKp5+qu2lQ4xezP55769jVUxsyrrD1CaI+os//y3U1g1qHXS
gzaDea7mf+Henefj7BnxXmJ/m1Jw7VFdofzMFP0NpCNpdUQ19LIMkiox3ga7j17tUomf8zRqPqZ5
aJ3S2NIvhrDqh88fwEldUmfx1SS443qFQ+9oTWmWIijSMD051kIHHhIW7/OjGynxmfCYk2yiNLPG
52SGNTMBi1JlbzfpGcjo+LYYzt5TTLrydbmTgU40ieSAC7Cj9fSJZgvhqWPfBJZid8cid3JfzNYf
ALFMqh/lyYFhzW+b8iOf4ef9BW6AG7AtCfpJKWiIq6u3uiVSs69ntQlcZQTnHctBkcJ1xJEp094v
q64/G3nlHKnDe0cr16rPBtxbj39NcKnkh/QzuJTXiFFjpBC01ErLpbwkky8Stc8O9tKme0JvtwdR
Zk8yZeNtTfV7dTASB/RYWygdfTXd+cqIWTcf7Wh2PeRCzbk/ppHeLB/ub/HtlcgLm/yJmjs1hBs1
2zozJ8VsasbBaJZ8AGtVOX+LOc3q41TQ+t2J47fWSH+ZQeaJRLLGdNb1waArVBZEhV+di+pidIv+
oSdUw6ZS7tbpN2zJugjks8isS9Lra1tWE3lmlGRV4I5p/GTbKVOnZZE/KYuu7dz0txGNTJvxHPjR
eHFCPXxtKiGcjexwFVRq0x6teuo+L33efrr/qW7dAytQ+zIbIEfrvJV7qHpThhEznEHmaOJYVrby
GlnuELhLonwqRKvtYCk27PFsJrBw8yBxuBaXy+IlnHs9qQNDdCZE/4mRz74yRKh7AxLI0kNkMdl5
fniRGOP9AHxIJoqrE8/weFMYmV1zOTgQ3nZL/9IBrziFdd++ZrUd7vj/7af7RR3DGqVaLsMK158u
z+KeUjFdNYTXvqVGp5yjuZlO9xd1exPRCpMkY6CmbQjnVv5hl/CCdAaoFDVttUMMw8CnGq6VSxnN
3x0tziO/dkr3RMf5z/uGb88AmQMvWl561HGZZb9eXRmZegj5CjCEohyWdx4Poy9po83De7CyxsOn
gADNrcdMkMRwrg/c5IxJxcg5NbsmygJjTuJDQ6l851l7+8H+H3mWfNuC01wTI+dNBkrLjZegHKdo
OjKS46YHCM0n72FPZFgWhAOIeoA3PCyv9y4JxwwtpF4P0mkqXgs3Hg6tEzcfMiRIjwN35c577PZb
gXYAT09TGXoSqoPX9hQrSm0kiIygsBXdQ0rVKOvDFIrGezIr0/74qGegtcAxAxJDMQJKlGtrlgCE
nXKuA0e0+mGBEuAcWVP8rstVZWcjN25xUiFSZbCeHOobxmwxdnruzXEXlEOYP7mpzhBVFnc/O515
dVgKk+FYdY5ylGC091lfJyWjJsZsnO4vecNzQBjDQiwHKanCrA6D4qWxwp/0IB+y6th1eaa82fBg
iZ2QcvshoboCXUpCJqlm1q/MRA/TsrGyIYBtyKQJpdNGBAWvPMfdqO3cCbdrAj9FsYBaEuMzvMeu
PyOQCq3oYYoOjCXyjrpaj6eM9MS/v3O3L1mY4+RMKL0MOZi2chaEl1J9QIY2aKZK+WuM3Wl+31EO
vGTtGH0B8pYqkCxb855ch/z116knM2rUQxgt5KXAbNz16gy70RxR1VOwjI12aet+vDAdnJ3aKsve
K3ApPnwEIXYjcDG9Ds6Tu+/aXudkoiXFI4LFcwEdQ9qdy7Y1jwlzNDup7c2Hg7gHVD0DBJwKHrar
e24oJ2tkisdgS6ERH7TRObdDkj3q8tIK7w/myEi7uMSvFxRbhS3ALBkB76R/NbdxfX2oH77dMCIx
gxJFSuhal26ppzSwdSY2g65V3HypC0cU0SF14iK5aHNl/6/oK296F2VdVj5ltZG7O4nKxl5C6QcM
mNKAfMKuImdTpSIb8kwNPHqG505V3IOhx9pOnfHGGSVFulT5o+Jh8OZafbGIo8GYoacGA+2ht8Sc
mIXTlLZ9M0WTnGZ7jMZH3ZGlgGYle6XwTn90dbiTcKhR0DC1APWG+DsaPu7HQs3cd0WlZ3/dP+Eb
W8gbWX5CHMa+oZzrLB4CdehqQS+QZwznDuQngzo7d/fGFqLtRROLWTiExNYcN4lZhOQIjhVkrT19
jhNVO0xVpRxRBCxOzmjk5/uruonENGJ495Mm2CTlPMav3T/s4tkb59YKIOW2vVNm1BpVN7cG9a8t
zpA+3zd3u4lc3wA6KArxVKS4cW3OUxuj61LNCjwyBlQUhY74ONNKzff/YId4SM8XFCYMF9d21GSC
VZOJq6DX0uF9kQiyyLpqd66x249FoQ3IAY1K3hqEj2srYcOka13ndsDBexZq0R0Vqw4azVWOadp8
u7+kjS/FDWOTHHMvyzGYa2Nq6DaJWw2WlK9Ojoan5Oha6iW0/c3epNGGKVRYKMsSf7la1mi2KOxc
b7BnJ8gVAEU/C8Mp0b+oVRink56y1E6itbGNNAKB+lA5oS24hu31Q+xkFvTwgU09+4XmlyN8zevy
ix2pwNM7oey1KjYWyCaS1REx+Gf9pKk9Mijbrt3Arvrx3Clpfw5z1MzGQTyMKJLdLDmiAA0XI2Jr
mGdn51atziOmkg6NDxjajOEEpw0ynFWVqztxfmthwO4kLIXyNXavnQRqiHKYe9sL9BAGnV5p/kic
JH9qdX3nIG8YYmGSko4rk9n/VR6QaCKy02EIg4IRhWBK3ME6daIVf5pdpOzJ6W0aA+nIXwAsQT1e
r4rZsryI0SuEjcKuTT8J3f4vpc1Bc4Df/vHwMQNDJ6sUXGI8ClcLG+NIjUnHwyDVrek4VXX1JBwg
soqwj/ct3aSMPGEomRlylE6qra2iB2D+pnYaLQxsUaXfKOtbr/Cua6eymeZjm3bLpY68+Om+UblV
V/miNCq5CiHep0yybtItZW4jt4vRQjH0c+bQv01Sd48//vZEEz+klogqsVHgYlcfLCE6DYPFLbYU
f1Xj8hU4NQSqlXD8OWl+3l/SrXdgzJX1eSrZDBKsfD6N3EbpE6JwpDXhSWus8pmCcP1kLGm8AzO7
3T1pSqJDQD5SV5br/q0ubw1e18+jYjFmnSzqKeRfThkZkwn3/TVtGQJtD88jmydbDteG6siMRdjn
DhPk5vyUx5b1RIDZEzG59UD6qBTKZGWOV8s6zguaU9PkFo6sROQ+MpiQ8Nc/Jl19tjrvA0NjX++v
6pd24LX3MefBMDCwQGCqTFNdL6tQGjtJmtEJEm1416fimNYzDPYMvg2vntqfE7OFn4jydLV475xy
jA6NY+wNukh/uPkR5Km/BFUI/qsTzogYIYsx1cCG8w71jrzJDzrVyadCxNBhVhAxH7O4nv3QGfpP
93dgw1fBiMt8QYp+8YK63oA0U0yrCytH+qrwwcAoT4zVw+Ymsj25sy1TfFTJGiGxPTdnsBIxSriL
E6Sg4V9cPbMpodECLMdQ24lkG97Kifo11Qji7SZmpnXpIBrDjlYiE/8UzPv8K5zmYfpH0jmiCTcO
cCk2b7V3PI46u0LMK8imOPtQOWP8TqS9spOM3K4FG0gakhhw8uDNvP5CeVgvuZXN6SvUvgbTVqxI
PZhxNe7RLm4YIuGWcRJHBHK8OuKgf5thFGb6CqRGhRJCyY8QAOr+ow5HZZqBU4yAp0MG5Xo5iTKT
hUdW+tpN7XSCU2E59IOpXehoiP9gSj4jANkDHL2ZgTDiaobJrspe49zRspfJdsLhQFNhMZ7KJiz2
hsJv7xhCCGK0ZARyXm3N0tkXkNdyK2evMFtUtr+0Rn1QhGW8i9ocxF5BGvRwUJYWJckSuQZBTL3e
S5QK4ixrxuyVbRbIzHvzKeUBtXND357bayuromqY6YzHaF32CgLCg9fXTo5MS3Z+3ST5zoL2TK3C
caU0lUjQD3lVrbp7dRehvzeavv0wO3P/aOWbhgUC2ejJWhLatdbvLJ2aR5iBqSmCsSxKR8dvwePu
BKJNn+Bakck2Dr8GcSoUWdOqU7PXIVUVH0nLy9Q5kIPYb73o6odrDyyJZwt9C9laXkcKJO6stK2N
7HUkxz54xTCfwrBPXtx03PtQm+uyJZCCxOMWFFdN1VQQsrLXxFje5Xl6ZEz9pY816yCGcG8M+fZ+
pOgtiw86U6cSgnDt5v0wF05J+fC1Wqz4q9O2i+HrKJlofqq1o+EPpWTT8Kahn45L7uwSH255JUQ2
cq1Ee6DN1/ZrlYEBo8izV9EoBn5vd+KQgZPrDgNVnp0jsBGFZRuNrAR1Ogai5Z//ltF1KG7kIuVM
dzCoviPhri4U18PL/Si8aQUoM11r1JvBvV5bsWPXnnrUzl6TcfIQ6DaTp6kb9qqMGxsHOzKZPUMX
DhXh1dVlzKpObUUjAFcweyWhs0AyHbow3Tm7U2hbtiRiRGIYqGyqKyeJK7PIo3zOX4dm9vSTVtTR
DycM28WfB6+aDn1dcW+Wjs38WQP97r8l00jaQSsclS49lKBvlWIt//ai9N5VqespPne7aj6crwPl
huzs/0g7r123jTZcXxEB9nJKSlpFcneW7ZwQTpywdw7LXP1+xvtgR5SwiPVvIEACJPFohlO+8hau
Am4d+lTX6y6FbgitjItLQYnrJ6Dm7jjPmvjr9a9753SCc6L+SOUT7OS2uJovWpeh+lhcVs39o7Cy
Rx8850HieZgU5t5HvreVqAHR/AUbAB5ps/Bdmlay6evykpp+c+pEo2QjVsAeO6/53XHUZiVWVUzO
TXbqslGNwu/KS6fF5SFFTjlMvcw+vL5097YRek5q2cA8APi9/kBdOrfZKNrykrXW+8XWNJx+ehlO
a/L2jIqkHoyDap2DOtuyyRon6LV5ssuLJov5UAXeelqrdDm9Pp97q6Z8ypVui4oSNvMp6zYdqX+W
lzoYqkO1lhPirJb9838YheeFy1F1R7YHnRfUStENKS8AJZvT7Bf90Rbgfv6/RtmqpVH81Vsz0coL
DO8smqeBKHVc9/Q17q2Yauoqzxje0G1tx0uYYtoyyohEbNRMhclNgO7263O5s89IbwEX8Betq20T
cHZqzRZNsT6vVdJj+4bzwfROL6zq67ok1p6+893R1KWj2lM6iJTrXe2lWWa7qLQ+DzN859CvbTeK
jcI6DJmt/3j7zFwFBKGgSaq31SdJnTLO6YKsz2bnjw+ghosyNFnPH0aZTjvPmPrd15mz6qOSj4C+
VgWQzd3T6vNaT60jn9McqDeQgrEYL5M/6+2xcOPMPhZa2emRj9/rXlByu02Uz4obKAQKnZHttSdL
2dig2M1nG6f0b86MBmLuwHh4fTFvR4HlhIwqeyUAFLwt1hb90rOemGyYiStPZrw2T7oxtW+FeAE6
VrEAHitK2mMbC2tG3cvEFhg5onnxscFy/UlorXFCJX3vnb79YipXVgJ2v9PALXMrwU9xXTzl4FdW
XmS1bvWXqXX2B2En/sFYNeNvd7LeDNJjftj40WmkwUN9aRPtmJCt16VgfvQxMxm6IhAHc+XzRVMG
gt6bpindOd935wn7k1IqE6W+eX3i/DaGsKu8wK1s1sNk8VIImZg39BhmnqjprmHuul/fvFmILdC/
RU3Hsm+aupWIHbOfsaPIFne+aPMoPvAQv9mGjDI+VDjAjqrMDtLmemYBfTmvqnRGSTXw225mPlqx
3j28Ppff18T10UZdDc8AHkhFr9jiFwI/q/VEQ0C9HOxh/lKkVlkj2t30w9cKCF32pNp5c1hlzTiF
MfRGMUcyt1F9czodWXIi8yqOBmNV/9tAp/l9kIG9Petp582hFdR9ebStcuxDcP2Bg+pgVokIYH+x
92zdXr7MhI2gWt2wqrdPsESIqrE9ZjJ0FsZtGBfY/+KjjI/pUMhmV6X9zpWhMiVA6EpRCf3SzfeJ
RR2kTp2epbO4+lEgatY9BnrS+Q9uPBjGZZpRzj5Phi2CF5Tz6uSJX1hRgZEZ1X2UcesaTLKjdZG1
YsBbhU68ygSBRG3+agpPaJG/WnH9LhO9Ob4fi3jOo37QF/3PzK2q+Mm1u2ZGWgCR/5d5bILpzS0l
JfhHfkTh0qDFvrn0nbWXnT7oxbloK/Locc1OdZCU7wfKaMfXd+FtIM2jCVGJgjdIagKb67XE5wRJ
l7wvz2NgL7C+ZHnse18HQ8DuiRv5ZusaUPsQM0D/Uc+BuLc5W34bFHpsyvI8xX1fHaQTl/5hxLri
s2nmjr4TT/02VLg+Y7A9EY0HII0nMTLy19OLaTjSoWC4ChOMsQ6l6Czx3Qek5x1EQaG7DtG2DjwI
NzYSYOGQD04SzY7utx+xbAflkBsi+2n1LuK1dOoH91TkiWFd0qVDPQa7jKB+CbLcXA5t4pn/4EMb
V1CqnRrOfWJp6dEdqdX+UZokYyfNkvAylpTU/r1TT8E/1Ju6PDT5PcFZilUfHkoUnKedb3xzXtBV
oOeloIk8tPBerxcBkmmdr02dn6dltMPV0/JDEZR7SMFbQB1IL/YrZRnF5qX/ej3M0I6ysGwobz3+
KMe1NxBOdmrnlPdxFU5JaoaY3eCHVDsI8NBdfBhWme3AYW6nCrUXP+jfUBhKDJvfkA5NTXgLNB8x
BvPJmOPhi5Gmw5fXD83NfUdZDYkphVAkv4FOfD1TESDrgFhFjyxo3B5Wf22jvIrNB0dP9zondyYE
M5OXHaSicmbdZDdNYw1YX7j9uS3Nn6NT2Ei44BHz+nzUH3J1SpgPWSelaJjYqsB2PZ+iSls/kbI/
cxQK+9hKjughtjPHOmjdMDtPOpUD9zhT6vhFi69Yw2GwtL1XRH2b7a9A24Th4acx082th6DW0Hku
cttV1zTvnWzKH5a8mh+wZXQA7QoveagXv/ynmF19B2h0cwuSpSpdPqgGgJpoRFwvwEoN1e4xZjvH
qfg2Fbb4EIvhxel861nP03LnVlLnbTNR5fHNi0kWpuzmr0dDzzS2tSwbz1rTu4+xbkE7b/MGTf2s
qeIhWud6Il/ufbl3H97OExqn6rOjpQeGeCsRhXaeg4URAihVj0Ln0+wVTLczjfQ0dVNbPvdx03U7
t8/tZ2VM1Q4hIlY4uO1hqXB2G/N4OQ9yImop61nT39U9HlfZYdA7f3g3xePafGjbtHhpmkGup9d3
9+1pJU4gYyduQxSL4tn1civFDmNeXKVDZDjfijLQn2xdQrvC3W7n4b49rUipc9WivUyUSpv3eihu
RrNNYuSASjObv9oiXz+sQId2kpk7K6qKHYBCofxCWdtMiB6W1uslt6i7Fo4WIfKlj6HmwWI51s20
9meso7z4U0+SOIU6ldZq55a93UYEXiCJ2cEQARG2uZ6mEIY9lA2MVbikmiqEFO4QNYlbZe8gECHS
2UMa2uNg3H5GlWSQ2iAqi1bFNsgMUA4EbzvIc1JMzSERcxAGOrBA+B4vb90w3D4UwWE9YQV041yf
yEWgwmJAIc0c9xFRiOFodUbyYLSLvZP93l4FeGXSumODciLJtq9XEpybXRdrZ5y90onR6RLmAJll
NT8TGmafLWOq38+ake4cyTtLyTlEWhUKPpiKLfrLQQNplSOg0WAe/EfEP+I1XLKu/5Q26Ce+vpi3
mxW0Esup7Fq56rZXjqdE0MrOMc+yopCOT4SRkuanaBCfOuUuHiVpIcQH16jmH8ncGHsdxDtzJTNR
HPn/C03cHEkvNgvIu3pytpXFl73SicdDaHmqMYTcOZeAe/lc1zf77zqDMpskMybGuP6cxjSutUyW
6gwFaao/NNqUizAZnFQaoTuiwPac9JPMD4lhDMMT16XuReaQ2tofZZ3lyddOQEE926AHvk4DgoRt
NLtSR8tstut8OIx+LLOjFyit2izIp/LFjV36rlMZDjUJasoueiGt7CMV7EZySWwvFLZWnNDHqJ4L
Hnf/VCzd8AUUhBYVLlLB1ZT86dvpFBYZwg9Ye3ulgYQ7ihChPXUiakqnHMOh6KsmqmbXOwzu+qsr
nOYdrUyv+GjYmWFhOjXl7+vRWx4Dp7SfhtGJ80Pc6idPC+RwxCYvh2UuxyEAgoccbuj2MdVavbWM
vOPH9/7HvmynPqqCLpnT0AKB60eDFnjPDuadUHbG9VJZ5rxGQqzav/04EacnkJN/Km/yOFoyI3hf
++Mpm0ElIQXfhb4wyi/9aJHf+XKSVuTxoIaJ7NIHC5lJEZHP+m6IvNnPOjascDQR5I3d2Tn6hIxL
KNtaX4Gj4byxxpYE4eS0h8xLOCY+SkZhHLtLNOMKIqKxcU/WWqIdadf6wecZ1SJIcEDN6xyf2r8F
/8NPe+0w6hz6tbBDEZhFHVl5mubHoheDePbRsZojBBTbNpwKGXiPpTlCKner2BkfskRW/cEqkCM5
4tqRGI9UmeLvtr6k/YGPIzjBtRALPzWVsgrTAUWIaLB1bXwSRlKvJ32t5LBze92cLSCWcIIogaI6
CBF28xBJ4SwtZo8wEwY/pfUE7uCLmQ+5Hc6ePnx9/SK5eVt5TyFZgZG1UbPhLrk+W0HaGuZsC/us
UbU8Orn4VtbVnhL7TSQMNQaCHzVk2jBoE21i0MRdc51v4nMfZ+g2WpRmkkjacmBKsvQ/6avfxJFv
Tz3futWK+qNWt3q6EyDevK/qV2C2yg8AInbD42/8xtJoXvrnxfbpcCc6Pb+gH945bY5beYDL5OtL
e/sdCXBRjTRwQ6KydmNlMosRCVmBdpsxoBDqJUv2d1rHQXug0N59en2w2+8IyFlVAeg3K8GZzYWs
d2Onp1RwzpNZF5EHveyw1M0envpmFODuSuFVObSAb96SG6klO0nChXEemhzHS7tLhhQwf1wHO9/q
Zu0QQSAThMvrMSJ5wvW2tJpyiuOqcc4aZlxuVNpF8jJNVv/P6CzZDvj9zljgmXnIFBQL5Qn17//T
OV+dZkqnzLew7Bk6GSGINrhPa16axgEnz10tlt+f4uo5AyJFqQNtP6JZwoXNadBmVTeqBCXFpJ0E
JcUpiEO9qMT8IYhTLE/XvAo+AzHJskezM6l5O9Kvpmencqbx0ONZ4b5rEmK2Z4k1ZLaz8jexE7+O
fh9GAyprZWGuV8Pvk6Ln4YdHQTH4iFNT+q7v9QVkn9ZQ8Fm89l3Vw9baSZZvDqfK+9nACo8Ewmar
lbbQO0tw8HLP65J6D1UflPP3ZOlK70G08dQcyeXlW3vqUCrI2ygIAru63cxdkcVDLpKGe3Yq4lNh
e5iKDdKfd+6Bm1gNXA2dVHYW2hQQlzYrKuw69ac4X89VbcTHDO59mM/Tr6Atgq+etSJm0MT2p6Se
93qFt6dV6bZSOmZv8wt+l5b+s7GtvCjg6bbaeRpt9zyMc/4McPXNtUcqNdBmQRMjLARCbxOdCSfz
eyPOQerj98I+dsYXT3TxexnsWvHc7k0MHLHMhhSg2DdbJGhQiWGsvS4gESzKz0J4/kNaj/6p8+fh
4I16/I9b7OlS3G7M3+4WfDh6aUoz7Po8iHHM2pUOEQDm1HpPtlRijjYbXnnwh1VbH1Ktr4K37hiq
qzTFwXqo5J6dcz1mTbOitp05ODuG0X4b5eI9WllfRcBv8GZ2k7J87Iqy+KutR2Mn+LizZxiaNpDS
mUdEcLNZq26mEDvZwTkuYvOIN7R1DIrF+l9GoaNGtY8VhXh9PUEIWdmgD05wrihch7MW2+GALs3O
Mt5e7Njp8VrRa1JVcX/TS1v0aSxQYQ7Oixk3EYJT/qFv5/7iNtTI3/j88sUYgPSE6ij/uNklXrsE
k3SB9A5VbvxFbbF9V9dV+u/ro9zcJIyCUitXM6hU0MkqzvrPgfbSphlloPY/NXD508PJ44Mlh3r+
Wa6pP0SaR/x7stEVQfNQM6qfrw9/b29wz3IMVCTF1XI9/No2Qm9EEvBQxlk0VJiV6FIsOw/QTbDI
JLlS4HYwBjRk9Sv+M8lybeWMTol/LtHHsA9u6g1g5wqZilCUepCHGa5Yf1nt2El6lTAdQQkU8x7K
5s6vAJViE7pRdUeJY3MEicEhK5JmnQcx+c7RFEv9Qehy1cPUnoOLNYg0CMvclPKAQnhqfrOrFCvi
Ny+4kualWUpJCG/NTZ/F0BpuBzEE52DN6qMdxyiLBfW4M8qdG46rjSiLoheUtG2dWou9uTV7n8Po
T3WIh/mPJjay0LCaH8bqvf2hpwcH/J0rU7UZt4HqmsVmvqImCkdu0t9D50geAemO760eMzXPjveI
mncuAVXqJ1ZVzWfIjdfbqS2SlLJbHp8njO+QIoCclM9ZEHq9K3cKeL9X6jqyAxRMYAwzBM9J4K3X
YyWLjqoIbp2XYfHlcCh4M5XcDX6oYVLU1qfFK+Ly5CJs++/UIEfwwQ1SPwu1Aa3UMjWnKUotdP0P
kzG307emLobuRZcFkXaKQm4V1q2/egc9CRLnQ8vyLh+MBqf6B2l7y0/COqd6qKZa5IcJ8Q/9IqrR
bw7FGtOiW/AUFwfhYjrxWE0dOtbWPGAKYU6c5XDq+vH9PGqJHRmezI2wCESSf7RF7YGLcXo3e2hp
ZyyRARNjPExgJv1DWcWWfZyHpf679NDwf5BJb00cUntqokAznO8TLtN1OAej3R10mCgg77Qm7x5X
y5VN2AVuIlCSV5ezUchlfZ5rD1leryUy29njtzcn2ScAJpUfKYrCprY69boAig61yk/0y+xNZuQO
pUWRx0B5PUdv5qMC5ryjib1n6H4nZvlNnOTeJLsA+nC9Jwh2AYm2nC4o1+sR7Y25pjWpF++EyMSx
8C350YgLP9mJp+/c1eAYaLpAm1E1s822L2bEMed01M56H2T9i46jCZtwNrVqJ4q+XVkgW1wc5PWO
aghvVhbq35wa/ZRcUj/uPlfdFGcHZx7X8nHsY79IQ5Oe5Rg6td95nyYfsuBOKfTOTEl7oSEhK057
a0vFwnXSm7wugX0oRP7SrLp9tJrJ3alC3hsFxqaSLleXyZbvtBQufqsc5fO82skxS5cssu3hzU0V
tDfI3anHEHvRhdhELEHQkbAMkBqHqa/n0PRK+YjOzpJEWlfv2cnd7kyecOaDyCkUMjB31zsTB0Z7
7poquQzJIi4TNk2HaWFPlpWVPlGAar7jrrXnKHu7jnDF0KSkbU6cdCML0MslKJvJTy4G+WQUjH1C
YNa9GY2r+NfIKFLZUpo+W8xvQYehn1I3uWR9YjzZlT/8EdDbCFNzpuz6+iN9ZxmJyGgmQzCnWLEV
bqTwnIA0spKLXciocce/0UbBn6UZn1yqWAdf2zlwtw8ac6NpA/hTSZdsNfoyvzTSOC7SSzD7ehIm
ZVZGdAntl6AjjH59brehAU8ZXWNlzUTFYrvrk6LRZIf97cUZPVoocvmOotSv2NWnEBbWnjPSbzjp
9ftJ5QtrNWDU5OW0Nq535OIhi9T2sXae/c7II6HS5rPrTInOY5Fp+o+4mLg50fhOiygBroRkNKCy
5mFCEkoPh7Q07AejcJzxONJz+YE8MY2JcTYbVJya0dci116b9tfri3TngygRJ34vXSfy381V66K2
7llD5yIqj7I8HfZfOeCp58wsd+Lv26uWihFcBW5zNKoozlwvzxrwPE5B4Z5HIAuQIOkrfSZIWOYo
1XzrA1YO4rxUnfuxs9Ph79cneefcIucLVgLJ59+Fq+uxfbsq3GVGaIDcNzvlo6uHVP2Cnf12ZykR
DGHD0eoBVbMFFkn6m1MHQ/qcZZ77rlp1mhYwsOfv0E3ib2+fEasIcZFkRuEtr2fULaVJUOB6VJzW
+pjU9fDcWv7ejX5v3RC6QAiZIajCbLZ0ly91Vy+pf24FvZoWEALhhr0X3tw5p5RkacTjC6cU/DZz
GSywXwNK9zjMzH9qnfy0tEpokdwhtDrENN++cuxDLgauWfK0zZOf5m3uyGTyzxj3+o+iya1jqzl7
CId7ewGRENhT9P3RWdmM0k5mhTZmR9PA8ZY/VrpEPglvOCML8e/r87nFWIGwQgkKFPNvTsXWhTOo
5sRtNNM/23hctCHiP3V5CHwxPtWOJ5KD1Rfz92YizwwJ/PMGENo4ZJHuIo91fP233Nsv/Azc/VT+
Cyb3elfOjV+PpZD+OdU0g2wvWSPbbfzH10e5t7a8+3RjqH4GyCdcjzL0qQffxmXCUz6FmjuPD2Vc
i9CT817+dW9rAg0nh1VqA3T+r4fKY2tpW4vGBJjI/o/K18ezOdniG8KWZug3ZvDp9andeY6Vmypp
g010w5m7Hk+Y6+yUZRvgJjLKWVEwusdGGiAp0mb8QnO2ilLRvlmAX8k1kDsrFQI6JFuEXDYYjbEs
ShzFz5E3ioX2bm6q5ui7XfI/3FuqCU6rgoQG7eHrCc4wM+M05vTJiXZpYoxeNMh2z4Hu3j6kBwNg
Fh8RVfq8HqXLknR2evahsQzzs1YX6REa/l40eG9zKFE7de7gTW1bIQm6t0lbLdyOE7t9rrPpY5Y2
9bvF0+vHJKnbf17fHPf2PXmxEr0IqNNtRd9aswvIfTnoOcHV45oYztdVRxjRTW3r9PpQv7/DJpih
egSi8XcPkCler2DqI6EUSz04W86CURw/p/wogtEyQilne4wqzxPV+75vjDT0NQudRLPrpBYmjZZ/
RN3Pehkntzae16IovwZOXr4ktrN+b5Fg+V7HzfoR1kryI7fHXI+aQftGKdQ8VXEO6GAI5vZhjjtn
ebTHtqyOLV7Q6O4XpfSOnAXju136o34Y/HzEcSerqK0ZRWXv4P9+k962S6CwPvQ8kGLkfr1eAi+B
uSli0hmzTP2gC8ty0UWY9xaAX8QyHKpMtCyX5Kdvlq71Z4oNun+wGseGRJkBdjjraMLWvGEANT7P
5ex2EUZmySO8jBbzo76W7Skehjx+qvVxSD/apVb++/pnvN0xikUDTRFoFuH9Vtumh6vcDTSJLq3l
Zl/nzI5Dv5Dygt/SuHMp3wnvUJ6A2aXq70p84Hq1zNSrQUFzKS9mJQEzmImBoOS8PPbN2hRhm83+
k1jW6WiYTfz2eoFFYZkLGkwzJcct+0pHH0u2VLHPfgPTJcgRHiDAfnucQnxC+wZwFGEsSLvrKRaF
AzFpgWm+FIukBketGSyGKcbqkNdZS+Aqyre3kokhEMhC4gk86k3TyPOqXtZLApNxoLjkDnX2kDed
Fi4tFmevb5bb6wyENtcYQAdQ2/qWvKPjzV7puDdfcppFgP3X4QhGUzz5zWIdmqJcdg7Y7SUN4BVg
ts6omBdugVFJEtvBsKrlLJfpmFJWPWDntheS3JkVvQYE6OgKU+fZfrTGWPVibdLy4hTZikOn/bCW
FOiWKj5p/uLtBJf3RgNGpwRIuTaQJrreIjNxchOYDdgMoxCHTu/zk1kbCMAb3Z9u5fSn1z/Zb7rs
9R2FGjSUEii7qlqwVbQsFpKtLpuri2WNZv5AaQJklQaBb3iMbb/KL+XQNO3zYsNbCBcJ/eAwr05g
R6me2z/xYPb946w3Q3l0ZQ+yyOvX/v0MDwP0cZHPfzW61fTUTavMoxJaLdVfK4FCf/BnMfy0W6rF
qBEI76tj8DIdqqUJsj9SQDHyI0HM2h/gxBT60SyQ8zo2WiI+i941urCbV7MPq4XbKbK6Rf5K2OhT
KKfR/+iCWsVh0uymr8K24Ts7pG75g9vAEz7sLB9fY7N6ZGlkHUTqysh188gtWmpKG7ftCx2MNDIs
OR2qppLH10e5dwkrYK7qLlMX2EqZGUBbWuF09SXRHOerqS3+SzzHzffRzt7MSqdDQNOVv6jzEZOo
I/ef7pMZLFxKnagvemI6IfoG+dEZ9T3Jl7sTIiSgv0pP4ka2L/NEUALTrC8rMvknpDqzYw2i8FSJ
3YTi3lAQXBUJAekcsorrCWmam6H+1NeXNIvlg4anCAKxXfHQQsLY+Ux3riOSUNWvUth04DTXQ6V1
UGmpZtUXRFrFqXf9+GRTBN7Zcncn9J9RNk1Q6s1N3lRLfdHQO/9LzEBohskzHhZzzXfu13tDUddT
AFuqOzduKUNWDzrq32yGYfyMbyT+fWOSRssy7Rk03Vu6/4YZm6C+WIoZiCFhRpKYxRkcQhaVgRY8
v36O7o7CvoZ/Sep3Q1RIrFTvNDziLxZG2SG5ph65WuY/vH0UBgD8RhsMYaNNHNNNU+5OptVcytKN
jxr+RMd+rPfcKe98GxgtTINYheL/tmtJySDNutqoLxWtppCG+PxY+f3nLtbKNzcYkJABtApukQ4/
KdFmWxvUh0bhc1jrZcpokBrJU1IIf+fj3J/Q/xtmswXi1B99Z9Dry+SWv4zcMx9JAuYQ7a49h8h7
I4GHoOoFy9NCXPZ6QmgdNv0qtPqSi8w/QVFqxyi3EucjEMPc33nP7wwGAZIkj5uOHb61OQP2leVl
77YX0y+nhyxDRqVpu/JH23l7EmEqNNg8RnTsEbVSjxG7T23//9zd3pAEedCl3UVJcaA2vBgfxnF1
z91aGJFZZc6l9Ht7L4C4M6jS9lbaqCZl9k280jSdl/jT2F2wBdam0+gmsTikQzB9ef1U3QIS8FGj
UqPg079LYteTK8mKzH51azKP5eMydIht6j+LtoFKmT/njZWFybp+wbL75fVx79wZqjqm0EhoJUD2
uR7XH7R1yeOhuVC1qr51q8g+4rtTH3dGUZfC9bcjjgA/g4ycwshtoQ6ZK+cy5URfsjUbzc9mLd0k
am0uemqLdds/+Hqci09za6X2O+EADwxHe0rGKOCtWS54GOfpe1PSxHgeK3MJ3tVTMvWfElNkzTsZ
I0UWykWmA+r8YnoBDtj9HQR5njw3tkyqs0uR1nuwBB7y2Ic6LWFMwic/Bh0ATOB6UKDOOkhsI9Ln
gbRoFnr8ZzrblRvq/pr8400LXklGOzXdl9lr5SfTqcrpJEtb+1xSqsJsdsizf4OuTaeDG+fmd6Md
5/TQe7MrdvLI2xPHUoJBwsBIYSm3XRQNeV46w2VzWUto455wx0g4cBuKwm52Dvft5rgeanPi0lL2
Y2ZnzSW1vOKI0fl47KD3vvmIMQpFbYXm4hXeVlK6ZUEwMejIweNEezByy4pa3GH+h1GoavNywWnG
09K93ujCFmmG0VvHJbFK73Gy0qVFWWJ1851FU3/Qdqtz7alHhYSUbPh6oIWtFjs9Wz0uOiPq/WU4
dMuMG7yt9eIJd2Jp7JyuezuCG1gxdykt0yS4HnHwy2waSXovdjr6vxwv716sZmz00KEVsbOMv/ud
N9MDbYrLDqHgDevTC9LC0sa+Qy+gc7Dvc4qh/bT4bbqeSJ/678KIRfvVX1GaoiLlGvVhGO11eXBi
P/vWZVWrh/CQ9frg110eQBBwJfLFsk9/lNAvgsjveHsjyBmmRXM1cKaoGGU5f3XtqfTCcRod/5RK
eAWhGOs1+MzFXawPNnKtZpSIZIRQTE1sDW0/c+yHMXF7ETZcouKAQ7PUoqQ1vDXE6s9sDjUGZIkf
+lQoxJPuLbI4mHWaF29++iFQwjpEaAnMG22I6+/DIijHIsn3ybL2SJFSOxZBXoQ8dHsiCHc2H11/
BYQh2aURv4nRGzg47tja3aVf8fgohwlV6MGa6ExJ/UGWydvB9SguIC2P8pay/N1KinmJmdI7XLqL
k9fFXxJhMRG2SdvTuNYybQ+LfOc+YmpKGRohJtVBvF7IDOUgt80YTdflEEEcyyMvjY2dMs9tnMGc
PMCxYEsVdmJTxQootPQFofRloVnzmU3avBSimw/cUkU4W4l816dB+c/rL+SdM6zybA+gxu/iyOYd
tmZZGFnGoE65mOGkl4Iz4P+yq1ke/oeR2IbEM2wS5FquF7EOuiVuhN9dknEFjoeORed8yCoMko52
xtOys/nvfTMCDL4XeugUyzcBFPWqPNfR8rlIfY6PFiZIH4xA7hlE3vtmNKCUU7fin207DUFu57FT
tf0l6HTp/O1ATZvDcshwC81bvwkuWH3b/lEjAtsDUdxGbgAMiZ/Y/ZCByMKv17MwJI6zs9dfJnOq
/yx4n5ck1OAZaqGWNEYRpvUwImyU54UMrcTT+jArrNTdeXbubSCIDkQEtKeUKMH1z+hNo0mnoewv
jtHYp7a3m0/xbHcfHJn1T6/voHuflAYLqR/1DeUmdD3UmCE2jw1Mf+mKYIofEic13dMSo0BwfH2g
e7cZRo0KmaBoxds+Zi8MxMUdh68KefM5KbURXEg3dc+BucoXF7jlDvjmzoDooNGeVadfNfSvZ+Zq
UkKOGbpL7k2AfKzsryCti9BPigyM8h7o7M4n45KmkkyTnflt68lOnMxALngXGs3qPqVFJ47ZMPif
hL3sBY13Ppl6D2j2KdFNEJLXE2tzTLjMmesF5CDA5kIvw6We7Ld/L8QReX5AXRBkbftvVZkZM31F
Xh9e8S/UOiQdoKwx3zvz4v6BLNsevf22p0Lt6/8NuO0+SzARKDa53WVsjJJYJP3UlOUXCZgbRPU7
sFv/doGz04G+t5SkMmQydB0IwjevuchqltDzmKTUjD5aVxlUEdJKxttLIFwmCugGIohKyPbmNKw4
q0fyn0sfQEuN21EL486oo3nt9uq8d65PhgIjCD8LPsXWXErLVq2Pl6q/iNail+7r83oJ4iJ7qtq1
eF5zczxWerwHAbk3KpkntQrgM1DDNpvSix0vzpd0uNSrlzyKYjBOiT2PJ2Ha4mJPQ/foztVexHJ/
UDo49P1Q9NyWe+aqSAK7jPtLTYfjqe/kFJoitpWyXX/Iat7dstntHN2aXrOu6JoDqOHWpEqyeSSM
1cqBmDXDZZJd159irWiffJb6E3rjIHfdZqgRoCjrQ69bBZhq3y0uEJLwYssc+OavX6t37h3AEwYs
D/iJCqZ5fRnkCdwRnmx+TO0C1OiWwwjIOEqwjN2B1d5ZbDT9ELuApQbXefs2xpMs+xnBu8s8zOXP
zNKTP7FibJ9h6ecfA0vrCUKa5OH16d05oPTN6LAizszZ2Uri2N1EpGE340WzZfFe1rX3DJ+83hnl
d559nQhRRkByVlVsUO3dzs0MZow4bVbR7dr+WC1GiTh+7yLWgPMoXqw5rPVSHsoiG59pUK6HaizX
g1nW4jRWArUwRFirt31ZiOX4J6gGs2plU87chP+DdGc3Hz1x1n0qK1bc1k+5DNKzM8s3sg/VUADP
ydaV0zB/2wyVtRkA1T5bzshCaqEZGEnIf+2e3vQtf4+i2PKEAKwzsm7XW7XExtrylm4561apR6mj
9ydCn3Un4t8iGRhGCePBWuEiojm5LS1CUSjGPsvk2RqoAl/KoE37h7lfPe5C2gSg3I1haB5bu7aq
o4td6c9MG9wJM5xJoFVBC++XW+ay/lRbqUyrcMxG90cBn9c6WnbtXXBsNZpjAUmjPw6J7r3RWkb9
fmYAe4w+OJYl2xIK/VTfaFdnPdeLS+UfLkbCbxCgsiqr3Nn4v613/rPx1WCcaaB7PEvs/K0SbkAl
1NbH3Dq3rgFfjApZj3zwig4J+4A+v4tu3FDmjzlFMzMsDerDJyzB9C4yzLwRB1yEnF8Dj9H4x1y1
bvYh0YupONhdnSKbqiXyIVjXyQsLQxMvozl3BWlX6fZmWI2tbx2HbOyLl8mQWnewHTEaJytFroSx
17zZmezmqqTNpaOfgwWR0voCtb9pDrSxS4kZe6rLNPlISQgxhqO3/BikKXZipzsjqa4KcntUcGh5
qH//n+p2NUK99ytzuFA66niB9T/trqdVlGiH14+Uxx+0+Xxw4VXFgZobXMPNU+TC6M3bsrDPVoC4
C3yefDxITU+i8v9w9mXNceNotn9lot/Zl/syMd0PXHJP7ZZsvTBkWwZAgiRAANx+/T1099wppRzW
+FZERZVDTiFJbN9yFrcMbgePNd+6oP9Dl5d10UDSeoVRe3g8ZIJvH2800EixhOsdkYE5YeoDHbld
wPprUl99SMq5uAF+DoYOAYj2YHKgSLq+gr+8y8BTKqmrxT9CMszDqUyXHETq/oPG0UWygFFWjw3c
ANh3yIQuHwl8fVdGLPKPM6Qx9/5Ayb3H/fgcMGfZwf53/IB/9qvxAOhcyXzY4liMb5+K8WSCygdE
ExgrwxSwpe7ghKzae4YAb9D2Hwn2XQTXP58vRsMFDiKoWYHQ93a8Uieqg05UcMQ3ol+g9DZuBNpV
+w5ExbSDOs8V+vPLRkG5/oNr7DJc+tfQsGf5STsC9PJiAlXnxiC5wkNQWqxPsS3pVpfTq4JS135k
tDn1TsBygZRsW5dJC5fLBH4PM9777/fKu025SoWt/e4EySfc5y9WrW5Bw+5RQwRdmocbFB6mrATv
JLdE91GL+KKM8PORV6U3iD6tYl2XSfWgErtbJAmOPSK2tOGdnbOma/Nm7Oyd25ujMRh41g3c/2hH
PqjS/GKu0f4EZwdYGTAALu01G/BeeKBd+FB2S5hJ5g5bbCG82KDSEAIStACPHbJLtZk/OPcu0dnr
g78Z+mKZGdGr0JI0PPZSjoV2ZkiO1HZw7bsi2ixA2Gclpv0wjK3JlDRk65M/BFr9/Ao441fNLfCe
3xFxfbB9axFX4ZFVTbiRjmMyquSHWp/rZfH25EXzC2R13CYQS0C372JDIaDvoHFqH6UTTtFm6EsU
GbSEDWIxMGp3aQSBT5G6ijnXvpLDlA8anbOsT6JGZ0sIo7MPctn30w4CFXoiUBBHNuteMlq5C+lP
zT37qKg4Lrhap4OnojPiZ/h2R8FVBb2MD2Kt92czChFY5+t7BvDi8voBxnqGOKePl9AEvLBs6qQw
Mpw+OEHe7yYckQhQV7glehSXdeml5hKtvdI7ziYYMyPMsFfA8uYtL8mmAyAaOveLeIFOFQrydPhI
oe4XD7neryueyUNYeZlPy3lB6Yo1/rFzugCaRwk7RQA0fLB1fjkKGuE4d5BCx5f4wNYJmp5bo39E
3G0f8Nbrh4rU0QeOSD9xPRfLFg06REC451CivqwsCrgJQ1JPREe7S/hwlKx2CCTQJGBt8GQUqr1y
LaGCM4QbNTnPVZhMqU9b8hovUVXeKCGMjZOr8muQ8yIFjQOaQYOre21nOIrtLNAI7SBt+jJ6oMAA
zxmEgNlnZsfQvJNBIIEhterGjm6kw9WYshmFpwxKGdU326ODu/cjoyFYYHXh9IdCsjgYcO7jgML7
+5keXJxNAQW8biKVf5xk3F5J6JuDSx3VX35/y7yPyHCDoWODRgoUP7AR354LKKX6ArID/rEl5XTf
1Iu+J7EGXX6QXoHG87DprWbIfz/oL7Y+PB9WfCkyKxzvF4P6LomUu8A7Vzha7NywsWBm6Hk7xBU+
fOQSVvRJXGVUy/ojCYhfrFt0RnGhoiOGmuTl7e7yjsGUB45/sCYbciiHBXltmo8EY389Cu4zCDij
uH950Nga6xRY9Og4DTMv0JnyD/Bf+6hE/ZOzdrE7UExCbIuy+8o0u8gQmNPDEoGCAVZBYhCuMBbw
mKMDd6apVxsZVvWXpba9m2m02X2CqX3BXUfzoVfDCyS055vfz+ovltKaKqM2j+I86sqX+bLksH5T
FowrAVk9oCtyVjW8hGKQSKkpp6vE8qrN74d8HyOhnrWyOsG6AKXpMnAhhIgAFG3ooLVWedYm8Qs2
+mrX+pP9wan+fkoxm0iPMJuoiEJx6e1GYSYgErGgdeRAPITpbCLh5k0UVu4Hof37Z8J0hsDDgNqE
C/JduS4uJzTHlHW0+mn60iDXr9NI9u6nckw+0hV9vxHXpYOLYu1coZB0sRHRo7PbZIkxVlm1UWbz
wW/Tpo47mQMIRVVq+z1TGUR7Zg+C+pX7h+ZTOOQCYN+QCOK/QO9fBgFJtyyKOC05wW46TgUq6vk0
yc9/ukowCLRakUSjW4ZC6Nupo6zR2ofE5ClSIkwbP9IPoIMuWWto+EET51eTB/DFT3AiDu9LWorj
YM46eBecuq5xdz2sHjZSN8Gho8T5YLv9cii4+SJ6gpED0sC3T+WBwIiUSIPubtrbnvlih1LypyXi
8oNC6vuVD7kaIKNX1xAAky6vCJHoihKVkJNWtnXW9tC8ONRv899P0vvTA3cd4GfQOvop0nMxSaZk
Uw090eYUNfFqM2vaz71W8qtIAnU1KaJvJBQCP5iu94+23rI4rlZJKiiMXbTbmxkuYXXIAFeMgWUC
Ywj/C5Zd9PX3z/aLYUC5xPZChI+HvOyATeA54ObWAqZzCn0N7rMrgyt5++ejAC2I+wD7CHH++ob/
UnmgCHGqUgIdU3KjMwEoZsYb5yMSxbtlh+AZQRFw7KsaOmCbb0eBhuxK6LHUya2HMuMh7k7i8BrC
HH+KXP5pAgF09Fr8Wrn7l4cDcHC9qAHIO+pB63tvCcTzILw/BHb8HAXhuo9YHSvgHY0aue8wI+OH
Chth4327QBl2YaH+IJJ9twQAHgEyCz4aULhCWLC+1r9MjkJAg3MIWi16crp8EJTkyfKhAtL7yUEi
jboT/kFvC3jVt6O0EERJZgmqFWSjPKdgS1hvkybxxtwVcAv5/Xr71WDonKGXAyHAFcL8drDQh6eC
8srkyMaFhvs2didUUttmLlMXzNwPDvF3FajVaXO9JVAUwn1xef8KaxHdDDDDMfBlmIZc1WkX0MKa
ms90bj8SVvzVaDDcQwaFPYtu68VemgYLkttkKY9AsrjPk5hg5lkLa6+R2ZE0IMEftq+xClduPWrb
qH+gpXGZ6NjG2IkFCOfJA6Ipl7zXhQnaWUGPWYt2i3jyD+X41hFX/y4AtcBCQDX9oiLAOAn0CJ9t
+G0OwStUP6ybHnXg+98vkvfrft1T4C3jnAUZ6me17S/rnoNt66AVJU9QdHIfElHKJ9CL5O7/ZxSE
ZjgpVjrFxbO0ICFB8woQgwRs+wKu1CjQyfEjzbR3VxTqw5ictX6yCm5eVuRgDwYvhFCbU9Iu0XVt
M1kM8DE4eBWMnupwnAsunD8EWGKakAWiOY7oBYoSYD683WXc7wMLOtHmBLG6ZuN0dZXbvYFgNJgD
+e/f4hrtvUknLoa6ONpNgJZXj57wyW3i5d4LKz+f6Yr+djyWMz7VN8lM+b626rH4/cjvMxlssrWn
g5QQuRlqkG+fElJ/AbS7XXOaBkX3NQW6zg95l5u4hrtPCe3vQS1pp8poK5U1QPAcfCAFvi8wkymP
VfPBF3p/tiFgRDcL3SYHdIZLmUy8BLH0kxlPTgw3FWA3reuIxW0xQcL6g3j/F6sKOD9AkNd+7toZ
f/voEFGVnvbpdBpUxbfgSoYp18OYOlPP4XPVzcUgqffBhvnloHBvX5nqMHC/pBagtzByC6I7J5hj
tgcCmNimFv5wQqFf3kSQLv9axdVHfZh3hTEXsAfIIePOQN3vHRAIiQxp+q4eTiG1m+q6km2QQrTs
tVxNvhZonmccet6pAWDI2Q5B9KHI6y9mFcHl6twAma21rv72VQcdG5TQZITuXGk2UzSzXA4EWY4h
0/6DFb3uy4vNhKLmqkYVrZTkSxLRkKC2MM3eCOMpotq0JX0UpMQwfuvUq7qNV03lS4unXFLjuNTK
ufYh578MEhWmsq9I8K/d/X++Tf9JXrubf42t/vlf+PO3Tsw9ZBT0xR//eWbf+k51P/R/rR/7f3/t
7Yf+eS1e23vdv77q84u4/JtvPojf/+/x8xf98uYPRYtG83xrXvv57lUZrn8Ogm+6/s3/7Q//4/Xn
b3mYxes//vatM61efxthXfu3f/9o//0ff0PZ6i+Ts/7+f//w6qXB545zT+ZF6Zf3H3p9Ufoff4vt
v2NNQkQAfewVVrWePuPr+pMw+TtWC5IrHPgIPH4C6iGRq+k//uZ7+NFqUoPP/PePVGfWH3nJ3xGh
oDKDrCJAxxE4n/9++DfT9D/T9h+taW46QKoUPg0E25u19C8U4lpRwXgrr+ry4pmhkQFWgk93qu/b
KY3YshSs5Na2NK67g8lZ0CIi8q2rCaIGcD3rx30UsaBYyeg7+JGK49gP/DsXrnXNiWKrLOB9SB2Y
xQnfkmCSS2evubsal4dGnwEX7X+A+QtcWw0B5jxouf86DFzBeG9Asc6Yxn+ogZwS2aQo4n7ELP22
mbxHCWstO+3gXHgTTW0Lmwt0fHWalK3/mfhJ+c0BAv1QoaEtUqb8WuIXWuV12zhOqsJgoYAfg3vc
kZ3tqHhjOL+KOgpD3U4H7pNglf8KqDLZqpG2G9ttur07JdNeTlHPoWFsV8WiovC2oZGXJsxdir6J
1BPFvt8HqOp+jsPxx5AI4PLZwMUOKsm+hpgmAScAERh9CKKWH+zOQ0NEj/KbapoQRBpoA3kTvQaN
MsoSf3ZZTpYW+hf6K+vdCjppYsmxAMG58SqUTmGg6Kuw2pioOtnePKegpxWI/ocUGgxP2vqmZHMd
x5OVyoCbZwt0zBxq4WEaC/RazEielVUHV2w5O/6O9OHrqLWdycq5m0vxLKLqs9BllFluQ9OwgTUH
mNLr0eKkbhtV2RSHxQLLCaCBYC+xRP3XMREowaFvmyDjWI2rvjCmonTpY2uLtAQ2BV5fBEuX1bjd
4Jyn7yFNMT/6YCbUSVAgrUgRDO/CxsNbHAvfnnc8BPENBLwDWpL+oW3J93GEemeVsAyupkHWyGen
qiAcUG8Vj62TrDSUBudRpLRb2ozHr6CMp8zrbw0aQTvwE1+MSDIH2pJpqJIgtZvGh/hcmaSmmXf1
SD+je/lIg5DxVFpYhilt4tWLqwhXGH4F47E9EFEAy2J/mZ1NlVWM4RylUx8tc1YvlftNALVEU6tM
5rSByhgbbi0dwlZl9LaVq8w+gcMVKscq9eGvkHe8N7CndvqicjkWBI5nugXSO35QNmfFMrhRGvr1
3eJSBGZqwAuDxPU3Tu0QZVgQH21ZWcekd83GCsqIwBKUeccxMHcs9ABdmb24APp42FQI8d0Upm5D
0XrBeez9+3B058+QMpu20zjtWdKmwdypTRmEch+UTF/F0Fa9WVRTPhriNU86uAvoXG6jXldbwsPk
fuCAXQHqEQH8FbP+RuAnkA0Y5d7z4fqXWs0aWllD/2kJp7QaTJP7dtvCfd7hoBoKc+grx/kBD2iy
r+wyM3Zkdmtp69qm9pR3morM0cAMp7qubhF7i4Prd/A4GBPvxYqqFo3qCXojzslFIrOrVXM3olCQ
ySiZ9yU07c4wgyKboBQ7DkJdFk39Oeh4QtJK25/a3lhp1Uj1EsCCrOJBxmstU8THueuZbDHJVW/P
ehcM0c4qy1wm5KqeLYJd0kIaqRZJOvFrBGs/lEU7QN/lgtUf4LSJdUrs8VM1T3YmZI4jZ97jm07n
MememOb5xOLqmlfyC/HwOE0/HNTI7tFwgnPV4OaVGDLeTgc6x/vWtAXnpwXeXVBBuOLzdFBoTHmE
Ps5gVaayGcur2ZkyVtFnNpEkg6oXlGG5eGTVkHshP+iwfbXgl1eloIjV52Ralh2f5ZaB/wZCYY1v
bX8JIfV0BKO2uvOgDQq1cWz3SFuZ01e5Rk0O/kgODEdaFzXjDq5DYBvwutuWi/HyZqWrYLdixTcp
2OXNWcO9rrNYPqN1lkXgpW0t38nHuIb+L9hOkJBtdw0P2kzbIrWXie5s+8GCKtnOgUw1TgN28PoF
akHAQLW6NlvZ9G2q5uCzzcxT2NbbOeIiDyFxgQnjOP1smlt+zY5WC4QYlPa/1FJ9mS0tM4WzJecB
uapiFxa46HhlHkMBfxzJHdyN5p3xQdpYInLs6rqgtG8zgs7ng2DqqalqcYqC/nayP1vdeiCWZqs0
pIDBmzxMdrQtOyjaxPHZqprM6y1cM0l4XQ0iyOrabVM/QGsQg2xEaKorfzD60EhsoaR+dvnIsOdk
0YthzgEb1c+z23Awu5wfHp+958kCksjugn0ogzqz1fA5cdC4rurgOW6AWLBKO9WmtT8LgAt8ZV1P
YTNjAVNxFzjbMWkPof6hkkk9YnfgIGThfAXIGtyYq7Hd1pXaRzA23QZq3BIbrNCQyiuwkm6WuQJ1
TJSfusT7FAFptFcimHIXVLi8GrzoqbTH46JqqKkw8kRH64jOZFH6oKQMsxzyUprhUBsxbpQAa011
LPjU9JN/gxykuVl6Zxv7VZCWVqkKX88bJOt11tf6s7RL2M7jzvO3tIz2QxgW1Od6nbwzxJjqrEvg
9eQyCFBlZOlZ2tVqx2Tk7BjSuS1XINaBoZ1DKwJSdzYUC+GGXKeqi7axEE88ccdTW/E7b2RV2s/e
MXSV3qq5+1oL+WySEaH6TNKBQilvovWyoaS/asGMBZPiekZrKSc1nze6pNsqUn7WBc4PXcd7r5tp
SsWK7AgHH2PFeRUanuqygbFY7dxKCNVmrYPemazkJ5ha7hyiIQqjZHTuROTeA/3nbrqJsIz23ORd
P9iQmKVzFlZOZk2te0dsCIiU44RUWesqV2XY7pbJFo/Sk8uWUlOEYk6ReOi0pNHObfq0W1xINg8m
yYSqNlChKkgXsyI0zM9FuCTXNRA3XTNuWpEMh9BvisRWHRQra8j2Os3WhfpGwcdgg9JbCnJnl/KR
IhyQMKCuB3/eKlJup77d1KQb06mGZriv7ScRQMIbKiRbt4vTevaczRTiZnJjceX77KE0UIdCCHe2
kgGvkBgYLq/wbHuwSG53WhRDmOAIn3oIw5V614LUqFEnzkJb3zJopKYoVkFyW/LcB4UsjVu+oX7J
i865LsFkKUyF+CFKyj2gySWIyziNOUghc7nUma/s+96aTmFQR6nlOFcu6UjqtDI5waMRYVZtP0EK
j6fgU09p79h8N8IOuiCIR84kRNRkoisG0ZuYJTt00cgeFiU8Hc28dpaGh7LFldWMzfOAaH+PKgIa
/wO9gzp6AS0x/0gCRiVsGXWTupDE2Qta9gALxAmQG8p5IgT+JlPXP2LP7NBKz4eGu7nTj9VrZQfw
MaMs2gXgguXhbLDkmPvVRF13t1B5q1Aczvx6jAqFCAvZcYX7F4dvFEGf7R4B6ZiBbaTSBdUWH8Cy
ltAfnWWcW6txcZMN7VlzuQecPB19aKqXQv0Me3hmawtOYQ1Qrs4UD5uxnfYWbV7DxaB+SJOdu5jn
RrvxsQzKvpiQL2wAvaQvIzCFGzOEzqblXY+CrQiHHUgCUP0V9vKsXOanAZ1K+Jh5+si0PZ+sBQGb
HrGslrh1PiUy/OaVrtpKiNiki8Ng8bW0LKt6e8ISsYi+t/sSWlXwNZ+v5dB/CWQzjbmoufPsB12U
BgxSY7FfixvmxNOuCgG+TdheO/I+iuYTAzGkgIikvG+YPxSr5sh3U9Eu6wFkOll1smQDceCMPJGu
UIJAuIirZRcAiQePaOm+alj8inSGD9chCLvDPDg/VOx9cxbggKWA9zm6FmUpnwPWlTed4KIIOgWD
oMTrdjz44Y24Najv3cTx/KSJHWcLCOi7oOseIe0eb2D/RtNatTrFyx423He/UtXsEjItZwSJW9TS
iqiqTUZmZtIS2rqtZTsFrEmaQvLVRTqyh2xgVyHQZahnea9A8CNo12o3+eDN2bHl31gmSCm/GRKP
ni3RwEsu4tVtVWs/cynWfzDfxcx7MHjdZ7S38K94ju2XhOkU0JTvTimcGzSsoYhfz49Lpb72cXWn
iHflSNJirTvTTRnJNkXVZlWP7VkeQioulT7EZMuZtASAbhd2cU4wHjxEMTdLbJZrAkx54UCv5hiQ
xNtVEWJ7AU/3vI8b+8qMzkaO8keZANfrtOdmYSKNKQwmaij2oEF1Tcwy5n5PzTqGVxBOu/NoyvGz
V0JImVNreEDe6ON+ZUmGRNb8gKxR+VDCmuouGNrxu8cEz1ClHa9cYbsGh0HIv5K+dE+09Iwo2tCU
xSyZQeQ1CDQIjNxWpet9Y8HQw+IE0mK0QvgyCOtWcO3uF1Zvup4nG2Kq1HjiRwhiAXDiKq0DTEHt
8kdqW2xbD8nqwCi++M6SGatcctA9cdf1gP80lSjzITGBBfeOZe+ReIvy6ZJCoAvmwGJmWSuqjZ5r
vouNO5zqSuzNUFUZdp25GmDZtfHHUOQEpJiywunZlsbZwc7mm/aXCiplJkdNC+Ui8JwtWX1awHjL
tOcJmRo12udlcK4Ab9nP9ai2wmrCA8r5gPSVJHMThdAkGQoSSZ0HPVVnNNzPLl828ehmaBDNhSTL
l3aB5GEaWKGEX1idHPzVp2v0/Kd4rO4hZdjsYR3rIe8bnf3YzF9hTFIn8Mtsv9dlfx/IaRNJD5d1
FaUEH00IFC4sq/avWHWLxGBfmZ3lzllXQ8Ccn1kr9jPUz19GqMMVAXWeaB/vgKu6Qoq6ZODvvMIA
aTMpnJTaXRNLFAJaOHNOU5STxJmL0YnIqY7K8Nh1xM2RgsrctL2Xwd+ioJ2hGUXX+AgDlSmD/s0E
IUw73gSmyeAFc93pdsPxNu9FiAJK44Y7E/tt1i3Nvg0beKEjihmXYDqU1Aqy3rLLJ5DtrXQYp05l
Efzki84L6hTdSYBs5tjLnIGgHaAB6ULgnJwrg0yz7jwJBPF8qyJv/K7aKsxlFHT5JBLnPmlR8NTj
miPAsWJmGwiK9wV0AqbUGZvyPkngaZmVPIIGnOMMp0m64qHRRp/suad95pGRbeomonduKcMCoPZx
g2yy245A0O5j7o+7ulvK3AxODHnJajTfFF0KUHTdrS3qF25J2NgqAheN3onGIS31cC96iLMSJ+z3
ga0RpHh841LaFQQdguM8109eMNxoAbQcN7Nzbpyhv5eROEHXAkEv9nCa9OAeN5Ndg/YcjTCbAm92
MGREVzpY9vXUia01d0OGelq1sadYgsfisMdyRsbtwh1na0J7+O5XiGkKweM0mrxn4uFWlRzvG0EA
MlcHzjgh5wg3ZViLXMAmGp647fNUkm0Cufo2FhOCUHOIQkgCBCNzkLIbyFIpq9sYx5SZBOHj0ExT
khOfu1traeLHWc5PdEKgBoWpbgczV3ioedjcibHQBsRN0wj3oZs1nOTrdmt6FGbm3k/DuezO8Jgz
Ker8B9gUWHk7VRVSfgv7CfSDzQy2ySeFQy3upYtrteVnQ74PoYfLiAxtAVp8u7dh8p2LCFUSp3Y/
2UbAPZ64PCVxMKUoYc5720nOIzRKC+pNbgZWA8ffRaE/1VWydUp0RePZh0ya031WlAybmVY2sg5j
QxFTettlhloSrhu3Soa09RsXp0ly1YV2kynWfJ243WxaFHMLm6zqgVF9sBTg7cyYFhRXdhaj9Y2U
7W1pqVfD641dk4dIVPSxT4I6dyABlgVhA6vVhbm3MJe44VDee4yHENc9VFbXKliTzpYb5N1Ere+d
Y1VbAGk/QVXQSbsm8orOjjakio8e0NDL7CQ5Ivo5n/362PCV7MoqxDpoUzqDe91005mBYlEY5dwh
TqWpcAIb3KD4UcKpagOPWSxKciorBtEdH00sEd8AQPFZqukO1fk9bv4ro1UxQTU2kF0uXH+nIJKU
uTMQ0bGbgcW3i8LxoeR9RdMonOQGWkN3kQzWJYUKWAib33TARYEtTpHPegjRyESgBUDoS+lPKB1q
MVUbxhn5QqiZ81HRGbqMDtkoTyEm0w0iC8j0pXy5cxSxXkpe0fMytznF/xzkaEc5La1HB/XRV9Hh
3tGmOQQan+gFbTPpeXRT1t+hW7dHGujkRM3IwIZNWMEZtzf80VTDDgWZ9hUaLfh6JZFZZ3Gy4a2/
abXVPsDKYsimKobtJtAwsGYzuEVcT19NwRQBkY92TBNND6JBjbJV/fCER+z2ned/Ro0X366FciUg
2zyzxq7dlpAl3Lh9TAGyHe9aFCEySLJWaTRYm/WN5BIFg1QBar7Ty/AwChSq7B7pQG2iIe/MBJzt
gNKmYHhHaHNee5hvVKjmO2A6URikath6TrKt2/47KjG0cDisi7xADwUgRjILWgdl4LEeniWOwxSn
zUPQ+3vIs95Vkbjlwyx2AJ/KWxfao2ky+0/NPN1YkH28Gpixcjp65baf7DE3UGG6Mw1z7yCQi+MT
+q7+WH7pBDkbrN9VGu7OlNQ9Rmqht3BLPmioQ0OAYd6PSzugcWllCTBGcHeGz69iFmpeTVtQZzj0
gy4CbOtPFqHRVzEGkCImHHU+D8VW3ySn0B7767FF1L60/U5Y4qtZyqztzBbEN5ATStyfbnIY+bKk
omHPqB9/ar3pB4544AWTUl7B4jmPI/DXhA9lhghO0AEM0W9bF7bHjJQyoyPUGlPEQDJjqKMUfZVM
u6A2emehFswSYBD4OI83sumOaE7qfCJjg0xi1PukEd1+HA9NzQ4BDYbU7yx07hJw++HyhKgIh31K
ShSb6hL2PV6dR0EFn0+15APUVmE5I4smmPYIaa3MR3fggCccrkpkz4FCtboHfh6p0BiDfbcQZCrd
HdeLTqextRChy/GTVQpzBH7wQIayPnZxQ64QKCqUl+tPdEQZkQbukCcQ3XxQPZaNVVsnCCv3G9AK
dmxInqEKRm6APN9CzPpKJv4AI5zlONfuC430jTvPP+C7V0xsSYq2gYYGcDernAZyXZSff8CA+lb1
zlGjpJnYgmaBLjeyIV7qqR++iZK8tPBeka+r3FP2nfbd624Z7c2cAF0NMA0vqhqx2ODq1FZ9efRt
ya+jwOI52B/td1jm3DbufKcJydCsnfOkgit0OmuhUgHJrZzZ/jkcS3s7E1cWCzB62LxtXHQSpP1I
+Nug1jjgRgsnhOqCTJYuZM/tLCq75bpu8dpxqbJNN9qZjr7oqBOnVo5lVnVjVk7ThkeonUNOrL8P
Y0vcEKhvFrJEAtNA0vua9+xoAzmOQhcymapdq15umZLG3HM3uioRak4diuSIowx6MBwM+w645FId
2mhqcJ+jclfjZLLNbRReUyckhaNssoEFp0yTrgKKn3g3cBRtjolJlk3IUAGRLUD/iItdS02FO7rL
wXcQiKGrAc1v/P5cA/bse+asEmuPHBVVlmB+bb3q1YNiaApnz1vclxzCAmQrOjDueSR3ENjLRu8x
pq79A3W1GmlDXBdI/thrbKwvJcKgtJeOv+9paGeqBD9HDYgYarZFC/3WCojYepXc69qZU7EMfDuI
aD+hvR3BWtN0pzhUYQ6Z3FRr24EsS4QEwmHtVtCK5Nph537h7TVOcYJum013bjCUpwDFvx1wscwG
IbVXKDp9hjE5ORgUcbAMJ++TQAafUg8mNh1oOlwumyqW6ENoLU9IL76F3LsnDA01vNb7IYwB+753
WprXpBIpWsf6jjp6yNBMA9p+FnkZ931GoeGUjwhsaDcipDJV+dJA5rCYxTAVMsFCg8iA3jkJwyk3
Tv2jmThHXQxiL/f2bMwDWqgnUZlrV7PoFenlnWwW52z0yJqrQGqFUC6g1Qtzg32H0Glau5lzR04t
Ccs7uECGYMQA1zGXATS82dR66cLmfluurQLZcOtuIMAnKPubzwGsn6qmQbF/2KFT0IEd4d+Lsj+i
PLng+DTbINE4ULsoeLF8+yoq3cx2TjH83v0mtvZwAEZ20rdoAA21DatHSL5CSWwpymn57C7tvNV9
c4fiLM4CgxouG1ALo/IOWltqI5rmBm5TOyhopuXoRRkUNu2iFt4uqT+BmJKjMnaHM9HKlJyHTBHy
0LrYO1M18ax2hqFwY/2dxaVGrufVj0HoI2Edqs3wf8k7j+620Wxd/5Wz7rhxLnKYAmASRYlUcJpg
2ZKNnNP34dffh+5zqmy2Ja3S9PagepWrCgRBYGPv/aYxD9UBjlmvlyfGPqgAmgDijUETMO/PM2sM
G2W6n3Kz9VFfrpqoXAustlACeIHqTbeSGYjRVw/qIp+DBW8i+GrLk0vbho3Nk0Yu1po6aDVBIWbA
E7W5kX2ubBSlVG7kYK2nJT1gJOdtzRkwwVTquPZZluGuP07uLu8UA5vB5SZVp25TC5M/T4bITyNI
DQVNlF9S5UqrvYnc/qOKtaKvScsKlN59GGvwRwmxx3eyVJ5SGCEb3J9mUgU66ypZRNDBDf6gGm28
SnihBbkxrWvn2Izd1VTrpwHEF3p6qq961nu+tkxuABFfY/4vD4gxbxpXv8UvSw+SKQsXBqJmikMk
dlE4Gx5uSOqy1WZjCN1Gq3w0cH2w6KyoFkzdEBIZig90YtxH8PNDMXhXCREpGACXASvGNMxN7cB0
73dRbW9tZhjqDQp8N5batVEZP8peZ2Uh6FCKCkzE9tbRSPwyaS9LsoOZXtACjW2/nuYx2dQ0iaaf
OrO+7tzc3Hqd0DDoo9EBfoqkL2nq41Ari/w4ZI0Sum2mPwLA7uNcX9tCC3onO/LK3PZos7hJSowq
x1iSz546deGnXs/jLxV1wyzC1zWrVVmpzWfdGvV7Ky4/TUShHi1VpE1Ymm6/ymsoJ8EQa9Ym9WAf
tROixJUrcZbJkPGclCy9TXQ09ZWpD2EmTP0YzY380tnM730TqXtXKT+wsW1CWlSF2Cgn3RtpkoA9
YUY5LcldboosFHb0VVfMG43mZK4+8ctis0mPYlXJiujqklMAoU3Hx4xX26xnK9WRbGRKa0uneb20
Z0hgvFJsCxyorP0IGQ9NgbhtouJO9qK5a0eVhUbJuDSITQ1TzSssCAeLn6nZZ5v3EiKHY7GIW4/0
izwYB9EGco6fRuPraLfAymk+xb7hZaCbT5Z5I2inJstZo6s7uQ3bgSwzrggRX7ae1qd+0k4H18ah
Kb1Kc2edGP3Bypq9GMtVKcmzTNlw3WFD9Oxq7XxQRJaHP085l8/eUoST2YdFx3yKfSEVaZyPUVQk
lHJs85bGn5TkCVPqj7G9reS00eKItz+Ta6npnyP8aMPGm3eLrMlwcLTZWxdcBuCHijlPYwPoTQAU
qjIEuansvLxuN5VBGYuxeQlhHSAume+6tlkprXlTCPGlNE322DBp4F1fpUO1mpf6Lpsj98qMRs83
F+PKarges0Td2BmAHHV72yxAjT9XrWXjsq30rKPZWsBN8LhWlWopoQPvMPTUltLqpYZfpu74Acqu
F9qzZ/L3UfUBhdIQRJaSBPCp9qk1HMRYbV27eJot49QM2RJAF1P2leWCTeUuk33f8WGTkMFsp1fo
+kY2Ml3nFwl+5K7D8Ip1WqBk8RaAYVi5Xc3A3dbOwcGAZqWqvav5TpWyrFOK5ZkQmi7su7hbG5AU
HpY5KaHUdLW369vayHyPAJ5d2rXGR1MXMCmkPcWbWNOVw/QTjSisws6CzpH8aCMKgs8ZWvqPYlww
I0xq+6YzIXlsUq3lRiqVD2aROicZOdUh61kprjOb0VoYBndtrQ832Lgk1/FoK0dv0vvPReZYt10t
vOdoyhrXX8ScX7NsUNfR4gJZyHbEt6fJa86rTcod4GO0spzE2Pdp5BrgJZH50E9WvdEm4YD9Yqjq
yAbajlUsgCTS3kjVyp9Ne5kDI3LY4rR6X21I3yJCtvCSeYOFwnwzGoXYqNx2awih9m3RVManWD/j
turc3DiWSWfjdNaTEOm1MLTpiaVtHsgoWRfAQ6XabFuh3Vh1S/KBnTXXQ1UbX1RNqkeyBXCmIRZ4
BUWPtqaIGZmUMogmPQ7SPF82Ug4kfbbSujPcUXsu8XZaaVWd+Y2MJM1ev3Htkm0/wy36B/ujZw0f
YAzowKhYxadzu27NyfyG7e/OUQ+qJw7SjMAzHC37klmSLsI5WqK8rxTxcSp13RdW4mxEQ9Pvmc0Z
YLXvooKVY8b/crxAC/VHhabotspavuQkomuvm/Ibqborp/A8lqQCts0aLQaNtfrYN248h71Q0tRv
0yyAtNUHs4IIW2btBEqCPntLMiEsE5tJpCgF7styj3orDkCGvGMd96FV8+oin3uV1vP5serBfOFu
PZt6WwTM/vBjdIgGvAjCDKzyS6ozzk5impnj+oGkh8w4uZJ9Q9otZZAO2XZM44ntnNKcQUN7x7re
XUF1QDWCMbr2kNTF5Muu4aSpx6ABetpnoHFu+j1p++FW9po2bOemZstdEacRZ/9uq62wLxLz82SJ
CVZIA3ZgmU9T6QROaZVb97xqSZYpvrIdpQoB15iHVbe4mgeAMKdjp1sOyYwfS6vsply6H9tuGleV
1QJTO1K5ynOnPKErXYbALBV50wmecNCA6rwzhkPZ0zHHiy2DVDLj+OPQVdK3R716ivOmXOGpMu2d
uV/WjZ4Wm6IyzD3+yunK7aX6cVmsZ15LXxzD25HeYV2zfeA13xqK/VWmsbvviqrihSarA8s9G3yz
SK8VESNCnlpxX7OO5uf1FDYNpvaozHobhSxnp+tpbOrnTMp+C2W0NJgHbKzNqm4fLyPVplKy+tAY
TulPUTQ+Z0OS31v2OH4SemslodmMcglYbrKv1+clmsK4QbUsdHvepmOXbllXZaETD3dVMXcnMtO0
PW6b5k5ost4NlOV95ZBQ76UmZCPLivK10ZfikKuV8pz0cLXIeIy/qZjlbFO9mcH0VGHw+kXL6ss5
EndY5LThnC3ltCp6Ed2iASMVSsmBJnK38NWh5zUGXYRBq7jVUn75oTnoNM8rhmsH05z43AU66W5G
HLsq7ag5dU0Lg8WG70JwhHYvtTLZWUM5AFEx3/gYCjW3iCDS7VjIBV7YNBtoS+Kv8OzZWWjklY/5
3OyszCw+wr9rA3PoPM4Zjx/MOwKraZsDdq7dXlOM5NEsxtkJXdxhacSSW4hZ6rn3kzVYpxNPuyoe
5m/OWDUPGjTLQ13LOYjrA6Q1fm9NVYJoMYrj4qXT57ju6h9qMxAlKqyi3BqtPh4MyDssGtRk+pT2
brUEtuLlgaYlrJSr8UdiyfEmKhZ1xRJXrLIOwpxV2tkd0pDJN4oSkoiYstNUWIySQ15iYzRqzPt4
PEUnfaYU9TCVQzWrtGuerz5cXBWrooWdl0TqgRnLYDRBSmwrvArh8g28+LMyOPJQeQ60MHYkfmd3
6Q7Tg2WdDkipsCsc1yT4jnt37hQaQvTByRTxvYs+C1vFEacmjaYPCu7JJ46U75ns7G+WPXdYPCup
mflFV2qPsAQyto6lad0mrn1Eq/DRzAaEv7Btw8ImTXWpXW+bjJp7p7It6zaKque3yeJNhzKTyxds
yYB886X87E1ZDlRoeDd2Do/C0ZYh7HtoPp2dqWsj78obLEBtVmHngF/VZv/nDPV1yVzh10ZJgnJW
RzDl8uR4NhaBgtTALo90hyXCWJ6iSBGbOS6zdaZVIAhL7dyg7U/3eJB4q7nFZzzrjUDwegjGURK4
rrncV2Kygky4+ZVWgLEhBjLj2zZt5i+xJdgKyhY7o64fvG/kxUb3Zax3j3M8FSEZgd5TnFrWj7wo
ppMwZHTbWwK3EZCvYgui4DU+d7u3Zfd/boZctzh1nHKKrU5TPJfLlH5QAOhWiXJmE3pdfoPy4UPm
QRNX8sL5mo2iDs4DzQp/WzcOI60W14bWlqy8FzakVtHcSqPOg77s+DO1sdezQq33NEV/WKwpVZFR
pGbnj8ImN7G3YVox0zbuIV1qc1vrqMdiYxp+VJjVrKVaU01qdnSUQE7BSeJmW1ZpejtOwg6rtOzD
SC9YkGoQ9wpIt7cMr0m6VdhCdT7UTOcu1qhefakP62xAE7KqJK3c2dh1N5HQ11xNNu7aUGgNjfG/
Hp4Hd2oNsryoaI0J5jmxBd8t2D2HXgw9T8SYPYMk4HBbWdaVXTTDehBdvJMeWhaToF+Yr6M1AdYN
5kqZG/VTRP7RCtQM6K0/GV3MIp8RVuHuCeNUnFr3HtfE+NbCyOlB2lZ/3SdkCASDZZ55eFV5kiTR
r7Op0vYZSMNqaGDjoYdbKEoFZgbx3O+1aU6OVWoYoUdQpT/hgcI+rWq3edE1A/IOK96XFqt54GQl
hAwXh9VYzx9TXRDAO3vqGdyD8ZSq1bOR2e5JSqd8IvGysQOnOJdak0VKX6rPmTXrLOxKV25oc7u1
UlU/5DxWrd9n1TDRTnn1kz7ZSmgBz4ambcBRsabiU0/MyVFaY/uN4R+mDHTCuNF3avpUz3ZQG3Ci
pMizH9pQl2GtTPIgW7vt/RrL/JMDNfB8T825rxWTfXO220jjmX2s0dx7cQTlEHRYfcwAlflpBsV7
ANWDW9uo5UpiSr+17chSfd6X6ffS0Ht6d81a7lMYm0EuS/HcGJASNCdTv7H7Te6AflgML3UFy6pW
PqYjxbaIZAK5BGsQoff0mugvb3LyFULW6N13ddb1x7icx3XcFu61LEeaCrte9hbsgq3a9yBodQeT
RwXU8eeKEgIMnrJQyer8pPANr+Bl6L6RK8NRU9zlLlZcez0aQj1TvUhs8bqyCXUFsUbsGuSby5lO
qIzEaoaxZgO8Ddy4kzB5rSgdM1B2EuS1KYba3smUJhiaUMZXhloXLimuP50JV3w/x13C4ttpjhHj
r98NhdaHlTGyFeUOSXxWgeO9nrIT9eu5t06uAnDWd3J8VPTBfjTTId9MSwM+ayUDuwTRFIuPueAW
Jnt/ZTZd9TTicRrYWDoxM/bjptKXnNdC6z125Wg/KxFdcNTKjVIn2gq98hDGo+j39HfQ+5Uew0Ub
g2nsgqrkTs0tZRWXLGQSJ+VieZI7GRH3J7hL8TXDSH2nFUvJ6jM7N5yiXHzC3bxT7ObKqcb6cDU7
0PPioi7u1KH94vZQbeVCW+fESrHi4feCOqoFUMqQXhOU4dzX5hna7NQzkI+mH5oWHHhmqcxaG8Wc
fYp7+0qb6+7AnJJdW41if56aJgunfEi/Q/ASJoyweNhJ4cj7rNMUmMSDpoO8swE9ZhWcJ4gCCjFD
UcGinICNbZoO9U09QWbxLW8pIRvYcUoeJuswOuZe/2wOdvKUkL/hG6kTfztnmxzzgTEqIdJu7bqQ
jEwete7K1Flpsuqd40/Eq82oK9zy4NZut0ujlvhz6RjJ1ipio996Ctt4wbjnz2XJhGQn9m2L3XDo
RkUOVUuqZrAkrgqlLeXth4TwcV5E80Vhj3dHXEK3t3vIwGVuSdisuub6pCURmYClzIPWsGZS8BC5
7vinCAU8r7jNoqIHOkel9eiyuH4owHEEAI3mTFcjpqM6+7PBCPtZlKtMmhD2WrJUNwbG40UAYQGQ
JZu14nGM488O7t/tevEs8RlaLGsdwrWcw4JPAy9vJIZhXkttWzp5lxBun1jX3OzeB6sX41GUjcaX
Z9b0lbpkDnEHja21nbkwkqPRXQ16Z15Nk90/Rnz1PYKY0TfbYvjEMjmH3TVCNDbgaIZVK1i/ole5
N9DQ+q4LSVeMnWBZ4KSbdi7vXX241S0l2o9ziuWNGy17x1HLj81iRVjQ1PzFYVGI+YUTzjFjJ8Nq
Do2tar6OWTvWwSDdM4avZ9tOtfqVJtJsXVews3L2Pg+FZSaEpFhLGNlJEwolsm61QUnJFe2nvUw5
tEykvh4X2NhJ70TB4iTMhgsk1pK1kiIeYhrpfaMpil/2hv5oeo2JgEIpj7HbRtgme/W9bK3yuZ5Q
I/mlOqUH09KAensYRCvTrewzBGXCeVpi9YsBRekWxyMJxYM3Bv5V1inTTLyHi1T9kvXzdG0Sq3Ai
j0e9dWMrDrjHy1vDG6pj24nso5HFw7qHXIMOtkxvZ3qLK+B7ts46llC+wcTGuwNUPXbVdMWCwF1V
ueXcerMjwkzq8UNLY/WxadhgS8OOrqe4keustd3nIrWyzyac4+9z5U5+DAMnsBejYoAyy7VXoDny
i7i0bwzZO1/sjqwNYeY54hiZehn8ljrZupmTPKZxuShsatkLKzMMXWn1VQDqYOzYCEefVS8rTrHh
ik3TZeknZPJlWNXO8i1ujRpSgznsM2V2tn11JlsR4yNZLU+qPyosEtWUE1csJXsqoas+WG4xXk+N
1l3J2miu0mqhCzB4GypCQWPjaGaIjkNAla+agPFv+D6TKLSfzTF7mqciXom8gwRkWpYX0LCk1PSe
oJPVYmQM3COcvG9lZ1j8G7qGLsBjY9jwTvuqFV763KX5HQ2g2PazNfglkMQTpPR+n49ZvotSjJah
9vGc8pZ11dYfvCn56rb1tEk8CpnXu/WaFd1w5bJOCiinINQRgoIe2UtQDdAac1sYuxmVyhda+eS7
B6vx8RwdnWyU0rOuVDfmBeW1IA1nTRLKRVnGD3E2g98PmuJtcdBFRezwicRBuACDsyALpKsPQkds
IzpSwUNntBHW2E7NOGTtFJljtyqrZVgxiDj3WpuB4SE1i41Z+9qTmvGh0exhK0bNCGI7TR60tGb8
F73FmjJnOdPWCYyzJp64oPjZH89Ubx74SebQHSaBLTyBKH7F3buZhZyZH6IrCr0Ojq5Htynkxx+K
27IlGbSkAG2cERq1bcq9rYllkEHpTslzalXm1qgnd61DhQaP8aqtlsVNYPEI0Wx7trhqeUDpgsYy
33XnGYvFiryyunZ6ijw9eowTCwWs6YHYCcdtnztzcdZWAkNNFx0XQ5Xa3VIIdiX6eR/cie72X/UE
virbxdsMBhra2ZmMOUDLsoQt29QHZ8wKP2H1vWV3/qwnmlEGDoWM/YpOQxlFSeVHKnrb1aJM5VbP
VAw0dWgp8P/aqL3iBaSfDDfhnxGhbD7a7Vh8on9xg1bFhPZfYNZeV6sJlumR123Lxhh+ZAvsG3jN
FMqyPvsHkar1nT59XOGGAlGL5KvV2IoqYKuibCq8ZHY9NO2w6fWa3dbyvQPev7G9CrrmXM7AOWNl
0w26mgGsapbFwwgOWqxy0AhUghUIcTmYDcAvsI/uR3RD16o1FluZK+Z1N5/n6Dyfr4pYVttsMFJG
7RjwxXVE+nFxMI/2uQtBrGiLTnQSB/zOxm+pl4s1KQIddl1K8pAOkJJXjQPSLgzojJnRjtclVpE+
tstqOFU8IP0Qp/elUD7hRqEHQ1foVxgwJld12vWPJIIJFBuleYqRCl1VhGKEjjqIdZbJ5PQvYyD9
MTOddNsvWh4YreKtGyI21obNxipt4Phm2iPvJ9D44SxzwGYOEldnLUwbSjs8kdCbhoWWo5YwmnKR
ZCpzhzmO3n2hOlQrRpeFODxphKMs9cb/l2mlLkJFw0MWMzZr3l3ayQCxvNatxD0kSjR9hPXfPMYQ
ZcJ/pZBvRK3O9iaj+9lkSQIZpGcw/hdp2LabGEWyFVDyjlkE/1ixZb7SzGzepAwymxFl0b/NRv5H
PfybLPYvWfL/L+plpOP/938Fwv+hXr45y43/a19337/+rnnmv/q3fBn5838jq//pFMEb7Keu/t/y
ZU03z0pkF8cZPCSAWRC8/y1fVnHvQV9IzIPmkZDzf/6Ld/ZP+bLz3zZaaJf4IYAZh7/+E/ny2bnh
bx28Qlocdd3ADvl3rf08kTd1ZsLdYSCabekStU3iLuobvsQvHf3Cn8WxIxCcqFVOVWZ9LrklfQmX
+Zfr/D933K/C65eOfeES0GsY5OusAu6oLLcQndywxxfrnQc/WxT84odisCloS32KTlWRfWnwSmDr
iErtfWd+/ka/HpwMHkQVnHk/0wiyEN6jUjP+ke3P3z/ohbcQIWImW44ivmPPEa3GWam/FhWx4DFw
yRvmCS9d+QsDkplPIAWHj9DkiLn/nK+dQn0rZ+elg3PD/3px3IYCD7E0Oi0F0qrIND+IQeWZ++vR
/MMt87vBxN/X5sJHrAeXW2Saeidnqum1OjpSXp9J4CbqG/fN7x4tf32CduESMtRCLJUNEB8TAXko
5qbZdlavsX1OB153Z76zNn5TVCffvP6VXrhcl9aABVZtYmCndMrG8WaBmsiuxZRv3EsvHfzi8cV5
paoqHB1Pamyjf5+KoO6sj6+f+M9L8ofKo108vzneAqPTj9Opb7WV3rJeWGrfjXb68MFdHusOJTCN
eH6bt9kKRSq8y20xPkXRzhnW/LX2nqAbvfFFL4IL/v7dLp53hvXeJKRrOo1RCxNzXi/xXkEKnR1s
BlXL+MZO2RfsLjGTndxPDqN+xSNbtPRiKgHESJT+/X/tZJ3/nRKIMJkccBe5UuofZ338G5ftfHn+
dNnOv9UvxYP2LipFMk0nAMadYXyTrL1trogh9sgItRnNPHpNpXMh1qyVsQmwTsA1WgRYSILItcHr
58Fb5s/ncVFnIHlnSqdLAD7sUIaZmEaunFsOG83mCiH60plH2OCeoISx6qadva5l4Gi4K8Bgi8zI
FwMUNXuX52skPz5d0+tn5rzwlP+06fjlCsHnyOEHN+mpLSfkW52zm5Eeu60JTwlS3UBKyNzVOmrT
5l5TipEQuAmqvJV9wO/iulfbH2njXadN+ckz0jtdKofRSz/hbfio9PiooMBHB3I100t2idy7mnJw
RqghIul3Q2Q8grl8w4s4nFkkIFgVX2CrrJKiDbGa2Y8KaGcUbTs3g0i13NiDuKcvuIKAtRlHZ68k
MZwcnJq5YimWHuwcbvpp3CymdsqU/ktatYeq0QjIxJzLg9mV4FST2h7Ap4JipkAuXhQfZmVe4wO1
6qyMbTigul6IKyttrlAub/qp3bO9vDG06q4omnU85RX0rOjI0vidVfCihmtzGSM3zNujPvGCSwT+
Fmex5WYs9PKg9pUJomT0foSI6/Xf/KVCdVnYBesqSzLMA4Kv9bRjTfGW1dQLh74MLMtmNJYenfnR
nLkhloEQkab5/K7TvrTsNGs8XO3GaI8teiE/saMb103vXj/2C0/BpTXepPQI3RyrPWKMg/uDhChx
Imbl7Odke2+FCr10cS5qOHQ66Zix7I9y9k6jiZ2wmh9fP/+XDn1RkZ2u1zy03S3sYmX0l6K+G2G4
ha8f/KWLc/7QX0qEYglXyYy4R7HpzoFi5ewM+lzd5FAXV69/xEvnf1EfheV6DU7E3RHp7xFjMjhD
dtW9736/dBoaiVvCjGPpjiwWLN+z4m47E0j6vp5CvXh8gaSz3jWL/liI4rweJoU2/v6+q3LxoJYk
p6ZqMnZHDdY+W6jlaKqA4e85OPZ/v/+qjqucHdkoO0WkmYHHmQdV6bzrWTUvreYyQ6nq8w7omAvv
aSnYTtSp+kYv9Od7hVDo30+80Dus7+t0OJa9u6k6ON09wPAbxfilg//HMyr7Nnc5uO5Fa5Y5C3qX
Xobvu+QXT2lkiQ6lqUuVabtki0zOCrMIj6fXj37+4f6z18Hg6/frUk4gIjNExyP7wdHH+Wg9Ffl9
m2d7kKofs5leEU0xHQkWjv+RD+z/9oFE6Pz+ib1tk4JMHNtRb/If3E+BUcHlfP3bvPRD6L8f26ud
OJ9hvhz1rqHae7gK1Kb5hmPgC/2YeRlph/DWjTEpbI7T4FRfq9JSPi/O0vvFFLmrpRXqOuc2wxOn
1W+IxMRMoEUMGeSWdkfL0N7icRetFwdwUiy2cVOQZOtXDWYziq1ZREDJ+Rrk8jkHqQIq1ex33kAX
BQH6jCOEog7HxnW/xwLpxTj9M8PMv37MS8vGaCyjzoOmdNSdXNmWVuegGXc+qNgU4KtIkiUSmVXR
qP3uXT/wZV7CMsylV7H0O6LP9LVOBXEfMPt438EvaoSjI7/qRoVXrbSjQOmcwe9davPrR//zC5FE
p9/vTc1AVIVKeDiizkwh5VnlnpjNMuxHTXvXC910L0rFmFlgnHbeHROlZmIQtonVC+yr17/ACw+X
e1EqotZohlS4/dEZpA4i1T/bEgHl6wf/aYP7h0LkXpQFPOBkmQKTHs/OqDt1qFGUzenTObjXN9pm
WWVYEe9cN8kPEugDFNJoV0UC0PL6Cbz07S5KR+0UVFm7645L2d/VTbcfK+/H+w598bKvlczsOpz3
j7VjPjWq+Qze+fz6oe3z6f3psl083LARjTE6u5pltRh3WittFvSVx7yqoOmJkbOGDRqFMM+cj3aS
mOHcaq2fU6yuFCwScVNCouEtqL1Qp4/3TlkpB2jp0XpGVMB0IxXMpKIywI+P13GUd5tFt4sV+Une
pkish3aKylBb5jbERk1fTQp4UuImFgwk3BYmbSi3A9vyENq4sSYAY8FHpm3h3lrNLkG55A8Y/dwo
HmgJAGgflvrifspB+5n8oEsbqBDvaymGT1E+yyuttZoQJECupKs+jbLPAnV2slDmfeMvs1YCbdio
JWzvkzORvTmjLcLcb8JiUUzfRIoOsS3Td75tLiMY+1kppBR1e4RGkYfYAUDnGMo3Kt0LL2bn4nkA
IXfNKZ+aI3ZLZQCo65z5T98Rr7JzwE0IHXATJVhqMHkshCq80Zi+UKWc8+n80rZPXWISjWk3R0p5
skNAgeLJK9udIIvs9Vv2hQftMi9Jx8kyx08fRk8XXSslTIxa77Q3iuy5mP7hcXAuSniuz3U0Icc8
soonPszr4Mh5jsLmQJE7TSr5G7/OS1/iopiLJS8bXPR7cpXa27GLvqhV/fD69XnpF7go4iLNoa+1
c3tEeWF8djujvKvUBWMfO1fD1z/ipbO/qHVyafPKSWVzxMDwGu3Sc5a7H18/9Etnf1Hrukbq2RzT
I3VFqu+HEYa1hOx2sBiO3/iNX/qIi5I3Gnru4HhoH/VUxRAL+yqw9a4JGgnR9/Vv8cIFsi+eglEZ
HdlJ3T7aAOwQK+Rj5s3/KEzkr5bJvoCDFsdu06nh2EqB+eqYdYemf99mH0v735/eHK5jbIN+HbMi
6KxN8r5h2DyjZ79WBSd3FWnhiHAspmFXevPX2PDe17PYF7e7LoTddr1qH53Ug2AWxbmfzZh3vO+H
PP/Av5SzzlOWSBKgfGwTDeUVIs1AaskbsY0v3SUXJdqYxYRtbWkfLaXOwq4YbiKp1G+c+fkn+0Ml
+/nC//XMRTvoI4y+I0S45maOAFJiD3HD6GmY3XgmwkQH6cvrl+mFR+oywAIBSef0k2EdXdHCLszg
dbtup9xA2KzWr3/ESxfr4qlVPC+HXa9Zx7lJEaq1HxTd+/6uQ1sXTythJVJvOsmP3Co5nqYk2AsL
Ftb7jn7xvLo28hNMYTlxGU2+5lb3U/LPEij+qgXW5fOaoAWEmNkdq6zGrRcadtKYn14/b/18Zf9w
B136rttwKJKMaJSjyK6rwdmobo7Qea1XD1GC01FzEKkVkr0jyu+68a0wPqom0ds2OjHo6vxde5Uu
OfYab9S9n3jZn87n4knH2L+WeVY6Rxedsy1E4OKAokELkh5M6+gaoMIcb5022+XTTVXBZI+oj625
wWoma88gRmv/s2jBvy/8+S795emas4yEVWIVjjQH67qwDLRd2T8LZ//74Bd1oTKHtGGUrI+Rax0w
g7uadeWtSvwCjGZaF+/uBPs8JKJueXTxEnjCQmA8uzh8ZTmfruG0sANtMUdCzfwtiaYHU2s+4Jvl
3gm5GEFjYRyFdQ1ebjlmB5MNblVPWhoajT7fTpoZn+qef68fXGdb183ntIeFWwr9C2DDwWjbtyKG
XygG1kWXIAD/rTHqqiMSoR+6jnLTc+ETvn7jv9ADWheVZilru0XqVB5bURwwqIIRwWCHvU35VY/n
9zWA5kXNmUGQEILOxdGJxdcRuZg9f3j99F+4NuZFvYHtik0alLRjJLxV6WXwipq3rrv+QqG/TLtI
CXtrcRcojiOY5S7B2P6+MersoCtYyjQ4M+Fn0zdN4LltFw6xIm5ggBd3OBfhczo3xXqGNx7igWd/
S9J6unaNSl3HKavDgUkQLoT2YOlCX0fD/F10BgYMMwKKsERusS7T9yHypnnRjsQFjqtjNXHxBxwP
9GTDRPG+am9eFCno05VRdHF+5Cna4AD5wRqKNwrySz/s+c9/qTmEYzC5FkN+zN3qu9d4nzT7jdL6
0pEvCo46C81Rxzo7xuQWrcze7tBI9Zv33Y8XBcdyOtd0ljk9ohkpV1rcaiEmkm89rGeW1Z/eUj//
/JerYlSK1SwwxY8lWcwYhNDVsBw7VeMOyL08q2IynArqr8b51f7/ODuPHbmBJIF+EQGapLuSLF/d
Xe3NhWhJLfqkTbqv31ezl0VjtAJ0GoxGU6qiyYyIjHgvo+0WApdgPI15ZkpzhbECB7MjhmSpH7x4
It3aEA8SP2Vwi2Z645H3lMGAp4IRZ695pbGBGDkoLPMxHttNT3WSf2nw3ib+FHTt//6zRuKG/3bx
vq1Fk66ZdJSX5WVe9R/wD0PEgX97mf9w161vSxCn0UZuFXVx6caas/J5W2fmv91z69saRAdo4miF
LC5xi8DR7O8a9W/rpvUt4mGQKwdZXV3XTUo+HujmZC6f/+lif5falCwwKbOE1cV2DrG4tP+4n383
1tXIrozJQfpk0XLMDFuVHGjgdf8tMLa+LQtFjGqChJNPr1v44eqNutzrv12Qb+uCrNuqqDpo5vpa
gAlRBbBJJgeif/v0bwtDateeM49mwRwwPdp9XdyK2PT/8cO/RQhNbTqwV1V+Wcrk1XBSxk6u/JF/
++bf3sp4nTyL6SB5WRpZbBMarC23/rfbaX57Kwuh0/9GVHsxcr/fjBMoxsqHOPZP3/x7L+lK1Slx
jKwCLCLA/ssfgHT/dhSIufy/r8Xmt5czTpqiUI7MLrqp7ViIz7z2tvPCWmu33kEvuyCrDj2SGdZo
+v836fAKkG1jLma4JCtoSlLsSrtPoMVZytp1EC6n/pdVPPEJmO+Y7LbPJp/iMIppOWpP7TfAJXKw
jDNjKthneEjr15rs02FttwoYqgPMsfXCAt5Ie1+rw6hvr0t1705Bo+c7/mTlsdAm/cD+0VopvNqP
ua7dsBtu+B/NQhAgQBjwlh9e/Ev3no3YCIS4I9k9sxlYq/ermw+4HyJWf42b5TFQ3ebpdVuo1VVT
IHb86607AAtqg5kfkjUPeXUo+D1a+hUvDff3Z6+gIfHv8JEGtWBGm4Ixv+GveboAaHqwwdh6FSXc
6n8vYw8loLN2gyB+gf3HlFM1Aj7e5vGXGpstF4TdbNSbY1yKSGU6UMmYYbT2OOhbP074r9vrHrcw
IlCN5V1twOWa29fYp9OyeTXtQ4HkV5HWGNV18Mh55Tsk1FcSJvRN463rmcCV9jtzk6dYwl5oJeB6
RiESxgqGG9M5uxwgpTCYHCqoqsdsCu9uXs0rYH9/vYQG0hCSMqVvVecwNrodhnfgd4E+LSfmuaIy
pX2wiYqGuQVsPOrNKxxY+j40YD1q/7Go8J8k6f8ED+nEca8PT/HS5wm6m9j+YN7xL1v39aH/L+nq
f0Lo//PZCXBNRsRJI9xheoK6PHECBUvegrkbZF06gNRgEv7fXutve4BXAyMY6Qm5FGmCkq1+Fonz
F7ne9SP+28/4tge0RcuAnuqLi6NScWD2ErTp7E7/+MW/7QGNmn0HnBp5tFa/VRMQjaH6Sw3WuH7D
//bNv20BLYfWtj1Z2UXy7KdzGmIYOPKCpcpmYn17jXj64h7E2jCm+3Q1bo3hLynYn279t/2hnAdZ
znmcXzyr/M2Zl3aJ/b55qhyv+G1ltn/rMUnyl73oTz/zez9zt8TCaVYnuyAKbE+TzxCi7GNYRYy5
BEpp84308ixMmLBk/BQEJO+k4R8alBGQHwx1YMbW+Mv28ocf/r3VGaFyWXZlJS864803zEOUt5AK
y7dMF0CvxJKgrSj7f3t2jG+7DTPPYJaWXEIbmj6ZSn+rluTz/3+f/rCRfW98LgcLcSNNLBcjAUtY
+W4Cp4IhuOsM1EEvOn+v+eUSgXCs/y0FM77ljUx9LrE3F+XFlPkY0uDCaWP5jweNxvflwbVNAFVL
eSmm+l0yblvp5sf/f6X+sDz856n8P6uclXa95glVXq5aBMMZP6h3/uVh+tNHf1sbFqUVQy7M/DK4
+kvc57CL7L+Vwf702d/Whjrvu0Fn/BssmP4Kn39btsNfAjjzD+uO8e3tN2KvVqUvskvnmtVxXnQm
rW00fz3YiU2am1kSaAyqz+DDWvPKBb53hcvMrW9XeZQin9vVdWpiPtCqSFvacQMkH5R04mMzxsmx
7wBwB2JMnG3Bj4gm05AFXOs2/ssP+FNK/b2ftusXxFiNn14UuPbCZtaTlQQkAC4AL5jlPfHMQkMF
/6HjMSxGzhMItSbn1QaekNuXa0S1MkjErt6vF7MAd33McfSVOTAFfUtSPTjVpnArTD2ICsTmGjqM
Xhxeo63M+qiKB9Uj9RKcyfdiP4y/dPU2qr/sC3+49d87ep3K1Rs759cR+GbLzvjbS2a6/+la+i87
zveG3s6vu4nqaH4pjSZ9XLJGbSmers/Cmbz9CKVigwWz2xRGBXINaPJOahAvrmgfa2d4OgOKcGKJ
cHBz+VCQzZA2i+qlMFPqFVovUJr0RhVl/dTdTl1G0bt2nGB0c0aCVYoPzJ/G27m2C6A1tIa1jY1X
aDRrht+dwdiCBCtO0yD7sEsq86h3DZEIXJNxm9JzyB0S2rNX+w96qUf2bNylA9YGa4bqCfwCv+y6
lOBSmi5w0+aKU5VuHUg5QmjNMuuspb5FJL8w9K0q61lMYt0upgQAXGrZb01N+acHyONrrMfmK23y
/m5l3B1GpF9sfBDfW1q4IbMqQ71i90s2vCFugI1SUlwGH5/ls36OaeLfOs1cHqxc86LaAsJm2D/y
1Fo2MVP9ISCgjkHVdD7SZ+e2wBFy7Dd+siva9jPzuhEczChuPFF9CctMXtI1ffcR1rzio7FP+Arj
3QSBfmvrTRVi1qXxQ1rTeCf1cthNw6z2i6OcqKRBJbyKeo6CQc6I3goi1QlWZ1VnLwy+Nre5BiND
K+P2hZzIRXrgNc6nAH58lw/dPdt1OGip2C+tSDZ8tgwMHUVYsSiDv8CpNLzYCYtMXWxK103u4qLP
7jL8ESThg8bYdf4xzfDXloJlZKlAaI7VYkadZoxhAY3lUctd3tNG/KZxCFWXmcg7PpZOj057ViUN
1UUy0yU4wiI5ZmO2HJY1i5nKzx3tByghM7Kkwp/SZ8PeMlotSFZLbbPKNaM+Scd9UkjjkAuDu8N8
NTC7YUkOuizdnYN1/V0HNRn5rUBTImd9N/j0YKF6g8eGhmajAxG/aJ6SP664e4Z/aQjaMkibH2Mn
TwL6u4nK3GV5KmUJdVnXUur7sFBgBZSO1wcdayvtY8B71ODTgQQrCi6Ewex7AC1wKkP4sOvZZw+9
7waRfA1OXDMAX1o/RCK6irwwRoUGVHPra7DaUfHpuzo2vWjBG39bezPEwVW3Xiu7txg/1+LhMy8t
9yCnJtn0S7mEearjDDDV2P/Whc0TWuvF0WPe7hOo9hiKhexSXeENi6EVO9UCpRidJAdmAIWFCi6j
z3aDz29U87Bf4a4cOnD0n7ENu7eZXGAFddnMvBGDOE4uMKduJOFVpFRWixjMfLMB3Phmeug6iLDV
7Ez7NnNXRmV8H6BSKo/SX633Xs+sG2NVV3vg4mdHxYtJ6FnCcwJrcp/2jb9J2E12+uT17SYf3OrF
GKV1tjUBkBh+JCdmGAEC3y2tL7vwKifMLV1taTDpT52iXEPhNDNu09Qv4v1oXBUsjT4Xp9WygUYw
y2McIGjLO6/VC39j+ia9o7ZdvUzSzncVEzXPQ38Ft9pWWzNLnnoz4oGqAHDSZgbcvJoBqjU1yc3g
l6+PYKiccG6n9Vdvr0ysMIW9ONFgz/qyBYnCEILnVQbNr57G9mOKGiSV0ySKPvB5+Jlr8JH4IFu9
KL+gqFV00+8G6gwoSnUVoYympe69tXeQ0ZvVuin9so+UaCdoxi0A7Rk7JN7JldHBWDW3rVmNu3Wo
rY3dKKarBFr5aE1Meczx5XJmwa+RKebfrrdQi6CF3HRojM4VgttT2xvapqo7ipi1hxtmBXGNMWpO
Nr6c1L1OgTCac0ff9ANdbcU4+WEmLYR/AI1A3rj1Vz4M62dPb1xgL2sMKzoLVduGcc3U+yrPDf6b
GukOTWWSB35GP6W5+7xXZuRqADQXx4cZkNmTCOIRZxXsJT394Y0tk0yTbl+sxHDWgKVCRMwWMEvX
DBjPbNBQAP4AhptIuZStwIA5KIdKI11DnD3Erz1YxSYdsFUCR+gikfeDc2v0tXnlOQwfwzSo1wlt
1TmhFXffumrGxRV7xSN0ovg+HbKRqkkHm93GVxMp00+htcRMZQVC6jNuKM5sEC2AB/RL4F+ZY3xa
iz38WKCQhbDq29sBmAuhelIdxYzKw0pnKgiGxL9R8x71dtvA67CcO2fJ+jkonJrwZuFcXsZw4dNu
xBppjmKj+5V8Bpwv9ykT/7cNTMXfeeowpjfPd14fE7dkvXXHr7LgNczY1+NluR+F54cDqsEfVS48
xCuj9ioAeBwm1VjvCicsTxfsQXCarG0A94Mk1z+MLP+pV+5dmuPqzXvDui9rsQZiGbFwGGrCehI/
TiYbQCUAiXq9RP/g23mE57rhyZsV1mX7cxWLCEzYNqFnziVaEs4wvFRbMSHAb6FNbrjrq6kP+pWw
chwtmIcWnsLMgP5eWibIGUYngiZN0Z1YxHZtoYHBKWnRBExuh8pFDUrUGiwVf55Yn43MoVJUITbZ
KkS+1twTz/zUJdam3L5CdCtfu2FyvjtUdMdGZWN7BK0zvS7m1m/Lw5J22a7qrr8oGZJtlxpYMxOk
YLruSfyZg3vbgVPY+kWjP0xOaWw4uCs2hYgtunr1wtpl0Nn49ztIexIs9xOSR8va1r1REmcpDZin
5ZpphKtTP8SrLmnkXLqtUs4UYu5xtovlvXej+lkjfgONa8abEu7oziF231hVhkweSi4P/1wdQdvz
RvCOxhvTnIetWygA+3Ethk1t2v52lMkXAkLgjW5WCoBmcszCrIJAy+Rk1j05iwfonEwgSg08pOAD
i13v18uOxYgaHtLGXSfxbebX2cwMCt/RMkaQ5M3E1GjTJf5hLFvrTO/ag8hQOYnMboNVaCi1GWCm
06H9uka2twzqqgBGP+BR/BuJjRmQTKI2E+iPaYcvUUell9mNvdMsqKaNTEHFQkPZVCqHOcJOcqxq
EyI4QP9Tqflv6Zo7B5kJ7Vw103Oij+D/6fY9jK1hvTs+8oVcFL+7BYNwMdQvboOTWRDIUTot6A/p
Vlt7FjAXP6mA6mHX2HIrCeeQxcB3sjsfxO6yTW1Pvfd8wbAXhrzNNNvYe3UbPzsK1urK9hld5ztR
ID6ymEzRoM3jc7vq6U8PrDH2s3k9mG3SbkFV9hFvbB2Agpl5OXo/21ll7+8kjL+QIXsNLvpsmWc5
jfW2lS7gIGtkUtjvBgRuxiMILAJFn9nYpnedMzKl5NTkTkH9UVrHnNgELWInPdBF3fzlI690w6lf
sCPHEmhAoAmYKAYLRNCIcnKJaHxyKM1bQjXZ5W2LsOfstDPRb2KMChHg7D3VXQcaNzEz6yf+DGPr
jF1ygjx3R8xoPuXj+II3Jg4n2v4huiV6hPqpesiLmkiDfhGI75Z/18Wd+tKxYx4TP/vt+I2+sZrM
xEsNcjBgtB0PV2Ia+xQaLJ39uXtT1uBfkZFQeQdDtZzjlpQilGXaXvfsNqjVuASslTEXBsCwPrW6
Bi3ale+FRDkUOpDfEX1nBWsh+No091HNZ/3t0ibuCZx69gElMN8x5OwEa1WVkZuly372qt/U8Mlv
VJ+eCtbdk2LCZDsP4M3jWH6VtjtAMkPfxwVLbxcL40NsEPE15tjRdWos2y63V3xlls8ARNEFAm/h
3rAslkWRCk5tJ8y0Sq1w5NYFipaXz+GiZX62KdAbsWD7Zrf1O10MYSpQ03DgDfUpbd4qPfbOcGGJ
DgliGM0tftbtCOB4qXF24IDlidKBBgejWJkslzrRReebpylNqiD38Ikl19ne2l3mjZYVXwLyy71l
dctGUaDdznhZBiyDWvUEfKxiBKKiss73/qWaaoRbl2DrNnN3O3eNs4MUUR3a0vWJd5XcQiqlzX2Y
mvfWAfjdZAhlLXdFa0d1HEZXBqyoaPtIGye1Q8HSnyfgM3uY/fJGzUa974YRjG68INqiJz7MHezf
arTEc4eR9mwPHYQ3WgECf+CRShiowDbJ8gZLsCQZQA9W12w3ubYgYhprROGAzNnnYy/k1ME9OFYj
Xzw0VMQNjn7W+QqgbjKH9nMiYmcBTzfLsrs10mQgg+XsrBXQtMVcpxFYH6R0rioe84VvQOXcPTBC
k2bcO82HSQy+LsDf+l71g7A2Xp14L+3gDnkwL+C9PQR7N108rXclwUdYNq74vVJXWGEygSAmj437
p3HBaODps/MrwVcMkNXtwsKB/OfNLvDbJJ23me281WrywlGHPyF87bewdH0LEMaCJRXD/2IqDEgd
U9NPfsKuB2G9OiVCOael1o2oqX2IZCVEf37eugWPez0kGpyjLg3aWhpp/qghv3WSka+OjIH0Jjfu
phXRTmALCT0x66/I0U+7sMcaXHSZbmBU/ZriNNtUSK+D0jTUvu/ZsYcGhKSuev2WTHilDZ6RyqJr
7e1SsEJ5ql/uRsXqtjRwbac8WR5IpfyHxdQQzeTpvFHalEVS5wYx9QByFjgop1ArIo3YZQJDePWN
vOYktqn8DWJO/aDpnrOxIEIfa89dA8yR9mPpkdKzCpHkLdooQ4+n76Hp63QTM+BAx8/o8iY41qO0
WshvpJzws7qaiTWz0kKPprztYADEHZEWhng525d8nunbYCFHUp39TpJlCMcBW3U6eUbElFK5NXxT
7nKpxl09OsZmypkMluaM2nicm9vR7DKY8H3zO63j7A1DcnJio3Sf63YoDpptXtP1VkBbRYC2JnEM
cbYje1xVfYAQttzWfolTuVzFzkIVeBvzqbtZHxFGF24bGR5tkPGVX9YovGeMGk33nNFy8etU2/ej
uf5aWsuJoC5yeNv46yVbOP4ZZfUTLJZ275Sjtmm62nn21ireN4Tfp5bqb+CtJBNzBU3Sm1eiDsvL
tiJnRophWfupaoABr6WI78dOdtFoM/9QEZ4Q5ZdphkfNsB5wCgHpp7/pkLRrxzigPT4z00xWQaZx
GMXYbZx2epuEw1gdUENOEV2Pg0q33w9sULi9MnWKOVIIssV1Eepywqpa6d30upLnYcZGMTj+gvaw
Ssb9YtByICvR81xIuTPQxiLfHLM3s+IySddGOFO4AraB+ogzsIlsA9U7jtB+KzECdaO4M8fF381L
CohzyPLbnnG8wK0n84Km/YKLTHeAY8/iqNep6mFD6nhvZldLt0PrvTi1a4B3zN484JGmng8If9Yv
MrC3Mo3fi76sfkPqzsJOuVHmznqkZoUUzgFrh0xl/tBjtPMeY+CbAuxhaIHSRAOLxo/TaIxSFHK2
fdYUmzqdR4aCxuy82BpjSBqvcuIM7YaX/XMx0yKgZmHzTvlfMdwwSmUIGo2BPFZZfXak0HVf0IV3
hfTJDXITdFrQZeegJCraqBSURalK+6kzO/NYS1YrIaf9MrfqwVhnbVtmPyD9rqx52D4LsVxIj9w9
ifcYulc8kSrr1zxN7kQ18iR3/UR25syvQ6+7v9Aqm7wVqvEeCk6eT2aumQ+pyJivtFT1gjBFXOKh
Q2oJQTUYgThu0MHT5V5g36RwYuCCI0GudXCave6/9Wq9tVJxigXn+LBTa6zRJhqk2llOcVpk0QSm
5bmi3HCjE5r+yhUKJwQU+X4cFj8Y8OUWdf7MNYO5Jppf5WC0lJN8tZkqLNBLPbwsg/dIQHaBJUDa
bJifmV8+DZXMDzTzuiGqFYld1UaoscZsNfNEFWKxbslVhoCX5QZbahhPucRcuJYHUOI1fhLdzW9U
pvVnjZke6g0SmGHpLR+o265BRmeEAyIlfG1d1NY26hb/7KtcBIXUXKQ3seL/AzlyVQueAgfyPCRu
it2+Sl8MP4Uk752H0rQ2w+C8Obb9LIQ9v1g8rvvMqLuzU6XOE6X+DKR0OuycAbxvV8Uet9OOYqV2
de9Vv1SiUCB37gQK1dLrY+qUIMbloO9FbTkhyQB618WBDzxJ2k8Cu6Ile2qs+6twSZeet7FkBhAe
QMpRs3qIA+TzUV1lGCrhPkZ66ot9hSoASVJlb+GZ4gNuq3RTEgdFjqa5sDXFEhrtXL22qe8clcl5
r0qxUOQyv13NfglcYHsH2kiOenO1qfUp+6gxbcG0LmdYmdo9FP382cq56txp/+SZGAqVPxAFaOad
6xlkirbN6+UBru0lGSTRwE97AIyd1aIPr5Jz1i3cvmyeN+0qTiquz66RGegyWpor5NghdYJNGFvL
JyjKNKwaghTbRQJez1W500QxEgGsP51rFYpuv0e3U36I+8YNXA9KNedKGbiN7qfRtW9aem1L1LPb
cabVj+OOlSqpcT+X1cm0YvgEifWyVi7YlsbH5uKe24lhIbNX567rMNXwmATwr899DcIfMzQGqNH4
abG1tXMD6LzCRKKPGrmB+hippljEoMYc3wvbJ2lfq2WvV132isBDu5p50ruGhOIwLbV5Aipnh4Pr
OaHj+1dae3p0V/Po9JzpmsauRbloUPV0jfY5bU3vgrylZmnRvSOiHniRJnnejDaXU4aRbdnTo8Jx
FM5E/5Cl9bxJkZwEbnH1KNjg22kwzX8aCt1Roz/zRLAFalmGTGhwA8PU99MAJQtmDbHe3hnL86on
n72F0LGsb7F05UGlzQCE7/vVAdA477I0azmemOj2sLUk8myn2wph7lsTZ4qr+cHaymvc90Z7MFBh
6Ufjwkq/VA/jGh89T8MYmwL1bwkz78ti3bSWfxrY4IbB2y70BidyHaG7SuRRVXeXQ2DsNAk6slLP
HJ5eYOucjHi+73vuvhQInYzCFmFVrtN+HKdLQisUKOVMRYudyUtR+PV2mtfx0UscKuLZ+pZIs9lm
2mfX5J+rRV1fQDsIHWC6fCl4q5zoZVvP7fA4VOuxXsZxnwKuDrKcRyUlTEPi5pfNi1L5U8mZVze4
z6WQUduD9J81+e4W7VfSl3RSs1nEsjSuU5nnjI0e65dxo8nkgSOWcK3We7PTq4NpYh4YTA7T1hai
vVelL7Omfuejtbccul8bfyYB6h4oFxS73Jm8yFtlGiTzeCanO5eTPiDUM/YzfbBhUcRp6PZ+cZPO
unbrpnx9Y1o3ItdPLZ3MLD1VgQQ29R/XQU/pI+KaQVymEAq3Yx1EGbatvQFt9GirRYYqi8FG+VXk
d1SSprTZZ0VCd6xZIbstZBnIUg2vLW6YjUhj6AZ9ei5afQ8d/o2pKn0zGYRJxHgKIGbvh2MZU31a
5pumoXnXmH90YtgTSGrQ0isENflPp/PH4zqkijpYt/dmuZNN9p632Zn8/GQv7P3xkDZPsWGdWveX
bZuvtd4dLT2JuvmO0CAqMoohjl9kpzwf6AqmNE9eM+kTzhHZZ6/SkT97FJaEusW2s7K3KR7ck5i9
8egN1PzMpLVuKrN+oJZrB7SsPxVU2INuWo/90A10qDIGrRmTFpru9J6ZrC6tNdwUDceh9nARS33s
6+Sd2meNau7TlzUFMPDVtM23AVTWs96SUneZYRzSzrwKNtHzdUk0Zgy3jMq8AxAK0LdD0cnalB9a
xayGv75Wvo4gYGp2C40tEq5VqDhLC13RtDxnpjiuyGCRPwM1QelyAfHeBLP3wXJ/E1tfU48Mm7Zq
oj21DjezCx5alPNXInyF0ZIlYhHa78LS9obptAdmVA6kPPJAp1fOUYsqf0xxXWrH0Vg8e8d4TE4h
e03cLqIvrOREG/k4gbylAtL050bzF/YVz0pYMt3Zp5fN7T56E8e7xtEUp5zWfWqOz8inudGQmTlE
cEnfjEYQrGgjnT2NT4F2RH9QMMCutep26UjRq5YIgnS/eKK+/6WVWrPXmCptQdxHZdGg1Sb9RScY
FBljmqmu2xtrdN4pjTuR2Ri/+9J/cGgfNCRwuCQth5CiZrux4rratfGPDALyoqk60uaup/xYvC5G
5oWirNDEnOkf10MdP2XR887ip0oCF+kWHrVgLJsvRfynmzDO3NhoiWQlPXKLzsmPLrYaLevYZrDW
2c6pxLReJyRXqNRKRnSq08glGhcsbXoGnlpHwMRfZboXe2epP163M7OdT0rv5N3szA+MymxSa9i5
Qr26fuYG0h38X5A+d7rDhheTCHEm/jOpDLDs0/KVF32g49P4qXu4TrqegbUFFJpWXrwuedBbUu7G
ki6Hkpi1nHg7enW+WeJ8D64Yr3Il0xs7M/Odbw4vU9+54eLIG844ka/PHJNYI2CTmICa6syPuqQZ
TrG3rle7VIKSNjPyd0pd1MactICMx0GbUm3Ua+gfauzujpMurD3VozYXT7ptcX36W8umQSJuPgae
z7BvhycPgcEmlWpl2nT9aA3/ByqfD9Pvf3DGuG40z2xCQ84yYoNxcNvVj2o1z7n+yxCdS5nUzveC
ruqzmooyWJMB35L0xfNMsL6x+vRoQMeLpMehRq5Z7QPQeDtqhnpfZQOpU4oaUJrUxWMECIFmtOWv
bO7ssCn112bUhkjLKTq0S1WF9kpzWmuxQbmmbB5USuKUwP8ml1y6V7LAhxiK1A66MC2e7lywKi1i
78VaF2bu2IS6MIq9o8YXu9b6Wz3O4s3qGbSi2hIB4VzMj6VoixcsnhSGRdo/ei6luDRNphtO/pyN
NnvOo6tG976p1XubioX4w0MRQICwXuZ6iG9IbcRjpWX6EzuB9eAmmIJ9dEbYVmeIPx2QbVMRojip
+6avY7tzq15yrVnLY32yHtpGTpv/hKrQzfGbM+mjzg1b4Bl5L92E/VI/WUstNradP9QeUkYNIG1A
ViKj1VD+/eSs3slsJSsJJKogE9kno6xyVxEkA7WfQBkYHGPRgWDuOFnA8Nzi/F3b6gl768DKbY33
ZWfjap9lEfgKXl9aU/xGE6wNWn8zEhqcnMbN0ADhh6y1uIgKQ6E+Qji/X6d6uxo8vUuaaxuns5I3
VmzElqr/wE1uY4vAfcN4mAZo3K4xIjpJezKKRhy02TQ3qJKWEBDDqazMPgSx7d+WiW9SCYwVQyeM
zj2lhpBn01wz+CRQKd1iucfuQxdAoTNwZxk5lEY7Z6OMYeaVuXVHY8J8n7batftG/20N3K9C2taT
sGQZ2drAwWOn1miutNd25mxgGsqObIJD+smPH11HULYbWTibkNfDankF8yWivqA9Q82gsDQz48wD
hAnb7W2U06Zq98ZIzYDqomNHmeetpznlIo6L3R2SGKdGSJtMYkaYwa6SKZE9yaJfjrWtNVE52dNl
cq8lBzG5mJ9LSSClZS+Tgoy5Lr2Pk2t6oroAlptjdMF6Hqs9vib/dl695GwO2FXiuaSfYJq63Zi1
GETRViNKsOFkNVYW38zDnB+cObM+20ys0QoX/pwheu4w0XKShSKBTcFO092QkYoUnLHtOPW1uGdN
JU6ZiDPKsLEXtJNT/Yp7ARporAwCRPpITDrEVz3+gdOqODi+bR6Gtl8Pk6nEGZw09pzUyaufE6/V
HX+5EWHa6uuLMw7Qm8oB8ZnT6w9uPZQfojCtI+51stM0bl6FN1k/OCRz6IFBP5xzkhfS3sVeQcVU
RNm6pDdUPpNwThLzVnqdH9iWXlFBdiimZkzAnk05o+FSWF+bzGV8ruj7Q6dKynnL6O04hbZeu0o3
LiM35WAOcjh1RDdPBZH8g9/m3a9kNBd8gtDHI73Sh+thG/34Bi0u2UDrjDG1WrRqKr3MFM1+Cy2t
dsZKuRWFXj2NIdJ4Ct9l7MuozosSXEyrUckfUAVn6JtuaK/GEKZoSwgMtMXHdSzyW3SQ6y9rlQPv
SAfNc2zUZ6e35Be19PfForMyIv3YwWYXXzz1eCESvBX0L3oP6zj0oYd5FeI/fKiFerRtvyform+6
zpPbYlxJ8Y0a3G7ACa1gTKse5nS3uCnfYUqdPkKE150na04vg0yMs9snWlRlbr3J0bait+XIjmKo
t2v5nfTmWC79b+3sfSrhVHujp3CdKXXFDeDk1ihQm+aH48y4qDxZL19xSW8op4UcliYy+Rw1dzro
uuU+uW2Z9yBmxBSZZj9zXsPCy4E0NT6qAY6OCEv4lAFrr/2d8+Qa/8PZmS23rWxp+lU6+h4VGBJI
IKL7hqNISqQm2pZuELJsA4l5TgBP3x/pU+dsa58odVXEvtiybAkEEplr/esfkqI9JpKHCS1O+G8u
s9YHhqLFm608/asMBn+RJCEAm+27910j2ejrMfo1eiJ9VF0uV7J3GPuFod6TPSqXxEUwybGcZJML
ytyI4/42Ey0KnEkfMs9pdpknoE6MqVd/nUsOnyD7Hkcyai/ITXZj2LVe6rrBnjUQ4U1K/KmG5U7Q
91SCKhnoBkrto3T34yNzsS9pxclJwhurxAyfsiCpznMzkV4YgWqU67zNvXcRaaAlg58e6THbBzb7
cEKs9sa2UuuWAFdzSWJfB/UMGk8I2v1mGkF0rOTAmCklm5Cxrzz1jsDipG5I6WvqhozNWbEnxrP7
k9iDAXkbOEuSEA8a+ATGEqyT35E52qWLiqnJfQktb0P0UPzUthUUAWVAFiDhA4SuYKu/ELc3LXFL
G2fgcow+KncVetVV7Lv22khrWnVZOofCD+O3JGUIacbZ16gsjEXBTmAsMQVz1aq2ivpVRl75VXNP
1tIdOR3QF2OsBgVoGqDVLJRRpNs6bt90SihfK5pX5ctxi3a6vU9r3RKgHdg3Ns6Vx0x4zheZdu2N
UFPOFM4BmhorKv3WnehvGmtjloTwySGD6eFmepnPFWw1kpm4FIrZupxebXe6ZNbqcMMUx6d19uVa
JmQdFImVwsZnXjyT8bAJfIN5sQ66u3ZOPQYmzIaiEAtmSzvdomZw84PE+AEomoypHuLPQmVoWmai
TrZOOAJ0mVF6F0mXXOjOcaKt7QgWpSrcldeSVaR83gTO5+wldprmVI7+u9eZza2tIzaF9hI1Txjm
mT1/WMcemGf3bGIC9SSmCqigKZ1d2JPtIGKZHiYwstvCZmreFYNBpkfzK8+9HCOqLr/VOqkpbxM8
ObXunjT8TObqrv7ijmHCgNNkvoFFOILkFKDGKcr2brbTaWWFhJ7iZ5RuvAwbPhtnqpMrmheWv9yR
EDau6NjymzFvzZfUD4f9FGvGyRLuEukW5jlpDJicafVIOVaRk03+ehTGxkm7LZm40pcrGGoWjV+W
MmaEDKvCTi0wtKSvjlo+fgKlk1yT1z7SM4Qgz+G1aIq1jMty3fkN/VpVBUdI/8mmk1TTBtPtZehl
P2K/8rdDAGgVxyYBm6Qa3XAYtwePY6hk0qbtw1Bq0mjJIn9U9kTSaTmGW8cIv4VhZ2/HmDCqMe7t
t7Bu+LLupttUDu4uRqa9JdA93qWk5W2rcoge0xFcYDFo1ziqetBLMTjDe0cyZclnE08BGaz4DQ8z
/JpYVVsZzozxm+Gd0DdIxHT79ySMTBWTZd+6dSOZLCeXiVTtWGIvIPuQst72zVtahiOPsKePICP4
Pe2t4kDglnePTyfE/NT4RoZ7dtvVjCVtYefrOgRwMuTQkbTj6C2o33ScE6NfRXlRLLu5m785USxX
cS6dpSOm9olo8ua51nmz0Y0jdlhyElXG2fCidLGB8UbsfTkAncRLoWBZGGb/CJAODN46YkFIXX0K
RytdK9uzowUDbX52WTbLLo/ZDi2bHGrmkMzr1mJQw6aKa5jA+Y5B+Er7U0xWUlvsiS7nbmlzeB6y
qV4bw6Se1QxpTEZ2/+6DUQG6zc2+nip3LaeQLyPFBIIaoly4o/jCP233Lmcuwa/2ewyLkvvZDVsv
VNnbjC/eWYu027AxhLdNP8SHAvonhhNOsPZmZA+TlXZvFryKV0O0vseb04arfDC/9HyqLXdXPIZE
uD4Fnl/Hi6rp1bou53oVjgQHj0a9noizOVgDVmN2Z09PCCUnPOSEs5JTVjw0VgUVKq3gxNu1n5yi
wHdvsEOj9m6sfg9xYXycLyHHyTh1q8Gug7uWodRXWmU6zJhUmHdjJBZ8GVb0QVUigbZ7u7tNrGE6
0UGfpZNPW8xUSSe3or6+jSx9rmb6Wrue6+Xg+G+Dcu1Dgx/2JTB5MTF4TBlFwopEbfiIh86rm5Tv
fhglQAEKfBWzBmALr9K/THtm9JOSt8qmWnQrelXCh2N6DNz6zO+2DJ1tXrrJTlRBhbSNkWG4sKPI
IXG3tccGG3j+mBRU42Zyo/TGdzxJJGnxaugJDuiMR92NFygSWdUEL8pH6SgrAvSaoiqYv7qEznjq
3gpLJlxSNQ9TO4/PSmJSVzGtQ3LHxDzOU71NE+M1G/1kCRPLvXErRifpxTtyi2tidMh8QpEZijor
J2JzwHR0qI/wl8+TQdB5I6psV+CbuRyInySj3n1xoa4cVD4431wfOkoSD/EmGMMvXjZ+V5j3rdI8
F2sIEYgBS5ZUEzrhY5n6N6Z71CRNx54iWM/L1bH2m+LRbTwOSjKRIK9YszLQDcYzHvWw3iNmFwsv
M05zVhGJLpzvFRvyktP9V0J8ZOduo/rBdNruaJOkevRQJ869F61DwrXWfhQHd2Y2fSdau1hZ1QDY
2yY+Z1dfcNqC22W5pMUhmNJ/D2qc2Agxh00Vz4RXTo7ZbkZV48sHTrHuXEigbQAbD6XVt6Etyeiz
e0x3zFAaK0i/3hMZ982J6Mz4voYB8ZKocv5lT2XxbJsQMWTXW48QO1I2or4AbzckMY5D8tU1WmSf
8P6Iu4TkuIJ0D0vTsG/C3qj2RkAHSF63nT102QiXCMy2ZuwXyvp7YKOPha5TrStIWDcWI1h42gqz
bKKYoAdn1hIeLMeHLsV2QpvKiMuo7mOgud0Y2OpmIguS4Y7V3uILTklJIEHY6vyQZdomxbAPGbtH
kX7qId5tIXtxYuksJIN6Gp5rs8xWVPXTTRUm0dICa7+NlRktoU2A+Aw0OB7zlMXVpDY0gCWiIA2A
aJ3vfhcCtEnLAEZMZyM46ZFCXEdJsA0g2/2ombHSjs8QnewhXbeDKr7UnijhHzZgIcuezLmV69X2
FhWB6R9iP2V8l9Fb3KVTSwAEgksF28ZzH5TsOCvxeOjoJn61wPjHXiSKcFZv8H/Jwoei1sPbCZmI
bsN89o4EJwL9KFU86Ut2PXo5UMkumb4HMFP3pYGcsEqBDwcXOU6YDMl5gDgFIDXoQ9dUECHCoPQ2
hCrqhUU4EB8EBrAxBc1dC3MVKD6BbhBl8lGaOZQSY7AXyQibj0rF3FZ2/Q3wkQy3kpDcOYJCPsfD
DzxF8u+BOXZHevDwnINrbYN6LvflnI6cZ4qmpGKBNsqbbuiI7KXl5M0+6Au16mmMvsxqJr6hHTrO
IQJQg9gjMb5M2/3QaMQAMoHLMdrusPWJfD0WYRG8DQOoXuO14VrmY3MTp1Qz5VCOhFcw4djPerBv
kGwMFK8e9UxAixZPcCjHNJoT4GG/fmlcMa9H9sKFl6jxViqEilREHpmclA8EJjDddCxSS4lv6352
tjGqpWjL8htwdf44ttA+SkWcZI390Vo6zHpni5ywruj17dhDpsRUFM1MTk9yCQFjBpZ5j9KKn2Kz
DrdmkTCPy60XiDR9skw5DH2nCW9gzJbbQofWrqskDC4ROcmijDzx5BAydzvBmGPtN+my5j0C2yFM
UJPph8LKA8k3iBTWWAh/5SVPjqGAfEqTnH/pAhwHFrb2JvAbv43XQe/oE4n10WvE95eJP9AVJxye
ZRVi4zGpfm/lfrJusQheV0FE+K2mz89cUI0IZzYcrdhzweufXKjtK/wzmSNGqv7eEplBP5Domwji
9tIypv4wWOTd1UqnuyLw242ag/GXdEPehYATdMvxUy2JCE0ZrmrSNIx2QJPSJnO0Ro7DvtyqDKgm
mr4SYyiX4MPvs9n368GBWWk60RQv8W03boRXvxJdz9gSgtEa4g6RCJBSNBoR8jfASZF4yHr8od2Z
jNGU8Wcvh3iVaBVva97Ao5nMqI16s/vGyDhblymK0JlmdWdOvrfPKj+BSRAWr2mavQyWCdAZs4cI
iagjLKcXwyhnpDHChRveGssKPu9jioIBCX3Gqzy50k1hjxBW40U9r4MgevAqc/xvhac9lzn//Z/L
v/lnwNo1dOxfX21/lse3/Gf78S/98W8IZfvH771Elf3xxboAhZoeiCqZHn+2fdb9NdTs//eb/+vn
9ac8T9XP//u/ITAX3eWnRaos/ow/Qxj3z2Smv4WmPV2SzP5daBr/6l+haYFtknNGTIVDCj3f+Vdo
GhNq4Qvo2sB/pvfP0DTH/w8i0B2wMkc6MCcuCtv/DE1z/sMGDQEecR0URAHmmf/56e9/i+x+p9lF
P8t/fP3X6LEPbnEMjbi0gKsT0glQIpgf1JguPJaIbIfonmyW6T52Sdcd3LxZuL02jmQmlswa2Rcb
n3xpQrcrpuVVl92QCtTdem0Wk2+VCX+BilvfVSz+FeUyEU5hIAnutPGZ/kzHfbmgf4kHrxdMKpoQ
0nRNT5ofs3GaKiagrmuie0QkxgMUEoA2O+03WWNHS6/Pv9WjAOktAlRPBmDCtsZr5xOx/5/67cs1
wNi3uWP8x+O7WgL+RdXbQZDqhMR2yEg8cQpnab/lg1XvIPoyp2zNtF2Juou//mVl/btn9aer2OXX
8oDswOKTX/7nspL+6nAVq7El/bct7+O2UN6pQwr14uaefZzsUm1xkZK3c1VFz1jcXsQTQ2nZi6Ca
fR+ie5iqTT4W/oPd6ZAE9jQq1vA7rU9i8v5UhF8vMTAt35amJwIXrOXPS8xDp536qsjuu2AqbrVA
rBIHLRmbHky2+saspbVDKOgenSEeP3Nquj77P9eGHfhS2p7gXZN/zz4wm8SRQVvcx6o5JmYVP5PZ
S02DXd2dwdh7jychsChZAkSICqvZtVAmVkGmkn06xdbqk+d1eR5/XI5jSmFiBCmlZztI3f68GXMi
6Wu6Ut3TI/BKDZWj32eY/0czGNt8E5Pm/jZTg57LoLaZaKHOW9huNd1GRllEdynZ1bAKhqk7m58/
qavO+s+rs0DAAse0OdKl99FvnlhhV+G44Z/qyiwZDZTz0dd2+2JZg9peoXS/B0tDANMdsiQx9qVV
pp/cIraxD3eIX2/7juUGvufAFP7zDuUwXOk9w/YE2Fi9TEGGexes3XIHfly9iKJ1P3lzP/jfs0Ad
5/J52e5IsBS/tcl/fXWllfeZ4eoTmxkvSYqH9T4jJQJFCXFYJTFtK1cpBCamHCDt+vVqhE1vQAf+
xJbh6irw5/3nUniJfdeSSBY+RqaEAOYYOfvjKSbl9rbzW3JZewQgQxjFDvmrproDDg/XOs3T267Q
ilGwYvI+lJIhF4KFeU6Gb776LDjkb6+ww7niuYRycszweC7f/8sdwv09qtjhzJP0tNpa43AJkndi
ULfSe7FKWF4imKxFVM7qEyeDq4vDh1siPNeBjE6UqGV/XJKW20c+eiGBfKyS52oYMgrMoiwWDf7Q
78Ab1lFQm9070D+WEd49i5nkI03BBnifxma1mgqtb8Z4Km/8SHbjJ4fPxVzq4/VJcnEtx/NMG8PY
P29NbZKXrWtbnExHd+e+cygG675/pXFpbuNLQKKc03iAmWy5zOwz7/snO8pl+/xwAZd740gLtNqh
bvjzAkwPJ0ZIFJw5ZWB8baccqIRsrJVlR/jTNZ3aytpSd1FjxFCwkin6Qgh5gtmJFegz8vv/nsP5
9W3643o++EQwn8yHVMfiBID8Dcrn3gqSX5985r+deo7jUjnxspoWe/vHReFbQ9L4kQ83spmUufTn
ric9cSx3BYqO2z7KotskxWa2MHFUBStzbyKm7Ds5FOkuhpbRL8mk7X6UyJvWVtAHnyzaf3d5LFWT
zZRt3vzoN05OxhwMHkNnXpLu3Oim3k5oEPNF3oz4PXxyM/7NCmQiGdhUhx7H7McjxXC70SawXpxg
rrNXqqodvtCDxwc/b8f33A06BN8ovhaOAWLG2TGs0d0Ot+zxZx/wCRfGyK03EQrJFZM+jMCtqEFo
aEbt9iJAujGnePjMBfjqB/Nh2VL+CssJMEP7+1Ezu4GrXbu1TnVPVO8iAf1dNtAAbpkkcElF4CFN
qBqnO0g4TM9SiB9BRfHSM4H+1WlP7+2yv5ifpcXCa43sebDa7vzJrf3Tj+S6limAfUENDF2Uq/3z
3Zr9mXj2lItsa3NAyMyQ5ljItNgIK+u3UVYFuykIwmdCRK0jxAvNCF+t8hLDHndQP11CeT7zyvi3
N064goPRhcZqXb//l72Y34kuowYMb2fXPbSt1Z3xIq1WoSrlEx7L6kAC0rjL7GSGMZqVr0M3cKoZ
TLZ9M3GejK53bpOy684uQMa7IFz7f3Lbrl2MI2zJlX44LhCXE+QIM5NyVFtHEPPs3k3Cr4Gu4Fi1
LfP6pMpu0H6XBzMwYV5W7OSz5++sau5ORhR/4lvyt9rcAQZ2uCIGepyvHyvQCFInhjXaOgWVxrOi
UNXLEFaUX1kMZ2GSdgOQwc38ZPX8rS25/Fofg3UKPi8QH2vzoLf67MKuPUVFEH23ewRnbk/cLMdI
uzbsWT8kkGEOTVDJB8eeEdJci/T/wVWQge0FXIwQZOj9uYaDVI+RMaKYSmFwZSgT/ZbhqhevE8+K
FmCA3816Dt+g96Ojvfx50XefGdn+m8KSvtSyOJ7obQPLvRR9f1m0RIn20hnt+WSDZR3Kci5xWfDF
e6qEdZShLpmkZcdZE/UJ050SmFSl7X99I65Fyp87DtcgbDoBDmscjD/YREptVfAAhHkaKSkQDXlm
9YKTn3WMABKzRQgRDaOPNPU2xTTHRxHX1tNY1OXPslfxvPKEW72QldDV2DI33TmFzbQzBmE/SGxj
Du6lMI3UUO4ay2sBHDUD72wC04RTm6kNLH7TpnRRgQ+dgXL22m7h8sue9l9/UG7r5Zl++Kh8TJ64
xdJzvI/NaFYM0MZ6/Y89IgPHOgpZqS3DffmASskiVddwV2VUvyXMgB+h9fkPJPi5B2xRKXkjV2yV
aU+3TWE/RcoT69FAw14GeKdkrjujbBT6J7IZ5wja961xBvcQj7OGzYrZPJqR9gsH40XrCjb2u9MZ
R8c51diATqshQGoCz6QG0IwFdgj2OD0iWK2xxrCRoCYzonHr0hSNqUtjapSOewgmlaJSG8DQZuMw
dEm971vEHUHauevU1MW3Oo8k0GpcrBFZlXghNumDK8aIhW+xtlJISh1h9JDruPsGj2rnQRjfIz+v
n6eg6n/NHeZSTLqYqQ52dBdz7myDzJ7hMRhotAfD+A58apIYcOkLHL6mFoVd3iyq0h3Q6RbONoGN
eBdm/rilGmOpUG/5D4Muyp0PPPBQB6h38wot7pyGexHJrybqNlSeYhuZEfJmo+rVe+mhjZmLIF8P
c2cdE6vy99h9JHsiI9TWpTEc8yTepAxI92ipRmSRdr21w2E8zNpm9kRdQnT2oOFu1NPPQsbpUSW0
cHkRjoyaMn2onbrFsl4YX/1C/yzmNDgS6UCQsDGFmKSE+AfFTv6Wp32wp9oyNn2XYjmQWPHJD2B5
5kzmmNz1akJo495bWTKsGEDcqtTAM0f3VrmDOdad89oZHjGg4AQCVPoiraxmetZaI2FTCJsX178k
zAz3jbhxnxorRSDcQ/uXCckDQiNDbMYg+31W4WNkw3Ts2DM7ONoGNJaXOKndXZ545T3++ubWcRnT
LWoXsmXspn2+CC5loYrtEj8FDIvqvuY2XB8aBBF7GQK0fU/SVNzRZ8lt0YLW90NQMGKYovpm0qjl
dHvoqqh8dcLhLhssCVvCh9fsFuGSA87biNZlHoJL34rA+Gjriql7rjBbgdLmurfKbf19k5JV3SFg
XKR23TJ0Enl6uJ5G6HMUXLt6xnTEKJznTIjqzppSXFaFb+yrrMzICRPiqGxVLidBqJYu6/K+wP5x
F7nGsFIjM4uhsDCPUrpaySHqtnBrJCr6ANWkk7fBXV0EjwMmCbdFUI83DQPslTJITwxZyXCqI3gP
lYitF+hRCDXMCUV0nzNJX3XoMJZCmDFjYUnXMCkjXlmMVJZ21Yivba2AzYHeDeIXsPkLmC15FXpK
pk9LaNVfrFbabKXhWx5l6WM3Svmm+/hb2EbW2i9Evo2wQLrPGEMsqwYJ33VXjHnNzhxDG9AQLkwV
/QqeU77kZXyb2ZyPtcle2rbDq9PEzBDGohzeG7+FaSiccpd0yIPgtg7olrrBeYNL2Z4pe7uzaExe
DI3BxGKsMxahKQR856mM39KG3c9IGB/xOcFcBulvrRo+9RzinTpNTXQbwvveekM4n2sMG9cBpJnN
eBEQtr3Z3icaS4ZJdNHJyLtox7gAVa1b5AfDArGE5mYgfPUF85iFFPO0Zt6UYITs11/9xAyPYeXF
tGOS7UUl7riW3fSItzNJFqZXvUB1YCPsxogtpWJdI9TzwNEcl1OmbZL6Ja4ZXy2uPdD17mWT5+Eq
B4U1mfP3sFYls3OiK7ZIeTDXu2T64XyVvSMucr/hUaN/5NFY3o2G8k9eXhpP8Fenfattd9OMrbMz
Zat3lpihUYRdu55VXm3QwGLFQsIXZjNJhd64IbQ9ybqz9CcNG3CmZJ5jOrDrVjaNdneGb4P0CC8O
+yYmFvbBTmDF1/3o7jly7C9ezq4eOOWzrcy7eeSUnQsyKxaV0bkLW6H16Uus2gxr3udTXW7RoKa3
rY+hgoomfts0WdUXYUB+H5m8az5nif1W36EmHINveSeqnxVp5nohK8hEyITMl9JTj4W2J5haEGYZ
zB/8yIluvDQTmyab/bvO8Z2dsGz3xsdTaGkPMDoudmClqrqnyUbSFDS+u7YZTd3lcX7veTo5DH3n
PviXajPoJU/uil3hmGtVSypCuYXRrHU+PNmmQ8TfHKwpSuefuKLNd8OUlb/BhORSHCXKEFBvErlU
PKptNji07k5k6CW8LTQ2EUxHz4jNW5rbjClT0GIYWKKdqZOIs82Iv2F3c+sZboKyPtIHU8PFyHVp
PufArVu/q6f3grpvJcYskqtkxjVlMftde4biD4LcB7VaVaH1Q5hj+1WUlQHxMoGz44SWvcT+i6a7
Taa9HQjS3xqZQ3BuSCAL6/SuURg2zUg+8B9Lj9bYOwhpUiyMx0hvEbZD28n1z5JgmjuLOfY+9Rzk
JLVrHTMp1JOdmh4Ksf7iijeEGyij4WNmjN3Bll15yoqJ5l2E9cWthbceFo959pTITmiG8Y2OJ2t4
xeKixSgEEORa7uEBoR5qJ81/zqEDKn+JvCnaNFq0huetSleECz+lx7M0l7OwEwgnYqrlSbZmsygE
9IAu0NOXbDKM/VwV7YVm0BwJAVBb2ppyJ81CLB2z9pEqcCNR31JqrmynLXcBL/jXsMeOymd+czdc
T8g6mTH3FjXWsg4x2r2w0e61fcJbPvcBp1k54+PnVBr6+uVdtinaorp0HvtAyociQJiFa8u6TLwh
WqUZd6r3fcCvhBbQ4TXzg6fJ0d6hRw62pQyyzqaBL03KtJFl5/oAh0oyxBkS/6GIyktVfBkC6Mjz
Xs1sNPj4aew/jLbFOxNkpv1SUVbQRDQNZ3cNlzlBbNmy86D050+0rukoL3UkMsPqBQId30L6lvAG
eH7/mLT86QyX4RDJqf0WtRErMPARUuETJPZMD+K9SizvPcAt6NgEKbaYPtPeHaPU9gCVyGYSO7f1
dyFqfl2GwwN0iRkiPJOy56jyjZNfKm9TO/OIfNOai10ZTuy+tiEx5xuQq0MRHrxJ3Av4gMZ6qtEC
HpOQSb1S6fioC3VKQ6eel8NwYS4pVw5PQMftD7M3hm+d7apbDPmQ4Xo11YRvjrPcXVEeHG3sH7gI
G99Mql5YLrXTPjh9Vf8sG1szOo7jDP+/in4cWVsPn6/tFNJ/W0EVsjewOme8B+rxhZ0HEdzguUBV
OBUg5/Vxy28q8xUSXeSgFor1YZztc+tX4hGWz/2UuGeZecF5ckZ/xz46wPLTXLxlGlRdBW9ZSeRj
GJsLm0JjPXmJsWKtQ3ShXomMpZcTcFaVNoxuhGgLR1aPbmimOxDZaV23qPQyw3NfYlnpWyv1xSZ2
Br1xZOgdyMHci8QtKCIUpgIyfmMMQ+UWY85wmmD4Lm1YavDamMml3VRvRYw9ToaRt4Q57jTvo19d
1PuRN0PkKYzmO3StGsJT1oXHAi/qYtWNjvjB2guDHUYPfXJXxqnfLD0ySm9kjrak8Cr3CEW3+lUE
lac3xqRi7CkDkXzNJvNyAvgjTinW6DTf/CFujVucJwcsjBI7r28lko9X5EdyVVltEC3GcdpmbeYv
Q0QEC4jcp9x39pPO+73t6/GoPYxu7CSr75LQ/FkrfPWgSavsISt8Dm/OgfSNHdGZkMiNQb70FJvZ
2utd+3bCai9Y6CqQb+1ALY+jQhu3+7QoxJcswigZX8x+PA1tG/T3iJjiOoDhlNXpllAq84sF/Y+f
54/dmdkxFZDrzGqL22GxzpD5PyDsDpdwrAVzgIwOYDadwl26wWAdf9cPmVe3/gK/9vBUKac/5Q3f
AsApd7WBhqUfMPOoPfpYexqpovPQ4P2284FXx85LXp3rX0tMS00rfEHKnRkllFJObDFPvNYe1WWr
TXK6lOtfbUPqrWzqed8H7fmrAL+FjWiwzos9p7vH0N9fNWZuHTk0mSt4gFJ5ruoXlTT6nf1cQ6ak
leMY5jeGl645yiuKAjxXv5oIrbDy9ZDPLAkQql5gWBB0EIzK+4XsluzLay2ZFZeGoIj65OB4pXvw
vD5dZejME1hsqvzSXRreKNfgsnns6vdQwXVl17fo01H+kXTd473E3nzB/rpUsO2MldddMnGroIOr
05EmjmvWA4qo9mQI2Z0dF32BF0S8hnFo/76Msmr5gUZUXXdJwV3T8cVvoZpw3YLn5e8RLMM+h9d5
hGZZhhDrCnBRy4gvCBqfHP2ZIOe3rjdtMI83Ux7/6gcfjlI9TjuOg3tdI6AfrKbY5XEQ3rA7yHOk
CROIVc8hxUdcUO5GN0YaZntjCBL0zdRWhp9FT22Z23e8s7jUB8EwLhPRWY9l13dnHjv3j2oTK8Yx
jtZdivsLrlv5Qy7CeV46s2Puq9jY6N7FSKJrcesqCDTuouztioRY2qUZb2FJ2mYaroKZLsK30uhH
YPjz3eTXFoLvyIy/Fwpa9KJFj+cvhsvNkf5liRXtcA8W7BxGw8Gfb4L89PvBQgM/W6MFdChT7ybn
RKc7yYYVGJT7mFakIF8e7ZyYJh1MaoZEKAt6e912+XdJ4f2Eb2e5Vjr/amQx7SrEPXwWEitfCyvx
nnMztXb0f7hOzCbgR4rRZAm74YiVKUxTKoQnQ3UctuyDrI8oVAjUUrqGXMeKdpsVnKSAehHqZmSs
uPEurgfF7xPVwW5jWTNT29UXxCJGxLsDKZ8QOpXn2FDfpSPcU1Kj1OYEFNPKt2nJYZD1t7rFYMJi
OvLQT03zjqrEf2zjOnXYGrhhog6Mn60EYV1meoZXHQEPP2iRVsdoQttgeDMCoDnBNg3NqQm/sO0w
hjQVY9a8Hr9bGEqBa5mUiVMfZhs4xkjCCRi5EXFm7nxDZmvtj+lpbpImwoxJvV4BmijDKmlBOAdy
37mW0xcOZ56n9JARhEPmnIGxvors4pCVwmx6NdoUM4vOiREKkCF0yCK/+JGNYXh/Xe51hLVlSW2B
hfPl7U6zNIAziM1jN2bP6QW/Nr2SXA7bqhE3QNxiF4lAS2ptsBsR8diea8+AXmw4OCr+3o4sGzGY
hCC+5H3EokF3ai4X2dydvQtuvDUTu7lotAg4QI0IAlI0D0pMFPCuoRt8ZLOMMcVM252jXegwEGsi
SJZjWFPsmLjFbDpS6ljpoZ2/Yp81YPPoxKfr7iaYk97YrvukGuUfh5aSb3NFCa8tEkhHrVCwZdZ9
6FTuubmUk9f2jvMIsLDTvIUoO6oHFMYoOjklw1s8dP0HzYzxPF834sbkQxdhfEi6EmOOeMT2pGfO
txc4/x2wp6iOo41tCTo2/ggvthqftu+QicO1o2rz3jSbmGhGI31x1dTs1CigM7ruEXDMeCTRgubl
gvRVzqzfO6vAG4S1lt9pt2peMtHArMNEAcVUPz5eke0AH4yDl2uamjHf6NoVuw6LgFNxOXdQyWOD
ewEkoTuUXzPCKvdeG6Ey1SSgN1UYrY3yAhG1Q9k+pripHDMm5g9DMGC/O/bDsWcOvPVxY/AXlXTf
HFtmB/Ny8MGG7o9xgGplNhNI50NiAotAZjabUWxcBxnFAg1eiMySCnrMTZxtceS4ybspZgbhBO9y
nsBsoIgMhezxSTXJk5nKo+XMFgKxDqfrwAypiix/Y7SGfJCkfvoLt6YqH/ypwkdAuPHRVTOMhbFl
iXQRwucWCSddfJeptcsmNa1AyDB+TIOs/2GhaBP7fsIOkBMn0e+9O7uH9IpVXM95PGQ5o+R8AQJk
bbLW/h9157UcOZJt2S9CG5Q7gNdAKAbJDGqRL7BMCmjAocXXzwKrZywzMoe0Mrsv96nNuqoYERDu
x8/Ze23pZNyHZQBUenHgl55wFiFceA1KddzRPXJoXoC+/HiWEAEZ29KzaRrgCT9gn653BT3Ys65Q
7t6thDqrgPWeedWwUUWgXxh6H931qfqB7jK6oKChKBNJegEvao89zfzZKLu9z5YJq6scG/ElDl0g
OdGlwekAUNg43aWmN95BgEu/eR6FgQTPtRMJiOa8781tabvfHA7VF16pma88T/Fzjzrm/OOJ/6In
/peOOMob1xUuywyqtpMpOQ58t4SUxLjRabM7muev7hwDkhiwHvSGKA51qbu7IYexFUf9Y9/3jEFN
zbX82CuCt3+EOBUKjF0mh+Dq82+3zMNO2vVoPnRkfbbEGXk6oulGnMeZSucjEG1kt8zN0xjZNA9R
ZGIiKNPkvMOtCkxSVYH3RXzGnwopy0U7aFPQSBedhbUIDH6ZzQSZKOTgVAQ0hTHafoSw6vljRaZL
BXQ/TqtLQssfhiJLOEW0yrqyVBm9pXpWXmZOHm8/vxh/6n8QH7r0nRyAKohxlpnsL18nrkHyd4Hm
HpVDPQYMjrmFvhwZdYeuYGqzeH/+gX+5AI7nGtL0dAusuumcSDgot/tE5aF2nMg/A+pbY1EZCTp/
NcxJP06qtG+0cnFNha53CUNsoVDw5VZD1dYHGUvv4fMv9PEw/v488IWYGi7jXSSf5omoz4xtaoJ2
xsOBgejaCSLvpZ7p7+rQGrdt07xnfe/tQsvF3TKPULeH8HpqXfXu2WR/ohfTOwgSCp6cpiebsamD
c72IqHjj2L23eeH33dDFX8zXPlJzfv/WJGsZumNYLkJIzz55xfQe/0TrmtYRtXm6mRvV7rUqom+U
YkWshuA7qtP2KiwSYH2YgvtNUBTahZMEmd+VzHwXAPsMAAv/fgi85arW23o/hLgTP/YLF8Hy9ecX
2vhTjcdXRm2lewz5Pe8jleKXZ6200wLdfCSOTupkYIIba9tHdrqLUSZuaSiL83agunbDSTyPEEu2
aTg8ExTBqfi/PSXgzNMUffVK/jmw5nuxYxgOgla+3ckridZUYfCp7eMQNckD2WrBLrHj7r5xcIuD
OjKv8zFZJzVA9zKQ3sFhzAPqP2m1S6Ob5cFdCiELLdg6sGTz0iHBXIPzLzZfXL9F/3B6yzl5Sr6j
JfBBnIx1F9ncEMKHOaYfE56PHlg8peo5psxf8c3wksJUP7Pq7EcRJ+kaWwCd1mWe9/k3+XPRcLlQ
y7vCI2g5pyIoai42HZ2B58dAV8cs+erhgQO4HebfgmVi9Pnn/am54fNcITzkRyh+3RNhCJ5alMZ9
Zh6tMkh0GokvjGOKXakS+6oeXHE+gEY+g3rWM4ShKPj80/8iinN1xug8HabuebY8edVi/GZzVvCq
jYEBFraVdLQn6X7rvIwmdtsfmDCkF25ux9DHWgWiraquReRhfipy7WUs1Z2Lfe8aNdJXV+Yvd8JA
msJNsNDtQYL9ffmuy6gU+tDIY5yhh/tQUMZjglAFstIz6LPm/vNr8Zc7wZrjIOpY9gvkHb9/3kTh
a+fMiY+kVyR7Qa4E+3lc3uZZyRgnt/A81CD3M9f1DsIWzlfD9j8lQrRNDdRoyypisZX+/vlabcA4
V644pprozrCOhPvCzYqXakEGG4lYG9MiDmTE+9DPbnFpTu5d4xEslqSD3IfEVHwht/7bw8EXoskq
DUk8hDy5AxamA2UpKY/07OR9nZQhkm8rCbcKQRGNDOm82zbzhKjmBQkmbd9VabszoqiAFmzijQMo
Gv8c9HB4GedF7vCvbxhXiUuNXJJF43RzUxhQtdBy3CMYnqXnXduMsLqc0/IypE2NdHz5KJY/1qtx
nBlNfP4F/iJGYXNF5ysMZLa0Q0+EIO1Y2l5MpN3R7ZPppgmXAIAkxe0zpeelaNvzPIRbYMA/3sfj
mO1SSdv2i+fmL3s8qnSDFcQ2bcKKTjVSaJlLObOoX3miOyAWLZjHje0OjB/jUG2en9xxAK1S0/Zh
GGmPWzO+TmXanVtlBNg9q1MgHWbzowtxamLPjOGGGt1RarRTKuJWiQlyaBF+fun+si9RkdmUx7wu
aGhOHi08/5wkgUJeNcsaR8fKue4wKJzbSi6nkmXs14kvt+mPP3uyzTAUkbSbFx0/Ksff37Eo4fQ7
g5q4Gjlf7qTo1L2B1exsAL953RQGh0RUjmSMpBGPK/t5Cgeip91NwVFeTVGED1NLMqdZpWH2MNn2
Lca0caVE1FSrD1nAh6gAnyz9v4FuCSMZ5dssvHChx7tq7GjgW6Vjw1qGtBck1fmgo1Vbd8RSxash
LPKH4mPOMC3SfV2noVDN03xOV6JdMbPtbqLZK5//6Yj8M39WyWSs5zQ293UZT0cvLIaXz2/WX1ZG
j5JKOgIdPTj6k5uV9zKt7ZGbZceDvBCFnu7htvdPkW0aEB3T/ltURsZ2nlQOUaopvhDB/u3jqQkQ
dCG54kU/qQ1CL6P5NAzxVaNF2gFQTfpPnwffQr1XQwnfEz5ctUWX/6JIB//iTGX/+fneotrEMWUh
xbXcExHi1AceiIYwu2Lt5an46ChWHjUEqXH0LwzXVs8fnSbi5oxvYNOLd6N2oZ8XVcYZvFw0NApB
KkFHriA8AUg6Qp+uMXCUEnW4msyJw7wdRDRZsGBWZ1o80iGu9HgXdjH/yCAJoPMheZTzinWgvg20
cXqcaaMQukOilAHe06P7FYuRL6XlBcPekmCzFbJ+XvpibnFUfrTouzrQR7/Arnb/0c3XkG6/kHyF
6KoK86dI76v7FhrSQdI7Of9HRSgXqQM54mjc4kU3+++fLdfkGslF8v7HIa0XjVUMtUivNExfoK05
e18pwwrPGJAZpNXO088Cky377xRttCm0v3i4/jwxc0ZcPEWuxC7Bofn3FSHE0YhQJiuvwjEwL+yU
1tYqioG942hcOpmZ7kGGQe3nHigOrC+qvz9rHFqxOuUfNFmeMGH+/umyzao5wzxEqSfpeWaRZCKT
ufo3h6wg32ktPHCfX++TZESUyDSMkJO67FeeyVp48jRHKcGgudsl1yLOar+LQtvCjVpC1i4Z/3yU
WdjLFHF4RsupvK39rBLtVV102sZR+X81GGbt6Nu08eDVjuAqIwcd5kd9ysI5ng/wtoMwnh8+TGAc
xPS7z3+Fe9qFQbfsOLjjKNVZyv9YyB1YmQruaXckJk1deLVZnQu7AnHb2LcTzdUVTaqU9JAeqj7s
oPSlS6v72qCLhhgrBG1NJX/GjD9ZwxuiQVIGY7RmsgQ+ycsvy6R4SkgaZXxgpPN3eoTlDi81vXnL
re7cyBreUs+Yrj5eH2bmDOVlPN+MLOKv0OurLeh08jPSUYzf89k0H1O8uOCZAsbZMUERulvzDd3K
2ptTBccTsMC2Gnq5zgfwJhA4vWMAFRTi5UDE1iTcDSNmZfBgevmuHJARuagYfzAsspEeT1lLigJQ
791HfVwk+nDlOlAc51k9aPhILjjO1ZtedN1tbrNqzeJo2nMCaWP2Vig2tR85KMTrBi3ZRuY0C922
NbpdWusRMGFmEMps0/fI04r7jxlf2CoTntDYl/dmofTzBGLHRYva8sWNTOM5zgPnDCl8Rdo1K11R
CTP+4ik+fW840tqOwRTfkoiB/+gQCG8opsSo9SNgQuR7Y8dOK5Zlzxb5xuuT8Z8d8H/aenwZv9Rl
U763p97j3+zK/6sMyhRu/3+D8vmP+UcaNe2PE1cz/9E//mTX+Q9uJOotznEkDmC7+r/+ZFv+B1mx
iY5aury+3Mz/508W4j807XAi0bmQS1XNn/uvP9nW/yMk3UUeM+o43n/73/iTT4rQxRdoCoTNzLip
QenX/b76FhGY0bYlX6Yk2A348Bikb4aCTw+xUDPPwYeLb5Q8cfzFnneyeP3zucuXd3B7ObhZf//c
GJtXMAQ6cmAJKFdH8LgFLsVMZ8jk4Zf7cfVPafurBfvkRfn4KJJpsAKiLcFHdFLw5jOqva4loq9X
g3PIrO7BA7e0NecZI5mpfVEqnWym/3waG5pH/5ed+rTbNFR0RZN2xNLo9PSzHANWMnOUNUT0eKuG
YfCBKFAyyvL2X/9MWke0C2i8UjmL5Yr/0n6LB8NaMgi5ky7BqFEj9fdO5tMmTmZj02RN+UXV8JfL
CgqEY+dSD5oYtn//vBpRZBSkqKTyKMtHuCJkfq7Deu6vJTwabwv3rv0qZHypsn85u3Bx6StiyjJ5
YHlxTg+bjWwRcw+i3vYg9OGLI390S+Mrc8Ppp0haLrqNZxRvA+/GqVGJViEAw9oZtsJdInNVG+2r
JJH+5/fr9A3gUxyTH4TVUNLZOa26IrvRCmYF4wJ7Khj9Z2P8mCgosCvOZ/rZv/8w3PR0lBlN/NkD
bSMGcYHEw6gHTABkNN6HJsgOKzafP/+gv1w7LNk28/NlW3I/+im/PIXKSooihtiy1TzniFewBibo
jV88en/9EFss6xYTFpat3x89nmiGU01LCI5lv1g2HOhwDtwvlo2/3R/a2VwtVkWMHycfYkVBJkNi
sreGK/udmmfQdF55keHg2H5+zZY35ZenGlnq0lmidy7hLdAHOFmDpTkN0A0z5q0bpF9fLLQnfxxr
57Kz6IzqaNJw70/++ED3lrCKPN1Sn5K4O8d6UN9YMjHa6zInHGs/tsxf/GIOEoGDniilB4bWwXjz
+W882WeWr0HvYuliLp0ORNq/3zINypQ7g6PbtvqQ0o8pgwpqQgxsgYiI1FV7p4is72MPfeLfPfof
n8yyb4LfMMBwnPY0xTxZWT132RYxUrab0AZup4QsvJqH6+7f/0iWDXb55ShlfJyif3n4UeMVFjpS
YsUiwp60sKlf6Fp1Z6jI5t1s5t1NWrndFy3Kv13Z5ZWWrMMczu2Tw0yQmDok7poI49iAetU5bfvY
w9A9K2RLmswYmh0RFn1pvf3LH8v6K+mJMAjmflJE/H5HA1Mvi1RX+Ra+UHurSYfpd1QUz002VLuh
6XBVmJn9+PmHnrz5lkAcS5uebqxl0Qu2ln/+6xUeTNspPCPfVpOBWqN1h2xtDbHVf/HWnLz8/3wO
VRa+L958Sq3fPyeKA29oCMkjTDwMLkXa21fKdARiCALGP/9Jp/cPBI1k7MPxn2vJE7rss7/+pIgk
KPxl5Cu0fvs9Pn7+15ehDX/gl+WFhDC6fCzGyOolpj1v+a2/fIDV2YTUMhfd9W2EqEGf5uLQR6mO
OxAcBOzktIccjNgAophTJiaKvsJFVMsCaxSrwQjJRcrg39O1s0nSdNQUe6sxCb0nuxU2KrmomZfU
oIZDcO+KMCR6mFgn0pMr55nWQnfIgMmHvuWOI4A9qyFDzerjBwVkwPGVVuT7ZCAF02/S2jp0c92I
S4xiGi1IJKVYaWKEDrkmh0cndMDxx8qMborUY7DfCO05GCf7m5G04oV4A+dV7/Ximn5CB+ERVdJz
nIqwpYVhwYUFDSZqFGiklPhREwL6Vjiq4rVsy2nfRmVDFlKIf2qTM5275SUOvnVNPTfrRrhtj6w4
hRgpZ2thEfa25zdWH56JthEI7Y02BkpjEEqwBy8If1ZLPQcvM02MzehWo/SFEXL5OSOM9r74gFw7
njb9RLNlPkWZBdRnKow8W+HCJgnKDs3qkLC0L9HyrcB23nWlIr4pBMvq0CV9CuOgycm407PrypEK
0XVFzEgoyC1ieinmYB+0MrRWlbtAD2sSn5kFM2fr9kyw4DtS55TEuA1OcxekdH+KGLnH2pvwHq6y
mnBbENgyGfcB/4CpnNd6u8yCak99kmdnTqiBoatkq6XbIXPVa8AB+ohIRyemecJqfqalKrtUANSs
K1jCwxWCW3DdQ4jc7KKL52Jk5UfnuBqmuij2ttsZr3MsywboLRjecTKt76YRD0CtI+ZrMOvQBmFB
KiIgxBzm1Rq4GWFOcNmBKaeClClknv1ARJVrEawqkQPd9Glak2FHWNU7R2LlonJ3i8KPqB+fAycu
zTOnDFVyhQljPK/szNN2KJ+o9Uwx5s8UfYa1KwlHbrbYeLRmn4U2tLdpiHL8dLLhG47WQF+hmcki
aZeG9rprpgkvUleRQdPOJBmXqcyqdV1Wmk4OoTARhOZV9wLe1oBjzfSx8EerN8+VNCNnq4wuNWhP
dvo1XydBFac3Ha2ooGP6NjSVASpdzsRx1BUqJEDWinHK6MjhOBfMgHzax9N3SPiKOUzojM3GDoq2
uUiDqVU7La7IpdDIOt1hSHWadW6IptyEKDbyrYVqOjgDUt62CK/nJrwmWySw1xMzjANXYko2KVXq
ORllS3R32RHd6kYiuzcCT8CCKhq9OATGxCO3+C2EP5c0XQDneQNLihU5gFCJ9YEJSi5av9IQTdHO
aZsKnThi/IAzhG3Ru7Ab1FmY8xQ5NLPehj/rGpzvOq8yYW/p75rktmbE++wInm+LO88uO7wXKm3d
jT33yJj11jWGdVSDnV9FmTM80SlxZl9YUfdoYCUR94NQzkMc4xLdplY6vWpeK0yyjPXWPmuYNTR0
psayWZEK0hzGyhGCUGzoLAFk2PYs1DOUeaUj60dSsrN03cNHeY0DUVjrSWSS5Pk4lR0rF9YW36k6
GyZkp5CbuNk8P9pU/hdFpRPJKgozcqHvYReBt6uH9nbQ87L1C1llu3qatGgj+nLCMiA1O9x6Kure
h37UDB9sYfotMAXOMdFk85uqCv412+zEgzJyo/PdsuARUI1F3IfjtNGP3ovKm96J4Vkb0PJpmpUM
TM5TufBfSgLGJkw5siZyR0GN2OGgg7AcBp7W42OJc87KxIV6K2kQ8ruaFX3QQwMTeJ+7oxFsGLJh
ZUG1pmd+asrirB0+HrUmr5CmzUhpw7TrzbUJLh48JJj9bp1FeWBuzMgOrqTdZC99OpI2MDn8a5We
oHao5hT4A56t1mKXasVbp0vNuQiF4MmHI+55G4LYpQcmfVb9hnsR8f9PRUzqeN2TWJcNnQTvGPew
mg32Abk3Ki8VO0wbBsbkEjU1ttuGuKh5Yj3KW0jJQwMFNc0TULnOKAKsd0XxpGpRAwXC9OeLrtUY
M3jMGPs2/gkU9pWzwkAcSqAfc/gAqwLn6M6aMyK1SioMYIDVDTpBggjLTCcritIFUdjSZCHpOID4
6nCo5crSS75sKBX4ToQvnqPO7tXOAze99G/7Q4Bo/qKjHGNhKDed8H4UBNphl/U2RZ6/YnjFU1xi
s+CWv4qumW8HM303XWcb6WCmYvc2q7oSiY3+hAFzDa3hCS72Hg3YjQjL0terpiGHPkkuyfTF8jWT
IuhmtFAxMEB5ri6qqJ7OpyV1qYx5tSZ2Od8RGvSgoT3Yi5dbEl2OXrD04bPUFzUxSg8oe6O1neZX
uIjDDfLnYJU2NUbUPkZXRV4J7GAi6kgqaA7JxH3qinCrqXk6M5A/HsFh9xfDpOZm00QsfH6TLOGj
uuCdJ/+merMqQ73KJu/GTQKH/a5mfnPIncldNTmnO5w42bRrpIE9DkrKSzOX5sxv51lbQZU2b2c4
5zd2blHHxt50FxMiCklS0fBK+CE7fN/6zvCK5GhXWK7txvjupYFzgVSlP8IhjkOf/kr8FKoQS4CB
WuFYAWvWqKeGPPaHtrVfK5nTIIGLFeh3NZ51Ou52isNo6KcfgYAcP4kb2dGlT3vExxp5KQTj3bau
TnpHM5o30LMEbKpgqs5kbzk3TjxY2BUauUaRM210aJ9gTPX1PLIrwUwpGZQZ5BVuUPHUPwNK2cRn
uh1Mvpsu1qG5r/WNSC0s1wX/o63Rz5vfrcbSL7AtETrJmCbfV07D21AOzRXKOhNcdguVmeLnZ8Ig
dnho82mwNvS5CXcNujJLfKVjj5/NZjxM4/xWCqfblIPWXgZ0APDG5eKxD/X4FbuSeGt6tyXoMqWw
6KLyYUR4cT26tEOWV4THLdFh0vQhpDum9hZOOb3vzrzB1t/dMP4+koN+bRK8x5xj2lMeZRtDM7R3
DRb2RekF1RIf+hS5Vf0IjYZUxq49GBUajFWKYZNlKpzrb0NanCWEm/mY56rrqh1gmbsduPsh9HJY
2O57P6J/qSYS1QPcTZu0deYNXoBmjYJ7JnEYo+td6tmE+eIh3Vg2WPcYbayvI/h8ow1PIKIiANLQ
K5MPNoobGQ97T5+PrkZ43AoLoXOoRAn2OAykfGuiqWAbBZHGaBSs0g84glm/RBUPG6pSfSVB2W4n
2XubYdCRrpnWdggQ4dhmbBLAnmekYNXkPLhAss6Y+FnEXYtRHYI555U11LitiONY95301mkXCGxq
jW7+tO1A+l40PgSdTG9V2eCFDpU3HSodk4wX6Ji7hqB4toDc37WIPy/chChVhvnyKulw2Rdkt9yg
9id6kqM8pPW4Ncj5pro9xjOUV3SuPFS5O6QXNnvayqlVd1BIEHZw7Ye1nAlKGSeLJUW0vHJMNcRe
g7ubEjeycft+8vnN0XYke5hUh6ahXmlByTZO7mPQmQjoyrviAGGpOVIE1r7I8wYgu5DcuBw2JcW1
1vgTEbdXCZ6pB1s1o7Wy0rgi2Vhm0I4VVkHMC8BEpn5SmzxjQ9/Osxke6ebOpJ1ZU+6svKTHvWeW
E6tG686Hgbu0jTwj0nyKQMV7NDnbtqcKXNVFBot2mM0o84XUghmK8RBxDhmQGyaCgnwPEEO85EbZ
x+c5SazWmSXZTi/xmrYtEW1VP1xYuSvxwzF6o2IxCmtD+7dqNm5VUn+4KVteXGrGnR1phFG5FLar
yonC0MdYNQ84NvU5385xhY0eu7o5LWBhyJr8hi6RSXskRqSsN1MuCdYeUFEtdjWyNTy3ju4kbpru
utJtBStOe1NKB7g2Qba1Gk/3m05oW8sqc75G2N571DhvVel1xNJh3bwJqeo2Zdzox8FOnjvLsIkD
SY8xXnIcfJHBJk1Z5juhSzrbQJRMt6pdRcoIPp4O/1+EazrsKLhWU+iNz3Pa4bPQmZLvxmFKtyOb
bOZj1yk4bxJBnlecX4tY0wA3LAutpOERhYZzVkTGZTEnj6GGGyAK8fMVVrKRFD+HLFLOpaNX4UWv
Fd0tpm+32Nnz3CHmyCPQxhhK+rQuyKaSKvZxGcTNFQgadRF3drrh5TGvmIaSRi4V7tVtrYf4dRCv
XcR2I7+hQlAw7et9r1HazUmoww2Pw/CKExVoYmJrV7Rnqj0JXRMEgSFLjglhWbVqyp3lTMYLtPPp
QVhpxKnE5HQksEctvH6s4qxPzpo+kNpyBR6YNegV5HxmxDC8kYJsZy/N7dUAxshahRkswQ3vQnFG
aejsrLoiJbYUJcqfJLqoE/fFnEOPjEzv0i6m3FyNWR+m5H7E/d6JtcdiwiIYG1r/zQ1c/QrOQLFp
MM3g8xl/yrHKj8oQ+RH12/jKk/VApw1nI+lNJVgAJ7roB1J84ZaAy4r6G6YjZ84Qk/8+lSHXliwR
/cwowsmPi/IZddayb5LcamQujvLIMObrwKG9hCZiZsYaut7eCjvp43Ut/aLIzUeKh/iuzToI/jXO
oHEVaW2oNkkdZMPOa8bwzs0JCF1e7JDcswAx01LZf2dnJL+qwHrospZSSeUUGA749MwIj6NeBGdu
LaunQVV65CdjW9xD/9K5rKRI+GhHgluSoXpwCTLAvuLkjtwoA8h4ZJF2iL9PuzeKSR9XWOXc2O/z
vF4Pnf60WOdus1LWoz9k/Y+pwUTeUfaHKdEZ+MwTbKjQb+ICdgvSlUFtXbTUcU8eHYP8gNqydMZq
YSaw/8hcvwOLM7zFfRzvMXM+NgtVGOp+QOiurno20tTBE1NQc7wpr14gFxGM+ss6H9V4r9c16SwC
wgh94OKZeEz7sQ09nLMW9llU2ZH70xmngDA3Sezcam51owUjJ6Zt2OvoHZ0i10lBZk1eu3H5JhPC
ZpQRapeECbv5AR+9dl1ly9kBq930TFhRTjVOEfEtIK++39FXK/JNPkziPo60hmMF1d133Q3tdZJP
2ZvZwD0gmX56GESv31qGWiLcNeL8UBZ6GYGMyLcx85X9TtcM2A1zUriENydEzqrWIhDcIkUvimZi
y5zChDneuQjiVTJra1VocFe8OXIoPrkcuN6adoJ0Mjamh3uVu+/nMXh/vDrmuLXFbJnrtO/B206d
bB86N6TUR/wrD03jyEc7SgmOirpK9qzYbldvAJkI7mc4FsW6nyEZOfhbwy0PSDbAxM3zS5PQTG2F
sqAg5xIw1o/OoqL0Y1WXVwFE8pGpkGnoFE+GkazzeZr69WDM+kvcsKiv8ZZIvEEonAZM4F1+l3h6
RhGqdLOD2UHK2lpi/wo3rB4QYpzKbW6GMUHyYmLbJIxV9Thi0Aka75qrg8mfmxagimicSq5A+EYE
/KaZjrd37JOG+o76a11VdrmjpZAuQZSJ1DeZ46j3gDnxsA76PCMMln7TJXYk9yKZJo7BSeKwqrsw
Y648a06NNWJe40rDM0t8IwHmhDZVNUcJarmxvfDGENw/YYLMxOj1cio0Ew4nUdDbZNCkHFEwCM6W
X+NDI3/P7uYnGjY9oX9D02LCtTpy4AIx9lsnRbvIvycIxWMDn3fliHqNk8wYUbnXnkN22TBHjD6w
9S2RCBnTRPyJnW/DWAby11bWAnGfwuIMwzqYuZnshI7q0RAXJe4mjz6U012HbFUajZiRA57NUjsS
cOpkKTVo5mjnVTY5ycapW6VWdVTWd1nWEL0qR41OlUOm4M9+ITuuOjvm4EHrr6ejbWWxWHulVEc9
0dk0kcKzIknLI1GliulWrFPUIYQne33+HfN5xQI69nnvj30n3i0ViqfKs8mXbJRHaKSRid4BbFJ2
wrcsfbq0gUkYCO2sCqCqQxo2cZPhT/6ifC8jk1Iz6JvwWZit+95Y47zE7hTj1tIItPUT6HzTbvLS
iIPf1Egb+CkDQezCZqU2pRzo2eJAbgkZgBMYb2G2WE/wxqAtKKnpYi+roqZGxB8E7UW36Tukejdd
iLYy2qUJRncjUHPYb+hs9cdwmkbX11xvJJ/d0zR3XaE/oV8t8hG/O1URr30BOWWHmtCrzoquComW
p1a8joinsc4QdmfzKuyjYiewF0DRGStEg0appc6VIxKr9jWaW9kGnyczKQgtS2CEGUl9lVly+u44
sbjnN3u3sTvBx6xMK5T+GHt1fSi6np+Fo2Vi43RUap+T15TCi0xb+0mvIk71LcfYJ6iRGv70QJoE
+46dvHUTc+JPhUgr8PMa7QTWMCHdJfPM7iHWayyx0msL++fkIqD45mqQUi6peq1qlSBBfBuNzogJ
IOgRIw7I8+yLVtEiB1QjSndcWbS+7DX51npDlEdlnoNvsfgIgOXgvWYA7u9UqVrj+jp8pIas6WB0
jOoqTCV4vXMPG2TOnoldYyg3JDgR1rTqBWNE8q9TLqv0sZqWWrgvS5FhSOoha03+kOJXuHLZjFFZ
03bnNK1Sjuymjgp0nTHUIdfGm1N8zx0JZViRqe3XhU6yxlrVugXNoGzy/BHSAtCOckl92oVp1Tt+
541ZsGZk2Bi+pK+nyHnT3X6dplVHxc1izS9vgWVA08li59DgWjD8Pl3C8zKmxUlwnmMtqjZBlYXj
U68qYyaLMnUTOo8cNddYxulQm9qQRBsCrXpYZ3Wgam9t273cIXazysfWTgbqD9xUMY9/UpggRfQy
ImZkiGYMwcAlNpUyVPmDfaSzzuE5l6+9EVbEkbgx57Rp0Bi60BJGwGA1Icf7UVHVIolvXGSHdWqF
j/QO6uBb2rk5xW45eSSpWjoBmIJzD8HnKXN82gR9WL2ldgOHxiFxUmzUmFveM9A0BqlpZTTUV8Iu
CELiF0UHWSTdY5LQHvFBKtiIsdkW47WmJS1ArWmarUOfBzaoOWc5bR3naJHIuWHgtvSuhH1nCQUK
gFCM8a3thX6jsCeXqz6eYNcFWTA+mqiC7XOshuh1A2MkfdpOaNywqEXOQRPW6Gzivnd6hOTIMa+6
tAxv6Pvii15FY6NpW10FJoFhoRt6PFMoxMlkKT0T7SGSmacA6114YYve7q5segrpTjqBBlxMswnc
UIWcfkDdQiHLo6RLWmYoBDZ2mDjvydAZdJzpbXjw2Vy2ixVmZ2mve54T/YAWuIIjKJ2UvN8mpcQe
DMk0XG8TgHylVbhQbUIrLvwsCMd8r3glW5Jgc1XscXmO75Tdsc0eQ07PdTyM1vg9LkJF2JAy9HGN
rqMoNymUJQvAD6QIcKXEu2WvJmztiUJnIuaMXqa2BF4vKBcQIUPhMz+Pbt15wRDhjgPlAk69rjHQ
Vyp6Q1+0hOuVVnOLtBC3hT05xu1sA4ckegTW2ByC+diVhYQ80RJg1+zMOXdIW3SQr6+NEszIikiz
JD6TQ5uuCWP3qvPGIPZ21eizdZXbyr4lhtNJfUPPu1cvRMR0PjM5i1cT2apXyuoH9l+I1Lc2h+Ef
wozK5HKK5vDd0qF/rnAMKO2GOEd5Q5qkwX/WNp73PFnIt69opw63k2dW8qBcWc3nHjDNcN9PnCEv
Oi2y023W6qW3syynK9lWsnkgCAi7rDhWaZzdjqHTG9vGmnTAPiZOIG9pCXGYhmrmJUH3So+ME/hc
R7O7G2saJID5iOf7FkRdyFGeJ633RTYT5xoVs7D9hqf7ODdB/Y06DEICKDXCnUmNdvEu6pMcLjqC
njQfrZB4jq1YU5xcOcpuDEgF+srlKMs7WSXBC6VLd57DylRAv7JwOrh1HfXbMbSj27Dy2Jm9Qqd+
1NqcLnml2eW6malON0UVpvdVk5BTA9e1pkjpdMJzxiLK6OYYgEJTtG2vKhybyQ8jYrZ93HQiLte2
DLTinDU1Nb9xKmYqotOqbXnRjf9D3ZntRm5la/pVDvqeBufhog/QnGJUSCEpNd0QkjLFedycn74/
pgsoO326fKqvuuGE7cyUxIgg995r/esftNDo5/JLJrs98e3eMQoeS6Kcwk6Vx9LH5rlUDvmSFUWI
CKQk8hCbhiZ2+fJy3OMzzEs1m5h44bNWZRT9WT9aM9IstOzeXLeYZlpp2tYP1aAUU9BhYsn8Y4m0
AfX81K1eq1bxS1nZW+h1yZCajGpLGU+o5mizLRAIHQNHIy9oywdRkElnZG/OvDaK32Gx+FaWA7WL
TNxJEuCGJ/P8QTsuCxZdlE6XGIMPamAsIeRTj7IKBx99NX8Yq2wQNsTvMz+Su6EnRHSYLVdbtVYm
89Eqj/3CzNTXZG3+0Ms1OzHIy5mhiVw+lZhKseSnuX3FEMOigR7BrSkLp+Sbgv1BdXES5tbMB/Jl
xy1hehPx0JqBAnJo+Y4k1n3aFyaj/Kg2FkwrV0cKhrK04nPHG6G61nSRuRTDHWoZI2mSIwnZWrlb
yR3K8BrDt2c341aEZ+aqgPpPckMHLTgTkQNhovSmTiUTYGYfwOygPeAojDglhHpDsX6rEYHIRyfT
7emoRzSgh9W2qA5jpOZdgNXGYAfCRr183ObfkD4z4FHdrEH7ZtnClkQWeBoGSU+2R2Dok1DcESuZ
/VRM1Q9ZqLAZE+ic5Dq1SYYlT9OQ9IE7Xr2fjJgKuSOI9BzRPxMgvQzcsRHXq3pPEIYOlGpQZIc1
s1viyoFeLQzs9CUPChI0JY9NTn6J2mgTeOTVGh9LRt0fixPPeYAbQw2gJfqt/gKFKQNkGKZyk3I4
NiEMVqwUO87ee9WcKhtHPio3X1raysTSQkscN3XYzDn9G226K8aGJxIfi1Z5ZVarPnYopu81mYDO
vbkadu4JtDQSJ9Zq1H6f5WV/31HhMDeLSunHupiVvsfDwDgUVas+UZTkhl9wrJc+2szom16rS+7z
WW8N6ZqzOWyJAoPXa5G+BHauLtF+mEdsaApELuUBlL4GLLRRXol9zvP2bDF9J1ZaACIFkDrw/Ovl
AoOUslCS/CFFwMmIn/SrCY8r01i7cJ1Mo3hHuhr1VwPRzDkiULw5D2htYw9PIYN+TlLTeXPLNd6q
fFZ6fysmo0Pb6IwQWmrIMVQxnzUfjKxzbgfC2KagUHVxj4ffgudOUzQYbxQN5mbMGxuNybU5PeaK
vEy7RO4N49hJuh3tJdiBDirIiZdIebNg8KthEBbiwKGhsFfWqbnNWxx9wjWmk7+MBZmrPsbaGGww
INEygmdxSw0GaVaAXCH+13jEVBD4i6izdtYQifataXNSV7yyApHA+QxA5wVKgHibk9EaPD5HBvaZ
VW/mOUNLLF+U6Z9oHrLHlbtHLE6+qJJ+NkzWbICpqnVZihjvGsdcahBdlCGQZYyoHHYp8Q7agaQ6
y2Syb4AABdoyIUugwLY+WlvPM+aleD3idFbixGUUWf0eE1Va7ysYP463FM2Q7UZO0vaoFhKw+Er+
rnFc40SX3yIlEcpZSozBWEDsIvIu9Aa/2CdrVQGJzxCM59nXG8QFT1ZSUomQGhzPfeGS5yZ0b7JK
+i9FTcvplKxL6bgj1q5DiJcojsTNXKvjcc5p8wJrWJNpb3KmjSVEG139EeGagvFWouWNa+DcnR3I
CZ4Iu7bt7FMrJgakCAQNqMqz2ZmniWLte25MReenLZ7YboGBh3UdiPYzHvAznQp3IaCUxJfZzH+M
UCQ0xhH0YUf8gNUffSdp3xlwgsF0+Bq2e1gqA/G7c9sN+JyulumlhjEdu7lTh/tJHedXRn9JEWBH
SUqkGMcWCF9O9C+R55J0YUkV38Q8yt8Sw5zerD4lgJzei7IWh7UPyEzYJE6ahWPXZBjldcSIYrMd
byfmA5gWJb6FaHDBaI3RmZuqyvxldtlmOEx+pDhksaFOQTUzF7/J6Nf5wrrAW4HJhv5GGQbeUGNH
W56BOimcoNtgOMRiLl8QsvG/El0f1OvOJmsVk605YRTRtYPs5UQJpIHCB26eF0vK7BCXWoVwRs1G
JwJXDLtPjHnARrU5xdYFQrSIPQLoBftfm69ES6hDNiD7N/QiaED9yePSVChKCG96z560OPNMSdUq
amqLbRjBZmzt5Tgm3ZgWjIMuTdrZOcPaNhU/zkkW2FM0Ry8ADYKqIMcPNjAhFH43DdTtgq2FWPoe
0Vyg5XjRhSa0rndRKi1pZoh8W1fCOrrD/Hky2mVfEH+7nkRS5wR/2z3lhEQwKUPSZUQgs6gkLjGt
t4h8XotIB7GfmvoUA7FvAeKjfu9IaPW9UneqE3c/czwpiTm3c0wlv6e5wGK0VqhpcRyu1sYrUgdr
Mgu0WvKqFHjQS0eqcG8t2pJXTTUHhLVyn06ZrlD3VmoaQcUf+O5DgqMukeIVw0yvUIfm1uzl1fQs
+Ic2Pz4vFF/J8OTENztvLU/qbOb5COna84QMqPVlu0g+bYtYdsrpIX+2xEKV3xWC2FKRMdX0si5T
b/AdlD6JSWu/wY3AKTTS8+JL0WHLhH1rA9RNs8EtE8ayXFCNO+otFFxwaF4WYib88HIXRoBIXdWQ
zLt5pAL0ic2e3gbgCNWzqZzu+2YqDLe2bCKcl1pTG1RTpYGXIA3P3RhX5qVndvnEYwwvZsomUqCl
eG5jctMTmiygLO1R17taYUzMI8nW3k+02GZd3WlOPwNcFfZW0hSQBt3WlMeXiO6/xuisicU2LxW3
CSa9M/ywnAdMRdIXpqa+fMqGalwtLddeW6NgXJNJEcWPA8Z6m69zowdxXL2DaFqHfBrQc46JbbxP
ph7/sMBAK9eoe/0cDTLZJE1RqPfybBXJbdW0EtDhwOLyMwC3T0wLco0U3DWl5YxL89PAhVq66xyt
V9xcgQ2117PI/LKxNieGHRPvENuPBhLUOtaUYYua3phzClAv2BqIgS0lJToOKYK5N1NoZNDLUYag
P25yRNlZLZicl3kkJldpseG8tqskW7czXqd8jeA1upER4Q9RootTzwxOrNVXcoG9eINKn7WqEylA
Hd8YN3Zu6DIMFfwJXVjFFBnd2qdfKkt4JDzZwmsElkzfhPC6bOnQkfLJPRYp8AwZ26PtYwIn7zPa
79FrSpCtGwPTOzQFVep4amap5yQj2ylcnES9q0tF/nKUvHfYUBfSg9VY1DfI+zHiivG++TLKPP+G
cTrbOyac4jvH2QCbQkLC4Pboj7cg4lWpoBv0WfeIb65eYylmxNr3Ti+y9rxuCPRXmmZy+tnabZoH
ZZnkZI7r9Zx7RemkH4xHiQ0epoFYlTqmAnatYoR8lTjzQn7u0vZ+OUzZTQv5KYNmKtfpN3UwE6oD
kRjrzmqSWP2EXTAOQQo+tz7zExdiJuSZNieqLVBPBiMkg6xTBS2nru0Svgo2YyGu0LbhS0XRL6Sm
lmLR97wPsMCRSGo8jx1rBvkXeAsfSyOm1cAlu2s1HC0d/nGFTtJwIHUJCwJ8j/kbU5tk8AwZ7B6a
QmQ+o9wvjVeHfKD1LHLyw+BaWGQNZ/B8kC1XE8JjnC5TlL2wrx6EWvUnEWG56Of4twMZN8MW4jdI
Wbxn7GfkvmyZS75fec6w/UpnqfARckFc1U1sPF2cZMYIlW4sFxT9FcaRrUYdSqeWqXHiTQv4dAPk
C5SGwVpMwffWFta67kcnlrunUcan9pYKBx1WxklWfmYrFsjHslOM7kYi8DlJb5YirZmAKnk9NxGd
WW2vvhGPMfPNvGjUwKZnt88liQrxHqJeXZ0lHP2BUgxBwDNOOVJPPsnQQxukVLIR0zSmLGE26thy
jLcghd+m802qmEOSrFz2vZA5XaZ7Yz8tqUEVIVU1JAuTW/aZ6G3WHzHNEwJz53nCMjLu5uqTWmTs
wm42steWfJY8HAgN6PYzDwje3FBF/J4RFIi9NHfv8lohZVdgxljBBFmnPDnkeZUw4qYJ9N/UZyyg
6qmbXlJsf4ebpVLrYQ/fD6+5alojmKZzWsvqbsll4yUjUf1L8BSXXotb6ezHtVpsQ8mRcE7uq2DG
I3MedmxWUlvcNyxFnGBh1U7+vCL2PxNxmz3z+M7dLmLI8qMgmzw6oc8d4WYuogL6LWj4DlFm4inI
ezRtlhSUGi8jzIDQHZ0u872cY1v3sX2ybC+BAJ3IHCIyQ3+pbDg/0pHn5KJjsJnR1Ub9M0Q2iG9a
ljMOx8UgjfcYLdrAsuSCQyKzs3L4MAayMaAurY0JlyLBixigoxqPuASbduyhbLPEflWbLU58Jijb
usJKKYElVl37jMB9s0DOdF0G36n4gIEy4jSIkkrAgpWr3IBCWsDqanxM0Js11K3ReklSDYpCVkIG
CNsck0GAaLMZj0bhVEtoxrVVhz1QSXnEAT6r9pHO2/GbMi847KU8m3xlXoQDQDdkBHXF8+KIwDEW
adhZPYKBE7TCRvaStScPoTSXCoKQOjC67ONucnaRA73qFf8QKhj6n6Xbq0spJyfI2ZXqJziYN0xO
UrKLmS+RnQzbsaQ2WkA83TKhUb8d5N7UkIw3sgzRq+/Eja4a8CK51XJ2mtUJrXILRZZtBp3n9MBq
yJVHWZ23ASWemDLFBtGrkdo05lmRIhk3uW5t0aHaHGbYC3eD4pqc6BIGczZKKIzxbZZeCqBVatVL
ZHZxe6rpTgFw8LHNr40aLSmdnAYGVKuNVD4LsYLTw3+PxbuUMSW8y5uoFk/4Z8TK2VGzBfGi08wY
nyo13uff045ILqLFEgBxhXqsBKZWJ52M5XiqquoqploZnodYs9QK+YeOb7SL/Uq/BgoZoeLVBFak
yGNojw0gqtiC1JqVIoenf8IV4WWCdWJSBDZ1JHzM6ZvhkedfHrFLlQunHzF2nNXyoqNeKHDFLyAE
ScmwxJCGgB9H30mlrjtkWNXGx6WwYHMsTdOBUTDHt7/XKVbmzwSmyNKBOHlpvK6kFUNfaaM8UW7X
ibgxGCJiHV7rPlfUm0ZObeLo19TCvhy6OCz5LX6GGXCRZ2u/nEjsjvP8pNexIJRqdAoMiWDGS1Hn
EwCT5LtGJxnjAsrW1WdGlkb6bFrQaE5pnYjldhI1jL2qdGpnO/rUc7nKJBAI3KoPKdaOrWsCkkJC
dLIM20RMIfc0wAwOU6o4mCAdZEVUDbAFXZmu6LPoG3iDOEy2gG1gv0Ql6DTB/chfnAZyry3J2lMa
xhYMJgNqQLTrcSDW5100Ua02D06WAj0dsiGrjGrPIEQtu3dbTmtWZF7AWlxOdqMgDViNsRuuoywP
KliSUeKP8DSCtWiMiMo8a5bPUtR0fyFbmyn3R1xSktYOp7kHJuMAM/TY15SVbIEQz69EgfaQLqII
xnIxIYI2TeRQxiatAR+AcPK4ZfdUmQdyGscdLvNFlpSL8OuZuKNll/Rj7KTBJGvCvI+iKMk6lxGn
rYkDBDFjvis0VeaoGHltzoNmptG07xiskLpktTG4KC7gHVb7wt71tZY9tfnAGDiVY/k6aWv5laKK
IdMvm4wfHGujTkna2s8WSRpvDiTdwW2gFT9mg+3sZllZu32pSvmb0rXGM6FQzgtJwsmIIKbEXyLs
MCQBEusJgQ5QEimoWNKadIKK6fbv6tJ/S63/35Pi3zY/qoe++/Gjv3lvfhXtb9f7rJulg03d/78R
GI4q/g8SqL8Eht8RWt7X/3FPsNMfY8Z/ftfvgnycun5Dr6wZCqHBBv8xkFz9nhgumdZvDjpMw2Sb
ki1Z28T6FZEWyf/8H4r9G19q6DZiUNlAso/Q7h+SfMX6DazX2NSV2ECZmmn9O5L8n6Zd/xRsGcxB
cXbQTcoyWKbo/H9R1lWATiPJtGWAHaFEhtYw+TpRYLSAG0UB79LCb23ZIq3KerDl4SHV8ipAeZsc
i2KV3Vw3U7hb4MtJj48ueVP2GZbjx1J3wzFJ0EGJqj0hM2EzgYVxG0MxOUJT6IM/fO53v7/gP+ru
/yxsMwwbm4JN14oTpMq04Vdh4tSgO4uUtAyKOqLhXAbkJlF6Z5Sy8KSWAM8hU6Z/S7e3XRNdOOm6
CnpEFSubX8R0gK5SXy0VlORGzn3NKb5g/bw5cjn5//rN/VmI+NcLbW/+D6I6BtJrakcF3Bq9eOsy
zM7t0nn896/Bu0FPuj1d+q8GYf3A4DHBgjiQGonJ9iQmX+q75m9u00//gz8+bnxmhqPhWIvQGZ3g
rwphM8EQf4U9QAM9OH6MDrkunecoNXbO0L2w2X/rBOyhvFdCRhJX9B5/Y5mw3ZS/vAC828h3VKy/
+k2a9ag4TZZKoMDoq+spv1l7FY/4sVfAhybnb4T3v1jW/bx32F6w8NF2EmH4q0VtChIt2MAjH7bW
4tVt+gG0CsYY28AzhXVbORylnaFfjSH7Gs324V/fVpqwv75hxzE39+TNP5CG7c8PD+mQEgVylAbA
V8fGaC941KmBbmZfYKIrznTGNc0nOL0kmiOsLD50LfuCZneGKpaBCjTCzzcRZi2vSaglq3434P7c
psa1tMqzLZmXNcu/ZKFfaDJyv14KZhATmEk9QEZQyAE8lpzod7miYAOkKt/HAkpmh/u8x/juugLY
oPZJHyjP3/LIfBS2fq0742rLXFm34m+ZNhWeaWQfVgMWh6RKQM/VL1MfMZ/hZWBcIlxA+8epJjqn
mZWrDr8oUhSNMBX51caY2x23vzIYAD7I0QzRQCVvokjsbm+iefCSjEsVooKssKBIlRZ5vYJQ2X4q
+NHNWJ7TDCY1xInf35ma6TfL2C4nvd32vFTKg0qa5qNsQSEEOHzJq421amXzCiWYaIJ5sn2p7lU6
A/PSaggMV8N8lSxRPRNLFPnbzBqskU9OKpMMKeTIMLASzk7dWJpVW36YhXWZR/uCB3e9z0W93hQE
/IVMLB7NrVJjD19vCI4YaW4TIDktToEgqtHn5Lngkq256uJU7iwxYFwt7drk5Ue+aE+w+VXfscQL
DdcmReUlKGm1fNvua2RVOBlZ6BhngLDBiSiHLMUbGnJIwfw2Jo4uBXrSEVgkIK7P24f882Oct7Fj
ZpMRkvTx8s2ilA3kmg9h0WonpLdxdksiO56dWsw4C2dnoD/btRihug0OljqOs56WA0QBj9qEbExq
gBfdGk5CWzca0LUuTONU2zwK8zrj2crHQEG/htBaUCesznITbRq/VtJy38i3tMCS30YVR1zbFl/2
1Lygfzz8fO0MVKqdXMHgJvHKo9R7n0b1i1H3Zh/YhEnGcpVX3uTYJl/mwiQTL2FwGkGHjwvA+GNI
xx6xEWBKPhbX0kzxtq9nFcSI1w0rbcWXSbxAF5V9umkSzxRndotiIulbbAhlkkLUzKplVxEtAHe0
f6Hs5VEw0i+45HjTLt0L+Xs50l564kmC9miV3MyqmzlenRRo2lGujoK/Noi06uFvxndH1XlbNPLI
D8YzGlUn+mN3W+4DKJm7jADII8Mjl4w/fvSA+dZS5l+Q9wR86/Ij7cxLMik3ajTdtrLzWA4DMhIG
1zcwFXGJZt/epZEqgNf06xqNjtcKSHIQMS5VpTDPgBvl9pVzURbtWmQsJNDED432I1hqhWtE3Yuh
1mddal4kiU9qsWiahDT48sQNU/BVx7QxkR6z1FxuEivBezrfuAjjtkSt9XPUFKhxtv0oM/j0mZbS
1fJ0b3+ixXhGieKjIpnCtXTrUSSKFGybL9h0Dlete8lK9dqlDYtWZXFU24MvRxDJkWRhxS9BZ1HR
gbYIZFCis2WsVjcfm7SfSR1obB+pB8rTGFoIjkvJReuHNUJGze20BLfGELxIGdLTjbzymtAss0Sb
4sPoTd4B9JvGpakPpRY72Q5s5RPjoEOuAwo7DSseZvILvoYfoza8dGX3UtTbZ8+sFyYDAHFi8Zxg
NE4CnZ18FWkLoratU6mxHkv6tN2QUfrHy+DA9O3qfWOPrIoYhE8aeUjsUXqcl5yHS3KODrgaVnRL
fj/qWfE0WtGSEy6VEaXkRD+g9eaQCDUpkHS+K5LVa5GXmsuRGb2LDPqpsZV9kbNtje2snDWwemJC
SkPZaWJqA9Wwpls0U6hr42G+s+E3ox5SiKTBkvegV4gvpo5HO2p7wRSahmYfM8nCJVV6X+Y4udPs
UvUy9u/9oLLh50b9YqYVugJM8ZUzUVhNqMSrek+ThxiI3rA7jdbCTqvlUun2hHqAiyXEXOXKIO1L
nZeMZmMhtBUyQIcb8xU93pUwSvbFeRg9uMakPUeosJ+7IklgoFRFYHTGOynjOZr7UgAmCqLhEk1+
mfH+OwmA8DBq5eZVkWxS0fATBc7UQX/lLPkQsZTfp7L0rtDtQbdmTuMmmYwVArxTKVCJqQnQkcO3
afJ6nyraiHMAi2UsAGigFBYB4nThY09nh1Y7yi9TVnzgbUvsMptTU/MEaxzY9szPbcbu5eexSN16
XaZODYizajzByN9t8qg7lVuxUdoGDuM8h5XFMmjYMLQVbF/FSOGkK73kCTHdGshN3+qKHfznHpGn
5oXOtnqQquyD9PTo2MR0032tggP18XamFPgP1MyKTStG/Wg/zitIa16nX0OjQuMabrraIrO8eCWG
/ZQDuMNXoEoQM4wJWDpOmI0y+syUBaeyxYUoWBaKDngNRgpYwTxwOc2tnJ+X2aJRiezOZ3oaEUAm
Dmo+PmRiLEO1kAe/R4h2B1+BQdeEQLCCuepRUb7Y1fY26dC5KOuxyNuVwZbzuDTJB1IuVliXfjUx
X63AX3N/fpI/y4VK6V4WM//AmKnhzBJoo2xyV/91pbZZp/y5MHVU08IpEmNKXbesrY77Q5GvlbR6
FThDgL+oxFBUepy4Eptm9jWljDxBh1LYrVr6N9f96cH7pwvjBmTpuFDJNiYnyq8F4rxUAjZzLKHc
Hm+TFNuDPjlq+njFqMFCYlEV1CKp7Mpd4VOP3ODC8KRY7UumJzuLBDS31DnPwWAp2XIEiV0bwIsO
s259iCcoCzGNGw4Y4hD18qdh98DAkfRMt/tgNN2pRZ8cwko6JlL8TRHD90wt9kxdsWblsR6L6Atg
jQCTMj0ibaZMK8b5Ykh9To4oa7mK2Lg1yzxgduYg72LRbM+ckekXrWLXybSFJEtcP0P4PLeL3ZiF
25Hu5mF1SNVYOCzJCU7yZC8gqk0+e8iBNQgh6t84PP2lQTVlVVHVzQlZN0xYM3++vTUadlOktuSb
jNsCiCgUaYp5WK34C6sIKjORf/3rB8r6yxPFJS0FM5bNME0HbP/zJdVBq3oyZyQftT60MjnXDzg7
rlc4SnEAJvs62NYBOpWKDA0OSmRftnJSBeV1S2dUvb6nAVCYQHhbzSRPlEDbXe4oBhYt/5iJMfVL
9pCxsg/Ix32RWd2BccRX23QvWkOlM6z0NZmG2pZ93hEEM6VpQxXEsa8mKTBcr19xxqQQpNyUViqH
kiJcyKxOWBJ5IOA1krco91RtNC0/a7qxa4iTUu1HpIKPk8T5hO0Gnp4Td1tUxgXzLHZU5FRMZkgQ
dVR4LILYcp/JbO6vEcf47ycjPVc8cTBMiywF85wsgJkCnYWKy0UI2SFlUs+p4DgYrVPYCaYd+cdg
bv4SlFvELr3AN+8DiufoGGOB8vbz9v1boNpjXfLrV5zsjzDZf/73cLf/nywwN3On/7MF5s3753v9
Hw//6/6PgJuyfc/vgBtt3W8m5lR4VGngQNZmcfQ73rb9jQGRl8Uny8BnGt/zD7hNVX/DQWtrjkHh
NtM/Vuc/4Db+SpFN/JLon03ThOn478Btyp+7cYmrUG6y1f6y/OOctMzWaceTNepB5FzyWvs2azdT
vNHA7yJSiKfoeRjD6dRX59zRXv/wGf0X8NhP47F/bvL/vO4v8B5ovejxPRtPxKKsmCMpD/JUXyq2
2sTey9TZt0bfvUdF45ux6QuLYM76iHfMoN+3/b7gC5D/eeb6gyw+5kVbdjaEV/OW1cYAwt5bDs1O
ToKjh/7htJmPLPPHv37t+JD+6Wj854v/xRXPcoaxzGKCnfP0MMs/MuOjSN8ULdCXwsuqVwONefNZ
KV/WfBk/FXOfxP463cnZQpbkxVnuJqfzrOIivaYf/K5EBFOvDBDPinq+6aVjWz5Y+bfcGd2OygFd
QoQhPKnCSNCP9Vv7lcOazGC/Huq92Fc31ZtIXBg6Ibq0sNvhBRAYfuOLYAhmf/Whop9Xl7I7wHnC
Tz3Jy3xwgVvJ/bDc0hUBAcLJOTurC+NU0NZnQCrPUilZHtXpMif7rD1EyqvZXIriWzUfmfNZ2jdq
FHeSg6l4Jh4TMwuEMpzHCxzQAX3DLYRUOw5HqNDF8U2Ybn2EI2Wktw0SgHtJ8xiYmgtlGr+wbkGV
EF36BUE+3QhfoV3z5Ra1TB3RV+yL7pELjpXbd7CRBLHuEYf4UYeDxCisf2qrY77sNWOvNHsz2Sv6
fh7v2uHWjvE72MnjQRu/E+3qq5I7jPsS84/N/wO+33KfTBEkXK8mb3wPq7H5SPzhG2IUI79P1hsc
uBBRUUYEheMb95DP6LibgGlf/yTpN6YgimXx9e7W6YgpC5VjnfgKvLcWcWr6Opmmq07u+K5/yp8D
rUlGYVu5hK3SRmGIgHFFDbHfU+5nC2cjNKXowj/r6Nb++FmN7gQfrDAP0ryfHtKXWe3D1lGeJ5OE
xPgiot0iHjGW8aCiYKzQ+hFSuJzbLt2kAwoHtD4RrLt3kgyhv3a7wvD5nJJgtlBSUA1TnPhJsdes
E8pM7WnlX06gZmGJe88hXZ4GRpdaTozqsXeexBi2oRqOgThoQXEsvjl79WiETmiEcuD4m/xX3+Uf
Vfo3tn4/oeq/bA/kKP0CDs6mUoLbO8NJeijuomN7VPbJrXYxbrRjdZkv1bG6Ue7KvzFhV/5cmPxj
PXO17c//UOJmMxYMcs7VqvPw1F66u/mhfkOtsDOC7NJdytfloQq6G/tS/99e8dcSaLFQdMCxPSm3
8hGX/af10O5o6m7Ms31rHIuLfDb36rN90f4GTkfutX12/9Vn+stYYMQHSJkVYzhpt23rQZ/fChAS
ZZ6dS3qcD+axeJzRm49u+bQclUO7NwMgpT1L4NiFw5E/CztfO4hjdXY+MQY4d3f9bROmp+ouBTwg
SVXskwj3dzigroTGC42/36KwnEIVopcaxDn+WB4Ve754mxanDDBPSyKX7ky9IaZ8+FAwHrmms18g
k4BNtPhD5mWBEsAht+BZeOdLHV4R88xQWxZM5zzjpTmr9MysuXM/XuUOA5+w6XcGJkfiGF+c6RSJ
MwMjCwSwdZevpfLBAcQT1PLlawbvHKCyueaXibo2cctdeZVv5Nyl/LLf2/v24pwexQ4SVAJ2opA8
5eU3/Z4Yb3yegEBglt7h5RGFpUSwN+SsY3zgArfQqBXXCTK8wfzG2OF1g55TZyuBudTvh5jk+V1b
Hof2h8PuWxOzho3fJ5mkPchn9RXLh87a29l+/lRvppP0mkuegWwJRfiuRDIU7wesz37IH7gUHdIv
gedV4Xef8cf6iv/OmPmz5JYf8518fUrRodanOX8jOCIu/U5D54lK3scAposA+vcy5moRQvGAB0J8
WcjPP9MLrN19vG+ftPbq6Ns5onncJGcvTssJ9cH0bN7L9/K1OCSP2ssQ5C7dNkuyuAEN8ToWUe9/
R2DtmyEagFvnjk9fmdgeQ6f3YpIzeFZUv2HvhW9y0PwizHfV3rjpgtXVvTVUrxNMcM8O8O0L8gvT
YdlrzmiIQudW/kruTrGfuZ2X+twod+LymWcdipc2gLP/RCPFHVZ8QoH1YLrh0DtYQRSimznyFpsD
VAO4gzz8Pic3Ovjn5Va5xG8i3/XONcZxYXkSrIP4sUKoUhdgrKa3VB/yD+fU3jev3SsPQcuvPNCz
Xbf6ndhD1tUDHk8j6ErX8OIvOcSENP1WnExkffZ4gIjRP+IH6SW3UIbd+htCSL6VH2BW3gCD8l5e
Huwi1K7ynT1xlN4bdqjdywfp2r1nF+PavijX5dY+SwE7dKCd1aD1YMr5vZv5q/toeqhQ76UXKzTO
24cpeYkXHd/6g8NXQyDyKr8KkzC/wWrSfUU+Gg6PZtjvkmDZt+Hr7H3OgR0u5/x7Jji6+vf0rrhE
DwODLw9qr4HQ4i4/wpXdfhpc++N65MzyIdcB077n2q5P/QxHwRZMDnAjUD7wSCBcMgCy0s0TTqxu
s+gBB7/cevpKeQGz457nbuYMhk6mU825dGJhFY4nVpv+HQZD/SJvjgUn25w8KkVPQQzfwGsMxUNz
Y0KqW3aQkUtf2tVnVuK6K+FzB02C38MZf79LfE2lp/oNN5rzCC8dU5PSn74mzDSdw8KDr+JdtiOf
jyCUVAtnJ4TKYQgvf4ORu9ePWphRLZkH5Vl51vZ60B90w7UJcj8o4XBZD8OlvUBeepJO6910HT9V
w4VrJxJMJn1WJKghgwG19SRopJ+o4surarpQsaEMV8luS7AvDqns4SNHi5o6Zzs/Da07Db6Yr4a2
78Rp7e9UWlsZDZlwEfZZ4BwrngiXeQnW3awEjHaa5+ohP8WnHqrlsW6eiF1orA8nfzOlZ+slXvNX
IVv7tgc5xMMDzFE8xssXzhhVFvxv6s5rR3Jszc6vogcQGzSbmyQgDKDwPiMyIu0Nka7o/aZ9en1x
Tmt0qmc0R3MhQLpsFKqzIpLcZv1rfSt+Si/poG5Nnn5iH18qeH4uRuv7Stlv4uNAveOnRzu5dJek
BMAVkm8Iv7XX7gbF4KVLy4zBYfVOJ8zB8VayNHFDmveEOr/4ZFb9ZD/um/NonvXz+JBNw6zlvIct
+Et9BG/qsbsErxVJpF6tddktzaEiCkyy6q7eLduq2qRq7kfvQbq2c2PWc8wv0U3nWGFFvQ0TgkeL
iCNU/YhXb66u7o/6xqHLqTmq51TAtif1IN7klUNOO74KTW4BAKKwmTDVSGOyRhCIGz+i6KHr1kG3
9UzAlivxWHwTlO7yjUS3vLrPeveZNN+jsdVes2f1Ki46T1xnzyrIiBxuMSF6nxjYLWdW8P3ckYjZ
vAwhuz1P7crPVxHDxYrvkNMnzlGnGw4lR2F8U0ev+bbQexBvy0XZ47mdV9Y2fCJlzERAzNSLWDhH
gBLTOItYtllk7XkFt9x7zIxV7u+pu6+MVYnVTltzM6r3nJ6bZCYPBLMeqqu/QncOn4H1tTX19POM
UvtxXo4LTAeq5KhHwg8KyHzgIMoEnzbnZAWIpBfLoXuaMp6waK6/sbvx0fyDWHgX/yv4DpsZ9NgQ
bu15zN4kveVhu0pHnA3bjiLkkTPuglNmT6GyNYfogJglrFn2k3HJaNa28Th5F1vtMZKxzvE7RUoD
fXA2D+oy8uyVm7D+sKx96h8y8ekJxOiFtLeNu+NuZ9RPUY1dDzSB128SNU8HpDFAI3A4F7axt/AV
pp8GjmnmqDPIMOCF5mHynA0NqAnYlDe2TYcDjFrRzPrM2nhx1Kzhrdf2Vnuy21NyEcvoMfmwH8pX
q3hPCcnPipfoWjxYT/4UzAz1jMGRdrnF8Gi8n1mTlmpePkWLolrix8eFl9KRzWu2yZNlye4UzJmM
YdQiDeb2ao7e7ec97MMXHGb7wDBI4HVzfTuy661xUZ5r5k/jZvwMiot5tTFik5UiRkJA/9Ze4TpK
QLAvxlG/VWd8ceU0n8Ylt44BPM84Gy79lzWyTMx46KoIMW87MdGetyseyOSrWNqHGGfvi3NzV805
BedJE9XC55qgZslVvbs+nq+VZq69cu+IW13uiXXDyHSyZbtImk28yRbVp8Ai/ETg0t231/yS/mgk
+I884QENV5zDwD1+Rr/iA9ElCEpg9J7CQ/LinwgyMJka7LkRbDzC19/Vi8eZDB9/eT/YmCasPVgT
UE1nSPD1Sn/k1+ySxNLn/zUaXeRAP+n2kR/3M9L6M721NtKNL9orIKSnEGcIrdfAdxZeS2L7FDdH
DWKzv6u5LjXNszksoFiWq17rMDLmEDMXut6vS7y/Qnszqo82pYO+zY4p6USu057xStp8ORR/1z7/
U+LZ/5kydvrAKfyr+KvG9v+gF81A/vjf62L/Pfupo6+P/L9cP7Li4zdxjL/3pxnNkO4fBlT6u/uG
3o6/2cr+NKMBd/6DOwzqNFOIP5tj/lTHNIM/Eg7TAWokXEtHJ/tXeYw0xh/Y1CSmHixQgooJ+Z/R
x+53o/91Z8LRBriQGQYuOX4KbQt/ua/VCokM9IJzNScwkLgWmf70mMUSwB840lWz/Yfv6N/TxX7X
4/icEpFceI6Jugd+3fvL1MXULK/KpqK7Od5o+Qsm+VxiasSx3eQ1gIR6YR7sKglWeiWsDS3swboZ
tS7nXQrCXex3ihNPBHrJwq+5tSJr/MnL9o0ZGwBIB9jOI0yf9D3AiLAOfEN7oLik06AZZdF2jLv4
YxBJoGN7xhwQStUzlxD5zuYIb/jPTuuyd+p36buEfvZPNMHfsfN//+gokTZtiHjBvb9Ztf7hNm6Y
eCJGCrvoeqcfMXJNRJnRep3IY/wT/9pfZh98yQ7V0rQM09Kq6wy3fr/3ewSKa0vJDHhjpE5gtIyt
U4WwmRzlIKgFpPJaWIWr//h3e38/fnuY7j/WvlerEHPXqbb+i7hhhWEB1GDIbnVlGbRwts4iVV69
EFTbEZBhGlAwoGKtDw+5M3yNeIH+iQpg3mXdf3ye7/+Eu7dSx8IJ9h7x+DfFQ9eDsRZmlt2sKjdP
QVVH6wE6Aoav7ER6yFwFVtIvcdwFcHOnix42LeRRHkQ9SZIlyHlzqRKtX0taQ98wAODbEE60jU1v
2knvDT+5uWpAXB/SejQ3//H399fnw6Ojj2fD1S1coXdh/Pd/ezC1oKFwul9j/UWaHLi0HaCdf/Jo
/PWFv/8QnK78ABhSzGL+8mh0QVNpUZBoVxlmaxn9qKxcswqsh/j5b5/m/8KO8P+bR5lv7x9+sf/G
o3wsAHqn0e9bwv2v/M95ifcHazcvifmvU5G/bwl0iTmUEjn8qWEyGZE8vH/uCDZDEeHRVMx0kV3E
4dH5c1wijD/s++7iMmnxyJjwrv/Lf2NgFfwUfy7HGLt/++9/dPVSSfn7Uwj0yWIebt1d0phsXdxq
vz+FvtIKLMNOdgxFiOnKEaCK5+S2gZpgBmj6YwM+O7IWsqyyvn0eeAdR4wFHFZzSXVMrn2IAIfqP
DA3XfSBJBOG1lWP/aVZG5nwknl/omyTOhPxIyqY3ZkVl0VAWE8+YdqShyvZM4DrJCaiIetHAgOHg
pFJ/rVf0/tFaGSowLqQ/DOMMrppmhARzRTMfOi26pY1tzWMbTtetaVTZn6Uy8+ygeSJ97FQndQj4
EzmvIE+aC5wW8UxEOtZ2o2fHxQuVgVYGlmdomw2IWlvAxNcypICW9KBlzPKeXeRoBDWYM0mRJqwg
D3pClQ5yQLca2ji4UsPjAAvtVeV+S9aZgxkbsHp6msk4I3dtxxUg7Gl26IwUMGqeq/zYkOpHy+rs
wiJF12OU2Uyk2+U+Cw19WtJLnanXrGfbOIFFj8KtWdtFsyEgZTbfzK7KYEskDDy01vZsfVN5D9RE
Gj6gwuIm7hahEz3BKCwWmW7DTzFdchwS/se6tRt4nJmCSzTFprj1unLomc0wJ+giTbdVGNguCDS7
JBUXDkmONcjvNdhTNsm6H4bL3HLSXOTDIgfhToNvhvkWq1VvAneWEe5kHoq68lZ3VPApUC0kzIxZ
onWQXR+T/xlC4NbLkoT0fdwCUZBjewTB3SfeVhP6K3LYKYsBJm1zySyJEUYQe4FXVeFccoYYLa0v
uIvz5CHqpkGlbpjSElEtiXRp9EFmLjAXBu8RWg3AxKI+224ZFCfK7+gRnYO9IeSxIA9Kk8rMo86a
q3fjNr06pW5mJC+VJXKbdL4Pl+9e8upu3FCGnk4yrXXdbxASjPl7cIejjSKWlOOs6yklWhmx4bcr
qWW2s+i8UfWc+111mIyuF28GT4L10mNjD5ddXmctM4ihzSAzAiyw82XeJab1JPpWR/wA5ygXnu8g
cthd7mfbALxgeCZuZ1H9cR/Gg8zsMrsq8S8Zw7uwQhezT0n/xlW1GZe2MXfBN3sy8AMwjgIncK9P
g7Px/Ai/SD5wYloOlFiixuj0d278tin7eTfEd1qsNdWa8Yp9PG9msMA9dE6DTz4uhhQAIb9yMxXY
7pwaQjntEwHGjgWFiLBvJEwdjWxxGcPuX2CCH2pK5HIInTDkk7YRFoSjgaVgFtLO4r14ne71GAp7
KlJ+nHAo7E/liJ4iCSyoiW7M4jrBVccBrbMV1XdFaT+X7mSB+dZGz00QWRPpO8cQJ7rmYtIEO4ax
QNB5sYvaO7Ft12oO8UsGq0NmXyUu/2E9YNyy3ktrROWyvEbBDIfbJm8+FAQkKkMBuVP4M9KnDuYC
GKrcaqIlliwqfdxJ+Y++DtpsJkxfZBvKVKZ65lsiK/Yeuzfa4YidaldZmuOdg4Jw97yPKVQB9uQu
dTUKvA5NqGW4fGMNXBXxsor5oBC3TMsxhjRYcxFbIh1Hyeg0kfUqMQ+yMNpkQNbtSFTkFQqvVoAv
1QX6ll+OGPa0NlpXQ6RXt4qydqSLxAr7GQ0B4jUrgFBiHRy2Igm9eu/fuerN0ED5sog1HyDpK0h7
FZpYHkSBvb5b+FUyoydKq7hARt0jUfzitQqC6WQVUT6DzOjt7VR0D42H/ZHXP9EfRIbhEhvSQAdY
Hg1y3hoILmFZwjCG6PAWTJp6SxqkIWK4Fpa0tHasTd+T59PhLyGT8ndnOpUFiAxNvpO9gd5cEl53
jdJ/AL3kIkZmXfDsjjjgkiZlIA18tFpGw5RceqPPfuCVT6+kVCzy9LYY8bhpxWBvaSGircDnIbYe
moog5lxQTS1m49jrLnpSbR9FHBafiZbor8lA6psJSBUcYewk49UEXH6URgDWTVVjuR1zaEczXgLQ
m37TAoKbw/l01dbtm5DRZOlr8kiRT1sAoYjaa2F4Zrot+kbnf2Vbj6NVhSvf7Mfl3SeMXp2X4AHH
IkPJ0sEMnfUpvSVJy1cyas5ND5Thzoho3oEgYZCD04fD0M/DWmvo/dNAjEgIPOplrPrkObCJeCz5
DPrc9zAIz4NAlEdgSuNbllM50APHewiA8tKN1NtQB4zwEQKNtgM5GxyqwmT9IYu8r0Re+1eBJ3WP
IZs3Ump8IQHYuH5eZQgyvW+YzbrRYkTAJLdBJo6W9qZDRDi0rfDOUNoklSLKPfZ9OO5qLpgIZ5Cx
gaSLV1c5gPizsar3Lpw6PkHTPHVjC0q1HrWjSxgWm5Bt7qVQ10bU4AQjPIiLbKQbfISMWMygWjCa
aGudZzkg9AeN+JtO4U0UawDbmiC51E4TX5M+1jcQV1G9LY0xTVszGSjgOL9il03fqCuWS90VPDtk
OHf+WAZv+gSPbtZO/ckc0nHv9105z7Q+3YqUDaR3gmjnOnhfI1Do2DEoSVnoTtoWizGicMWNOudR
wh4nFiwrEL8OxNWmbvEGOC3rRiKG+EPEdKzPBNi1mZ7VmofQ1fKE0s19Jb4TP+hDGc9Awbj7Pp6q
TUs58DpTU/JExou2nsxnIOXE3kn2KY9laxoffhyxGEDiu8It1+lG6BLv1YSaiJIVGCfHjJMtrCI1
F2qiF6qwvBNVDu5HIMefJAXKVvrKuahAiDUw0nZfZiajakf37na05JEAUTgHJ8B4o+NO/9BZRXbC
GB2CXk7PVSTGGSdZbBLQ3BY+hyl8jV2+a3PH23TAZfcsxiD1gzFcd4XQV+MYkPgHebiPDejAGJMr
d+8VIQ2GpMZv2CXB2OqNPAwicy4ahcwvZuLnO4/HkuWS8WgxJWeRw9QqqapayUKIl2BSUNd0ODEw
7RkNYxi8FcV0GgeBwhpPFk4MAHZH6XEkxVC+jo0SdFwl3mzVfYUQ1taBtPyVk8bxpjHQruEZwRzR
gy/Vqfjm1ga9YWyrmziLU9ZbbNAkCnjJwmqXqkg/lIoJs2dl5xHwwbZxUODKKD45FqxVshLOYnL9
ct04fXEQbY6bhVoyZnxVFURnngkLE0lEzm3t+Nx6zwWV3SfR+sGPcLz43Sra4hE4eQWznZBKJ8Px
EPtDiVzLbjGw2FGSPc+KkPqYyaifK5FiG0Ge4MvXzznxaj7x0Fxd8w7YYaVZqFyspDuFGxiEYDAy
JhHZ1DuguLzsHcYeZd2F5rfU4SgRnwPaICDjKqEuJWfCAx2kZESmdlyxWQd3P2q9tKu0tsH8hJ3L
9KD29hS+T9sc8izSr3zi3BufVUNYOunaNNxYg383h1RiBGZGt5qpuuJIKpwKupgnFiYoJrSZX3UW
0JvBB4hF4wzMgJycevhL08DrTcSP781Zo31VcXOP5nSa9tHiN9v7adOeagvEAAn9sl2xvzKyg5r0
FY4YqriZZwT76+qJx9qd16Q/OJHiF8tHw1tkKvS5DjXYgwbHPDUyBhk9MGhVQ1AcC5uzm81xaF3E
AG7MkDtAlHhxMKtNXCQIIAwlS45l3Ic4FYI3noGh40/DNlwB4nD3TZlELx2oLU7Ynr8qpJUfB965
ejCZl+Si2WpU1q08kBEz+jaR6/XJHhaNwupTpVwsZpop7fegq/wV1UDtfhSsMUPXmW9uanZbvcnZ
O2SeLQLTyX8BATyB4RhXko3lmOWpWoQODUCmaLOVS7Jkb0zVgxKG8ViSlNuINHGAqEzuqwybp/we
+nbhok50cDGYnFzdX1Rafig4em0DnMArXfdI0njMNWjIEFd4neGa4Fh3NUT12hJYoHqIk33b1PFK
y1oWnCGPeR/rfNGENHhw16ofgyBONzbVRLjEYKcPBGdPVUXZCGwMf1zUkAMJe3n0HyBwLs3A63YN
YceZosvrte3Ve0XaaW/jpif/n0le8vxNDVHIqXDS1x6s/nTmQrDrF1Bs9YWypnIVy849wNY09mEU
ParOwIcEt4CBacJDbMbmNfHc8pZHIocZJBKSXP577tjgjKNsADDC2UYzIFlX4Mmkcq1VK5sPHrBx
gyEc/NYoiscRfzJtOHzXtcUwbZB+cja8jJlWl2dH0YZiwWGAYO1QXvE3MlS1xLizFRRwvb7ffzMh
fqUWBpHJGMLVODF40kfGElkH1bHV2MadgYEm52GUUhawWVDZ8T5PU5rsYkJd48SwtRlL4IGWmYGZ
LDP/1Pc5aB2DeqyVC/ZqZ8A9wJBA/RbTG6SJWevUVJ6o4EN3hpL4W59s80b2S3Sr6sotH9I6x4z7
Y91nXI0wHWDzvVhxGVyCwtWupPDFetI8b690oKDAafIWLi4WMtJJT0TOvA+v7ctLVHBP5IbKFdmb
smLujnRBKo2i2zjFqd7oKryWjp8wxE/bKxyPr0Z4CMBmmXRICbSbzIoI4ASiMJS0EuLiA6QGpmBe
MDwCOIS34FrxFhZy/sRlt3sb3VE/+4Ac9okoLdKFQfbQhDLejQWHkPTerMPqkK2bfGhPTp8XDOWG
F8G94MUrovDdNenSwoXkLHk1sfSwxSxJlaQ7iC3EK4v2VtDJa9QJJRNdPOw9fag+EtlNO7aZdmPQ
kf4WtZgr7tCzh6Arhmfs691LCe6WK0fNqS4MW/iztfZcURiwjOwmPWYxy27NPfpDhhwISF4yfNeq
Y+eIjhSbDPZyGpjZ3UEbuRsmO8txRjphiJIOscAaoOhbyUwaH3wcgY1VyFduKMNx6AwQ0BZwrDX6
IHU+wIyPKqxvk8csfbJN1s6g0cHSx8XcU+F+kBAXFW1R2zYpUTvupX2wo9tFGaCterlx6ozGX9JS
/FRaebVUOVJsbyInRLV6YMHuf6aavj8sfWW+jgLL3VolFWKloAiCzA/69aDOIm2NtWOK7jkC6LM0
yvumIr0B9A6VNJHbVmvatgs86PJCsQMhiNwMtrDYKQ6pwaFbLkVgUUkDBOEc4+gBcqACi3u9puvt
uXZIk9IaYGP66kcvm4dGLSu4MVUN0jylXdizTk4BgKmGab6Uhv5R6X6wCdwIgCC/iZkZdxJaV1Rv
JgdkWVrh123DId+yn7f7ArjbZfKc6OK7CTkMbeLuaVg1B43Q3vHh813WUGJpW2XFwdO82SXBF09v
d5GROLOm0Nsb1PiUAXOk3aamyR51fWBkkmA1s4NKvPfJOM3zkj7KKPe1vSbMxmHUCDCgcoPgoUlp
5aid8ruejHAPd2lcGlQlYoxorB+qRCxCT0Xiz+6BmV2a1ZRzRhzaFgUgWuJdpkdJE9daMVGflDit
eDXdqfxIpwqPhIvSuEC3aSh4ktW5rkvcPVyDAA45yd2VEYlg4wQJlGKEz08d7jBTbs1ewiORHG9U
t6A/CwpbNdbdTucQPaeyNV5AaPbmXF3zXao37UsW13fiVS/PTVgZ69TI6zUJe/+ZLZmaQksmH7Hl
Y/2desbZ+NI5yxfxnnyDsel0H9Nw5KpZ5Vo59qcWYxwnYC6Mdp4ewkjv9qKX+ho1y8A/N2m73oiP
+Hs6AorSxw079XfIYE6nT0ArI7xFnTSLz/fbTANE/jZ4Q0sJVs0Ud8vUQLHDf+Zl52iIDFweYYvt
sqnHhbTsjzosqdrqqVCohpI7dDFZ7pJUSbeO4ip/pSZrPOplm2xMkttzcLbqbA95dBxHKq6bIe8B
i4z5SpQhZG/f7t5HEY4exQcObgPljg8DlNEXml76FTWUxU1QBWDOagZDxxSf99ynhOKhGq1xzQaC
lRbn97cEp+LPVJZZJDZx2ABIHx6b2P32HXM6ZMPUb80QWWZWgjZcO1ngriJKk5YmAPzZ/Xp/lDX+
n9EDN0vxbw9fXnNr9Jy+olDVz91lbGnaBc0UHQyYL1GVMbqGQB1nqM72WldiOqkwJyoXZzq1AdIC
kw1L/9LDzdtrpu4+hu00HLxEksF1LDJjFdbj0usExx9Q5iuVsxt6cQ/vmnv7aiiJyWayuLuhY/le
q4EqkdipMW5OCUTaymLnMy1m7JJ+Ve6nsKZQ59t14qr+yYjw2M8Cy9Loj3Fb+Ght6F+kxlVdU+GE
wdG7y5wJtG72JEuDRKSx/t21XbQJBB251X0o+QuK3Eoqyoq2nlu6RY6bCc0SVG17RYYfqk3jDphD
eX0hohJVXJsB19rJzGgjpS6Ly1FYL82MWt0V/ZnNp8zk/fw8tMaH1qjwBkSOfCY7Tf90h+MiRRXu
Wo4DMCwDm7hu3yOuogZqAd8R8ccfbMqO6JuKMS2OH32Qmqe257xpjoITJaHKq9vei5IBvP4Umuq+
9cgQ/DMc4538BA2oKMwXIUvv0PESG1zca2PtytB+Dgpu6mCkrAe9cjqcVkOwlVJDHm8FgrGhg1qn
DclaQzCrV0Eja0qPmoubFs5K8HRyT7VpuJCQB6VvvmeSMFQZceigXTB/abqBoBLt4/OsojdEVdMh
IWUyz8AnIDPCoKX0ZcPR9seN2oMWN+Uc1ejLrdsT0L4knU1ObZwnqxQYxY2KHot+WoVxQpMsutsC
1dnckTGqV0TucEoCm52BR5Z3SBXSgvssBhb0gc2VM0t5EVFBQPm+UaTaxSyxp3B4vXUSTyKZjCDQ
3prC4uQEXf8ti6vvIEwSxArX4AQSw3xkTvkwUoFwz3UMV44RFTWxFprEaKmr1lAAMPMKN533foJb
FmrgCqQBV16ZcK+SWflLpUb6MsXRxrRZNKWFLB6CGNx2WUgcoogirv25VeMGs42PsWK54GJur1m2
r4NAj7DINi8Q0yByVJwDdVh2W2Jxl6iTCTcfKnd98q91HgzPVWipRa3TDYJgHs5ljdJRa1N0rvuw
vHe2+kfpWnJZMYBHQ3+qAgMLl6Y92aNtn3y3wvBFEQjvUwTMa3DPkEj3hdSHE7KNy5PGXZQ08DGh
aPxLCRbE1ikH2IooCnaQcw3y22hbBtxIzREeuhj6bqnAIT+6ceK+GwYgud70OLkVRbMdiM2/W51J
ZsY3Ta7aNCVsrSa/Wgmw42lMmi2pyX4luOxt/KnQkFBGc8XIxDvLwMDe6mT+DBw3uBDbu1NVu+ZR
t1sc0WXcPxaCl7KfXAqORaCe/RhTIFeh9IX0JYusSBhyZ0aPumZnhoXXLyBPG2m8xJVpNht9hIQF
brFfg8EYp1l7J/JFoXgnh8qBZMQa1yvaECsj1z4bJIGLdDQaxmDg8WOQ0QpIHecAuv26Ccb46Pp2
fwsM2q1b3ZIkKKwIFW2U1kqbqr+t51TeVV587t2wXWaw4qlkH+0bg6hiXSLY7ZTlRBvlSZqmGtve
ZgZisF8kh142AfNzFGlRgNUw9Mw/1Gk/7Voq5nc5H+tnch182sz3AZg5dJs6UYhAG3jAwLT4cShC
1rW4lSst6v0nEkEotXGFBXSkiRrmQN3fHLqqMc/C09o3qaW4S3S8Cd1o4LgtDdZjX9jHLrVHasr9
HispVH86fAf6tTkhS9zQcSk522n1zGRYc2QIhuhCM8EpTWwzWJZARfCKN2+OsooLGwmlPoNLzNll
V1mKARVJ7wZk7qZ1zroF04MsC3c7P/BiiHblEagrWpzenoSZXH278M924xt7BAmfUoBCZRu4uNEJ
XZfOpqoFDlmOalWD4mQR08CkWm7VwehGXZ9ZeXTD83Jt/TR7KCJPnfggnI8aipfXKh3uYXTSmqyo
acGuPxZrmnTp6VRpcezK0t7gQ+UGz5zq6HZZfvaUKz5Morz1DMljeIwph5x1yqV9ij72DS1ozoGp
C4Wvbgt2LvHCT1hNH3lSJffevbB+RpiKA5h9MnyAldCRFW26XVmyFVIAYDOTK8Z8k0xw1Lg3eYtJ
N4HxmsTaU8RfCvX6+FL7HVY+Guvlxq3MS1Ea/VeVgX8fO09DPatfPZPLyEy3K0p62uaTXrZ+y/Vu
RIzkkOR4KTUtzH1LuziaNqf9KXFw4sLyo2DMmsZhaQI4x4zMD0K8qUE0RPR19RMRnfzOZGPz88vy
wlA5e4yrgPO/lwjrxsVeikOeFfJljB2/JlgbdHkxb9g2DTyng03C25yU+spUi6KimT0zGNfGMrSa
HGrDX/OqpbCVyh9R0emZllywRE0Vgt1G5pcBdY4hrTL97iw6g3Nh6Jv4j1yzXrSZ0weroTBo+Rvs
jkSGF9lKJ/GaQ740U+rpgJpYj42q0mLVgFF9guAVUYHcFtViICR+ZhKXr4pBBjuNMViwjao8Ipg9
NHJcAP5231uhAYVnts5/5y3cevYeOhH4Rb+0KiB2MGnuDnWsvbBkoi8YLk5tLTMrnJxVetXGJvxy
bO/SlZPzOTIcWpphD6M4d881DxKFx5GbLqhXDh6jTFo9L4E/Hgx4UszCjca6aaYJ6XqiSmhbprVo
D3bqFz9FLvqL3tm89R03tn6r+Y59qZNAvEZhb+nbNi5jelKbFC8pPGOs76lL18bkFd1J9F047XQE
Ju8Gn4MuYzNkbfiwhIYxtqcggNJ7j1Y3uPKMFVh/ub6mg8WX2KKghWzdIilPTag0FCkop1cYj7ak
MEDo3VNI4Fjbpgov2ZfSRMslTePpAa5DP3rUFL/MLhDxRgq+18kyu4duDKI1fHLEG6Nr8reRzWsl
kwSTcaZsHNxFTmIxh/cC9SKiVpOiie4WSc1e8YWZe6XpNb7hHs0vNb9Fz4J+XxLtGmoz975q49Jx
frK5KmwH1befHHkpEbDq+5S5SRfQydXCZG/g0p3Uq4bp3rqYen2TV4IavgiObm2KbK531vjLYyO4
ZqYHuwBbgXzCICYuCYfqL11O4jb1vfuiU8Gx9LTIkbM+YZJLR0d4aIGc7uj79r8Ku1SrEQYsK1dL
4/FYMapl9G4D723S6nDnwaF6UYLNKo/UfHRoC/rumirbdBXDqaRvXkTXsphaFaa6KgsZ0TXVDcx4
ORvSkk6lMNUXTXM/XvWm+VYUw0dQNsU+kgZFhbGtcMC73Xn0Q3SeKOC0ywoNWT/ksGnGwEzMupc7
3e/cdZXzyvYghZ8ynqI5kNTiQp+cuQk1WRyrYOAR1qCi09Sk8oU0sC2YnAyOEW/lNnOMl3QIzfdK
msZnLHl+Eq0Ib0M3ypNX42suPWYpVQ5SnjYPf+NA3bo5STdtmc1cOXabhKRoB1rjSeBXDH36KDSP
KVbbje4eY6K74el3rtSJ6k+SwMLFLVr5UuR0Ds2i3CoWrVam2Is7PAwU7bhzlij9hGsGKhgz2he3
bJJbAJD6qJtDt8D2UBwtaT2xIpk3VeXhroW3i89YcWc1odgzM7TubTzxvVrLVD2GDeTpSdoFmdt2
p/eOc6V52p4DYXmEn/I9jEEfzFSE6GCgtu5yfWq5otke40UKxu1i9BcTEsWcdzfHFYIQVzF1m+mG
vm+QReFaO+6m0SUondTWuXFblVxNLF7zgUX3Oen9aaWc4muCx85hyecrcztpPlK0UMzp5yhuI8i4
VTB0xNU42txfuiQ9VQVmAAm6bqsHFq9XYHHYD3q6AGktDY+1UeHPDKxPakslx9AYtH3qUroaqI7h
7khmDEB+s+H1MjeMqu15dj/EpzyIVJ9M7uPo+t4yLJtLICSRXKttn8M0jX6pYjBcwgrUI3jdYB5V
WRWfA32U154lAJu3Z9y6XHW/8CkMvyqvcDaZFlOmxkic1rVqX0IvOWgmrxnsg8fANM6x01J/CsmL
XUHn+Gel28T3sMHjeXfNCic6/4ZonWt1+cAoqlpoNv4TC/fqzO8n8zGOR1KbKWbJJPzoHAvRLTW9
fDOlyU1S7UMUuanO6JZdvyprDhc+lSOg7hj6Cnjle2+AWjOj1dOCeHXva3AYsUbsn5vazCFJA59i
GjwwCxgGOpt1ccfhWEW4T4L41Q3D0JhjEVHPSUFZuS4S+8ajgU29Eok3c6Xc0AZGfrer+Cd1k3No
8Y8h+tnmys0nglEZXn9dn/BRdpkFhKrykmBpcis/esKzzlUWr13V1HDK9B6fdactJk5o17jokqXy
cJyE9BmAXgLsahccP0CNi4+BmcFGgvmDPzQYJsV2eXkF+xNeGRX1NxuNfhs1PkEs1XFCqBKSkLYo
cNhjTTdfCkYJ8Ha9V73x5c7xPbGvi07MtCQIf1A/0GNDuMrGnE0oZ7hS9Hb4XYj/wd55LTeOZen6
XeYeFfDmlgBoRVHe3SBkUvDe4+nnQ1b36SSlEU+duxMxXRUZlZ2R2gS4zdr/+k2KZM4L0ym7gHmM
wW6M94bEmr2YeBmHQfCn+gIWjr70Q9ydlnXYoROIMcUR6LM6zDLaVfVU3jJbvOemyQUergmUQ9Xq
DXCeKtO4F5RA5+aTtGtrko2NVPrTIhZUfU2sbmTjAtpc6HrYhg9pMwZbcfJnx/hKW8VENbi1JaMj
bppqn0kE3Kwq2i0jeS5iJm1JmghUEhCK3idkMlaR3tMwjYjKk0Vh2E4lzI0lHRLkQboBu1WOUMBI
2Kl3y2bSlfA5EkGzISwLQ9ivGuI4ms/UbJGCexLspkU/JmV0Taid3KAfL7U7I4eV56jB1Ep8S1xq
xAeVDBzzWjIwWr4QdA7FdUBztwtdKxVjHlRuMN3d5v6g4TOihJq5b2NYRzv8orzOUYQEHVsVB2nz
1oyyKhzgkiX+Na3cvnebUlWb91G1uhgaGGnh6dMklB5qO/x3MghPYJyRSKQ4ORVG8GoVohR/BkIv
eC5NX/qwSTytNSrYbauVU7oYC2ANtStJ6iT16zKTh8kWTRQ5IeDyLXjMbFoEtXBH8MV4KbLm14FZ
V8FmJPy4dBrcURaDVfiuVKZE1LWoobpQtJxWVL3bBlFIRj4fWj+MeKT4IqJV/gmWVL0Y+qi8aoKW
GIBnJAg7WTQOv0Aoxo+p6KVtg2bgtZOUxtj2aV4kV/nIZWuZkS2oboe8ZM6NkJg/CiKX7SJHsGbA
jKJl45FsDVVNEFep1o+fesB1CTctj+16JCFkQWltae5A+wi5HwziZWNyJ0qxrFxrnCWDm+IRyVHY
0m64aURP/jQHvdtUUsz1Z7Cg9kRhNXpAFBAxCUVXgdmuNWz6GwJgZAKWbJoS2njQwiL3nSaNIpn0
iqEP5ae2lBKEwIMUD+EHpM8ANA0Xpqrt7oRYz5NDSsKSDylOGY22vMLFaxSQTydqApMrMcvWuGxC
7Pq2pmXF1tIv+pAS2zSb9kYlB4RQ+KIWNbRc8ER8IP+g9WDFuUaAb+DoD8mjUckYjDVFO9R4Mnn9
JZB2TyAnCdgFOk6laohQJZsNM/nnLCdw1On9Oc9NsUCRRkfCdL8O3HxUU/+RzTGJH+uayxfM/DpZ
k3xRpQ5u9B4xap0lgStkgtFA00hynzNTUBS/cTszr7pDRABTfAeHSMEIKCq8Trj6r1mi8r+k7P+y
fhTrrMK36jVpXqs/dTrzX/mXTkf7C58azSTShG4BFGwFwc2/dDr8kQ6pAEfXf9tG/x9WtqL/hWc0
Ah0aR79VOjD2/0XLnv9IxHoRirdm6paEzfMJDfsnWrbE3zoWNuizUGf2PMA6mjBFNDQntGwixSJw
3E+kdcFm2hR36Y30hM8IwnNzWCAmdD9w6NpCyrmQ1oAk+apfxWtjZ+3GX9pF98EN7aq+zO6SjXBI
PqIPydHWyR3uZ8Z7/9Bwyr3Wrmhnm9FGbb6W7WKDVti1dtOm+4A5iLAZwf0W4uB1udVfgyv1M1yT
LnMhv1qcCjiIdQv5obpDrrsVlnBNDw3q9wwlNQXPg3xdXHB7vI42yjK/kW3ZTa7IpcMFENNax7wj
8W+tAkIss0N+3d8TpMKf1NfThbkaZtH9prwRDsq7vFVt2BIrDsFVfKktafc5zTp2xa2xBJP8jK7y
LZ/yUtkZa+8hvYFHZb2bn/NdA2PUDi15i2w7AQQH53JM3Dc8BoXseMDwYy3e+8Oh3BbW1Vu7D7cp
P9a/DK7GrYWmkld4wTN84vC39DYQdba6LbraLjsQzIr+Lrn17uRNvuID2rV9l9qGm7rFhbhVLgKH
ymkZXJp33hZWu5vbKvL2dNX/yrwldVrwpK1zPCispeDiobD3rqloF8LOezHW8Uq9nRJnuIYEj1B6
VvsLZLU3dqg7sUhbiv7iHmWh/5YgE8VkYkcBbOs2jIIdW3IxXIy9jXv1c3OLQYRCphwslSd6Oevw
utiVqzhdRBhiaA64Ls/VLEgk3UabYGMsydVZ+Tt5m93VL8IlcNMVIzxayKQWohtsxBHfAQNJPsJd
x7hR1mW9iD58Ir0e41136Ffm57ivCHF9tG4IVHlUds1tdYBRIwWrqVsQGkITStcWwlq8DJeSSwbU
CoXjsn01ceRoMtuxdDfFRkS4ZX52xP5lhzBdG0tpARK2UJGwywt/qe8wdhSXZFaGq8QpnrH9WJTX
3RUIYtAsYAnBaYSB4gzrALa96Eh3g0eQxlJIl/TuZu+F3iYOOn3TnMHBqYRESNvfX6X2QrXzm2g5
LZKlsU4+ls0dEncdEwvHj/YY65rbF3Sn3IJdz8YZyJVdunQGn6J8SffTLls2h5zeEfdmfsRHxDRC
RbFBXaZKBx3DgRjXKXuAKdEuJf0JXgUr+VOQweqtz8TbceHWNXtQ1nhWNYur93pp2MPgJjt1Ydik
GTuNaCv33fV4q92DJnMpL1I4FaiuYWrgaWHX762DOvuejpJkr6scrpJNopjOXEzI83EyehsD1CY4
tMi76feKoFxr8X1Qaztk7oqut1JhnL6W2+kxE4mq2Ppu6Uh2FG3BCe7aqwHlc+bqCHmHLcnsbmy8
JtvwoN2Vn6Gsr0fj1rs02JcAFHBWUVfNUhF/afdYlJKRdWhvCyczbHJs60O3hzQPhrfXHtQlFw47
cXBYjtmOljmKcLTM1HEJBMlQdQQScSAxKsHGpzOCUUq816c7lRKuWyl31ZYlvNDvMbaUSH7Kr7sO
YxJ6MNB8qFD2+ZX6YVJnu8Oyrm15W+LvMWyMZJ+8hrfChnRpeYmMolwNn4IzgpK5jzkMB9r7i/ha
cFnUG5rGWu02yivvV3zi6iKrjzM9305/FdWj4MaqQzwI3naIwKe1qtMd3SuJm731WKno+HeRa+ct
qh32EzUGFSi93f5m9lPxJUcPdopE6e+SxMaMaHh9KDmkRxgbOHu+IDzGSCbuncR7J7R9yZ3utp3W
aXCFMU3TbTE/fqBzIz2rO0PeZ/dlukkf20cyHBdc/cw1nH4RZuxK3FemblNrrogdwDIG0Ex/gApi
iY811iBrVDaQi8UQO0BHzJzpCed4wrly3Y43o/XKux7ppPAD+9v+1nhgTtkZs/uyuSFvljgOOP/V
trmOnVuuMHCnF1OGAcNy7D8C88LHjERw+sf6Ubwmg7hbipgiCEuSNletYK+V1snuhSvzpl5/WA59
Y2yvk0Vd7AX11diLQmu3T1zjCaKrl5rXo8a5yZZYBfj2oC2yF6O9b1PwFdAQSkibC6U9vEc2Vs9g
6mjkQyexGye86d3R1T3sevaRA+sjuOPnPKFxvw6IUMn7JYtDcoRgW7ltsZetvf4G1LTADMTtYKQE
G/aNhd/Ymf6ohBgOrUqMHqSSGnCBnBWOc6rOgu0UGL5zhAeaDekzon9U7nK6D5/E7Ek6VM2L5OPd
YEO0rj+VBvfs4l2r7q2DhmMGHu4XqrhyShcfjYPWOoiI7jvX7d/T2tUjccFKXODHNbNcP7q9lOCz
hU+Fz0bpFnuIMWzuNtMeW6xiFfMH1+2yAasYoYQtkBNccWKh0HmvTch72YMawvyM00fBCfp9hir+
1uPiWuA64WYrgVi8bbvpncIu38wb8xIRaeg0e2Luasxj3/il2Sfb8cI7gLUgpe8X2oah+FLpw7sJ
FiAwntnqC8yYoo36EmxAOqEn79o35apfqzttpkXhx4FjQn5hlk751GtX0lp3Wkde8qy9jaDUQKoE
z11diOsKeCRgouXLDLIqVgXwMIixBSQwyTIg3nsTQd6enDZfN9rjbB7+0W6A6bjF4WWbpVtPpoNE
OudqG2yZZMzmbo8BALridh06r9zmsC3OIcMuQRu95krMt0lvwx74mK2Y1NU/L8vvzltP/v9kKqlT
wP7P4vn9a/IRdr/qP8txaf4rf9fjhvKXrhnIHEVYVApkCFSsf5fjhvwXlpCU1TI5qTI1+X80ksZf
yMYUXM5QltM71w3+0r+qcUH8Cx00mmuqeJSvho4W/5/U47Nv2n9UxhhKGpbKKIRqWIZpWupcrP+h
5A7HYQz1uhGRr99Y+k0OPGojBkkWUoLTg1FV4U6yLv54Qf+Sav4pzUQwejymKSkIMmGfmDTjCA45
HtOzhiBDfAVJtcxiRyKKFfcm+Wysy7fDzPp0yQD41n/7af7xaJJXpEraB3jGUqvJhuIq3pq1O+C6
iB98+JzHj3GyLlAqJdtycsmbwemeNBZ68qO/Ke/xAxOMrZ5cFgJ5jXZDsChnkwRjyjZV2FM2cXD0
n5D6A9kDKJOJmUgulF3zQrrEMNDI3b7bzSq6aqFLnPO4e9nRa/yhvFr5SptsgdR42alRjOLo9z6+
lz2SSQdyhIrDmy474bQzrIsMJaZA3dkDg5LL6RodPUzHs3/+Tr7MA74TsAvsSjE5VTV5Flv/8bL6
CnBN6pgHpQw1TIzJVu8tfxdF3U1MuqatTT5V16Rf/zzsd9+RakgWQiFD11XlZNgkK7Qx9xlWRHS7
BLSnHWfVxRmPQuXYT49ZztMZJKggg9TJ3DFPrpxdLZOBpbKLBsamq5zScMhGCOp9b+V4Ar3jSVTI
WNJUr2n2UCeEXhzSPMV5Z2ky/UcEpRQ3lbqRkKBxR72qrMcYe5VMPBjyVjJAoQ8h4eckLm6G/nlU
7vXfx+Wz314O8VuXnVk/3z6OKZo6dggSBs2nttvVGBhDakSi45u2pB8gX+NVGi0D/wJDYjsPscCL
ZoO9xMbMyBmIbtP6q0jjt8xkNEPmihjhlJtcuUum1zkrgjKgVJ3E4Lpa0+LBE6B2i34Tl27QOkZ0
aakOCVW4nM/crmu9RSsCqNSesdSYBdlHmxFfE7YHInshk1AyTzYGdNMeikl9ckhapXWA8zb8moHe
DEWr13asllI9M++l2YrgdEwLEhsmAoaGD8mp04M2pXBrNXLWVBwOw9ckjL3LQFMRDxZAWiWShzBu
17nFdtgWSrAyJ8P5eRHMk/zkI6iAIbpOpBaoyOlGldPwN6pMH5wWcQT+1BdKXbkpYaHYl4h/n8//
oyz+u7FMA/IMmnyW+6lrp0qIqYgAYXLMENXB0C5E0zDQP+TUWr3YLX9+sm/WHacYRx9yf5le2rz8
/9hVxkLJCYhnILlRLvKoRAqJUGORyhpGj0n1EBuGHcU1VEHzzJL/ZmNhZEO1OIs5ZLWTc20YSMYu
G41HjPCF7NUmWo2d7rs/P983o3CwWzrrcAa6TicsshQ5U3nGOaumIvGshF2jKuOZ+XHiRvJ7+9JE
w7I4y0D0ROPkNcahkmdKC40U6a5rwvmCxh+4SithvgdDhlj3QybEiJMG6J9C05/ZpL85GzR8ElSV
jVOlXJn//I9vcbJ6aAYQ/B1aRjOr87VsYKqLYze4kLPGra+FDjP4zKjfbAZz8h3bgCoy6mllQssa
tUjiTwhphngVyBKEEgsdKX65sFLhTHjF4udv89sR2VXJxoN/C955/JwxMRt+P8Dti3KISiq0Nxos
HtZqUyrZhQDzjdxo/8yX+82C/O0srs1mFfwzf6g/Xm7hpajiu2F0UumgVbiS+joWzZ2Vf46mcma6
fjsWgrp53bMYZ3/zP8fy1D4Q4pixYBgtySwm12YAeNUjfGBHQTqzBL8bjZFES6PGZbc5eZ1eg1tP
wgRx4va+G+UeSmgO1DVCEZywE/v5u5uXwMkequkaThKyzr9spMePpoj+APmOFoYcojuTsRXA7pYL
1s+jfH0kHKYwJMKbBFsgSJjHo7T+1PvYIfECY7zYteSl6+K3UYPzR1TAmZPpy96JCz2OTbjoaKqu
cjodjxWWltL2NVIuizxvIBizX7ftHJYdiw/EBi/ESpo2dYwgVA/OBE5Icz109DYZW6eNLxsG5dLf
EP4fkzIY8S6B8zMXGOH7VGX3dYRpyoCKySEzFflqiV4ZsANt1BIfnsqppvoeRu65xfFlRfI5LFEz
iPqxSL/4MmEHVH51D9jZT82HzOpwC26soxeDA4B1hALkqZ+/4W8fnXKUQoAsFUxoTr7iqDSndOha
0VFi2twzVb4vrWsdTTYdf5UU+FC+Dtu8X1haacL0UD+zzqJpS/TRmU8yj3TyJSDlJPCDjyLhMHZS
DYmCKUmGgaAUwjcZ8mkzG1QIWzEqEU6Z2mFu+NE0VEzQLnyhh55sENHcalZwKahdcKbo/HIIcOHk
kihrbFQq+/HJIYAzPpQ+KZrQRBQ+JCaaA9iyl9nolH2loxUPtmkRfP78Dn5HRx6/A4galkyYKZcD
brsnx7js64OchOboiFK+aNPPjguC7z/lxS/WDBaT2gJRs4dZYODW+tKaHlL9Uo3JG3pJuoe23cjC
S4B3Nn4iYK7XoE9gH2u/t5w0toluQ2oaa79QpWJsqmJCDJIUIPR2Cxog/kM0PncB3IDrPt4P9eHn
R5N+73+nzzZvJJh7yRTP2slMmwRdihDDc9xUa1XcCtw+De1jNK9S6JZV/VwCKnf6wRvv8mTnmdxa
7zCghYSZBlxhtMuqf5AQCvrltUqXLGye9HbVGE9msc641uYrXHRGa1mWK2jQmC92DhnZuHMUgg38
rV/5vVs1mxzssV960SZRLpjZWXst+B9ysu/knVK85tkea/DnIV4rdJnBsPRrRcLK0lGehudEXrbN
YxfcJsklzHStvcA0kj5I/qYFT0P41E3oZWHJ3U642+FJTEDZbF6Br4c73sz6ymkh9ij6Gkj9V021
kzvk4ve5BT2GeXXXv0dIvsObzHNDfxUnthc58j0wbyZeBdMl5TjSfkha9eRahYNwi2u2puzQZ5oa
YB72ztA++nvDuyUozTQujG5F+SKYm7kUhe9bGjsUPSaR7884bcyAHSKFBsd/h0CIC82z9fYgyssU
oFhdFDRfhC22BBF2Q9IVsXfLsNlM3VsavA0Z+XML2NUiIHm1NFIMSUHMJR1akfIq6vtyE6Nkwoyl
c71hRzYGLnmeuhlmJeOZE/7rhsntyWDNAy1hgyifXHRNTqc0MyiaglyBCidht1r5keuTpN5FCflt
7OtnzsQvJ69F0DD1r2YC6aimdHKBQn6YV9Uw1/j8h512nbowE+TnZ5bLb1TodLlQmYkYeXEySeLJ
VjBTnEtcQ0an7w6oIbA30eVrxZsNTKd38itM8aWo7sb2ZlA/FPVXjQFFh+83bhOyuAkITCQTDS4o
Dhqd05pk1a6b0NWsVT8LMQNbqh3dfIqwL8pat+ueguuZuHYj7FJiPKEYucE1lxZVXrSUgXg5+1tj
nyJl1ZfBrtk3moOvTM4PL20iKffVZXlLBwy1j47fbkjm3yK/BlLIiTqUVv5lRwhbu06VpZUuNrhp
E4WVvHfNnRneZhYhqJ/T0qcpill3S/qnw6KHAbMYS6D7MLFF7bGY3jFK0LxdjV1r55jjZYisvkZU
/1RVl0WwliWEjs7Q3YII0DBqIKENq3Zyun6vYEiezXh3UC5Vc1vXzxApm2tvesyT+1QdFvgELjrp
xcTOqEn7bSNBxCc0QxdekYGqxUGpgcMQB1XlVZdu83ZNKmg8fvz8jX+ptbgzzo6PQJQqMWO/j4Y/
apAmbxKjxD7B6fWodLSwo6OAy7mgqbvJg875z0eT8DclBFo0uXOczC5Zz9SuhsbvZD1OWiooHkmS
yYKAJsnJMO75ebSvNzogX7AoEqdFpJuo6o6LuyquZ7LMOOKaYcJ7TdGm+gpiPqRdSOaZeXpsDJgX
xDYsyFtIvNqZ4+ebVUuZTC2rSfi2wkg+/gCRUeRBG/O8w2RxnCchAhHZqs+s2u9GgaoEvkyxTMl8
Mkol1pMZmyUs8dz8CFF1zOlg5y7h30wUfrgCk8QAEsc98PhR5MTqFBX5EIFi2jKZKsPGeQC1s+T5
8Ckn+cx397UQmscCLMISRgPYOCnLojK30rYj+KLKdZQUwtYSgdG47UBryBwvQx9pmMG59OvThzQl
iiBeIlgDaCn/dfyQZuFNpYYFhqNk/XOR97RuzL08vZU1edQ/T87TiwdDMYxM3a1QdiPKPx4q6obM
R5UJrC1Z7Z7jtYghcuuldT9TOmVv24WVYyjhuPx53NOzC/BPMnk0egMK9eXvyvyPBS8JyBTQktVo
4Nlpy5TcUlzrdLhreEIZvSNOgnFmyC/r0JQ4LUlOBhY2sFlVTyaoEogYwHUGwLpWQJgUqj0GA47R
j2hc56RaaLsx9L5V25bESE3SmfXx9VvFCJOBwXWobrnoHb/qMBFQmcZW7lgo3Y1oRGqbUzZVI1hD
M1k3P7/g05nLw7IWOaQBq6ilT4sD4CWdSD9yDsThUPc4lohow8wSVmvRGMESE7GXJvv8ecwvX6rM
JRbwSuH7lGlbnTwhHjHNRCFL0IQ5VHDu4YsYCM+cEtmxXRXtZ5zm4ZkJ/Bsa+rNUMDGDBcKRoY2D
zOnayWLBUEKQ8tZLndy8msIlVEpX9C7M6t4o6a9XwkIsqBgRDFRoASwc96Hnpxf8Bpbi1L/E8XIS
cLkn1+El6O5h1cIFXYbQiLXiooUqVlyMeeT2FlfeDnZDiycDCrOrVrrnZ8wxkvFSw0WL2jqJ578q
pOlC8i6m/P7nl/tl+vCceGtjyq2AzNEKPJ4+BInCQzXjzBmL6tbrK8EuCxWriYGcA00vlDOz9cvG
AIbDzJnbKBahkNb8Xf+xQIe+GPWBNE04wVwDkWxQQFiosApIcEnyOSkBejQxvOoy9ernB/12ZInh
KW6VGS47HnmS0NQ0ZDA7YxT/CgYioo1eI2qhC4QV9sNLixhORAnyZJ0Z+Osb5pEBBEHMKQ5U+WR/
aOUwrpUyCulSiqtR9KH4hQaXrbGx7CI9d5J9aUaYvFveq6TO2AuY68lqSTSy8bRmGvDTqWlU1U5V
IUxI62Gj9fp4mdfDMrO67JJGme/oSZ07uGGcWT2/ofHj1QPiTD8UtJnPQjPm+GUrhaENaTUMjgJ7
OcU5VRSQ9txLHdWoTECbGroiQqW1KPl3kFJqVFBaSB56vcqSDRN+yknVEGMEY+4Yo4TAs1bG1QOl
OUoRFkh2G9CZMpulqF9Z5YaLPfdQ/HBayYPnDeMc/l75SvOFSBUWE7+yCCXM4SoADgxip+ShD5cN
zgzAKQuFAGXxwuNHBw216D/uD/GV4DwO7E4HGfTDOnkbXSSZfoorBTD0ZShBczO1tNklXESQ6Ut2
D6EM8zLNqXztOm9qlPhaEJz5Sr5s3HOzHBoBQKpCrWaeYi+eFmIQwFVA6hJhMeEyO5hklXQPxmBA
k6nImvGF5c9L7uvM5yTWTE3+3RdmHz2eBYmJCqKpytaZGsgnLbkwyPNxI1OBRVRx8fNgNDH4cUeT
TgHqAiyGIsGwnFLHw/VZiyWJ0DeOeK285zfsLeIDloT66Mb+NeJkb3T5rfCeod2mnUmAc3vRAfrU
iyG2ZUg5cGnup52/GfDXT50UW03tg1/b4bG1DhAJo3JlSiRnNGzYmHQor7P7EVNIsGUNiHVD7CHW
H0nlZvJNPj4PJLQQG4/6O6cnKtipaHMx4lfUX1gH4KYTtQu1tOvUiQIHnUSpgT64GjHrpWNmjtGu
Z4MO8hKVtRCuaqCMYIljVamtoCMpuI9SdXtIpBfZlXKYrrDvx58quTMepWYBAyEgOopk2mxNAJWl
rlT/IzPxAFmBPU+XFle6zqb/Aagl3+q+k+tr3GQS67LQllW1rCK7qRaRuCnqZSOtMhGPLMJt7Qa1
k4XSfsX/iV8armaTvBqbDRbVcwxKv4xe6uig+FsSisIFYUTBhXw5PPWf6U5/kVfCRfYL/+Mu1lxf
O2D42I8XudIgE1zGhK+M7/jNFfF7mF6nMEjJoLpCNeJLW8QiZM3pom19BPvpzA795WiYJ85s422R
S0FX42SHFhIJsYI3MXFqmIq1VWCOZADqKDUclkEJthPe2HZoyL6D6au+OTNxv523dDeYvDNafgrS
hlo+4CAjNY4mZm5OEDj2W04/disBtxm+LY1eTocrB6o7CAJdmro/f4Avy5TH16ECgPkYZGl8KZp5
4EivfKaaUG/TIGgQibW3OBmBimTDmcG+7EPU5QA9GmeTOG9HJ3uCGQZGY9RK40Rq5a/r0dt7g78s
8ORYKGPy6jdMhmgsuzO7gzzf4E42B8aFLGRyLhLGcLI5pHFYVlWvN04aIQaTOnnmbyAyw/BcXbFr
p7tQU2YOhGTDHxgOTaKTLtaFkk2PdHJSyjQ3T4IdeY61k7XyL6Rv5pa6TSZdUOuCZRMK4Ith49nN
HP7z81f09a1RQjA55wpfRUkxz+A/yiZsBuROsIj/7IRyV2ktHguIr3pqxrZOZk+h/LGPzlzv52/i
+I0xpoxb7kyl0Czz5NTCUsWsMYAuKdNKYou0YaXr7bYr5R2NHIFtNT1Ht/o6EeFQgGVbsmTI3FJP
nrLz0DiqHZQogI9mmwhvCZxLs2+Fy34s7/7pG517QZB65mlIvsTJPAzzvKuNsModgbNoVYqgcVgE
ss+QvWfAuvUta0tZnC1/HvbrS2XuiRInsEwiB3254y/SCmdfkSzHt0XuSnwuahe6jbhKPHnEIwt/
5Qj+/c9Dfq0IFSbMjHnSCqf1aJ6AG5lWS5hGxrkjDR0hXQ0oY9+BaepT620yGTlgoyc91swpSbet
XOIE2gd2J8X/eJslkmFmaXFXtVT59B6HIQGOZKWSki4iw7bXZJCcBJfyMLW9kkTLkik86MRcadP1
z6/g68Q6HvnkrWON0RpYTzKy4RiD6UFbDi38UjTD9aMzr/vrYXI81smyKcCfDbaz1CFa5GU0ue8H
rQIN0l8ozeXUXKhyVC4J1QjOjKt+Wa6My7bKVgBKBuPzeGalId48RRsAApKEYLdjjVmIkPln7m/f
vUnKeq4YHBSwIk+WqD9pkS8E6D7w8plDXnW0yj10Zj/EKCQ4Rzb4ZupaKiwjJi6CNNapfPxQEepN
a8qxOYqG5D3U4090wgj2JW/fc3LkHhxzauogMYwNnUd/TSt08/PUkb+ezvNH0NgAFTJHYDYefwS/
olnJ4YjxX/dSBDOcnhkBffsou8D+COO8qgt3OQbYi0aVXtVRwBaJRgDGvt4iRvl6UQFs2AwBeb7V
kN1E1JxmkBZ2IKCaxBT9H5+wfGB8H5loXL14bccfuFW0SJGgxTpBJByKjnwCXy2WehU7iT4ugavg
o4dkbP/8nr5MDJX+MpAQZFwgd00/qaFMwcMQoY5iZ7bNWWIp/iIgXLNU41FJY/P/ZTCEhoTGcJMH
ozl+xNwz8X+ogxjzrMrn9Ea41cfSc1vgHk3f9p8+GfxI0ma4vDEBv1CN4S2JfRXQ8MBI/a0q62xd
mNYKRxsnk7BH/+eDzYwzalFlRvZPnsyrW6xa8H9xwC/XOAqsNE9FS0h9uhhC/fPnwb4cRip7BV0E
6jHOW/V0dY3CAKkNWxsHz3pAp4goxdIyX2e/Eyk1uk0aIJD7eUjp3Jgnh5GAU6/RhaAhpgf3AWu1
VV4gBImzVnxqa4IWp4E2NomXsaQPthRUaz+QrW1M6W5n+LtNXM70QUDT45lYzCnGGd7Kl0qLdwJZ
AJyGhpEunhLVhhGPKOBIfNkKU0DKqSQHuXkrc4/gh3Z0rDi4MpO+OLPLzF/rUa0FuUedcXmGne+w
p9XpoOPeISc4PrOQNokwvWGfdQ7//91G/c8oJmiQgnJWmcUE80Q+ZVOZcI98WcaCPk6CAsVfDrE3
AJ4W0/4aO4PiDZ+caywppPUoYJ7bWtJHHbdPozrtggAzVaGfitnz8pWNt9j04ux9KSm3dYWo/Odp
cnyI/v1JsV+iSACuY5qf7CYEc1S9JwQRqKS+V6z0sinR57S1H20K7riW8hyE/kWoj+qZr186/iYY
WQZCB1GfE6TwazmF04PMV1vaQayJsFlH2E0tkDesqzJJlqTlyCsRVnStwSj2JD90xyFwQ9zZ802m
VdWL308PP7+Ik+7C78+DYJpUQpYq3Ent5MAdIqE3RIJeHLwKdUcpiVs1HcE3Kteq0cr5eb6aGusJ
5o24SDGaP7Nej5frv4YHNFJRd1AlnzIoQ68lujRi+K6G1YCf0J2AR/4kiFd4ZKBK7oThzIjHC/Df
I3JLI45RVb5c1IoB42yaCrP5eQRDTZuMK3Jxp9zEvzoYUdZ2mBdiofX3jPtfL4D/gv76x5z7EtB2
H1evYfbrT+3R77/xt/ZIFf9i4kHagoHNsc797N/aI5kQNriSdL7maUHcDbXZf/LZ+BNwfhHeGaXo
jPL/O6BN/QtiCViDJuMiMMN0/0R5dLxYwZU5medO4+w5gELntBpNg7aMZDw4nCjmjPANXD9iqIRn
ZuS3o/ymZ8/dJ7bn42rDwBEqDQtc8QXMfmj8RHEDMJeOb3+89qu/9+E/JU3HE39+GByTuJ7Rg9HF
mURwPEyjpQV7d4D1s4FhexmIc5SJL6ytygi3BnlT90JWT7s8loANfx76xE/h77Hpm3I5m0nL7HvH
Y6deCQSf5CDUPs3+twQDLuxxSW0DYSBuFNJTM4bFsIpkLRkw2bH8h0aqpOdMTksC4tOa1rXQKgmu
UwIwmZtWInU52SUBEuyfP+vXb4PbDXxgBmE3VE45PKoJFqazKzkSJqw3MnxCPHXFMVH2P49zvPPN
r4Rdjz2Vwo+GEfyK41cS1bLZ9xjGO00S408S0FjWKAXSst+bea+D/BQteQBPgYUJ8Lky6ctDcvxw
/tEw4F/qkdMavmkiqVQi0zFqQXemYDR2Skl6ys+PqPEI/6kHeESTOl02+dol1iQN++NHLJUx8nyp
lJzIiOrnTjcxGtWU4kELp6efR5p/0slI9Kjnqor6gzzH+ZP8gV9p3KFSA4AC/yUCGgjs9ohW78Dk
zWEQdjiTIhX+ecRv3iCYB31NEdmI8QVnDNuWc1yPFEcbIRwFeodeVc+FM4zWL5OEDZFMYi5ZsDnm
tsrJc2WaWqkRoyhi4d1Euh8vk5luGw2hspHF8kHJx+QMjHJuzJOJyUVfpSJjTJkYPuBHJGlSXL4X
qa4/NmasLEzfOFcVfx2TLYlnBSeDqUeL5fg5DX+omjrqZMYUIG9EU3MlKVTqmATiIKJFGDMuugRT
279P5f9bqdFc+1GFI780yY6eb0TH4/pZL5hR2ciIJEsyK7UqwGHf00GPUgNHAz2Nz4CeX5YEOyD/
o1A2gSGpBo8HzNGJ4ewI4i41ZnGQrKIsnFZMI90pzUjY/DxH4U6cbPoyOAoHGFcOlb4c/N2TFyvl
ZYHfL9ldNbyKbtVilp9hPik00yOtsyRY+TykhxfZJGcrGVA6gT0zTpC24Z6vNakqpVcM8VD7Lvw4
7ioCXxLT346VMQrLosK6yc6VkUboMBRQFyvQ7tyVKs3TSVXMM1wiZFrhC7L0cNdoWwPzwI4UM2IQ
zDaEilmNaXGo6nRSd2NnSNm2nwJFeTTJS6TLiulEPSkbKwksyVVSIh6xiPQneR0F1tC8qWEJvZxu
BoFOPUwnndQBLhXbSPeEd6lKe3jpoVA85RkN1I0edVMDJT4wjIVGgk9mew3oju2LuUasWRcz27vK
IhKAtOFp4aX/zd6ZLcetXF36XfoeDiAT423NHCRKpEhRukFoxAwkMhPj0/9f6Tg6joqnxT593Q6H
7QjbRKEKyNy591rfUjQyZU0qwJvSTQZDsgtnqGPmBLCd+wQH/UpFPb5zqimXh56u3DMgCge4wgo7
6DADSYtv/cgRYLO0G6utp938LnYx153CzDVPKee0aAu+uYK/E7Vqyb6xOvpkmSiRiSXfpqnp+WoV
AUOTIRgm8h+tOyOIUR0RNBDc2nLddBboNsELMRnGK/jLp2Vu2oy0nUp4m7mrFXYdARX4hiZ/fBLz
MDh7v+J0C/3RT98nigjUo0vm0uc0jiz4wm4Z+/DGnSYNFAPeW+w9TGwX3nufTBtzbJalEUeGN1YB
aVy7Lts7SWWnEyq9VQD4GEfndsrnsNzAhRsFbDp8gvDvMmlgGMZoujtrQ0LCvZLAmVTYsHonPKIY
8Xda6KqeW/OfUx36HBEnuub4uVrvY1k6cbWDDRvcGMPvnhOV6ShzS/Ra8iFbbIfqvkyRDtf0pJ7i
VIszZ97Sh51hWgMwUqVaSM6Q6RVZopYnIQdDueusCh+0TiEQpLLqiermvyw2jSL6aQeLmvFLqFsS
JFpDwdTHcQOsXUkVP/fW+j/SNi8WiJfr6B2ID2wwDzVu72zmcu6fRiudD0L0c3WQ0mknUhdTDxtT
NXrOZswI5iQCsJoAZvDY/OTJx3sUdmp0CINJ06cKCR8c13AA7CPCuVC7VQleiyIlA69bA5ro82gV
gngPXpsz1ClAS14iyWuVDPIYtV2GXLbV/JGKw+4mM0KarQO0/qvMRg/TAeRHFGwiXODdkNwKV5xk
CsZyZ2T0diJl8HviDLrZ+ipeZh4vSaeZ69hvQSPWs2i3ZjNCk8rLgDBtIfIWlCAZRqEPwrfI8bCQ
c9M66rBA+k62sLbW4U5RWE27KK+Vvyd7JIKu5UxZds8mWBbEN435sGV/698uaXJuFRW2+TRkk/vs
jH15h+MkICUPqTUgphK45BVBBgwukwQs4KMAHXbNq+t+shM04b1WjnhoTbYmnyuxkEPe535AaEIV
ezr5LLMcnIs0bgqKYvTalb8DHZGcS/TUzDSO/eg3YHto0H30/EabdzIatLkpam94GGUWQGbi0F5P
m8GSpldhzWdTPsRLTRKOFLU7b2k85eWtqqnyDlosRrwjbS4y91PUCWbzsdXOeGrWXhaboC0q/R28
vccpmFBJGoHg+uv95Bs//gF8tUgRa4VDuRVDmpPxQIMtp2kyrc62a5Vp76PECfcA8PyajKvWogqI
sua4FpH7uYgdv90SK1XxmQNiB2JnApwNgaC6p4h2n/LVt82+jxVSg6ghqsCd6v763KX/1DXe/CMc
6uUnYZmhPAa6z+/UHBfqXeM2/VfmAOozccrTe1EpBLo+yOJHd7DBk6stg9coQihOhh4edc+J4nto
oM53lXTrs5kkapqFIyLYQBuY6LpL5/7osXiCEnIpIDfaDZoIKG1WnpqlBEolVa3eOm0kdy0pyoiq
TDmNB70Y2k2CjFVAXEVC1r0zCzp4isi/W0DsGpowrEJE4qyMm2QGl5q55/6jEwTN0+ROLKt1ZFdQ
o42I4JV1QYBZg6i3H8TGGG8L6dl5yvpKvGudwZEbIYY629GbEj9mggjag+gRGlyXixhPcZYPGUkD
HW97auP61FVFqq/MYMMvUxWfw4vyeXg2Xo0spPGd0u4U5Mm3g6/W9zVyWb0d8oxsmSwAHQlOSJJk
1hAT6IEkqkXHz112P5o6KL/IilSXDTdcml2fKz55HfjAU8ZVaOZ+Lllah474B0wxhO2dI6dRdXiD
HL+cf9pvNXUKBZadQhcOLneKJ6SYiuMSVMMbOkOggG09+0cauIQFdKXJ3rlEIUB3apf8eQm4/10c
l6bF8zuhxhCz7sU5TI2oF6iN1buVVAS9s8YuEJobQmU2EGAhBaPupgVo18L5qtuUBJnJ6RJvN+ZT
Hu6rRbafrQAWS3ok2cW73mcP+YCd13fO8uz6DQxwYrnyNlb71iWE6BQR3fsjr0NSVgA+mmwrUTl/
C9skMYdqKB00JXyjP8u41AAGlqWaWFlbn19U6nEfhDZLj3Pd8feUWO7SeGIeTdQS6aEJgTA4hpqw
/ijmsjCHNk3QWoFDAsPPCBeKfGkpmYm49IKc0dukmq3jTTgiI2JG3s0aS/5WFp33hXAdpumeW7jz
Jqgq0NQCaPyXum7T5861sLKqqRNqm/qzfFwnz1n4ZT0fpJMdui+O04Y1Ig4BlGvWgixwQJxAnkNt
5nMkWooli4HFPbGja77j7KIwFaHcnY7tFIMyVkpFyNwDUc/7ChnAwTHCIsWkU34dGtkse+3lYHd9
Sp6vBYvifczmTCiln2rcFfEUmoNuq5zcaqovSysddj+EuQ5mcBEzhjoYf3Xt1QhAn4TluPI/1SRh
S8y1QBM2JhPlsAcUnED4WhmvoIvDML6JKlI65srqD0ucIwhK23qItzMNg5n5y6rct1B0W2dXKIyk
srI2v4+oS6FapZUChyb0gm9sKNReauZzh7UOxq8l4eCUrF0BNsoJS3xOoSV1HgFF6LQEEK8EySxo
5CmrwG2/LRlxTyfrDSXuUQyXEqSq8q4In8JgyoVJeMnTFj9ZDgV6kzdNPp6mMLL3aea39hozIjk6
yeTnT0TIUZTFs48hxxEAh3s1tP7RncIMHJlsSiI3yvM0uvBM8REcx/hFC5yz+9YrYjQjYxH9TBsy
NjZGpjgYR5bpn2PQJg/EMyRgxVXIpMgo/TRKt3qyIpMIrDB7ASDHA360iQngayTnhN+sC0lu8omc
fCITamCPjwb1lZSQ7qElLOzRaLXG1ONKnaLOctNaFQHYsSCG+IT2mEQOGL/xbm38ii25Ctv37TyW
Bmi3gvfXE9n90VSjQjo5u+11BzY5JBPHA3tGYk/05OQVWYZyyWKN+ACPPrFKI5+I0x61aUB74xwq
Apd772s6U7xpideRvhlOwybDb3kjGg5I+Jc8+WatHCTZ9Ld0tIGSHizw/zgKbzRlHKkr1jUTE+JR
JddLuozgwdIwfGij2QcP5wXtm+AcTq2p8Mq9nBvKRNckFHQCqD9sv7WfYIPl7UdcO+SDQFZp3vJz
9qDdy9gGWxHl4n1ozfI5X8+ZmQQ3Ng92LN0HAacW6/HU2K2cbPpjLOYeE2yxDO+SlAS3TU/8nMOz
tsRv49QaZpbEYT8la18AzySNAkIdAJFvI+GIb305n88c/LCIo9eC8IVxdnIK4GxmsttkecyqRWj8
lYoLywEg6EDCKDjWoCqiWXwkYwFbwhBoYIiS1KORj9+1V0EZ8uqkFKzvV1ZIzSMxduUhSYr0YfEH
NpF6JkZyWXxBPJs3qJ8I1oZiCxy6/+qHYgT1k0t9NxHBghgoSvBqElmGgdDaRD14olGHiBR1F+YD
ltF9MRupdznMHEBhczh9yjLYxJuk7YM3xHnJlm7/1D2UQ4YbrFIF5EPiqia96VM/gxYmBbr3maXo
ERlJ/hWktJpPdZP6d+24opFiiWw+mUU23dFOc/xQp2xjhA90w2ersQgTTjbJ42RmVBJ+16VPMQ9C
dUVQV/MxcclQILG0RMNIWINzq/qFNbQpp+S+bji97iDE9x1gOTfgPEg9TdVUlS4v7JxJTO5hURi2
mCCiNKkz7zk0ubmCIM1ynyvd2a2udZHtISNkP0rNSWuDYC0d9jO+xxn8dROa0+oRSEriVV8DNlcW
OycjyXkzRkSabkLykjkFgc9xtysD+CNhsLnZdufYsu00BFF+1IRl4SpEF/vB8zsW52CKSb1CuCF2
XlCquy71/AA/rbVyQ9u6LTaCSuCmH5XLbmXSst0UExmR7wd19kFO4TB9GmXSfqg4LNWsrGX7dtBe
2L+lLZiwwGgyyVgeRENFNXeh2g8cUYk5y0y/8hSsw0xbqOs/F2IuDHeWTAXLpB2W/VhOVm+DIW6g
/in/gzu4TrCJkcs85FWG69QrR45QfUzRyOncJEBj8XF/yaMKBSuJlOuXZk04nsVNzJI+BDzpmyJN
oOgOqSh/hnOQ88sVJPumY1Z97rHh/VBimKGywpzW/EraCY6zKUowV8zmMEoGFXDHybrhT9h+S3fX
LhLkSz+uZPp1/lCj5eXQGu1KsYjmcL7TH7mDrmKbl3l99IKuy6/TlqLW0EHC5Mv5otoW/lL+INSK
VmPTUgLjDBIrzMPMr8JtZKjtNwJw+620fvc8MPm9zYwbnWW7igNnHofii/Aa53bUs/00Zm4BvQjt
x0zOQ2nve8sscRMrNy8Po/AAK1VBUPNFLlnXEsOi0q+UBwOamcjFw5YSyrFsyi5DcOpq3odN6EWg
BKMqenCC1nkEe99/SVPi0jajLLIPWCU4zZRpR960o9PwYaaIyrdJU/TpObA4kcdkTPg7FAd0LRYO
Jd+F8fNnFbjqMY0EYEYLa9OeskrE4E3N6qnz+cnIA1K11V5xSKW81OKcyhpXVB1HNdnmQ8UPDXOs
CUhbyjq/vx79BJOGazN7o1fcDLk7E2Du0VPZi8UtJsKVqnXa9jDosIkLJe8nZF9ktNoaQe/SBv19
VU04y2tfrqwpQVNSSK8rjmNiNDvkr31GAQplRL9v0zVJyCTkIaBQZx3GfN0VCiP1GGTHITDqzncc
8SmxVoDsUA7FI+syU9t4GGgvKXoot0OzdM4xjSKsq4Ofe7BV/ZYsp0ZHvj4RL12geWDOJXbD2pCr
hZrS/zjqDitumEzxsJ08N/c2E8Kau3mIAyCUibfW+z6x2Nj7pkmuzmaOcAf8fgR1RW7Vk41KWjWo
VLwvA/WpwyloIaBhINOpuyZc0ctOaNA6sxGjg21h5sHbOsWShAjRySS7aaZF878IOKHGTCeeYcpk
wTYo2lFeBZp4ZfjvTv6lXysu01Zjk9xoQgsc2LZzfvYIk4IIsX/gCtNC0jbhr3kYnCQWQHEaloRs
UakTWxD9qMybwvXy5mpKDAmTZmjY42xpVYI7IV9wZ/Q9wYC6sF2y9zM83LsmIQE44+cjXtjvHQC1
hmdl7/p0EZ5dmlXloWlzVubZmWELzQ3OuC0IgwiBbe+Zo1eaMNyEfVnCflWpiHeELs+PvMFrcJCG
nkneDUF50hyhwkPbpDrZ6EC501aTEPmj8jr5zGGD5I0Oq8s334bBNSIyuK+9ycLnwF+ij7oU+lvW
+EmFjjwHU+rOU/CD7nFNOeJnZ/8h1cpyiCYxfJ+iGV8whXr/KWlD7y62CladKLL4kV2rg1Nc8Zwe
xxGILjMON3oTa189WtmkdmPcPnlXR231TF8jrXaRk1sK6d6A9UPhmWNEJPekZwOM9RlJ5mky6Uk5
xTjH6eLbmipaMmXOGNOosiBfcSYgYiesm6nDGGf+V7Ia0gcTDzrfNlHqBm/W2HT1oUy95XMkF5eQ
alvTbXL0KKdTpbHivjMFvUKYKjkSVxmZSJzwfyCnDVlmd3aSqg12K9h+5lu8v+8EjK1iM5Ak+pME
ymE8ka1DFcGWWhfbscsLcizddWweHeJDHpeeWc6mWO38QWnrk9MtI6oGzKvSnkYE3j0vURBEu3ku
1S1RvyznPrh/VoWRCQN9PwWCNwx6eA0j3c/bwa9RT4shV+kuc2Z8AdSOxXuNATHZ+OhWUKZ6afUl
Ryg7HEZewuXgIJwft7MKCZhpkjnbOoLEedyP2ciFu3KhJDBNeLfgj/ZPAJMTDhNBnn1MkFSQ47R0
JMvR06PlZorI/86sAVVczWpQQ1hWvt61XV1+InGwoMBEip8joPXKctOJtYpPLM3jc9y0YXZwl6Cl
/nZpPcG4DlJvU88t5JcAmczHru+6H37qeg9lG9t0H0K84cekfbUdhOkfWTHHt2KMAtiQHDTFpmSB
/ilrU30VC9CuTUGoaHYEeuzLvY/28TkNsrncDoOOzXaciuENFBmAkkWVIEdDu35Omumw+5AZLAXh
Q4RspFcBLWC6XU3nZKdiqVSON0Rmz1K2/bukdhq9pSWQvl+IyFw2uTeX75K5FPBRklacMlmNycH3
xuatUy2NOZSOl8IS8NP4MSqRYm40Frd4a+heISeytYgPXZieYyACb6WiiYYlPnCqSm9ztx2abZBl
1lyXjeqeU9qs5OClIv95zgkCky8cqNJzUqsPPjNXfrQycD6nNkhblPag0g6K1l+Gfa8mR1h2Sfuu
X8v425RImF45VquPbujg7ldImB+LsdOEYyPaHDZmHptoi1A/ehznqmfXZ32YD7X0qm8Mm2kilU2R
OSTq1cF621VVQJ5SINrP7bJIaqTClf3XUflrCqwnotHMSplk77oxcOurDuvRDxkM9rvX+zMRmH6u
Cau2TGU2hmiV5NDltXeH5AVGeOVNBmD+0FVw1vsEWomga/FGs044rIvDcor8QSIWZn/+6HoCFJVP
uXIlp2G0LB7a/0bcfdxv+z6lb+uEcfuxdIs4hc24xHdlqIL7hU7PN5dWGP2kOXK+5qbjpOQHUUEc
bhJAWA68SP00OWPRHaOA7O3MhiE3gZHixFC7VteiD+ObDP2/oeGuqFItrdsfSbI6rE+D09w6Drnz
28bUsBZDu1Zfs0kTC2OKDk9bPnQMdLBcBhDKk4JKeyJOi3MMJeK4naytY+BoIqYEjL3OnjrUa9dO
WPffy8DNsVA7zA5YNafC3zcxv9LBX6qgRQbYajxyOvWKm4X+mdiRtVR88uKeh4UT2xmlGhre4ig1
9g5Q6fJ5xmzAUY+IEg6PBRQinG+O6Y8Ow1qHhs+iP+RK+D9ES0LWrlRmflv3khQHN5X45EXRyWTT
V453L/OB6iL1VwPldclHWh4Zj8VWsnCM+5Fx5gIHjXyiK6Zswd0k7Wg4qsqRbsdEZ3Ef6pgOgaRl
I/bUDgroN3LEmI+ST9nWHdbkw9Q0WboVKY17jGJDG96oUBcBgrw1866siYO3U6fcdxga6f1nVEfe
rrcKhkdUo+9lntQQ0OXjA72d5toyMmqDlcgIwg5B/skQKR0RfrzRte6Eu/cc0vUoB5w0PuY5Y8pD
MqQpyxPQvIm0mJrWeELKK7MscllKzGf0NG5DXlnKSMH2+KaiL+rsOrpvOGXCsf3UxKFD4k5SecUu
5bD5nnrE6faUm1Rf0TLWj3XPuWCPXT09H6jDqNh7vCnd0axrVL+bRF9M+7hBebSNaAaD000VDRBy
QvHAIfowPg0slRHUkOkyBaga+tj9eFHAjzuIj8j8WyEzQT/zV9K9m+RnkixhDNzIIYVPdzq6SuX5
pD5yNn3jdYUQuxSNEauXWrTZNmKUNWbU8zYwJul4Q5J1OFyRc+fc0Tsh/7PIY5JCtSvh+iZ9kf/w
V92YXcFIsD7EmnP1gZNnGG/dfNbe1utKxOJW6+UD723j7D3fsikPK6vCAdNAelfU0n/rdrL7OjIM
WAk4cKE3+WWFXVCnM3G39UoptPXqMux25EVyUqp7ZlKHJFXOwhq3pPdETib6mGD3OK/iZSc3USY5
urpj4p6ohufoQCnDKdpFZOpcUwZHmPsIY8o/uDS07beCMKP4oOSCutppUgIZ2a2btLrrVBvqI8U+
TXqiWr3mBi4y00+AqADNW1F3II4WjmUHNRl9E9t8/MieaQUDgZ79ti1C1xyY5tflSYKbvcN0Pwxv
OSak/b1b5RyHOtatEDZXND4jCaCLvDIGg5UjSIleNrIk0HJXs0v7h4KZAxGZ3SAPlPszKEe3hqSj
Wsfeo1oqPhvynmnL1rRrN31vJlbzgmp1CJLmobFJ8gbJy5K98ZHGq3M5mxPTwlQgP2BrCCtCylpA
U8vcc3aXwTpUu5kjnN2aMqlTFiPhEy5fj+N8knmThodZrs0nJ4qMi6lUQH0e1zH8pNU4EMNRFjDZ
R9EloKHLxuorrlx/SkbHvRl7w3xWVW75M1m6CuQVurqNWuvhWxIMSn/nFIMY65C7ReB/6litoAJP
ggZyv+0IZ6v3NQg683Gtfefs5p6xfiRlp5dremPdsNfhwAAxjVrCG8MERcEmmhUrhKyZJm60LOLx
J7GUOYub0TReJZHU6QdGEbnlTDXpL5MfsX44eQR0gYTf0D9OOXOZDWfNGFRAkq4BXP3SP2XOQGRD
NSRFvHfJJJT7kp3yAe4N9S9dp+FqTiK0xoFb1k9rPhgsUDLpzA22Ebjayer15NGyQawPS+HJ+ejn
Ma99mp55cT6C04Wefajy604zi9xZiqCc3m2Y1zvt9G51qOpBOldqChIE2r5q9pFjPBTtYQ4L5ERf
Zuyzrcgosb4kiR3WJ5V5hb7qCFYku55DPV9UHwmAzWMaN3dFf3ZiuRHvxrlNXWfFJtEpHddxbeiE
adNKwXs7dBZpWMi2ErSdsx68YhqAUtQ6nK6naZhRWRCLe4DO66TMiXybsY2EHBpmmxvigJyk68RZ
WD1c8S8t8+S4niH5bgKaInxxiyepW3K/Oy/T47pe83Vh3aq9zHKiIaCUlnnLsGCjVGi+W7apB2cl
F3XTOnIhlC2fgZPXix9c+elko71j+4H+YpvODU5weo00cl0BAs94OHurikY+HPKZGWrQ6ni6cYKR
9W1KrFqP3lCQe+Ix5H6zLpagwRK35KHty5C4oarBFizKBpm+3w+ZYH2sF8s5sqT9PmhRHNGjhfxx
v+rWR0VYdnnKu1ASl+T1Cc7jjOdyvuqrOvxGqnHyzevttG4mNAtTQufN6cI3nB3wkFu0C3iflRs1
j5APbf4uqwhT/Rm3vj5WZiqbt1PNCOBqpF9a0xZkJrC3fpTf0WIyFt8xAdGk+dGvyzYIaoYWFqaa
CEWcVxNdWZSW830qcIFe1eDM/SO7uRseCo18YD97xEBu7RAw2fULTAm3XiYp5Vf6W+5RMlHM72Zd
+CRq+lGvngWbIu5sJ+mdbTAj/djSuqALKIuw/0sX9v8VzP8LFeTfhFUvFMzEJ3xZTPHl7xLmX/+X
vyTMnpf8B9gStCVMDy5DaeTQf8UnJMl/wl9iUuLKEGGhmPrfEuaInDNcP/gApMQ3kZyJUP+VMLv/
+SVNT5IE+SRoVaSa/0bDfKE4O7tQJdACDFv8O4aDCxFm5bNTtKMyR39Y1SkOACSsWUjqT5qWp799
Lf+gMP6nS/ENBGccmifQYf8ubiMlucXziEbIysE/RW3x7M2uu18EEbV/vtJZl/c3veevm4La80vS
dpZ5X0im86ruZowk5uj6a4Kv3C7HeGQCGDH6JcVoFPdgV/vbmtnWcz341eOfL3/pG/zr+qi7JMgr
/2yo+f1O18YEQk2uOUa9Mz+sqMMO47krFVUyfaSLVh7XtC+/jZUokVab6qZ3l7NkYO12r3ySC4Hf
fz9Jcn7sUNkSnPf7J+nHQQ00JswR34+hr7Yq+z4Oc4BBedhA22sQGS3sazd56mkOCm3zpmWueJ9O
7kBKJCeMnSKu8gPDvbOjz0JeslP3xPw/Oo1Tl7yier4Q6p4/bhTB68IVxgfm8/7+cYO5qKtyXu0x
WXRKy25Eim5jcivCckb8EVXLhz9/Qf/wTKLOlWegFNpgcal0LhDuzzbjghx8Us7+MbiH1A9vUse+
ZlEUF5rgXzcHjSSJCYlAWHr5/NP1hFhGk4atKJ050qLPu+pcd7Q7K7vmOYoiErzK2D9nWXrNyhB/
ZXglLROTZpXtHY3zcUXfQA0HdSPMPrJhM0r1Ui8h/GyswVUwPLgOMQgcXClXiXxqHto9auD0PJuo
VuaVTEibVx6yl98hhnhksiwh3Bw2st9/tLYuxmwpUsPuR5gWcckjxwZs3elq0ldk1RdCYL5CLkX0
I9J4aMp+cGHMMs6YwPzreD6K0UEPMyM8xUE4EsIWR3e0mOlxt2PwynLyDzcYQK3hd4Nw/tIGnC+2
CDhu2aNYGeSUdUiXPTIImShJDn9+Hl88I1DNWLdYiQHM4Cy5uMFWFyuP+6iPy+xO14woSVn2O/nK
L/ZPV4EFBAmAZrH3Qp2uWuMzAIv7Y1so8SFJA/qJE7f5yq914WYjMwg0HC/x2Y8LHQ7r/e9PhvYm
omV7F24NHUfyJrVTfV8SsyBGQFbzOVhG9T2tFuvvJr55Tf1fhuhmcSEyhjkf7N6UQ4ZV3a+DAeKv
mSlQ//x9X1pP+IjseREi/ZhnN4aW/ftHTFCzsgZ6gJQdhAYwzJmec2r/WmZdcFrXETkBBd9Ohhxw
mhFk0lmkfqpiMe3CYfCu0b7512vb9Te2y+KbP3+6y+Uwdl1cRTHuDx/XZ/SLc/U334JHqd85+UTo
F8qZbanNfTeq23jiVbercF55zF9sW+fLITDmqfMF4vOYouPvNolksB7OmaA9Tl2xjzwVbEc5PPpj
86QrtLEJorXKh7XXCAA9qweYN3j/5xu+fNN+fQJM3AHhqjHL8cWvEQaEofV92B5H2zV7kyzNscpR
jbAGesc/X+ofvls2Gd4xgXWLauqiRkBmXyjcmM2xINsxRPW5yUWttsUIxrlHt/7nq13uw9gXzxaX
mK8VZClMk9+/WvKE24hxMdPhqATH6zskDtrBgwzWxU3/zsbo31wTSs6tQo3/DxfHNMEvGogIx8jF
xeMYGjx+gvoo/crBWaoWgedmFNeikSGRlIwgOghAX/AbJe4rS83lis2NR2yr+NZ5tgTX//3GswUD
ueuhZFj7OHjjhXnFUMkZ71RGR5Q0heWpYFL2ymP04qKgajBOJeLso8A6cvEYkbiOXEBChionb0RX
qN3DymPFm9P+SNHv9ptsDpb9v/yJuWiEec3nlfVdnuHf7zStbeJVuSuOsy3jW63j4qSDQZwWtCCn
pYm9Y1m31beppXH95yufb+fv5S5L1y9oDctYRJkXXTzKU18mqzKxOFZzjlaFN/g2sFq84k35h6v4
OB358wJwDWbu3+8PbRb+2ziXxzgzDL7a2Ns7cu5f+RZ//ZmLmwHuwT84/VC2XrJbTbxie/ZKCX4q
7Q9TjFzOaT2gPFlX0zoIjHuN1Hg+LUurrqLB8W6MID3KXQkaapj9IGJIh/qVbeLFukS4kghxyODJ
ZzghL55iMs69pnVDcdRNb1geSU1XMwmGldtf/cvf8lz7stifXaVQwS6tkHoJByYZuSAuJupuauHm
kOeX11KNXix+5AlR9MrzcyOwyl48q6TgjCFNY3GUPaN4kxTR0S1g1OtB+Cc7gnH+l3eFfATQp8/6
xyEYFc3vzw71Tl+sq18fVeRVp9AjvmxRELz/fJUXiyxXOedNSF4/CJ+XQVjl2GZ0WENUU2s3f+9W
L7ztTdORlxuHZESbTF/7jCuYCXhB9co6d3nkRA6NG/kXxxQPF/XExR2ixcGvOdfHwIwpnTO66+Wu
9GBGpijfryr0MySbnrHjhagzEH5k+/3Vgfm/davFvz7Cr4WPJTuILxmL1jcri45XHysqkfdYB+RW
pbbZ6hhn5TRM4hVYwYtVllsG9Mndhngv+FV/v+WC0bfTxF19bIqRAAbg+RtIvOFDXHn1oS6r5DTr
3P7LJsL5JlnmQs5QPDUoZ3+/qB/pdZGOrY9LbIIdIuYxYEcb6mArO+e/Pa3/4zd6gT8gTvLiahfl
uOQlCmVn6mOfJl2/pUPnfR88XW2to9RTF0aNd23yeflEAayXLUI5VV5VMq9eueuX76vg9OH7LD/8
hxdWWdSfwqFkmI6K+R5AG7wySyjxpDDjdqrulTX4xUpPdB1HgxDDI8ctNrTfv2OUw8sy4d86psUQ
EflcRfBmvNcoOi9OB9jwfV5YD4O+T6fk7OD/e7nZirJySt8ZjzaQxBbndNIOvlrGr3NMMb4pVYSs
eESveKJJGhe7CS7Yl2pt0xscL86j8ApElp1cEfzhyuH48OfV5OW3wGGW6hBrLTE64eXjrYda53lu
mqOo+apjOPAHxIrOKzvLi5eIs6zkKIPpk5aAODf6/v4l+H081K7iKjZmsDt0QDzLVSw7NET9Frnq
k+cM3ivXfHFnEIFpSsEC9s+AdO/i90WB3E6tKoZjTCX/XKRB+9ZEhJj8y+/vfBUfvA8XOMM0LpaH
yrgcXsQyHFM1JFdBlKYHHBXhK7XPy++PCCGOmIR3BAyn/POe8LcjEisBffveHY6hg63FkXXPSW4R
b1FqFddUF/Zu7REQ/utbO/t0WfdY6H3gYL9fNGV/UQ7qAiikdG+amgihpAPT+K+vwqkZS1rgAX/i
1PD7VeqwcBz+aY/KDdee0VUEKNgro/s/X+b8Z34ruFhOgWQgDWDTxPZ/saJOY2ZRaY0ttQDIoaUE
v40kZNg1Xdb/2zIAkz1HS+jXOKvRTl38WPE8zLVIo/4IWA2yeB6Ee9Qf3/58Py+fbi6SRDTUiVhh
n7i4n1GvWJDbsD9Oo4zxHeXpbZIxQv/3V2F5oORPwEEkl7leU9Dm+epM/bFJyuSUxzR7Z86brxxk
Xv42ksHB+eQG/QTF2sWDlpfB2E+GBkCdDvENTfVqO3ByezuMun/lMXj5tf3iNJ5Dw+BawBr7/Wnz
GNjlWdx2x8LTy02tq/nD4qzuK+Xti40Mutj5WMb53ufru9xacnRnNNIIMqqzuTnRlXG+VUOTXoMz
mu6LuF1eWR7OT9TvDzevxdlQz/mXCLLLkjDK0mhA18fG6Y7NUac6ug+wIhBn3HnmGklkct1EZNNP
eTO8Uh69/O1+u/SLU5lAlreU9fQ/nJ3Hbt1Y121f6CdAcm+mLsMJytGS3CFsSWbOmU9/B307pWND
gr9GFYwqVPGQ3NxhrTnHJKW3joMlJ/G8XySutG7Ov5gp/nyqhqbCEoVtQdn8j8FoGllpwGphprDM
6kLvCu17lA/zO5ZVeSAEGfXP56P/z1nX0Ihzw4uuasy7pwdsVOz60uR9T/FkNc/MVkNDbXGgCwQ0
knMUB8VFbhRJ8PlVT2GIcEQ32A9aaHoE5KScTvZN2GLNy4v2IJJmLN1uKvLnPCvH8xaBYIsYJ4uf
1yQrbVc1mdcOcy8IlqcTMz8MKA0xRDvRemfQ2h7cclVLM0BuWUUHUZBvcLM0CjJBmVcIcHA+Gz/K
eMFg/Pk9/Lnr2QqEkAq3pClwa2Sff1iwKjEqqTGnzaFXjPZeLnWEKAoEyciEW+hn6Juj1M2cmAbA
lIFg3sVka34z0jFUfBO7V+8R7ambZ/2aok1pihTA+Rc/8WQ4AT2jXGOw9WPzx6bzFNRG8mRtytAR
RxODTUdbPV8ewjaq3k3kbm9YbdkrxGWKSUvoTp35CFQQyDQzlk0CxtMJb4NdKVoAVCy8lXGUxCjW
OowkXWYs+hcPFA7In9846SfbNEzdwIaO9/GJJqEsCbHdABWso0hGs9YuAqln/VsD9A4WeV1hBExC
oiaCFNvvc5NE87usRfKzKHtB/kXfLhKj6GbyRZNcNoFs0oiCK/NXSsrUuFxRVEGJUSydhc48j3Xu
yJSK40WTkWeeYQ7heS3Y0GJMkECbW9iMaHztrDpms5EF2aAhEKsLxfqWDin+3sh4UsPOWjyny8dd
0dkKHf4oKlxb5hQ7jIQkY6/NYAYEzijFQ2ajynGNaoVWG4U6SmqQUJXmLqmpD4wIqwwRNK+TvFi2
zJ9DU7F99pZaT2548sPdIMWEt19dy9euxM3mjFSlvNVpO/LVRmMobpuoVNGLmBMm95JN8U3FiX7w
q8qIbqRWJAUIgc0k1C/tuk+yLIsCDSXa87RQ23fbEXOeu44IWXZVWsVXOVhMx+W2RbELMX7sxy4T
JHCh7QWtXpIBpvilKnMyy6xVTy+2Amnrgw5d4kPeLXF92Y4y3OR3TraFZjT2DwRJauEWFmb5Ft12
jYBPdg02o6jtbelNElnTgN/yvLEnynCSQPj1EK1We70SSNDthsnA7ezoq3xA99mhOrHn7JtIB+UH
VivxLihvFXuNM/txCfs+2q+5mBEx0Smd0LGV9WM+gmJxAV1gu9eTnlAtbB2g+XAnms9KOC/FLwsn
tEQ9mayDureSzTXRV1PzQ62dVW1cMSC5N8ljec7nWhM7fDZFs8dakqsX5jLagGSLyOnJqSfXFlDD
6Gzh5WOm8b0nDiQhgjvbNxAsDZ4o0StyH82l7N12MnPhR/hur5EBauDsiwydTCYwHmepAP/baQ3E
c3VFMHYx9lMObCup1QzSzJDimKIrbiNyB9zr5ipyL+zPi7hXUwMd21IJ7VaNTDxxSGywHBGltjzr
S6YCD8F7dSWHUL1fkG2tQaLjT2f8F+N9xOpBXF2RzSHZ530/7UysAchZ62R7uAlbKG/EvSehm0Tt
WxQ6yvdarZS3OC8tHe3VIydHwvFmO8V4oYnAlOOmZp7i9XawS4YXxBEbQ7JamRdlu+JzklY2YeZA
mIdA3mgetRZVEw/d6AoSTxLzbgCSg3fW0cI9UuR53SnqhOE4jW0O1uxEUO0jp8ru20xrbZ7ZUl+s
InWyYKridAnYSKJenUvgnz7SdzJbwJHMx4xdrenimFhqUpeWSKGXX2Gdipo4P+9SkT4w0tKbLFKq
zmN5G6B3jRWFqIqj5Y8MCWnpi45RBWZD077P1WThOKm05QZMtaF5S6empqdZU8LUhIDoHATtuOwQ
SceRLzMIF+6MMggNEYRNeMh2k9Y7J86Mx1jXe+GrtaY8d6Fev3YrujzPUlt5xEs5NN5kVLLY/GyI
wAfWzy1cQoZ7yw6tmJGwLYCNieW9n/U02SscJ2cffGx2aJoyK+9zc52I8tQTXOjL2BM2ocO2Nvej
2UIc1opiMYO0qpLy3kRWbLuZJTajVTkAQZnWVntEVMhirOAIwYooCyfIS0Mfd86YAURZkcd0fmdR
PeTpbjpcuxtW6q7RPF4yfKHoZ0KdapcScGic8b0u0/lMg/xJr5T+FVeItJCvGdZPC3sCgbezud7j
aCSE0EnH9kmu0phQsYIZdTUC18Gu4Dt5V4lAQ0FWRWm7c3ibiocgv/ezWqQFnXajfU24C5yba5oX
YEELqnzYrIw8wAOhZB5wjg4LihjXhyVJaphJDD1crbHarD5OelTTaTyo+GP4Tsivp7n3nPcYT7d4
lixC2D1F0o+t0bSQMVJYI+W+44eGWlx3NLhFflPHY6F741wlVz2cG9OfiYnsCVJpKoIrqFqdT3bJ
1qzE6QcQBN2reTnj3cXQEaU9HJ41NrkBO2nEoY3iMLyu5qwoA30qMcjgfxUkD9QTxXer6Bo+oV7o
Z4jetDtTW6zXFcMfBo9Ux6ulsnnJdlMXo+CbSjTMj4VZiOVBIMVeAnyujKlB6+xfhYDbx8wuVE9t
wwGhUTKPdx31F7ZufReShdqFAv27zrHLo7SlXcjObtHqF3GUee3M1OJFkc2Cm0Uzc1yR9PovrJTk
uovIyYiSZlELarVGF4hFrkMljcwVo3vUFTLIZnrVnmPG1VuXU1oKOuAv2rnsUUeidg7BbjRrLH/W
RlqS45ox092ovao+0RAprZ2T5whr56wqxHmFUCY9kExYDruaVZ44zrET6qUgbHnE6aoM8iIuRbEe
dNpx+hdnKF3/uOH5vT+jMCk0SqD0rE+7pMNi9aUakkm7MHwumd0Ki1ZeG+O+bCQRRFlDRdalzdXj
oVOBx7LzqEgSLqfpoespZ/gSPx+RnVTjQUigutACAPX25VInkeMnopKal4nc+tkqtlnuitSZMcHW
deHpqcMq9vl+8+Tk+f9vZ+v2OHSfgR+f7Igx+uDXaCp5xGMz7A2zBcGMReyL2sPJLvH3VWjAsvVG
c2dR3Py4SwSRYMQSxe4RflR/LidsGlhh4qPtTF810v9yKc5j0EEh+W6xfCendqC0GPqSyDyGE20P
l8BACpUdCK4zQ7Kh//zp/fViVE8dKpSoLE5VRWMzak2dFeaR07PupQNhsMrSMlkY0ND/h0txV6hv
TDjFp12jRaWXu1S9ebR1kvAmOavQZLAVML3EX1TY/nIEIRKH8jvDnJL3qYKuBruiQ4+TR3jY2eNK
hOhBS3SAJ5ESxTtl46F/fm8nhYJteEBARTRomCiM9NOsepbBDONkahznfHlm8xT0GcRTGrldn/6a
Zs5kzoJP8n+5qGHB+NxqIac1l6l17BxZnnEMVTs+b9ZuDOJeOEEKeSgAf8DeNlFJmB5CjCifX/ov
H53BIKUiYlAk007RkQjeO7zQtXGcMsYJ7Ip2nxvW+sUN/jk4t+qlualUJWUYe5vJ/lOdHUdMCchL
12MZbrsdq1FftmqMF7N+fPEd/HlD8Pg5rLIlQFzHS/x4KZwUZTYlyoyokUOTJN9nZ/fj0+dP7S/3
AyCCWiyFzE2Ge3I/y4otDVt7f4TLQPBD7ehUMWvnuutF84UU8rQRzoiExkuDFhkDTTYu+fGGQlVm
Nd7p4TimPTwBtN1nZd7I70AklLO5U+Yba4ks2CNjFdhO5OAxdYYHp8jwCWEXOdD6M/75I9noyUh4
kXTgyj8tFUfo30ZtAVVVmBlaeqFoz6WpDJe1kevYg6z1jOZ1DlDVNv55INGRos5vEgRkI+g4fbta
GYl+qccjG8vZXZdmOGOTRHjgqtb7z9/xnwMJzS4X+d1dRIa6TU3/GbN1Cf9Bswd5VGedfT8SBdI0
oq/m0tNEKF6vpDZtMJXShacJdFIL7yBUZHXDt+/kCGOiqAbuZyq9S3l03lHm0o8U7G0i0iz91WzH
MHBC/DNyHaozcJOZN2lkT3Bw19x0jhU/NqbkcZ4EifUY/ncGiMD9WgMYK+GV4NA0sHypBLL8+3uR
+NmQtlPWRbdxchcUo5NYFYk8dq2pPtbawFG0T0Gzl1u2zucvZhvwJ7XcTcDE3EzzF47VyceniYYM
s3lskGGalWfYkXbfdD37d7rceylX2FRxPk1Xn1/1ZDhQc0ReQz+dhjpQeOCzH4fDTKwIQAwnPbD2
WXBNVMsznFB+cW9/ucpvhwDTFz1XINwfr2IZ8TxnutUd1HLS0DxzqjogDtHLL65zWn78PexQE5KU
goeNEurJNmhq8g7UniGOMUL9ZG80odp5K5i6/izUx/jHmAxbbpAV5gAvq/waThCZZHJdeLqlNUIX
XChOUmBlef5Fhyj8aiE+eRLbD6RQv/ULKWZzuD15y5jv0xSfqThCHmr8WuTCKxdZHv7prf6+ik1v
ksLPli1wqvuuAfqgR2P5wzEe+RTnITUXw1cawz/vxZBQoFnf6alsypSPbzWdazgN2iCO7Wh/R0FA
h7csxZdM8j9XpQ2AT0IbpHzMuvrJR7i2Dl4qAKpHAHzqA+cX4S61kRyaodKDf31uXIrmEIs6G3aa
RR/vSCr5TPGTIw36gBFylLbsECt9FVD+txsykAsTsANl0P49d/5nCm7r0U5G4LDHQiuMq1QL5xtj
IQ0R0dJw8/kNbc/mP5MKAwFNF/tmRHu0M7jcxxvqE9AfixNqKHSm2PZbu8KiOov5IGXcX2V1uNTU
j+qGNPau7P3PL/6X+zQQ1NF+ZZywSzp5muh0eh0+njySy9ZcQA0jeNNQlzNzIBr43y+1ibE5MlL0
+GNDDbVUYnSR3OdKOU1oLfSqWFLuzCrt38cIW1qbq21/0bj8+EitRp/atY70IxL09KCNbeTVCjb5
f74hk+47Qb8YW1CqnMzL0GylCGcpjlE55DtuLgR3C5cfs/z0xaT5l8+YSzn8XBoMhOedvCZdGWxr
YLt2XPSS8qVlJ7QPw3n37zdEy5qjKbfEUe7ksckiqlsHfOexwONwRTUKctZUD1Bbra/6hScr6Tbo
Wcj4hjmhMseenq5K8NhJl/X6cTCn9DahYJy5i2pM4jibRXRwZDs/JhUO4S8G4V+vu4lCNn0e8e3b
g/7Pd63ma0ZnqNWPZR2/kCsRAQIkHHZ2fkq5tK462g//wzPdgoe3eZET1skFZ0MOoA5TncXEoZHl
JLSp0LIH9ZT9+5UYjdtZahv38lQ7P05D3qX5ht2HcHjbGA7xipU1XFMV/Ed5lsNhn0weOohIhiwH
SsbHp2hNkAJ0BtARDh6ZGPnaXXYwMb6YGP94V9tVEPrybXEdFFgfr2Jja+6XnEEfl/rcQE1o6hvw
BUpgyFKYIGZAwnAaj/OXz1/ZqQuBvRYfAcX37fDPkfgU9q/puVWQAVYd+3G0RpcgrvjBNsrxUZF1
OwSZ0dmUW0ctPfSqEZl+AbSgP7dhYVC4LFt8A5//oG2MfFghKEDgS8Mpw7GDytHJd1kxyakO6PTj
2OSrVzVl8jDNYKQ/v8r2OE+vgmgFKygqEXqYJy9VmUPDjCDVH3PhhIFCafOwzFW406L0MU9n9YvJ
5i83xTKAJ5W4Fw5Vp9o7cN0jMJu1OMJLxSFZi2GXN6H2r987Ek02cigSJGUA6N8fxtDnD4j01z/W
asqd7KQ0/KoqNcnTE7FtFhoI9zA+NL0hvnVhQZckVtXhfYDO/04xfQXB7phYGumUdD3oZGeEpUFD
4KaLJuV5YmfzOOEG/WXMplaAQ5izFjLENIcBS5XV7WMBWqYuS/Lu4hJYiA/Klz5QHWsDRMBVFZfd
Ui2lnyVld+eMNKqABuQxZCDAN5TCm7I+E5WJS6yuJaV9ArihR+ZJDDF1mskucyvsayXR2XGh7iMT
+mTQro0eAm2Zlx9A9SirJ52SqkEFwqnx2ilvaVTSffxR9/USkju3hvAKNFg5rixiVA+OAofdgHGU
BcT31d9gDMAySFNa/C54EfFc9dN+TBLQcmUrenuX5DYpdtO0GHc1Aszcw1jVE9GQqQZ6BA2eGmAY
wr2AISx3MyoPtJi2HUt6HHmUufoQ0cAYLTneY6q1Y5LcLKLDURwWAoI4Xv9VUrHYL3Eb35UDkgWf
jV58NZtJBTBi6thL6TQxXosMRns2kjJjDNhhoqyLUUvDKX5aewrT3potzf2q4RZ2YyC7pU/bHtw/
vSNx2VhKXrsa2r6GRKS2vu+6EguPoqXzE1Ct/haXvYQ3kKY6AuhoMRy3lmb9VkVyvY1DIq9dvrFB
Cwprpm/Sgk9IfCouyCtoPlIbX0m5gNQ2AqpXYm0a3biXjtcbZE4ksTJfgvFNIj8d+NG+zRa/5bhk
WC8O9BCa07h8SCdxinHLsEBL4LO1yC82eFW8q+vQAp+o6I+CZCfDz7p+eHImY0kDu5/0l0ym+XvY
o3Twu8SIvkdyzqHVkXIC3isLTQYoPILN8VDxa+FB0OcImTEBjE69dcTGRnxANsbZt2hctTfw85zw
EKnZMkDqMV5zUgEDkZsMaa/uU3afmIKrtwpUQOxDcUp5CZz0DmTw2a+GWIfzWEcI4s9iAHdN+R71
sR47cgpGdcpCFw7WUOzhCuUz0QdzuEXOKxFlCUeFbzvLBrYgWG39J8foOQlaus5QAfO+4Uku2gi1
A0LLWR+u5gqbqS7OZwEXyKs0Yf+w16657aFMQrki34VixpwZFDzwKQfdgvzcL0UZP6mRs14A2aL3
AVyhv13MuHlCT4CKccoTxBrRMEDnS8tZ1rAeteXdSoGGni911Ul651F2pCk2kkxKZYi22ihmxyOW
MCLnTzVeKwdEsT/r6vRLq0A7+F1Pc44uctwQpmAqHao8VqxnBTTVTzAlzVvZJe1toqfjY8E6Tiq9
kpYvWZX1l3OD7dl14LnC901m68nBEw4WeURwBI+jhYQGuyZ9B0cfyX0l1UI/r8N1fYryGLoQPD5E
JtVcooSIesd+LdZJKQJzre2jWdEmPqyzur6SUUIzWW1mGOSC8szNsprz21QKWv2oiprXAaD2FrAJ
K1xqSXO1IZqyQIpWvV50U40DmqLrvZE08KlUnXZSoE2tlrtNtJZv4Pwo+FuGktV7Y4roO5c9IiGv
Nik7IgxrIZe0U2y4MK6K9GjlNl7FKjKBwRMiYPHLw6UHGjyS/O72soNs0w8J7Lkl6zY0F3bPmT9D
EtMZ0S3zp9G1Hg2UfkWaIpfrpdSqg1idPt8s6rnhz3hkb2nuajEGPohfOxBha3YeARt71SuVtYD2
HOUEwpgK4ULrYaToRmMVwRgNTRGs41odnWmpVj9ToIUeKlNyF+vaxG+RwGDtyhBXrqcZ7Dk8qvVN
7dlFjKFaF6X+Ta8b/ucw4uxbA1QVU/jQRq1rqyHfdxyX6w7tC1O10cxAM7tEfZ1AnOru6iTRpROp
RronuHd7N/CPNx2bBIverJEzw/XtCJ6xirQMgxoFp/4tqrOO2Uuu5lMzIVA40JZpVBdysfmk2Hwa
kJQnjf7zape/2i4P58BgSYtRCbVGsltWkHjQjIryxca+dQ6me8z9oTLYDMhlzTqC6c118BWtzssD
qKrqNdehIbqcjcRLReJE5JlDh6Qw1Zze2FtFrhku6o71KiUo5McCujTZj7Mmgzx3hsQfjZXOZEzb
23TLVOl+tEhOKpeymvFYZ7D1UqyDCaxHwyT4BrEY9Ng0fe9VhY+QbkFU+lLNGuuAMid6n4ekeZ67
tTTcGCUdTTwgCgJ2U0UrNMuA+XqLWo4vKAq4iR7BWuRTuNQ0L2l0ZTwfrdlg4YjHrn4AX2USNdDP
QvFlTRqN3y38QA/eXZ5DqWlba6/MI1ZfNCErwjtbNtfUzXINF77ZOSDVllE9tu2MwsmrRpnpR04/
veOZVmMLr1q0QX0wJy0ZD122Zpmfych+mzXUvG5SxrxYNRKgmsdeUZ7SIu3EXs2hMnvpwsLmKXZH
yxnFT3iXGMgXlrm33uVYzu/ghyIkPY1BwFGZW53u2TSFQ3dFtNN4VFYS2x1QFj5R1NBvdcD+z/yI
5RnjxHKXySb7haDAeR+nnIHW06g/HxUC0VwFxFowmPPEjJnHLwqCiV/aZK8T1Y+tpzwRmGT5ypyG
71PYZY9ZJYxb1Iv2LYjniN1NSk7BGdiy6WANLTILypBUGpwWtoVfKZlDQysWRuKjuERs1yskH7lU
R8R3APRLcplkXXvPLKVaQTWaUKOTmkZt0CSAz/1uHNY3Uq6Hbo9eeqxw/rel4xZdiRqHDJ8m3A9m
SkRQOsX1sNMaWKp7mH36FZ9wOPn0F9I0oOm7vDljacb7ScN+4q34ah7hCafgMewVhmMqrfqmMfLk
O/l0W+6HJkKEenoDormm8TJgF54S011Y/L8pDjJAcuQovJlD5sCcjUQxeX2LhGfH5JLfpV0xXZRS
DK9tjxiQ21gAHU9Fy/Nsk66YPeHMpNIlhR2qrPO1TbSOvgovnMouZR+4fS008tgqlpSJCQhKOkhW
Nljp26YxRuQlBHPd2Iz92M1awAEemkS2muqIxsxnS0gitj4IZ/QXa0gZRt2m6tnUN/f9NGXYiEyj
sl1URMmvgSODemTrOp3bTdzMB3vsXtU5egWED4OKTQpnv0FNl33HhvOhK8y4Jywa0Y4720Z1lQkS
tVyGmXXZGDLiIaV6YvnU3tTBl3ZvNiQgjSL0Vm1OrmBFCAqIw7BG/B6LQAqpN+H0De9j/F1tc/Vy
VVOAdIoyXilsW980Bw7jYZxBS/h5hUTIq3JtbunNrnCiTD7b1Es1hbeaQCdrfZEqxH515O0k6JNr
+WaGq/4QoRVvd42sx7M0XcyrkXVuCay1sa/mcNDQMZKaAiB2ED37e5Q64W5I4qFAA5I6z6sGTvys
zSrelrBZQf1xIHrIpw6lTefOuqq63+qABJnNY+VtieAqOhZFX6MqcnHWcPAd/SYt6+lRMaP1Xgwb
TKuWuiRFQlul7U68kFc2CxZ+yaiDv9cJnXc4m1F3nahifA3VGDq0DVKW/s7a15eyV5HMyLGxTK8H
cV4EA6ERlQdBjr0eFCxoykMq0yao83S1kXg48WHWwvQC6aKO8C9BtQzdV01fM0NXXiSCKra87OsY
lT+qUrsfSseC5KWfK3n/0sD5bVLyoGTL36J69qMFwugYhxDWrPamNtadIe3ARG6/9MpuweH0GDYC
3/k6LERNiaZlTW7y6QemlMvWmYaXbGjbIEZbyyaQP+Wdc2+wE7hO1VR/QaIKsXuN6PvuhrSybxUE
SrA9I/sKUoARtGMXZFblr1l/KyaWQISo0Dihz2kB1QoUa2lzVk/WfSJz0zfmYjcRM+MVId+chxKc
Q5RiXCD8OYOeFahljxA4LK6EhdO5DbPcMxDlSqThnjYl5JNY8lrvGkSgmTl+10J9Day5jB4KSHUc
2azprExa9SaNHOdGG6xec209OVuc6iy1+i5QEmndDMow+CITlZu0hfNkS/RQNfA7CgHEVIbrheOE
2d0Sl8ASmx9K4if9PN1OunmVIgJr1uQwMj9ufnN6oFBQ1B8TU6IRDdfTmv0IdUShGGAC1K1eA/jM
atoAIaJrx+ZRiSE/FtO1Za0+seJ3anSJhtRP0+hnxCkxy46qNhBy0EwPuWqBnCMzzYWaRN7AQ8s2
USFWib2fN4BJAO/tRkvpxeAxUWpQUvZTM3le13NrhB00WplbKXm0U9A1uBw//Hhegzy+INrF8XuR
lAHt0dUPHTyqAEMpjDgje4G5v7EJZXAXLbJ2JMqRV1Fm54oouqDX6jdr4Wih0Dy6sODfPLHi8yUg
yNabnZbWnJtNLV72W1jsaprAn+DOlzEgP9a00alYBJr8BrLlTxI/Ajsky8KBtHaTNMZFES9vSV6s
/qJYY2Bi7do7fXNX2FHyoNaJfj4OnfpzaJb+iEjO9s017r1scvxy1qoggWHpGZNxa2J18gsFd0ma
38WmUM7btAZwWIgXQnQMD9xrQk4f+QMcAi4xl3fXatM6r5ZV/RAU83zNzI1g5UzuGW1+2RTjniSm
zCMnZXGHNvlOP6E9j5qN6Ga3B1Ot7nWR3i3MDIgViQFpzCMooZ+LnjyI5htRLG/2sO56oZ3Vtoqk
s/edRdvLxL5rsLXnavSo2muIjA8fxGhyimFWcAB8+LXiHIqOf1WjC6hdgpq+Z7F4caT8HufiSVD1
1NH7k29hxhFcgIHzI6LMx2XGjkdjmFzhR11Gr1ZXR+9RusuZenWTaKQ8C8FpLi/zmpe3NBaRvlfP
kVIvV8i153sJwf1cA7jrmpCR+X73mWlRms7YrBvdsdVqtnFFt7jhWDd3okKWrFtFf1ZbJWEgCQqE
PCPNwojIhEpn+50jHfMLlH1bFJFfpf3OYOPjyjre9X0NHbn/TlRg7W2iOYOTY3jBTrl6k4npvIFk
TO/58kGpq6hVcf09hxzBd7MjLgEh32c64CNFjear0KzA8ck1g4pOcTRIUsT/bPPPZ8W6mnVJ7pS1
m63qeym7ZNfHRZN6jb3ebHhhiOdXMpkOLVv6AdFe0kVAkstSP1rx3PiOPWu/ZodgZGcCt581u3ia
rhkrP5fqsS2pgzTKQx3l7Pxb+djb4jpSQgvtVD2r/Lj6XM7HOSWsiaMCDYZBG8wzTVTizJHfGeer
j2xelB5mw5GVmjIO7olbcKmAplsKLb7h9BpI5s50fIjxjhfaAnFUAwqBnGgylpxCDORKVhHRsEna
zDu9Kw9p0ZYWK43msANWe+otKjUHT+YD1bFoZAu123CkR8IIW9NrGkVVj4QzJgGoqzi9c9Q5Ly7V
LtWVe5mDXCb4ZehM9YVprbM8rbWAbrZ5lXfXcd70TxVSXB7oXHfmFeXCVNmR9KB3D0sZk+wQr3Vz
HKhg5AGGIRzFVYj6f097LkKLyz+ocJHCQX5taZ5seYgqAzN3DDTWEOOByNVhbpePE2+i/UnWwCJY
YPPUl8OU/JR6TeYp/zkTOeWycMf5C85umiHMCGJCVeDtl+O0JWTMU0zcGAz8HSET1Tv2WGV20Unp
B7Q8GlUUNPbv5WSy5PXkLsn9WNb9N7Kuk59OKZInUaYDEWvNOFF9oTr9vEaTdccygF9iGmX1g7qK
LjxKKrPpZpT3H3oV4b43lU00XvCgataLXOTSI4G6vCGflHeGrEoux1zHXuWrQ5VG1xRDw5y5LWvv
49ju4ZrEccDJf8qPeucMnG+bCgDZTLl09IDIZdNOZ+55Da2u4X+9zgrmDm02ND6yrr7XpyK5GkzT
IFmvZhIr0vmqoZyxc9S6edExMtUHOWF22MWdgjwcVT91fcLCKL2OK1+gJ4xlPW9j9FCUdtdxuqmG
OHlFiY2jZEnULePK1uKOFT/p2OwOQ/midMSnErixfQOQ+Otn3qOZ+X0/ONgORDKikF1F89NqQ1Xg
T7KtjFdTsId1mnxL9OwUdLE0Gyg7Mf5ZJTNtqL+xJOTv1pKgGW71BtX7FtV3uVpA/vy4z0X3LufW
pHBmCMWLdSwsOOWG+TXvs1hzsyWnlBKZRX0TryFpJmlb1gPrV+mwgsN5fcjbfHrRljIMfX009bdC
Uqbw0lAsjbdU+VT4eWmq2gG0rz3h0cmzu261LiNKrj/SgfS7a5GvzZljmCSrKYa9MHN1VkadOqGU
yuyXJBSkQ6G8986Uv4hsERcEms9KoM5EyLgkfNVaQDaGCZnbNNe7pFiU+7FNyEUbJkloLP3SxHJr
K9GezGG17p2wbAg5hEp8m4don4lM0roXPTbrx7pdi3sifxNCmrOGzZnoo7p02SJvqsowx2Kh4uDa
g2qf8i/aKn/2OWyJUHoz2un0VU5bt/CMjK7Jwv4oZyX0YcYM16s0uy+u8mfPilMROj1YCVgUyfv+
2Oj4vzxZFiJ5WvW4KLU27tm6m7eAkJ9bpAsBFjktWGYzPJAQIe7R+uVnE5W4HRmE4Rd9na0Z9aGN
hFcc9ZCgh4ZyjT7ah47L/5HxULEzzpHotnFmku81UzQkYXW6WAEdf3Hbf/aszE1DijKKfr9un7aR
ieACmg5971hTztv3HOMeJ5aQYDENvvzaMB++aAFtPf0Pd8cctBFH0Myhm6AT9PHutIHxxXF2OJJb
GHavWifNHwDzkL+VRKhShhw0h5DZRC4UhsfUmPYOXw4AZXCJ+89/yx8Di34WjL5NjwZdk4brx58y
NNNoNaCdj/ooay4zd/tKL81/VR6gtFHJeUadjFYLt+LHq2hg9wlj0VaecDfunTLLLxzie/zP7+WP
Vu92FR3gEgpdywTF8fEqk03YQJqEpCo3pnZlcew7NKYYH03kRBy3omEnQiP5ojf4l5GKExHBLphA
uDmn4AuEXQbGTWs9dgms84wVjeYRwA+kI+sXH8Vf3tWmwyKAG6XIpl36eH8ZgamtGOz1OOvF+q71
tbiKbNl9MSL+9hSBvQJ449PbdGUfr2KHFMvaVV2PpBuLazyVZu3CaI93Q99Wu0JwlFQj3Dmfv7vf
ctQP3wQ3tBFE0POpyCpOtVJG3Cyt0prrkY5VDEgxXNhhmn2mv1GNnThBAcEARb+s86MhpuVpoWpq
bscihwCRrhMzLYlp20armbzQW/LL3b5R6VF22ma7+vzX/uUZIaBBjAERkuPCqUpitq1WdeYJPfhE
xUs2MGWrHoT6qvS+mswIOGsksJ9f849Ziib3RkVDO8rrV0+NHwnxfwaBVOsxpsPW6UnmFyKlLxen
zyXt388v9rcbZJLa0M3MUKZ9MtQau5kSdlzqkRwbAHeEAUFka/4fe2fSHLeVbeu/UuE5/NAcdBG3
7gBN9kwm+2aCoCgSfd/j198Ptl/ZUqmsd+cvwh5IpMhMJHDOPnuv9S0p7vzRjOTbAufd/QJh/u3v
f+0PHiZE/OArcUGDAfhe1RkJe8JNbNK5I0j6GOioJ4qc00Gp/9TA/oNfhdAF4hzgnlXauF6Bv2h4
DMKrdaVWp72wi8av7QFftBaa/T4vivQnWpAf/S6eWdNiwUeK8r2SzIrIBcfou+ztTlQvqj4zSCVw
iucqm+2f6Hx/cJsAAIbzg8Af0JL93SJIDR+JVu9ZBEvDCDloZ/BziXM/hHycFkUcbby//9B+sCxh
oYbLyIa2omW/+40t2/SasbHs06CsN4XI5JXur93+/W/50QIBLgsppcrKh77kO3XoIJXIzBXeWApo
8X3h7r3GJcWovYtK9UkyBvkqj9d8YkJgb2w20yPDXeNtylEhOqoWT6cgiCe/jwPEFLQMwy1z5/kn
n/SPrgXcO6p/XDjIX757kW1clFUjpGUvEKZ57dKWXtd3/U+Wgh/9lhWsy0VYZbLfo2HGcLanobHn
fbBY6jaPmZLU5A7u/v6K/+iutYEeoRg0YBJZ32m5o1zpgoGAnf1sLtJOzcW4mZnIcOxHXPLbr/r/
0P1fWK//ctX/Dbp//qjesm+I++v3/07ct6xfudk1qvCV/Y4Fj6/8Tty35F9Z/3+HKmkrh5uv0Fjo
on/+osm/Uovg6sHd9puamvXhD+K+avwKqwPtkW5gEONpVf83wH1eyrebBKZSgfoRRuC6BP1l6Uyk
fA67MWl2ZqY3N/gz+2vSifM9+u3F1y1JupHVMqO/0w3YOmIJ09hWbVppm7C+3pYpvAl2ZtLKmjzY
xdEc+7am9p95HhvEfc7pl1EjOs9KzfV0mSTDR0Z2nC93eeaWY6+uCM1xg2hK3SJjjO7Q7rfnqByQ
AERFnYKz1ggC68fpysqD8I623OIjlpA/SB23vQSFJsEjcmqSnxOnN7bMFKQcRvl+qRJIFBSQ1i3y
TmVv2J31POCP3Cd5ln1ZoJ284LCGelNLdb0xCNryiPa0jpJCUKkTyql1xdiHxmlbpB7Cw+IwTqa5
F0yd98TDmLdrg+msRWP9RKxMsOpiofvTvFAKE36B0DZTXZcfMfqOm1olrYR0ukh6MUcUGs7QBNUZ
XkF9ZcgDAJA41y8dEaVWKYdHYleVMz6pacfYab4dkip7zlU9fIjJZ2P1S2wGHbYM10RE2vI6lF13
zHMJBnJGj5EmYFpP5E6S7JRmojv1sVq9TjpNHvB87aeGy/3MQLL/mkInPSWtPbUuSAim9xOTDvIO
B2VfM495moxU8Zp20Q4zzlwihxh7Z4Q2J6rw6kg0TyQfE7cHJ0p5J5E4fy/VvNgvXVt9TXUM1U4i
DYSSD2OCwUCevRYd+KbVRLNORu6UAq6F1tEctJmUI4EiBKZ8mjJlZzBfAKsQ2k6c0jVfqj65Del6
VcJmkn1fVJSKHKNMHyBgviWJ1SA82faMNN3UYSR2kdKdNWLw+oWWdchR6Rair7ILklHzpPIz1DRl
G2tx5jKHJ4FS6/0iWb4Yc7tT7HwrKSkxmHqT0BcoPXVE4N+L27YQK9cmW3ZBKvmRHfqMXN6QBABk
sS4qh8vPpGAubirI9B2UsPLXUe0DDyDtZ1UN4yMg4tav8X24dYYzX/A/rdM3jSS3nZ1FT6PN7KPV
mvQIGZOw9C+GSk9UYDTvJHtrjoTuMuZF9vKqkzeupuniB5G0j9Nka0p28arOk76x8ls0eNWmkJiC
00XK5PseU2qZR1c4wo093W0njU3oMQw2iPG5wedAxZuPl1Ejc6zp+m3YZjs1Kt5RlBJzDLMmZ5Rh
FNOepFd4/fFirM4X9mkLjYFcXwvqyENkxl5Y6i9WHH5lnn3N1Axkuqp/EN10SWOC1/KRTCnF7OhL
0pRzxBTBZqJ/hhRKop0WnvKF4XAL4IJG8sWMyIoxyfdbY3iUJpN4jfHtEpk3OWneD7UtVbAX4nTb
9Mm2ZRJ+BoTjTkpB0lqVeB14jcm0Ry+DuTvid3M600p2lcKdaAhBKGdMHuKK/tHyelP2aAzIhRP7
XGR3al189tkD8gLZhQvWOw01s6PxfEJchNdBu82Xla48QCZQHWnW9rbSyYSRmem9OajWBUEmN8j0
YVBRH7AsPUADLC79JPHWrcmpmMZsbDRixAbuU5O+Yt5jd++1u4I4nLIJbyyTzj+eUflmbkLzs+iW
wInmwO+HfPL0JtXOpljeQLXK5BxVTELBNaGUjEq7QWEZ6YaHAyG/MZqmf5sEH5oyFeSgC8KBpa5K
zjINH/KbqqU7VhyLvKFSgkNaMj53pGUBfjEAgYhYYo9Iya5hUVTv87hob1I5xu9LZBcfWi5rl7Bp
sYjUNZBVu9S9zBK08MbxUe8kug4G+VK6pDxmJTMDW6m43RIOcZbeE99nj81hoZfHOXAqGYulwvi0
Ju0IzUm4TRsKd7HkEuFo95qhceuAKnuUYdNRYUpyKJj5+NmEoEnp2jMoh8rt8kHcV3bV36hiOhYF
Uol4Gt76REkvhcbI2RzkNnLIe78OTCN/D8rAfCecPSdBrS/E2U54VNPfCEZgB63CVeKZBHuUPDfT
XCTrxjX3xDncS+NAeGio3OSh8r6IpdtEeqxsdCQ794NUrbgsRSZ0L1smlrN0OpH6GR2DaDGfu6m+
q3N5VJwSUczbOrdyK5QALvzOLVbuE4AiWudsHyypJKZuYHuy59hKtgNWMxMYPDIytDVPCVsxeuTV
64o3I/whHDcymi+VwUwDXf947AbBWTazxrNZSkVCwmQjuPmWUal8lrHMEzGDcycde630Uu6zprlS
4q7jBw0Ezme0V0jN9uyk1ommhnbKGVzLO+Pcd89Z1eRfyqbS3CQFG4eYL/A5L+h+B0tEYdSFJHWN
RqyAN9nYBt1EMjHCJNKOD5GPHptDueYFNhNv1JFRbzrIUh2EScVroMBRRe8qo1SeRvspiVLNIg/Y
ZGuwV52lJVlEstot7V8k9a7oBttbqmZNr7qEeqhBsVmHxoHbhVkB4U7qvaHT4WgkKCaMdrNYzXOT
dt44iU9LnkCN1BPoO6MNuDrDw7imZPYY/K9i4kLI+NMNi8mghJC1OVSalDoxxdgRv+ngzJCMXKNd
ZlS6bByM+D0kj6gp62BTql8lsxt8mEmIp3mdRqHvS2HwGfbjlzytT/i5zNWpnHlTNn4M08jwvJFG
neVlhHbC6jcIOSaqbyApUCJHNJ0w4przwUpHpsKh25sK6rDaIF1WBXOy5p1qGuI+SZcBztheFGfY
WYZHeZZeSQYrmF6auhtTMxznAZZWtGifdG2uySrPUKuOB00SOztNrpKU8c4EmKha8FfQzn83U6ao
8bzA4LGFG8OccZRRq31Taz9n2cATdG3ozcuQa5dJhPO21CTy0GXFCSyE8Gadf6DmR6JpeaxFCNLC
+pUipzv2nc37qBhC2FaleIs2XvWDnt6E/VGeA8nJ64nc36g6mnDe0pUkprSInOorAgmG53jod9p0
i8hXdvvgHdWaegoVMs0my+sYaHgRyX2i7c6FFG3ISHNDiGZtVzxFRY8SssgfFT13F5oTs3rBV32V
dfNeZoh3SGqElXwsnh5FbzADGX8KYw0WDNEELzcYIk5zXJ6htVyGDt5flIvdwBq909XsaUFNtrGm
jmjh9sqKDUD/YKXMgxgGpxZ9tB9yRIVUAAeziB7bTBJ3xWJ9qgQ9Zgy0rKh2iy59riYGqgBw3m1z
WXy4helIuvGUDV+MJUZLEtC+yblZJaZLvchfrTFOTsiu3FSmD4GWEjW5fjazVHGGWANpNj3D+o+v
q57ozvUy6ShjN0au11dCSOKcGneMDB9R4O91afTrOs5utX76ZDzAnKwsZWdoOQaPlmi+EjF9bEPU
jX1QPBCSeT/CbXbkvD1xzxLxu+TPlh0zQKtGy50za+EpSwnYLEe2vCV3AcJd4LcoKI/Ive2yBGmo
lFouueYvZgYnCkVraIh2o+ij6igzT5qTF1Kw1fNIuDDXKj8tkvNYlKccHZ5DZsxtHxq7qoOkKFn3
Wj9SaeDPueuhuqO6m6gxClTrJU90Obt9/DWx9EuvydsRo060Ci/HMWdyOdsnhUg/IWomhP3FCLNj
autXDGixHQ+Ix22i5ndV2lmlB+6OUTzQPDzy0ItUwHoSghYcrqQhjpLw9SkFzzO8g+lKNrpZLY46
FdEWKN++sUiaFui9WfiJGD7O1KJ7UE0HlSTbRl52ObVpzLbSqmhtmXVUdzSZUMuksvEgpdoBTKJ+
kqvyaJv14mTJLcar2VNEtstIOXVG65hI8n1DyaPW2pd6aDgpdPr10LKIVoPmqotyHegpFW5SntiT
TnJQPkoT+ZlQTw4hi7hllduSUV6UZRE6+e5aVq5jS923xnyzymX5RIiydnqVh1VdEkq56oj44E7I
ne23bfRKiNdVsuD1GEPWDeKZpZh1uqnujXbMa5TYdnFmUmy8BGgH9UTmGDaMX7hh2YfnJtoSuUXC
JhFlbKCfuo6ngO3xlMyM60I1PEsTDC1LfqaYCiJere4lcU/hY8ujT1LknRmbqMdVhWW1TB8HWKQ8
J2joGNhyO5AMilcSwx+4srKQ6r3dfG0MxJgz8mK0oMudyd7iBsGjpAwH08jELs8QQSHuIJMduZXM
zmJUrYsIC19CqkbeGOqLW1iq9V6k8fTaG/Y5lg6x1E3IdEOfDtpJlXk5XTeglYQwy7m3pgDqREaC
GWJ8syOiNi0fpMnYjQxX0x5mV9FBKdFSQfaq2BZV+FC0axli1xu77bq9VeqwLTU4bW3T3eUjwZFd
UFtcz17dJIZxU6SIq2ACXpdt/G520o2pLGTR6zgjVA1NG8mVjRpu616GEg/zG+SZEm2ieHBJ+kX7
SQh7ojyD7yLLWS1P6FM+JnOJz2j8EkeoxZeZb+kCNfMGekubVFK3kq08D6pMkmmotLcKQqL9JOd8
d8sZIc6MxGGJfIXGpvrlFA6X3MqXG/p7raPEsms0OhPwZCGTtSouZd3dxooQrp1j8a+G4qRVRrMf
qr7xpEL6kvfRV8Twb6ZIwUgSS+TIJUItdJTPJp2752I0r3Nrij3OEZWHM4G3UaVbQ8lOsjkmLEXr
0D4X1q1uS/e1lM27JCB8utat42hXHwQFjJhPmumoaWbuBlq7AgCVcLvqWfRqOmijfMsnj9VB12N/
jSnMWoBjZd9Zntwiyuf2zK+6jtZHqo4+/YyQAHr6A0as7jPIGcVQo/3Jg7uWzPWxqcAkSR1pXt1w
rIN8ZyThvdLk1Xaq427bqrnsQce/YaR/SAbx3sbIVezrJLTcsLfew4Qlzu6SjwKph6M2wldUmgIy
vcTRVi+5Pbr9TEltUnnNxB1bNlrMsHwYStScuLS3YRQf6yQLnSaCc8es3MK9rCD8HSNKUql0xhkB
X5fIPKiq6VfJjEigdubIXrwYv5S3yI2yW6SGd2py7KxRQBszWsKha/xZEoh6h1g5VZKBpFc+5voy
+NIQXsNK3CztuGBbi/2ZT9Vp6qeGVXo/KiBoI4Nw8LAKXlhqz8IO7jIAr06d0DtK2TDUZgQB2UTX
ZaA+Ywu9MAZNfWMc21MUWIeqkr/Eo/XRl/FqoFISt5elHJHLdKMUiuqaiUWxwRDdYV/dSEPX3xRa
/aQM2oMVsesaU0fQQu9Hvb6VFWqrDm5rl6G7ncR93vW+WqluPLYdD2m0l2LYpmr7pcvThwS1vEjK
C92y3g1Tq3UWbJrZnN0gz/gMgnC9UxBx45kqWWRjV4Lqt5EIyiGq+jOFmuyGmnSrSclFrhbu9Fxx
a72EXrnSWhf2vpS7R0RQMSQEV9g0Qt5gAh1vyTCx9WP73ipj4OW62ISknJP2YW/kRVyVM1S7sNkE
IvpMlHgzdrojK9PwEDbIBCSK0Yr2Ctx/TifVXD9qsfols9gJhqrlO9ss8RNZvc7JMNtWNXOlbArU
FRkoRTdGhsNhtqkfODh5mL2eecWuNuS3eV7DrxK+VOfNdRBVxYEUwfpp0HR0nK1FE6iLXxiIXua5
bP1GM+7KkIu4qJM3xxQBaqQ/VtPEwWM20ejR9OnT+i6JMj8KYpA/ybTFzXHfKOZVsYxXCaH1S5Vf
ZfoDsBjLAyT4FOPyTqX5A5vBqZWa66hLfbzY9UYjXJzzRd/5kiRe8kJ4EnYiP+Z6MG8msSTFJMit
aOYVHoByr+rSzk40mRtd83Ndi6gvw8oZw+BgMNhAGW+h50G5/NSsiwsA4EDXn2JwJQp4t40pVfu2
WE6tsWxIR7kdLGSYcxA9pv2ati0nG7AIx7oezkqvbPDN3PRhj+IsQsseMkCzFk4cY+BWIkxP9AW4
rsWxEVm7sVMTj864kTP7MqyCHvZO11QlFFEVVh5dLs/AXq9tCLXUz+l1IOCtIHbbBUWxyQTNWvan
VI5uyVV/EsStb4xhRf+aCQ0XsDZzqqSuVcg30Avx6zSdi/N73BI8UPNwh/Ld1D71RrGLtc0KlHF7
PWSqSe+HIYeMv+B9TWhqE7nz+0gxL6NO5PZS6lslDLaJGlikxFOocKvvBw0ZYXKUhHUy7fKag+ch
7/Sv5DY4UarcT0PWAj2WHqOSFhaudor6+akPY+iGKjVAdWeYUu2Z5ZOdUmnjIHTaZtZ243QnY/gY
Gs7+fRBDfIUWksh9+5oBOZXk9ighKENk1hzonpJBJhtIF3vN4w+XDtmdu0TzPRLRaywxBx6pk7ak
D8MAwBWJ9SPZhaQENjFyqpK4aOtcLtbWMFbp9lIpNzNJ6JyvZlcfuiMPhQdRxFUU7THgTOAISdpp
SXVJxuY5qajaFLPpt2gkGNdqQXVUm/qYRrT5dHEd64Bw1Wxv9dY1ea4ovshjx6NporEnPFVPXYUe
WVZztFPXs3LzWpEjn/UGbVl13ObhVlbnsz4XrAJtcUCJh9YSfZ7VqJT2od6scuTakyn0hUHxuYzx
2dQ4++UwERjRu1GN9mtMD1YhmNNrGUQw5V2OpEf8CbJb494kCMf+wKJQOo3N/S0PrHVDms23fdvH
vlR21RO9RS0pAy8aOcmEVOeo/rx61l/MoXsBbBx7GXbOU7DaYeWlCc+W3ez0dDwY9ZJswKR4c1NS
Zg2LK/JW25XAy/XuoMTZ54gO78GQEfYK3WxITeRDGVJ7uCkWvJdzjDO6adGfG4jVkMpwWLWS/sg4
EDZ3lp7w1+0K8xlzbOrPbVtyGMdu0vuLoHmWM6icpmHLnNIdmurB0oOXLLcVj/4LcLw3Owvv5WE6
WUOwyZfbTKVwrAkGGqzPkEpdMJmwTO1VzZr3Qq7gnsb+pGMW0KUnvTH3hmr4y5jtiMh7XKBBLkXy
FWj/x6xTrnTRnaTeIJ2ldjSPspHdqNB+nc7QTr0VnoKk8iuQTYlsRGiCpcS3VaN02oR2amwM81GO
Q3EVG/HoNhGfgk1jan5M1Fp1aViP7Lz2pVyS+6XJLsxHKG8thgIBraOG4x1hM2iipzG8Nxra0JbN
mrIGisvccF4t1G1fRG+dnFLGBhsTX8zG0MSDETQjcxTlkk4SWF1RaYgi23GDsm7BcteXm5mWpl/P
VyrWyKm6bXoRmTRFIVzPxTu7N0dCvFAQFrh11Sg8dx1uYt1860YFm+aob0wZKppCc8RsqUs63HJ5
tEUvrLlRKZ9b7qzWmO44wF2TdDzzZcM46Rb2SrX27ZjaVUdve8K3ZHrNJL32TXo1xLS6pfgrJeWj
xUDKTyvumZT6bS/NiumAfg38VJUPUb72QDESxqtpNkTY5igMCGL7Q8Wh7phRspuieFXf9646KDqe
MxmO1hLQJm4+O3odeIMibxBxcSwYuUxZ78V5qd4AVo93nPirox1TotGIpsJlv8QRZ1f+oNqkaNmx
20IQ2jKzK7GW4CvC/F7K0qXqZbotxNVRwci7KFCNTVJjKo/VV63nwVnwF0ZVctRrsD6THOeMLTqe
vkwtqVtmQ5KvBl1vdzkGncOQLMZ9UdsdSWEIVi+TVurwyC37FZzVfNUERfmmtzTRWNxCJCatovSb
3shx6dstAqA2nSxHK8G6i/BmnEcSHXum1BPN/sm4zyqZxBopyKursU9wOZZyMHQbXLX1nnWH5oHa
b9QYMv4sYyTU24vdlxFuhORdnrNTqaBeT/IVFrBc4bNqV8KA11pGdV5oF3ypq6C4TBmGdz1LrJtQ
DDTu+5lWWmbVQBWGMEu2VZfxWYVq85bIQ8EjTg2sggTOW+JtYtUjjXU5gMpPTA4wEwVIRZjLQA4s
DNpeRouMItqoZ3kD70HBTJxo9tdKSSRGNzSuwc9Zx5IcCj/j4OWT/1FvVnb1WmYo/oLR+JRCFDpH
oHW9auxxTQodmnpQVM3HDPvWxX/U+WbPa0yLHsT5tIzdjjgh9TDCPyBfMJZvkSmbMPgsHb3IgmHR
obIPYjftW9XA0tF3+2Ex+i+hUWd7w0w5NNv1gv6r9QO94vAvUVJWmHjcMp/HE1e021jsx+pGSpZi
cic+211HnaO6gdpg7addn0+bxcQg6xZZM21lTF7XszZZp0BaTSdhpTSfE8BxPJcVj4yNkvphGdo8
dkU/0C2SFcl8Aqk2+m1albtGnTleL6mt7XNEPMe2obbaJIHETqRHRYzbqhXKqQ5H6qYhh0gfhBk2
Qit+TZdc+irhPF6cqOmNjdYo4T5Q8mqj8+sKKm3gNxp37Fs44Vug+7Gc9SpaNkxqzQKveIqhi9zc
G7FUqhcMdrPpeERSJwkIkZ6NrjqGNIJ26ZS/oKda7hVFKreazSmD/So4QX+czhb1zIUexrxPSuxc
GjRERNiCLoNeib2h9dEt2GhxHfVT6ssYUrZDxiHewQggxmvOOozlLHAxFO949Zc95MKQjjpP/5cm
SsxzO/dAx0rJvrU0DuwuYSHSlUZvx6+meB4cKbHjl86OmisRWdn1qJTiqIx284Jtq5kPaavjxS+p
ik/02MnBls1Yal+IUuvcZZioKku5yj+xu2h4/IgO2ITop+OdFYbKxKwpGWiKhDPjx+KYFT0zp2zA
A5anHcanZeyxzOvqpF9YQAx6NCnWRXVNdMT60lWhZ1ZMs8ehxC6n0r/YLkIKbuVKukXlx0cgWSyL
gVLkh6Wzp8dFGtoni16uX8NycDNzCPcwhacraGjaVrVec6vWt9hwIhursmLfxYuWw0PQKn+Bh0hs
chdHN2061KxBZQdjoWzydNuzxBMkH2kXArSNcsvTHoQnMYwcBcd4otdujaNRYSAYbLA3wXKstcig
zYhzWHENi47Mxmq7i2pkmPSSPrqyOEaCiZKk2R9yzGdakNjZV/6u0t4hV+DZhhvUbJu8IMaAjaGb
UDVlCBzksbsPNdXUmMmO+mPP4eqpNkzQ9ZI5j4de9NOJLhtc11KXT+U8Ba8YTHRaIvTP3bJYZs+K
lOCqgeDjlyldfDrVVBFyEr7lok9vbQM46Vp9W8fQzsRzPeHPHkSOjaEo+pvarMVOsxZ9kxbT9NjW
0R2qsugmCYdwo5D8gec0qc0XBAPhuBmFIZgIouMUg1HIF6lZeukOqLN5NkfzRWS1/NHTK8YhNDLp
0/F94s+uOK81hKS4o5nbxI4YVXBRsAncL1q0PORsSgbJQ/Tc5gfmlfbdEAt8g6hBC6eCbAnQCZtQ
PLEqTEUyAqqfEEOQhSqwcJbSE6Jq4Y9ZicPT6tYuVUI0Ra4Z8xOXOz+NwqahJ0lBepQ5+GIVpY1D
ClfjDngeTjMOMpSwQmgvcmTZTwtjhq0u8k1EgIkfDmaIYNvUn3o7NwGS6bK5tyOuqSOjkfCxf4/3
IBv1w4DixU+NkrNMry8Z/gGR3GtlT2e7ZmYbazgMTVBQG3LHg02bdwmyA3MiRIMUOA/FC3s4ydPX
mTq0xznNgptWHfEHRSHd0KzLr4JolpnjqSln2omIFXpHSGMM0oY5U6WMCBKCMs5VqmJUnYpSS50K
/+jgLllvT07I/XLViKZrdjMzxhTURD5cltmgdRqYlbiaFy2g6i3mEW6VueBOrSpOG8gfWw4Lkzhx
zuv8ECUerW07czKb7qvdq7gotYBOYDsHGmsfExSzqccvgURpiDtsuC5noTtGYFTXOllurlToeuax
Ms+YfZXKvB/KjCk96fOxjHYlrN4MDNelrwlqozJv6bdKYdbFlBPQ/keZ/UiDGRTj6CnTp9lq7BA7
cDpczc0wvOmpot7ABWVuBSpXkOuXjM/4jRm1aXBZ/dBKOfEz+s2vVdEb7U61G9nTuMVg0qIRUCU7
OputpHk0iYvD3I3Np8GAyhlLc7moutyeYDCGe5nq1McKAA7kf6+buy9z/vuvVWv3XlYcFAki+O//
+uZP24/y/JZ/tN9/0zf/pv3v374cfpSrSu2bP/hFF3fzTf/RzLcfbZ/9/vP/+M7/1y/+4+O3n3I/
Vx///OWdW7lbf1oIE/8b/dsa9/p/fnv9f/z8P/7d+gb++cvlrXl7/8j+sW+zNwAt//Yvf1fOKYr6
K/HgtmrLyBfBr/5LOacoyq8KMZgr7AwEAI/9v5RzivmrwioPghF9PbX7qgj+Qzmn6L+ufHGQtsiS
ha6jPf2/r/Dyu4adi/ef01h/qJsT5m/um7/o5qSAi5GiPj0gFTonpDmqQX5IO/mclsJbJpMGhvTM
vnaeULqrDe12Ww1ZC8KdEhi9Q7bIezEFLnvt7i/X8I9X+A921wsBJV37z190rsdfDCl/KPl4Rd/B
Jye9U8lomdtDUskHS6pDdOwVIzY7LyDRUY+XUMOQ6ZGQPXcnSycerRat7ORL/5Vu6mNtdao7ieUA
/+hNmHXoKJJleoA8GB1DyNkoRXbPMMfcMCxlQV6A/hgl0yckfOiOaHwEuXzI+vhFaMthWcr7JU/O
XPLHeWlD5l/NuCsAROzyRsJGbJWdT3keMplZPnQr2Id56UHZvchleY8S7b7O+7OZpyZnxQgKjZ48
a6A+3FpS3sdGflT6ydgWmXw362Xo0JXjJ3XG9QKF4e8vqPatCvtfF/R7KxGeDNjX9TQc7AQJ0lBb
bo/nzg0jC5EjQg6MU56RRV4fI4wMqtNcJS9lYe7pWwokTqE3tEhhGGOSlFju8tD4gHXj5MMr43v8
T9OlS3TJg5ERbqxizPcjFB2vUxH22Yk6+M2crwSKoYfQMmUu6UosvcK4p3/PXNccAG2Y+79/q+q3
MuE/3+p6T/3lbqbJLQ9IOYfDHIwXhn7HpkiQEGlXXOQdY272ZDFkbqQH5lOgcf9i43hBS5L4w0KJ
qnc1Uys6MlV4R3GzhaP73lsdtO8W1JwZZs9aqVKfVlpxE83hpQ8ZXP7kpfOw/+i2l7/T/qeczwHk
yPWhCcLdvNDb0g8xuAsMsR7i+q0sgluL4VRI05yWxMtgyI9G2jFUiry0GT26JZmbpdy+Ss3EYuSm
haSjnGwNQplZ3obTePf3L/U79fufV/k7rW0EYVRPzag59LQClLjwClya6YAHcGB6yfHqvdG5fazy
PtOSu6XBnRNEobyj4nKbsjrlPCrO1PzMMvefPvT17//6oVM1KLqOuMXSeqfHfKn3PFl/bGv/cYX8
DYH+pxnoz3e7Ct//8uMBujK/khvyzQmsopmIMXsendogtUhfmxeDWXRuJGO7b4SyZcVjN4/wrGdq
fhfm9JcTOboOVqlIC00uzNKtpmMDNbP4hXifO0Vtd2Vifvz9Z/MflnN5vbv+8mJNTM/TDPrgMBUI
pMIPO2/wfxX0zxnqmeZPlpTvMrz/vCbqt7+GNK02BvFXH5Ry3K+NOaPOuT7hFumgI9a6qanOPVM2
W5/dv39n6mrz+dHn8J39JyjCtpiyokZMtsBSRB2QomCyRZQ57Wh8go0MPAg90kMa9tDvkl1i6HQn
pMWTqPu4MTpafgO9xyyUn5OaBmDbDF9s5IAgFiCDQU39WZbxj9XoAlPEt9fH0GfJCGarOnTj8FLF
BDOq8A9W7cwCigG0WVxnWyO0H1S1RXu3TK4l8qdGxcBshSjq2F78We6e817ygpBGoUJNawce8kc3
jQigmuL3OlZvIYQsCBFV2QNM6Le5/JOgDPXHqxH2xW/fwGK1NZ4drT4sMZVxiti0xYCpasa9vKhP
CBnosvfbXKTuEDbeXBkbYhI5NkjXDNWvZpBdGIZvJKS+i9rfjiVj0tYEnZfsghw0MYrln8Wm/gY8
/ff7ghCLb19qUTDwzgO7PiT/Q915LTmOZFv2i3ANgEO+kgR1aJn5AotU0Fo6vn4WovvaRLGDwel8
m6cy664KEIDDxTl7r90oSAw63TlOLSK9iWPGtTtMlhdw5lyGIwJVRGMgVbTkvrBK9cbUAmuRzdoe
hJUUmAICLjOK3KaP1Cv3M0FDqmm2BNA9KUP8TC39ibi+7y5RX5xX0g3VjTeVkzs7kUgso1Et0A7K
g5OR7WiZxqPIL5lstHPv42R18KtZrmNoJR2OcGnl0cGy/H1mgRkjkBKc6XVSv/K6DuYk1hyRDpRU
1nmaKxc++Hdk+2cP+WTKz5227gjWLFHYpuoynSSU0oxND2q28LZkSwE8BApYTm+X1L8fiTB+lkCO
AazZ+NldUW8szlCqg8sslXRK3e7XmHHEgWAA86OJcRxkGrFlJUTPBUSObIWw964sE2M7Bks7s1ai
rA9Z2h+MOWgDgMmwykPH9GDbuOu8049OOSQb4Jjb1NffJl1x2Jr1QAYyxOKawm6Ko/PT5KQ7gS9z
waJEO6BS7yFmD8CV6u8myBkkEz40/JAmeqFc93n7lKT2SyiSbz2TOKoZxFqB2JZh4I3DjLkKjQte
Lf2fNuz/nVHZ2f9zFNtqM8Cu0ru9OrKhbYLqselRcJU4oBeIvKjkhDrnxhqmkdK1YpEOue5ZTIor
VuJk7bAVWdKWfnNDSlRROZ/+fdJvydrc18NIcsjIRvjrmfiEGfx/f+vJiohTg1w40fV7Ou/XdX9F
aDbAjVtDEMhY47AwOnNP511fjTagA/YFkCMoImACcNkwNEG6GSFFFuGE2aC+ScZvU5Be2Yqzqajz
lE61LUfgR1DgGtvY1pPYpEbAvZJkDecxTaxVXcGqLr5TBt1mQteW0q7vIdhQmqbRTStS+hogpbvU
OjL3Ujg5Zv2vUbfXAQDSiE7718/h7Ds7WWx9gjuicOjrvQmpbkP1O31McjrXLd7ynebUNhwX7AcF
6YrLgjonI1NdKZO76TRzesM5HWyNeKpQKJF52qiVvRIVVgVN72lKG1hAGgnQ6cKPnZfmz77gkyWb
+GXqJ4ji9kBnTBCwhC/uIiuWV34e+uyVnRvkQPAu5g8QQbO9NNBJLQO3OBqWFuAcAWWPljiMbh0a
iA9D5tBNnYz6Ct4fiMS8aGfYF/aOMok9q7mwn7HOTXwnq75E2TObtYo9Rd92NRnkMidtYm2TBmVh
75aTJ8KyRWcRo3szUGf2GRHV2CuRWwbVEZLwvV35SEbl1tQQLJYme2ZAbaE3dpax7OG6LCIsq+Cj
4haqJjJvCyvbQtdjCwRHBs8psUeaU4g63OC2hYKDiEg3tphTkq2g4YgFGXxXGvJ/VBpmCuTJclG2
eBlqGd+bPpu+edfoN2mxCpNm28v0GwSJ24g0udIAwcNXtKt8msJK7sU+wrSFDVjQC4QK1AoJ6c6X
ScJ3NO/q1XzcNL310iazss8uAq9H17jU0xTF4OBcCv46s+n9j2QerUqsjsNrufcVkJmkE7JbagbY
JEPmj3PZMSAtkuKdXXS/RwOPT6uUBLaOTem5eTd4BZGrXlVoL1pj7pNJ3PWxQGIQVpxOhHkz6v3R
yBGL5EK7sESdOZX8hzW0GMrcsOMy3SeJ8xL27fd2Jm+b6gCRSg9vSUh80XX7JdPDmxF924YscmZK
S6Ebk6MvI2f1tsm0NxlH919/cmd/0cnORDDlhqOdU8motOhGk6iNQOjq7YMv8m2oWLhMdLdaATcy
vVAztBUuu2GbVsq+NorQ3jDBIOudqBldBf4UYRPygwvflfb5QYEc0H+uN3oP07Rp1XIfhNPAB19B
5hJNsBEpECE2UQTvApqxFeumJbwamm4LP5MsCM/ONEhkGFdo/xTqWhk6nXoCOJ+SgXhhhTlzvrBO
w1s0FGZO2aFazY1kh853M4DCUhXnyqbZbfGpz8A103SWmRbe/eXbMv/5RDJkieQj0LHwI23TJv5G
zUzIoZFzQH8HA1XdNK67qkxycUf0BLH/1JADpuN+pIKCBHsSKMLD9nDh53xeBrNOkRe8dHOoNG3c
w/p7EnFqLUXbI7VLxls/BsuZNNRRzCT/TTf3APFsJ8LigdQBIJ3GZHqiRTMB4e9nERmIFer4zXKU
C7b+90yRT9aSU9QE41ItO2Xs9l2IPIMaTvDdZ8/8R5Oau6/7gqI0smBAimIdRf0hoRqWNs131SyO
NfioZY+Xfts7WPyoGER7dpfDXRtYoGu19N6ErDhZ8Teb3HU0/xJxWnvz9UM9t2I7J4ugnyrQdlqn
22tV/2TC+EbENS7GViGHoM6+aUn7HWB5u6QfQxeqRZJLCDGazZCaQngNjvyqiQJSsTtbrIOJ8c5D
0NEQRb+DnF3t179Smw9Znz3ekzXPKpUpxEbT7XUNRb+rxldaNSb4XvJfouo4PRXBjcXBd0G8wRGy
31EjVm8BSYdflvHzmGEfJ4cFq/Jf7JrNWTeslFJvN++/778yyP8/FPqvop910RR/2v8fKv1z1NFX
lf4katq3fzYH5v/kXyV+2/wf4cy5ZzptFNo9Jqekf5njLfV/gNboqmPNeWWETvKq/9ccb9EWIJbO
Nt//i7mU+e8Kvy7+ZyZYcPiGmuFahOv+VxV+1fi0AAzz42RmC1xcoAENa4/CuuMfg8YCEBs5gP8o
NXcBEqU6s+6joEtwWQJZLLY038ai3OjIiPuJFuZkJyM19xispd6POq1fQwt3HO7kHxnlRIXA50lW
QeCSqFlQ+qWmoeAlK3HLJZhdkGssaSSCljUHDE2Z0sE3o5+WPaPRshyq0NEI23Tq/QSTfO7/MHtZ
kkmRJMPTqJZJcCVbzcYzMHOTl/DAKCnIfrL/6ElG6zNL46Te5wXWYwnZzrjGcudYx6Bl4oHNhTTu
kCh5GNz67lTnz3ad2cMBEHpRZAuk2fh5Fk5d0+OdMlVVjzb7Buz5qdY6pEXG3QTnv8UQ6WUi9VvE
BQNur2Kwguqlkbp0N1I6qY7jk8rtEwWw6jajP+neTI6ZopgXHNf3QJpj9TqPa00sXVzo2VEh7WC4
NesqHwWo2aTCRlRohdtV5EfwODjopKI/djV5Ut9p62vlLpDsyjQ6iFYd3YF3HtJjqE8drUytU+3i
jlZ7UF5R9GVZwOY+9Npd3YFv3WUqFvdFNhZO8xzXqWTtFF0sKGDWPvpTI8T1/L3NlaFCD4brIsXl
rtqEAqDcTpqBE3yXJe7PoSTG5o/dpXX1KMjJbo9lag75DWkgCtRMmqrZDcrnnhfg9Akc9i5ChETF
Cvn8NP9I28iypW2HUfiIAs8sboLYdGJ4hihRKMxkrVa0x2TMLec50Ws8hx1odzJpYpWn7AZGRIcB
qh98ZivJ3PugM7Xhps2yMr7CiAadcsjgev+ipueTZtRWuSi+i7pqDmjZHQ7NWWM6Fjh/wPMPuR87
yaKKglR7hKon9FVZ4O6rGwzJHNIyXC0C8hXs7ZzNGLJNAtuJmc/a68rWq+uAFj9QtCBzv/mGUwZ7
tlj4UxeNH9SoOCuFzAafHDXI2U42P5wSNzHUU5a4oW5WbWJGL7NivkF8kyn7LKlrBaZzmKmerEvj
VkMmv2udHuR8nhXxbCHLOnuN+CoBHmsoqg4iMlV7j8Yikrm+n30Y6WQ535AJDZIyIhmei0ypnWXS
qDWe20Jf+6RDfUNFqC5awIHFMg/b2UfrD7WcTfLlpi4H8TrUljQXjclJzhuDCAii3wIq25Swsn5F
ba/MKnXrwa7dokB4HE8+wmojKLZFRRY6mmSI4+Ag3EchYdXlrjWM6yawzPAaUR3OAOCe+U4Lq+Zb
BSFmH3U4FPVEe6cjA9RZIoofxK51/aggRAcLFejujgCBKUVNtdDKzK3vKukkd/BQ4eLXg6/djn7i
hCsU2SrY4NSJ30BMF7vCnco7vyTEZytNxe9XLdFCaQO2XNqBPceuIFNZK0haynVLP3/wWh3tE3Wq
ib5zkBM7r4YJVgUjb6v4EGRdhP6m87thl8dJAb5aIcdBTH7eeFohZHMVa9Uud4b6tzYFPJ0siFcN
3hAaYJx7duQBts95aPCvJ4R+4QbrB2AAqCWVZW1IoaIbj7N4G6B2+pHFIIc2yViEGFS1In6GnEpr
lko7NbTWt+6iQYj02uyYbVa+CPQDZy5wb5xL5Q8SxK7VaNL0VVoP8RWlpX48lL3pD0uNGQVhCwTa
cKE3Svg7rk332laS64JMk+yhM3vtpqmxAC+azET9kTf9cxVjKKhbQ9kLbPMcd5lUUYPIwCR4IvKB
Adh5XKzDkc+4ArS7RJl2MIGBlbNxi4JbNTht6TWKipEetVMKvYHZ2T7a+POmZ4bI1PxgW5smuxDd
zZHQhip48PMux13vBHn7u5ngOmxdIrWcnU916S2iDJuvLcQHcCjCpnXuutwM3N3YtNpLYFE5wDAl
+W8KsjYNCuz6nLdSh2h3S76Gfqlzlj0GZh1wzrEJw1yacKqAZvg6ehRtnLRgKadSlKvW9NlMN4mN
4LeiDgu42SmS4d4CYTj3elP/CuIeR6CxjeoYaordtausTH15Uxr8nFWR6Yb2rKtdLNcMuZ7hQBCh
OETZRAKVYlVWf8xcBsRvJyx1UAFh7kycui3MjcJQZxevFsNu8gN9OCrWpBTbqknwyRA9UtMeTCM4
SEmsHiaI3EBJY1ablfR7izRF9rYU3GIym9a1Gsmntk7yZ2AckUF6Sll3O62HXLgcsP+JddlFNWas
yi8hqYcVqtDR7tRdU5ZkXRmFHTILd8hRJM0NXLp5Xq1aPF3Z0pT0I716KJxqAy1O4l7uSmy4aYZ5
Vw2IQ6OpWtCBkbpI4jvpR/VN1sum8IgMi8aDpemqD2i2SmCjIKLcFmUJW4SgiDx/jKuguxuxjeD7
0cC3LkMIeM0+VOyk3fgjPTbUT7FLzW+0VOWuVTt6p34X0vPqwRV3V+1U+z0+94DNcVlx8l4LBKL6
InByHccPC2Yw7DR4YdUSnRJhFaMOHnxdOlZbXYs+pGpJPQfNQzHhK1qMkQvvs7VZ+xYVNcvujwTO
S44NIwH1XNrwwhof9OOqqgJdXUYa61TOkFLrFyf0QfdWGmT0FbE9I+33amwe1aQgpHrC0H6sCa7q
t8L0+19D5+TKujAIeOcFUfU8WHblUihiytkoJgs5VYzGlI9uXafmotD1QV3mQSuz2yrsxWtplsTc
G6hRWQ1dHx+Uo0VD5oWGTiRX0+ijvREKVVoglMRmwnAMcIYRWhgE9wGFQPU6c83JBhPQIXfINUXn
CWR6e+3wtjLsDoPvUkxztZfOVkbedBpZSb5VOpUyXR6xR0LmHGXiOrUpci3ZXFNj78cmuaEKYpeL
EDwA8VuT7lKdc8MkPVRQhh9LrPH2kv1ivkFX7NzEyOdA6Ftl1NxPWj3c87vVH8LxJRRAPc+jnTo1
IZs4AOr9z6mXju7lI8li0CbaQa4I0m7sZ0gfFjR33n5CkACM3eBHl7V2u0aZrnDKG3P3ES39SFSY
HTKYFZh10VIqrZojIFVxQnXMQPKgYMmol0aQ6xVklrgclsyF6jEK8rFnp9Wk+SGbohFHSOeoi6Ls
CODBRzL2XmyX45urQ7NHoh0RpbBt+pS8gCZtczghdcIBjt/aw02w+WC9OAP76nUCS+dNqPfJ+FB0
gDwOk5zjqvRRJtluHBEprGqbjiHAFI38Ca0FibecNAtZZDToDtjPXg+bg9u2st1qk4WpbkCYETzz
zoV5MNgP179JMep1fN3GVL0lqEIpiFL2HW+lGUrtTvRKF3pdG1MJyWM1W1sId14LHUQR4QRxs9K1
CqLdrG0LN5TkdUgqBkELKzcvum5bNmOMHs2ALYT00K/sOzY9gpg1x4zqJ6yzZXmVhGwZ8JXl4xGH
WFuvVf7yde5PbGayLBTpU6ybWXeMc47wr0pqQrTvqdlYNxoKRmcrAVQ+4ioQJeMsLW+KHpXKtkY9
S4TVnDe4pOXr5pR9XerVbVWp7m/AgTW9vEibqJ4aslOOim357R6mduQgO6xSoqi0spgWVWzOdHjb
qFJ7z6jHPaOrpqKQGeL7yu1ouSScofDmC+Jlx6GVernLe1oLqcqBxSfIjIVmtR2+JZhTj7AkLQad
FU5j8a0siI756RZMCj8pPGkTGTqM3OaPDjCtULFd22SOrSIidP1ll7KOoFspRuE1FZolSlTucCAv
h6UnHQO8KEkdcJAKojZ6MzLLeh3HunG8USkDFS+ITVEPNaAYgjVbh0aXK6HwT59eUQKg7OAbQ1XI
W61vlZBonl4kBNQxF4Q5L7VzhL6M2aCjno4bdsotKYw1bb5GceFPsSqtRJRIfMxkd8Efsyr8hGk0
ih7+VO4/Y10K8CjS2yJhcqULLHSIB2zfxxji9Kk0XjUip+xV7BfsiejtR8FND6gj+M00C9IUP3Mz
rkPSMZydY/YIcRYmUQruN9TienMPszy37/PCLtNlY1p5wI42ICeLcBgmP5t51PdMsq7mnBHZiumK
12pFB8ot7gOE4SjeYJjtqxulEWydemaYeF8U1fAwiTRub8u8C427Mkp6LB+cS5EKo+HVPI7xJlzf
IcHAVbO96x8a2agsXxNJOXvZDH4Px0UTL0U96X/0th4QvBbB+KYqtvZA764rQdKVdArCoBM58Tud
ATFkGKLfeS79plxgms56totFwijUmhFI2EB+SMxdOjg/mvI6Y09CKrnZvVK397Gp9J2z1S2wHLFq
czQimM02l6y4Y+MJ6FnpFdlcPXKhhCjzJFvINitSlNID4S9UV83b2PHLGrC7MS7wFSorvMEGEdBm
pd9CoUM7LzS/FIs2Y3lD1pKbZDMqKcbAsG5Y9OICItpar9QugNLNqv9zBAeJ80wfG2OZ16Hm8m2l
fGFlWePWbBV15l2ZqXmjI85rbs1Sgjwiox7szcSBLF1FQNnCwzRGZsP8loZiIQiXjLyIs067Qw2o
XAGmD2AFiHxwjg1UPfbrSgGyftEYpfVipo3zCxK72n6DYtCMN6Gt9CCKYqNrFnphkt/Qj7l5k5r4
U+mz94Zzx58guqQH2jOb7DU0/I2p5IBZW/Ilkq1qDfQyq86BqL8sM1N7BqtgsvKQi/mQaDYVgNpk
eC/T0SqcHetNG+4MMyRQnnwHa5N1icAA1Vg+malKVUdXZIdmtDdrkpjwLJYqlDq/GMIFwqLKP9QY
eFIID+xSlxwnnPshrFwQQO4A76l0mugVq8KstfdrfRnomfPkd04MDKB0w8cqqKyXpMMzA/whid5K
v50eHDvP+ZEDC7pTSwMbQijcW6v3o++22qXaShmSfMdF5K2QQvGYWJM7ZGioLFNic4DW+w6pYQHa
u10Wk8LpAXwkA5D8uWoeso4JsohtQLAeyXUIWOc6AjWAZiDTU9gxhg9Br5DaUSYl2xy9EYXxR6mc
IHzIDJIcvEljlaI24DjWMkJHlVwnhBMeG0kzIu4UclHA4tmVV9cIgu5nAT9WYUVn1vVZtfIOipBu
Ig3qyGacBQeKRtlGSeuFOVKxIKIszJplykl8YYJiTdziGha9fEKm3m2D1FHloQ2KvP7ZjKrPYpG1
bbBXJNliAetXRPTXIo6FcTuqnMaWblLBBQGbryi3opLhVStCR8X2V9q7yYGTj2F6tI0VmtsgesoC
7Ca3NIkNnT2q1o9gXYLgjnJhJj236bJrs+kFMVAILyUsaTg/ohqqgySCCKBVn5PzafospK3rVjDC
DMP5ocGFjBAFsDNZFGbkPghM3PvAFyXuzY6YATwy0fjMCQg4gqLUksDCKS7ag1LbVrlE3SpfVAho
Ox9rBDoD14+vy77I/qSabVc5Z16N2cKX6ZQdMuKLxkOPfW/GFKJkXcoEStUKfZiiowbinW2cOO2B
lpm5GfkPthng4lBiYHtpCfWAUy9myr3ud13J07Tb3yD9koBqOymgRNAastoYXSYw1I9jv2Qf599E
+qAfDd+967rQpZ84DigkmTanq0ZEpX5McyP/nTaWfedQW/0mHdIr9nlIMOC21lIV/AEMq24zzbZv
cNxDdG+aQtwZrU93EgCeRJY32q96PuQIoUHuE3m4liHnejP/OQg+iYVBL/RVpaoGxUSwW2t9AJHE
810HvmvdCGqt/bJpCC7werZPzySPjbuKtfPOkW2j7DJrpByXgmq5g5U87fvGRlArfTfdB+XmZ0lD
rpUWXndDJd93A4sG+401Vx1DLQ4e9DQIXzWHwRU5aKvROpvdpiiIw8EWSfFoCbWBV0FUlLgm/0W/
JglNvvkUlJ4y2tE3snRbbQvr/tlV5ULiDzCD/nFKU7xDdRsE+5h8TyLQKjM8mFUY7ngxyqJsLNQT
9JkzDndNTWOCx28++QDt+pXF5rledkqK+nKu5/wRU4+XnfxV6p2x0bj3BNbC3nGxeSvkYzasOjKY
fUQV/kWfVtZdrA5jv+a8TQpRGElqfL1qVN+AjlNusH0hqARnyp3mKu2O9lFb8q6G/KdhTvK3I/sS
AbgiTcxxdeb8yfOceCGzj/lPrapPaJW3mBGjnDIwVa9Qf9ADiqFeOaejVXpO237IcZiDr6pbf1W4
dlwv0DuR8IGxfjx24xjFS4A00yOlejGuxx4Z0g15OcN3ylGkzfRW5fzmw9K3RHqA6xIZOD4tuRJT
jUfKKkV3U1lw3Ziu7R9JZvvW8UMn4vZfbaGPevlPm0UU90/EOIPm5Cx8RQlxRPN8ZiOspwgXIFDJ
V1mtJRCZ/FK+wKc9Sa51InjRUwqI1NVAV+lTvUmnCO8Yfnb6v9Mdh68lOBWK8bV74dbm/sR/9MG4
3Em3LmUu6hJtLD07T44liApfPSI/uNTw/VRawp8/abMh3WExafnzYVNwLCVUjA3cjSvsXQU5bzX5
wSrTBpMIJodwSrs7gOl+jogPlO2FRuq5GzyRiYY2QaxFM5U4aRsgK76TLqi0Ysvpgn/16s6ql7V5
GHzyDO152HwQBDe2XxUJPigvM+bdXOonXhqp5Au1bSGWA16KtTYY+ronQhDEGbRabAi/QPwKjvca
ZvBZu5fopRi9r8frmTE0o6U//iCfgM680cGfUW/5A47xgbMoVSS3eIpCY6+kCmcOeeEVn3m+9onI
QaKf0PSEa9kMzpFlIFH1NaeU71/fypm+mn0iipz6QYvGCsnLNLvJSnUTonfV7fuybnZfX+FzIYSA
bvjPp1W4cWMkZo1NvqR4U1ebYZ4N2RFgUyAzXlnqmKozPIEcZy61n+fx/9mQOZ1RWuzXAWx6D1eQ
WmQbSrbb0kQSFTwrwBIrUukz3hhZR0Z6aZie+Rbtk5kld/ChB30zeramz54SfO8KtcIrH7I1kcfE
HzkcWhPQOeVGDX9k7YURcu4VnkwxGju30kUz7yGwzciUgtVfRyjCOcNP951eXPwOP9V38iJPJhur
lorOd8iFQmU/EjPDjRjZlXTze6VBD9vIZamVNBovyKHO3djJ1NJP2uzXLEYv52MHSrxudWs3ED7M
/vPCJc6sPNbJ1JIaieBs3Y1eoeZbNQpxeFsr3hQTi5cT8+A3f/LsgnLjc73SnP7xzw8hAMWtaNAd
PEvR9lxkvubo954d1c9pqy2NBJESAPQ4vuUfKrJSExoNFKF8rfjFYXLrC5/Hubs+mVPGuLAbO+CH
RAXEV2O4oke34mJ68Z1DeVoCqTEvrH/nLnUyvxj5aLVNk46e7gBco5OX6z96qomFMno+c8AEnJz6
5YWp5syIsU6mmpBzgooZdvSk8uKqyq60rHkGkAqYWM6+nE0pG165zR+YqkuLOXsMJ0+Rb1H4DSD0
1z/izOJgnUw91IwyJ6kYtdTZPXIrSGV+VbJsE+gPlgUZrr2wCOnnHu3JfBNryJLDOmeOQ+FJJfWQ
cA4yARUC1xx+DtrOFViswGCYr/PItqkqdnw8RlDvgZZssqFaJsjQYEQu5uFVwFmfH1I1mNcd3S4l
NPeOK4lxr5dt8Qul7yJO60vSsDMTtHUyaaW+OVU1+aRez156obt3JtrTyIyOQpuucbjSHVcBbxzH
2lrNH+LX7+Zz1Ref4MkUFoAlTp15Cqun/sm2Jm8SDA9nBArserrmrzX5bEMtDXiKbXs1xKC3Oooi
THTm0ZawmynCxuju+7Ha1Fq81cJ2YRTfVXJwG/vb17/yc9Elv/Jk4nM7VaQh1uf3YcwE0Po/7GaT
Sw5YjOR5zPLJFESAt1TOpHweYXGynJArfHEUv4d7fbKCmvOo+7DpCvWKPAWVT2lqrlJUshSyYHtd
u3yz3C/zUyi+UxJAv6UCUcsvDOqzlz2ZI9NqCmuq+aOnZHRA4ZK43H/JLFU4t8yILQOTR1HnawIz
q1Uy/LrwyM+MR/NkSiS/Eei7aEdv1CKiN140gmXnAmVpPYj6isyWZZIisMMB6qCtu3DRM1PFrLX6
+IzrFKdOpDFVKLayruJrI2pX8J1pp/nfGk1ua+uNjYMpgclT1aK8mXvcednZx6hT92aPaS0nc/ry
cjjPUZ+99JP501ZbWI8+C0Mbqq4XDCCppZJHtxfu98z0bJ5MjalaR1U+/XsBDMSPwof+WtvXMr5i
aHUiuxLD1TBsLFwiZCLyyTmDds3CBNti+/VvOPcTTiZNC2qxn6r+6IX6byNL7qwp25Jf5Fnh6usL
zI/qs0d4MrHpwL4qtE/EOlL6W1a2+6coyi1D6es//7mLCkP9yQwW9rqSqxU7FkaCrf7pgYmhEGIN
tzvM7tV6QO5jEXbPwxtgFtME/PrC58bqyZwUJjI3xy6QHMLcHoa7fGz94M0J1adSgtOQ1ZsujOrC
GnrmLRknk49ukcRAo0PCxuzQ4TnX0wBgohXODYXeC9c4M9ZPI6Vi+taZ05hMcIX5pFrx/cVtyJmF
2TiZS2SJ87x1OAhkQhyxf615QhAT4+O8f5Vdv7aC5IHJ+usXc+589S6Z/DBTN7EjZCq5nGEX17VE
rdI+Z0TJM18xYzIkzKl7++ubO5kiWtXK8NgwUc6nnJ79BGzatc/GygeU+n62uTjWzww542S60GM9
RYfBjQ1lvaIJ7JE2dsPcEIzx2knrX+yLv36E84v55Js1TiaFIA3NNM+5p8qKf8wz/zwN1a+YKQ+9
dmG4nZkXjJN5oWlIKuktrjGochvkmWdPJlj8SymT50bz6bRAG7qOx4m0oaz4Vuj+LSfMrx/OuR9+
8uET14GBRxLCQXTPz7ScvhWp/Wr3za+v//yZT12cfOq+jXqg18XoIQX9ZcngGjfkjvY2XQpEq19f
48wtzLFeH9dZishytCOLOROtOw0pu0YWVt214+7rv3/mgxcnH7yW5PjV7YHNA0k/7LixNIMou9OL
alPNe8To7uK+7Nzjmv/3Dx874ppYM2Km/zghnt1g9mUNnVR45Hnxl3tzcfKJJ/7oKJ1bSs8y1OV8
qBg5Fgh4d/On0bADQ966ZEKpy83FaeXcxk+cfOyVAK7utPSMbL/ezrM8BzW23fPTrF9Ns/Lm07Eq
n015zZT29Xs7Ny5OvnuqNYZjugShdLX9Jx5bDQVNNq3ZYH7998/MK+Lkm+9h4LUmK6dHffte9QkC
gBFZunKP1GmnaA9/d5WTTz9DmU7TYpBQMfEKY11coHW9ntcZo5q2bvHfxQH/2zJL0+NkIqgLMIgk
1UhPtyQqxFDDOlN819V200393d8+tPfj7ocRnhkogNyY26m17LoruusaUhdogRupRFf98HevZiYZ
ffyOaP4UaPl66Q1Txe6MnJyig4ZTvJRK8xyIv6uuvrMVPtyL75R+41M38yyY/v86SQ9i2YUIXMjf
u3CRM8ukfjIlxEHtW2bJRaIgwcPpLyNdn0+srMYOYm0ti7y/GmjvxJoPdxMoSW8oGgMgTHqQoMNV
4RDBqfoGe9ERsniaXDgonLujk7kgLMzGRrmGbcomtk7JnK0QnHsSWqVtEK50En0sTV6oUJ2ZUfWT
ScBFPIMWhY2tK5MbF8AwTfVqWzvVD6STF57cmdX53aL64cmNhmsjr+LU4RD4u0iTql+ozKVfv5Yz
s5h+8v0bQ9ooPn4ATw0J9wI3+oSgEH3Ghedzbn/5bkT78OOH1KLD74bMkulDJ18dSg/4OPM1YqzV
BFErHrWnqvy77/LdT/bhYnlooqUueBsY2gqeVPOdU7KLAWGmN+pQAhpfExfu7MyyrZ3OAdgLAVxx
yuCWyCBfOypazGgza5UqA1VC2ywv7tLPDOn3mvCH+2oTMYyCldWru3GtQmHHunr9XmF2zGUYTsuL
M9u59/VeVfpwqUISeVW6LscPU9lQpdGC5ywmM4NwmfpG5nd1khJ4eGHwnXuG86D8cDGr0Z3Irbgv
Dh1Mm3rRb02El4w+nuQ0F9Qtd/X1OD+zmr63Bz9cKkCXSHhPwfRTDo9m4MwEM4pRyTQu+oSEclyR
y6+vdG4z8n74/nAp3RhyVcBd8EQmaJxylFI3VW8xHiCBrgYkYmRCpSMiq6m9133b/dYHGM/KQfPv
tbC5FOJ+7uGe7B+gxFkpFCD2RDSOMsu+bSACxyiuOs2GKDc+NvXLcKlndmaO0k6mkY55PChTNmBp
2Px2I7MGkYLI6esnemaSfR+rHx6oZfpuFyiV9AKdkKa6VJeOrz90ZGYPwrjwOZ/5xE4ZcYoe01hQ
uQbKba/sVU9thx+yAjbCSdii+q1F0d8Nxf/IzMba4Zs9l5pfCB3EDOz7vL9LFZbBS+2v93nok2Pp
KU7NxrCoEb3Lwh6H3yu3fpVWijwtaRYYBFfgfPZDT9bXSP4Lh4DMTLxKDD8wXhBw1G40N3rIqWrz
7x+miyHWZ0aJerLZCKyuB/TI2SBQu5uAbxua1evXY+TM932a5m5k5lC28xgxCwNrp7v2Qeh2I9iG
PnWPc63w6+ucWS/V+dY+jEUBC8ki0JitX+ofZW/hxJuy+7896J/iy0bpmJodzJsXS/vp9M4RCuUB
bNzb17/+zJygnswJaOR7J7XZ7U3In9d9VJK+Z6C6xXjUXIV5gaIPIPXSLfpuoaVEHXx92XMv52R2
QFzc9mEyS/oMyPPAh6/Ym+2bLKNYQulkIWY8zteXOvd+Ts4Zei1TpSk4ANj0r0hCWEW1+Vgz1X/9
5z+fJtRTLNioBHkh4cN7roJ6/f9w9mW7cevatl8kXEoiJepiYz9UlapzFzuOHedFcDr1onpR+voz
lHNx4TBmETDWBtZOsCya3eRsxhwjwC0ivnjJcjgZtjgPvTyX9eljQ62/wpuTliwgw24Z2v/H7GEt
o4mlAJj7gMLdGYXlpTUVlteV+ddQoG3773EAjqyWGiq3IckK93s6AtIE9acVV59HNz1QCIW0SkBC
PQiodJ3JqX1/n0igmAKAoxtaS2cOZ5GCets5UubdgZL88tq9/2IQlUwK/SipICW+blfO15TKz10y
PkapczBe1PdN2dqa/tfuZDSFs59i1eoUDTAQcIPtFoaYTPdtJagAFZZchTRgJpP+YU2XQCfCYCZ1
y64YgIlAHrH0cX4dUm+bYDhXzLk1/uK6ZVfuedQ7OVkWLDtJCnTHDdflir1AL5UxXaEbQbneftLw
0a8tGLCo36HSRivvM6cnqy4MJ0fjABO+ms431w5ikJIEC9rY0IMFHr8nuL0tVKaBp4AsOSjHMJox
wv/jHr1z91aa5b8GS9s6JRTTKd36MYDu39RDLaBfrjISH9d6u0UoAJwjJC5GdGMutv/8oQuist94
Hh7+rLLxzqAxMaiyfc2irWggj5QYzJdmp1QGG6sVgWunDLEYQPByRc425fXgAXcbVQZPW3NPVFoH
yNwPTtO6CMFc2aMJxPttLvBoDL2KKvXzzHLrrFlCUXCoXkB8B8LSVn5f+V1/PdTNK6nZsosi4MQv
74huQOXSdy1w+6AzAZ0XmpM5ohEQIm09QChiQJEjzz4YYzzdSIoNWABHjnw3xtTyoj56E4juwduf
QKQE8mrlUGVXTuq0ocVQuL88N91ZUOxCi26WLoFSB3zRWu6yYpanYWDp3l5s+xijWSa8PI7GunHF
OoDHGKHcIBacOagF+/SAxsYj4bZhGu+7MUSFkoL4kUPxBoxrWevex7K7Jn1+1cIJ2AApGlKaBwYv
Q3OwVYhotrJ/jww7xHhzhS6gZ7vmh8tLpJvD+vdvzBvPXC/rG1zLCBj0NejNOGqjaXfl4cF3TGTO
ulHWg/BmFOSrIKLoc/guAIZyLzuQtrqS2Q16sMyALc2pUqGhSe228PWAZ2mnYA96vu9Wa90mMTs0
ZDS8Broh1g16M49+GIQdzyk0rcr8iQQoxCIX4gVW2HRoZ7y8I7oxlIuPfUAlxsY0shQqlOBIz8E5
PmRow18SyMJNhsOrG0a59U0tZAClsCWcqKyh2Qvl0iCzTgj00M9tG4yY5gL+A/KE0Dn4rnDRFwsy
zoLMN1CDAWuhkxjKSxrb5Ss3PCft7OVoIsQGgMzYWiCd9LQCvjJUL0D3ujemEnVPswrudNHwOGcT
7DGkQcDrd0tRRUIxaVUF69AKjNJSA6kqAUkzsyuuWT4V4ykiKMHyGdQ769f/lK+QiQeobCl+ZWiG
qwDzrOKXNTGGgomNPGBu5SGCgcsHUbO2nmIaCmLTygFLSogqeVa9LBC4cZFnrqIR/Nxfc7SPXB5H
Yxy89YS+uVSgDaN5TmpIrSDFOM4xKoTkHuKzaK59GRxTWLOe63dcK29d4zejpAkIeR3WOmHp7+tV
iNgnZylXNum7DKwQ3lrlYnKfp2zbLL+ZKe/yPsMamnMUk0HL2uN4yZ0wBe+udGgYudBD7vd4vuv6
BKqZEJxQt8ApkeIJ4EqQjIIOCmC9rjhnQXJjQ6gE+c8c221Ms2qu/h9q0TdL4TvtAE0IVFqSJHND
Qno0hCf5YbZi/4qWA5SOL2+s5tnyFBMD2DPNs6BkwF6B+FmiG3wTgPrqcPnruuOpOBHjmIAhqojB
FJmi+dTrFw8sQ02IJp1igw6nB0g+y91gGw/Q+t33DpBiahI3sTJ7ThnesHzXIpCh9Fk2+yLJd918
I6qX1Poio4fBlELV7JKKmQSTbLBMJGGhPXlnydpD18qbGhJx6BY0bJBuiHVp3xyEBS3AcLYyFmZg
R0QLvdtfo+V3OsVp3F5JhPuXd0pjxlQ4JBjDZNRGgoWxXf3MQP2K9+3Egp+Xv66L0FTgI/hPqmJx
VnpVpziAkeckAUimFQEHSn7ki/OKRsaQsfaEVrZfl8dcg793zgJTjEleWAhm1pMd2dBQ6REIyq0N
9qxe3ICpFi/PybVMfO6a+gFRgY5dnHgjlwNDo/CavWyOrL2JU3bAYKOABubNkPF9DsE+K9ub88Wa
y8sUN0RMYAQva4xqAxQI7p7HMbp36LLL5L5lXzG2BHX51N9m3dPaYMe9BELZhnOpW17FcATBhD43
UFOGZd1dTSvvMBq2eyiAVNPXcekP3IXS4AAmmMu7qbsGiiUBW53HIePlhaw9ovf+qZRsGzXzddr4
HxxBtR0TyIqiARNqSXMl0XxWyPwVGp/I5e0uz0FjDVWQo1ujRXsUEawTpMI3JQWOmlhXzoJ+2aU8
t4kMIIt8f3kszX1WwY6zWwYjSP9oWEHmCiwV46Ek40tj4vbXnDwV8WhV/dIAY0VDNC9/mRj9mUbc
tEw6Y6HiG6GuDl6q9e1zYxAQBd8H8ZBDUG6C+Hy+6ptvapA1e5XB8mlOFlXshJ0tSe4tlYeOIIfD
/41vZBE/11Cg+fBmrKv4xoZ7XgHRyQhD2Fb55AT0S5G3e2MdTzcBxQrE1GroIksvBI3ACOIz9N20
DQD0tjN9m0BmZbjwuhOlXHh37Cz0XGISUd0X29gXJ2rxeZs1ZfixI6tccXDIpGApAuMn9yQ4yIKr
1G1A2rQYfBHdMin3245A7AiFBRY6UILYkRkF5NhHb+DKWLZxpsI1nCddFKICHClzRlJnGMiD7BIb
g/16jJPpp19jRIqeTgDqMrDlg1MGgseGKE5jW1TEY+/aQyZjBj/O6veg3zvLpdgTQHc6dJCKhd7C
Dbq8TbrrqYIfHVC0tUBTjWFc/EbDgsejx7imqwT7dgIxFMB6IIfbOSAPuzygZuP+SIS9uT1zUldg
citHdKx+rxvvHsLsJ9J8niqDqaTrAXvHU1Dhj6UVp+COD8YQNKDHGVF9b4Fe4Rqcl9CnzjYZ0hNc
WFvUdBbkqCJowm4glXdEEIeYb01frh1VUlQPbRzvYn84sfLGi9sT+onSxP4S4GebvFrhWVDvfAkA
26+hOF6JM/6GjuB7R5qapdY3gn4/oCo4vpgVy1WQDaFvYgrXxTgq3NIlPIGQLiCxzMvjBVomBUiM
KjsNzoTS7vNIC3LjLxJ0t/a89eZiurHBqPMM1rXpCvzNXQNeO5Ap7Efp0uEgxwqC0c7U3SGcQnjd
9iQ6od0juZ8ntIcbAkLdzisWIfCnvF4S5AabuNpOI98VbIRI1HNmTEdr4loV4miNaeVFEsl8klhP
FMwJObMfppUZYBrBRzJ9vnyENcOoEMeoZZZAzzUNKejJ0Nkafary4tOcVDtwmkHa2jFpIOiMjwpz
BDWs15ce3v3V+PTJcAM6haA7FHKfcQhQSHQdjRs/lRswj16em+ZdUCGPS74AloNafriQ9hpI4tfE
m68WQg2FNd3SrWfj7e2Pa8YrnsOaQjlo4zbxLauAUi652FfW8jWYDFZGN43179+ME/tUjhDTYkgY
LT+6sTrxDJw1Rf3BzysuAAVX8ty3FSJhhmbYPl1uZghpB6brrVslxQdoIKMEBQlQ6BOoYCeOfBRy
+VxM3QReTNC0GF1Y3SopTkCGEBEaMZB+AEPWye/9G55BK652DKukCSpUZKMPsmpw7WMahb8qFx1W
XRGopQNz8sSKwxIkIfpcPnZsFXdApNHiZwNmEiTjp3FA7cbzrrksDK+kZqFUWGNigT96ARg8DMjv
GqCuwzzSfQz13fBDv74KZewH5pVxOkL2YhLX0WKFcZTeGr0J3W+/HrM3lwH0qU4+jfjt+VzTe0BY
ofQ+p/MZVNL118sT0PS1ERW16NXDPFN3gn569C2Z9nZCwIpNNyCVsrZJfW5FBBtmbeG3lNULkiwf
O2L2OuW3U0tBagimS+RTqrslfx3s5LiaxJI8DQ2kzgt/Y3TMNT6Zil/s4wJ4RYqhunNBdsCcRhn7
5EDVS5QPTlsa3BedyVexi6CTBsfletRm2u+ZJEUIBMqha9pw5XqFYsVtUoOwl8/P6Vz8Ms5Oc0b+
SNu9WUjR952EZDAqub77LJJfUJu8ZnV1NByP9R6+55Qplga9yHXTExS9uBj9Xbz0wUGU7u8S9Ik7
CP2In2PiDKe85f1V6q0t06WJnEgzsT85njcTi6aOJ5C8RyJAAuVnrWq4XnJqa5OghyZ2/rOPb77P
bTDxyRxZGxDG3ZRz8DgZsySaRnLyx2d/820b5e+0L1qchYi+CpfIrT94V+ALvC9lfr1E7DS7zldH
tPafyIQ4VQhE1wFs66DxgOebV+01iAQNd1xzAVSAJljXutzNETJ2bva9oaBgk9EMWtJypVBDhb71
vxh7BzW+oorQtDvflzRC9JgE4EVM4uBX0bsv9fIldwDvvnwodWMoZhFkrzMwVQ4LfT96GRZn54t2
W6fuk/Ed162Y4u2MjQNu3hphnFM4NyPC+caztzZc01V509oZ33HNQ6tCL+NcFsMoMJN8sa6SmL5E
A9sCwA0Hkc4RgHgghjYlyXUBo4q/ZEucx17kw/eBHXJtEJGhUZpEoHqA7C0CLDAxehWIeE0Dapwh
FZCJNSQjjTEeuFaeSC1vZOJuF6e4reduN5nwatppKRaKLr7nlB3i/GjFv4N1U1T9EdJspzzj4ZBW
t0BAbwc32zvCaw3Ots7YEyUkslKkDF1wxoVzXkO0eti1EKXYT0Fg75wAxKiLP4G4On3IiQ3+dS+4
gv5jYnCZdOuquEw5WFCB48qQoGH2XV4FR7hQhwlw5Qh0W8bde9f8OoEK1+S8qOVMCy9cwF5dFxCR
npurovHDy3f43RuGz69//8ZCIkfWQ5ehhsAqegg2S/olmCBZR1LnczX2T74PpRawGF4e690Fw1iK
vUhTbyRuCptEBoDgHS5u/3iBCABYCX1jYzb23duMcRSrAYskweuM6sokHjJkDfgMCQWQh1Qd9EKF
2MR9dlwsQ6bpfXY2jLZu3JsVZLwnU7C+Xzb6tnbl6N6AA+4R6R+IB1riE1Ccwz7NyZfOH55HEmeQ
Hk92Cem/C1aCn7iU28ur+/4FxC+ixFTSsn3oguAuUOtJlHeIcW0RnZL+WS4vrvXEquq7sZ3n3Ucb
YykBFvGKMeULHlafeuLouF26b8EIc3kmuv1TLMkofGk59fpqp/21XdgvzCa/ZJwcwII7/7DrJt95
k5McE5r8vDzi+wUrJ1DhSlZbOT40KuGEAK4GGNs2cu/TkkC7bI20UCbtQZ6GsCsnhyUy9Gtopqky
27WiGHspINXnptASL9zpAPTi0+zxk1dlJ+6XL1XlnClfEsO66jZNMZbTzLOsyyYvHHwbopOgAO4L
x9Tfrz1+ijmckGpBmzKkmmGoTnFMl+suSH8Wgj+SKWu2FrXvgNvdtSL73du1bXD3NeZRxbomhIFc
a8Cc7OSbPVMHmexkOwurNtyqd30cJ1DhrWRyuQBttxeWgzgAC7Gd2uwGylDhRw28imMt4yq1/T71
QhfK2yMyoWmPlowsjzvDFDRmV4WxCun0TrckWKIl2XKSPzpdAkI+fkA74aEwFUB1C6WYQZSSGxFV
eKechaJLtbFAfhyfmsHxd8aklObGqIhW0AQPAeIRL5z4bbq89qhbN2BJlZBBsnx3ddjAOWtYNc3D
qPKkdg0RcNMHrBpqn7ABqzn1b0cnDlfzYIT5/wm0/wnscMAUYyep5SNPjOdjiLodRdA40BhM74mw
N9VUpEdILUVQLinEgTv50begQNTk/sOUzgAFVXOx8yHDAXVtE42jxkiojKqThMZGABJ0tGyjC2nV
uUchxYSb0h0SxUYway5LNB/BFY1dFIKkM9zXSwXXl1rpXowjN2yeZhIqzDUREEtIKIrXdZ34W4ii
lp+AFY8MdlRjc1TO0Bp8uehsgeHOW3bGbX10ZH4qwUlx+THS3FcVFBoNI52Qh0FtP4EozjD7m6x5
hhpAgUgRQjAmXlLdGq1//8ZvqYUtkxjaLaGdzWwfgRf4bsgF+355EpqdVslAo1mCSBXSotD4jn5Q
f7mTaXK2cLKNBkfnePnKzamhGiPSGP43kO670fe/ywoqtwGNj0TCKbdQwmbsR9BBUyiBHgiSP70g
11hE6CwYnD+NkfgHLJrlJdILmGWzqjAMcX9ou/gmK4ZnAHnbTRk5cisz2xBw6NZUuT0OdESWpcaO
DbF9D+GkCqp8YI+Py0KEYoZcyOWt0xxvFTba1LTBwuYe2AfKXW03uwTsRj3pDPhXjRFXEaLFlFrT
H4Vixgq6yRNxmJNpl9cNZCVwVOwRrQPoG6hnuzZcKN2E1ov25qRnVoF8YAWwjEetx6xv74sU8pes
Ftnm8opprpIKB/Vl7cfUXW8sOMK2qwYLuH2Xl8sf1+y6igLNy9ifW4aPuyNkMe2siM9dVy1bMF4v
O59BNezyOLpJKPYAKi5TUOS4Ti5nL2O1HOqq+whHthOo6E1aLFFeQUwjhP4jJI4c+xVw/U9u8HD5
N9etkGIIMgkJHk8ie8N8yH6NDvBfAmg26/gxYCMmoHjOhYTiTQRFpLAd+xvbqtHRlKQ/eOT9GgJh
OKW6WSi3O7EgmPAnHBiCEny3/kOaW5CeojfGgEMzggrP5BB4hRQbwbs1RLfI8FtI1KCeIBFxXN4I
zRFiSjKhiV3IExYuNgI9YEGayI1Nxe/L39a8iky5xNJpYg9Sb6geUCTHnNzvz167PI0xZLv85jlO
mFG7eT0377hkKjozaXLHtRasEyd+iIIx/D54fxAy2a0+Wufc0vZm9Tdj2EWHfXDtVuP1xkgRWufV
AE600Orm/AwtRb6HBKyJuub9RJkTqIhM20dTQ+pj+eYRIonFYSDZFqQsnxr7F5KcKIkj8wzowqZ1
hg9umPv3hBLQiYJMGqu4xoNOQ7+2WXAfQSFV2KO57KJ5gZly92cZNZHTBTQEHBwx7QIKEw8Ec8NC
jqkPbmWx8FsqC1PPr244xRDU6RDHUCShYZy7rr+pqNP9qAMbtayqzc81JKNu3CStId3e2yanWfN8
McUwSKuFwAu0O8Nxmj8nkB6ClCggWqaDpwvcVRxmG9sgnreBSi+cX7bwtryZ96s3ay/ZBtpzW2H1
59lb4M0YIGGaRVTBmMShoyUoJgStsuskiK77yd4mRfyp94pnD/6bbwJaa5ZOxWW6NKri0fdoyDmk
fiAsuXLwj+a101hUFZpp2xQgswnHoaUuHPSB7SwAcCc0pFogJTP4YxrLpyIy0VuVjG3LaEiEXWzL
JCkBNXCXs+8v3YFAwvmhdqfcYIber0MDfKm4ARDVGyEphSXrC0l3Q5mukispej+6bhPVzks8Zo8D
SGD6GGqAnn/jdPnPdoFAH9jrjpdNvW5VFcthSaCscpiwcJrqp6EYocNaf+ZR/1n6oyFtpFtTxWzg
TBDP910K9RjvO4MG55p2gwzgJ3hAZyMvom4iirUY7YIiXYRRwB4RAOw47CCAV+5YkD0bwyDNm0sV
61Bwd3BjQbFYsf+ABMm+S1sTOECzSip0cxhH5CE6NAAlA0lCglyh2/CtV+XOhnT8VAOncHnHg/df
XBWu2Y7xUNrAPwAQ1vSPCfeL26KxoJjRJnUIEiCU+gh1zmJyg/sMaq2Gg6Z7FVXsZhdYoHimhCJX
dWghpGQxe4f/W1ZPUALflGMD3VsCTU4wtH/U3Kr4TWvM7R5SiRTSoO62yYBGErcSeI4B/0L7rZu0
G7uh6FPYXF5bzQFR4Zy9k7axM2O8xQN8KEf408neEJHqvq0YiypmJQPvBoO41VychIMeB9QFOsP2
6E6FYgeEyKBf68Al6sv2p2dNd7Tx0UsEJiNomYVo0zxDue9X7LBPl1dKc11Vusogi2jprHGEJd3z
ELvPcQ7MqwsBOkgmjq+XB9E8Sa5iEyaacJH2GCThIDvvXUgw+ledqctH93XFGjQCvGdzBYxNBABr
WFZoGEyKKrSLwPB2a0yCCt1k1KobkPDDDZfLBhwlt3CORdCcgUA2mjTNPqigTceOeUcpxrBGeZMW
zUM2NM9D0H3r7Q+h951ARWlm0PqspQe0VdA4e9+FzHDX9A0EMrgBq6u5GSopJaWRVcYjBsCb2W5E
45wyHnSGK63ZZZWIsvBrVPQjXIwIJEfBHJy9ujkRO3i5fER166/c6qXoFtITfN6DvOayigYDwd1m
6Nk1ogV0M1CudgYz308CQwxC3PR2dYd60RMbP0QRgO1VnnckaKlgLa4BEIwPMUhidjN4T6DA+GyT
5FjliSGxobsNymUm3IX4KxLlIfgSd2PX7PByiMK6B/LQaL91/rnKP5kE4yi9AV5EzMh2lThDBLoK
QMxfhwJqqw9eDMnjZnd573WjqUjNhQUo5Lp4LqBSepin/ux2yeu6eotFGyBni1+ItAS8vezYpcb2
Oc2RU/GblA951adw+by8ae+z3C0eIeDXpJvJEtYm6wtqsPGae6nyUJIkaV3uwl1K+2ze1BC/nV1R
fsxTVzGcrIgc0g5Am499PhLINKG/vXCSclNWALs30u333G2b75e3SvM8qtBNwWcwxg0tdspC1wLS
gjm0RfsMNHm5+30O2NFLHVxZkx+hOev/wDehON2DiJ6GzEno1iJu+TufybJL46Xeydqr6k3QJ0l4
eXLvj8ZVrIiE3Hdl2dkahoAH1Xbz9mjPq+TW7IFxjbh3bBo/RKzpBCpiNBlaNPPHHc4ETe/A5zcA
JZKHAwLFsXDjzVIRQ8Vf52+qWEoI6LZQjMBZEF1wCJbkxuUlpNFRG9mUXO6tsk3PZSfHo1sXOPsl
E8j1T4bEuy60+/NbvUkxlV03lg0yMcCQtlsO/hfwv8GQrGVTdEUkNuSJn1dNOuZluw5CuMajo7H2
f2zNm4F9EpTNIgp0X1bZrSfzbEDPxdxeW54MvnzkvAQqtrIZu7iP2hx5IIDAqJQPvoQqCCkOmddk
SMmDePzyQBpLpQIr80bmbcAxUFV2u4BQENoNX6QQ8Lj6+8tDaC62yntpkams8zKh4TAMYGTO7W0X
AZO9Givs3jGzyPciX+wDECSVyeyvL+M7OU+V11LMZdCl3HJDAczJBDYHaKi8jn61hcrJF39qd201
HPBY7z2g6zcjYOJG8KVuRddT8+Z09GU0Zs0IycyyK69TQV8honeVRMmnpTIFerohFI9GdOXQLE2P
TcuhLTc/Dd64S8CSOs1Pl7fsfXMVqBhLd2gLGkCgOZTdBPncsvm8PpueBemwmIxbHPvL4+iOhuLY
wO2zIEmMo8EyctdE1k6WQUhBFLrlPD4hhN4vgFqejNGq5rlU8ZWgipJRAGnksJnb01ij3B3ZhuhO
YxSIEqq4KYlzK8WnffThdzFfNhz+lLk35/095ypwkozlwOChuKGXjeAHcocfIIYBrqv/mjJDMKQb
gv99cp26d6Y4xhD+mjG1s92cuGc/r7sNYonLG/7+BvB/sIyeFRR8xhB2kEET0Spf+2U2ZZY1zh5X
sYsDIEftaOHrUljHooWOXrVgDzyvllu4tLdNTCH6ZYF6FqpxR8gGm+oR6wr9a264ilUcEWzVyYw7
HwUdigL9Cbqh3o74SH5Qz/4i6/FkA7Nr2Kf3bw1X0YoCTMKkbFGXQq/nK8lw1Kic83BOfvgZRhXO
t6Yqgo2sXP9DrwQPlHua5yVg9wUCEN9nny1/H8ETA4f8oWwXw/XR7p0Se9hJI3lUIYTCE1527hGo
T7Bc8HrciDjaRjLeVVQejUVW3Y4p19WquqnJIwTlLlBkbj3P2wK47jLLdtNU/Eqb/qOIOK5i+iyP
VDn028GlkTcP0HUHFtI/fjC7wFVEXxCjupdOgHqCR2a7TiarQJFZls9GTJfGLKiIvtwj45KtpUoO
PTvL7h4H4p/dzK0A4TGYBd3uq6C+io5Fa7cYYxI/oe0DjWdyXBnn+3yPg4ACH81fyg+WoLhKUzk2
NgmIbBGue/5tb/HPM0JA42Q0R+sfWF9LlxxxEYhA/GiDlPkJIdMtn9Jr3tN9EdHPxuZc3UhK2sGz
BErUPgxB60SHeP7T4bgLejAe0Mm/hn72t4zNvy5bbo3RUYF9RRbB73WxQ5IdK6vbjPVdQSmKxl9p
TK6i/pd/ujyQ7rgphsCTRI6TD36QBUh6QIo3QRvc5cN4Mnpo73s3XCWlbFiC01uiDuC1P8BMuEez
Cg1WdXVU76zPl2fxvjvAVcjeHHtNILmPWgOdEkR46VXKc3S91h/8/nok3niZBDCtMihw7efOQzYo
QrNDw3c090ywAc1LrcK5kbNPeJ7byIV7RbzpbO+nMX7SxI1cRRzigPa5PSAp00fzfTGyEyDyPTBZ
0RX3kxsiht+eKBAmY9XieH4pWWTq8dLgU/k/aMSaVyjFIPsEjoPrcSrPDin3JYK5jRWMz4vDw6RK
zkvZfyeseKaS74D0uZpRamUBO8ClMClt6A6I6sOLIQ+8ASmiuidXeeO8oglyJVowWFTNGVcBi3Hc
Bd6SLfCsU5eE4K9i3xkb4pcAbOVXwUqguQD2/Xj5sGvskApdrMqGuVGFulOB2tJ1VbfRI2vHaUHD
bWcVm6Bw/OvCp/Zv5FVcUzVPt4CKnbAnLgO2VnZt1DnXBbRj0C+aGsg1VkiltQzioCJ9g/ub9fMW
TxCvs5sq/0E53V1eM839UmGJhVt5Fps4zFw09lsZAb9SkMbgr2mMtQpKbMGUPSYpLBx4Kchj2aI1
J8wC3k6bSQ5zGjaTZNamapdObKPIp0BGuFb3sdPwh4jljWlCRnJ0JoqUgl0NO9JGWwYqHNd1Dk6U
X0N+cGcNpsS4ZpfUanGc1mkzZkirLdDlW2Miz0nDtuxOeWL9uLxPmiHUorFvwzER7jrEQlLQeg18
AwD5KhgDstGhql8+NIxK9UlScGxA+BvmwPGe5dgjEy7Ke7cbAJEosufLg2iMggrs7PI6yYmFMCW3
5BMghuB/GXZdze94Oq5s6pdH0XQfcRXiSTr0U80jonqERL9Ghx3TCroSrdfvBqeGUm/8e0FncssZ
ZD+bp3YYDx8NYVWuT4+UgZAddstjSHXay/hZ1nm/6xuAS4PZkNDSHAkV/+n0iZjxz8r0ZvcbkvPT
hL1qGT+289fLa6ixqCpxZ+2BtbOKGjzvkAQPxn2czBu0BEESNEQJf8Ny1/BOaKyoCgWdRUQsS2ao
HCJqjTo330C985NxP3TzUMKsbjUraVywsBr5ETrot/C1nC4Lvbo9r8QixPlQIQQyj3/7Q62MrYo2
6NcBIMo5e0NEtjYtZ4M91ey4igRdPNDglAlaPWXEw9iTP4oh3rlgqjJmpnQjrFf2jdGEf5WlaQeU
unSSa78Phu16riqRH7MqMSVINPdfRYKSZF4qP0fDESkaegPZq+yQ+TGonYZqAQQmzcJqnhLDmuli
OhUFUxCQNjh5tXp57ib3552M7lFez1wUJFz7Jm/Qypo8FI5lMKGaR+8fStCyiO3SAbKcetXPlETf
I15FG1vKg5wDECYDip+4wDICtPSxy6OiUOvRtiaw6AOJv7LyJfZTnJZiE82LocShOxTu34eibKY8
jyf0/ZQZtBKLfkLqn2f3cZBWYdHX+8u2RmMCVMzpUsmsLnr0BMLVcfac0U/+0vNNKtPWgKvRvQiq
ynlVYPtjm6DTzfKf3Ci972sQceXlXSbnb2PVhO5UfepHkqM7CzDrsmMB+BlNrcS6CSpGyHY6ZAal
jQ4Qp283JB1vW6f+VJuS2JpdUgGnjYTuX9OgZ5PM0WvhJV1ozeMxEuiYjiz++0ObpIJMg9oq8xbo
pHBaxblJz47gT7kDNtewRZo1UqGlUthzkUO2B11azfDdLtwMBV/RQ3+kr4v58+VJaOyPii9l0INm
XoRm/4Flh86PEFcK64p5/qpyhRjvoykrFWO6BF1P/KjwQ7cunUe0PYrTxMVyy9JeQtYPeb+PWQAV
Xko6IaOCY0bg/WM2sj1WcJ12WSs23J7sDzrUihnwAsZB/tDxUIIFoApTbvMvJBfoDhn7FFzhKN2R
BlSFxVxv5VDy1lCd0VlwVeQc7c99V7MUYMzGv52EN2zcxXY39TLdra9TI7vntkg/w0rJrdFl0ARG
KoixBFlr2wzlWtbNrUOGrGwaDZ3B1uk+vt7hN89s2qUFyyQ+nljVN1ba921s0u3VfXq9WW8+DQLq
NEU/CnAtcfS9nsoXu+WmeqbGjVLpHYfKLyI3wbd5lW4X9Ad7HJ0bfNmmvN4F0ZPRDdGYAZX2yaVz
HjsdBhJDuSG1ndzayI/U7tIY7IzGWKqgRNCLuhYHl084Snu7NNkxSnNog/tnY1e17tSqkMR5zkg+
JUh91LTbzMULQExIIMf1d5L8ZDA1UN7cfPi0Km9LTzvhCyR1w2Jxpw0HCsCeTY0FmhOlghPFQkhJ
MsDxrb57hDLrnfCt1GC4NCdKBSU2I01FB02zUEribP0a4g8DY2LT1MtuttNXp4IOa1GcLht+za6r
+MR+aLJAQOUyLPlnr4+uEQWIpv1iRKZrXD8VnjjIhUSpByCKvXZClsEZ4OsNfM3JizcN88GGZZsP
mOYVU+GKULkZphIqkOGIsnvvlTtvzrYrvGYWwZpEvrxkulHWQ/HGnPBeNLWFLGxIyqK8ydpUbNgw
ws7mCUUf3diDJ3uuDNGT7s6oqtkDlP9KlwGxjrpiBvhT1Wzzcfm6+ssDr7/GSwptoopsWW7vbacw
5fp1J9z5e5Iz1KasqUEiOPOt75Dd6Xd2XNDj5RXUHTo1QeiKOYn8lVu0acs+JO6Q3fsuxJVAaNSG
Toeszv7ySLrjpxgBt2+SoFjpP4mPFuD0l5uzXVrT3WqpbZ9tCt+5RUNQeHk0zbxUSOOwEj8tSQKO
Q453t6rsl6mxTlB0SLflRA1vv8Y+qAhGYLj8kfpoarK9aFOuoRpenq6zN0n3BMfqMPeGgTQvjopg
HL2liXyOdi1up/upyr4FfPxkocB0ebE0J0zFMI6xjPwFwH54gsHT2LjXQeabigmaK6oiFlt0XHts
pX9op/hX7Ha3Q9xk+9R2j3ZmnTmfTF6mbsdVWzDbAJFHILEAUVxbuSmk29udAP/NwUiYqqEf4Cpq
cEn7PktHim7asuXlcYjJ5KMmklgUcshd8akiEbB9IvA8a8uT1P9iobtg3NmMMqi9lHky7AYg0Nef
L0pnP9WRY6JF0+2hYiXcgMzuYKH06K2FRzZ57mYwdRjoLJ+KImQTgRQqpANDDiwaiyFk408xhCzp
pmLZeRA3EcqpoGQxF7t1x0axFoyhITvxkNsrpkHUm9iNWHRuCfK9G7euAu8qolleH0vPBujhzy34
Pz/k/41/iU//C0Xp/vsf/PmHqOcW6g+98sf/PooS//vP+jP//7/5+yf+e/glbl/LX536H/31M/ju
/xt399q//vWH8H+Yu5IluW1s+ysd3tOPAAgCWHhDMrOqkqV5amnDkCUVZ4ITOH39Oyy7oyuZ2cVX
vXoRjnZHpCUQ08UdzjkX4OZ+fmd+tfP7X0hR949/P75w/S//rz/+49fj3/Jxrn/98dsPbSp0DXv/
K0519dvfP939/OM3Bav+P0//+r9/W7//j99u2l/V95/ft3/g1/eu/+M3yyW/MwHEhCDC5YS5a91q
/PWvnySIm46kggqb26uCVqXbPvnjN0J/51Q4IB1L25XSWSujnTaPP5HfFaqZXDncYQ4XwM3969PO
9ubfe/WPypRvdVr13R+/nVtEHAPqMhfqAkKukH++RSnMisiqFk0WsMzK/M5p3INFhu6WT73461yc
HYunQz26e/8GLv01Fj6XckzaZpjx+UNMdJmQqeiyoOHKegX1SMuLIscFe2z+RvOk82leJIdkosd5
jOu3RcqKtTBaB3KeBs/hUELJ++ZmNEsSPub83HLpjnNsmZux1Mdy0FlQA2nqzdSqAyh+o169AD7A
inr03KQu/ULp5VUFVc+dJP35A/Y4M8dFtp+uSGhJt9kZAaEMlUcYfrFIcexhTNA7rtMHdCJrPGY5
wIIZ5XqLKfmON3Burv41MkrM6xFzxTY34E7L0KO1ahYQUsUHVHeqAMLpe629Hn3nzdZxm3A0PKWO
y9E783zr9KhIapRKg5FnA4Ct3K7BRIY5tlUFAAocujagmYwKn+AR+dFHWfx1rpcvzZjNwie55X4Q
Fui3c05v6rJEhowXmj0ko0zfTWpBJYqA9om23YOOlZcZk4WTJNm3rJ1EQAXA116pXRC/mry/MyOf
vrzcZr1Kf7S60w/91iKdGbE3w6+2N+2vf7z6Xnf/OJrqJ4Q3dLX9M/8PrRhdkaj/2Yy9TdIireu0
+tU9NWWPf+ovW0ao+zuHnJsLCA6DEMCav/vLlBHi/q4cojhHP3DHdtdw5W9LRsnvcBwIQUqXrxdk
PVp/WzLnd5e4BPpdgqNdG7GRTH+BJTu/CQIIRcqZTRyh4F9DthjjPI1lck67uR3AO2iT3DpSMRiQ
f1S7E1xejuI4FDpVuAtIVKotSJFkZb2GMcu9GjiD2GLT+F1SjjdPVv5vK/3UVF4bxYH5J0w4gFZt
pRXnoZeFGtR8X8lI+0tvLb7sIJPz/CgbaMy6ZHg/QDjnXKxLR9fPeBr+KUtqV9TTPRt1ZweJEl3s
CSdxP1loQv9m4e74YHe8+Vg0BIlAN4olD7hbALWbWjndq3BcmTWXMJ+KM2hcwJ6ef45xupijMoVZ
20MX2NDvPs0R29OKuTZrFy8rlVSCsW5vQc5uU05WEtfjfdpbeREseYpaDVk6U/rQr66JH4+MRt4w
VcXgg7Ndfl4WY9wAtkdDBNCi405AfP4Gr9vAgWqzHVtybAYcgfN5V7JpI4j7DPfpov8UlZMfSQtx
cgttcJ7f8HPX/nEgApV8hh7GjLp4hM8HQlKhr1PaDPdznOgfMfxQZJTcEr1R2PRaS612xruy1Bw3
38Gk8GjAKmySynFhuiy1MbNBDLWvQasNsnycvnKtuy9WFaEHtVUO4iFy5+4nIXXyUKSu8CEoCjzb
83O/OFwObA0BGh4WCPPfAiaRQ6/mGqJTYQb7EZQxEDc9ruDOlbocBXfWhh8FxXogmLdpG5LVCrkT
xUPLsSnSge4D0ba7k2u4MogLq+koB54baDvrNj+9tqwiOJZ1fd9wkJJ6QZpPqdDky/MLttrLfz/5
OCwO3FKcElu4jMIDXX2eJ6O0xtQa8pTFPSNxuhyTssoaqKC2gzwgpTp+rWXXpR704KWzs1WbCt5f
Q+N4CmlzJZSzpTnYUVIDVdHpe4Hwt/YhgZdXQdtIFvbDlIweX0T3finqlt5y9JvOAL4fufFa5jIg
MPI5eWfJ3urfv3hBpIvWW+7qsDv43/MFKYaypUMl2nuA4Y32WVPPKFO0dvVQZFkjj7RcnIcm61FD
eX7gi2vrMEqA2cYLSxyJOOJ84EQw2kDWsrhXUYLm5oJX6Ncuo6Cz7f6+yZ1459penq91PFcy28Zj
j45M5+OVbtfGDa2K+zIeqT9OdDwooVnw/KzOfeZ1kxmWUWA+uC04JBtj5Ch0nDBVU9zrLmP0dW6L
BQ2OF6efgF+OtQwH1UwfXcfJfnUCUnQ7h+zKJOGP4A13GcIf3KPzSeqqmEDe0PpeowGrL3Nr9Abo
5+3Ygw0E9HGWeMkIpwwXnuAsnw8DxZQy1o2s7uliAcs1WkXues5SWd+SrEBnYIq+fj8G104tL+50
82lQovyi3CY3fjyL7nPp1mg46naWnjxwCdrRz7NS78InrqyGxNOAvsUSASHdFuFypmueF7S6t0iC
boz9nNzQdikDMSbpjVDV8LmOx+UTndLsxu1q4bNsye8Ut9MvUNOJbtmClL6qoEX0/CHZZEywfoKi
/Rfj3FFIF7nbPOQ8DtmoqmwOC7QWf23yAXAeRlfebE3A+5TuEsaz3d+Cg+neOgsK5Mmc5j+f/4qL
1Xn8CFfB1nIOz2FzVpo2HgkF1DqME2E+Ch6VJzsrds/Keq/OLC6GWVMEq0PGIIq+OStTAqFh0o1T
GK3C0F6BKlbhCcaq2B8d4GizpCi+GrtiH+p8dqKgXlLR+ujsK486X0AQNRP6Tu7ckwvnRMD4I/9A
4fnDLdvC+fo21zOdpim0Js4goKi6u5nT8cgay965LFeGQj9dhJkcb7XLtkxfWrJ6NH1jwoyzJJgg
wBKm8zKFg0zdhxfvqFrTMsKB98XkdijoT1U1qLwmVGZhJ8ZbB1mIdE8H+cJwI0hakx1gxyMkgc+5
ufxLZpfMmfrQ5L25LYbVh66t+Qi6e/2uaVn0onrnelkwHmPMpQSNRvF/NuNVQ0EXhvHQpbIPJqAS
D2zuMx9kNI4e2Uu+E6ZcuAiCI/cMzSf4rTChW5+qH91obGLRhPEEUjuT9TuzkM89kx8ma3wbVdR9
8QlxiY0j4nKJh4NuCQ+kRcuIAk5POJfw5uB8dNHXGVWsW0gh2Ds5ncfdOb+Oq/GBc44nyiZ4+s9X
M27nOIp4tYRWC7fDc1KiheeUOifB2Db27OtxXgpvUCRL78Q0Geq5DZGND4+ElR5aK/cf6dyP6EVl
MmDtOg1j78NcVskxqTor9nOOxtJoUFH0aB/BK5fct3ZcoR9M17jSh4u6oI3jMFm5n1kSHUfnYc3f
cj43pZcaOpeeVZExhkB57Xx96QXB5F08WmhvIWzqbmzRqJap6yxlhxntkCaOl+Km092LPY01WLfh
SxEX/0bm4HyJwf4Yqyp2SKh0M/0qF+P4CWf80/NzubQrGIWQ1bTCm2Vb/8mZdQX50YWEXVuOr4pI
TQG0swY0XQFQ5/mhLl8KDOXgdDLGFVpXbSa0xG6hUcKwQxdizj5L09ZnLuTgnh/lyquIYRDHrQkV
xMtb81UiXotsYtnob9tzH9LDHYSaXZRWvRmycgcxApGATzHgnWWO39eRDkRnqp1q2rXJOsRBDlni
kiAvcr57pHVzeAGahCIf9TFf9OjlWo47S3oZDeCQ4C+3kQmnyLFuIZc0ASi+0BUJmezRsAY90gc/
k938JnLbrPWantrUGyOn+gSyLqG+s1g28ZysKQBhKfvOfceKzOy9i1cnzzmSvZwS8C03O01rvONj
H5GwTpbKVyPSu5VCa6rnd/raKDB5jsOgr8KdLS1y5i1ULXpKQhm3YEgrEb0ZF8Z2oJ9XRoE1Re4F
MR8ejjVP+DTUi4yKDVhIfSjcvPpiIU9wGmv0un9+LhevIYodcIXhXcLft5HaOh/FtUrZoZ40h47O
k+82yJ7fkN9Wfo537X2PMtVLXyeJp8KhcBopJQJX8nw8FBrHAdmWMbSKFOQQFYn2Y7oU1T9Tw9p7
zWb0CGjTZudSXB5XSTAanny+5u/4ljhti1mKIe5JWKbLGFZAOdiBajv7XVvM5mh3kEL2apql76iK
p1NLmPlM6NAzj8VlfWsvrLx7ft0vrQU8ZzgfiORwTlf3/nwhBlqgllQULFSjgzYZ1eB0QVk2zjvR
teLU2C56DWdN/KqHJ323AMegPHTgFTtR5UW8t36FAycB7i0WZ+sMdaA94yJpFlplAo1ZkC+Vv9RD
fYziKDk0hC6elTD+p21F+e3zK3BxvtehFR4AxyG4sNueoExVuYrigYWicvNv0TQlf5ZW+v7Fgzi4
p3BKiMCN3cL3JyXTuXJ7Gi5lVbReHNm2r9luc4Arc0EqTcIU4m1myGCeb6ZGfLAgUUbDIcqKr4VO
rTs8RtbhxZMRXOC84OGE78M3d3US6EeNxsY0dLus+Jy1TXm0EV3pl5q3NZuBuicSc0gFYPHOJ0Ot
vAZTsqZhFuWQb4xZ6kuTFsHLJ+MSHD1k5lB83ALDU1kRqL9nNGxkNEDRFvQtq9DLjnm7sjHo1uas
QaKDAt/WXcxFo9FVpMEomSNPiBT7oF2kvXOZL1xurJjEW7i+u/DKtkgWt5r6siwNC00W1e8zruZv
JbV5YGdIYNChjF8ViZPuuMKXlhv2A4gfrCCEPWFIzrepFdOSUqsoQ5KkTWhM7n6GsbJu+6qbb2Jh
0WLnXFwxoqhKI/MokLN14XtvbDewTUk8FEkVCjRf8qFHpF8VTjx6BRnorZJ1Lr1+TvmpR303VLLp
3pStNdxmJG/uyliVewJej+t6Fgwg+FXIhCIBAOVDpHTOl2AqqmSWVVOGjTuUhSfHWr9328q918Ye
fkk6um+kKSEbCVZQXAQMPbSlB0Gz7ntr1ejpbqVTkx46yZL6JlcGtejVdfswdmh14VlOVeV7S7ga
gs0X40FH+c6F9ZNwIs6/uI1AEekitwyLqelAfktBioJo7AdUbngY1+mQH7puGh8kmZUflYNFAjP2
yZ6ftMa4m89AhP2YpiaQdtqKLuRUuK7OyzrkYwTJLruU4tirurqL3CGTXuayovK1sttXOlrSxktQ
3Tc71uwiAICZ5Kj0UBsZTSAnNplbtP6wAZ3k7NS4wtxF6agCBdfAMzNazr/U1qz2DLcFxkagx9vG
ooEEVOCxqenJKqLujkYF8TRcov9iFJSvFJIyLnyNi1pnV1pJV0M4B+dd3DTJ0Nyh4r4nyXdt2dYX
gAmkL7GAm7mMiZ3qbLbZKW3Fa0hl/rAGB4X6qJl2XIMrAwEGs2ZJXEEI3S4aZXAISVtGJ6eKzWms
eg6ZVKs8pUP88OLtgTYsR93ERgEFuYTzS6EKgCgdp1AnaaXtDTFT5acJeFX/zSiAgiDcRNJ3S0qb
4VxQHuMVSAa3veWdir2+RPXk+VGurBq8Gk7XZBms0taf1rxp0DeCyVPaEeo1TVqDA6ssn8hI7kzo
+lAoTq4WEC/pZtlQ2Whba1bypCNW/0ib7k+BJUYSwgE84+WzgseO9xMyPy68tvMd6jUKKFaSyZNB
Bf+H0zjiyFwnuyd5sUdHvfRIH7EKZBUtR9p7q5lTErsWTjFHpxLdArxC5dWHDIlWeG1WXQYosvVh
rwUwL10W72mFPtKQzu0iBheIhfCMq3Wq5/O0NMslT3R0Gps0j30YYZ3700LV97wfxvSOlKnzXfW6
/Ib+6Y7t9Sa3fmmt6rs0k2hEYeFQfLBdcLY8QtOi88HGr4Zj1uXNn25L08l3ugnABLuM494jM7oy
94IOoHVl1MqQLWCQgiAxHX+22dpACM5dVHidxMXwZKnUp34pFx7Mi0RdWhspfTwRCVpeGJF4E4cz
GNSN6t43FG04/CES8Wv894nxHQkrcWj62n7fTzWd0U8s59+brmNfsqRr8lDH1tJ6c1NHaufNu3SO
kEliOKQQN1oRdZuz09RtXC51JE9Mq09FrT8qKCaCP2+9LbPoLTpa7USYly4fxkOv1LWkvp6izR6y
CbVeu1gktIThWA6zHE9lBDnK52/EtVEQSSL5TpSA57f+/qQQy217FsV6z8c8zYMqktzP2lLsUACu
XHHEytDHgMeA4oPYjEInXsX9gLlEios7y2HjW6fCuXPo7r27tk2w98gaPS7dVhW1btvaHYdRnsp+
6QPXmarXSHLYxiNul94iKcqPuqv/q2WE6yzwZCIbv+07JrO4jdC9BxPMpb7J06Tz2nQadjbr0t1Z
sSXrw4zwH8u4LvOTzYIaSsIWY8uTFE3i550yx3muzV09tsPbeNEEt4aNJxpLetubbI87fiXWR0UU
Mb6yuUAsso1C2oqPup0qdeqHqgsG5JZv2iimPhnW0GeZ65NWDlAYY3moTZe+UQwE5p1reO3AOhxJ
K2TPCeKVdf+frEFv0BVc2Lk6we9DS0bateO3nI/Jy70GYGfXehmK1ahAbG5f0Wu0/ZsdDLM0yrOG
ulzAAE/ZPRgFaidDdm1bOVGPsQh4/1voKi9oVKULUyeqrehrQfrx3YC68S8z5dCLY330qjbmzwS9
pt9Y8eL+eLEFQAkU2V7EHmsNdHM366wCYWW0rNM0dAUFMaenhxh6CnvllSsb5zIJNwwGDdH/NmPG
Ytpwlgvr1Nbt/NqGBFsAJ4q/f/lsUAy31yrnCmhY1/rJ8UjBj65bpaITGtXXodsXJpgMf3nOB0hE
4FfghcGooSJ2PsqUVKUaBxmdDCklNEGWNqgG6OM9P5f1jG1e8UdEEcA4Ngiy28gCTEa75BB4O1Up
vPFFVORX2kr1tqm65GPH6t2S4hUzjYolUgCY29o0aWNfKrsUJs57uJbTWpJBaus0mjoLYtfaq0df
OQ0AaeCC0ce82ZadM5AoSTLayNPAeucWZRV5h3h2L0t7ZULKXmt6a4n58mYlMZ1pOXN5qvgCtm9T
u6+bPlFhqnX+6fnNuvLuQGUWmCKOXAb8vc01mgcTGyOwdnLhGk01pR1kWTu/zWtL3A5DSj6yyDQ7
uUd2dYISEEvo/WGO21pNMaBMj5QnyKezU52milqvVhDTA5rEkPsctO7xbuhF/kEYIixw3zpodFck
mkIbZR3mtRN1/4nyPtCW1gxgktd14/J16nWOYjKI7sTvTWF/Zo6wa0/Wpo+DIo96vKvIC4C/1/Op
hSxOzN0bBAfyXs2kz716MKnrkbxyv7Kpqt/KpJo+W8zN/0lhRh3PHuLyhju6mYGDjO05eH4nrnje
eCJRW0XpHcHYltSUTLOJWjbLU2+Z8gbQdn1nHFreVUlr3aCPETnlWQ8IBMRT93Rnr5xqDA1fDQ3L
AbF43K4n1keXU9E0msjTXC2214hcnqZi7F/+NgEmgmPGUelAinNz1HKBZzVvMMG1aYZPjS4gOpHG
gByOe1HMtfO1mjhU4RQa2G+ZyFOjK7TBq2GCwFC9jUluDqROmc9bwXd8xGtrxyAziDAdcafa0hxM
qW2onRhxkkUk3gwN5d7UiPrlXjWmgTVbERPweTfBpmPpKssR5JxiM7W3LVrgHRzZfXv+BF5bNaDO
cQBWrDhi2vPnAY5ZKsYsFictoCEVkYzf8YaWN/lE99qsX6JggZgH+l3hnKM2cIEZh3mGSzhNsAB9
MvsQhYVis2ruUzeufXT8pV4869hrneq2pAZ8zjmcav35+fle/Qh3pZmBiASLvsWG1GXcWfUIpxso
eUQRTZYdHG2iwHajIkDmTAVgqHxrIO3wChtr3fEozm8iOXR7YoHXVh5QYFQVkCrH/dtklaSDENta
UgT4oJbd8GEobo01ch88pSV4ftJXXmd4wMjAoOAIMO7FnEmkgOeGM85wXn0UWOMPyViqWxveQOgU
bvrytJxazTzYDHDVMOj5oar6oUS3UJzcRfD+qEQG3QQ0kH+5e41RHNQXAV+Ey7HO+okF43Yr+izm
4oTgU9yieyg50ZK2Oxbs2l1fTSQcDdx1FG7PR0k5GxK0SHNOnTXYPsozKWIIvldnuvYko387bjuc
GYQsm8ysldE5Tm3LOQnZkBtKIwccNJn58YLQqOXjgpYBVbfTX+jyBALPg1gaNxH1IDxB51MDVpik
oG27J9ER4w+iTQJRgiyGq7NnnB+dpHMHEWPBkhEU7cCOWdl/TzfL6kdhoQk9PyX1oCOPyljR4xK1
Ah0VC+QPvFqr/GObDyCAEmEAbi5Z1N1zaIsJj8YFcvPUTsqb2BltiIxHDXo+S+hdaW/oqn7xFhuN
pfDuN2Qn4rm8O6DqwfrCrQW4Q24NpMWklQC675w4jVEzLef61eiUy+2Yu9zLW27tFQouDxwGRDID
5bM1PbsVwyxSUwPT1TineYUA9ujQd4dGkXLnWF8JkAWKsy7SpogZATTcvC7ZuIyyQtL71MsY8PG4
4a2nXEMhsNAiLgYP8W6CgPyBy1KcCnQze1BpW+x8xbW5IouK/AcQlWBHrb8/ucIqyqpIZcw5sVLa
N1PDf8zduOdkXRtkJVbB5wTDSm2t0WDbaOKEKPE0FAIdSblcgt5ZkuClNhbkDuSlkM6heFq2rlwE
2I81xMQ9xZD194G24UdYyNov4YIfEU7ulYyvXV5pg6yEvCKu77b0kZCedOhRyk8Leix43ZQ3p7G0
oC4pVbHjul9ZQBSmkaJFam+l3G5MILiwZopr+AioLpkB/QnGJuxB/yIvNuioeiAsQfoN2Qz4Puen
ARz2JpmHyD2VqMO86hzAQjIrf//8Pl1aWvzlAIeu/FRgi7daLNVcVDj4vXtidSfQscSgMBHZ7n0P
0Z+gR3+i07y0zo4rd5k2wYFAzIX7jPsGKsf5zERtqdGGSPUJkIsFBKDBNp8XCC/9mUyDQoNI/PzG
Grs5CZw2Ud+KmdL27fPzvraJK00GdSVMHUWz809wZZS2qlvUaZwH50OTEPWGm9137MqpXI0KXGL4
xqi6rqv/5EIjjNSKGIVc1Oh8kBZlb+xmig92v6s2dmU+IO3hshGGNwUUjfORUIrh0A2oolMDt9IH
UZMEcSWsnY27PgqWbeWJ4QXbHMma6r5ssiQ6ZQhH36IrH9TyO1K+e/HeAPXhAJVpIx9LtvFEkToL
IgkcD1fp6DWbVel1RaZ3opbLYBMobwBMBXxwYEy2sHriZPhncOWpEE1z6+RxdwNrm4euypC7G5rp
fmxteqRD7bzYH8TIIFiCFo6y8yNf9umpGBe5IGeYI9NVS/LasLpNvXZEb9EdA3LlbsMAQ1pg5Uwh
5twYqhQV57IoljqUaapDlkQO9RTUqnPPBkA4yJO8OzSRcf9WeviPjP4rpwQn0WaAI6GaCq7Q+Vnk
uVtFThzpsKgIhdoZuvZkoK3umOHHvmUbH0ogEgQY5PGkbOVjXadH90yIV4fFMi8WxEnQocZfU/wJ
WqyQ+qYvR4YuLDGjD60lnff2xLLBM+O4hDUHw9Wfh6pIg8SatfRQ36LMd+2mTj34ZH1+GxdLkgdz
Ni/fLCfvYz9tapsdB1OMk5/nrvwInAT0zQmYJZE/SQOJ5p5FPTn2sqwzH2VmmhxGk9DPS7RMthcl
roZ6CMzhgwWoSrES2KGEXaYitbEjST6+bVDxZkFWxDq/m7KozTw42JHx89SVHwpt97XXtNB//ZIu
iRj9slFRGaDdmP0tnzmxA1THbXNrW3Wu7/p51Klv8EgBg+8mQ38AsrsUh7oH+cBnU2Pmg5i6qPLo
kqbfYm5IEWjZN72XRvH0be5rMWCizkB8MY36A5QLdR9I9GJ4w2uegYkyoVdKmi+Ao6duB5Pd2wN6
M1ck+4LOyWPhZ8hPIy1e0mJAZyXQht84ouL/zEQ5OK/iKE4KDxRYO713ii5nvlWV9UNC5DsBhJms
GNh0ubLIjOc8LYpb7RYQcO8J+kz7PUI1dZT2QG7quFUolMZAdXo8KooHVpZWuLQ8mgJgR8oI7LE0
+vK8iXp0xTaHb0V0Af0AGQ6AoDYOvBzj0iSZa8JhaKv3wAdFr2TlsA+Z6ewSAt2mv4MG/ngrLGs4
uhBPPEJGxn3N+lZaEDmII+itZOoDsQuzc+uvfhokGeA1g3mPl2djpInRPVa/msKu5PnbeTE0tJth
sXxLg7oJBLSJuocWOIH5zkb/OHhLZd7rN1FhcpxmUVR/ajQO+hmVBPIKTA3dXvf1S/uwUifWlx/h
HeAd6+9PXkU24hXTIJKGeRnZrW+Q5X/Nea33IuLL1xfjOPBvgPEDM3abqbZNHasRkr+haSpx16EJ
4jtSU3pEGsn9/Px5eETwn58HjOUizQY5A46UwfotT+ZUy6TTdmZ3oUhIzgLipsNHNcQFtEZ0URcH
tJZt08OQ9JAIoBT18LEb+D3D2f1EpYbCdrrAZw0K2Vavp8poFy0vTdRA7z21q2CWM9j2A1cTem5I
9IiIswqKf6jwv2GkJg5K86UCE5CUleNP2LPcz6t8+jYaF/IAqLbF7Ul2y6DQFWFo96ShLt8ZqH6u
GDixFlHBvzmfu7tMJnOnwoQjDEJAy7x6qNM+vRmXuTqOIK34ohqnw/Mrfm1zJbhngO2sPPktUZPR
Ns3gPphwztFmT/AyvQeuZzpmaWztxLxXzisAVUiigmYA2Nw2MeBUKawlSboQR7r1u4VGd/VAhxd7
BchGAVUlVywqHPHNrVhA0gPBnbQgvRAdjDWpA4gx7dFrrywbyMp4WFbfB9SXjd9rHKLTjKRtmPOB
+sUsjW96PR50muwFmleHApEW06HQOdq6AYWIC7dvqja0tBtDqt62vckGM7Gp0Mvv+cNwJY2JWHaV
DIFDhRzbtrYMDYsGvWLg6oA+yLxp7afFp5j5tTUk76ea9+9Q1OjuwdhMMw+olGHxaiDPD3Fd7UlZ
XwY3KJWCsQm/BxhpEHHObwOeW6uHZHYLgKXVnHjG5WsLzFS0JWUFmGLx3LTHupzj2wL24mCb3tp5
m659AIjoazIXNu8ivUkHDaKBIk3YjmQ8Vp1w0ec4p3MVRGVlvluWwORJp44V7tUxAex/B+xweV/W
9NBaR4ELiArT5gGyasgPaXDDQlk7BRSCzQLtbVYen9/zK6OslU4ouzBwxYAMO1/nbMqsrqWAb1Nl
CIAbvL2tXLt/8a1ccb0oQaLaBMO+BU4oqQY6IwANtW2sg4u8t2+rXQt6ZS5Aq6EMAAg3ap7bejH4
F3mSzRAyypxer0hUc8A7Yu14zFdHgSVDPRVYVARx5yuGKiQS30nuhEmT9ndLSsb3GTy7vWf32jCr
SA1KNLj6Ypu8LXrV81ZFUGWo8u5NOyTxq2XKxE629tooKOLjhGPzoRq2ccCErkVu0DAynAsL9SZe
VG+MNZEPzx+yx7fr/F1Xa9wOMMlaXr+A1BaNahALpk5Y21VmDo49Wu8oT1SQit4G2q5Tb+epNIEc
y+nQzUP907FGpSFbmepDnBfl0ZiSHFhWD4gozBykeSbQZ7CqDnAvLd8ZRn1AM7PkOLZRfUAmbnxF
x2aE0DVAQcRu0OiwL+OgBAp6x2he2mdUvBHDM1TtHECSNimDQTB46SKnIaoJMxisQvnoW9uhHQ9/
+auDVCByPnAQ8GSj2nV+8oxOB5ghAt7TqOQ3lbmRX8OMf6JxagXP79ilM4KpIDeN/D3SgRe0wGVC
yn5C7IPTl1QHuLzkTQ3W2kd0G06QOefxQ6XKccdKXFlKRNgot67mDgyM1SQ/8f6iYhSzTiUGrefi
dhka/oqDyFZ680D2Ol4/Vm7PjiSqnwCsrTSfR22gzclnNbXKonXHsExq92cFrYPlzuQR7fzRdFV0
4FYeAyldVV3jR+4IW5JLSxzSZnHSAJ2xlhAIMfaN9uj7EXYKgh6qXUjuAZSOJk2MdsniA04SPfRJ
3pAAvl8Tqjy3bK/mumsOo10g+KsrClpYNiOi8ww1VPkpFPv7oGz7OPWrsWuVb/GB0ePQjvP75zf5
4vIjukFeCCgBHCpkGjZHt7eRKhe5NYVMROlbQELWdl+76fiLXQUxAfxjMGpdkEwvHJjIsrOuAhEh
5I0D6eEMLJoGrIUjxKR3yXhrcWmzqUjbISEKXA1M9DZ/lwi7V8py0tCpbCiB2LQLSEHSm7RxaOq7
ph7f2u043GVlxg4WN5WXQATH15BN2Hm9L0k2eL2BHUc5eJUYu6hLJ+nSVquiR9jYonuHyJ4STwD6
G5aC5JmXWDKubnTV8R+tJNMnqaHZ4tlLbX+f5gWJj7JH8XUnqL2yFUiEAzkBxxXVkW2I0aPDdJ5I
kYctmWP0HxnosZiqDGKDrv1Sbx/TBwIEUeNq+FEPPL/L6TAbtDOQGGpYBmgOzqmfOSzdMVNXTjCg
DGDSY6XXUHj9/YnFAMFNwBnjOTQSCuERU+R+J8rl8Pw9ufSLkR+D4hTeMOAubQTC58MA1IKAtZmz
EG9ylh7owMyrvusz5KEkttiLVLEIHzC2+KsaFw4lzVhaP+Z8rj+AODA7L/XZ8DnAw6G8Cng7c7dN
a/JyxItuWXk4Q5T9UI99eTP1zV554drarhu3YongBW+bwKEBbWfJqM7DaGmGA8Lr8a4ZtdnJH69L
t7mxiDYYau4SSAJYifOlRWYqciYaNSFA9WmgEMqjf4nu7iDPUvkV13TnxFy5AmArA+gNSB3c+22X
lBm9FNvFhaoGWimRuwjaE4d2WqrXjkXrlzqK4NitsTVKCSuTfZugGRd0yRsXG5w+KrTXRkqfCshW
7Bjxa4cTrNgV8elwUFa2nFU6Toh+oLIXWrVR4Hx1Tvkpzt25CMSs4p9UafTehVTBT0Fm0Xh9i1yU
Z9RU/y9nZ7Ybt46t4ScSoHm4lapcthXHSezESW6ETFvULFEDJT19f/K5iZWCCz5AY6PRvWEWqUVy
ca1/kJGtCuOSHcE/mQMFPQKT5i+YEG613SXeNINbduVcxQPom+MEJ8+PMOcdTp0RVFk4MiaoB8u+
9Hg9Ny43zCaXAL4WQtrLQPL9AVB0oJWx3rfejW+lxUFTox614woDJDPW7p2BQeileHp2D9wFMMR+
ToZNQWxryL0cN1mLvjPHso5TU+J+xKMYVHaZGMYDUS2qMPf74cNEQVP7knai/IVcRFuGStjuL63C
5fvoFHUdG7W7wviRQAwjqxDld2ZRfF/LcfxYjGt7wq579qKBjjMYBgQsPcSuMuMb6P7sh+xNxCHo
7pUHrdGL6hoRRuhDQ9us1bEx53wJQaWr9UB+VfzqK59yWudbpXmYOs35PNV1ovMzIcrgfrH49+CL
khu9VcZ0IVU+c6LwmKXbAB6VB9q+2FQa6WJKpWo0Cpwk8qipHhvPvhSA24K//CBIg3DtgOimY2jv
A6GcZhrzZp3HWQHHKYML9BmYSPbQN5XdXQ2zXopQ64r1d1HZbggps/vy+nWxlSb2P4CI2BhIPKv1
fRqLHIE0as3PUXdJuelNt0tFGGSq/u075XCL0HpwK/phScPV1S4dOv9uA04b8jkD9hPwuz233LAa
aE5rmW+aFmU4i/zaNnvjaoWNGYppIXrQn3vzdyXsGYvKICIwQF9fboHS6Lh0Ha7HohjcD1bewHKq
RCKeXl/XZzmy3cLyhGQMEHMUZPbAjsZ113YshIy7IQuOfi6DGvnCafyd2F7SHeTs91veridt5ONK
gP1Nv1hVJGql/eyaHtyE1iwJiQ86gmk4oUf6yxeBGK+4KOoRcqyLtMDEBfFjsoFHvfnmQfcPwjVg
ESACSHW8XKUk4EVrtvQ6MuLiKgn630FmfSInMi+kB/9ecQxEiuCz07b31O5zWMNM0SOQ1HQh4o9h
rXuIfFt1Elet77+1fkAWwtdALYGAI8HZXd9O29oCE4EhFpOvx6oU+o2RYRt4IXHd/szLLw/3n5ye
7j/IPzLLl2unZJYEVh9Usci1EZ46FDmc2eb82FYALLNcsy7h888s4tb0AdgCCQOY3u46kXk5tnJ2
qrjIkTeZAmei+TCbx9W56B/977HI5P4aaoeYU+vktEsDl1x3OnlYbUiHy/h23UnAhn+PYr5cwkUM
tWEJr4orHqGRvvrjwdMuah2eXTYOPhchBeJvXw2x9Vy5/sKyVfnwuULnKuoKw6bukqyn10+Ds6tG
BR51ZfCGMF5ezgcELTmezUimbnU3nlbJI1xJ/8Km/fcsZ9X+GmX3bexlLEdq5lXsjZ5+hQWSe9W0
XXroqCp8LMwgPwAn6W8gEb0ZvkEWteEagIQjCU8R+uX8shymVzUFTewFPUYTRukezEV8e30Rz3wu
vhRatGTg2/t8Nz1RycKipMT0JlT1l1Lm1/1SVIdGN/Pj60Od+V5IFJGdoSCJDJK/i7/KkdrcAtKI
lZn2P0sS/Vj51B7ePorHF6eYTUxARXi5aopjPpEpoyz1yC0EdGPLrRrv8e3DcBCxaTdhPkBsL4fx
KgiAIklBUqLmHyrHUwcEDi95bZ35OoC4KWajpQ3xdi/gVjnCb32bjmApR/HFmIL1WAXL8oCY9Nsf
0kgYkTxvHHRKQvvnutU5GBNqPCKaxDdP4+DLY4LQx4XddOYYR/iOGfE+BSS6rz+0pEMCVn0bq6Z2
nkZ/bK+WDGf5uSjzB68ahws8hDMxx5uSjMSGPwVGbRdzk/RbfQncNp7S0X7nVuYSeVWTX3jCnh2F
ePu//gYyOC+DQdRaPpTm0saaZbZXogeV6etqvLB2/yZ2NOaIuS26HWifW7D8VeooXR+dgJnkx++r
7GOhVvrZYlyivPSG+55lPU3aRRG6M4/LjWcLioyjdCPS70ZdnHRu3DUA/ETs3Lqmyrswqdr0YIzO
dJ+6aXpjAGG/Mya9O6U0f+481fWPeZdcgjuci51NpRZkPsx+jpGX8/eWBEm+PmnjPjHgczW2OHX5
mH2vRlteAbLwL+UcZyp4fEugKYyJ0hnF4pcjwnPbst65ifWyjT1tcI6mt2SHZXax59DAGITIumn3
YvSDY1VYc2ipNj/p/myO0Vxd8gp7zg//yoEoPSGe4ZNo8avoo++rPq7RaeYsUyfu0MsNZ89O+tBs
ADr1mp2+69ZyiDzUxR7ydLYfXGVVh6JDzE9k/vwIzswNxRpob0v/nn8T1y+d6S0uqYy9XKLcdBSf
f3JiQ+eNU2RQvXpz1K5eP2135+DzKAiroQ8MWBhIzm4UDGBzV3qGG5eUFTetBv+qRBrxkAyWcfP6
UM8Uz90q0wnlHAQBSvtjD5Svct0Y1iWxYxjt4l6NtckzjcRXRqKzs8ds6HksI83o/5ysHrx3Z2O3
h9DO1KU4t64YoPmDyCIc2X0VSq/qfjW1XotwqlDiDudB+Y/LZCJDWidDIA5UbvpbzZHlH2x19MdU
Gk4ZLYMAr14stZNGQG8X76r3mkqPBm49FXWtGdxgwInOm7LMuYAA5ydrCBW4UhEJGHXmdqzoltW9
ZRQR3Zbme7X6Eh+KZF5vVbnW6lAUqxE7k5AfTXvETnwYLLplGWiQS4/DPSeAOjDHPZU9m1ViYfeq
MFXl5/ZSIUNm13MDaLIqgztZmmke8nZQxwl/nxu3XbpoXthdmxBUc7WWwSVs0dnfAbKIDjQtra3z
8zJWKXCmm+CEEdfSBFzW2hk+FMpoWu0KEWb2LGjCYAx1qGIo768rooGrsNGm9RrHuKBjuLsyntcE
XAN1QW51QAa7iEafQDQZsIdYLMr+UFii+zAi23ChB3F+FJ5MoLdgEOz74SAzcITTdLrus99eeSb0
z1lv8guJ+P6cfJ4Mn5Xg4x/YtuzuiBrw6GRVphlrapmzU5ArwzlNyup/gSWRT77fG58XgkTiqy7F
D2iOEkTlorInzs/6gXdxl4evb2O6LHzN3T7edLU3TQ/6MDSdX35tgSahD8Z0jftp6r9rfITfkJbz
BwXgAQ8kP+kRHQ6S+egiFFmFZeOnVVhpTl2fkrqqplB30yw9JsJrV2ptvTVdFRpNbGoKAvxpmVJu
xFJr0ppQ71adBp9mJ3Po2t3KUWF5s3cyZKnyg+7MxY2zeOsXDKoQq53Mobz2ill9dEcBnFAW6FVH
DjyP+7bSuyLKTB1ie0GsjpGXzaqIlAgygUVhnrwHWoVvirT6/l5IsX535ZwaV5OdZ+B1+g4FMkhM
Gpz/dR3zw4KdIdq1Tac9LCt/NixKm56Xsjr/T+JQszlKmYKmwRXS/9UECmmoKqnMj5Jp20cLBY8m
BFCR5PgxBK06yK3zduBL5k/YNThfqznloNIbt0aReW7VAofKzr/6fjduKD1vwINM8/u7SgfZd1Qa
7uF0P4PxUaOraoa8PYarCpxFG+FSWFvHbJRo7WRJVT1YyhPqUBmSBe4GW46RxakoQ7gAU3NoEOFh
w2YDtSxHx0YjKAPjfW/OyQ+jaf6o3jQ/C5HRYFWNEO91S/VX64LFNq6YM2h7PHAe7Nyr33eFnB4T
etxPnTv41glZU+NmHCtJdLhJdi3dfvwP/x6ruXKddbDDIChp7BbBIO/TdMS3oc4tVKlL3+ftZGtF
b9z6c97clKNj5qe6ElQbleqW+SQcc/rlL7aU0dyt3ZM+rcG18Hr5203X2QwlXHbwrEMtfzj+0hKN
yVg/lHIabhLT6n8LmRdD5AalD0TRWfVf9Wpod7JNSzNqZrncDfQQvw1G3p3ojXLCUXpvnMOGGReR
0LvmJ110agta1nkx9WQ1nED/6h9KS0PisHKC4ZvedPnPLl3W+3xs1x8K5YBPC0Yma9jnNojmlQUO
nUXUKHBW2XTMMre+ae3CeOyyfmiQCUnczz77YA2HXh9KwsF0YnNZlB8pNZV3Veo2D8Fg2UUkqm7K
w8522jYa5rW9V0Wu52E/2t5DCb1pPGpalmik0k1qXw+lI74ERq0eu0pPfqDQ5j9UCmLN1RR4xXrI
fVN7GoZRx0u9lY2KTG2ymohANtXHhd7Op8rZTOobzKrbaGVKxcnvrXG+SwVgxUPdqPGuKqT9tDYm
8N4ZB20SGjArf2Y3BYnSwrbqr9NCGtVDaVfGcKfMxvyJmcD06IBLyw7G0iEj4BmpnoZGJYT8MA22
/oC287ABW7Tga0/7zIlo1/lGZE6zxNkhU6uIFq8J6vcF7rkt17gq6xCH86W7W4Q9fBB5xe8bp4pT
ai4GjxOlbrS7pdRr9M5RHSDZUFnlhoPTwijhepUR1CB11J08WJFDLNcO/alVfkYgh5qgLJyHxdXc
X0gJFzpXvuU9FlPa/C46mzjI5hG3DKNsR9rVikLr7dBk2e9iSlT6Ke1b41GffTs7Oil8qrAwEHu4
NfrZJQcfuuoOZaKOTFPmOmbKg1+IiBbjkEUK4ZafJpjlJeToM3+AZVzTj5ljVMUxmZoBW0HN7sFr
ZVX5bjbAE37YNIT1k1H1IPdl33tZ2OZp8R+AjCAJReXM4lg0uf+Hy151ROW0XPcjj8tId+s1iXBb
Nf8zJjXOV940aoCHoEo1v+bEQZ7YSdS3wtDy7DDmTteEARPjYWMm7Y8BkjnwVHh/Bxj5wZ+iL2iE
VFZWNVHSzkqFyeD0Thh0AjbDgE53FXpLH7gHra3FFLZzwz1gZRqSQBbqAde21+HIR1ASj9WoW9eW
I9sB9HrtfxVrP0cmLA8ZKT3Vbku/nr5C2/U+97pav4BG0fz3ixlo33S9LPKreTYHcWWBexoiLe+C
NaxNOa4gcjoO+nQukidMGQPQR2PFyTwkBRjmBT7u54Qyw/e8G9a7Ml25U3qVc0EIRAB5Qs5D0j66
y1KV151QRn1XZ8BQ8Bws5vcjJoEiHBst/wrHJfmSgUeP7dTpYb2k6OOHoIqNb2aGZXcrNa4hTa7Z
JxxftPSYAdyJDdXpFvD0YbYPKO4h3BxNXd1m8ShEq641uMnyjv2NNc1kiNl5V/TjEoTQd3P8lxDX
CMJMq/1vazn5c9TYa0favCb+dZ356cehtiRmamj3N0e3AMcC6b9NJ75o5Ypo0FLXDFtIO+zgVNb+
ASRBTWQXlRuc/DHfnBwyrqej1td99t43BCCYNKjH/DgwJ5MP2WLR7C/5+il1IEqQ0/d2HolcNxFA
z4blXSmsCqA4sFl8PtH3ycMqN/L/RpN8Nsy1OoND1q0Gibs/uAF7M2mfVq+Q3WlRiVZfgTHlpq8k
Xg8RdiTrdZDQ0n1fQ+kqw8bPDevBTmqt2ww8u+wmaDv9uqIqfdX5rhAH/tcE6daBVv2pn71OB3XU
T78bo8vv0mFMitBJ4a1EIynxwDs1JV6nQhV9ZDQO4nXY+Dkq0qRtPkl77gJqf+16ZwOyrbmMgtU9
IW7avK/6STafRE85CilhE2F8I5Ea7xo+Ux8mK270B5oBxb0IFDYp3mRpPHSm7Hsn0vweJrDlRjoa
MfgyVMIto0nY8gGqh9QPNFtEwK80Vo1C8WT48GDM6Rpxb7uLaGlb/8FUHezj6GHXcJqbpfXD1LOb
695pWOKWDOVdbYz1U0DpHAeH2l7Zb6nn3gWFnfOXW97FB+l34qelufZ/mGLT7eFE0/RPE59qZj0y
bTlaZGIkWytWXFG7FAk24xxMQdhM2yo2SRNYEeSd6U+dVdN/iWPLPmy31nwINFDR6XX9+ZDpsv84
+znkc8rf5ffW1tL5WGW5B7G7CeblusJ178vCW3EGaZY44nvi9rW68xYauuEclOw2hHJaaig8BsPU
L+zHNckSxCSUp4sQAexWHu0An8QDLSzxURVB8XMB9gMPQkzvGsCVP4oU5haColKGw5rln5LVaUVU
Z8qib5LMYxMmU+t8FXYBwCJxBs0MtXIw3o3ZmMpQ61FVO/RDtkn/F8t4Q3VETsiaZY11tYpN8rAj
ZelDu54KEAW6kToHF8uwL2UfYCG61PXyi9yoyI8Trn63dZ4avJE3RAbOQkN+j77COIRzW1pFCDtX
GRCYmuXPilxBFmq0dZtDNi4liRqdhiGsezd9wBtS5EgKpdppdGfLP1JKdGKn7rlSkZ6a22jOh/mm
1CXmIbpb4OsxdkIeJ8yL6giikWwOepKo90UaLMWRv6a+KGik3ccgr0jsmgHpp0hh1Mu8hgppWb+Z
E5K3ctpwgJrTAED3k2/CDswshKGGwmOSpfbHfgymd+ncZn0IR4+iDFdqb4eiMQqa8FOV/4GOX8lD
Lk3jVowAlg5JaSVsl2UgYdC0FoFI2MLTd3Arg81zXq8/mPbE31eIXCGjUxdstDozVfZgVbQ0I6w1
lBYCCZHIm6Szqq7b0hd4tAWZ/921MscLUUtf0HdQS/bDcLWmBwjQBRiA2LgghbZEkT7yrKnqY6ey
pw/FvPAeL7hKqK+kMngou3WVVyXPPnlEx6/+Xc80vA+WyoLmBrkj+bQYedMeSoGx0M9lWBv7ZPWC
SzTt/LKNpEB6LAxmv1JhrblYSqFDQQu6nnmeh1y5jsnx29d/KqseP6KFtCTHUrTi0SH/afErn7T5
YTCK4Ec9BOkfXFGLb4ZTseOWeUHlPk29zyJXyS9XTsEpD2ALHYXwea1XMx/kbp6KBbcqgTL0oe9c
PHtLkXHOgXRK9Ggu+hVKUc0iH1ZrUs4xhZ8FGoFqX3dsEYJID1O5uO39aFLKjHgPTndUPTeFyNFd
Ptu4YLU3CWrh6t2qpul+Ut4G8ekstrDLTffB8XtPhfOiGSlgAymSP7ZfMPNcX+f3qVZ0A686BPFC
K0eGBMsCR3zmBKdnzW7AA2cySmsI3dlwf4+JUZ3I+hN1SJdF++Ipy8/fIc2CxULZ9eO9mSiOQY2y
1SdT9F5w6kGTi+vWbszP+MDZ7y0ZOP0fDyyXeSi0HuG5Os/qz1ixE10CWqB1VCLJE1KkpP2j1Q2l
TSUbSFANKGR+EmBdnKuRPJI3yB24zQGROWF9KL3K/QZvf5milmw4CXn++E9LybKHKcXML17Te49O
nuZ6GNT+8iRSfzUiUdBYUMFcUGzRVnJ+rUtkhUCH3v0AQ6O/a319yA7rYug/vL7ufrWqkEgjm4vz
3pEuBNPAXDZ6NvlcEnWeW//0eTq8B+NDkghtZ0pDt+6S9HqFsHHdD6bfR425Dv/Nm+MZxjFVkt9o
Q2KlRwvLCv3gIMUxQBitB+v4eiFi1z/caiMgv6AQAk7cMBlbVfuvqr2Gk0EyytaKV/6927qd2q1+
vlCOUdVazMfALjuHbG0IMgInWy5J6P1TOqWBSHEXtUhK2QYdhJfjU4BBQa8BrOy6so1yBIajKtWH
32ptyzeKR2xzpQYEXvAZUYwoxsux0r6qsYhr9FiXjvUJlQQHdRXHvWZPXVKn3DUDtqEQO2dWgHzx
bfwHNbhVZUrAzfHQWh+kOdfvqF1kR8CbxvcxqC9Uuc+OBgVy69E71Al3lUMb6HXfpo4RJ615X86b
CdVCnbSl9nKS7fL0esgY/w6HIhBwSJ0qNI2/vfPP0A1uNw/ZHGOlaxYHZ6xS7WrupuIKvrSeH7Qh
TWlDa31JMuG5o4w0ztwnUdrWV4M0VoVj4pb6nfRFCgqvW9VXw8WhKRR1mlwiCvwbYABAthjb7H4B
i+7WpsI9HiuyaeWjw45feLRFczJTgp408219Nj46QumU+SnnASyg37CLL1+zxNaQihH0M46zNjcH
xx+tD68v/67P9jwK3g8uUcyUcM54OYpIvLxZNLnELozT2wWg3P1kN03oaKZ8xIDJOAy9uqSt/G+l
Fl12rFugJABvAm/wclAoBEZfte0S94tuRIkxjVFA2ePw+tTOjQIsjqKoQzcPLtbLUfyk9ldKzUs8
4flOChnY15VY3wYpeF4/S0fjZzv1gGDspjJuSm121i8xl4Eeo9AgjhOkiScMJsar1+dzJvZozWEY
vimDoHS4G6pb9D6veGXFKIWKa6dZ1aPv4q8zWnQHL1SUz421iQoRg/T7kTV7uXbr2HkZokJrPPDi
POAASImrXesjQ+UXpnVm/8Pa4YCDUwQHeu/UnTSeMaYuHkcdZQJzGKj3YvKcaEZCdcg2LgTFuXgH
AwIAm53Fh9tNTHL11l6NwhU35oI10YxwIxjd5H2r51TH175EcmGeLkTJuVD8e9TdXaH7ucdTu8Ld
DI2ox9rsHoM+7X6+PT7orRCEm1ncP+1/el7JQApv4GGyqGvT6apT0mvJ92Vex/9eH+rsfDaRpgAP
jH+9dpY+s2oqKkZsasZEmuw4UZJM64UT8FxkgM8AZay74I333wo8d1EvHs6dctKr4zo46U1O5TuL
NsOMKezMBZX5N06MrjM9V0Au8Dfpiu4+lFkk5CYpPjBGVvWncqBcGcjOuHDo/rN82yjwfYHmg9aA
8Ptyd/X2LABRB3Rdy0pcGdXURSTwxdtwqs995O0TsY9JHuB/vRwFf526KbZRlMBaRxitDCuZj/+f
UWwf4AA3I4DPbcP9lfL5qT94bePYcW/M3bEsWx3rF7e5efN3QeEZ8BuMeuAQe9kWhzy+sFbDizNQ
3Qe3KKpoKoPywlz2+I9tyYATgz4C3KkDO9jduXblzwFNIy+easf8ZMkKR812DUjO7ebk+OjIixW2
Rq1s8xiUmX/qsMY5LTmw9DfOl4MXXD8IWjrJ9E13P0RVuRx69CZjw8W0vBumL6bXJxfOwn/CcBtk
S5W5/J/JCy8/XZFUTZfibxh3CPZHlEO1UHi4o78+lXNXCegncmUSJ5vd/HKUpW5K2iCGEWudzgua
xsKBrDM9upnTXLhKzh3u+GZxMOEtzHW8G8q0KZ8CV+EENExqn6Crb/TEWm4LmHD3zNSnslst83Th
0NjujBfNV2ZHx3/ru/LfSGJfztBsOPp7hbmrXxguSmhSnaiOBjyxZJmMoaOy8kttrrUZ1QZPpAuj
n5k0kF0SncBCzR09kZejYwkosgQ6Z2ykef89RejZvjLnMb3SQVFkkZSVXkat7XYXxn3ON3bTxh2A
LcMhY0LN2sVoKw28F4x+inHVLB8zKdDQy9oky46zYXX6qR777luFZMnMS0wU0BCCsfloOzUqStqy
sV1zN4WSJ4K6ukZg0KFzb9ktgjxOsHxFbwUJr8k3BnHobbt/KIGjfs8z0/2JUAK9tKVemjyU+ZQm
d10jEKhKfdqLB3vUS+R7umX5YmpdeTvmlDkOKxzWJbKqxP6pp8pRd2Aj2jS0MFhbQmvS5RMlXC07
lPqkvgGj54FKfdi0DzJdKIutqUBjLinApUa6XIZ3VTMvM7hiT3xD24jSkOMLhJLryUILz+4oJZa8
T+cDPa30m2eUQ3mVYHyDPiQO9Z/F1IxUuJmuG05KIdlo2f33frLFtV9thBkE0mqUvubEO6w0we9K
AkeLEd4wi7tu0oJfs5ZYdy0iMV7UJ9r0GaEK6V5lK1k0NDanvSUhxg1sQQ03w0+gtb8GXUYtyBwL
48kyq2q4MWnSJZGqjfZjVfhVHuq4qPwsesurTkZjU8TydSxJwrY11GduKv8TlihDfucvdWtQTq/U
vVqK1jiOGjT3Ix1yywoHWoSXjCjOnFPkNA4vUoicOAbtEt9sKGmTWhClc0LiKuuVfFRLTwi8flCd
20isZbD5CXCI7HFXfqoha8b5ELfzRHkOEsAJkajyQ9VM8k6vPcAMKK5fyHHOPX+JZw8WGYAv0Ne7
7WuVBt1VMc1xCT/3ZlFBedXmsvtlKbM99mNfRJBr9KMvreWObqd/hQpieh1YtfOx7iuFoFaLSoCv
Gy3K1mtzsN1J+/36wjzrbu52OqcL2GzINnQC95pInp62pV10cww6q/2ma4v5flnS9KdmDjJap+xX
bs1alND0iAm99Dgre3wfVElwM2I/RJvHd+mx6XWUpo15ev3Hbevzz2+DTMnPAvcKsO/l8ddnHpd2
xgMW8IhxX6jW/JTq5iaFoA9fhRW0X9883gZlwqeHhAe9kt2pp2aQa1prksq3JaajZh1Y4DZU8o4O
+tSAP0vTCyDvMxcoxTQSe8SiNkGJ3YicKE7PY9mI7WT4XRR+DXyt7A6VV+dvrvyYBCII+Y3KtXGm
X66lblY9n9mwY3M0fGhCBU+wZp5vq7UZQg+UzIXx/gV5kmRT+NmqW7xoAau9HNAZUx61tA9ixwTm
0KL38qNtdSq/GlWf0O4146o1UtujDZR777ClK2/11qp/im6WT4DmGjoT2kVa/UZN2oUUeEgIbejd
UvHdk2aVDmTEmTw7pqjDYouhOLrYQf0X5P38zfJa48sMWpKOdF3d43w1IMzfO8BFGqu+8ZUl33fJ
mhdvT6P4+kALN9tIoAm7pWqmTmLSJpy4mHiyypoyumdkc0gL+RIB/EzAbTq/yC/BBMPrfDuP/0rp
mbk1csfZcZdYv3SndK/HwHmy+7m/kNWf2bvoTG5lLqaGzfFuTsGc+nmBAmm8Zqv5NW+X+s40i2MG
uva4lkZyYeuemdczHn8r3W0PsN28WpS6rQkGXezP1O1ERfcNmZSVTqbeX3hJnBuK6CGCNvglGj0v
lzBN7AqCaa3icaHnXvWzQ89qEsfeSC7VT7Zf/TJaLbJdngoWVeIN+/9yqGzc1i3F4wOJRyeWtCMO
WTfKC8fsv5cjX0nnJUmZC6rp3jx8npwcJapsiYFnBB906iSPKSzbLxBp7W9C193H1p9ot75+2J4d
Fe6gu0UImf22U/+KRGOthZXqnopLBP0xmlv1/suI5vB3R9bV99xr6+t1yWEgvz7smSVF4xUyN7vt
2dbh5bDYhwunV9NISbr3j8bQInJTyUt41X+jH3gud/4mN7Ax583dKL7CcysZUP+DMH7saIDTUqVV
/MhpYn9SSXJJKfzfoLRQdeUMoc7G19xrUKeTsXCRzFPsgaA6NcMcXMMU6a+CuWq+vXkF0dmC04Wc
DtfJ/rQKnNGxNWkOcb9W+snBgiZSs2tfvz7KmRWkiMIwwHCf3bhfruDcgJSUdbHGq+iNT449B1el
OWWn3MaAdl1boOpvH3BTPtoYGZQJ9mz/pYGRkjf+EmOMLGRI6UM/JbZMDtpSujetABHx+oBnIhGb
ZOrklNm2/+w2AHpRhpYhNhu3lUofjXxabqes9S+cw2fA4pugE6PAtGC77Xlkc+OMNICthQaTgifP
q+ijPsIlC0RtROm82iczE+bVZoh7m5owv3o9eaMF6XaqbOBwSh700rAK310GE1qQbqnNazxxHNws
nqcflgoxagF0/e2rynshwNQO6wsA47vT2QpSw1OgUuNkaLRP9TQ9kJjKC7fNsyvY7mCGwbIpgXGI
QCbaZVOBylKeau4Sp/3UnBa9zR5KwBO3ve8XHxwJaG+dUQfw/FkD7Zw4h7lpTWRVyvF6pvs8hQKt
ztsWZC2auFbw1WwLda0sXX5MWjr5S16ivLK5V5eNmV6gkp3JzBDXgFBIrotQMvTWl1urarMVLd9C
QXWZ6d7jQq+aCNBw/hsGOSxzOESgMZo80dX9JMGgnaCFGf8ZMk39G0o+SR+3Kgc6YvrKnR5e3xVn
9r3jchORFfOwQS7u5Y+bXPw/8tVeIMO6qFO5WXeyJkBPmYdMYp545oUM/MwDaGu4bGJ+BCdD7gZE
VRhuolUucdWBT0NwCBUlkOx03r12bj+aeQ/gWhZB92HxMy+FiqSak5UUqnnXi8T4qYE0+UMHHjjl
Mqvg6+ApSgFvXxSyKZjwHIjom+6OCqBUNndWsKDbmwWhOaVZaMzL4zIW8mgKo4nePNzW0fAxIqL6
hITZy2+A1ZDuCpBPsbnaHVL1iGl3aZLdWUGufzJqU10Y78zlRRURLQRU0Dcps+3//ysVSJUcgUfl
S2zMcxWZ3rwc6jRrIlCKl6x3zgy10Q6hUNJ6INndTc3LNXvuxWLHmCO2JKJeB2BaTjdarcSFWZ05
32npc7BDbILzuqc5Kj0xW5mYdux3xY9+RSqBzmtg/nz9W50d5Zn3TIUbhapd+MLhchNh88wyWnO8
tihl3A1SWo+vj/LvsvGn/a2RvGFg7edN9NcXghJQ5cBgrRgXoAK4SgoHa8MqW0npX6ia/Dsh3ILA
mkB2eRYi3E1IbwdnxALNjOsmg8VAExY9ctldoC0FhNTLA5x25LbxNyGLjYz3MuTcRZ/scfYN2P3t
ky/EHYza93jV9NQGEfgqF68NB/MSSf3M3MgsKA5y22/55+5ycupVm0v0meO6TJqDnPvloCZXP7z+
sbbfvpubi2I2j++NqMYt+HJuNmisrDZoWSeznVNLaG8z11Koa5klFR3jmPv+W3tr9Lk4OwGWcCVy
cO8BMyonaTCLIrhps0DdUfUdDxVyghd21P6jbaME1C8AlYCb4MO9nFgKRD03TOwfq7lYwVu6ufxh
Qky8r02zp7asre59Y+b1jQ38kqLlcIlT+c/VyS8g/L2tfoBUg7n/gFhw23WtlcmN17j5CDbLgpea
LpV9gwA7yNc+nU8+vKm7YVT1o4H3ZkEJ1XC/gPVVEEdG717C97nwwcmLd5/8+XeR3W0qri4Vl10+
0rhahuKkkdwk7ag9OPC9hnDizZeEubGOVuShpCJvvcpGgKnEMw9eR19gme6PYwdlrDageP6Ps/NY
bhvZwvAToQo5bAGSEqHo7PEGZXts5IxGevr7tVZDkEWW7kbeuQmg+/QJfyj6GFNIoL9mshsGM0Xn
ahZNzi0/WEMQK3pp7yr0S37mXuJ9UrJp9u5WlHhDrbCYcgrw4Y2fJUwG4CZ5ylMi0S+BBdyy9WF3
qHAzhP2zsDS7QJ48dW1oiqaI7skn1CPEFNM7qLGT6XBSAS7cR4ajPM19HAGvdUifQNMu9RdcBDzd
F9kaAQJWE0guI6pUO3VWtARwY7YWQR65zk4zsr7eGYpnwUtTl0Y7lplV3KetkXzsWqF9aMxGPOuF
DTdoNnM36Osm/9NodKzo2q8YLaQF4j/7qFEKc1d4fW3Rs+osCBap8MAVNGn+qTEjoI1rO9SeX+op
0RHmjJA93mEKHRSIcxxENAT1IYE46me7zNLx0V1TIw303py+JGlr5UHZmDpy73GT/qP0qUh9p9C1
n67VV09GDNMFiL+Otdrolp1GrdraM8T5Zf1jxYXxVCV5g2wMbih/W4gDYMZra3xq9VUrgtpuqoe+
UKocmC32KcGQDRhz4TLmBl61ZN+BTjZfVmuJfjSRSKDuxUpx0CFcRIeioR4Jot6oEhweYtfwcxfi
W2PGmkCyGijCDi3n5R9nNax/cYtaCJfROJuBXUygk1NHnw/eWEWjD8ECrgDDlOJDkQB+zAfDe+1z
/ND3s6Urv2o18kYfnosBEWRMii/9ANnbN8Sw9MFcx1rvu0Di8p0G+emlG5rs3xk4xHfTE3D1jGjq
rF09q9h0D54iosOwmggoumJox0AT6voD+RvEM8F3d780qJFI8Tbp/KUECIbGmZyA7aLZWX8syNJl
vlf0RUmGReqMW5pHp7JNRn06UHAaBU0KJX4lV1yZc2oYUO67uiySQBh5/STcvP48m7MF1zFaVkgS
kZKOgZJU/c9YzJD/+nwsXtulW2Ftdlryr1ULzdqDDjeiwOim7t8C+RRt50ym8QeceT3faZpSPSS4
31X71Ou7P3lZxn/7OJcOAJgG176WKdq3zIzqH1bjlZ8qbuck6KtCf57LavoOU2z4PIwMf2AvZrmk
64FBIjLkWUOCb80Q3zrOBCdnLjs/rafp02C6+mMGgKLzraWHz9osjrLuHb7EGLhlnBkHrW+V1Tfm
GuClAkvgq5mmxd8pN2exB9qtPrdeuVRB75r19zhqq9anQeZ2R+yk3V9u67jPpllEn5gCQrqh7WXA
+5xn0e8Mo81FEDfzlOFe3eYxIw9gXo+YJWI6EYNEflbVaVZ2auPpLzi0EObSpHP+cSJlGfelouUv
otOidV+PxpjjYZU0846vCcVe8Sr7KWJG9M86Gr8nEOQNr6zy19ySKnbsq5/0nOYsWPQq7v0ehf/X
VC3jL5TnIxBztdYVH2eDOj4owOerR6uN01cYBzGMAxGVrQ9Yma51iwzr965Q9T/j6GXdvovq+NOS
Sq7PYJQihtu0xN8gJ1DPLHUCFCoxFcX0hfDYLqXmZi9KoiBmmNpD/MVqUquBXpqaAH+LLv4Wm0n/
quVsml2Velgglp4ovoso9Y4DAXjYjyVBzddsaJe1PTsQUZS0qf3CKtov1/OMbanGGSCLpq8gawUa
r5tLp4PmVWLRC03UXR8Xr7C/9nZSHxJDF8dKS5wbHaFtWvO2HLbmUiFVaidsbv9ZTLoRR7BSNRC/
L/g+R49FZ0afcyr0HbKvJvT21LjVutimbG+rwgX2JOsfqM2mNsm0ZaIiN7TQWbUhbKF4HQRE3xsF
3qVV0MYhd5I9Gkahp5kN5rx1ryqFFipNBL04q9gPWl7cSK23Wbx8FuBPtiywkfN9o7//J4vPCtNF
wWHmgwFvfkg8fQ2Ip+AnBzAv790bHGZUc0GGUFZjgHL6QEmCIKNU/zjanbXcTUoifgxpWf1uacg/
d0me/b2+3vnmYEQIKoRECLYn07TT9abSFFCbNeQk4JT+Kp2hv4OCUD9ZUGYMfxk6xBknEMU3yojz
7wbUUKKGZcsJA0/9dFlPn1akMQfvaGVEB0PJ5h9JvqQ3arzz78YqoCeJzVQqfMXTVcoIdtWsZkhZ
4jIF8cLx/GSEK6lm2a3S/+ID/WepzXtk/FuWOc3ro12vy66QOB7NKG55+56BsWS+ihyNFDSgqcHI
9fSJ4ibXyhSvqaNdAF/xVZBfTzMvTvjEPqm52KhWGtQLDSq/MDuuCTeHKhQgTG++gBZvyhulxYXn
dgB9czboyALK2tRM3PFq7Xqxd0xhcB/dxdU+FHWl3Djmb9vwv6UZz81YmZGAdEwFFruJJjQNNUzk
B+forQN4lggvifRQLCmeUGmrpbvZsqcP3VBBTLFKG211skjjxVABs9IXyeNfNWjTKFBNC4dovKkN
dFJa1AgAIsGGOWqFOb9/h0vfXYqut3bnW+Xxn5gBydhIcC1yj0pbmjttWpzdMsAAvH58z18/I2nK
OnREqFjZ5qf7IaUdyuXbWMe1TqcAn7o0SBs9uvGRz3rhMgBycSAoCdUCCODmCkGGILLcLtfDAtL2
s6Eq6UMLsO1L3jiUxmkch7FnQbwi977X47HdjWje3hiMnx9mmq4gkKjLMbYn2J8+ao4XSifbn6Go
YNBk3hL926dlHEyWUn6//lYvlKsgGbgqKZblqGGrYZirGbKsy6KGVq5yhnCTXZ4xSzb9yYlATw1j
dK80aXbQNacMc7S/H2dbrwJ0TqoXr83rZ8eo3T/Xf5Q82qdHgL4LtwLvAJrAWala4S+iJE6nhnor
5qPaFoCMnM7beVFDL1qHn3p9vQvvG5olPT9iJ8fP2pxsG/VBocDkRqi2REPfK01/WNZsT6C71aY9
A/yws+DlMMykVWZx0W6iJ34qwsRGdA41pcsfvLZFRC3SvTt9ZqeBpE2DZcnKPQCN5ckeQXlFeK0j
O9FPn2OMInbdalFTT3H2uRa9GUBM9G4dAbnFN6+f6AM/g+YnbcOtpO+QJUoBH2QIqTfhqs7mfmyK
T4rQ/irohbgYtFjd/KVO4Dwqg/akYA64v/5Bzs867gnMfRF+x6oRkPTpAagSYIJDYk1hU0DsdxwY
f3MEovL6Khe22VuvEk1XmqJnZACwrnO2Gu0crmYkXk1jbT6QHWtBN9fpIV/W+UZudempZGcIOzBT
XiObTw+wLgbnaMxhneXKZx3mIUzb/L0qZTJ0ER2BMDMGof0kN/t/ovGqZU1jzSbdBXsVx8Fqx0PX
9OLT9Xd34VnQV2WMTPELcm37hQQKQvqM4mloeZW1g1vpBDXc4/fvA1aR6AZw7LJxePosqoFnYxbx
hcraFoGdD82h1+r3YmsQ6KZTxxzQkWcSOOvpKnVvKRmOQyJsUdfZocGj3jmpWQWCnsmNSHP+2oAW
SZ6QnKrxZ7Oxy6LOpGyEHkYirsIF9qlfCiu5sdHO4xkALpC5jDHok5tbyBjqMVOaO8IIG/LRp1Fr
47vZbMVdi83W3Xv3AUthCk7Xle4/NNfTd4dta+8hT2KE+pjYu1GvqwAJ8FuIjPOTyiq6TiNewhcQ
xztdxTDnyB0XVik6zZ4RD5rTl9TRqgADt9YXXZ0+XX+sC9ciKzqIbyP3J8eMm51n6u3SRwsfyqEL
99JOffFQJfVyjGvgV0uN6h8aLwq+GHn60qI3/mcsFzqGkP5/qJPIH6ypyD7e+E3y2j+Ny7xmhDCg
jSD5fnYtZgsRcVl6PeyrxHqtmOw9Jmo33FmxbI85jWvvu7add5Pe2R/w7GkCs9KzZFcYBtpQ6qBN
z43SNd/jMdGf08rIPxnG7PhI7va7Ti1usXEv/lxgfZacgvMmN1mMo+TePCPZGOZWHO/EYHT/cNu5
r/Ar7Ts9s+ygVyQ2XalvQSYvbRewCIzegSrRCNhsyt60pnpAnzQkP3Zcn2wvC7NC73wUOcynoh3r
D9c/zeUFpSU401CGxJvd0rgroPPU1cMpntRjoSiKr3LRf8vpnB0MJOO+XF/vUhhhQESLg/wIh4HN
A7YLNvXCGPVwQUHxZYw87WB66a1DcCGMEKXIP0m3uYu3NSXSgMgl2aURZglXVTl0yQEsFK3kyXv3
bSJDFVAD+Q/4jk3SbWNnUSLUq4doEBVhodA4L7PxFt70wluTdDKWgUgNQ2SzIa2mbIZIRZfCau3y
kKR1FnooTd1f/zYX9gJNBLACjJAJIGeEDK9OoooZWki7yXyghC3QHGns+wr1OZTT2uGG7uGFr3Sy
3ub2mtpqja2BFltdDsM+i80l0BR0DITAIuP6o116gZKKh68FJTBizadhGG3zDIu6RAtpMM5B4upj
ABnglqnDpQciPcZHC0w3YKvNZ5ppmpJSllo4l2UKjnwcyc2G8a7KmvcOW7n58TKByE1dT46xTcYz
pDmWFOJSOA1Dt1MRLvGzGqWx66/tDZywCdycIUniZkNA6TJO31sHxz13e1UNVayx7Z2KFP1PGn19
HxDo24M9YNAddEib/FO2TW7R17MVlLdw/dQDmtvqMx0/SyrVTPHi61qxIC4JI2AOkOBzjyIu2nY3
pG7521xL5bfkRiE3EjUSIjwZ/EcYiio7ChqmAfhqr+L9SY3MmsiiYM5Rt22i0dSIBIq05Ya5Kdzd
sIwJ45/pluDChXPFiZHbTlYmNIZOX6JpNsaq5oYXKsqCqiNzKMK71wYLTq2HsomyGynAhW0IE5AC
nIjAKGOLErNrxWwAfzvhTFA5qL0y3k12ogZTbxs3QsalpSRWjLwd0DDZ9Omjpcz3J8tM3TDpeuMw
Mc7wTaZ8h8gq/17fihdW4juZUsGAi4Mex+lKcAbmcRo8I0SHC+qQQJSXO1l5XDVXHN+/FMrdcgxO
85PyarNUnC2Nx+wvVKdq+FH1qudHEKN+ZHXqvH8DvglxQCOQWgZbUkasOLaqJIUTir7ImKfq3n6g
TL4BA7sQ/VyyLqZ2oAtgnGxO8ThgHNjFrRpWfeUcbLQrEZpE/e7dr00OShyZ5TKm38pvDP1kr6ba
q2EOpCs0NSXfF2lj3sXNOuyvL3XhROFxTn9VNj1cEJinX8gr4MNBU1bDoSjze4+Z4t5DImFfaSOi
7rn98/py8iI6jYIuVZx0sCBEcKo2Sfygl7pSO31NW6EaD2AO8uOkq/G+VlSGvwTpGVkuOiHXVz3f
8RBngNEAswJTA2/n9CFzafqQMV8MK9Ou95Fqtl+r0ii/OUiV3VjqfINI1xHKLp6SCei2vvcmvWcs
2JThQNFKwtswDO0R2r3+QGerkMCgzCBFnbkd2YmnD2Tpq9WLxV7DJloFdLBieLD67lZL7HwVUj4m
TWhn8Ezu9vTiK18x3myjMHIgOkLzr1BBW8wbO1DGgJMtIdVsAIyRXOJcwEOdPouhZ/jUZp0XtjUU
wtRbutR3M9vaQfwv9h0an4VvqFX5ZKeGfaNIPtv9rA3sjjoZDBlVyiZnj6RioVWXUbik6LWVsdf5
ttZ903Xr8zxoH69/tLNd+LYQxB0HsQsedPPRlrlvxWLMbuigIvWiIiz2itp6dkBBsbtxb134cijU
kWSg20FHV9dP3ylOr7h/wl0LI5DTfpcqQ2BCibvx5S49EIkgA0KG71Ij5HQVhJ8JxZHlhXkezceO
SP+IpGa3m6xqvJHgvt3sm10Cu8UECyQ/2NlUd1ozexoRoQ+1JZnv2xghULFoxeOg2/FfBNfte5Qa
CtQUdPsRaTIp8+p5H51EZIGr5+VLNHjWsbLyJGS8uFo+glvoECJwnQBwqLrDuz81s0yaPLKXzLRx
s6/ADFWYNDtOqLjKcm9pbRMa/J7vbjet/8dSTGktdrAtRy+bK3buO9T6upaPAI1/F5eTcw9oB79D
N7nFRIAFcHZWpfeV7D7Qtzbc7b7CWSQBI2ESESZnxCW5q9UBpPM6oSWpSuxBNVuRRoUDGvzAPQqj
eGq6zkG5r9Z/z3k3fbPnsTD8xl6q7C6LoqQKBgwLPX9VUutjlPUlEyyo3JOvgBv6liAT9wiv3qjI
KZcoCrVEyUGUR0k07JDettbAGriuEZdNnC8zlLgP9owplyQt1i/EtQWB77ktP+mDS/O8qpPUnwHQ
PytJrAFiUhsbyJRedqSryH78BYjXfI+aLu12NH8sQF5zrD9ryVi9mKsyPJqll/8zCE3LfQ3JE2ST
q9aKd0oaj1/tiRYAuobD9I35UfPBVpzqR+N2ZklUi52/aVy22X5irqN/bjytrnZwi9U6KLJluGfW
3/+pPHfwwDR7Cj5fAFuK41wt5hDKOcjLVFu9syvQcoj9EiuMJujbRrCgOVaqD2cgie9ncDFwpHBX
+OukhgJ1oMhmwLF1SodsgfTg19PojgdbXbp70857HXnk3jCCNJ2VD6sOXt/XTcXagWtNp4PRCuub
oRbic8KYCpxobHwzUFRLQTh1Q3mws1Rrd3FnodTsZvqwQF331KcS4AtD4cobdN/D+KD3vaFe3V2c
WciN2lWcf0T6Ner3puBAIoZn9MiWqz3+z6LF9CXAWyZaH53WyP+xhxUcoJKv9Wc7M9MvGeXcn8mE
iwVirNL/dZD5aneJgjcgNGjbOThGOzzXOAJKvGJru+FgNC0gwNHw2n1c2Y23B7VrqB8Uq5BqF1Oi
/p51hQ3nWRFy4zk5gnHXVohiB05lQuq0CgNShpFo1fjuAEpjBYElSguJkdk2nS0kSqHNadUDutVI
1dps+8LPGxezPN3A+ON6UDqfpoN5IOuHAAaDnoRvkwbNwAjp5Zfdwzo0+md1WbUZMY4ocnyFhPpf
HazYH33lEty5Ky8cRFe1wMLMOxe4Ul2ixXDrB53HE0lcRJoGFjV34vZKBDIAKH1BSLlzc8veCSaR
y05Erv2r9uy8DtxZVR4UUUD/WXJbiY50fR310YzRT0T2XDNGXy/Hat4zHqQ4dvoCFROVSzY7GG6q
/0xnPIyRiaiSnx12Md2dnrjiK3BS8SsvJgPC+lLnyV5Pu+JXOw4ZyoxxH78iJ4qcFsL5ufuxqlFB
71fErLlHV60MR0Cl31oKzuihiCM1o4Ky2j+l6bXgVQFeKHepWhvZHvlQNd+Pkws2Ie9KNCZaJa/d
0Mjy7NXBnXD0aSbad+XY99muiGLvt0q/K/bF6tTfW1srBXziVhO73HLa11Sr2h9FssB+NOD/36HG
uzRBgeUJwueOUXj71UBl1l+Kos99o1KV6M52c97TlHndfI9ngQlXukUz1Nfc0n3s6wizBndYjDuE
Z8G2JXWUIemZU28E5JVDdkS8t/raiBmTadIwJF5FUqB3XWHx7ID07UUdILaPxjSdX+W100o73jXu
VM+7eqndJKBTZP4e6SDGyMvPaFHw+5XqPp65X/zeKjrPb6OsrZ+oRLHnLjsFyKmdeXN+5yEi8jpL
K6tg1twKDrbRKl/mGcvKnTco7reBL/kDc4MkCWI7XXs+e9Z9jheH0E2tJEI6p6J9iuNuZHgdxy32
DIb6K/fGaQm9NIqHu8qtGiGJVUN1HDVlBQWb05e+UdiflTx0T+lUkGOiQIf2/Sa/HVIU9Cerrh/6
ITYBzMb9VxI2874DzxvMOBwcSv5UN87WeQbIqrgCuzhZMTHZzubmoW/G3LNqLErS8VCxPz6iJ9zc
CGDn+bNcRdZxZAMOqIzTDJDxgxFVVl9Dk5cyIfQS1Jc5dcQBZMz4KLThFiLoQsDAmpLUigLcUK2t
L3lRibm11aR9QExteQALXD7Exuq99LlQb3y3i0tJxSlqY4mN2OTQhjojHYH2+MM0Wg4tOEwC1kxl
Ej1gMXo9EF5cikmt58mmlmVtlurKBlkXe20foPJhi2TVwarWOOguIAGur3RhWwA3gDvFSIuxliE3
638Hwwbc92JOm4fWssZjaa8O9ki28t62DxeNHErIOv/NlPd0FYR8ZweyHNsiQ/K2o3vpa7ix7HLo
ujde3aUHkqMwRAoMG7z/Jv3VdLWLxshtHhahKeGcmu5Trdrfr7+1t7bOafUBFVIiNkjDGCZttceG
umD4Z/bJQxUpfelXdSnzAkNbP9kJNgnA/Gnm+PNqZQ9t3kdI9xpd8jk3Bq1hUFdN6v3seRXKLLU5
qnuM1OBR6HjjgNuamiJsscVG9Bu7KIP0y85+F5E9/bBiNQ6Tkv4kw0Ydy5zrD3Xh7Fog6uSAgjHn
mWpKh7xFr09L8oBTzfDbUBPDd9ai/GiAaz4uKaCy6+td+FJImUkLKGRq6YJvNvm8ev1qj1aC0kM2
+MMktO9e6Xk3GkyXVkHn06M9QjlPRXS69Vw8yyQvJH2oMiXZL1OBtZaKRvX1Z7kQ01HsgWNJ9MNO
bNuH1oZBHfNkYBXMQ8JVIy3Q7dxEYXsZm4POWPorI4VbMmoXnk2ypsBEMlIiIm2aj1iupspMR/BB
cyoX2yRjhV2R0ta7sTPeRF5OtztzOI/2leyLsOc3UUKYixl17hA/4GfQmr42DvF6b0atmIJYs5J4
Z+VpZn6abD3+Hk19bPgu0maof6+d+FpbxfgtxggKsw0xrU/IyXdukE7xbPoVolLLvacV5EpV6zaf
h2KJPEw+mMv5YrRxkEJA3RdqKWHp6zz/RnBCJIE7re4/SHob3zPqqzHQE3P6xIgve7KhAf6pNapR
X6CF9BmjUGy5NQaxsz/kygDk0cPD1tfyZmoe46Rfh101xNmPNR7tfmdR742kIrNXPseNlU67uhX4
npiVa8eBHdE3DGYnHopdVufjr1qUq73DI0F/7vTW/bQkbe/u1EUsn2c1hws4k9Qg+T9rcRmYsLyx
cIlyPLAM2DLDvgUGXe1K+u/ek3DaIiX587QPdayk3yar1F7VafTsA+4B2b2KKdtj3sSNd+/hkeL4
w5BaqT+qojD2lVetQ2B4NU8jTK34rfaY2kMlca3uIV2wePNJ6aoJBzwRv1Br1r/EUiuwILxU13zM
ErBKX8zCJt5U6Zr4dt0JIbGFy6s9F/GzNQ/mMz+px+Cq8SD6V1VmEqMSXj/2KTmSKddP1Fk0oqdG
LKLZaCPJygTp9Ny2jA8wUp6zUDG97C5NjMafKt3ECmCJ7sbiFlT6HOIpFaflFBiQmy7ReKfrJXVb
qz1KdaGbrc6D2XjdN7AV4++ohXBUGoW+N7o6x7IgUpTc5wvEP2lclzfaWucnmtGIBChIOQ4Dea3T
X7Emq7tmTZw9IFQsDtnYro8UbrcYxufpBc1ARDMlchnZ2223OLWSnoPX6qHXePG+j7AuGiJzIqd3
7Pd+RiA6JpJBXJNwSs/lfLI4RoWuN8I+ic3fpbOoz4PFCYNvXOLObk9fr2+bN5TDJlSxWdAko4gE
CLEdR2c1NhcKStWhQSZ6T4+flgyU2qPasFut0qsPeq+1dy3mHM9Kai8fPauKdiUWKi9aZFIp5WX9
ORP1TYyn3LCnP0xOeQErk2mBXdtmqhFdA0lpzB7mzNC+rlFka1xHpOB+YZhGEYgJycF9umZYZWa2
MPeOM1Jnz5oiXm+8I3nnbX4KHQaAbaRHnC9ns8tK5gir01bxg1GkNk+cRMtXZuLuX2uYy99laerf
wItXT5gVmiNcsQm3JEfFisN3VGH8osIkDHgwF+6j0Vl/FxnCfzu4IIvYjaXA+6ZStcFFHWwdnd/X
f/v5AQGkodLXlJgnlI03NxFOhSsduDUK8ypjF6l2u4P/Yty48C6swusxJd8fztBZsYS0fonOSBWF
blQi+1dGv9XYfqedL11rMJmM9YA0kHZ521Pogt5PsV1xQzfB/q8xohfRw+JcU+9bUdU35pRnFpX0
nCUPn2VoPzNy2OTFOT9HRZIiOi5lXVCPR10W1F1ZvmSxyP6iZVv4DDmjfU3D4jhApt/1wlJfdG+p
Y7/A9yY/vPNLMmQkypEHQ6TnFW8CLhzsaPYWYR2TYoYQaRJ1u6mKbsSfsy/J8zI2JQGUvAnkXU4D
qlCSyPYEoPUSPty+G9HbTkfllkjwpVXAikvFU6m2sW2kTW0TrwNvMzQid0GTLoqDaNLEjeHUWZJJ
7JAQXnqDmGacySo3xhCrwm1inmXQ76bC1aWlTMwdXLa7NF6KfVqZ/Y3J0ds2PAkWclWKHdmUI4ar
mzc4J/RCLb2LwxRUuj7MX5LZC8ypeYXLGw4eMkDN9Fhn010xN/+OaPc7cY6lTP+ciPW5s8xgNfLj
IKwDQnXHro+nfZ1jwdg4N8oJuYE3v5MAC2iHn8hP3VJkvBJvFqsbsxA9tzSh4TVaP5rZLn7NSCcc
DAgDPwYyIwyrcPW88ZLOLlT5jhzA22iEM37dYg1AAMjDzsGhS+EdmjXN96ZCa7ur9ejD9WNzIS/i
JMPpYp6k0/HYBMDeggO1iigOxwThUwdTLVgYWQmg10y/pibWgjfe66Vdh+gYwhPU01QAm8siinQG
eRFzMoG4IhAj0/PVRT3A1859vFXCso3e62rwBqX4z5KbLWfXCCVPqAOHaVp+70pN3y85pJ7cjW+l
J+cHF1FXZEwpb6hBgeGfhofFE2yMauZtrtp6LKLox9g34gZz5xw3LHXQSYTIM7hVuHFPVxFtN6mu
1eZhNhFj/dZMmPJMidsSXjXxJ9K8YtozDU5sXx/SbPKhPJoU+UrR636qRYgSkwrbT2oB4Gl3fT9d
2LoYA0hIOEGFVGDzrgdNlUbUHBuKiXgPBsV7oqRjrjbYxZ/rS1142RTh8tI2GDbw9/Q1LCa8qcJY
s7CqSrTYoNvvhza71RG8uIoNUQjMBenfttHJONLgxDtZaPX5sjOnuXqJ7UF7L70NiUo0a+gwmTTN
qL9Pn2VqbC0qrSoLqcjwCXb6kYH6ZN3IQy4cdmbc8F25IUlG1E0RRJwXSafYeZiYdvsUJar9qM6x
cj/rWPn6iWpON66YSwvKisCFX8G6W6Yvw1aYvmpehgDdUIMeVYtIjRImyHMBZjkbD+/eEkyeGIuT
ksBh3s57enRevbTWk7Bm3wfpiljekuXm+18jcBVJSKEBKcdLpx+rqfu2XFJ5cU5aelB6/ZiberKP
6vbDmDE3vv5Mb8jNzU1kSewKFAibsLIlqCSjMtoG4thh0uhFch93U/uC51/0NU7WMVyFFEcA46T9
tjqlED4D1+lfXOcR0vCquEZE1isq/SB7DeVDtS4IrWD72mv3rNR/kE5yaAH0tpoGDNpbLOzHtg2i
vBHMTC1J16sx8AFbvwzznVBntXiAXKZaATPr2d5BbWp3BraX9r5fNEf4SRaVP0ZEeT9aelEsN26P
8w0lu0agQcC/o2e9PY2MrNMhcyItnHLhBIrTgz+twIJSE6Kgjjb7jQ11TqWj+mNoSVYtdbvhGJx+
6zVNBlwzvTVMa6Uxg2G0yx9pG7V10MTGNPu6MzWW3yv1qO1Sw2xMzIRz3TiIQXgx0NvEkVNGvX3V
m8yIDrmKw6qjZ0y884Qe1PWtch6r+LGymAHIQkPZ3jQn01w0FKf82A5PrUfhZk99Fc3v7SnIN8IN
TgdUwuy2JZOuDwN6MMoa5rSjd7aBs7smnPnGGTu/RyTIVzLZaNkQsDahKtJrFGtaSw/zTJg7HE6b
e7R8xxcJxXmvV5SkUxAMSYRpLpB1b3KgVKuRFlmEGU44EvmpZZc7Hb2gG0904dqGPE9qgIQDUDAC
x+lWcoFDjMwt+5B0OygVkd9lXbIb8yqEVeM3eXKQ01TRW090gx7XuD+m8nCtXnkLLH5hn9CXolxE
NViCWjcvt1E04L+p1wKzIcFGRR3RkNJ4rzkMrxVqpYxZlGVy9HT6vOTsubYIvUMow3a/dWRCwRxn
76apsAqhgHAM1AFEmn66Csrsi93ldhfCXvYOsdINe8is8fs3PdNVdGBJy230xTZhAGxF0hlK1Ia2
mziHytWqY93Sk7h+fi90DdF9ZdYEJBdYHWf49GE8PRmsUqm6cIit6Ij9Qf2EPbWN031RPCtln95p
s7AzH5Wd+LBSDj8p0xzdX/8VF46eQ88Q+ABJAknmZnc4Y7e0GFW0IdYQVmDrSXlUbDt61PQxuzHI
O4eMcNrkcUCgmASdNO70gVtDr3XeaBvG1oJ6VlXuQLOYgRFlz9iwKlDFMzCaisYgojULaNNzg77a
NHy5/sjnB4JaT+L/ZHPG4Uuf/gxy5basF6MDJ2LEd0Un2p0Cd/pGBDi/vN5E2yQQhykfZ+J0FafF
F9uxucitLlZo+9vuwUh0FWkePXmK1z69cXldeiqGyxSwCEwy/t0EHCOdFDUeJyAlSZruKuROdvNo
Ort3vzvCM5rxUpsG2sdmzzIYp+ukKGUoyiIK3LVB6WwALXV9lfNNCXELwjYHXQrebfv32qg4pVbo
VWgJRAHSNdX3mY25Z4LX6o366nwpUA1cctTeREgi1+lnSgtXIF2kElHm2VCAgaVW4A5TtKcPcFOx
8LzNQIyUxheSAEeVsVlsNdzRMsFXh2oaja/gRTSsx7B6sOuWfTIOxucmasEBep1rv15/pefbg0Gm
bG1IGUP5ak+fM6ocJKaSVrA9RgND7br8UFa2dXd9lUtvU+oJgfTmJuAyP11lIoNK68IWoTd4w1Mz
m+vOdBfYNY7Z3qpv3njnp6myxYjHJFlj6gybexNOaDoVpjWWI2DVRt8VuMY8iBw8BPrFqvMkDQKO
dJFdxLZGkfjo9CHdBidA+RIjFPWnymf8qq2cADvQyqwOJsLvN2LAhdfxhi/GMo1Qw8k8fR3LLIUr
83EMu2EGYGLm5d1og37HOqr4eP3NX/i+kOjo8IF5JxncdlrMWtSzPqsiRKyy2jer2/gOAOH99VXO
g9rbGBxbAIMASkPq9IEEbmWrHhM6EVP9EGHwnFV95K+dcShKFN2uL3bpkWhvM9PiuuB63CxmNq5w
0fbqQtzSzJdBidy7JilvxemLq2AXAZdDJhdbFZiiTdGw1LUudNdl+bjaNf6DphhuROdLO4GEgkoG
qUkaM5sOemqu6wC2iVVabw5yZ/6GmmK265zl0/WXdr6QTSwzaPFCvyGf3iwE/xETdGTeQnDqxTFb
1vEOcWf1gFP7LZLU+WZgS5PaImMNix7t19PNoDCHlLjwLoznuDqg4zj7tpEDmNPWYu+J5BYK7dKj
/Xe9TfKHYl6HcjzvEBvZ7quJ8IUv2iz6PNp2eWPiYci05zS2YBGBkJh0ELYASGzSoowWyaLPWQ9f
qla7HzkIgGfbKFrviNKfV4GwxoUcJHJPipInxfpvBRPZRMxwjfK7nKI6wSU9wwhcmIq60geJkoGJ
upZnj06NovWejW+4gaGWjnlIBnP5Gv+Ps/NYbhtp1/AVoQo5bAGSEknJsuTsDcphjJzRjXD154HP
xgRZQunfeBbjchMdv/AGaiqLfbnwnjV0lcCwF9b0VW/K+JTD9Mz92baHb2FSqrzuoi6/4Oysj4sr
WKy9+eDx/Lpk7YsdEfeqcbmwTdzlM3294sSyu3dlHg+7mGtr9/pOva4NgwOm1EGdje7KFSGoGfQo
L+O6PBXaZHyYKLu9Xyy8Iz+UtnonXDX/VYPu/vz6qDc2LVRjDB9hLVIKX2u24bbQGXOilCday9iq
SwQgZyDaktjU76otht+NkBcEAj0kSmIInPEIXE5llOu111R2SWYb5Q9kizgTg7p5b3lKfidyaHFJ
i+qnkkKV6/tYnDJ82qmNV3m5sag3P5yEBqFrh4xjTdTkdSh7kvmStmSjRn5mJsYLOWq5F3lcOeB1
FXUjtFpCitUZMpZblQbaAhFc39+KxErDCo2MagqTm2TlN9TUntvSAhAsvnXIfPi6Zx4GY357zW5B
bBE+Lp3qpYBxOeuh2ie6Ncf5ybZkfFfO2NJlilbuBMp8e0Rgo4149TquI+0lsiDuWaADa+cVUjM6
G/gnoO2hlWnQ0u1AfnCyv4fUkatAK7MYhWGMiV5Gbco3dvT1A8bgPJBkcaQZXMaXHzuOaQjr0chP
BrIsXyKQ7g9akb9ZLI240aKKQM5Nko+40eUopeLMsdmmxUmRerJr26p+bM1h2igh3/oW7h0TIw24
QVfgktqtcneA03PqAKzv+1AzHpLYbO7ffgdAEIAQSywMenA1Y5Et3VF2KZVxrMDuVHMsjloba4eU
OvO912fexk134+FiYyzAaepOOkIHl3PXG90c47MGHOmvuIwt89ovHLBeUxjZH9/+bZAx6CUuYk2M
djnWUIU8ZlB+Tk2j4LhYgxI5REVYjtxu1nREsA2h1teHvLFoCw2RhI0iJMHEajo9qhf9DBn3BHrW
27lG5+1iNHDfPgoBJ1UZOqTLVlwVmBLgaU0KHv+UJXrjQ74b3ksjtjZKPzcepb8BGjCuRUF0jQCK
nFkd0paYUzW64ik2NOUo1H56nPGHeqc3avKgIvVxfH0Cb+wPNseCVzPZYeShl2uGBTHPoKyaEzAL
eU/sbu3gvLW7MjTfnu4SSRtYUgNwZsnWQoCdk1h6r1rVSRpqGHRm+QsrPgOCW1y9fdMvKQKVOmpc
1AZXuyLVxxzh9qg+IUBe7CU6AXc5vLK7Iu23mE+3Fo3tpxKv0U/D4uBy/sYyjidvNKFFxv2wS3pH
PjkoU0G6yaos8metlodCxFuF1VvDwiHFKor55KlZDat5kQ51rq9Oy5nfKW0eBYnTvu+HlCabp04H
VavezAhH5Y2Xhi9lZNRMV7NajQg5q9lUnSo9e85RcA1iMbkbS3cjVOAxA9hPrXWxc1jdIdbUI5KX
MZ/K0BbHNpnoArmK+oDNV/5flvTxRj/0RiWUvvZiaUR1GnnWtRkcTG7S6KqtT/ZQ5pPPxa09G4lU
nyD3RPlOqScluc/aAUooF5p+lG4yVj5e5FvggRtX2V80FSRkcCBXWBz4YNaYDHZ9Eo2hPaD27jwg
M/9mKvyihry4Li5iCQul4XK/6lU6KRJLDs575903hijv7bav9q/fKre257+jLN/6Dztjqmoj8Wq9
PjlTZE8+IOJub6spNZAyN4/xBJl5gPC8lU/fusyIuSD5w+1dLrTLYSWt/1AHR3mKltQCkSew06Wk
xV2bY7zVA7u1Ux2Kyos/DHW1dVSiIturJipdhySFcj8acLGzeKj9uMH0syGw3wiib+wPjgP9MJA6
3KDrzKiFK4jDZDWcytEz+bap2blKstUEvvFV1OrIUphF9KyN1XugG63TxrKWJwKl9j6NAXXajQh3
qaoUQTVvgglvLNniG0gaT1EeGNqyk/7ZKVYPGDutW0mLm0Bd4hhw35lJcXB72zq8vimvJnB56HAN
5BVCJoSU9nIo15VpbxSKeczR+cs56YZ1iFWo1G+NFlbjrDZ/Dsa6m1qXfd402dkugAWEaR9uHLGr
uJ9RFq4aWTLIsStlzNIosVEliDyqTllYD3Vmq8+9PXY4XWtl9yDN3gA3HLXtp8nq0o29eGvwRSV5
kfdBHGBd/oSvUchZZubRjdTyqyVGjBib1s61nUil593LVNfuRzl64r5oC1F/ePtKsmPQulqUFMgM
LldSRTBaop5kHGMRo3GpTopvGdH/so7QpIhZyDuoKq+2ZuPCWOcaNY7ke3FgJpm1R6HU2NgtV1cl
5wwW4IJQgzcMdGX9LVboeLUTHq1aje+mKHWeDHeE5120f+1q4kDmqXh5fQKvTt0y6FKUx+AKBuIa
c6hHuhFSCA6PnhWPH5SKs41YY3yEoLxVlr8GtnMdE6hQZAE7Tuy8+sCuNfLWGEvnKO3a+IGToLwD
qZN90kpLeVSiqHgXtln8iMp9dZfXrXKXxrZ9l3tFfcg8VfkspZaIuyGxu40TdH0f8MPYQfw+ylXI
SF3OfCimxJFEbMcak/lDHqf1+3myt4Qub0w1eJql4b+AeSmQXo4y6GYnXJk4x5iK0Ld41voHQfn/
vzkT+kYs8/dyvqh6/H35UPdCv3rhEKx2rCEdd+5rnbFi/MPtPOWa6wGO9MFQ46rrD0qp974KwuR7
Fantk4W5+RgglxVaAcV03eFvpNEjfi+N3OFQHX9mmOKJLlYNB3rykl94inRNwL+JrtystGiweaU+
4s7XUDHsYA0ZWeqzdc0wKHktLFiAeviFKg/UqrgoROtjAEIdKIVU4PfAObYKw9fxHHOwoPVgwxCX
AztYzbflsVMywz7OikDT2aE28kn0U536wjL6g+tlxT2vmvmoxcP4c9b0ZkZjVI92r5+wW5uLhABs
7QLEJ9K6/BmpISC5FRiExZgALVoaKQy3Id4Y5RrqwdcufVdkoXR0mtbP55gnYojgax9njfNBNcoQ
flU0Lb4qSXmI8278GMI6B05Ue08IRGcTvvUtBu+zrvs6id4JlE/8++3fviggIQy8XJ7rwmOep6o2
5Di76gmIdb1q9X07vL0kz6e7XF3kkujKA5y6nGGZ53HiWRMOnQBhA2Nu0NFr3D5IhbcVNN/cVDx1
aMXQ8aN5tyrqTdYMx6bEDbTNpdP5RQVDchom69RLFS+vLrICTU4l7BzX80XmopHgCKe7f31eb1wl
i1A+MSeECEp9q1+hgKism7CkD+A05lf8A+SLM3lIHYAGS768PtZVHLiQfRZlZ0bEomA91pSHuILR
6iFYanv0zVxtjzyymflxb1iBOefyzVpxjLgYtcCAQr8NiM3lehr6EHUeopCAlJC9iaxG3PdZ+BWf
ojcrFDIShFcgQ4hYgj1ZjYSAROTiYaYch7HHbxspCAWOujQUHIZm7X9YtKXyDXCBNJ0zevlZREPO
NOe6ckTNzXjqw3LYl4Y0nzO0WjYetFv7Y3lheNiBvONdfjmUWdix0phedBoxezw7ipncDSSx+xBj
7o2L58ZQBH/cr1QfeNrXpb5+6XgXRR6d0kXeZVSQaNJRBd21lWg2AqRbQ5F042cA4pAK1fL//8kQ
jGGAi+zN8UmdtPp+cmfzwY1n79EFQLoR1i4TtHo/Ke8tIRHcZG7V1cZIXKvWUztKTkLi3ey2sXOH
ykij+7WqDB96tap+AAeNZRCOQn6KY2+rxHIdV1MWhu1j/e3YcK1dfqtYLBPm0E5O09yHB2ch8MYm
AmGIcO0mheGIMAICGnv/5tPuLMUk9MiRsQFcczmuVRLGC6UKj3XepT/SqDUflFTL3+X57L43UCzY
iFRurKkDCJ0+H6YI9GrX36lJoYS9UI5Q4L7rSZNgS9rHxKCpcvf6ly3P/XpJyRAWWiWnEA2iyy8j
C4pgqcFt1zp39nam0XvN/ex5BSo4uaF/rLx2hv3Hy/jt9YH/BhpXIwOuW+ZzafitApG47Z1wIHY9
jXam7wYQ0/tZE0gAVjLc5an+KxfhM/c38lDTEwoMe8dV9khGgsvR4vIwW0mJ32YkD5GO/rJXesnG
Itza7RRHtYWbxVb7++j9c7BIHyvTGAwuXK/VTnkUmz/Kwci/2EKqd5H0Gt9F8eYMUyt8rhNEfF6f
oBsvDJAn2lPgU5ZGyCowLjgGhtqw57pOrQNORf6C2173gHJN9qWyivjzm8dz6H9wvin0selWt2Ph
YphFshceCxV/pxIZ8D1M/+wpdYdyY9Mtd/pq6f8dag1s7PCDzdCOCI9DjtGRW0/Ih6Hn9/Y7mFFI
w8msqKmvcR1eNXIBp4ziaH30PBaqu5sVpXo/jXjevj531+h0arL4b0ACYs0IQFabuaR4X/Z6GR7T
WamP+hhW/0Ghw1a1b5oe/FOKLviUzneU+CsSjLa5rwp3vsOKvsfOVDjxMcl0/RzWmemnoI8/O1Hr
Pb/+I29cnsAmEIOkirS8f6sNpcb20KrKGB75OQezAtEwVNWzMw4nFVcj+r3hU9XHG02bWzcZvD34
OsQuoMFWu0owV1GDlu5xinEgFUZpvyTAIh6ctDX/l6Got4ByJqFgOS6vso4ymQeVRTnSc/1kWxlE
K6B8h14Pt56hW/EuV9aCskLhk5r/KmiZB1X2mJGF3M/6vE+GYn7USiCJpVNADjSj/kl1q/4+jJvx
4A7pdN8N8PleX85bh2iRWVlIRNiLrLmpoxfVdYPu17FxULPjWQ53kO+3jJxv3EJQuiBFLRw30Bmr
l0itcuiXmesdc2cC+EK3u77vaHLuK4NztEMAtNpYxlvfhbQ4WIglJOT5u1xGEcoULHkD5xIA9A5/
QlygYmWLc3vru5CCXRJhtDhgKF2OAm2nnGYg3schhAFN1zl7UB2ZHceiST6ktlTeHubyjMMswy+a
yVxLuqBiOaY1wLAjOobD1yijylORZD4PCAVt3K63jhxcZaoO6GZpzOPlpyVN1bqK7SjHxpyqB7vO
yq8OViI7nCO2hrq1VrwWEAx5OUgxV7ujQ60U7c8sgrWf2CcRJ93JysstNNLNUXiGiW6heZHNXn4Q
nkO1USIAcRow7gkqYcQ/YNNkH18/T8sVvXqU4BYyhErkjmzRKrhVS9T4MIiwj2bpzA+d4nl7pxUx
ivqVOTz3OSJuxAPF1gG7Wi2yVd4nSKTL2FdEqrDp48wsRtRcUunsxiYy7lOldvelXcwbG+NqHpfE
mH3BIYU5wd11OY+kKWlYxUp7dvPReTQ8BGyaetiiGl5fjovvAe0KcmNwjkDeL4exB1SIMxm15zDX
NJx0EeCpgynWmwTrqCIf6WLUxjuMclNJAV7qgO/NLtqVpqv8eeOS8kuI3RYmFnf1Ve24pzTvYZzM
L7GtQeyIgkecq7TMeUqnNh7vjNTxgOInNtqCr498FTvSvl8YyED1HKKCNZrcq2pigFntzsDi0X9M
UlVH5NEZtL076fp953bhwVIL+4+ZdYpz6ArX3IBJXi82zUsPBgV3NrHruvxTJ6INW7Mqz1pZe79A
6JsfMpgcG9faNdCb6tpSxKJ2i94DMiiXi53wuNdRM5Zno+rb914VGvtWHZovQG4M3y7i1CPImSTh
BTX8H5Ptkhx6Gu5Rk3D6gy0qiASZ0j6AAy+gWeXOxjTc2I2kGATxxLVcU0hlXP5AY8i1TrWi6hzD
hUTEANP4HaTw7EMd8yss8AffJG3MdyO+Ag+THg93ALneHPA6pI4LAmIRl+MVXV6jf1KJzMVA3o3r
6tx3/fxkZcI9iTax3orQ+jvKX3e7v4TA9ZuGjno19X11ThWn2bWdUjy2sZHuXt/a17jJZRh6kRRS
/noXrFJGKqpCG+KhOmeWNr24cRoHk0yUU10NHOW5kne57KIny0NgqTHN4WMRieFekmW++T5b5I7I
WnnCYYPZq4umrzW9mKSVnSne2+gjI+L4XbPq/svrH3zjJMHzB9QBHg2Q0zUXjAwDTZP87OQ9VX27
8ZCm2fQivX4HiLL+4jHBRtI8Xj0/aehmtZuU+TkrcVf1IV1qT/k4WdB+y3z8/von3RoMxUsWcvFc
5IK43I95pvbWNCNGU0668wlcq/JINObdD/UsNw7grdnjZqARQgQJcXp1/kKw2kM9eNXZQ3DbmPom
UFyoga9/z1U0twh00EiAK7BUE9YgT+mWmVPZRX3uqA7/MiNbO/RjOf5J5znaqSZb8vXx/jJRL4IF
BgQXTU2IEJwKvnM5gVPkOtjFxPk5xH1MAcvvaSMSZkQpQTYZWemjVIcYppmUzkMd6h7u7fmMBVAx
DB3CVXHcObgpIVoTmWgK+vNEDxBuE5LfQTtk1u8plQKoRN94Xxsq7qemHax72Q59stO0pkWqLwqd
zDebMTzRSmkQDeiG9Em4gtZoHpuUbadqNn6klYRtgrlXSGkwV5t3ek5zEY2GzEMMWimSaNeiGZn6
mbRScxf1ojo2Q9M3IL2TGrJfP4tpVw3N+MHuDD26MwbZfTcWcTg/BlvW+qoY3AyX5FgdjmLwALfm
KLfWiGy3g/BdqdaaPzZxAvUnHJqIu7cofxaDDIvnTjh1fNxYGSZ+tTAQE7G2ReuAqVuLT5otMu5x
gkxozaOFIjy0ecfJCtpqm0p2Nw4RhfKFAb/I+IIZutwDCslFPMA6P6sidfZeDenA6lXIouYWf/Ba
ltTh9qHBgnw20fYVNJDmoTrMHUNZpKW7Dv7rvRxzex+2Qj2h5u2eGmWOfrki1l4sL2z3emWaLxEa
d99rt9OCopJ6hwpBGt2jCps9oeJVBGVaOL6o+pzgdo4fIC+I04zy7d50MuM3Qgfm+9fX5sYppYFP
LwpfZ2bNXq6Kf15BG3Nbr1wkXCPFMggLtGw31T2yyGFoBnWaf319uFvrA7yfpaGp7rAfLodrc0WD
kqxyyenonI1GLv2qcdWDElZbxPXrYqYDJg0lNaiK3EBwui/HMshaZ6ttu7NZ8/77buRM2a7rS+8l
mmet27tV3VdHl3tQ+LU3uneqF0+DT3aq7vQGhCeW52HmBL0jwhcPDZ5fHQx1Kkmz1u6FlTZi4xW/
sRbIA8O0XwRIeM5XL0AVFo6s+7Y9p5U7/qFpZ6BRIxHu4+ZS58eodLbihuuQ2ASTwomkYEFnZE0c
ndlf3dSU6jkaW22P+hCOAIOc5H/aSPd7V4CGfshRDzsmkzOcNDvsmsPrG2K5lFd3w0IZ4tFjmWgh
rL45hHu5yNipZ6t3dobRqQc37t6nZvbHKvPsAAJgCyKDg/X1mDxHcDogQdIJWueuqC+2ZWkzZhzn
eE80fQKeiktfnx+iPDaaXW1jSHuXsRPunDIO2aiRa4VIQhuY1BVNT2Azg+Hm9HbjYPkSTJsHB8VK
fiM+lx2LsplG37Tj8J1ip2N6p5b29GXGfin3w5EaW2PjmEEZBR0Ff1KL8pkrfX6JskK8oKEu4Gl1
SAEYVlLTR8E8jm0wOIrkpXK7j6ZVTKDOxuWn5/ogn23pyd+1Ec14f8Bp/mDFVBz9Zq6Gr7mep9+d
NIznl8FW0oxXJ8w+lODSv06DGb+DU+V+bDq9/2lHZp0GdTakj6UWpcq+FaH3c85qOwkMGUXoi5ej
/K+NnG7wCzRTXqasAIZjm+EHuP8d+v/WbP6MoNLyxKqaclbTJPwRq6IUvownYKpaGBUI9qeDLPwx
p1bl0/q2PtVeUhe7uo3kRyMWaOWD0Mh9kcRMDqwEQBBtAuMJuAZThS5ti7HFrDkdfkiFRzXXpZWu
B0nbzk994Yj/yHMdAO9t2T85qhKFe9uqBnGXDWHcHUQ5uiJos6Jj2arOG3wJY63fOXGo3fGuojpS
jA46lmlq0ClvumEOUn7QgF7OgJdA2Mnht1JIulk8Y0X7aEVFNj5hOVC1d6FA/j8Qaprz+IamOwfk
1qrOmy688i6WQEoBJjYRuwrl7CKAM5d/dwf0x30j05x3eTagKwP2jO/XRrtDmX92k31qZdp3wpNi
Ih9P7T7gFe+rQDR1UgeaW2favpBu2uxGQ1pF0A9l8dDlhl3tQhwZUOLVe+UPiT0f2yWhYkOur/Qk
iMPR/AUzsCh8JdTV8CGeB8UNJP8RftnZ3c+FCBT7tUh1sQf5lOt+mKSl7VOTUx6dMZuSA6JhMjyk
ihb9BChv9wsza1IDFg8lYdUI+ccRhenxhHOnJsE00JSfU+S5hkAQ7bJhNYlpRFKhl++H9RSmR2Aw
/Qv60fn3zHWy33IeLOkTWIl8Iz69EQRTCSBWQKYR7se6b9ksICdVE+q5heEWNF6cPoTV5g1748GD
gmGiSAeRnRtuufP/eV/R1Ry8SZrzmeJPtSfvnXc5ape72tG6jav05lDgYCnykP0Ac7wcqjKMeerm
Qj27vF2PRYXYkpd1033k4X/w9lt7UcqiFAwC4ErKDb3SuCOCn8+6XjSnnBbCLnRVuQ/LXP50MhcO
12Q1P14f9Mb3gZ2hVEsfzF6AUpffV1fU92cut3OqqvVzqQD59SlhVV+iqd0CSl+DlBwKcpSplgIB
z8Same/wRvRFp05nDH7Czjd5MbjicN1w/Hku2imAE6U8zZqVIJDtztHsJ7Cx/uDlok2+5FH90HMF
/DHzrlQ21vl644KEXOBDABMXQvwqhir6KOpmYkse7ab6aqGffUKL0Jb+69O9TOflywyfZ/l4dtQC
g1xVkSbXyaMocsW5wwA+ME060VVVlH7N+u7qmEv89fFufBbjEUejJLX0B1eRgJohjNFSkjurIU9M
ExvxPsUfcf/6KBT2b30XGmjUx5CUIOxYbSPkFSd6qu25po88Bbo+KCdK8fhnaUqaV/uJR52O9+Cl
3WOmx9Gpd8YUVQQ7tMTOasOkCAAJ5/XOs/pxPFijpp9Na5TpAWCq87E0C/1Thz6ps1Pzupt9K01D
Gvddr3e7CHQo3jld5XxyzLZGjrxO6OCMmTaqu0htwjpIPLP6ZUdNrfpyEG62byol/hmGkipdZ7j1
R92ZQj1Q1NqbDo3jKJpf92KsAxuDzy7IRsUd9z1m2N9FFqkxoUShF36a2OAYx1Lil9BrVvvi5Nrw
UpLikmZOwjAOZTt2KV+ZGe8KntoRJxyA2TtdEfkPN0q677ked9lezBgl+TI1XfyATC/Ldz2Nmino
iVJK3xpd+6XBzioL+iIZ+nM0KRT4wjxxM1/yyxJonXiSPmXe3OofmHSIDkpm97/H2NOVuy6Om19T
0Sc/oroVlW+3UUtLfyx6YrCwcVQfhAIizs6St6OtEg0YoBlVFaDcUj4PNQifgJaIyIMMaxQEV0St
nGPNnD4pIGF+Dpo13Jv1FEU+r5H4NhIv6YdY4Agoyl7JD15isQRxO6OVpgyqKpCy9tAJ1ubeU/cx
G8q5SwbZo/wTKdp8HrNsSR56pJl3AxjGX2GuJx3KzTPCknaRd/eqIUS7A7xZ/S6tNpF+bvckIyIx
8xfeVdHuVXSvPtaJbfxgVzX6DpkORQ/gF2dlYBszybKGdjZ/ZtJDZkWRRESvn4nlwlifdBoedOVB
cy8aBZcnQpij1mtePJzbOBl3MWWTI9lU2viRjKpdnIfz+yFsE/wu/4ciLEA9wKYaDBgWZi221Tr5
oOFBNJyHstF8IK9RoDb9FvT/xlUGu59Yf7nKrutdEsV8L9Pd/lwaYfIANaF9NpYaSFpM+Q6cc7/x
PN64yqjgATrgxQcnv64bqrM7aHGWCIgUqfVuHgal8BM3rN9cW6a0AGoAIAXoED7tct2ULJKyNlJx
nqcwP8/GAlsw0Xd+fXf81axbbY+l/0Y3bHnvASlfDtO4Ttt1VSzOKNiPRuBBl3iHHKDZ+ij8Oq0P
43g8u4pov6tV2RJ1jjoBACegiHzFye1vXe6EX8FrmcI3laaFHTDF5metIKQNZgthGX8mIykDU62c
BGb9nP7SwzbujibWit9LvUmTPa4bc74beoVsuAsn8pFyEEPop/gkpLuwA91NeUy0Yp87A+4Rfdog
lq7I6CkyC/dpULP+l8jn8I8pmuzARmw6H3ZxMh1iiQuMHyWJl+9cFb1YXxczBkA8ccLDQYJyQEAI
KTDQgIW2RdO9zkUXHAx4hb/cJaKa1eRiutXlsdqf48brsPIQSodRTZIeu1jX9yhKFX9Ks3U/vL6m
16EUo4LyJr5ZQFRrmcK2KfNGtgYHwszCj/HkdA/4yFuPMCnHjWjl5gcuBGSaqXQE1l03/I0y25vH
/kyaaacHndT+2UTk7xkNaY8Sp1ctWc1Wde7WB8KnA3PMvALaW1W408wYsjBU+nNNmWb0Q7UOH2fd
yD8pkaXfvT6ZtyIKEjZKgPCfyW/N9TmM2pw2Lq+da9TWGIxuaPqSOn8g7EIJmqical8xROenatQc
eD7U9/00Zo+CCDrQU9U7hI1s7jORqN8pZynUIvLiCSOA8d7JdO+nmYvoscGe79mx4+KBs6Gdmtos
NlbqxpxRA1rEMSEiIyawCsAMWyaumHt5NnGOOZOXZvekZOOpraL4/vUpu7EpFhTuAi4mwKYeeLnr
1RZHyEEX8qxrdfeZIkSe70gHqQ6o1OvsLFR2hamhbf76sDfeAco9iNIiVQiIZQ3yjz27n9J+kGeh
glu0WkoBbtgVZ7tS5adsqNyNz7wmt7CHPe//r2dwaOuKXk/3IXFzU56jqlN/6qk1c9cplZ0GWjWY
Dy24/x+J2XcveT3PwYArq5wy99dScKDIUaEf5WP7WX7LTE9+EmHSRXtYEeJza8v6HdbuuE43YH8/
F3Eo6v0Y2s1pmLXqqU8U5WPbd+G7Xov7z8hX5r8S22l1X2uVz3ZCpYCMVyuqw1TCpwxen+br5487
cWmcLfqFpCmrO811xjg352w4V4rnYL9axvSX9S1DpuvFXNDcAHgW1Di4muX//5NZR7boVaNws3Ne
yAO9/Rpiw9B9jnpLP1a0ITY+6nrLokNFgwlQN5AhxBtWw5V5bYG3T88ijEeel/GQqmENMjbP/TTU
PgEc2IKh3EhCCSPQn1/qlJCO1o2TKMPVqrKd/FwjDp0HtojHdHl0IRDC5Jizg05O/KOJhuK/hqSw
8U3Eh7/Cp0LyXC8HOFTYXSpiT7NEvNn7DZ4QGHqY33TiFzufy/lwMwB3FNB7PA4lNQ1IWUvJcevE
Xs/65SirvraWY7KkTlytPOLunSiUKSUHi7KzTr4A0k/Iw+CJ4u71DXwDQcFLRS8dZACLzl1x+XE4
UyeytZP+LASCuikx+7PW2vNOKlVxdGm2P9hmXIIcTYej0TvafeMm0xdVaHYgpdrfdaqwzrmXee/D
Osk3ft31Pb38OPJyAFF/KSGXP87je0fHiftzBk4JwL1uoTGsir2Xt2+W7GeRWWGC56UMgMnP5VCO
Mhbz5NT9uSIwwmesHynzik0d6eW6v4wwGYYW8V8I7HLALocpS0PvopL43CTx3FGNDL+UdDqfEjlW
aESkaOOGXr+nK6LTWZPpXumG8VPb2dkdWLfmf5hfjP5Ye6o/FAqW+f/nYukipSeX1Uhe41k5w0mT
7zFUbA8j+tQbT+71TUmHHPAvLAbcTIiRLodqW7J/vEQ4RJ3R+/ytLnCqMd2/vp2vb0qYBABGaVQu
8d66y6O7aVuEGg879e7knjRf+Ab1rF0LKnHfdHO3kU9ujbc6tBVySrEgNzlPVt5/hmgjduYkkI+t
lcdRn7ZEBm6AX9g6gPKpV/Ei0P6/nEWJi3BXO544Q8dBOgWPvMp3Yr24r7s6/hyW3UjpIx6du26w
ywcxOuUZFfI2UHshtmh3Nw4nkGo6aosi8rWiZxeFieZUFlUzWj9+pOTzA3KqKEyKdssI55qlTAgF
fNvyIGtaMLWW3fXPRu1bT1a9G/bnUGmcjxl0+iTouhaLdqftbRpbaTJ9cAsMyQNFTMVnxXHlZ+RJ
UJ7MDMpKwVhzn+0nch5s+Cj2b/lwLdfk6lyjoIaYFpx/GsxrcldZOKMhZkqIdmQ5D3o+pZbfwAE8
FUYjAy3X2juslNrAktr84fU9f+Nk4b8ETQObOWyu/97w/8yNieq1xosoz0pBZhmFhXGnN/1WcnNz
FFoIkDrp10I5vFwBuyqmTOtCeY5RT9jlrazurDHMNs7vjT0FGpo27YKNhGGyWmdc+PIyXM6TlSO0
aUTpN3NqnZ1F62cjyLnxPYxECoNuFES5tVxx6ETaYNJAOw8zFlHlUMtdj2v1xijXj7pL2YLskz8w
OVlfsBM/XHVLbj2uP26h0dR2UAdwjDKmOaCR0t8ls7KlkXxrUEjtTCI5GnWZVbzSU6JP65Q8VAH9
dOjEFAM1repdMk7DyRgK+6XNFHUDN3+9crB20LsAI8K9xJtyuT8A2TUpVCYck5XxQ18j1Nbo1Ve8
IZKNga4a+Vx+DAILjq9DP391BVb1NE15oVtYP7TyW9jXBupRBXoyet4pHxOM5rNDXeTOuxSplIe4
U5rd6+ft6ksh9y6FBCCIABeuugWNQgEVAnlz7prM9dvMmHet3hlBSkC9sX2uNilD6QtMwgBTxJir
bw1VxROKEzXn3hvyIBodLZgHnNrf/EHgERDlQUAKQvFfq65/LpCBhuXgKWVydtTePkAte3FwV9/3
cfTx9YGucSq0BlkzqgdLNxLRy8tNIgs8gUIzjc56BmoIe9XYqXGzGpE9qMapKgN8RXPK5/OURYfJ
cKcnb2qmz2h3JU+JIWWOPXuFcZzZFE6B24aIfluVnBYKZuWYcNkRyLh//TdfHaZlW9OxBFjDGYa+
dPmTM6weEzNyldMEIuEHGlSdgoupnZxjsx+ecLRL7KBWG/lW6y+udDDKC+2FoenZXg5rewOyJFWU
nHPDKlFJakVQJ2Wzx68738JFXVV1FkQMZCLKOty9C9DrcrAxjMZ4MGeDuCXNfyRQLZ7nciQj1yML
L3cv1/L0fpqn6BTCK5IB+Nq5+NrJuXnRulZXng00dcz3IomSY5YoRe2r+mSXO8ssrAEFHKUxKJV6
ihek6H32yKqqTu+Hmdr9h/Jl+DRYKWgAtYCY56fKNAFRLBAUAyrQpRb9HyfC2DcrUnU317K2H3qv
0hbcQksm5oRmnZ16K8qeo9ZxyiCTVYjXip0a7aFDVRcF/2qWuzEaGuvsTd302SOa1nZKY4d/OqlP
LxhuY7+r9aQ5XT/hr+aF2ojkEeaB38taKuoxLpA/4UCkZhs4SWTlvtREIoJYt3MrwBS+uh9CNcQ6
J2p2nBvjZ2GmxaLrkbUPof5/zJ3Hct1Klq5fpaLmOA1vbnTVANiW3ohOEwRFUQASSCCR8Hj6++2j
U30lnupSV8QddGhEkdvAZa71r99UmZ1klVRpgiTIm7FeJBxrN6JgIrFmLeBwyHkMz0jqzL4wiom8
XeZPqqClRd+VVN3ipYdyNeBqFEBFV3VQMGyj3mi7Teut/rWXtmt/iNy1XxPPhVGw9YtBPIVNqboD
PGzf3C1WpUiD7Ia+vnMHobotJLjs0TAH2ImaPAIOqTQHc2M6zMI457oroK7k3pc0mlIeMATAuCZU
rrDisGuals3Zzt8qlASkDpGbgp+XsRLrmcp+eqmk7Ig0iTrSeJbZM54cWYY7e+2s5xZrkWm3EAl8
bWpDGruqkNU9MWndbim8cFcu0sw3E0a0N5xp97NVdPZZO7TB0Y6maDsOlr6Npql+oEt2d1En5G3d
z5Dqg+BhWVXN18M15nHx7bFLMN7j1kFWg7P74r5jdsRCY679S4Dt2GcVQEHWhPeVO1LTASMbux5e
atvP150RTmSnq7zIn2TeizeA8zmKbcECt6lVoBEpDwqcAhdtSEJ56MzJYuvcJb9UwtBusaloNnbd
hZIAQ8fv4nKy9Xt7gqjQ0/bfFA84vcJaNi9rmOdPjGAbXlwiNto6TZoWsUGo/U0X6ZEIt7V9YaZq
v7ok5r1wwrKS0fzq3TuiCOttaTcTfNhKOnIDR0f4Sd5a7vm4iixKitS299aSWQ02J3quuVjTksZu
FzHWxpW/F7cKgIUSunTNPlYheq22W9TBD5RZbSXW9K8yUqfL3jTljIJBD2HsC6PlWjdQ8JMqDOvl
mKKSg/MzmPrV8NvqSa9R32xo+OhQFgPAc+8gUbyp+qLScbvAoElanXaMdFch50RY8+l8z/0gjjWM
PDsJ6zB7K8rC6rcrAcZZQr0zPlgsJpKA1nS8ygy3fvGGVtc7dFHZfVGsdZhksBWjKwU7+CrK2uXc
lo41xTl8JZvwxmj24zoiUj0OPbHMW4/c+3NaSewyujQrLycqoxU18MRcfHQbOD2tO5aP+Yw/JVk9
RV+e0cV2haC497BW8BbH3SoewiHprWo4lnbnCxRUs32nQxzIk76y+zfyAL0BR7McC59MUxPtOg4p
2kdG385beqaq31gqyO95EAfzsDKqvur8QrImZhgaxMSBDzfuki7TRnJQUdx1S+cm7ZKG8Szyadwp
uqM89loRtttZeGSXKEQncVNOat4GvbO2cT/NAjPnNMzsOISo7W8XVkfstPsudLEGyq0R6pNQPAYD
q28cRhoiIGLl7NOkRGnHYoAek6wzC2xirjJstpl0YB3nAjM1mZeWm0SG733JXBHet+wC6eU4ivFt
4ha6dVdjxQTZYwaapI7QV6VaCM9xdTFfmTpouKa949+XauzbDQYgJXi1b1TL3tawZjfBEqTDpaow
nbnsxQKp3Egtdl5I8Ooqqq36ebIUkemiUOqlN2xo6OAAWAdomHNd3JMFgboGcTQCirQjZT21Fpk4
Uqieeb4Ozt3SSfNtz/q8yew1y5PBjuDEB+StPY+hBYPXmD2wMHWaoPkSbfdeVoV557OsnjvEkdWb
HrT0Cn69K/G5B2s5axbbLFlv3PbZT9fmWPC0M2Anp6GKjbxZiJeocNlKII3xvA92ll67IUEwsdkH
5t5cKDuSfFosHrRucm6buuGy5JXK+w3BqZUfw7Xr71pVOsOOOtvuCLTX3jvbt7oBw13dg8Xao2NO
zfQVupHQuyEFKr12h0i5sR+JPttEVcrzrMNgbTba7LpvDN99fmnMoTrlrUIJKIa1mthuIcZehEPA
tNzzyLzfQMZvwr0QAemnwTIb34J04b9twb8dVqFWu6lX8t4Zm1ZFfpML/DN3U0p+0H6prVWcwkyG
d+zwTLFrh6jxEnwPe++AdoztKBtbM9iSeFfrraa2/6w9s7wrBnf6ZhnQSnYrzIwlcQoDRkLQo6xv
s1m9DnbVvCG8EMRd1+jtkcDb5U7abHecu8zxt5aXL/XWlo0oNsJS9HxR6xpObOK+BfNVzfO1a2bF
sgWHSK2DQ84vHWjV6j0BDQtLJLOKNh6xrnBj1Sg8ta21vDZ8Z2Cy48jgrVtF9Czw2vrcTGvrbyzG
UPWuR5bwibQtSFNSYSORm+2EFBLz921EesFOOSNwRmlksEUrsRCDOqwyNRICApx+w+hW3iDPFHay
FvBs7a5d3IQYR6dLJhiDeeIrB0OtytOOh/mRCp4du3av4OgIcavhx5SblioQZ0/XWOeN9NoUQoAv
FOxcdP9XSELY2oh6YilUymrheuSMcpM1bZHqFy3rujeFY43So41uTAxEn/s+Mh68qvPaWBmdNcMK
cm0RG5avvg24IT2ZXVg5UGL96aLwLE7u3PXGVTuY2KxX0WK8WqVtXluOtKaNMw9LmuA0s577ei3v
7cXG4qIbHPiwUa9We8NIMvtWjtr6tA5m+cUwizDaOprYvrgPdfPNB1J14oaGsIp1UJpLDL2XFKK8
Gp33ApJOxWpWLEVcp0ObJaS+qnM4povckh8SOpvaozNJpsHhBnca61TkVSzFm04W6YysvgJBGxe7
fK5Hq7k3Fj1kSVCdvCqzxjK+yKyCjFONqX/o0qD7IoUfvCxsMtz/3cCc1AUCaJNBe1bKE7FoFeNZ
5SNQBPkCEQVrf89H3cjDxAjtGyKSips37Uf7oIuIpAhviXqICFBc7w05LVsSEHiP1SxqlQQygwkQ
TXWDvlU6+LBbqnEpdipdXEdIDhifTVkJ50vM43qG/AX7EiBSeTHmjvUcGouNG/I6ekdzafsgAc00
PtUmrLu466fqTaYT6cqNGclmr+mE7ry+M51EVTWbYNoH0IQmQe7ToWq74dYd7MFJhq7Mn72+mfqY
sAWl4xL7wDMmpeKtHtY82BRYe7yIPBzPtSdKsLEVWC8OEKN6N/U4kXMwp8or4wwj189h58jbGSKv
Ec8zg8Sks7PWSLqA8lwsi0FiGMGA1gHzWiMRnj27GzfshL33iRP70gS4fGwHdBKfS5Lko4TtNz2X
Y+OXt23qsgbk3dp3iYlO8PMM/vBpyeUQfq78ovvW1HVfJFaKKSNkVgg2yVLhNBYH3J0F5kOF96jH
KHix+6BqD3k60YrCn/fWrVuV3VUnwiXEX5edEy7V2n1BEoFPQ9BHOXIt2GU3wRIaUL1G5TXxRCLA
JzsrhAFLWIi7aiDJNHZHoUautWl9AmR3vg4YgahdaweZtw3yBVk4gHj0KwuTP8Gup8YQ+xfr5DDG
nPOjj3VpANGb7C9nRT7lezPN+kdQUOvS1bq6mSRxJfHkBi2BQkW2nrJH5kNa9eo1cMWYhEHq3Wqm
pkwNa2/5BfHod1TiR8T1+3dDNc6GyYzyY1RuI8dxLfzROQNKyJJs9AYCTWd2+LQvqeU9K/N2Og0J
DC/ddt/2kOQrZWW7cl2ixJyFdcuYIky6XDlbr7NWKrp+OhNuofeZiaNoaNLwxmur510LPvAd6PyP
t/n/ZO/Nzfcv2v39P/n5DUhKF1nef/jx75fFm2665lv/n6eX/def/fyiv1+r9/q+1+/v/eWr+viX
P72Q9//j8zev/etPP2y5Q/vldnjXy917N1T97x/CNz395f/0l395//1dPi3q/W9/fWuAuU7vlhVN
/dc/fnX8+re/4gfyA8Jyev8/fnn1KnndfVFnr6rR7396zftr1//tr6BcvzHhPnHYcLPh7gP5mN6/
/8b5DRCVLItTTjnwB1BM3eg+50W/oYpGAEXKBhyxEwr51790zfD9V5ihA4ISDgAPArmp/dd/HPtP
V+n/XbW/1IO8aTDM6f72V/fDwAeEk1EkY+qTiQHvZ36Ag+aicJdFG3gJ1mn5lrMzSz0SRl9AdxAg
lo+2v8jXHmGYiEXkoHeY09HqYwlYGXtd1xMUH6TEjaXhkh29SefbDoYoY79gmHVSLQH9ajtawQ4d
wPVsKw9RSGYKGLaCu1orIxsT7u/6Wld6vVEqFXXMGlEhZyyMB5uB1H0Bfl8gHCnDJTaj9dqEH4/J
Np7wVZKm694yafVj4Rf+UzW4ITgN7EcnpgQzknIKyjLuJWKeGFMjlVRlux7JAjZ/wej7HTj74fnl
TDIzgjIIjgqr4U9yKDbKoIcA2uzn1Tv4KUI5rb3iGHbkeJE/l7KPLXKnge/ZSczxrEKvk4r5xZV0
ctBhX+feyA4Y5NRX2nXO/bSv0HVU703mRdsucm6dNaUZaUbN6qnWyxVGwyYQxbDELuOLjmYbUl3q
rr/Ap093wJ+OC4gTufEpuvbjHcL0t+lmc2r29WR8iaBCQQx0LpGn1ImVG59ETa2Vlu2vQLx/9qmn
+9zCWRVw4QRj/oDhenkuKgEjcm84I8Aqmp5dAbcojuToxlhBWPsfHto/HowfH4QPsOjvVy84ubww
y8bR4+NgQ8vRmQ3Da/aLay83kA/NC9tr2401ZTnd1apRzdi/ihz+gLz/6UM/4JQNtnC+nsNmH6H3
jaEAsXyXqbUlLy3Y/evj+2ip9f2zTiSYE/h78tL++YTW5qiyUEeKy7isO0j0NCHOWYcf2xoJawOx
OtssuDnu1qi6Kvs+S/J6FG+B6sqNzA07HqRsLusVKZBPxfvvzZ1//3YwKRkDnyZ/0K1+/nYaldqQ
BRRjQ/jkA9Wd93pdQcjEdCCA59+bQnz/MDrrkxwFbsRHpbHKmNOjj232YbrmR+7AbDdV1a+MJP/Z
HYVhCLrpkOzlP6WU6iXtXD10Dbyw1D1qkfX06mrZV7IcE2+GC79aYv6+Df+0C/94G38YsHw/tAB9
T4hGF3T/dMf98Nj4ftGUvcOhTZMQyVxj2N+Y4lfZEd6HmRUfw7weWgLUYv4xmvv5Y/qpKeHi+80+
D47ZcBfqY6pNwIpo2zTWeaXVdpJ3U30wjKehXTauQoqrxCYyvpnGztLRjszfpE8f0AvEdePsSNGb
ra8giid3IEg7ZVLQDC5iZ06K5MB96vgH7WyrrDtvza/u4G4XJt5Z9yrT9YgIJKyCvet+7tttHh3T
6lJ5XuwBN1W1tW/SWyfD/XlcLhAWIqmbEim9pFwVHQQoVj9tvabYZT36f0xEfnFj/25N+vPyecpE
gx2MqJ2ZxEc+ko66yFiLst0LiH072pqcjtXzbmtBQJdQwZK0TrvuGofFH9jeiutwwoo2BCvwPKmP
5lQVVwUo0j41FnNPMBDU7Kx9bQltjWsS1HbAKvDH/vVy8U+/Nlk2JAKitKMs+LA0kTc6LoWl9X4J
EbrHLobc7MtvwYPzTRLiGqstYsQnWvsO9C2L/b1/d+t/d4z8t2rKf1kt/lRl/rfV5//CmpLZ5OmZ
+o9/VG5/qir3TfVa/+V++PK16HpdvPU/Vpd/vPp7fel4v5FogV0YZM/T4/69tuR/ieyAyk9NcrLB
Oo3A/qgtHee3k1U25SODF4axP9SWjv0blj4si6xWvNc/vt3/oK5Ehc4S8MN9b3uQqZGgEXFzCmtz
Py4RhWpBqCDrEwUZ0YtI302qSOikmwZCbaqdsMOLNbCevF7eaJdKPRu2SxNcMrV0t03fnfP8HmRD
cO0qr5EOnDWje4UdCezm8rFQCKDz9WGcfUSybYCOcdqPujsA9p0s4r8sZnamXfOucZHFG+VJoSC9
rzL3Y4mkJHasbz7KKIt4+GlfVZXaN0Kgfiz9dzWSlxbbq209zHU07D2vra88o/HOxjBgAiYs5zjn
MsVhwB8e+7L1YsfGUcZE2oWMVzJrsozwNq/9L2X3mpWquc60AKtT/hutNSId4bHd6k6eZRFId+0F
OX6sQX5wT/75SrGMxEwZwiNQYZXoXvt381LeZ0RZvQV50ydW1jPtg9V+1YvB2zUMoE64cHBq+tt0
jMs69A5mHTyR/Y1v+BCFiXApmCVG18niaTtBQXODHPzoiJnCXbTlPhj0PU7+AZLfLn/zqnRL7N2N
7rAOQHCd3RKPcOzbhsFeBfyjcZ1qyj0Tl23VLEdg001q5meLV8B6P++m8jwU9TGEp6XlY9f3xyZ0
IPLXO0M3DCrWq6IAYlvyNEHf/rhkI3/QXOVuiOxV9yJGfPfFy8ijt4cbLv3LrNYtkQIopp8V9oIr
QFrh1se12ncQoozgPpBRYtRR4tegQBwTvOxERP4FBSoK5Hm4QdZfvyjhc4adMaBpQdGu3lAPexvh
5evWclV3JE64fHTQXG8g7VxJVR41eNlurk0gFMd6SBd132WLeZhTIa7b8tIxmjMvFe+wxLscgYTl
7gLBBMGwV3qOzLtn5BVwA7/psqtubE95B7qaMzGy/WCSnch2NDZoYUp0+suutHArdaz6K/eBkazB
bG34WjCFISufy6q6rtJAXgZ2ClbUeheztuXRcUFNC9Ndk6Dtgjjss2vyd+s4KzHAd6PpOc3D4Hv5
9P9vWf5fuODaJ63of7/cfspfCxbcrz+usr+/5B89PMvpqRWnlIP8hEz7H+tsFPx2atxJq8MRj0WV
BfiPZdY26eGpZU9IE5ZGsB7+q4U/rc2UhTi8URbAIUKf+28staeS7oeFlmAtOncTjhK+vPTxH8kO
Xle1OHyK7jBKo78kCUfacXnKwhBOLn/F/zpt+x8+LASuOKlzTvKcj54fRW0Utm057QEFWH+i+7YH
o5izDZP67AASz3Tlh+vwx8byY0H7zz4Q078T2gGbg/S5nytNYQ2NE+pCH+wI3gM828K4IkMNBZhZ
1TezP/0qIOdju8vppMmFPHxKUKHyOVXYP1TQjdXkBPiBe+LlIMDLSj84N/OwvulGJMdNmmc70GD1
NfMo4//1sX4s3n0MvU7YAbsiQAJyzp8/OsqNtLbMllMq4G9gQWvvKqTyv/iUP90vfAoHxtlECoGQ
+sMZlWTQglDwKe089meQNbxHmRn2TrfM4X9x9T72QKcjgkFw6hGQ5IO8/nxEKQbz9dpP7WGaGtJ3
59PksrsfHDgWeZnSIaS/COL9ZwdHvQP1lO4O+OwDnOVM2sCjTLaHIDKGOM3z/GDOk7FfAu/tX18s
YilO1+OnhwFs2AvR3XLFyIf+SLlkPt8z78ANrQyn8dIuK+MF66p6TZjHr7etFGDqoELOtnHnEIeW
PNv0AkAOToVrfMUR1fhcL6P+qsVK1xNVJaQAQ0eBsYOyVIAa5esw7TxcStLYgPCen9wJxvvc7goI
wFbFvuVarXWftd18RcViNvGALPIZNzBE4GbjVD1KJMe6LdsTcRxlkXNv9gX1BcIUh9IgA3DHD8+C
4MQ0qW435OzIcVNGGJxdlLnVZYdKODQcY9+t9GUTDrtWDk8Gik3gIy5jIF/1fC+SV1wCf4pRhvnZ
CvWkCOKI71onEhLls92mzXQwzDaYdzRKfflk53aJtA67PPpgtuF8rDbQrJu+TkS36vy6DYyIiXYO
f2R6Gia/paNbnTKdzkfaTCxH+jTM5WZ00eluKPCiYuNAbXsJg6KAYMFMFkzSafEGQeDCiOSlFriX
A6OPqoWZU+thBlWSQXAxmW5nXJtiMceLxolwmmFyHhDKYNvGp7YimDT2lRxWTGcsEsyRgw83Nuey
2GDFmvXbMISqsPWEUvmZp4T+3KamB8khw7uxqTkncJ52BYa3CxPqrpbnhr3IaeeYYi0gX6Fy3C2e
srpzRlJySrBT7cdYz6BfGxP3IcV81259SAbShP1iZtq8N2snEMiSSaeIPbI5nVgQUDY827NVPDRR
FwyPGW7IahfkDs43mVqQzGrcimA7Y34WXg4SXeu+zNuahHVt9CdcbarNmEiPTO+CLDOXL25ethUx
7bVBQARv7N6MRpYXG2lKGw87WUCbwHRqXm+hBqXew5JpOMd1XlQjDB4ckc4tDwXKNhyg2+FfE01B
9BmLN9vo41Y7Y3SRT4xdN2GWQyRbPbcd9mMb5NGZmUYYx+RzlGZXnXRCRrepg3aF/4K4wtQ71fVG
5NbMnD63a1sktaMKPOGjLARCMFusGRLbgHUZA4h00W2ZN+FwgU3RZD7WnjUY/I0dXRHYtHDvGsuq
7ypYi90Nw9nAhvTm1Q9awf6jQpOO2g3FNBFaXqnhySkRPG+s2h7JaKtLnT+FuVteqrlrRayo0OqD
22JwcjcGmbluZh4PeBnmMLlHVzrOZU4+E4woqbHjKhB3IVyeETN/4m6PHrKeqXussJN8aAqGNlsj
XwkNaCKSs1DC1lmHmYCAkRoQWGbmX1uMGofELFkQrzrIgvgnugGeiRDnppVSvfXqW585+hRjStFZ
m3620L1BonbhR1mOsuaDM8op4DiDEsYAytZuY4/SrXYuo0V7M2buctV3pVAbYWMwRTtSTzLG1cgQ
hxQWib0Rq1cyoJQSv4/aw8UJFgo93pVTLaaLgwYCt6XHHBjGioFPB4zML7XZZmviZoFOMUSSKdOs
wBhu8JFSza7oiv6tdvz0i4n+LdwAjy5VYtoSRB86ZCE2XRD2LGxixvAOftJwqwzRkYiUWsa716ST
2mNpvT6pXMjhDDuwdcBbMUPEmFkLUSflxJQZSuWE/H0V0PSgfoS3oZxzO0lZlMqkcuvhpjN6rGlK
iAbB1jHXCfuHPFNhjM15OcFhTJ0jgtUijSc4Q3Uy4yyVJ4WTIok/5b85l0Hd5pBxMCF7MId+vlc6
T+09jtG62g1jXhtXdVEaqO3HSF/nUU9mgF9EhEl5wxxNiYIV+eQMTeYnWD5Zb/6Q6ddx1VO2M5sl
0DvgxfZ+OOV1oVjOT+NubL3qzWkEry6zrs+3sy3LNHYM/FiSYIRhFbehq46FV5nDPl87zJq7ZSUw
NSA+9BjgmFcnqBIHbDv6wH1tzTAvuR1qO0+cjrDoWGBbhe+yYh6T1HQ7l9qeauizNlKZevXrAIWs
MT8UhpDvq2iqL2g7xa52+/kl8me1Z++Tz17Trc9WFyG+7CIS3SFhwg3gmk1sWhKC7Hx0GvCnpHeG
KeDxtLjaFrniuxE3lvHQ9pPxbYaKcU3tnXWIzObixSP/4aVytP7UW3iaxGXTgjU0RpGaEOFKBwlJ
sfRvkzTSPMmkn6kEGoS4LYwqFZzKxqG1xa3g3bZqeB0qzAbOXNOpxyLNPBwI89C7P1lGfgZZ2DoF
VMBB9eF2HdMMezS4uV+qwikvIIsTI4iCtUybboonqcIHVbflJ4OBybmcZqQzNKLdvLP7qtikEkcW
0dvOiyxa48nUkf/Ur94F3qvDpaEELZ07ld1F33m4cYVi3gx22dFW1yvebPiA5he9oaatNgZ510L1
O5fuemnbzbCRnd1c4mEVedCS7PWmaP3+4EEAgWEMcZk5WwC/xXCebGltJye/U6EKbmS4ROHWqWbv
G5xGQYCURdh5Y81eIiNysqBV9ZthjeQGKUGTSLN84KawAADR835yKgvrnMW7ldE0nLnW6LpJZ9SY
IvrnHEJ25iBhYsVdgxdjxbOgYfaVM5yr3TMDA1gVC7wq8FetBqilc2i/GUbpvtuDbZFOtIwh+9n8
VEzBN3xYxzM3Wp2brq7MA+aL9YYsrPbdW3LicKcOB9nEn3UmEzvQ4JNouKAT1j4Wqv1iRfFo9NaT
SpV5JRR+fp72+jMjXIcsLqaVDKuht4xDFQXddnWgjMeFZy6fnH5c833Ok/heVAMASFhG/m3Aeblq
iB66M+f8DVK3x8JCZgUt+5xdAqpk641WOrpwEcTu7Cpkslq0pJvEVbU4V8zjV4/9iBioyCxJzypI
LDxA1nUsJphyDaE6200aa1zPGtLmwHzOcdvAu2ZwcRrak8FdUX4oT/EEh0BAUz7Y22mt11uFPwqo
G3ka1q6C+WHRpi1Lnuhh8Ue8hOxMJ2XTl1YMvu75WI4F1xjdlDKhxPKeFTghzCuCXy/ceh6eVSm6
8IUiSMPEbqb6vpSl9UX2DMcPXTlP0w5y6KyuciuDrw6xabzN/BZfOrmulSCnPNDrfsUqtzga7jiM
L5bGgOUrs6XOOS7KmZ91yQjouYFeeja3ForKejYsGDSliaMn/Nt1TtSY4amIEVS/U8Lu7zGShYNq
iELHI0k+wf7E8SCaz5TFc2ipcWa47CFm8Rwjmjdpz0ElJEjKl1Q5eo0nipONZEDdJ21jt99w6Bov
Re44Z9Q66s6BkGbdGV7E5l44bvUNRg6ugKGTO/U2YpEMyJ0U8sbslujZLiNmaI6q1VOaymbbtX4O
a6h0hwft0YsnttvS+OD1hLVEOc7YxcIl0tAv0yjCDJGbC5gSJTCPeiqKN4Tww23b1eMhKk+by9L0
BXYTUp7jmQKORY+X1Gla8vgDJD2WrljeuikM8GWtgurCNIb0elU2o/GOuZ5O8BtM53MZppSEsP1T
8erj0dhvCk/7JQ6ZlrgOhTA++XrJkMmH2GnGII9tDfAky35vjE72zBNLtQvvfHhiXh1iMWSXr22K
qAe7Kp3eNCmjfthdWFmS/4D/4+BctNFo4aBhtNEdOmBMs8ogVQ9LOLT4BtVjvStTdzjvfR0lltur
LnHLaTosjTXtCyefMeWM5O1K184j7WdnsvdmLMNhiRWFn2I5IZ5wHqSBssXyeFJ/w0ccygvoA/DF
DDuHb3DqxCZEDw8G7oTx4lNdBBBEKYIGCuw5BxYc7cl/1DK6xSESN6nJ7rbQ4ttvc619zgP9z2Gw
KHnrWbXxAO8dHr3KHxxAyDqq2+OqmxfTSs+dzq2vQ2kf4cDiMAZiZ6gaSDDqLxTN4cb3y/Mstdxv
uIYfofxSz2LNhOHJDkvrMTZCsfcy6xrLHJadiC01qLMnTMxJ6uhtC85Zr3d5au4QEsVe3gRXRt/t
0hmRbeyisD/R5la4F3vflo9U6i7CdwsCkJPvsnDpkixMd6Ywb9aBBcjL3IYiaBKvOEqUsRXIc690
P5GTmj/kI+JiS2XM+1EU7LOI6p+iqz0WdnizmKzX2KY2mKuFRh1bbh09DuPixXVGdZ2u6jrX5Tn7
RBe3RTcfWhuLMRiwwWUNiLa14U/Fw+T0ScXJgew0T3dlb2F60OYHnQbe0dDetDeG8r6l7IplnZ+R
j8d1GcSQjNNkH9xuAkN22kentneh4LVphdvfFECf7xE3xEvp3Hc5D7YYqPKYQFjrSxS0V5ZLcsZU
Tdkbb79s8WSA1p87FdM/9W6Z4nzu0uEGl7IIqD0oL3QQ7aTTWwn6PxhvVRedMU+wd8w+IIA2+Rd/
He1j4DEIKEx8NetqSm0uarElG8HbmKq7NevpPisMoOQguFxCq7/sMau976t57hIjwvHcVXa6HXRp
fqpANZyNqCBvch9jNbI1BudoDtlAyIM2YPpjNkM1Cg1b7fOin54KubY5H9gh7dBLxQqDSiROI+eq
nPrqk1MHI+5L1ljwfuuX0CrfTVdaQA1dlx1rVPQwRzry/no/DtN0140uzWIXtp+HyCsvZ9rqzVqM
GLA65Va0p+ziPipFUhoMdqNHzCSeWaPwhyrmaOsWtoJ1vtDEoZZLpG6v11oa8UDa4mVQGfICurS9
0SAM29aYjHeHzSGeUAddrYH8xqN2gTD3ThB/kVDTEQNFGWu1x94PjoCD93Tfn1qzCi6iRj6U2FnF
g6PGXdnj4psNnkULAiqojKe+y7cEWQ+PcjAbsU3LQh0rY6KNVs6TGDAGZjX7lp3SdZow2tFjwHCY
w+gaQXZzb012xeAjamK58JxkA7Rf6BAkGxEejYxL3/mtzTWwJuYtlpyaryf2100wjFRymfE0unl6
XjG0/RSUnrkbsuxQlB0LY6tHOEuZW9+iEXShT4Z27AXZfdk1921eOo9GlD9EfhFuIOU6Z0E7n3sD
mzVx4TCvkN/cBjkqERCj+g1i5TFLtbqqWmbXhsVd16T4QRvZHZTQz82Kw19lNbiz9ilbbjBYn61U
Rs+NLVCXGs5cfeYzjrousZHvBvOtI9FlN1H0TrG21HLgju32JUwwWiSr3LEj47A1mun0UOIde6yt
of5Smp50Ln1sDPWW2zWNwAf+L3Nntty2km3bL0IF+ubxEiBBqrEkS7KaF4SbbfRdokvg6++Az4m6
JqUSQ/V0I3ZVPbi2kwkkMleuteaYkesERUILrWEv2i4ngQWtXm+xdFXX7nvuTxDT8+7ORIqVB40t
6HF03fLVyvir5NBa+zwW+d2Ac9U1cb/r931xPyD64CVA/P2hpar9RfN6m4eaVQ9F7Q22PzWiCHEZ
J0k8E/DfNFNHtV+QG0+4VejMSdLOvyUnr+0ovHX73jbkT5ycRoJqOKuYjdkXlS7EngbKOkwLdYHa
mPXdxVyM6hzgVDk9ja3Q5YY4zbptrR4f4GFIyls6MO9jknCbabbLqyEnkPCBicYLbSUKagcUa2k4
DzQS0ajvpT6fJyTKefZ0Z6uKWgRtVSZYfaTqXV9TW9zYcVY+kmezXkqtH77E5aK2PkrJ+bc2T0vQ
LfNwT4plgmVoV7gvUxweIPkWbbXldAKNBJkFP9u411WQUE0LaIbbwEup9nPlj1Bh7gxT9hrrd6Fx
t89Z32jFokwJFq/DTK6OB+ED4O/hP8+t+nWEwRf5Jtnc5cJa067gsWhi3qq0SN930OGmzeAYncPh
Jr3aV+hzoeV66UydDdtFRIcSmCLwSPCK0KVCIYB0pDI3/YIJ+M5qyOqjaOoQAXIRowWCQkB2tUSA
vreLmfReMOew3y+xxyrWb6IsD1PXmeMOc18EeWaTit+y9yB9ynTq7LCyRq4VXTzp3GGlRmnQrrWb
RlY09s/1OFU+2rfuWe9E8trGGvGkls1VsdGjUpKc5fKFy8Wsl1/TeqwrbsBTDmzaiPGk6F0SVSiH
aHHftGqroA5oIvijNhwUPbDUznupy0xQwdUn+aRE9lDszT5d7sBZNAYHrkcTfGeNPVYBuqWIw1hZ
mbdJFFzod7lbWFQXJqL+nZEOuR3Yo1oA2hMFUUo3JPWtYZbLT62xm9Gfm8QtDunUmOpOtZI8LByJ
XkC6eXY9Q1DTtn2bWK9Wkk2Kj5R0KQ6kcWleTxOhQ9luId1sWE9q4Vtu5oxbVx0Ngz91mh9zZzXX
JvCN2o950qikEOmw8TVRXm+Krul/5GlELsrNrfRxmRuUFqY9EN1IdazWp2GZbDsLWRxsKtgrNrKh
ESGgw3rRuXhEM6bubTveWWXpTkTeLTkafkRGGXMqnJtaI0+6rVqcrjfMeu05hDmmPJJKFHeTMWgK
K4KMNUs3beads2RpGJFEb8gBk4CgPd8YnlowQJIFrcp+DT9qemx67Cz8tGyrEZq40qV7l9rAoz1X
qJ28PM+WTd2Vy3PdslY23OKNVeybWz8XFyzWthC9ftOQD/iHj462fXCeNI0ttZ5c5IMQc+CgFFt8
tzR7N+gn0T8okWle1PqoXZVO53JyK0ZSIEto3KdWINJCZIwqw+vq6dDYZf3qkf/zo6Z7muaUlp68
dSLhT+RFnE2kN/OLPVnNPrZ7akJomhItEFGNbGrmzTUBATf5pmxMhy+LqaNLATtJj5Oc1pRUNcS2
tSVqI0VrFXVqbtQxtfUA+PXyg/al5Jp8WPQL6oqOoJAGuWGjt7GnbQpkxOxVcia9r4/F/GK5xvgD
qe6EJENWqDWh0LS81GWtK+SLTFVf4pIiNqiLqYKPquLS+srRqu7GSWratvEK5ycRIsRxtXfKO5sg
i3bhrm1qWhe86SseExYaVLMdbbZae9yNhjPWe/QzHYsS7V6B1gV96UaLTdW+tdc9K4zyrCj8JM25
KrdJiVLRkBOyxpF2AJIQWq1x0GKN6247VcmeBpHp5YVNjvCZ7o/ha2vD0A/M1tJvLHLMKNRihNJ+
rEK4J627CCLVyEu8XZoMKqqmwVnVN3Pf/cQjE5OSKFvHLXi+G8cd+Ayj2UEPpzdKWu+BxlXa1jPG
pfY77JavONKJIgdwliYXbM4XWlTK5Z/Ocno6OXSN8n+e2nWzn8ZMO2B4of+G5GSiddWmYfgHUwvb
OohEWvIi8lJnr+STtwSseourfCaH36Lo2mE3Vg26QQltbNoUhtreCtGqz2SChx982TTQuTPeOIj1
KJUNjhgybkZzGt9wrUqvM+kiKvI4gNi2cq16cCulfk7YR7QN6Hi4PHGjlr9IZ0ezb0Gw0Qjyuvwy
L+km9+MhJ1Ai90ITHuYXLBAMyeqbunCNItCVhuRGNGCBifK1kT9sR1oAldNmXDY9lfbGj01t+YrL
AsUdmmvweGgXw2nJ8ar0n2pcSn/nRtZ/S6JYPOauWabsxglK9FJP7Ic6jTgUUz7zJ5GlWu3Xk52m
m1hXMB3sR1J5G6dp4pdCdzjnDCUjhdDKxtTDHkDAjZXFrLxGZICKAQEPKuS9xX2B72L+RPlf0cdo
VMvk1xXpqA2nODJUscygkgpv7IwQrxK73FlmNHFJM+PviN8ssavoWb7CNFpEIVQs98CE8AhpLGP8
B1O19j7OJxbcRH37H2K6UfX1GWH0pp5d9zu5fe/KJhUDwruqPdR7o5xVJFaWWu0JRGKS+k2MaMZt
vXZXuJMWOpNL+DNpCn4SwAJbai61qjwtSO60gMIHMiRrrf+EemFxm6i02qaSMA7z6nTk5mlgk9E3
AqUf+HBRZHWrJLJYNaY4ZtBFaWCj9bhMpngezdj6yeqqZn/WevFUcZf5WkUtJ82U1gsfn9tMl5LW
J2DKDjXFLXJvaV9YLeI4zGri8kb0LhtObvXaQk7SJeEk454V5k2YJ9+mrlzzKmMf/2z6pH0eJ3gJ
EAb0adnZWsulWSQ1ujjLkP2TmTkqeQuNS99tTDV4+p43bfyNtCAPAgrfPG/RPns/44JrwX1ndm7G
yVqTMp6Erk7b0dMQEGSdJvRdDSyhC+PMMWG1Yctg7NoxalMfCwtibWGOHKx1ZcTGzhWd+cL1UCpB
lc+jfZ20qVbRipbKtNsKypvNrswdxDyVVsxEGjYZSoLujEmKop2KyxmLKowyRm5HN16rdT9GLSms
nYek/5lyQlvvRI+gcBtTOWtJPXGWHTgkZod1jtfzBffiyiIbw7BcFjhDqHYYS7ntWR2vbaI3S9Cj
o+PO0sWUKFu9I3xKW326dhILVy9C4ljbLAnJVsJlbJVvZ3tgBumkRT3CaFk8TK3mPJc9jN7dVALs
XevBVCd4mm21R3fRP3klJM6rXAd+vq30WiPcauoKEb+FSHxDSnO0giVjIz1wE9UjfLMwKQgwj9RY
FJMr65sICd2vHjLK9LW0lcXbdZAN0h18EuXF1hNX7kzdJFQj54olCombWdnZLK0fSVGbTxoHoUIM
Kez4KwUAvvMuqx3vARW0S5QvdeKElL7Bm1KdQVW4buTACWBlDJuyjyxY5BYp6cDsEVT6tirMA830
9GvVApGrzuq+iBJv+RHrem8EFEesR4EovtlVTTkLkBKC1BCXQxUPlB53qE1rTQWaWkJojqPYSi5F
k3TZDY/X0nyjJzE81VRFN5Oraa9lm7i5D6eEfEQthfGd4FOlPFr266OOlRo1H6j623ayyBBGscfF
GY1pTE3bNefGzwo9YkOhznogBugWH19IFwVv3kXVxojtQveJiPTLrFAVGTCj5qoqlNZlMWa0F3KG
OFC1JxIzVIs1d9OSKNd2wtOikKuBZ2+SObW/Gh4yAigKhXgcMQyJgnbp9J9xQvKF2/5S7T7usnjT
/kNbBdcgdCCmaSAEPGlWsTTFsoem5rY2TNaLrQ7zU9728km43CfKVEXg+vGAp53tpDzx8sb+GWSn
gwLrpP2npGAlHEXp92akDXjg9H1C7RpkfBMogq6oK2D+MuXZcvUJ08ogS1MNBdiPj3/Gmz4WfsbK
XNYBpdLTdUp5NlaxGsX2Ya822vjAKleCZoCFQB6vOkPmedN19Acj7TEUyiVkA+tP+avhqRSGPRNd
9HvHrOxuE/dRdkfur9h/PKO3b9LQVuEl+XGuZUhtjoex27pUJk3t9yM66F0LCgaZsZdwZYuacEzT
5H+ax/+jEuLtE2Q82o9p1lv56qfQV7bZnkJq2u/VHl4ipVf9sUsxArGRx377eGra+tuPGoF4hDrB
FT4xdDrpp3PLrdZxUn3u97mXWxDQ6NOfZNftWhq6GHEC/k8Grbp0ZmsmDW8tga6N3YXQG+f+45/y
3lPWTaydDX4P0e/JyywaWgWoAg/7sswOdAz/k9TTCx4O8a5R/4t1Y9gevETazLGDWxvA/1o31E2X
GJBRv4fzkNESS3OrUlraGVnde6uT3kn0k7alqdYpKF+YRGR9JnqSUbRP8aUNl06liTNzee+xOX86
7yzUZjjRH88lyTICnyHp97NEFR2K3FO6W+TphbwEf4iTgmJNVHs/flenK5SuTSQ0K4rLNiyLtXo8
qN2o3EEbqYbcafrfjmUjDSGnlOTbZlail48HOwUSk5BYe/DoU4VIjFnbKdDRHVDXu24nQ6p+5feq
6zC0oAEl2yI1UQ+eigBfoit61LvO+tnEE9FcaRv7qMqzbWXI5konfvx65kedfjh/fhRhKpstLDJk
fsePwFXpdyQfI8N4dm2/K4S4hxpBml9fZp+bRLMF2jDemDWNINieWLu+aqPdMKfnPuF33oWBhwVb
LTsuVcfTcwa+hmNBoYIB2cWhlkb1bzgT0x0AOfv240mfrmjmvDoT0fmL5ldj6sdzlrNTTfS4LaFL
icOvu0E/FKjCz6g235sQLxrKGxug6rgni2vqKdGYiyfD1FZJR44A4om9Sm+OUfRgcXGm0fO94dbB
VrmmSfvlyXC5vtCPqI1zuERIqBCa08hmLNcYN55D/L7z+JBRu+xvNJfS+bx+yn9tO1DXKsVZ1D7U
3ZGGFkMlD6CV5+ig78wH1jwfJWeVR+P3yeZWasT+XEf70OyL6bewM3fvxar8ZdfUDz+9HpDosO2g
yuFgPFW6GtNElcykvqqa6oK16PJslPVZJxCeyt8nFIsOHDlabzRotImfNuLivlURwnhd2C7NP1la
edvZ7D9pIL1uMXhg8pez4JCNnTL+rB41GqzeLlwUspyVaSYXVeGJM4HEOwuAfjbHIVKhRZvv9XgB
uKSIkJKbY0hzXBYs8L0uNJIju4/fyjsLwKW/Ads3A/4ytfTjUQBmdY0ikjns5lq/S7VSAOjVbeUq
o3ngk35d64NzDexZ8KDQ6Zf+I7f8a00bVa9C3hAyJJofySPRhIiPKWbS8iIe5vE+hwk2nTny3nmM
qxIYcYJHmwJL/XiCrO5c0Hsi4R3Z8xctQQiVzab7SWuwP1NDBKuBPV8hA6d+8Utal2R+qeWOq3HL
XUMFyt6NnVqpn+z8Xp8h/9GRcHO8IdI4nk9demQvvGgKHVuOr5Nq9b80roc/09FZzqA63q4NDaWy
gaoDewgQDesd4q/XRYabTCAZ0bBE+xYaxqz6Y9WjIWtIUX28DN++JW4iq9wW1Rf0b+vksGi9SI5U
xECrTXZWbFRaaAswK/98PMrbCekqsZUGnhPVHgfG8YRSjy6T1pk1bDDVLCzrSl7qrW0Dcym7p/9m
KDYJtjxgsKfY9F4OGJNGlhaaSjMEXlpSJJ7yMXCM3Drz7NZP9HjPY1ZwQF10OSDqVeN4VmQvhkSF
7xjWHsnfYdQGGXhOoX8XCY3oWwDcD9VC80JEseLM7vH2tXEJ4GsGp7teDE6p+DTQ2xkofC0UaPju
vSWayV+p+qd3QnosOQiRca5yjlN/HsqeKhZ2sROWZIL21eJEVzrMxjOP8Z25rBv6qov5cz88We2m
tGmdKBJGsaIx0PO836ooCT4dFXH80atlEggSoaonny/9pbwuqTo8sTSi33eyITGOSTZ/Vv7iWAYe
MvSzETpwJJ56j9DUW3SUZdUw6bwsEOBRA1MagATzvPr0++HgIHGB/BYiGtih4wXYTPXoVOZsrbVf
jOFxr9+pAxivj7+ot+/HXPnlnOwGl5f/EeL+tRtRfm/g6gsrNNfSZDxDbqDjV//0KkAOtdq9rd4w
HBkn70dTS9rtvN4KBy2bMHFofkUJ/NqPp/J2HyLjsvLFoeWsArOTQ1fJV9tKr7JCulb7G9xz3CsD
i29uIgWGoR+P9c5jg12wCvfY9vhET14OfMGGioxjhvhLNXSWEbmkgTCM8dMLG6ocHAjOWlIDnPLH
iyAdIRRmeKyEejnPm8WxaOSi0fTM61n/luO9jsCOHhNoQw7lOvvknDDiciAd0jCb2bUuO1OJyVUn
qk9Br9rXqvwkyJuT1kQ7jj+AvYaT3NyOZ2UIYSJUUc1Q4ZREpeMue6r40Zl39HZWeCNYiNQwGiTm
Ob3EsK1x/nkZTZ2iqtPDBPen8unAiVSfdvt53NJ6CsH044Wx/vTjR0m6DZo3a4w9gpkeT63Uh9Gl
Am+FuoTN+zXvloFE/jA4JQpt+k3AHQioHkVkoGlzSaqbt+VSj+ecONY3dvozCNB0gDvWKkc8eaND
Ybu07DRWWNqiu6BfS7tBhR7t5lzKO1Mb5U1rYIf38dzffhQkIlCd8JF7xPCnQSH8d+qqeWGFGTJE
36If3dcw69t+PMopn5tn6uIgwHfBl8FV2Fx/xl9b1lJ1StamahemYqJxUzhWA0I2l6vEp3KjLwCZ
c9dXUjMygzSliBTS5JD/nIWraAfbGemhsStso3wrsUYB4aQGMtL0jjQPcyn7b32fSukvuWnHW8tY
RTNePFW6L8AlUYwGMT0eNBKww5n1+vadoQjk8OIf8qnchI/nlffosrPR7BEEdiJAW3AZl0TU0pnV
A1dv1x/iOT0TjL79RhgT0AKR/CpYNfXjMedUwuFEyRl6ZbZ8JZZX/Eqdve9a6Y6/XDEYZ+4N74xH
kMhrI09CRu7NeFg8JvqsdOHAnT8YkIftAJQr21m1rAuXHsr7jxfL2zOBg4AZMjkycxRIj+eXSrPM
i8Lswk5k5YGOcWii9CfTVxmdS8i9nRoyY86fFeKlIcU9ORII6ZGJKgXLshX976KKVeibVfwlIj4K
0tg2Px0fkDcmquKg02yTfMbx1AZnpAgcqSJMaxW+hV1AUbHi+Fxu5u1H7WG3YBDWY51BUeNkWgW5
/CVNJxFavSyeJKIaP3fj7My2+WYUW+f6oGmEIhzdLP/jyUDxlblO43aodnV8SchCxkRo9uGTq4FR
CHlJM0DOM6mQHI+CImct/nZjSBW12COSS/aem9JJU4x2+PFQ702IcgX7AJdX+w9B5e9NqlhiYWsJ
bF8ZWfpjXjrqAVR3HXx+FIwbac/GCI9Y/nQNdLTJovIcw0ilx8sdRvObbEvxScs3tghQA5ZOclPj
psDedPzc6GgZnEZxh5A2IHMrY/BKhYyqTybr/4zC1ZtM1QoJ0E7WAG5Og6zGYgztuCZXizVm4PZ0
OXz+kTlcEkzG0TF5ONkR0FhiWG2CZomiOr6nXT+GBT5nPz4/CsvYImzj5bADHT+x2ZzplqR/nGRw
0tK0JTr9Jk5lsfv0MOsJb60RzhpTravwr6MwWnB2MmUKQRrac31RVaUtr+LUKZvPD7Sm5/DsYUWT
ijn5cuo+WjQ6E4dwMdz4WqGBZ5dJR56JdtcI/ShqIYtP2Y3sHC2mq+PR8XQMFaGQW9ZDCPxHy3ax
kWjZNimrprqWca3fFrE6OtdTN6q2r+dWE3/+o11v++SZkINYpn3yOKsRNdKEjDwcRFN/gUQ/kmE/
66v8J519Ok1az2x4Qyvd4BQzgIZaSntmmsB3sgs9NtNveaVow25JRHKX6ND2Y8tNnmvoEVshIm9r
5al35lmvz/LkR5C7t0kOkWYiuj/5pscRj8nSTqfQAsYO77qrdzTORQddIkSiuaGdbh1EL9OZq8ab
A5lKMSkpYlLyNxySJx8G8474Mr0xrKoxvsoRWQWqNSrXPdKl/2IouCZcb3mp9IKc3DKsEoh0J9Qx
TCzqV3S6TN3PGR3rVQec+lzs+97jXM0ZeZ+sHFxJj5duNecNJSZtDFvPzfYLB/FVJWYgBXqvNbsm
bXnRnVr8+vT3zzIiFbamiTTOz+NRXfo6AWiMI2nLUrvLomHaVl4nP78xr5dqT+NirZKZOnmQTh5L
A+/NKezzib6jRu0uE0TSZ17X+uZPFySfA0cMEeK6bR7PhW9hSHMh2P5lO++JFFwwr3RNgHtu6BIP
KjyZfn/+8dG9g3cgNX7MGE8mJo25RUu0jKGKTRY4QVpaURrYz//NKETZDMDd+hRC01NugHfAIT2j
NT54i9kGcVHEZ65F6+M5fXwUm/49ykn2Iy0FHvcahY0miuC+E+b4w6R7wWfnYqiAjKx166LocLoU
JC1J9GCmQ0i1td4uDcTvXBv0M6O83SQoorIUCDYgCJIoP14KxWoNK1pjDAVEUfp23WCuIBnk8NA+
HQ2sI5EbJzNFvfO046HJy75Vc8m76ZMcSe3QH1T6Is6E6m/PNei3fD1g7Zw/toQn8xGz1TlRDupF
LrZJi6cge40gFlQ4Esfq2Y3U26gcIwQaRT39F1Ok1LC+L64lHDrHg7slhtpRQozgdKinYwVSw4Aj
wpnl96aLBRoQke7/G+ZkY89mneIg6OQQXr1JITKbEZWR3RlK7IjiOLO2Ze7hviH6cpPg94KChsbi
BXrGy6eXqLb2P7Fh4XBPdHQ831TELN40GsIcYvwG3bl55+G8/fjxKG/3ey5fyM64FxFMUvw4HsVt
pCfUfB5C8jlT/kWvFQgHc+tOL5wu8jKbldHdCovm5TPn9tvvnIQjeQK816i+saaOB+5EVfauMfTh
OMXtjd3jmG4YuXNmxa4P6Xg3oX+Y+h6zoyeJ/fh4lCnJolKtuzUSgqKcJehyCllWIf2t4szKeW8o
Khr06JE5o4B0MlRfLOY05uz7EKzQKyg9DhQdvf9i1NzPZjvIG1GvpNuIR0h/3skhHXliHMi5jSGm
ZNdpTqO9IrV/akJN0GP6mXm986JI3tNrQKhj0uW0/vlfsflEyySpG30IZV43uyJq0EO1Q9J9+3gh
vrO3UK8kklrvGaSJT747xFx4ppjczeZFhwSQJd2WDlo7MEfFfErmmGth44wX2DSmZ2qm70zQsoHI
kzEmuUKZ9niCZNrtykNSEALraLZjWc0vRpaBdfp4gu+sD+6ENG/yGCm1nV6limKhDw6SW4jGf04P
ukJH9VZHed0GNbqe149HWx/XycKn1kdfGlvHn2/7eFIwc72xQCITdrFR+p1YROs7TjtjGPKnUx7P
lMg5M8O3Y5IEX+tw7FnUg0974Sq9yxSPgmY4CtpFSfYIaL3ur1p204Up83OG9m/fG/EwDRBw3DQa
yFbq4N8LE8skV7QtecbEashWLU6NN9PsBB8/yHduORb3aEplJpE+pe6TYbDskEJ1uOV4bh5CO/uu
SpH5QA7+iWN7a07pD9PDQL7jyrdK0T99lVtHJ5O6rhx6cE5GtxQlnohR2J/RQP4Wnt5dQWGanz6e
5HuPkmK0DquRp4nZ8fGjBOaE5GLkE8go2Pp2D5G7M+l4//woGBqzZZGJI51/ctZUXV93eKoyF8WI
L4FKePti0s7sjesDOV74fMzEQWD2yGBSNjmeyiS8NOurUoR0DCR+m9XWry4r5C7KzOzu4/m8s94Z
ilsL8SOv5zSdlPZqYTnZIEL8sNLOb3JZPmC0rhp7Sx+dr2Urmu8fj/ju5HDyXImFBpnnk9WQdqqs
KQnjZdI42b2XQutAXDDMuADjHdefWfrvjMb2QV3LJYtPdvZkNA0J71KqXRcK0xJbqeIQbWc1zkCd
kX36nKZqS1RH+ZZ/CHiO31oDsMIFPifCrB9MuvW07JGeUHnoI6w3P36GbyMemtk4oUHDr9/VaQ13
wJ+wUiSp+5ESCj61JYYot1hWDekOxVGb3VRSV39NalQsZ5qx39lKSAtSBFWJ+1k3p/YKbatlbYyT
fKg5jbhV1Xa4mrLAUr6lYx77iKDsAFZT47fdGKBDjj99/2V4bB3WodfAcj2C/zrJ9UTTRbFAvQIn
mmznLlLDNMnOHDxvF806iO0iJmGHJ1o/HqSnNp909gB6I6FKiMMxGKHMQ1PdnquLvt20GIm8CORX
/huW7PFImjshUbcXIF7gsnZxR669xbPnzKH23nwIHLnD8a2TMnyzNeJQlTeEP7OurULKVaaYdZ7v
ZWN2Zut6Z0J0AFMLIW2MA8dp5kAYSqe3DucnjVX5a5oO1mGcinL7Z/1/Clz8HynxRyz5D6nz/x/i
jdfQ9D/Tjf/P0MGQZ8OFoo5r0mpqtP4L/8s2dv61tvdoaAb4OIhD/402/hcNJRg1403EZsFNidzK
/7KNTe9fRFZU/8jzUZoj5/tvtrFp/4s4j1VDWwVdimvX1SfYxiRXTpaGqpPc4Q5Dxx3j8T/rn//1
6WZx2icgszKflGN00Q2l7xW0qk/OcxQnzg5V6IUHpkKlEa9R95QL+60pX5105cTohe0XIEQePGte
bXKUJH+csnqrUNymhggS6GHWyRokiYXFRI3a1QAynlq27+VNioZf7tIU9Y1hQuLuDyOOosIEB1qD
pNF6LEUhl4NX3+j5M3izmmaVH0IMF7OOMwOeOBtTCrqLujSo4zxInYs8udEH7yDtEQmgrl9X1KT7
XH7tdOlX5pMCJan3MKBVnENbLpkPg+LGtPPCxxf3SQe27OPj6mNOvFXE9aR4yE6VAIPcCxVhttRQ
XGYiD1vSlZAJgMQBQu+i53FW9nreI7XJhm1qRYEADlKBzpxonH3te2/TpO6znW+BjW8G42WofjUN
PhTyaVRIDM25boDThbXa6TlSKHQrg/oIGjSsuukRvNVP3GybDdKXx3q50Gc3SL3c27l5f1V06ga/
S4gQhrz0cmUPp83n1r8bzDy+mHSBSC0DfD99NWR0MSWV/OYAdO9cFHvwwgTzxNFsKDUk5fJGwOVC
P1mSF6gSUEROctdm9k4k6l4xnLDVyytVviZj5t1B81S/1Y3bPmhKOlyrUU1PgL5RRP8aM9FOVZ+1
Hoc6tX3Rzeaih2pQi3tuXn7ZpWCO4qnABBk3UTs2i00k6n1R61vH+wHt6JqOkEuUIWPQSKgMywQS
A7YBd9HDGMFHcdv0mxg6v53Kctlkqtiqbn2LHcy3yczaH0uLL6ILIgx7N0vO3wWO3nHk3g5ZcSvw
JinaO7JQ2MGKDWxCpMbQtUvIKn7ZOCLDTXC50oH4dcJ8oBTbfZND9Thjy4fFeFXuU1xYEVeh+OvV
VYZYa6E0NH9FCjnUQuCackRuJ+06XYo7HcNIO1JwBkCY3rumn2QexW6ciMo4AFS/LzPrrvGib3XN
I4U3lecXJpwcOkQQH9vhVJeHqMzAlVw39iGyM9CfmL0m5l4qZIxQlYOof3RZ3JbzK4PFV9eXEN5u
uhKcm9EEdCpZ+rCbx/ESPsMGAOuDnnj3afFziS/jOXvU4d4n9bVt5MNWH01wGK9L+cPr7mwzuzAQ
XJPZwPo1AAUL8f6SNmQUkTW/X5svSUP80Ljo4fkofTO5i/ChhaG7yYiCfNEJXnKFkTOMuTZ9bGf1
VizZ0xy7X9TF3C3w1TTbN2YICIlssf67KNyquPJSrCy85qG147sG/wRZHJyVk4ruaV92te3HqOZx
1SYtqI8x3FpD7pUOXGXqpJcALoi2xLXRDr+nNH0txZBslzl7ruPFCZNE3baj8QU5eb8ZlBSv2cya
f2pLGz8vTePeUdaq6Dqq+kBl30CToz2gjRkvFul2N5g4DhC8YapwNeDTEgj/MwWOQeWJW72z7oVR
fwVTfU0GL8RZq/oNtMb6VjjThG4/RkihRw84vPL/Vza8sCbtvuYxALMuuYhV2PKJcj3kaiAgDgun
e11GUIO4qjUbS/+hFWJfRP2lmJX7qId07WS4mk1+Flc9ausxhonVDb7izto2HtwpMBX8ZNp4i41N
hPA7RkkPeFS/qYzfU1sGU2bL58G8rBfM4pthfHLRym5HO05+TREgXPpSFJ2K7OzNewnCC+BQ5xuA
v8BYL+rrNOTOlQZtde1Lq7cYrPRbEIJe2FUs09Z1kJp3lhJ07Q1EwznIwEjAy+rjFGD0c6m7D4km
1JDQDVP5dlF/jq1r+F4NkhTUxbylZrxt2yfdaZ+xCrY2UfQsygvA3e7XNv3V4MYcRwU9FjADZz6y
bD/ycTQwOIhxnZtUvTB7sCZe2Bs/a+H3MZ8GpiFGe0nq+FDG46sNsyiIXMxHY9wgO3UliuLMy5I1
vqcJG3dcgSCdfdU1sWEvgogG9Fqa1wV2yjLCi9bRMLecnzv2M91RXlR0ElBzYtxOzDy0ltrZFk7t
wA2Zvmp00WSTuNLd5aops6+JZd+TlAV9rBZ1cdmU7henSV87KVfTcXnlMr0RZuEo7lP9qrOCAcYL
i0QHdry4d64ZgzJNA9qt/AiK1dBdmeZ9y/7a6ioWwfErLic0ERNK9nkIZ8SfPO/GszPc2A+duOri
56hvX+kvDZL2AvDHBqNirMegO2rO1isLEAIiwFT4C8jG0KmVa0sWL6kjD3b7WBbi2W3osmQXvHQ1
fDqn2MBXVnVAXUQ1fGa72EHadb7YDY7YpsD8dxQgXHoNje80XilTfqcz9sFc8NEu45iuRokmx/lS
UTsDTe3TcPKFXN2mhlcez94vcxa7uNUD1xXuJiO/hDtvEQ5jeilB5Q3AB+OGQIPOXXBm43jwKpA2
KUSIoDHzl1qpH6Kp+mEWzaXE4hdebBSUWCLDCriCogSxph7vh0rbJbn7i7quHVBr/tXb3lOveat/
VX+ByIsvqNOXzVIKe0esrlxG0Ng3lcVS8XCQV52Fo+RF2vS6z3IxtkB2N+ZUPGvxLA+y7fgWdVdu
XAUL65LJqONDK7ND7UHA65V0x3Vymzni2TLKBzBjdzAXtF3bNzvsZkCppu3sN0uRhiZbFeT7HQ0C
u7z2/H4xLhubBIQMMSH26wGRuj186+m+c0poJkmDK/Mfp0lVJzJZ6i3V5Eug6TdDdiBvnm3UScfy
yuHptLC8q/wClt2+yMHhmNNlWoVEBzXKmQOHGNjuLtplGIGhcgtsmd7Ugq5/VflnNMSmAZrhzemd
Vrb3jVHezcpwo9vyK7blyB6j8sUAWFQMNlKb/kVVf8O+CIeaao5xMXWXWvw9tgYf6OdhUgdYz9Pe
aYsw77Ez4rNRYaFU10lzPbqvkX6hjt/wafajCmeWcjs1F9b8BCJy26rzPs/2HplxDN79ORkDxftm
zLnvTt+70t1aWLPq+ZeUf3EEVMTr5N2ZgVStB3iAkEblHuUex0X5mq0BXo/D95MorECPLB+bDAgL
JOJcOe/1CeYtwfaltvxfys5jR3osSbPvUnsWqAUw1Qs66VqFh44NEX8IavJSX/Lp+3jODHpyGpjp
BmqTlZnxZ7hTXDP77Jxi5UD+Awb6mE2uHaZwcKHV/KqgAZIBFKWJyxr7ju+04zlLdqxGHmQxB5Vd
qmcpmwBB+VcLDsGTqhm6Wb3VemWtGjFPXbEVBWYlXaQBpHGNW/jBznWOb/JPJXA+LEPFDEBh41nf
66m9K2IwYyo4OcuunzGWhL3b3LTupLdcBon+MKS/DlpvRJ88bdV9l+h7Y6mutJRTVhddQJ49phxn
eIFhwvmjh5UbAQtr7+DxiQm992KO7S7l6HRWilTQ/I00hIo8OE1LUbn2ozyMx1Lavg2AioaSL/ku
Mrd21yxggb3YGxZofKny0DF+Udw/1xO/gmaYqzgZnJuXGdEWDAtFRaZfawjF/lg+WKL9Q58MdZHk
O7FlfaBxeisq7wM+ECYC5aK32qWfc/LL31bdBJFF6VAmZr0v1Ik6QK46K3sclufKJKja8oHW3c7I
vQD4O8zz2j2pRbfHxfbSm8s29eZXK5legL6foH0ceE+sJp1zTa0eGoOcIiwnva63ugKpTlsGcJaN
vhLASnhmS1+xnRKvkrlGsKnzIAbXKLLk0NhqKEzofAs48KbVGP8NT2ypbj0lDyh1nmY+cmUqkYfz
UIE+eAQL7gZdD8XbHvtn8OmcdQc1Cads2WSmwNQaW4HI+s+O3p0/gRfk6Nq+2xXP/1xqKlQ7or8j
a/GbtEP6Pg5ARAMl1qGeabnWonXSZ19RmgOw2HQb6/OmEZqxpT1o7bDMB2kfPRb2El8LCXBo7Frx
TK+fJ25Sg7S/KMDsLxJKPDQwoa5NfBCBZyFdXFSGm2ITAeYj9+cGjEDWzlDcbUx8GHDZX0HOR1dF
p9gDKewXSy/XM7j3pTXE1hmsJ0ShZ+I1Hhe8yxUpaumuIc1oBKZBNerVsq1dCr96HELXSZTXhBQL
+jwn+lBs75oRifB1sByoz/PLnDnLWofxvSvy3oX9j/GMWDjJ9hrMaHRzWoMUag1VOa2hx1TVtR3v
8MrqO2Uge0eSBbaJ8blJ/6LwV5+anWXXNIu7b/QL3dYt3GLFstJqSjm6NYaxrCYnUzZurYAVB/mw
wonFySBNV006QBnqeZG1QEVcqSp7azSfdAVANi0i5odUWmhfA0yonyPQZgA5Q7NNTR2JVTN5/tIB
JnHG1kDB6GyE1vLwE9lqVkUF6n1BBNytRdVqvr1c+ibfpU770KnepeT4lxDMRt727SyNP5ng4Ow2
DpxF/zGq/M6WvzgDvNv7zaIPzkovOT32mkL1V6f2apmq5MI5XglSit1N3/O1RUtlr4RVIvto2YbR
rLmkJuo+RKu/Ta12M4S+nTvnWDdN2BvVRXJlH/L0tzHd91YdtpPn/N5tA3mV/7QjbNcu+nQdb6uX
X673Ek/ai6F1j21hPlmyTPbRnHwpjv1ptd1HXXbvCA1uqcFvD3PqUsL8hwJkfwoixRPgxNlLODLL
ftfpMOvQqqXpN6ij+ZDYNciXCKD6OBKctDoLvNuQ41nJ+Hg5SGTD8tqqYAJh23Nqn4sgc8VZURTY
icuDDvBraxQfQoNkTtQOui+LNLXT2KGF5i6wh+6kWIp11ju4gqVbrz0KhaVWbx2vD+zuewDe+zId
/iSymkAPL4KHDBi9pvB46NG1kP2+juPXokoeIUCdI6s7g5iGKcdhSizfkGfA5qOYS1qNRdY8CWCT
Or60ObTNUwipLkD8vKEqvxVwW/vczOlnzJ+TMm6HpVOOjhv/phxztDg7FM14xVv7DemTSaGZUfSD
mS4W4haLs1btRKw8x+DQXoVV676RD+cDUuHsVQKRO+D1laMHcaZ9MBe5pkm0JfjvG/cXiW43YeFm
RchIlmI1JjS07AvT27SdxZWv7SvNOKjTgORveLZ0ALZJiYVUOusRYFGuTawl5Eji4YpzlIQ8jXHA
nrdtL30ggMQzDP11yeIJEDztDa2jzCYoMvW7ZLA5SjmfJli40u32Q8qbsBe7waClISOWy70hB5vk
FUeC4Kt5jDSobcnZSqdVb9Aur++JRoXJKZsGruonHFu3cScGoJ0ziOdG7oD0dVStWd+/ciIajl6j
fyFS9ntlCTTI+L5L1xjUV2ydx3mSMZW41HaJMadnWES8EIEU2uQ6hCsfnCku4gDg0PSQdRCT6GY8
Gg2hjEw15rde6PsJX8YkPc3C7AS+fMi6Pw2kQU9+Z9IMCOc8Jak8j6nxU+OB4Ik5NefYEJCwLLOd
n+PIBgELp59GU8Ob1wyHWZ2BQRZtjEuvqbeZ0qm3JqoO/GeDN1S7x2rmG1y4SUJMENKXhrywyxne
wZN17xY+//Cl4JtXvHI11c0pUdN1XiKrVXvQXqAWGK339898Qb4yNasYRBdalhcAUKFr0pYBNWQd
LZo5Z4h96kqjRDay+U0U7q4VMwogs2sCvETm3u7qWzvk6XGAkBg6LPiBctI3ZS/3i8FLOSdhi3Yg
y5+aVrRBOY/A5CasGorIIVLRCvJB6X3haQwtltivYEjWzr1LUTkmlch26p0gGse1VuIoVqM4b8JU
ctn3Y2yfecjnr65OYy+jFuB5/T7MRHPiifNLb5cb7OOJPxT9fB6sThKOS+dPpVDj35wNu2g4N6Wy
TZv4y8BmxFjNiPwhh4HlJhRbPEz3hWghVtr7sXixNOroOloBRcx9d7AeIYSv1F5uc8e2N6Ox66T5
a6T0PvJZCUsrfZB1tTayZX33Y8y+1ywnzA6visEijNLeJm5if2ySW6ey7x5H1m+ftJv7GcWwpzBS
j0l2UDQ1qLGGmla30driyTW+DCyWRVpg4jFuXjXOQdngWRmmb31CoQskbTdCHSc8XWz1JbplZnNq
dG2jSlpT88j/CwCVrur9c4GUdmtL9VQ6nlyr8Wj6oP3S1yJ6B8p21Pubh1DDrrZAdtfAyjQMLY8s
Z9DnLDYikxAEnUb7WJg9Agm2qnBEaS+a4mx28pRGf4TxyFi+A4hJT6413mZBlOhNpy9HT08u5cod
s3Mq0TzyWlL6RAmUKgpNxl+cRZY3mh57GEpbTaMF4hjanil8A4uTYkBrHscI7qyZWu+KWg5+lUPv
t+/AMt4Vbu7eUoH7r7c/Zmn1vLi90G71dKX1pUNnpTlk1lMXgxDkYdbzjh1oJlRxeihqbe/adHtS
OkCdmm1jdWbLrvP1cqKNoJu7mLIH2uFKn8bZ72f3FQ1m61uR60+KSSSMt41QRsiy/TtCrY6u9EwM
WeihzZtntqAb4DEDfBeYzsLzaIk8MLuxnN6S+KFUPsDbh1PV0SOJf+83mD2KlVo1G6VV34BwDFTo
Oe36+TzFj9Jx951j7exE9RUrhXq6Gb3XnOtHRuoDpMmPnJAv1JMo1EWx83oeyVP/WPO4iOanzI6C
erFWE599JvvTOJqbRr0/oL1NJb8gmXyw4R8s0ZtNY2IY19Ps/mRUOQoN0Hwog3JJVjaQJ9sZ9rns
1wmw2gHp1WMif/Tys3Df7kzPKPnu3fJAZCkkYMmG6XuXPtPVQE2xEXShsXZi65nOHZw/wtuHVNPO
pqes87GgrVZ1hzL+FQydc608teBX61jduIPHb8CoL2nQg5kQTxtW9FTXJynnrpXk1bFzqJN0bygm
9nrykejGrirKnTJeC40ucm4P27Y0wSnl4Onsq1U9usZnMRjw7RJ24vVbCZ8PuKHCgtfY+2abX7o0
P0TUbX5WGaFmF2hu2wC/GAhkZXiwl+lPacbfNbIAPAniWrg6zRvzapXqceGph2QMws3CcKJMqn2r
6q8C/ozdQOg9sy3iR9OLZqRrEf9K5glNvmr112q6TD3mmvKlniUfLk4IeymvizKo+wn1qyJv+cg4
QoJ7tmUfFrm7J8dxBKdNUxieufGGnW+Xiump0D+KacaQ5tzGzgRyASBRJgGqhth6N1N3C+UxY+7i
PA8W0c15Ko5Vl7EDVhzq/hJ5Q/3ECgg9J2WLfNvX6rulyAuc6DHNogOYmrulZGPo8zqz4hDWKsYR
nRc/2PLq2iSwk5WIF+FtMp8qLHKurpcnOw3j/mPQ9zMN336noItzQMzeDVujumfOo7VHailTO5Ti
BOwG/h+X0z53d1267JR4X3FCTrIQTieegap6KZZLcYeOqh8Kr/HsKOq9jJ1txhkikU/mmJ2mNCzU
mZdIxLWz94BRp3Df3aYJCi6Ze2loKvU2Xb4jA0xCJh+KuoSK+gpbcBXrnT8W3Ykecz3dW8/LWbMo
IydjrVbxVff0sNCMTWZsEzM9t83Jypli1blEPMxRie5a6o4IetAkNNal4cAUvfIK8LGlhWpzwIxk
FSdbfemUbd3TLoJ+rfm1+JHVi9Ex+ApTnXegcG5NyT+q1ScgQ0+ZXmzZ+lorC4rnUnlp2TTpU4Yd
450Ga+qhu2xmYWzrSaxcrMV1e251rtuYgP9Ezu1hQXpQoYJDoGVmwBCrjZsOK1rEvcGDJeUxpa9x
DIEH0P5oi/uYYOLw2/LqcYRgWPEXf9VnFwahn0IgHJS1r5vlaSzuQG/PeZ1npHH1MmzhenNOnMK8
XnbsU/hMC4KOkXrCl6gmZyGjgnsDz1iip/kTfFqdImFwqNc5CCW7KCpQAaluuTPnjgKtOAqNpm0x
HLulr7eVIi59En1Odv1hKBS4qFlIdDWv2VhUe0/3OBZquTjNXvuey7dFRYZBtOWrLtJjWy4rY8jp
9gyrdCBomAS96q5L5YKf2L83yb153gBE5CkMW3K+oDb0tflDqTBsDuZqaOr0mVQjLY6taQ7KVnYb
qc+pPzO1vbd8n3LqCxCRZIezNCzhzJfiODcc+Kuw9F5m7aXJzoYe+RzRkYc1Yc31ORvFOtKPpTFe
te4Lv9ourdud7n56fXojybrS02uk9kxl2tBZZs4yzbqlk5zXu6TYzUOYRG/6dKisR7rc57Y0OH/3
y0q32BSzVJpQXdM/oiRKVkpvvHvWBLj33R3FUdhG4AH+5QiJdahBPseEKyuWkzob31WMEtG726/q
0NNl4yeRk64bpzrTLzDoRQlcQ+Z4HFX+Izs1XVWTtS2tLr9UrKy/20sE4X3Wr9xbfZgxJwmRSbl0
JDzlnTqb28lhCtQN7/lSrZIcBHxhPMRIZnzVTn8ieOBdoZ+8MV72qaxCqP3bpkOx7UlOKS58yoxY
pd9A2/FphwbK7GxHJJoMlnMmvK3yp1a8c7Uwx1VQhxe55x7ctB+fxsX8JLUDitmTNxQwa3LRv0Pf
7GbA0FhU4p6xFx1/j/bkqu2ZibCA7nmZ+tlbir1lPd7d25QozoJDyfoEcTig6dUkrSJaLPFolzvH
m0/dYDSh5sR2UEXohTQ3aR4UK7otA9XHYCXPnh4boBHociQAGbifsI9mpWY8YK9CZpJwvL5McHUZ
2k3gwVPj00swaM4JAjaD8cel4Xl013tN21o3GaNjKIheKQw9LiFvOWR40zfu5Cn7shk0K7TnOF87
tN4Ds2y3wpGvseTbaCZThmb7Ok3uVkmsT1YP1jkRax+40QtKR0owfd0htIR5drHHZseEGLUOV2CX
7ISuHntPPTsJusBMsbEqSLnPFhUBmZccJWzYgDSses+59FfHng9aHY+uz64xKpbcKtaqcFg5GoGZ
v+qDMLNQp0uygcGvJ4EKaXqgTDJ0YMd2/JTmg9B9FAg0LxFieSoo3WxDbDnshIHPzLDskCmOcRhM
fqeOqQM92h41ALqN1FpH6Hk3cFdubKRUt1pjQOrNkXMRsd5swFz3YW6n+rMDdT2fSiOk1MRW6Eyt
rwlqG7aIZFDWtCoWMKmPDV2XkI6+dp0KNYnBjtv9FjsSs+pBlqg7bD2dH5qxYUbO8pC2Fjq18X23
zi8N7ZGo/9fgDlp+riKStjgyauN9Kp3ml7iuBrtbQ4mIAyAogGH9osrAWBUvww/3INDwyBguS91i
asxbuitlxjBYKM2p5N8jyTBjV3cWhR/BNMbE2KJ5MmSU+T0KEOQFDqtrazsvo0eLzBTRNiO8sU6G
ynhn5M5guhbDhXV3JSRpz9OjmjTWz9VibS2p94ZqnXNu0U8fLCj9JKgB+m1lT9ax6Sbjs40Zesfk
HX5EhQuTBQNO9iqypWRStl6E+873loZOm50MR5NbfzupZnW0FZpOdbTlu0DYQL2xx/Px04+auFhe
QuXIOJL3rXRWglcTvR5lNDnXTeoOnRoh8ruBEwSq9TZWXlOvNGxGv2CSDVaxVGUE+o2LiHytFabE
GoOEimYjCO9rqyhpOoRqzLOog1my/mlNJ38c+kjcRtDEDFCWOsCR99FHVblWy6X48bI6bYOOZhGj
2FEYvI3TKnvohtjxkW8i/WSAxJfsUd2NII45WOgrr5n0d60a9AtwZP29p67ZCVQxJ6jezUZvLf0M
pDnmhCM4USG8NPUANYhGXqZBK5pMUOfVImps7mutPmaZR3twStyNaGQamm7V8r21DFSiXGAEUU+5
OytMEqXpfgtrLEMm2iqpTtItF7WuvD9FiycrWxQnHEVrnVgyRqvB+WBPh5pDFO/SSzcq8tUBvb7S
W92+dtrcre1ixMRoC8s+tK3hnd3ccIJR9CRhDEoKw1Po6chmaign7PEP2imLfX9FoWaJCnXVGm2l
7rEtmcdZj7Wb1selz+HMqUPkOKlPAYZrN1Vql9QF6wex0XcnIiFmS1N4jq8DDeBwMLXxmtuS3693
FabSmgN6fuiTk6UxDY6NnB0vRLjklHTYFJCoQQQJ9RXb09KumzKV27vW7WPMsd+hk8UnFfAWU24Y
7crAcZRvFTMKbYY5+i4hsqLjYujEOqMWpsSpKloUkXf2YrombeENQZ85Ll9Lau20zrpKlHW8NSst
DSORx7Q2bBw9ona0VxOIypUGD1tFnS0K7WznOfqwDH0e9YHAokmIJFRwomncs3p9pLdB/zuz4IWZ
VuCysxMYc4YUScQze/pTdlDbbAxrjIerGJjE1gUQc4sKmT4A/P9tdKc8ZxwkCX1M0W8q2nnyoyZ2
T6JOr9IT8ybBgapVLc4mx2CQGy10iYWur9JRxG9T7pj7bLJep7pqLiaw1isocMQ2mW6E/Fo6n3UU
bWki9Ycmj7S3+6NwbXnUULqo5udJHfkSuCZuMVbCDUtk/LsQ4tcsDKg706znJ3uw6bpInJyuQYgm
pT/xoLb68ECnSiiM3ud08sGcIyFOJlDVaPVMSwRFjzCISQL8dBPxbzkdUNn2e3fqGu6IWEGjq7k/
ZoriJLPcfl0Lpr7cQwxVGpPLQ+OY/51NyXyiIfenHpiYg+3feMvIJLnPaccUcqnOTu1RPoGImbkP
S3OH5E3d2qSG9+1kbGaP5EznuTvnrmDsXGh4tdrsG+rsB1GZw4mhpbnWGjmfjLmbQ6UvuMcyZM4e
m/g3eAT2SXen4TKPltwiLchf3Dqj4yTI7w/EFCRaYaYkjR+lasR5Z8yvspfpOrl3Y3s9uc3QrC8z
3y22c9ymIeMkZ1sk8iXN3OKBPYDhOJpO9Fors0rHLX/T6C6sSgU38iJlvW3rcu2N5rTWxlYEEafG
Z9RKb56uuqHAsUEjfi6GF0j2CfLGJralj1aVdtLi9GLbNmhS4S/rpyzDlBXHNc4Tu2SOVDCVgI0C
BpoB6QVmHbGski4Qk+SDzCfjjCsSq2u+fNDooT9TT/IPS6AqOkhJ9mKykb2y9o7dqUV30DNJp2KY
Iz0UEutDo8CXL9uyJpaBNTjEoYMOVU96XhocRKq8E+t5GHcl3bzC7zXKlyX6QNGtmTywbUJDHjVI
AI47/9QqvrpIJ1hglJ6l+nl6z180chLEvMic9E0Z/VSx5h5n2n4N2ZpgMRSSPOi3Va92Vqo6qXsu
0Hzr6ZPzh5VBwpkMJS+EOAz+oBZ39ZLYTHk0XTmresLvXefbqGdjn8GTtHfqNDIEkkZM6Tz30YWr
jbocIU5B1ilKbz3BRo6Y7liHmdDTbc/5w+ePdV+Lou22Dcm62XfTka8lhqs0Bl2HFQTYcSkvej70
tIxIsZ0dtaC3Dnx4l8G3J/I5DEipnS57FdQIZL6aVA+EFsvfqWzSi1ksmJhtWPx4M2RH18KTe/Kv
THQSfl7K+XhB9OO6ornm5hz96aTDR4dWQ73McPa/ZyCsv6Bs6r23qHMeOrHCpMAY7xNYGX+QwLAu
qBbHtU4Daq9D7K0Jx1jJgzJXVbjEWn+YBtrkU9Jr20WO3TsCgbu4weI0bRTi5g1NeqKHVeNSgI2U
JPK9oH7gTqwVGoY9IY+nIZIL5knEal4Ujeu6QNHo67qSUuw56mpQSf4t2AfCGcHSzdPxSnE+mpeg
XRpyrEga2ouMva3MsMQKXkk72620PctKHlEkWZ0agGNBms3zRdbEedrUuUXMJzEfGtk7ggNM9hZl
62FQBqja0g5RGi4fTSTFU9d7xLMyFjswWfUvasdFBR5ebWnQ9c6BDToCitODYcdvdOAJI7CWgfsu
MzZ9pQ8XiZiuDNLc8Z5bexBYdwqoo6XWhAoGqQdDub8Y5FjwFnJKnqT9gkChdSviS8vsntEUJgH3
jHJMDM3808Z8mGD0MCmidmPMXtHGcxkNYV5Ypoclwz/E1oK6EPBB77OSrJGEuZVprzxM/gxMFXeM
hT3fpLUQTpMyr6tUZqdozrhHojjjXpisZULBOnsPADmKiNFHcvAs1ogTzERx3H6XFR6hJjo2+bKh
n+07ds8RoI2WtaPd3+aLcmiQyi3mgIwWUSCMPB1yDDunRGrLg1mlfdC3nkU5GS2Sm941YrxMSuRs
OaBYX8wkzHfeHNGGrGKRMixxrC8PaP3LgHBzW9DIYHrOiF76RasqHOwzO3CEZppBUeDkUc2mXelu
sim1dhvn6YtK+29YuYsWX11j75gtLk/a66KdGB7X7bLDS0uPJm4DoZqHfOnS1WDFyI+WY+QOL0rN
30H4SvCaTr41//z34/9Pdcn//sffIvx/5dO/ahYkSG/1//Zf2xDY/NTnz/Kn+79/1N9+cvdvf/3t
+KcOPvvPv/1F+FcU/2H4aefbT8cU5n+n5O//5H/1b/6vQP/TLH7+9Y+vuxPi/tNihoD/Z9afPeP/
13bA02eW5oQgP//zv/Q/NwQc658am0k2u+cahe5faf/pp+v/9Q/b+SerzLoDLUNjsMp+z3+sCGj/
hEipQlCmo8X6nst/Q1dz5vzXPwz7nywmU2OxKkMjgJ/431kRuO+6/MfWG7uWdxwUlGbTZDX4jnr9
+36AaaVuIRbD25iurEhejuK577rpNQIrwmxI0Y991mgPYCT/f0QdsJd/X5HhDwf/wtPA1nVdU9X/
tPlMIp9wXSa1Da+6fMtNKZ75nR1CNw4CvjVN8yqMoAzOgc1hYlwXIjrMNo9zuczFV8fTJ6gH1XgY
3GXauNJzXuhpxI+q53bkkehn0Oi3Endt6mn8kNSevp10Y3zAO07dOFhWqwVJbyaMJHkhXDVX2hwb
WKzKiD+NhJGjo3AXCjlOVqRNeGmRRPhj437cyhJtEcul7qcEmEFAsJ+wvYyNUvqtbTE4omifsr2H
sFqRRGmYLOHEGzuLQU9npo9jHxkHiqn0l9XGot9Rt2jtZp5iGvCdPpQPZk/uqnUYZIspik8ctECC
95w2fHSg4mJkEgFcMYjmy5sW8ZjXQCuCQWuSrxoL3FtDeDh0kHgEbqd58YrMLM2Z2DKHOCTHNWoE
KC3nWZnG7s0sJj1b58VyV0ezosQMNFL1uwY5YzidleULtz7HDAxy9O6diXfvXLont5bVzumiLOQ5
7m1jpM6BQdR4RVmgbAniZNfZzWvaiwShS1XNfl0xKQwjEgiFjL4M34z1AZkbSSyd4XxAXS9PmheJ
p8JJlfW0qO02j/Icy0+RBnmH6bqpRyPzp0m+9xaKUTJpY/ktc1m8LVGsHWZ1MHnbxeN6zozmhWG0
tjasMX5GyoIBJl1ith7hYPtSy9BygczJ/Rzr0DdrrNYlMtue0Bg1nFBi9leWhElIoQAvuQ/u6Qc5
+lkMsCvnIpKBO+j9OiXo/dm7XiCG9uyxq8DDfVlVGG23SB863u5Au5nzG5eKc3tAJHZlFSL+5nmh
7AkR5zR3tXidVGp/qJSSWJmgXZtVhfbC3nnnW7XRb+pUG9ETqSVTud556Jx5/qV/h7/RzOf0UeA9
X1ZdOg9Y78yeM9c8HhcX5M++qtX53ckpsVS6HI6fYh5mGG/1S2iQ2lyXVSx2vL53i6l/oY2Kjm0s
6oAb40/DQ8S3y5mlBIOCzxx5r2jKfLVsxf0x3P6UZISvNU5L1ijXjQXC0OLEcYlH/BsLH1nUoBBj
nJ8TJq2sQyO1UIvtlqB+tO8p1UVnYiAvF5wA5m6QEZEtYhiZ19HJLavVQobKo972NVo+r5OuoerT
v1qSg4Ghxj+K9kg9h/QYmRIObB8f1YMs0pe6n59au91HqfGEgv4R0+5NT5ptNjANM8rAzaaNPaQn
g6FvFHEOTZjxYK/iZsor+l9x+1RV7aeSTS+tQ5MaVyDneRs1Y6yxPfA8e1Tu+fgnMcynJNc/5mTu
T7Zi1xcC7NGKuJBx7fTsm7YqizC9lGfBkSifiQEwW9A6jaMF5U77A/c08wtT2QuoIoQ/4rsJql3Z
RfekEnblAbUyooqLcEBObQr32KdFxAJh+2TOxbH2TKI6MkwmjEOLtVUbnMMMffhQk3TVJvQSo8X4
KhjA0qqw+xO0omRH5yjf4px8MvPI2re0a7dYJpsvI1FwtqGVW0vNCvJ8xi9cv+FUdX8Uz1C2dmtR
tk9Pk5VS8Vg9gmdrREJexK808hFmj97KYGjXFMl+ZGnHzKjw+35ja0NYY8hc5Tw/8bWjQf2wRk5l
M3ticZ79VHpzQ1pMIMPjad/bZ6aHLa4fmjhW+QwG9SlxSe4lT5mB4rbMq++I7gr9IASsGL9PkIV8
kxwbjvLp5pTo08ltpESMNWJoK9cihMF2CRjzD4IoFynVE+uz5PbHI2Zv5TTa0xjOqXjgyw1k626T
0RBrVToJ3pTu1gPozFQHFS75Et1OwhpXvD9FTBDN9NS0VmjVhBaJbaxIQZAVaZazzpOKns6DvriD
r9TkrXT4JI6dvsWp/aYLDJy07nwyDa8ZI4zUqx5QIF/yVnvQBoDaqpvtW2ZUJI69I62dZIUqjvQ/
gVAgVASRs/SSGcqFm/qRpD1VGT8ttu1ulXo7LaevzjJIQ5qlIlqt468brcvI0oGfCnGZxvEolOFd
TNU5cq0VO9KfvcHBdQb3iprN2cxqeljcTmFLp9uwin/SZofBUmvf4mE4gPBgAsJGWaa8WEZ11Caa
TYm5kO4aH3JeFnSmKGOdOewSykRa0Lspnii4F89XBbZUpyC/0YeVlNveetZ7gqcs6+GalAOIN+p/
BrVetO0Z38rSOklKg40pfri/kgDoorFaaNkeqHWrlRVneZjwgD9q92ozm1UN5YN8SsgVBbnazT3D
A7W6VnUvnxbXVvaVbd4KXH1MxRlHYMKRLMEZc8BWRMxFP3H1KKXH9a3yGqSYW+Le3TJ7QEBd29FK
ctDYp2o1b0aZaH43zOQePwVegWA2SeFYHvJZz8Mo2KQRKRo23ZyYNI/Ok6bu0qxaj3kTPyopzxhW
/uXyOTrDLarLF623L4tRGi9UvJLGQOQ+u8CrGHuux4kNDtsBDMsnVVghzPU1kC7awZk8ucaxb15c
Qf+JrgzzRiW9lur9nia4X89nMy6CqdJeHMV5NklsLyNUYM/M3vUSykYUJfnaAkvuO7IqL31RJ/5k
dB+O3V7pEyS0/cVqbu19vPBGWrSto/Uv7n1jIY+zz4E4Ji0jkt+gzBuNKtlx2EpJp6rxW4sUiyPM
b7opzzR8UPhZeHM7UfwhWrTC0tvTmMuaVdfL3aK0MRdUw3ErxlIe6zvBVIz81LXLxWOSJc9Fl943
Msg5Jsx8q6t0rOJctY8De1WFzAJZ4q4n31Ek1dPckPPRYH9xpXibZGLm/+/Uncm2rMi5pF+lXoC7
AAccpkH0Ebs7uz17wjotPY6D0z59fSENrvJklVR3WAOlBlrKHUGA4/6b2Wd+pnmP6XMBhwHrvs/2
tv0aYdUeE3VymVSWk8HDOdofM8JAmaszbdm/i6S9i4w+d159iLro61zkX1rL4muFO6fwMYCl5otQ
FXOCSZP8I+NDW2C/UR5WqMCS51QiTg0tmaGJtcpw5y8WJ0Vl20edJUHcrU7c2pw+5xmtLt9GqvY5
BTfXfk66rbSSNW65UTfedMKypne60NcixPDGeJ3hLuGcgP5IZlfk07zme2cbfi2OrDjRumELH/qm
N89iZ+bntCMn607gAVo72IdDeyktG706QJDzpYvvHMV1NOM2Jxh/xCbHp1a0HfbEITArHUeEs42d
a2/v0W2xGTBUxCNs6APcoNfZ1802QA8ZBmc3+cPOAfKHPTqp48IlkGuFqUBPcdxjXjstx90y2tVL
9mGc9kDW52xVzZOXsSWbWFE2g5GfUUcmkgAe4oKAA9lCq0boZOIQ5HqP1sZFztPvCF7+JqhYKZls
7yKt7Zhc9RtHxadkXe/o2Zm2GHeJ2ycM7Rad/Jpbf2vVy5OC5bthjmYdKqvY0xLDBZ5ZE+EpsDZR
Mf9BiDU/T/hwN9xbF6zP/VvN1u2YpuEpyWloHrsOpZH4WKZUPKzZb4ccbpw23VtpDY+tdN9gKBzT
hBBX2rFyuLTE327KoKwvOkPGKiL5MFekb1RWnhbLEHr0bazFQbgXdfsJAJORnGtHsd0B3lHom5sC
g8pG1d4QpwrFiv7hp9Xkb4VBBWSh5lSLqKnj3NDunsp3TdUvS9soDuA0y22l7GM/l69UP+UxjtVd
WXOjOot5C6rlzoMtp4P1WMnxPUhJbNX+I0lr7I3z60RMw8Pxroz/cwkuadoXFNAsZA+m9bKO8yUX
9i/dY1ChcPG2N7u4ifkqerY50Vpf6B2eCGhE5ZbC8qPo/f5bOyQ72fEZRu2CR+uWz0a304bkwzc+
67dwSj+83r7XOXNJh0JRRv4WRejN+D2sqyexZFdsxvPWYsncFoFP6nr2U4PnR3BtpJufrdUh/5ee
jOdcc9veNIU+9PWML8kmP63TlyZYskPr5zNDN6TEjhDb5C13FBfTVh2RshS82EvcLEHN4pp62158
AXN27mSwdYJ83VMXm3m7oGTZsbuAhb54YbI+xADut6svfoOQpDZ4pO0o2wXu8mLZwbLT0hyEyt8Q
rb4gw7KvZ8kdTEnKT4/Yh8x+KgHxDYXKXiqR2s0Wa5swW/hrCj89zzUy9cCBsQ4/Iln3J4cE0qEK
zbQn/RmdGn8MnjTb7l03y66KE+XMJ3tJmpOd4Utw8zw9mH4Vv1rju++hylBvnEmux0alR4ltlTVk
RaaamdI5jAMfit7DTG0pBl04xcgzZF6U/PCrQHyALKXGmG0GZbJtm6D+OBgEsHJpTrFgf9O4aqjF
xCPvi5dgpOBzwgGFNjc74lfJSYM1I0cMZtfQ/WY+fztPZPgPOK47J+XhZCH74BB1IsX+MHdj9VNN
ibqMaHlHC7VlV47FdJoM9iC9GuteDgGJuJlZPRbGufrCsEPsE4j2OTpDE3zk1J1Rsx1Y6aZ2JrXF
+RjuIYXK/SJD/dNnrb8qu2hIjkdu8hp0evzBzHA5I/i3HyBdgy2Oq6jE0b7MZ7T+sYwzdJpYTk5z
dPMmeS4MQSjcn+I42ERt3Xk1S4z7oLQ2guhPeMxxLrKgRTqMAWHPv9GFrAeqYF289sl5njH4q6ip
afP0GeBj+iBTOC5syntjsz8bvPmRncUQMfDPvPvUWlFtOML457nMWbgC9smmDESsHawDxo28t0lb
zjcl+B1o3fq1NpF8XpvV7Ny+ZNCp5/TeCHGqMoSiHLVVm9w+ULxJGbQOCewLRXrciqb50OmBEa9U
44FW79ucwYqOE6x37l8VWM+GkucoTjRSs8M5cyHPF/nnpCXAeUik6F7zKMx+Tes4fpJNFqfOr8d9
Vy/snj1t3a1DbQEZGHgrJpM5Z5Gj9vTzoglw3j/MY5Z9q1jc0a2Cha3bOlZ4c0JZPpa9LE6O8vtL
NKSkjKaMXncwZaRdW8J+CLSYfnz1rtOaUXFv3vuZR0BNF6wP+tB0wl9Ibwf5dxvMQsrpKaI9MlmH
HPKDnUTxUnbkuRh6MzTxhuKHl6ni4ikPA00r2D/agNa3BdP7TSGK5DGwkUCYQbTnsR/xTntBicgq
HvjYM67ZJjh0jtF7Wj8JPgb+vRYc69Qt3lW7871pBnSq0prksU9Hc1HBpNAD+/W75VkVBI1bdnF0
5gMvmwonSJp8LaCHnoKUzT7/cb+Q16vv9ECGh4yZxBLESnJE8STNYQJd2PESZGA8ll5yDJP+PdIZ
Uo9IME8FLrO0zKelTbkWLdf0sf6qc7/4ymki/Dmk7UKGa0quqvX0hqk5PcII7qRv5bxVpS9Rc6dw
l4WEc/DO9DtvRONcoQbdklDOzd6XlmcsD/mDLUsW8Nnv99gLincvwuZZunb9IG+6eu4VNn2Vcnoq
8ctc0WTXT3Q2VuJs8J8yJ1wObgmewBuj4SFSy/rJq8JjkxwSDy8VMifxANPwOq3yu3b08QIGq2p+
Dn3LbpLt67WlbvvRj1ovbnrhvmqHXV3mmvYCHWt5sWXPC4dDH+X1EZ1/8biStQDx5u7XPCEhYffQ
Fkj1niLZBiSvs3brVkRDap9Mfrja7kvbZNUxIy+917bf7wIaWI7DEg7bsdADoAjbab9ZPNdb3qr2
rqeqb5tK/tV0kidxNWIvCqVdvy9hsl4oUsQy7FvJRbrmoZ3q50DL/BAl48x2h/0Fjkdn0w2194xd
fsSjlzErpZmFQ/INmuKlq/kANoreR+vHpVONeQWP5Z2dhI5xiwwMR8iQvRhTy8V5SSwbHwiCr3N0
pnB4tGxJVmvu/GviSpqxMLugnak+3I4wJnHuosaAkfQZodDhM39t5qbX+zFNv4o6r9n7O7V1JY+6
VETvVEZUkef3OXS7emdPdICbqW7cI9Re+IzlkE4z+53GvNQomq/UWPUeSZ6oetD+0uA8z2/HQtqW
N9Osb5CBVj95oMGYLPC/47Rbwl0QZd1Fkj/5Mq5z+1kxAXxzsca4Rchhz/I3tGP1R96TNip/eedH
I4kWyqjTTd5AAuiDLHggMDHso8kws7UUsSG38/pjrQOL1L+zD4aEE2FEQpHEYd3ceWi7TAnYs/gY
tIh+ZNVogSywTnUmbtt/O3l0sjbBlr42gG+BWDDVsl9IVf8qg36lIqPNf2SuBQydDkHlSbIJaQkI
B/09WGk91rPFdAKkhrUbZs4m5zbMrXOQB8aOWSWzis8Z3XqSmetCrqlyKDBRnQMCS1m+mZUQLXMn
J7wbvIGzaK6nHLJCEFmfIS6xb32RVd8TwBotrkpIFGOUYprHgJpwRpyi/JiVVfRS1da6N7PscyJl
c8RICiuiu+3IcYOWQB3ntpma5ORRxsnWlUgVh4E8HXacnQW/+DwdEPH8R1Kz0GkYW/L6EcNwbcCO
7ifJhpMGsQjBlzF4cezGNHoLdCl3RFUccCIQFkl23axJbdvC7PCbms2wl2lcnYNCyKc1wb1Ma9gd
56Ga42pppgMRS+8zMaX71bPG4VDVTkPcv/CJ844JvjSW5fpn6gz9aW6c5GFqC+/NYmPz4PfUBUFB
4ImuVY5pXBW8EZy2Fa+9Zu68J4+Tv2C4geGSgdIDAIMAjmHRx7XoxNBNrIPTON4JMxvvhqX1u2dd
VQigTmBTeJ4h73Zra93lTTD/APKPHRCsxHM+tyrcVnPq3g9tMz2mS+1um0n2ZZzWpYpbBHo3vlW4
RhvhltmLhpp5AlQzvNKebZ2WmeVrEzKG/QiL4Wc6LpHiBQ1xMl4KDBjb4GpZZDkLeiXG5jFJ0/Zo
4cncRWrlGOIAw9TDMZ1BbrLxtkpG94l9XwatvHizXeFcSfPuSrzZvSRDT0m35bgdBkqOHrYmrmYX
TI5Y7n6mQ8soWzniTvhz99K3un0lfsHIKbOm9bwaxnixtHJr5+BH2YVDLZ0N/L71YZKJZDiXjS72
eIqLOhcXV+SxL2tgCW/B4mZbMoTlK4fB5DIGI7kP7XV7lwLJZ8ypznmuyCwxEBH+E2M3dRatoAmv
9OZLF/UchIx3OwdmDU3iPSykSjDTxHcpn1OVYEZoAB69tEoE70Ua9gerbNRrF1lZdhBMir8la2ZZ
d2ryZX3nZ7UkDtwUH1W3NLss0t02qxCwUK3z6LYJwWozdn3p74BcuwfBgHx+GwYdPHAicZq7xfVd
sU1AQJe7tcW3X0+dwhiVd+ohtFss7IL47I0sobqvvfKLH1qHt8R4k2WXvO3Nmwuk5mmoUkbJGAd+
rEXb/K5d/CpsV4bXqcZTXVWR93UERzRuZKmq556M7HEWtTyBAWBw6xSldde4afXQV8Nwn3jKOhGo
H0iKedmD8rW46qEHHmCPLuktu31gKMUNZSL3Wx4WLlAds7ARdD0fx2s6jq9M0Xr8RHna79KmFHG4
qBuvNqr32NGyU85idCnZF71yW/zsm4DNA8OoQ1JE5otlIvOy9rfg+EzF5VPNCkPYZBXcARVmjKcw
QqWwGXRunYb99ajwFaAZwNwCK3+YGgqskFgc3FGDxSPT64GkgddN9bVqGPJTffvUDQzLHEDuLyZr
7Z3XRO4ZUbEnlQXafSd7fvKsHOSeNY5UXRRCcfCWst/CJ0m/+1PoVtiKIRE4o94NAUMmpU33g99V
cIJrzS85udXWGMt+DKJ5vTc2SQgnc92tXILhrplszlo4ZQxTlYpcl6PBZ+ELfkyS0iLfvr5EefTS
Fcn8pZZtvcMmTjCWj4rWj0NA71Plr6+VDfaNM8hEtCv3ofbGyeSFROPH0DqtK3oqTopk66iw/dKF
HbOGTnbbKkybzzoP+0/WlunqBQvu/AItMuMYdAWdsb6mLu8tI4P2s8wIe/suXSMTkuH3qlDOS5P0
P+sovbmosmQPEcZcXQ/JbWNrUY0xv8QaD2M9XhwvqR/GYhbfqG880poyn92Oz1qVip6ydOz1iQH2
/Bg0oWfiqmdgeGNJlRXn8aK+grG5rsFcPRa+zcLj1bCsbNmSDmqgIvH2an9Y9P68svgwG+FEe+Ak
xg7MXS+LE6otiA0IKY34WeLCvYEm3AwxpRRdHXdQlI/kdc0+WPMCmoiq1JvVec6vQDJ3dBXCHpmS
Zc9peLrr1nXcYRbD+VH3zXnu3EslC5ITffAuvE4CTxvFfimd5DHHY8jumN61gxaWZWJMsPX9AJtx
g9Xyvsp18CMN7G9lmGVvNwdy2CU+Sgdt3H7N1I9jWXBty0je8cC90wbU39ryFi8meIdUFfBjMypf
GB+tbNPC9oar0OFbGjEFTctVxrMBHjUOJ2FDRiqn5m6qnC1ygUV0qxOXsWR8x2kZFFFyO+4PzkPb
t9BVCuSXOSTeIUO+tkRj3Za64VKDqJXdFDzPbnpqqaTboOevHFzXWGXF1pU1CeQOmN0angoaf07s
LchkzZ8WSVE+e2Wsp7QIH6qiJVXV7BjxXoWyP5OGPLK2N7NbnWYn+lLMzVMxdXdrsdZcClEdwyh5
SodOEm0DwZI1I+HZkPghOZpTwV412NjTbL9HNdPQwfKYDpkvU6Cx/oMqgSZBaMtMTAEqdQgmdt00
KtQ/4Bzo81oscLrcoCPtSKjN+57PUzix54pkbM05ln7PxxSIcbJp8ZKVy3m2yOvlU9++Tyx9hzXz
23jNQ/Ee5aUBbbImMZLdbTLVTl8Mj3Qdl4OPaCoEiRJcXgJAxFIAQgzxcNdFUlznYMK4Pk/1ySgI
uZCq6080cc7dVY+lWJAcYqKBYD979zbnz4OplvYYcbYjsCrc30U78yVsBaBNEeo7EPJhleyz6qnk
VXfPsZXZcIfZ9ODAYbkfWQsPs6zPvLDG92JQ0A5Q7rdraZj8c3o/uXOWvNk6YIM7RQiNxvM4WJQ2
U5qNO/CIUVqGrbNveElZY98+pWpU09GGErDpdFdykRRaHMbhQxEWK1CgCCdzcJNzYyedDNNo23Sv
sNRX0tdreVlEv1w5UXq7dmGI2nCcrjZWNuEWRW78WaqMcRqlTubTXnz1BafzjMTkDLFYazgPGKjs
re8r/4SFPvd5LLLmzrYsR8fG76+8qqfXyroRsXDVfAusAYsqh1XO9L5j+p+6JWI+F0H2jhmov8yL
VOjDC5brCG0av7s3ik2PkyONx7wV7LxAerFQDKqOR+BA0CRyujKw0GtSlMkyOc+M6sZXSpOxCEdF
HQg42FFzXWbHUoQVZzc561RYOrZWr6v3yP4NGAC02+eKLPMZIoN3J0PC/ByUrZO1lAMi1Ox8QWrU
jByalV7pPAFw4RKLmby0Pid23lbxGFkh7jeOZHm9uPmOUqPwzc8kJyI0TMKWVpMp8o23kKJiIR61
bp6c2YE4MBmXk8EaOWTb0OCZc1vZRlAzxaVQNvuyDIdgtK+rKdgx7FUgy0nMelVEDDAwMP3sVr5U
Vcg8y8/S4h6ySnLJfZ3vE8tBtuIEnC/G4wVrk/VNSvnb7cr8ca38CUm4a8WDGHgA41FYpJNlUF0k
LnfkJaMfCgzW72h0454aSGsblLkb88bm+6FD4hbg6+WTNz6NSYPwnKXaghUzLS+NP6jXIEnS44IJ
YxNGmLXXwE/ubQfeUnIrlyLm1+TvvgbLocIsxHhqj8+1s6qjzZb1w1sVPVsAP2/okvGzJxByMGVh
XdumH6u4tMEUtm1UPa4my5+XfmifxnD97uYM+YgLLS0DqtK3PXyES0W/Ql4gjtUTrleuNcGahsD5
I6ZxuZV5rWWcCknCKverU7EoLJag5BElWMQsbVu/HX7E2PaL7K0O5mXPeiBOaefZWPtrkiKVWDPk
VCe4i3qVYVmIxnM71BxZ2s753mJV3KIA+1cbjeEMQK25X2odnpAW030qm+9ExZ6rxFb1puWcyDSW
v6GxYTLhU1yAQfisX6AKvS6sd50T/e7LdSU6mrnxEOa/RKv7iyWrascxfbkL67x4YMocviC121/g
9gxPCyrQXV6VjEsTEm7zgJK2yewyehaWJIoyyCL6Vq0EDjSVppzyTB08zW7DYGpdO/yRLmFA3ktL
c8ymEsgXBb2/uP9xiLTGe+vTJoV8IjLmURZg1FEfoyJfj4NfOx64jADkiLVmexE1iHFVe6OqZMhH
vgFwuAmXOrtvIkPAGLLIkz3eNE8OdOtB1rmM81IU06bSPuVZRNCZEFZO6p+YdDmPNWxEoKPZcD/B
HbzD+y8mHkZMAbYMnVNe1SgSE3BuDOD979rOs/fB8ol2cgUhsUSTFe5UVb+ujMfeGdkxX9PKu6Yc
JTdgY0hyTtiJMCADfdOjvOaiMg/FZI3YQUsSucYffiTaa7ddHo6b1S2bK7SN5FRFOKSXGxqWSLb5
MvjEDsRSgBij1TW264ZQYdnz/hR4lT14eOOGxBDBNh09icxbtnkEHUK15XJntYCFpjbUb3LaabwM
MRUej8ENITngbrBbep9bvFA78g6eG1fBGDF3i7hk7E+SS7N6cguOBEKlERJCgjdWl2A0yxbkXIH1
4XZUTkH+JcKbz53um3cGkFhq0gLlTvGkMMx5cMAnHjjRlq/rKszD4pPxnhe7/upwuoOAuOqPpM/C
9yC3gp8kEW8bCuVtcLTNMZZwZ9tkTvVKm93r1NeMUUAVhUt/owiM8n6wCaVVqfbuXA9K1ZAPUCSx
ex+Q8InpVKN6RCPguzpidoatxBYAH0Ymb7Kw50NZ2m22ZRsGMqnS7cOwsjx2jmD86k/N8NBrGX3L
oCwfHaFhVgpmRwDJyuJZdPxeG6Sx4A79YzpGxsGSL8NuurqpC7tOsXZ0mzzKxU/K1gC1kvmIxpoQ
V+eRSzc+05rWvSnuVrn452Fkn2n6CZ1m8tsb/Kn3XxwHm4FnwdawuuR7Wc+3tZUQ20+F3edx4AAf
bp0KnNDGbwu9axb7Zuf+ZWq2Idm6vIz2ginGGc/8HXEpGcftksz8A9Wj9GeP7YWSjnRlTkpW4ksJ
XSbi2LxzEJrv5ob54JZIhf8TWggOAJ+t3X0nnOJ+xC+2o6pJ74TuTrqSJBzJy9Vo68QsG5Z/D53f
Ckkb8sBY/6kX2r0ZWv9ieJUM5SlJjzxhU9vi/lEXA3nSlYteowPD8B6bJkYhUpvVR7WM3qsM+qk+
JqHlPnU60efE57CwE4VNCk30qj5adh5l5CYMi3qPQhtTy5WcncyhK0Wh+pA3nMGkEJJu2Ui9wLFY
tzYO2nz/Lx7jx39+3v/VDPWjyhvTAxy/NfX899eQghJo9tvBrffOh2Pv/9FWYWp7zllf8+OQkBad
LBq+T3nhsmIatMA91pxu52Gw2ClOn8Qqhgxoaocf8X+Gnv/zcwR/NArlOQkPZU/Bwc9mEZdZZna5
gP/wP/ee/78Zy/9/Q8+7t/LL/zt7/mXoyvpXk//NX377v/3TXx7gByffxbydnioWWgfQ/D/95b77
X3jIb3UVbkBvBKU+/+0vd/9LAqUPpPBDcTOB/4u/HL+6Sy0JyWwaQLnP/if28j+aTihllKHwbiZv
j/9y/mz6BF8kCDvi+XDbrt9PQA7ijNKteJkm/zBpQrv/cnX+D8/FH7j7f/y9W4lLAPLeC8Hq/dXO
7gZ91ES1jyuUnCvLCLWt29BKWc3//d/52/N3+2Ihob9bvSZtsH+W+8CoBgEYuiFUEE7kR6Sdvjpo
L5f3gJClc1eAC6BmXaaMYJ0ySJwzyACcjqhImGP//Yf5q42en9ADtMjv7ohblSl1fn/90kwbQ6Zv
QcKGfS2PoXbSl6AIm0u9rHX5H/7W7QL+67rD37q1UBFJkNImOvDHBZ47QIKoWRFaxGzdQFf2I1Zs
DOxjVL877KouDViBG/6x//Hvv6VzW9L+/NPcsVQjMLwN/laCUthZ6TtsMnatdKZrJb3syThBd4dO
ih3WGSnP3TBhn89jMvYPGdcZc0TCuXv2i5rEeZBcilbVr//hY/31hfKPqx+ybsrbguzY7p81Zw7B
dJrGfAyMSrdw+3nfN4Ky+nBxKVtIZjuexRztRZdCQGqH+WBWq7mwdQ4wDnJ8+Q8/0N+eOH6g0PbY
igiUKx69v94MTe2nKOD8QGpdMEEWRMaYGhXdGsVTPU0n8IO8cf/9NfjbU3f7mzx7xFF4Lpjj//Vv
mrpeAuJU/M1ZU1sAdxssKK7Kf/9X/nbrsStg88xSxytLcg/+9a/UNHqGVj77O5m1nbgfnNFkT61d
3jC5mVX/mC3SkqfRbSTptbLu9X941Un7z5cui0oURYLbj92DFH/2GlGswykpccBwzpSERuzlYfNu
yAUQl+jKfvg2uqH9iVbnf2pnBO1S2miWRNTQqZK+Vd8aLG2/KvjmGGGzGu5Za+fDus8ICEXbJO/x
hySBQAypcysD6O4G1QPQsSnbpYQiXzgO2Pp1CU3w5E4LsjfgKPc3A+zZPFioGfYmCNggvhbdPGPs
hD9s613YDIv/ao8LQLuNNFW3AuYo+w7YG268rdRjD9YAUadl2ymia06+zzA+L4mSBz7TFRp8A9h6
ZZ5ziZfU20EoRBprXFsgWLp9ltyszlrWR9SxIHjQQEHeBBaCq1xmfh+G1rWOvtcqYIC+gRYgIiBV
rSWbR7ZRUbdVdjnhqO0dY5NeILoJahz57Hdi86WfR/Ch5rjafdU/ZtpZf9ckygk/+nX2QwNAs/Yi
8z2UdFitnGMmJnWbUdQG4C6Fi5BbF+N+Tp4EVdEkhCVz1yBT+etgzQQBsXPvu6k1X0vquA2rRp0R
Fp7t4uu0WmhayuPoBopHinS7oJdg1gldK7zAA2AuPREOB9uiWQxBf4s8uti56MzFTaMCy7sVwTcv
VrRzKFY2xpk+E7pmFjJ61rH1XWtf1+6w4GOfOILUPbUJLXN+dmrwEwbcMC2MJvqFJDhWRvycxQ3G
XCE0u88EW0xyWlSPap4QrP3dqSgDRMqyGHC68dUsse3AZexk2YmvrkiIM0DwnLLHzLeVvRNVV/tf
0AgKqEXZmNnfV5yuVhUjQjXPSws35OJL0kN3SrpRLg/8PPTIFNwZ0/vA1ZsPqW9oqyc7zIxgMynW
Bgtzpo6aywo6HozmCl9o6Xc0wPjtrurN6LFK1maK9Zxw1xnPjIyJC2n6W/f2LSpdeskPOVp5eS6r
WZOmHaHIbG3e9ni2rajwt3M/QqmUoYu4hXaGaZ5mxqLYqZ5d+WHFnmY2XV8BKOuRuaK4gLXVx51X
5C+OJB9UL+ShtwNtnHgS/VtMWuVRsK/qELd5ApXa2YbIGgDmVGDjTY/mEvcNJ7x7RZSoifMmG04s
pRbfBTN/s110RexGhGv1ja1vsBwiXXbFfp2ryn7onEzZ8FgL99IHa8gTapvlV8E/vpWJcKYNWwTH
/eB2Dcx1yZrGuZjGAhKC0YuBw4o/rzqwYPTjZy4alM1whCr6fYZ818d+MSf+cXVU0BxGhodfI0kG
AMt5D1IN6QnEGcIJZoeFBmlyAhQG2LtVTBxelcFucVvHputUFmNySFPgxlu7npZkM8t0do9dWQV7
368I+pSyyTBbDqYlCM5Yzts0HG5xxmcFmEEz+JazqxKubNyUpcv0BGxOHIxhLgmF4Grc2L5K1abK
7fBjTfP8vmKorJmj5SC8qyxcMB9DeFJbvWjnJ2Fe9zTlK87tosTDqaiF/8yKUgiy76FeD74w1m9L
jeREAjrGp3udIh5igKej+z5NncXfT4UYr1XJ/uDDT6W2j9SIJRlD0tQnE7MShytDXA41dRv8aLdC
IV+Xzw3SPSz5IHzIG3K7DGudUW5KpdwBAnRUmG2nvPwtdFacPYkb3hYyXBfqmeFGAfMhAzZ2WdYQ
epdxnGK5yoKA8DmaJvXC3BMjjbuK1tukxsICCQiH2HDLGBfSSdK21b6fV36bsMHdBGkBFv0B4DhM
4AjLZLTrG7BGIP9cyJ1LN5JrTdEjqkVYv1iW4U7KJLXoWs9c8TNiDoz06ttBv3dy4xC0tsX4weab
0LFsPEEHBmEwQw2AaJJjN6+ddVw9PFGnVdIac24z2eGGdF2Wm41cM6ovJsvvmIrlTYeRe4CQDhal
Re+LPCWyq2gt8yu1nab9wqRmQk1JS/nUBRGUjoaYyXANwDTcteGEcbryOLaSxc7S57CtEMdrX8Pp
i9ym+G35bWXi5JYmw2Tlh5ec3loo7rkHhGjvBhgQ2s0wVni25m4F/4GRd7ygvOpyU5vW7wkkLeJH
zXDHB8IzhDRasPqR8KoSiBN4nrAPTi1xkiXq3XyDM4+vWKI/n5rVxvBrGuVeFfuNiFeXyuFCqaxf
HqRk4nVZEiwg78ai/vuqvdqq7jFPZJRxVJHVbRFPxpUWAZX2jftQWfMEAK9lnWSemzvErzwjqOzY
Zp0pAC/BCkYWNjU6Yh8n80SUlILQQoZbX5vB+eBNgS/fo9M3uKgO3km9YWKDdtFNeTZ8CCoYS1KA
IylB+GluyEzKqU+Q4bsCioE2y49FQhZ6cIKUOJ8h/KNRnrWacNgPjV2fZ6fNh4eWdGGynbht37uW
9x7lS6KpAYznlYsoVkzPXbemy6vJ/Ga+I8eSWI+Nm/ePckwRJicNgPKsasu/Y9RE+wFbBYx/Oqvz
9BmCT/q7HtZaXzsVAIBz586k+3VsqwLTF1ahHwn8WSzh1Zz1Hx1V93M8Y/mYHgPt9Y/MZurs6+AA
I8vxQRbHSmNR3SZWM2AnQXMvybzzyL/jd/P9z7ZEqdmHq7OyNcyDL8aZuc7z0CUgr0sHUTgqm/AB
YQMeQr+2NE2YNkpx6WjjFg9Ot1Qf2LUYdvpOz5qSJJDpYl+nDF2xWw/uxg5CwG4EgzDNqxFNjmRK
G/0ADjO+zuXYBLveisJHnnz3u6SO+KLXW46rmoPlp9uO61PUFmVAQ5WgMktnxcqZcNX3RRLI9pLO
xVz98kaVfgHnQFjJDFXaXqchDwh/4VtD4MeC8p3eNfZ8NPVU7EL45s7XqTFAUYO8Nt1z72f2XRFQ
ZUEBiQcb1elcDL95ZyA3ZNS6RdtKlEjaJFDqpxysDpqyLzmbZ6l8t21aLnFehaRjpSh9gn1e5GPw
Cu1On/yFdzuWL+kTi60je741uENUs3SXgW+JksyJZWq3xdaSpYVTkKVu2rJjId7hytGg8odJXlHl
4eFwT5lEjEQdaj9irRfZW1U2/5u6M9mSE1mz9avUA1xygdEYTB28jVYRCkkRE5YUDX0PRvP090Pn
VJXClaW4ObiDynUmmUdyHNzMMPv/vb/NrwtxaPysDWY74baJszdUxUblN3NRvYx0W76lg+M1vs0r
jx5PHxsO8yXiC0V6qiMNku138E5oSOpeGN+WihaML+Ml/sFRre6vooXdmdrU5By0nzwbBd5elSHS
fafBVf2V8dC5L5nV2vWjrjdiOLJ39JCUtKECXI9APhJpUHRWCkF3gjNFEgIW+/mQ5MT4fmdrVF3T
UqeJjv0i7tik56Z3r+LMiS+gRbpG79uzp+OHK8ow3C+uAvHBQiXsVkNFlgFFI1wr0l9tUeMBiwoZ
8qiB/YiNLZfsMh7U+AS2Mxl2yYjMh7Crsbj22K7+0BLRDjsQdxkAtnkqSJyilfiAm34CzdiZk0so
l4XxxGb/Wm0dShiAAY0cnkwx98NNiqgExWxYDKyqDg11/nhRy02trZowjl3hK80ofGXZ1HmXtNjg
liD90sFq2BJHt16GxWG2UfXvE6vIWH5Jgvmm6NDKYGkt8wnvm/bIy4aYwRKNxeiLmGOIT1ygepJW
im9Atz08GW5HUIcPIcwGeQnkmGa6VSI56HPZ9jvp4DEIyirF/0m41PRC/69ADVml5Hl6a/W27C04
+XOOhWFTmbNqfTsk1ZoCeAd2Cyc74XS13shnnXHS4ZFllu+Tpu8A+Xr5xAsqWqSzEbzNqGBX3qUV
Svy9iNBMMGxQSdlX1gnpA13dyU8yWbIauHPvJptRGv1Xc46kBPZKaxveTSLJQisYTdUIbY8Mr8p4
7eG54+wpdcQJ1ZSiERZ9u8y0TftFP/WaZj1S7TOtA2wdPLB9LN9sos3ijYEXFPoZko1bRAY6nNYs
YXwsVu1cDpgBp91CMzY+zgC+3zBjsdR0ZjJx2ajxkj29FvGV1hCqVbfXhhFpSzJ7/kK/63KpDDfb
pTIrjJPtmQOn+NEYnStgpLk8Fr2LzoTIgU6sVeUOcq/L8qC2ymroOUw9YlUfd/PMgqc3PUJAAe0A
1CCyEWVLLaYOYqF2kqQX7EQzwgJIVt/WBrxq/JVSSIwiebI5xOZoBflh24TMurDqou+Q6zhjDnS5
JLCaQT2qNNMJM4R09KOcUuUFDFUwnfOc4pFtSHNyA31ZYphavU4FEErc0B0EduP8pQD9WD7ruTvl
R8dudfsQN1asHeLUgZSbR+yud6VNK+yG9cnBNMJ/cFBzZdAbf9YzVoQJyJJ/FythmPwajXr2r/+P
tJT/bUVtm0Lz/1zT9tFTFT/eB6quf+Nf5WyNerZrW7ZB5Zoq31pq+c96Nk2fvyTH67X4Imz7HTDF
sP9yXWoulLo9Q7egifwXMEWz/hLC4/9yXHxXK2nlHxFT7PflVpt/PMnIprDOsq4Tyvy+DmUrQXRe
DOoMm0N/CWL7rr+0v0V3CJV34X4KMD7ssmu6bdNle4SoeFyCejdcN0/tXUtp4o00A5qL/kltxwD/
efAwBveX7KgDbw/odIPf/Jj4ScAxjGIJkXy7ZTPvspdfHvnfFMqN99W0/7wL9Mc/74L30/u7GNey
QjVyF/m3YUsb+djtEUNM+kbcctiZvji7dBsF8REQ0t0Hl35fovz3panEWibGKUm85/tLr0t7ZFgN
lrT9spseU9PPv7lXBceqfXaR+cURj3nOC6O8Lk9/vvTfXJn0H64rDZ0XiX5WHE3cacxJE4K86em7
0s0uR6okRjxd58r44C5/uxTtGLA9kjwMOgTCOXu+RJ2bg57ZyU6yjQIOuvHyLduTQ9W62z/f1Pq4
/rsuzuM8u9L6TZ6/3yVltDYO/49DIo61UNzbKfNutO7z6eHPn/+zsPr+Agbp0iYzyKKmzIB5fwF3
SHGVtm22s9hJNV/nTjlixyFprL66mVY0156LCWtna0vYvBU1GJ17p8Nic8yo2U1f6nxsKGHJpZo7
EhG1Xh2qaZBARVAHqS+FV5omhqE2HG7//MXXR3z2vVlB6AmwGni6c96r0CeSXmxotrtEPczFLT0R
om3+UcNpffjMH8Ka14Bnm4F11nvJJzMp2D6nSE+YNfbJrj7qWJ+1mv51CVpZAiOza1mWOLvEIPsU
M2GIrMruX2qDgzvw86wn8TdUDx5KowwwcWOFZGB8MIbXTz57gKzAlNrXK5s0kd7/8HpLcUrpXNm5
iu5gW972p+R22o9f//w7/RxAv1/Hc0DC48gyz6el3XU4iagx7szNE275SzaSPmqagEjp7bKPPnv7
1i//9fZ99/J910EXf3dzNO5YCoSALno2QTFDhl3p5enO2ufH6to+9Idwt5zSa+egHY3jn29R8D77
7VGC2WKzQ5eE3tXZyqNpmV3SUkh2o+/srZN2U123R8ufNq/9dtyxidou/rQNN6YPs2qbf3Cz5vrx
50/Ys6Hqg4GiE2yejSGJ+i4UiYD1eXRODTc7XYRH5+gG/UEdtG12Je/sO/Tl7EZRE5E166ev6av2
Yt661861PHrHKPAC/UIe7Q+ezM/n/Ievdv46HQn1Ghe2qLsp2sY0Ohjf3aE39lD/wXSqdlNg1SmR
G22KewlsJv3o2bzv6vxrfnms04Yl4LOZxjpQflk/JcGQJBOOQKo20cHceYG2c0/CHw8QCa+1b9q3
5IIgi5qMkI11G95YO3GB6yYYL6vPBFOfrAMm0s2fh8vvS7qExcayZVNDXDv077/SAAtJenjMwWtU
ZXyl2257B5Y4nT5oaf1+Hd6BsBBASLO0iPMudkVEdgyghBWyGiZSZijLEobDMJ0+eEf9vhSzENm2
6fLmxZPnnd3QiAae5mPDhSLr2SkGwuyYK7ATUK3/+dH99t5dG5+uaUhhORxS7LMuoc3xryTFdmWq
UgMvnK3wTmVC8GX50Rte/DZwfvZYabpzRWl6PyfdLwMnNoou7LsB8tUmu5uv6cH96O/ti/YmO3lb
9ya7JbT0ZnmgN1Q+6T/cD270Z2P53cSRukX1FUGoBBPInub9IKnZm2pixBbY7+pjewxPcLYDj+2T
2NXXRVD7L39+sueDhb6r4H+UndnZsJSc7XtX8MGCCTgBxdniaPIXVOp/vsL5b8cVTNrI6DdW55Nh
n83EeIgFeLg52c0+QVq3+aE6/PkCv90CDWrBbsRg144+5PyRRbTxGjlr5JhOuQQ2AJgIn0D9wWA/
vwoAYvaYLntbqiUOdfb3P4yWOW0+zIURzNoS7cymifE7Jf0/vBfJyQhzsEm90bQ416xvnF9GX6qZ
Ixqetd3TaPVVKo3wLqLvsv9nT4wXo67z1tLFKuMxzbOfxMvHDslmVWCyWozNwDkcNkAbfvDD//bE
uIpwYdK5Bnclz4dW3QASafuy2E6hBNvddsxvH5us/tHqcL4OrbfjsvW3XGGzo5LrF/nlofXU3hED
4T8uFQnehsDlslhkrScFsaZ/fnIGR1I+7dcZ6tgugoF1YwgRgsm6nsF+uRr6zKTLcYkECNLzaxxJ
EpCz02FccxHk4l0pEA/YkqTd2mI82hlyymCyNcSQWp+On/MFW0+QF60OpsjWF0lZKsbm3XpmRGi0
HJ23fkZHzxbVONpl3ut7jFXGDzOuYJjpc6Tfpo4J0S+WUeEGBP8hUAG5iSzEope5sRqOspRbrCqi
iQeKdpPE5tBv4lnZn502NoZN2rrGAVXymK91bMr3Ht0+BJzDnJLP1w8dmWRpoi8XskBvidoWTwOO
eIqCX9LGBHRUZKY33UMdXgxyfUCWkEJoxlAccQeR7mQXBQJhq8nUJ6T2hgiWtElvc3K2KBUtlncD
jWH87GaY8zc1aiz4mXgbqS6Rov69GaJW39D4b/GFhWF35wyRfQX6BgJBLgtL+gqtkCK3M++MPQ8z
LjaJk4c3w7CiOPj1StjvpjLqgCr1mpuo1+rFjGpTbjx9lASdDwoB7WilYLLKxPmk6nSxfMSsOmlR
sUHfMF4U5V6+1Jqm6YmvYWO2uKzjyKR5AL89Wcvu9bhLppY0uHhB4eQbSKZYPyW4LKgAY0aHc7Fv
XVpjsIbnHvrHwlyc6I+THruxiqasTzOBnySyL1HUb1B6YEpxaqckDNYb66eGMm0iDtDaaBBEeo7V
gvjy2oeuSglhkFC7fZV2VQ9+JF1GH3G8NvtZ2moUu0h8vs3w5MIQkS18IzDDmMDTPbKI5nsqZqzW
pVH0gNHRMzT+jD8Qus0yT6vpwO2CsfH6Dkm4IlV4SO1KbimNe2QftWp6JImHkKgU+3AbUBNnC0cI
dgbof6jAF64xjhuhAwAPMDzj50yTkv6zKIr2Iaqx3mArHczlUs3k3pOCvEYZS2ru+ABGNeXEDTMC
N02D8Z1cK7Gfgb6S491Re6DFiOTfH+miw7DpF/OrNEj6MohqeBFuYX+XKGProOqHwsQzBMtqI1l7
DiPhWffM6cU+tA6Fx23Kn/5eOAVtcE1K93lIPEmnoZPqjbFF1sNShhZSB9j+K6Owpx3QiU4n53nC
h3PsS2st4pumZgf0drw1H9MiwJ7GnMHzGvWGCCWQ4aQ81p5W+LHbuQ+NQLIGj8UuIr+hpQVipqmT
3icHGgkBTB984rFQ3kWdh6Sn4IMGejiXdbtcmfjWbmjmSBeLXJ8j0tCmNj5O9L05/nJCee5S+nJb
vcm1e93sbepNcaJrgQBfDa96gQIAuSmme9w4DZbOHtxIvk/MlA5YWBH4sdFmRRpFmrr6Y4Zbkhah
nOQDTm31WNtpDVRdQ4+jIcdSPpzcfF9q+XDtylm3mayFfWkXq8G4svv+gahXdef2JURaEoc9yr4o
m/GhW2l/0Wk1KWeS98WrmIZm9EeamddpzWE/MDWvA/ekNdNEbOCgUaM1woi4ryYWLvXxOUnfMra9
+lZk1hgGjDfeWo3wiL00lFG0W3uwZxFUU1RA0AALUW9mmvtp4OlDQ3hBQXO0F9M9yezaJ9Ep4Ogq
6TVQA5Vmv0ZaaXkkrlhxi1exd0zEFR28cMW2o9zmvcgnJHAJ3YewLQRlPQxfpAYndQxWhOxNUEUr
ISsjfJcwzX6qibPWZWkHQ94y0jViyVt8vm2zbN2qLqI9FbOITnGKY9TvNLJi0byFbD0twmdoUCE8
wCVRZ0bQiySffTP2kiea41629SxtKa4jqvr3OTNqjc5p5sV3x3YYSX7EFwIrpADwS4SXwaq0AMnx
06jqvkfDYNnbae1fXQxzXImD1RgEksU1ZNBRAHRGu9OBm0vTBlGFO7cD9XJk/dFOIef46nXAtHwN
+Vvsy6yuL/O2FoY/FC6NHxIlsDhohgrHq1GFSbYFEVvH10Pkgru1ikFpweCaNXlmmZd03LqwvkUk
3ti+STv0rUm1mFYr/kYXiJYRZUerVG5EnnPL0j4i78r9GQs/tFGld6/13BCx3qCsQfsFGO82j1OI
rBgQmZEG3BqHli4BLQMmJsfnLEPLKLZGm4DzOELkJya6n5syGdCcZPAIFiazxFIkZh3XHAxn7MtU
n4FBdAgHHh2Z9tCsTLrPmxlePVE0A+28zeo+uGBBUQyMuujBU2luZjTkuiStpx6jwZyIZSiwO/mx
nfZDUJPRk/ld1Sbfqj5j4QnHqHoJBzqEvNaK2jjFkwNiVcD3wWgiHZHC+sutTxUFqc+Lp7COLxwA
X1IcUBfY4TISilNG1Ia6JTCIwihGCKF1Efu1GM2Xpc6Wej9yOAWqGc6eCowEmQYkvCH53Cgd3KvW
4kwIXJNA0Y05RtZ3hIzydaY/Rrr4GJMv3tXRRFiFatlAyHia9xVKb7xEg1398CQ0ThrP67akM8B2
bsx+hF08O/XM0CrW/hzZh4ZxmEqQLbFvOkp77KUBwb/ujMzcxV5dPsFWRcsgkgLZIiMu/dZj8qeT
7DTsOaypTZ/UVLH+NM3Czoo7qV+VU9c8jFHvl0OfW9XkN6pZUHHptv7mKNGhcxktupEdRVCQ2frS
P7aFWYBTRFwJrtoSwxeSrpMJrJm5WAFxBbTwedEaW7ge6j4EY6pvQ2wsi+8srHOS3SJZ1eE6OcBk
IEbU8oSgGH1C49dpSJJXY21e1tf0uiZ3z9u36nYgUZLvLRk2hAsypY5DC70YrVdtf80zCypd3vfx
VdMX9O1k6y13s4zK3Jej4byUfTw+J/YoaHhmJH34fUpIXJVPIeMbA+znxIGmrkemm+wSI7P7ndUl
MHiWEOYKINeEWu9l48XDk2p4IJ/KQZdvCxWBeEvDDxxJPvZQMzqlDAMG4Wh2e4K6gRRVo2mRld2w
HxQ01Ui3iO1k2eqUFR7oi9bL3tQi+xv5IRyH9aqL413VOtjfBwCEtFSjBZmO1cnpNlfET/nE4zTP
0UzWRVBrU50TuIvvuSErjLGI1LHcOiPuHIC4qbokjy4lpG8uqL+O2A2I6DS9/iLnwhcMdpUEhpM2
wHmW2oPREGU9au3cTN9Ct26dHVFlmNiSHsgVRObwllBlNjGzMRdfHJNQtdtkTjXyAvH5ts1b3yTa
/EAVG1udz8ZIPw0ohYptoTVut0vM2s5WARSih4XN/7jXhLNS6iqyVh8559TOdRzCO7xSpU70vFlE
YfZJ9QPMNqi5YtxnUIkxHzchyb4JJXmErRrtA3jwsGebFsJ6sErhLJDgjc5+YUynDFhhJpNPrkbO
yGbGG00WHRAMNBUFqJVAmFH8TCnXfZ2mhTcTlp3Y2GtNkVlfellCBi2kpT9i7R3J0TNQQV2ZDee9
E+X7xOrQSUW5Ri5rJxgBhJk10yUkusmzId+UzuVCYYmNeZ4WiNSkSjTLCVBdZgZRd26IFD1zkvmH
EpNnbpd+WJ4ITra+YGsw633GQYdEuSSDA5emrLeY4caw9VnAbbLxSMW1vCmQbi8osiTakOwt+FLJ
ZV3PxghBgmUk24zRkt7zhiWU1yExL9oLlFLRjVLKHA+atbBms9OXWFgH21l29pSo8STBgeGFjMoG
LFDXtNCZapBJrPqhl7O2ht7n3h2W5FsZlfM30gCFtw/HUi6nqdT0Zw9TJaqJVB/HwyrojXxQc62C
2R7HeFvShfzEY0PrJt4NBRLNLWas2fhE1QvjoSizxtsqgZydHPDWQrrnKmQVEvK7dUeYaV1tVBcW
EmJiYXWvhA2VUPhadjsnAv7C/JQai5EEZckr+sYi8ErsG8hG9n2DDuN6sgEJf9KMerBQfWh2Bq8u
yzL76LJPdB4Tnd8mWEbTcQAIMkuuOn1gIW5o+aMYGachCeSk6RlKVkziW6oDkA8zp2yQyQqSkW9J
ZIonjlILAoI81ZFSemCXkMzCgGoCFM9aBOi/AvNN+2RmRmGey33DMdqOJztlWG+htod+S9KN2vY8
qujJ1Ack9Rgj6+5uca2lvCRpK3FPeru6g51Cq6zAMUt5X/Jf7lBIurfT0JnVvkAV9WyDNhhOtqIg
8qlKzRHm3+BpexYJmAu91xLuNHeobK8GvVI6LM6JNCoNQfr4uErpo0OmRDVuiUYiXzeyQsO467ME
VkolEvIp3NB7M5KlziFIcWy6xvun8ZD4ffWTzETh7Ma2jYwbBe9xOSoIZmy2dbfLJO9ZG4cQ1o+Y
h9X3dtkD8BlAlIzs1CYY+lH+hg5Uq05NHcYWNfhlrMcLuA6JFvSJVbNB1BVv32imRnLtoC/HjKh1
jD4YLFG0NUY3tm/ISDCiC2heBE3nCTVY3xpw55FmSn2bnY8OHBBA81IM4ckUuWt9QdrOG5NMDfXD
CoFNqMR0v4TanJhB0jjqQe9sqe61tCoLX8yj9lqHHKR3sEe6ZyTwGkfxcl5OOTiybG9Gw3Jf1apu
fCuNo9det8Y2sLQiN1+KrlLhl5YoiW9zE0OJXZYEvHKyCFR2VUZRHxMsBxiLqsKLO/dTeiz0MnkT
3dJofhnXdvVNVLo5BDZ0yfKiKlrtEWEsgs2pqUrSvpe6UBxRYBpflMMUMcWNIXuwyt5z4aCIsb2l
IARK2oZ4djJQzWXHsuhTbVPoyv3alEvzVdUhCSOcXBvoF7behIHrWhA2lU0+MWdqa0KrjWyUeoeD
6p+0kqwBnqEwuvgC1aThF63icDFPYrrMC9YTsgWAQvjkanjcW5cpyd6/Mh4wfsRk5/Lh94gV2QLg
a+r6K8uYnPJ+6voyudU9mM0Eny59d6k0zigt7uHGi8C3W9UPG08aRZa+Vs62WJl74BXrBTm9kEu5
q0DVfyo4RvRkBaJu2lkJ0DOfmnhBPDYaM23bNCOJqy6eEF40VWOJqwwomXGRRJxhn9m2Zd5hblw3
8ltVK3Tpho1jGJ020RhR5nDAW5wB+dIwt+Vz10bOLUZV6NZpP60w/FYYb5RjZlg4bteDUHLTGK4s
egA9QDlls6Lw9gVsO2AORKNnImLFPTHFVxWEk3obm2GjHXp2ohAOHLYxm2geVRq4EubFxuFAejsL
8pAu8yHWW3ujtMKJH2Uc1Z/nmKCqg4o0zlwzU9VGE2Tr3UlGK89u1lBME49EtipZw6VSQHQi5iB0
jroJZBqN1WbtXD91vUtuXqut0aQTGIQvIzrNRycX4hsc2yY6ujI1cDXrsIY2WpRq45oVHiHmho2T
3874n5kBZgf00V7DMHJMGeQiZODtfR76nKNfxTG1AYWh9GPE4cpEQNW4zxV8nWkTNUV0JZIBxksX
ligPh0b06WFWGflWrSafwJCFdw5Bj+EF2qVsgm3SpJBptJEeFf6MNsjMzHVJN0ROuwcllZ9waU/9
qcv6+DZRTZxtSGJYTnHkEYsYr0SxDWcPTtFEQY5rBmJHlW8alvZzAjaIrVlT6jHb6657isrOvreU
XO7DIlv44sbkdr7wOgP/XTqq77VVTz/MrLDhoVG6VNCXEmjF2CRyf8HBN26NsGoeaqnpj8SQkKzQ
CYKeN7WaeCMrqfFByax6ZwehFQqo2+a4F6a6QWIv3Nm4NWVJujSQc16T3dxAfmsq91MbkaSAMQKQ
TNvr2TdvJiKD8T2VDRVliJ6khYfytob1OpGPJ6O7tpES2ECszS9l7pCSUKL1ukKUzCFA2guVPlk6
zjXJG/CliCKMtV2XDnjSuwLBhQ+ppr0dbcXLHacVrcll0t4Ir+CI5cZmpG0rPIAicKQFH83IdJe6
K24sIslbPHRbO+5Ljv0xdQNOSREFm66GW0uoKVmvJ6bPKgdUBitLV1oy8alBWcTldJK4Aj2vwZS2
c91uXPSuYtNCS+B4gRHC3Qu2ESnLlBejz4jHJ4OEYGLEV8wzdBMn9rtWWPcVguOnQaECCia0uDEf
NDZvxOqx6KXlUvZBQbAfOWkAgl5TZXXPXgsJelsMcfLmmBUcKvwrxQNy2emxiSG4ek0+1TsN++EN
BA+FBwLd/CuYXe1RDWOTAWhNZ5xvkWN/qmgFPNh1DwVHMwp0nK0YFrhjnjawPBDHA7UtX8WETjhX
33oKscCujFw/JVnYJL6CWsJgCEP3uYEDQ5E1SZYLBz4ewcZJ7Z1yUONI0NkWFOj5lxkCnZaw+1jM
wYOejVIUOEyXPzmkMa1H2tIgBtBpXQ85/ZAZBCi31XM3Z3AC2YwBzXAJYsVIYFMB20jHadABY1up
N3JS5Y8cC+rRszCB+A65SJFv5hNgjIXowU9zomPdmsB2Q2/gAJ4EqIjZVLPdGQgRNVhXT16linsh
KWsMqcMLv4HY/TmNrPEzkYWgUNootbcDm82VBApjnTNzgd8jrHL1Escu0o9GjuwGq+h7DOqa3X+n
pfdGARkzNxvr5LRRBFYK59ImUTSOyObwYFHghxi/SrZ0hOONaXpTuK73SFZx8VaHI4JJoZkDutG+
7308mZq/Hjm3It5FjgOs2fTq8QajpfV5iVV+Q/ktvOxBsdoo/3P1JCxKSTvJW/K0RJN8sfUkl1u0
SmZ1QaofiwzC7OVz6/b6RVS6xpU26nXvE/i7vGhEHQJmi5ruW7RMw2M1jFBOJi2dv3vZNIPSaSVN
EhKc0ktO+TkqKwrPxNOb+Yh0wVu679iYLSatNKc3j2oGn5YO08OkMuSoGR0v4E2L7v3AgcbEY97h
aZlYIpdgqbvqydKSfAHgEprAkNmzGCyAo7w3B862vNXq4aogeLFkjLKZ2OgKehGba5dc4aGvmmM+
wTXEotcWL3Cr5RedljgqATUXnxO9Kx+wIBoGSOep6IACThCzFfAG5eOKI0axtHoiFhCCh9f9DMpj
Y2FWqTZxXnpPXhyX5EKDtuYHWIzmzsQN+yNi/wS/u03X6oWWlq8L0vkHOXu4n8apZGZa8SvlS5a4
kO5rFSjPai9BDZbPBW3dEsNKAcveKg3zmBoKHAjGtuQhjbtB9/VKyDsrSjkeJ0vYVww+pG0BPM/c
2CHsJZ8G3hig09IdTbgkjWGz+U3YI/hwQK2XGSjG4uORKF6AFCfMVUxtq+YbnOjGceMy9dt2heWi
UumepUUgLt9PVVcytw30iFT3NVBlSzTAuTGSatfgH0h3WsbD2aZQttjhZLzLNYck0u3iCHWLI4Vd
UYYHi9nfFt4nyQn9YdFrnGtMovAHhhAo0USC5APdLulxbBOWfjPDmXy0xLop43U2IJ1ODYJhRtqv
qJ43Y4ycrZo0twfA00LCpnWGjakB1YYt06LEtzUMQo+3o6iwnE/DmOibivIC9xwCaQwA4eHJTsoh
nX0v6wQBpuT7OAHeEPCThO/FyZZWZDgc+iUUne9aHEeuWP1R5f+5OynOe5OrvlPSCkcBRTahK87U
AxFNL9somhw3vbudsj3S+ePS3FhGeuqsB8dI9zBld7T7t5XlEpPq+Rqet8G4oE53bYgyaKxrk2og
7enAjoadrY6KkmdrTUfC4RYt+6Cd+nctYo/GumkYVBM8NLzveqkqz6mAaDSiY5x6DxodsGtiMZZ/
fBVTp+FNHiNQFXRaZzqVxu2V4Q19vl2qJvyGmEReW1LTdn9++Oc6B0nBDI80D9+xBZWV9bf5pS+c
YtIVWAjTLf7Z5bM+tuqK6oQ8umww0fPb4z+U+fy8HidtvPPcG8iP99eTPXUb9lkwgM2WosGcsnVF
EPfBkPrbu0Jvyd9EEoPc+v1VCPGBKGJaKfGcOpIyodUHy2bbalGlOdToYT8QDawj9NfuOn18w+Cm
kHUzMCznrJc/1zgqQRO5QbGua5MFKnF02MBzcODQrd3AYY8+uMXzScMlyZ/k7lyWIcvSz24xTUQe
D/T1ggoY36HSVmpT39mBqZflB3f3+6UYh+huQTnYrmM5Z2obrVtmx5kGWMXCW1NLCKRsI2pd0CA/
+uHOp5arC0+sUhXMnMJijLz/4Vi8nLnndgMtxM8Lf9V1grbBkPwPJ9d6HQv1PcORCSB/opl+GfYY
VSvivRLyuUbTPNiSbQUudfGBLub3YWFCSwDLy+qNnkieTeF67uiLozMKaDyYdyzrks2bJoodcKLs
achLuiXmMOkfDI3fH6IJpQHl0kpiAfF2NhpT4AMhfh8rKJ2q3lGjMY6NXce7P68cf3cVBzW5RKaB
kvQ8rjXB+FbjAbOC2G3ViTw+hJFj+0/Xi5+CtnUJBBlEe9U8kxbZU4ZJ0EstUNswu2WrK3xp7fSB
tOh8veAqqA8dIXF74MwQ5vthl/QcnXCU4zJql4mGCYmvOANwCZqRHRQETt3+42fn8dTwbViOFPJc
8GuPjT1S+TShnhkDjFhP3clqml7/fJXfhx/mk1UNSMrC+oY9GwekIxRsNLkKR0dxg/HN3A92030O
S6ndYhOD5OwSVvHB6Pt9tViVqywVEgn1ynR6/yy9YYHJnOPRp8QJgDSiOhtaPchSRXLgzxv8/2Fb
Uq9tP7Sv/3H1ve7+YzeUL997eKr/GzKfLX7W/9nB9LD8eP2bzOf1L/0789n8SxjsyiTYJcRm+ED+
08Nk2395nmsDAMXgxPhfZ3BZtWuws2X/hSUFTxHvNLJuUbD+l4XJlH+RHs12w3HQ4DG+3H8C5Xo/
RNfYZZYOHC7OisuCTHQ2WHoQ8NQn8vhQhBSRU+LH9pPWjHuSe7Jt2QnxGXrH8MHsW5fd/35brxd1
uGlgZOtkR/9+9pKhIebJlDLGga61swSN8oiFWXqHIkdlZCF6Hc/IrzIi4/FG53HnrFEakxH88jvd
/ut6v6r+153O+bdAKgumCLU35qfzbzFOlIpybDiY049JRUC84OAULYKgD6d4KgTwdXJm/3xR1LH8
dGfXRaErWbfR5xicWtb5+8urL2lnbWb/XO1pOYwPA4ji2aUOeKdsq1n4HaAbO/0APCJ0oB8nVQ0s
plnByNKgOPgTzPrc9tNoPSk0FF9BBNTjIUkX03mAfExxACX0UNPmtMv2gHJA5PekXQ3iEgEC9Ohm
KQOzLsprCKW00PAjQ+PQBucWvNV185NQHRo65y7gv8QjocbgID4P5tfS0nG/17MLxSwH1cNv16TU
zj0z99Of4Owhwnq6enFXO6sOPZkMW5E9UHwqX7M6K8RmIbwx6pzjwt7xWA5j9MoWhDL6yvnWxgxZ
VB15e7FktxTKb71xZbn2ViBXejhKDWT3MuzvW2hGZFSQfQ3kzKS6VepvuYakblblvduOzn1k5doh
rMVarIDWqUIuksqU5J6lzPaymX/yNW6cZhntICYH1WjIOQ7Db1pu2tuxcMTeqylRa2D/0XVkkkOe
9ga+hH4L8HGA5koUctM5bnmi0OD8QMZ5iorEw93OLTognV9r17GfEdLUAUBRpd+pyPparLh4csEu
Jrse0t2oOZ6zTZoJwyqSQgiOObCFq2EoqxsSBxDYFarZG402vy5wqrvjiHGGt8agyFKePQrWt8Ok
kQmiZ724SQdlv1WEXAGby5ssveAPjzcjui6DSNeZFJtqdiyyLWcXPQpWLnkiYH2UN/HPzADkIMgv
66rEb9xOBkWXPhyK5k4ky9jec3LUp0OeqegHzbROXTWN5Jxq/0xMgM2U+Jy+Vb/tmWiuP/0MX1im
sR4OdinklTZVKR2eZJiGC7px/efQq4a7OEtRnxjaYuO7DqmGknHUY/0QND0gwicF/a6fuRIyTir4
w00p7wg7ccyDrHqvPE7oDLVdxgb12UOC85AvoEtxyWseWFzcdeRqjsrWfUMNOaSCKqUWcBWynb2x
Rnc9+pg/0zncIl7sAMz5rH4AgB8l8cx08KgTgUPYhf+XujNZjlzJkuy/1LqRYpiBRW3cAR/pnBkc
NhAGGcRoGAwwTF/fxyNLpLJKpGtXi17k4smLeMnBYbimV/UoAGi1YR89VTHOp/axHK69IZZX1B8+
RysQ2qLFep8YbWHunTxbHrWXDAYdy7XZPo+DWKpzOy8EiCkaUmDaNXudDa1dVsBARex1O/YGaP8i
QHzfAe5vWORpr29O1rXZhSoTSl4GbSDoSMmhElU0blpHKEYwgxrQLd1TnhbpsrNbZe+awsN5lOFq
Yb0hiThSsQ0r7CgG6iR5clMag5sU0xGwL7aAq7SDJA5EYQ0sofEEbRn5neWdxInX30xjE77MXmlX
T/MK2DlCmgqeuzqZfg3XNp/QFTO8ChZtVcRWquRnnOWuRdesyst3HuiB5GhpuenraHejAgJuQHTt
VRaEB9zA9YV+82DeplhLyfdkRe896dbovC9qwBYRC4kgduLtaEMwJZAiz0RLerhuPrF81n8Y8fRC
HVLkydAcnxNlLV9XOn92VizSKzZJVY1rMLQtWM/LoCg5zMJ1V1TTdLb7Ont0Zzm5O8MLaMRxsLRm
O7dlj7VCC1qiWsDl4CeZ0xA7qEW/LIVLYlMWln7q6xIJ34XKJY4QbcqVeLss6jMPrZ3cTPikyhgk
0/rozMNUIcZfqyuGeg6bW2uWrMN4b0wn2nLXInKsRf3BzsyOBHCGeQdVxh33GGFxluHnUV9iZJGz
x0fHUotuCvndWq53S/c4TaddNZAkxnU4+THz+/hpzfi0T6qoB1gUQdp0GGwFPa++LJYDLW/1ytAL
CRB0si+/fLsKHxrTZyNCqjGbty0Yx03m+fMnnrx2YFNeZbFR5gP9NbD4MMYGxrNrrta9QfsTSqRD
AU0ZSExjjY0XemO7C63TXZ57GCpRjnmEQvJaqEYUn1OAo/Yo2LN+qGhmaC5mW07rRSVJQw9KS20o
4Licag/L6/M7f5nqCm+KT4UFHHSSOz023HKzDAU3fLDxmL/dol7uS7dq7wxk9W7TtK1dHYHAhbwY
hIfdwZr54ETZ1POjNhoLlwBwZ0hpgzt3EzyyJbnLCqFu1Nio9H5YckS7BpDmXvGFfHBupndWVTXY
8+D8n6joyByWSv2b06zHbpYs1BsA7PRXIiO+tUE5s4QOhw6+taKVxR3zBvneZvbuvULsGjpAaNIL
Oxzr8HugWJidGSOGrmqfajN4HHTbs2nkaK9scWNZprqVQrXja0j0k5Y31RpkwYJGv5SU0t2D7dJI
beng3WuqWajrZAlAH5NDQ07Ueb1w9sa0FFZkGQvda/aiAQ7m7qJveZ9eBx8CvP65JOKe7LpugWQ2
UTca7jGSsCJhE87iNVmqb7fiTRFV4NnrvcsJwzLeCdL8qNDQ1FkEdZ+dZiK2/Mth3E5BaV03U0Zw
25nL/AgaJ1fnIFBltpvQBvGalU61nhpnaPbN4uAKLSpTqQu8gHXdqloFyTlkCuyPPRtZ5gLHab65
qbMBLIxlPmg14UdE9HYvvLGnMO567X+2rDTbCKdYb1xvdqu4HYc8+YMfXcizzps5iHok6X7nKS26
XVmE7IAZwqc/xTKmxQ3VDhW9CNTm6MjSDLCbJTNBJbLkr65gxCrdYsn6U4+dxJOjx6/Bd++y1jTO
jQ5UjBs++Ah7GpYX83Vw7Dh0Ye1TjQC/29J0yoUAS0qPqobAHIjsyuxgov4XV9c6dmuoR2J7tdZB
RjRocIWG1hY3a9UHn8E1XDHB4fixsjA5lVNWH9upcQ4QcIYThVesLjsWvjTNmLd2XQ7010gVLWOX
vBhhVb6npkfIg/effW47Gvy2vhjLGyerzO8hk93JsIGl0ofIm5pW8p0FOf8D4JZ4Kdz2cVJoxvjZ
4SuyGtCbyRwf17C/ZSCtd11b3SS2/dFcQVOVvD5xRgtRshxAauvQOhRL2mwLByh4lw/pnpX7qetH
cdBp6kcLotemIlZ0yMSQn/3BLGLDw/vuhwZg+ACmVhXIO8agJhr6Qu0QlR7VUDIB9JO599izA4m4
dFBM6PktT65Z70u2/7tl6dwIP+VBSxBfjnt2uIlH2pneiFAlt00+4YlosLs5A8e7I/sitmcVXoDe
6Z05+uOB4+EHO1+5x0b10adhRDlKchB++Et09Ix79KjN5tjclSxqYrzQJ/5Mclp61X6lVvnWpJzO
IL2tfblk58AFopf1uz6UDwzItJwY4gGjJVOT4RKq6a9uBofXVIboDslQs2uFJIqNO8ejLOOBL2JL
Vbl3SuhMIqNU3Lemz3g0NMaF32CCQ98sHrOVmjAQlS4NR8aUXAyxJiBoJ7XlUYJhh2ywqxXiytS2
9wzuM3Wg2Nm3pjVoZj/D/RzMbDqThfKebWvyPou1zm6hfH246+je2xkdTzoQSdw2PoXdjnFvoZ9F
vZs8my7mZxYYWCupzxGL/+ZDnlIqkAduQcNnixv+6Epvn2FI2TT0tZxswwfDN1GZMZbrnk3hBrvp
u6U9M5oKaoGVtTcGVudV0r4NtbpS8P3woltcya2iTcyyhsuKQwhqQw4ML3sMDMJEYzsfE3j88G3C
8hKK7wCwW2+63oY93aE19XOrPF50/LdO5IzKre/IW88br+kh85XJBWh/NfHpq+XsvQ0UDxVTYMbX
Hm63Tdq9h60g1jWFlANlkeCRmEGGs31dpiOVscappP3oSNlg7nYeltV/BEqq93K1vFtvqoPfWHKZ
kLzF3wVBd+Yzqp89Vd6QMKVYJKlvstwAil1catsha1e2MBcFnmOYZsuxp9b3SI+9Hdtj+ljRAaEH
nEZqnXYspohHZ2UHnaZKp5MTYrdxnEfDWvZlPtaH3tHpWZB6/Foou3gLpjF9Tm1Mr3YbVm8LibTb
zJ8r6hoX37nNMp1s81ZhD5Ge+VCB8IqNZMazn1DckxfXlAAlQHtjXezvxM7zXzJnlgK5FtzQfcMe
OhTlLlmnX9Uo17gN2/YEQvbUUK2MvTDRD63S/mnK2HpQXHMQYGPfZxM0mKeQAFof3209+uyd5HIi
FGZtksrIT3VpsUGAaxT7YGC3VEGnWEOXTH6urXhausl51javuylAPEg4/aMi856Vb6aPxKsSTrHq
2pHhY7sRw7yt7byJljL5BS//3ImcvKksfBca00QaxoNmiGto8N5Ty0suKwf42Q4kl68WtxKM1/wi
tcp34Mn2E7+arZio2WkyW8S+pyOqGzrqRAy8r1fyJ4UT5p2Jh3XjNRS+0QOW7EllgP7TTg7zz7Rp
l1jW+mQu4EA3sjbGTz9Mh4eCFNqdhx97w/sy2TjYp8/OUnQ77HGUyOM+JMZgPCdrUWPD17X72/fn
hzAfwk/H5WfF5ZIoRXE7ZTR4bHMG3zHSnT6anjg1PDwM5NVwnIn5boXq3FefX/MF702xbfyhvmSg
quW29gMKte1U7syFmqkuIIvQUbb+XBfVzcS2eAsctd5iGHOidWQaWNekfFTaq0+e9CKv6QKIgsgW
mxHl4M62R+8gBb71xeVKII2kPuMHfB26efjpNeODhfkmplGL8udsmCgLA+JWdnl/IZXxpSE0bcZG
HP3BOSDx79e22M0Vl0KsQyqMk3BtTzg0rFNV83HtZ/qBI1F3EgMxfjMQtSOE6KfMHWfSPnMLOewe
TxpJhqMBHBR30Yxny3vMB/pHqRoFoOose+5naukjM1VUwArVW7iJezoxOvwHHV2x3Jih49HBAARb
UgyV5IzP8VRZmAaCaWm735SZ6dHDfVa5TkqXx0BwhVCO1wY7YSMg8jLvGwpkdgVO2Gb5wvKThvd4
kl+GidKhmDwAlmXyKfyp4DIJoeHOCxIqGpagySxKx2OPVSYUeTP6bzAELak+S02deX2YW7/3hmNY
aRUwIOWqzuWuZTtpz3tSh+RvcDbZ9LSzxgaUtu6srk/z6nRdSduFjuQ6Cow53BJn29hlf1GcBcBG
b9eYVfOR9jgiEyyEUJhhmeHrVcEOY4cZdfjzt72T0kKSKJL41hcvXUpC2CQ8qa7As4PZzYwd3PQ7
/+qunEOShm7Y/FxtpNRO8TPt/e4F53a8BsD9WO7dKW2cCoqR4sJIVrZicOTGlUVF2NBp1nEGYGgW
9jsQX0WeiI9mB8JyI1x6TZVdVWAOzZF4kban621MvEm3lyceRcJWGbTS3KaJfFpxm2HLgdUz0X0o
U4JzQyNw3Uyu0RGA9c5qdchzr53geQKyv50r3iSDNzzkOJL5dvq5fQ3Wolm3CV53TJaz48V4DLk7
UQhW3IX1Ur6bRlJsh4Rmrs7xmy5WneHZ3WYGsBoJy+TzmsLXrfD2NMTgUJJQJPDPcv9dcV2Qm7R9
ZgkzbIHlZmG2d3PafKJ28e3XLAfrHMG4zU4Wv9oIeiBp3yAPuUBP1YuAnEdEVc03XT95UbUut3Pv
lMermN9JkiIL3gPM7DtHQjaGlRazS+uONpm1GKJ+Bne5WR+cdWIHiv3zrk7U8GJkYmuoilmjWrPb
0uTWsWFc/TFhhuNjnKz+RrFdp4LWeMxz294brHWjnmNoN1XZZaICZkd7TqRMUZ8qGt724chou2kU
LKhcu0hZ9DH7j8LFkSE6w96mol+e8I16nzBGyT14lX2ETeRsnOla4kbr26nPrdcWo9LR1KSVkGFf
PLleFrfHjglPTu1F0T3YU89rXq/2jVjHHwBzxGaGtDkOvtPFZR/0R8dZDgUWsYdmSoNtzqN+R/Gv
d8zL0Nq3OCIApjeNNx98cp60N+pERxNCxj2RmwFUOp+KVySaBHSP6A6GxFGdsajCwuhDZHT85JlZ
sTh6tNqmW8to7rvRevQcMcaVWcqHJrR8Bp5kPlVUqwE8b3I3cj3ZRuQeJZmTPN36BqjE4C9u2DCI
SKBwZv6FfvI2Z9Zek5PVOsG+csJpidkB+/sp0flNWvZGLHGXPbVWteKJ6gu+v1HhXobvNODfHN+F
67e/1pK/QsoGkxVRLJwg7lReGsN370nq8VyGY/fEWlZtJnq4tmGelTtkDRIgnAcm27y22DsZgJli
Ms2dtLq49bqdCofhtxYOld6ItQeKCbkcGHIl7JNMW5Mr4nfBFeNcaNJuWrjZfhBcQVjDCnxWSbUz
wpXDv1z0Kzf2K9E5+yffefkLeybv24sDSFwg0BQEgnZETI4Tv+1vF67YNyFf/zPaxhy73PA/Bg9R
cuvS0evWZZhuyCpxR6Lgmtq1mXdhlnWxMWTzwUSJHidTUQ8ExBIbaGr8WgQVfRXPcdxXtPzRW+/s
+7nraFqXlL47jn7BpbCe7DI3v61V/aQkYQ+oxWQ+m0SOT0CCHxeR0t+zlrjIF19fkma1j9NgXBHF
jBI1TUNDuqQ7LHQV8VvnjYVDsynXztuohSHfRBZgjuMNHOSJv++a0bqRPWm3ZA6CyKoHAqQrPUGK
zpKdhDB/N6c2TWD4uPYIdeGv5Yrm9pX7h4a9+t7OnWrvAwa785i1vzCCj7vKNtTtWM1zVIh+jf2a
faY7iPRgsYV5mJLhDSVqT1c5gHWmOvz6Jwe890Zo8lBJrZAeVP3o9lV91H+p4SbNUGRZJ0D5XHsS
Lj4tj3cdDN3jYLCkx6Jbx3PeZYe+lCCcyeRJS83HUAbZDRopfdltZh9hjrb3Qifldu1ClyBb55e7
qz0jXPyppJ+QKXAqfZwhgVb2b89yjb1UJmGyprGveXTKJb6RotYvYjLeCbA3L2/Ja8FcCBhiHtZx
4uEpKRpjPNJIWN4K5CvJC37InpEB6p3FpmG7klU4KqVviFXKMzojpnzpHPKhDm7zjDJZCiZI3mYH
H8/xcej6+b5I8uxA6D19Df4C20mOVGQxV7PF8Oh5/gPA6ZqBtOI4bZYx389df5Sco91sPSFb19uk
UC867fxdVvPTmaz5dtFCH0rd7VVds4Nw3IdZTHyiAZ50QHcq0V8y+hB/dxZlLQR7TMi9wOX7cuf5
YbHjr4sPFASY88tf/jxDSHtA46czWiQGOXh6V7cL07p5BpJvn6h6rNOj+5dkX4YE34ADI3+26TeD
xfKp3ZB3lrj2oGL+l3EyeHGl59exkNzE5xtEkH7L2hHXXV20Nw3pgBhEJOTc3mUQxjaCJPmXpp81
jME7P8yiDqsYVxyrwx1tkFhfLfHbSvN6l4QDYVRb9ryLG0LY/lzfUhNhPSc6dE6+Trg9FTae36kz
3Iekxw1S1jnhJ5Q2zDVjwwjHLLCt5KgoSuTBxMVxLV0olqe6tVo+Nqv50LjzEPe+wQs4bxJ7D+m3
4ot0huLRMeagitJ84tY6FAPBohVocDix0ppNVNJKOM39bFTNq8n7bWOhJl/LIxRDus7sWPZjGg8m
RUlIzNkz+oveVcxw28mwqddcuILhEW1eEyzCFxZKIWQIy3pcauE+XhWjB/Qd90RrYnda3GsXAr3X
+uDndkgbTugQNfSd54bvO9tIVZQHxtU2ClvWHxVJwkecQh+9V5fvNA7hRZ/6a9mCGVx/LFIt5sfq
XZsYsrzmtcJXxGUFy+/HMKr11SwJ9pqEyHuGRiW/Fi9n94aFhM8H19OASDbqG14w7tgBCnWTOyeN
Tf7GbKuOQJsz3pSAuF6JpOkt9yYRUVPhc3EqyvF50H6zDwvoX6CMeX6QZLapnHBflkaZIA//s2lC
eqB3PyH2XpomwEu8QJCu/zZSgF9GY8LsCZybp9522gG9s9HrnlQhjRZiELRbSNRAYmlclX/0PHC5
2TJNo73hCBvOswiccSdtyhE3HRk38ywTY9wUugMLH/7tzmCf5tXUf+Syxiup2qdF9+uhCjWI/cx1
dqmy/WLnIaTcLlNXf9gtFS8b3r+cTLPdWXddSQ/HpHygJUEDjGxW1q1vacZ/TCdI7H/LPLprr8dk
KBYD7F4sosQkkaNK+OMpZaYZksYQ8dDOw5+AWIB4LFEcI/RL3NYlLc9TcdXWLSjgkyP2YdM9jYIM
QuVRorJktwWdHO0YPraatSVU/Aij83Ou/I9QfcIlaS/D1B0C6APuJuETHg2zc+Zs3KJsl6eBWk13
JidUryjA7Hn3AXooyl5xon7X26RVcrOQGN54qcudV5/5hjcu7OvIo89JWd2yK8TSUM09DVvdYIH1
rtucxqFVt7536fzGJE22Z8hu07bZ6XnlmNSzfRi19TjP7L865WXcrtdt1itv4/XFuwzDOirxqcKh
tgmLsX1EqzgEaP6pzM7G2Ood4H7+Pf8LW2RuVslHSxH5Nsx9nlHhNRkY/mWeTLFNwdOTzy0wLrL5
Thj0VwYY9EKekWgsgfVP7W0u9O2Y+Csvm/4nrOv7lZvE1mKafwDsTKhKHwF8XKoRvMCSdyjnxDPa
uTyoRfj36RSczUqPUWK176aofsM7u4NVgULp3SZEyyJScD+UEgINx8L6WFJq8SAXcWnl/EVuYdq2
nKSIJMTsbX8vW73GHUi2KKC65FTxaooB61BbXHPjpXckp7SXaDo3d2AwVeZHrISzSxpm3cyVihVG
PbURkaxqJ5H90lXfoFbnGCZS+2t1kd5Lg/xY8SBt1BelmGAT9tGbnIF+m6ZElMlqsQyS/Ss/H0JM
2dlU9qsdgpHYOk7nnxVHyJ6JL+GdwvapmOf8Ap5ieuVBCDehWQN06HGvb1YKIiky9WggDTsXemJm
zjyKlNrzKC/2HfdXUyE7L2x9kGkp62khfqWRX5oCHy9RMUdCIWplU+CmqOlXwa39abQSqgf6xIYV
94cGOPNzPb+2WsjyK2EDo0440OmZIWXsNfdZkanhkrAYmxEWJ286KmfiYjd1lufc+dXSML6pPHui
/SlcGO60JyleCjm8Tn3d5OkNO6JcblN3FD+a83Tzf/6zzTGj2qh6t0jPQPvshvbtf3aiWP/Vc4cL
B5wgmqKL8snuTYRXa9C/+FBoAyMKKzI4h0OYPRDIGh4ns+PyJLhOzNEc1MLfmHRXsS/SGg26wwEw
bOUQJu8Eeqm0sGvH2CZGVfn7GeLf9AhqvaVfZ0LH2NB9J6pY2eNcxCN0eGqgQ5gZOBHm7sb2av4j
i4OupKHU/Cnpjjfjlt/+f5jb/zcsau2f+mlQf/4MeNT+fzCmuXgx/9/GtF/5n6H+lNjQ6iEfluP3
v/+bdf0b/3SlmSKkEBLrKEkkYK7/0hSJ+/IftOoFV4eZbQXmNS3wH640y/6HHVpc3fCfCeihPh8Z
OtOvhrXgHzDUIALDLcXoaIXAb//Szv87/fw///lfrVkWFrf/4pLyue14YL1prTNdlyWn+9+8k76W
WZ/Qz3Joqyyd2y1gFGt9aUjstZd+pPv3Ts8YnH5NbT/bt7JbaqplraHMBOoRyrAChzWkvrm3OVvC
Mwq8+m6JksuHcc3QQhKW28uHD+vfgFk8dX6UJapw6QSx0oEC5Qk/rAmvpWp+i7wIddwt+SwoeOKG
E9WuaPHUtJA5YlGsSXrCx9neB8lI8s3vjWmP+KMA8GBb+91B0X9yvYVjciVxNf3oHFdfTGeSRET0
0RDvhoGYA9ggz4H6qvlW30yon+NLa+cipwMol30flxggghPKdYhgU/HyIPoEl6J/Frpr2qMKScvg
5Zfdr44CAPfQ2PnqMWCNSUvdjt+XxyzzGrln4ZM9scCtk+NIR0a+9ycrQJsPro0zSKhsXotkZD3L
GcgRtE9Ync+/tZlinhaSJOIhn1kUUmNGjWVMdZZj7OYGWoczWlOApmMH494flGhiAUnfBUYF8mub
pGVjIgmI1XkcLa814z6b/FentrL17LhNoREMnWsc1hQAydzGHttIZopKW50NV7W6cFSGmygI8bJS
GcY1PJlCfshjy6nRTirLboZC+mgsRkpNdwPun9m9uZIXt4UiO32SXqVxZzX+pAlk+hPnP3UIM+VP
CZgSPGPmsg1kuFIXzhXlehUcmuHVaNb2j3ARoo9z0U/cTLTV0sfVsnvbF/ZiQldLbMv8bnpTFDuT
yHQSYXVeVl5VjVPs0A2m+bjyZ5IY9XaRNBrhONmOdepYmB1TeFaScpPPlNT49X5grZ9zJh3o8W3p
ZsSMVI7zYp2zX/nSkVFTCd19O+Elqzxni6tuutEp3fe+mJbfJudzeeQFDHCqyWSRfThMonxaqVaT
NCX2AIiCNdHNTs1e85T1ma4uQ9jO9XfnpGb/p6gb2Ry56JCdNw0W8qcam49zCjpDULPju8yI2Qp6
zlKOKGjKcIwhDjkcvtxqbZh4AUP5Lm8BmhluDUX4/5czOUlwdiUM8COpivUzsceVyjGrgz3CKJ3Y
Z7tGC98Ny4hhJa+c3LxZ13Ra7tCfxLJZFJeie2nD2RM7z8V5ZkQ4K8bmge4nLIZZKFFKLQAlPUQU
Ya4HG3oEUp7jKn91QZlJ9IENxeUFEeysybxrVxNi/o2NGomq4o3XPUM1ZkYHM66SzTPmk4a6v54v
iZxqHgzX/FhJTO9UK25aZdf0wXPiuCnDCDgIToJyTnuNX8G1zMiujKzd1t2CDHt1AzVnrGbBU1kQ
4twuZWewOVzbBlvTrEzrCbnd+azXCsvF0K/oI/YgtPuE50/UvxYMbxfLz931KFejnY4j9IkDzGqq
JKsVgXGvKaXmHp3QjrLtwzEPbMRC7apvlgVFtfFoSad10ptwbbLuACTnKDhZBOkGmdwAI0zXOHe8
Up6Yn8AsceRew3E2idktUSt8SXZlp2KXNFZzNbGNRXHt7ljwrWAByhBfKxWCOWkM71l33qI2qx4H
yQ5jtqsokMJ+XsckWLHbNdI5WbaspiiFQkCnnJgAX43EubM3FSwgEqEvieoAHbMpD2zY7D8d8iCX
urUZzokQLQRBuYo8ynOAu/uQBGy786ngY1tnSO4GqzNAU5MmYtdurGhnOHuVyTotdbVsYsNc7c/M
6/gVOSpcqpiCPX5oEMfbD5smmYHemrX+DFW90FdH913xQPi6HuNyKSiTNDt/eKlwUNRRSwmn6ScX
NyTG14OzJRI/DQcdFE4OHyd8kVNZsbBLw1jnwBVUT9XdMD7qrD2muBFPJdtMYtYsFNTa4x5q4gBl
Yae6Ol7z7pcptHETGAlSO6nfavS+TQS/O8utDdybVXIJsNe8dbNfIh3n0N9c9oBZSfmM6yqKNJv8
V2HIEAILt6Y4qeuCnxCq2A9QzTRiPv9Y6vXNDobDFTtaEAbW1VPBqgNU2bSw22+qGLl047veQ17X
7yxhsIQV1cXAClBGrmF/09vk/aTCvyxcLNPK0zeOHkLq0hbqGDvy+4aSl2S+ks3m/I15k50pTsEt
NY7pvvbdJx/4BMZXf++M9n4ug2RThv1r540w6nSMUu5FPpVDhpvMB1Z7Vpw1qbXVoN14kZcnaoAh
3c3tgR5BNru1LeCZYa2gu5475XRv5ddArtA3WBm4Gq5D/aObmj/gqL1Z+B7MSEt8NI2R/5Ed10WD
j8UWhCPEAesrncwzRX7W/ai73ox6cHEbJdEC7WQ5GrJ1N6twYRhRp2PqNInCoEcTS3hrdFm/rVx5
NinkjAAbApFhVN5qJv7jypL+nAbCACtYzy3LpR77hbU45542VACfU8/ap3NpW6r5ZQv6N8bOiZSV
nlAPqdzy1nFPveIJ01OkmH0iDqi9PffGZYbweRiXMupH/t9wXZ4b/PdHqY31sStQuahV6FHSIRQU
dDpp1gWbvnfOC5iJX9cuhh0L0BW3CWdTnSbDMUi4BhRMXCyqxhSvryp/4GzlccCBT2xhencmv7lJ
k9F9ScI+ObYm1oKxvNaT0RL5xxspn8IAN7dvuF/rb6+mfRmJPBhjY7WeQnMd9iPAz62DO+GVH3D+
u29XGeESYBlaW4/uxDa/khOjgq/OQLXkhgedFzIRLloHWUPNaMVzOpSnOh3OlG+6m3QE/ycA7EQz
yuhnMjVgxV2+KBianbD/IOe7xJjNGudGV51XB1et26jizIqBEizoFbkbACQjN7DFn5LvkPgwAq/9
H0wY9LiabDs5hkJWkEuPfTXBn0TrcMd6FzHSBdix5Beh7PdcA47DnWchUpj+Eb5u1uCKt+aHjkAC
H8d8xoGUrUfIAbhZKwoXY/xZDr8Tbr99sn4O5A8/KqxkUDvBwAYWLyIf9MU2xwPC9uNXMDp0OBe/
2cpQcpT4XIjVfNdnojlpFR7njOJb9BDwQqVzn7vZHW2ubZR2MNOQRsIXyt3yA3a/Pp4FVZAIcCEv
P+9nrDxa8Oyse4ACkrIj6EiNI3IGFdq37Sw3PMqIH0gmgXonrq83AvlpK/mvxy6zAdCkGZKKMf+0
gXviLDzxdiYbDVk+6h08kb57Wrv0aVzt5JA2pJSShr7VRJ1SZ7x1c0990DzofCPQfU5iWfczRoug
sg8hAXWgnChd9Bh/tBS8b+igxvrkUaFqzaBXnQoftOEDk7NGs+MLLK1tgDGN8yI5rotWu6Hkd8xo
DACpLLEYW2G4AbNxqelg3ZaBDlFJWSJL8Tl0xrPRpMbR1t2nlmnwZjnVCLBgvS8rZd+4qfvQLx6D
GNOpH9beYfI5ZK3C7/fCBk7ZhuESm2kb9BdHru6N1v4dsf58U1oS54DwNPALVGlyC7nDO6iFAOB3
kkc633S10TynkI66bS16Ghc8cdeuc7r3kCIOvAXKaOiSg9m2Oy7PLuV+6/IqbTwBraEhLY/qOUWV
+RZJpaMSCe7cdxAgNwHf5jsMExYR/ftU9WcI0y0/+3w+CSex4yQZ5xhumvgjrTEotyH7koPBEgij
HWn4175MXnifPuaKVd2w0lHHlOnNjHgdDYNX9xmMMYV01lfN1sblFfGSPJKEe+N8Ck5LK/XWXOef
xhUHU2NdBWrZPy2pYT+z3zSPXo5lcxPkkPJ2EG5Ba/bdS0PYgMVXEdzZxRxeApCmn/RKhncpG/IH
GHNGjyUXJHQ8oqPfz44wbkdWARFE7ntcSopTzREPGBHfHIiaG7612MO9tbMC5j2LrcFhSSzMKyo4
M+L9JsUFrAlTvnVICxtj7XrXGclzGTq/QlU9pXmYvCLWTtM+nNT8xfGFR9fodl6B9WJJHPjAinPn
whRDGplFDaAA81eZp8w3jM7PhLOTH84C0hlTJf4s7fgE9nQ3LRaL1bQHYBho4hS7EUG0K8zverQP
nj18EAy338lSAvlzNDgxV483bSb4RNVZ191JB3IbEf0lLvMZ5bNr9UcHqGzLdjNkaRpkx3QO0q9h
McQW33R6gC/2laSOPIPKRJmymRk/NP6eSDjDE3AqBcU70GxF6sfFax9gcB64SeFzAT69cSmInRAl
KQCmdtfvn+tuuLHT8a7Alcgc1vYvOQz+u9L0jahJ7SeJDWujgZZbHa9pvjmxh+f6DJOAqaM1A1b9
ooj7oqZmExaY5+1LuLX7/8vemfXIjWRZ+q8U6p05RqNxa6Bf3OlruHusCoXihZBHKLjvO3/9fFSr
KpWarElUA/MwQL8ICUUq3J1Omtm995zviLTZxh2921lzOGrLamdV6MuCannUx/YKnO0Jdau2YZ5x
NiXnYcd2wm91bzHmJ9dlPS8tuMlKgEvakT++jZNpb8JkktT3vuIGGKL0mjR6+UKWIVVZJiB4ZcM1
AGF9E2OyRF9QiXTX+4xSU2ti9yH+kevFmOC2a6FHUGQPMPDa4twqJhBt034ZOQrtItt4GQBxQSMj
wqayiQrJ9XAzNQs9T391s6T0Kof+WYXigdIeAHb6xfdzXt5Z9X58T2DgXZS70Zrm44uZ9rjixNo0
cy+usyerxU3DvNRdFSPFrQ1Ap0KbfJxaFv4UYM2OOPXxGOkLZY9K+nGoeqPluO5A2+2CMthamL/M
G6QUJmy0CjSgO9+As2MID9KR8Lb8NjDFIbVAyqeV2Xr52BzIG62YgDrXPm+yRwYqvO1EkR3aNjc6
ubeznXxmmrRBy/mMk+ejob5dMURGdxGIo2UGGcsT4atZrOdr4ChofXWXBiLvLB6YQ23syO79VcHz
jEmlaKYzo5/DIsf6kjUjukJa0Kbf3omCtT1S5Oii+nvQGpOpG/m73I5ArHdgY/B6YxhaV204f/hG
o2/5+o5uHVvrpCICN4L9tUYyQsnBuOLUmEP2orJ2l7UDS6o0bidL2+NPZBrWJDvJRdxOLoQ5KifO
EjqZ62srEuOZuVJ4qWpaDfCh9wGg1UL1X5poro8GQEQTrF5/rKK68EoXx7YH242QRpxPb0YSHLsw
fIsEp7ceQPHaHmu49Bam0Bu/RMtPeuMqIs4BVlbBQWKskODYyeAlzWTeJm1VvrlagmCpjYavIAia
G4Iu0BTzXYPxgcVarGmvZVvCC0MEHZbZ3WQTOzE7/WUKmwpNu5OiG6jdZEd7C9be2AyHXBEssCV5
caOmCc1hSdmP1ii5qTpZvElVnGJrorTH2OkRfHkTgwXyfNpWlyygaopGesBxbkxXn0ktPa/Oeok4
qqJLsYfjiC7thCfgDKAG5BLLDkKm/BKgnWLwAkyz477dswY9A8GEdqkmf0OgZ7d2NQgjdWONL6kB
RTgdiaF0zOYZMwJl/jQI8glQUUKN4vKEYldNSICtUNj3MuLgZBE+75FpmZ3oHWZM3PgjlajCBNQa
MDbmKw/6S1oGH2VcfPHZ+gjtQy74lNcJy5RQWwZ/D3ZUTkdKW1bE4Gozbb0bcz3ZtCI7hDasrCzb
sJvA56r9jyhjHKC3JUHoQTrfDllR4DGxgxOqzalCqAtkt81Qs+LYUk908lwPzudJxSrcMsXrgKyg
GalUjajPKj/VeHl2pA67nm74wSMpzLTnKyMZobUpiKi99DXPwFFICRsWje3lTKOhGpoyuIHcOa/T
sig+G3Uv76CcVRuEQCedBtHJCefmaDI43aA9rTepmxZbwuQXdGgrL5OqyWNmdMhEG7NElDQvAOrt
Y2Db3zoBewdCOjtRnzBStrkT/ek+dXBg+q7veEONoqxG6zC3AV9xDLombl3Qb/DiOXZNsTZze08L
qahvynJVBoE6jEi9H0JnSB9kaPuKkZ7BtCaZSrxthhZvy6nEYTKn1ggmN0O9ivlwr8q4NdnX6T6y
d8rikDsoRYEX5M0afJe2VQGUOJIO4m0c+M5rAnVuH9iYLEZU7+j1ErG2nfjzZA1v7ayJp1wNSQMj
c3TfO8xl5sbKkvhiyvk1TLSHPJnUS5YUWKOK4JMlK4J/KELvQAtSLRG+DR4zQ2HTK9hGr20AUaqr
LQBqiVWtDLJXe7s7QMXk0M2jQSaBOQCnd1Bciwk5Gy5kC4xq9WFwgLjVkqS7cKZVd1oe1k8Aur9F
iA5pjdmjCe3Nzw5VlM+XYoDNCFZaUdHMBHo1snso2oHgA2SLtHxI0S1d86Mt0n3cIOsGF3m1evXg
FnF6IdX0UtTheKBICxbwDIvcWEC3V8O8b4IUsq4rbiJSyukxG9t0ZhxKkXZw+DYBbwabKG/jp86O
c9DouPwARtj2sc0T01nP7hjd2RZjtpWBYHNvNAsZzKxU925bjS/hYiqL7GraBpbkljzYXZzc985I
7jHGDMbJke6O6yLW4mE1k0Bzp/mLGTnqcvkR4U3+wmaRGhjpKgaBENUJQGlMRk09+lO7APo96RGG
7grQngEEvZAy8pAcJaE3IRPnsTKAge7rQmcpqXyehVXSUIqspUkJYZRh6uV4O2F9Y6wG8tgN5f2o
6uImBPDxmBS4VyKh6Pa2aalt6jFiY0rKjJOpH8M1RRItV6qoe9xICNdWiQ2deqODinrKZEz2PMwV
7C1FFPXDCq4j+tcAMfm4Tbs4uOvb5pns5+omMrQ3JxtNjAcq0dZ9rXFLc6LS7pixKQWKfzQegywQ
zxX0029kCEY9WLym5gkByga8rDHrF1nCp2HKDkbcVxitOb3r3KUsevFTUpjWTUIBsfhM53tQUREA
iSrkiBRU3EzkxvkvlpgumlTtislliRENqxRzFfakwo0dBtAuKQYOa+wmp+MGk3Fo0t5rZCgOVVFw
lBR2c8kRAeW+KF966UzEm0pBByxKIRt79O5TB4lP/JD4Hb2svuq3JMncKJRer5Qb7r4AdX0x/fDi
sHts3L6UN3XBnSgS8ZRVzrlNoxsN5Rl3YrbyteoBTWWz4QnHCZMr9QkS38QfWbsnq+KGaTX+chPW
ekk3ObA6DSZ78Tk2G7jgGs1Xzs9vy1EJdQGThVLcVCNOFFs2zDL7JNBXCa5nJOlgzKDyqpAkk4ZI
c8NKKvzD5V6O6CEkXZoVCHjnVBmIOxe0gUKCZXGVXPegDRrnCidw3M9Qvr/UY3CsyrraL65Onggr
9cJUtl7d0RHsYAXstC6nA2FRZiNyY0S7zVDlbG09ucxZs4EWd5S50Xt4tgE8thhBVcv5M3ans+Uz
//DLxwbf79K1zLd4X+s9ZoLHcBQvqqFH2usc7mGRZTxRKrpHWvNUxUn9oHQZfQntiDaGNacblj+i
ccrE5yrnfnCnCbANqPvy+slvZxvJ1uziCq2wNSMiiWftQfXmcBpAOR6MemjvVZ2M1AOp1XN/EdPG
hpdgRkGYYGdzckBumGxqk1Eylt7JWdnYRfbw9hp/N+kp3eSpGIb3RFh4ndDXYrBEmtnTAkDnl9Oo
yWWyQjln2BvWn4bsBdt0XuXkN5+1uG2ynRVNzln17TJICvA6k2UAuA4sDOmpXcWL2LW7ZdIVC0CO
JtRAQU9oY5ep9MxwHijpZX7jqzSn92dJPoNJi5eYt5FleW21edBv4e7T05yjfFc6dosV0tFfOzyt
cjUyHnsOCWh8KRnfnmXPVuoJ2q/7pu1oa7Q5Rjj03NGnJkA4t46bUXw1m+Gt08BVdm7NBkdbTaMU
zGBZX9NUsPNYkPfnHVsfVDqDQ92tEzs2ig8s/JupJAsFLVjIoduIQaz2Q62TrtT44QEoX7xuwJWu
I6c4cOWa+1oM4+cYuFLAubaJ8IWVchvXJWfGCl/LjQWKimGlZuZXNFrdHe8yGmjEstSvcps8PxK6
kycytFEQ6Wo21rQBvU5aw83U0OREYRYaiPZdF+FELEMvjGY8tEYdz3uL3wVQOJ4jWKrhlTru2FnJ
Akdo0BImVArdJqP7jYSjsOXRojqFjEW4ETp5ckmCprgdTIUtLKWTtA7HAVdyP/Xai6/7yXlqoSSM
sW2fwUdWW46E8lvHdnzD7bFOjFA/lU4HL5cj2KWtOzSRYuiebGJsVo7uAAjRE7qDEbEpdLabTzSU
M9IpXSluWIDXs0CZaraW/7nrZkaac2u3j5pW+e+BSBCvt3WqLY/zUBfgwgS/D1zPpN1onY4TjXOk
cxWIMv2jZVi+lhHJXrblRsvTvoFJaSbzsR+H/q4eG8ZVbs2ZU8TpuImSobhXdDOuYVIfAifjKtP7
AkDfmw+Bn5vn0IoOehnZ943tDut0QJXhMirS6X7oKdbMwuS9AHqH/FWYmxAwxbqeTGC4rj6Z2xad
7ylm+r5r5ywc1iG0ik9pniXXVjH78QB5tuhDzE8prSKuU/EocCEfu3be+ba9iABL9gJUthrDq95o
HhwTBIJgIH2hYw4RQDZfSy3+jA1SbCeFXXclyjo9xzzjG1IA5cq1MyIuOBxsKKBf0Bq7mNWM/gDU
lrGHyKKNnmYwTsp+ZnBdgQnGw+V8SsrhAXCrRNFdR5ckF6c4FqR1zMYGuvPB0dEA9ONd8p2hPgfO
nT82nyE6i3PCXHrd5Ood3DfBo81kfxsK+cUZ85YNqf7qTsNTJqoX8iaKDVxHSq2G7LRSy3SE5Uq5
bGiV2uFBIfKHVImVYKvapJS/mzI1wWUMMMe7xjRXUN0gZrDyP+JC1jZzlcxUOkmbnBiFf9EVNRVQ
iGewnOBT21leUMyEUNkaVRMstfByJr2t8DHS+kaxOimt3NRz4Yw7LXMiGn1xdQvs5Uvc5OYBgUeP
zBUnIz3gsrMFelP2oDW9X7p/xajTKGxj0XAosYxP2gxi3WhuigAvNdgawC70e5sHCkPGnkPeGZ86
QgLwCkQfOZuocUbHR7NaE0LjNxtx/FpUkvntkqgWOwGWDhJoVi24auvYVhPzfx6xva4Feb62fZ2x
ekHwIKWtiWB40GcbFVmRjGubIoVdl6eN0yUnjLoeHmNdOIy9WiQDYeg/yjqjQgw7bjQ/pyvF9LJ9
1h0txjDT5AafoSwOmtahm0vSMyB4ALgDRxs2E4PIGIKkyommh2PaE0cj7aXWdfc5DDTWLkHPy8LM
C2LGiLVhPU00MGvL3CQB3jWWsoApUpNV67nA44QDaEW4R3xH0yPhvCQ3AX70njV+bcW9CTlVIbHt
2HsZ0t+aUel78KNqL/J7sMDG2K3tKHp1knjcSkLsMEA6rANuzZpkKv8zu4x5m2UzdH3LD74Yo6xf
DIveua1ZK2zC5pqySpxhh8iHIcjcM+mngn6knT80kpQXroN+mGvTf8FPPx6LXreZGfiPEII/5Gjf
+5rad3ZPU8mX2QfDvMYhbq0ZThGOj3ty5hKGUwoekZ7OFyQYp7r0fS8ivOZg8+xxFwQPMLe7iQvR
ddsZrtPt6PQxMYcYiXmUhF98UtKIkDEn1m3fLUk6KnkUoIUwBo99xk8oKKdVSP6Guq+6sj5hO6dW
cxCo9QjDA8fYmmbb215TWIgVIr2CJzxRXJGbUVbduKatEVJXJDWqmzqY28eO5omOS29MLqQnAvbP
B4zpIMGLnvFa37ABoDA3q7upTAN58gHvqidKvTKgITXakkFW3AELh+xEVlSQG9lT5U864hQieFgA
rX6qdyOeiF3RWhC6e+E4cKWHciBzAhg4HTz8Zs6aZKv5apgt4kRrFsyr8xn5Dp2DZjDXuqYn6Q1z
TwKOWGesmzLSEcbPqURsqmazQgTM47eJaislenC0tUuJCCn1FGJn3OZGE2DKDJLs0zSWEUiWwjEu
vYk4U5sEzcSBfLKtb4T1M/BxGsRQIhJv9DtknEGNRKAYJuNLaZV5diIbUxzI4PGVR+AU7ToXXcVn
xvqN2jl+N30LjMG4rfwA+lOSRZwtStXN1V2Ppv1QYiZEeDuBJt/EljOWJ6G3dbQ3YjTD1E9adc0R
oJH6Nyoe5iLSFjBjiSoE8QuGzVVSYIPc1EJng6s5zF8jG9nSKmsz1DoGFqIDEHC81lbQ9SgPGIQh
1mEU5q4oXMMK3c2ISsopbfdFH7CY0Flk9u0xOC1emjrpTq0Dd4QNKJvRCrBB+FtNFt2wwnFcfUkq
ybM2JcM776KiP8kas0zS3LxaB99dV063pAcA8laVpyufQ7eOMTTatHboCrAr1JBLT1R/1xFsVMfa
mYueN8hXvSqRRGMRCQYr201kHgY33NUU2wKFB2YVvXIuJHBV8b7WbclC4jiadcRxOIybKtM5KQUx
/o1NmcvJvI/TmsO1SZvgg0TO8SnoDPcF4POA6roYqupMOIJM92U1RA+dYeTOfnZEQzVay3paMfht
31jh2lMgY7QAtvBD9J2BXTIez3BSKJ0x76rH0vpRGUKqr/Cim4jFeLSGbTVQnK1TWVTlAQ0cXg8y
GBwdmzb5Ll08WtHaHSlgR2pzMOuBDFkVs8FaDTbS+hWi7rHkInUG9kvcHXhDBRkwK6ASpnsZENqd
0NQVLvlcOuKhGaJMs2O+gg5cBsEcMgPsZPqVXleYMAXN9fZhGhRpThTqPQPUIgvDR18f8YHMfZ2Z
b3nCsvvQDBEdUZQ8YVl/rVwZSRqQvhYyJSBn5h6jCys0fl1H37Z63k0bsybaYu2bAxM3k6QODsqy
FdHtT9rMP4HR/ZHDZ3MZDYxGEgmy5YCFU7/A6FSosgKf4XQwb6Iji/+PVN3/kcH+nQmS4Gr+ayHs
bdPWRf+3A47Vrvzb//rbpi1qojz/dmjSr/n7z/rYH7/qh0JWOb85mCmRniJ5h9SHfnr41rT/+Xdd
Wb+xOinLQppqG2hl/6mQXbiNpolP0CQnWbcXGew/FLJK/aZQfduktbrmd8H1v6OQBWz8R4GsawBs
5A0QkMxOoqT8P9i2WU5fM7U+1eYyIEw1cEc14us4xIw5u3IDoOwjBNWFc8m+zHo2b326va0AaRDp
/ZlwbfXO+YelPZrddD22EtOerO6bJqWTPznjgWlE+0ALK9/hMjRvRZyZtyl++BXT9FPTJ+EKZA05
Ct0UbOA7TTfd7L+lwri3yzj0srx6yUKqJYlH37NF8E4XLkAWQEqj65SP2RQcsJh+0XvjvixVtIf5
BHsi75kPMSrm/GbcB2l87Yr01V+Q9CQlxxAWnCfOMkixdG3pY7UI29IZtLrg7EEQ1ytAhWdZBZ9k
mL3CGB5puzgHmWlfw0WF0aUfHa1fyO/qEpHITaxBfaB4IVRHNp+nGng7hCX9JauSK4lJT82k9gj+
NZZnXnxsqFeUdhSdrW2MvDRIxwhvwq4p6C1Lx/OrWnh6DCg30ud8J5CmbruQdxfrTPnHUTz7AW8z
zfwnsu5wSGlkTeYGF6vK0w88HsJrXfFMSMS0m/pmUevo7QYvXbsZVPxua4iDUsHnFkCybn34mGvf
HugCmvldM2ORnFoOviIrwnegXwKNSd7tFVOF16HkvAcqkgQy0XcE66UhW3WpvKDQvFInQaQYEeW5
HbMbbNzq6LZzfSArIFo3QPc3uoVsJo54fXsW5dUyC/2lK7kDIhvwuprTclvNqBctEb3Tgb53be2o
D3xoyH3ZWivCj1wLP0ALfUTlINcolE60ex2UCVyiwMbgF9WdfxDjpO2jXiNvRkNx0LqB2AdD+WBT
46+IRDH304wXhxhEyqtZMeoc+fjEGdFV7ful9cepkS4f8MqlqSSZIjmh2pHTyjhVx8UXt1NyxNmQ
bPMmMj6nuNtXQcgNFvjNbhYDoVdEptpNH3q4Cu8bhZIEeYWxC4R10ZrevEQlaYS5lrOTIyyhcaXu
qf5KlNz6PaEm7zjnnuOK952UxXwuB238hNIIzg6TqRXxPjVZDfkTvBm56QCa7Dn5M/yOijvCURj3
ViOUjYFvkXlo47mK0RVirCe/iq/aXD7mHd9+EXMNEuQv6+/XnJQ0lNm6ea/hZUKJBFskJmd+SLDB
Dv25t9KTHukFUVs5QuWYJwm2CgPfnJsdlSSeq9HcKRrvq7jg1jVRInuaNgQnjLUHNxfc3EV+Vxmk
CuJ6ueBJp/6ayhdtlJTaPapzo0Bu3lL00/nfj3PxSmLgMwhZgtaEfPbZbFeg3LoV9Wjr4YAl/TVX
2yiAP1pGObedijEoNQlPROQ0Tw3ysUVg5j+VLetLXNGrVKTkpFqNTpXPXovuHDjpaUZftCba4qmR
5V1BbKaHzeVSzXwmMfDqYYg5tRkEFWbQDp4tGRwVZvwB0ORcpUXj0YfNOJLLfh3jZl219TK7w5z/
+n39o6SzCMJYSouAJNhacBel/vysIQFYC6x1yzihWVsVUl9d5zsm9IbQGMGjYqXRtZHqXmhIwqQD
riLPcoXxEU6ViLAZoNFF/a8JKsoqJXRR4xspah0gU9Ankm6wzyUpdH4eFG16mFs0jSjTUYBV9Uuu
1y9MewUFMUs+obqON075o017bmXQlXpIli8yMxd97Sg3WkTiO2vqc2Jx9+SLbrlnFxC8GaLM65cu
ZKco/a/KCj8yc6gPRdoQgY3Le/P9d+eIqT0xm4e+s5980jc24NOI8JmTK+JoQRFGdkkTcMQd0qrc
hgNn+nYwdgSJPfuEL9Mrxy7gC/3o9sO5QlTOSIpHNs3pgxRheqqm5FRl/Ht2z4vbDGfD91Eh1WxL
jopf0Wu+1F0mj60DSEVo83PZcLqkYc9qbTpEHA8dBDnymdx6mwMOq7axrRHX08RzfXa7hHsNnORq
6GW0HnvnYpTGPe1PEiuC8tHN8tdKiz+R9taxFnAvIG/DKNbx1Soi3Ff6wFJkLqT1JLUuehCke0Cj
7aORlPaGMK4STAPfpWQ7GLvmJa2G5Djo8XtJYwGSSivXQ4ejYcBAc0xRre8DqcYN/iz9iSM+9M8B
BGg7q/vBSNydmWruwSYpM0BfsR6aku/Wt54gFTOQQ0qwGjTul6blxN/nj/NiIDaT15G3tZ4C/ufY
jK7BtIw9ZX6Kq+lZa60LqvpqR6qMvY8cuhP0nZGPBfVLNqcuLCeuBIOcby7cMo+W7SF301fug5d8
5Ka2lf3kZu4bh+R34djjRkoCGQGowXqcZv/BH3PayNNzkJYvfjNReeD7Pxs5lToKITZlS/vGToPE
uYg+NIHOtEKqyyaYvYI9QRFmpWs6KO9asFz6AsMILms8g7nUVsPIuHkoUScHvEedy9xPPgMTe3oe
cTVixu0LmlYZZsoEx2FO7KElQu1pmMBX16rmLZjJezoGH9MYbJHivpPoxFJDEMueRPFiP5Vo54yQ
d+cgRF8PODxXgA3HHZG/ckOCpsbzyRfLhoW+OxiUlxUDF0mLP8iWqihO+e50QkfXEfZSPITRtTe0
Y4bEce1m2lNnspSDwXNWVO+8G1RndLa59+nFJotreRUMrAb5RMdZWHTOhnq5gmFPLk8bUKLT18ah
q0wfxUSvq2cdJuAK2iNWn6EMJ08V0dU0Ft+Alt6VIMM8gXqpZs5Pxb7oI7UR4Rl1pwkYbEXVyHKU
+E8gR+7byCSZfibHyzF5MOYKPn1NROElaHX0dGkY3qZuPmIKoObqmvE5yh3/K+14PkzavCznu4aW
GHLUIUf9z7QG6gLmbnrDmC1ZciTioC3zIuHRE0IzJXzUgRwEN/A0T02mfyVACyBNXxCtGXVbzs27
FqnCBl/M+yI0yEeWqyRh9ReAmDcVg3vU13mxN1FdnkVhG9upqlGFK7fZYTvKV3HPH7Lk1rTVmK5i
xdqt9UxeB6wUFLLiXsQ2bTepnyKbp6blYmJFnNaMdO/6gfdHzwKqngUHArMWmwEtEPA4XG5hRNea
hCRoAGy8Y0ukWDHxL52W5SzQGe6ndvjYa7LbTjU3KjpCBsjL/mIZwXtRJq/BwAS+X47YIZzEc2sg
c2PJSrzwu8ALRAQeNOfJCQ2O01YOH2jWD0gHyG/ud/PVr2kHYDfSroFgM1MltNNG40FPfTUevi+G
EYCNTeDLYxYy589J14OZMq059DxD8mz3wyixTNBx35Dkx7Zrpu4WGqe5loqRTpCzvy0LC9L3ZlWN
SL4ZpT2BmkK/NdNVqSJLeZEcC3TG7ERxPHIZE6APNPLb3fca7f9BwXqO3uqiKT7a/w88myDvLRD7
f1ms3nT5V1RqNeXqP/4z+rOC9b9+3T8KVmsJDUA7agmL+AeDivEfBauJcZOADWlS0FKxYqb8Yemk
KuUcazDZ5Oc2XA2q3B+WTmX8ZvFL6HQY5C8rV8p/p2ClLP6lYF0iRLAZkxDskExBRc3Pf/IbV4Vj
wUkAUGL2DPdbTXESAKNmmfGVcp2oT9DZHkfl8goqw90mJJZ6bN3W2ZJl+TUB8LRpiWfdsoOZF0wK
Mz4/TuE50KezokBdQXN/VrTDN3WSd1tSvVjjw5qTD7K0XT8a0X4GybQxhY/pwR2KE2RaAPg4Anaz
JK0Fx9w97Fjye/XkK7mS0yFDxbfGD9Rts55tPiMexytaen6w8dJ9ZlNGzAgc0DmxL5M9V661MinX
Zcm6MBfhDWdix9Nda2tPS3UacNBoOOW4M2wdJDY1+3x61Sfj3qHjGtXxe4YHIrI54S5/4friWYWs
2kTOb51i/tIwiV014L47Nz1pRAozjUAfa42cd7E3vkLXCTZ9wbwfL36JnI4qFWVNQk+cQwh41A/C
i48KUNHRRi++j8zkGk6dC9SmeGRSe0a5R4EXUVNHPZUzDYZl4Y+v9rKThjgbdk7I+y9rET9VHG8O
URaFt06LswYs2jzd+CZuFGvqOR5zMPle2dJa5OA02s5uSQpY1eQpn8bSunRJRZFrjXdl9SpaXg0Q
0GvaU6LAZmczHLgKy18VVvoKEugRufKNPzMMlTn/MxLYDJt9zObda2/fyxtyZXpC2NtzSOfWq7PQ
hmaFixWq+hOxa++axVYMYuy14kSxxZw/HrEJR3z3IyLNqYXqWAD62CCs4eS4mOvGSLDN8PVIl7PS
KEL2tbpnMJoQF08bIJmW99ilr66LlMgN9JThBsCupf6I4hBYS96Ur2XsUh0htQMUYugn7FzFfnBM
dZmWW2c0mrMLJ3hF7mN3+t6LtxF2MEKbOc2sGjuTDylHqytZaNV9NHcvQJF2BMI6HgAOxDDRtSRE
hBoOLyeC4Es55q+NXz+iQs/W5Js+NrzbuGI3FdkdrjiMq8OIwrDWkk0ss6vdJe8TuC20Hik0VmUQ
QG40ZIsX8NvU0uNwQzYxAk+PIRATd+JWkDioPbRd77IwOcPq9xxPwEJnBaPxiGNQkrDT0UCPLoWg
NCikmZLanZjPXRRzKPVthsR+wr5JBuidrM19O2qLJy1/rCeeM0x7H+ak4+10CNrrUm67KP8wS5gt
aQjWXcmMm9ASObwWNTEfo2prYvC+bjac4yiETEMnhZlisU9jLu1YokJYh0rHQdIOBYG7U3CyZmZh
vW9aZI7P54FgdG80+T4Fmu1tavsB16JFDIBP5zaSgE7nBnOpm/hM+80G0L2LbBGwt7kedIotkfAL
TKMavMqJZ3ImKD8R5b8AjkH7NxGUXApaDFURhO9t4b5B1KqOvhZ9+I7afT/w6jaERcXZKegr885m
WTSkMA5WnikvbWgnuQEXoMOE48mAV6xc+hxLMcSVBCLpijNqY7UvnER4PQNa9EXECosmfO+j4Txm
yYfDZPKZ3EHYowCPUV9wnoLTHniNG2brIW7zXRdI+n4psmODsWLiBNdaiq/EQ8MeNKoIkt5yIPS7
ZKvTtiLGmNZDotAmOxMidcfsWWlzWhsF6GYGvhz9ysmsjh3SFjRReXlLVNe8XwJUXzoqv43jlPkp
6/P6WhZWR/Ql9Zbfd0i+uW9MaN7LwxYydOaRcms0Vsidp73AxQwiHd2n5lDXqSiiblLd+X+OIP/5
d0O3FtjCvz6CPDL4aNPpx3Gj+blB/uPf/jhv6NZvBII5Qlgm2WDfe90/zhu6/huSWGkJnGyuguHw
z/MGP1F4YflHQncMwm+gS/w4b1i/GdIGKgZYAiqFNBzj3zlv6MvE5Pd4H03qisJUGcaCPfnpmFGH
g9EDFrHRmB0bM3/zpeURefgp1/WdVhdrVRZHF3oEQO+frtKfjHD+yFP5/QV/yfPB9dansuGxmYXB
iJv4mk5gIp8jzPrl9f/+GvofD1G/v8gvOAwR6EMIj2o6JN3DMCuPPHtvMC0vCNjxx6sPx6pHil8b
M3UL4EA2ZOVbf/EJ9T9GF/3+6su7+umaplamTxGi04OIh13BzBj2JN2qGfdqxuHiTiAC5gMvU7W1
NmanPNv/xedeDod/9m0u7+inVzZcDUFppUHlZZl0ih1T5IPZ4+YOmDaI/g5wx42dkFEIaNGnefYX
L/uvbqJfzqoJY5HKdKriMNGoue0u6W37Gb9H/lwgnv+LF/ljDtXvF/WXkZ+mhxKvf+EfcHfhJkfX
7w67qb5lZuF1BagtGk5/8XH+xd3z66wowh3hVsM4HgbL2UGXp/tIE8iXK+gFd6nJcdOfdyzD1CJP
poFcK6s3f/HS/+ILlMun/+kLtGZtDGd9aA8KsmQv7toBi1sd7KOFs4ouumy4ouoGnDTR8/pfXNo/
Bo3989LKZdr604s67qjhGZrbQyIRXw2uR/r7TuvVjvhnT43+zp/lIv75r5r1bfyPP8fW/AKt+f31
fllz6CtMTtU6zqF8KR+jbxio0UQx30Gsc0Yei5zrv3k1f1lrEhA1jpEY1cHVbJRSTxk+ZmNyv98+
aC+9wFhXQAL12Pgk/nKB07+vnX/yFMpfVh9z4MQ0+DUY3K1lr6Nn/SU/F+E5xP3lbMO7/CCPA37E
ZF4DPntD2kVv95Kf+2Y/3uDMf/OxV4cb+hJg/S5mt26eY/htX/uTtiKYHeWzca6+FpfiIcVf7GEd
25nmWdtQmGxr/vo+jg/t2Sn1z2nFoPIzXcDVm7OqJO5Qz2n2rXFs1NqVdNW/tA/9Q+Oc9Y2+Lk7I
YO1dc4g30948aDcY98ft6Km14W+nXX0sMO5slTcd8j3UTr95C8/1pdlH2bHd1xf3AXk05q18NT5l
D9q2u63usKHm0b3yr/Fn4xTsAN3gIrkp9miEgWHg335P74GGiNrrr0qxYFy0I/rEcVfv8p0d33T7
5r+5Mspf1mR9yNwgxaF64OSHlHQB+DFMan3UFH18Zy+Fp08GZC9XDv9N//uv7sHlXvuzm0H+8eEi
Mn6JKxHyAKR9VQrANLrLBBLctnwNobYWi/qifo3+N3lnktw4tm3ZuWQf8VEXZvlfgyRYgaRIiSo7
MMldQl3XaOU0cno5klyQe0S4M0KuHy9b39Lsmb3wSiRB4N5zz9l7bQkpCMtKW+fHJJBXA5O0+tMn
3PhoXblcoXH/VKPcuhhQyDTIGHpalNlYjqALVkDjgQnhoojv40503IS8hEzztqOvzQWqeGR0aE5z
CchhihYbZVEPiMensAbNNOuHTqAQbi1sNcU1urXSA5FHZdxuCYIIlhTpNn6+BXtisyhkDDoC6vBO
oEEvc2JIEMvRnIVfXrXoONFux969MSAOEofb0JM2fQBggM4LmuhmeATEd1X15N9MXO7YU4+9pO3x
xywAOBdLhZQ5syAHit6mYSQHv0XrTJ445+6bzK/WnkQmfCMl5JJExZJIM7z4gXZIwbNZKVy+/MUz
n6T6E7XKR2WIfLFnhapixWqRuxs3WIfFg2V5L6YgLvqgORo5V3DEZ5Ffo6s3yXIs+cZZhz/ZxD5Y
06ULvUPje2KrRcgZJLd48RVpkZrKIlAoAVyY4J7h4KdmgKd8tqZ/sGdKFxuXWpp9oItQAwrU++yU
E0KRm3zaNQEFX/stNMTg2i8GlncPIq7xyef8qICVLjavkQ5W0nuAX0ifOKZRM0vxHMXYm3ymO1aY
O+rotBopMtefbCoffdKL3UtVkrZStDLckilkWdu4Km9hW6+nLzXEBArSsS3joyaxU+uyM3pba/Pr
V/6gApIudrNBSJuoyvVw25qWQ24Ak9HWqSyBSmBwcn49lUG/fqkPr+rFFpaJXWwiD5A32SAefVfc
mtp5mjo3XnULV5TKiJineqS1EX9W+kwL4t8slO8P0Q9VSI9iOUUMJG1at3YExH1ud22CgUx8HKOS
5ASshu5gXL13AHgr0WB8tkiTOP3Bi1+s0ipgCiUOKPn6FkuXtXZRaJhsDmFWJzOpt/BuZLQXYTnR
ral3qR85CUCFhKySojxAbHXGuNvEhfuYKxkAHXqE0QrnIpbTcC7UiHWWZrWMlG1RLbPMGUaWIuz6
S4FvT1oKtTsnpXIGQAG8DBOncW4KE5ivZ5Vd+3yzLolFKJ1RoU4b99wfGX1dK6PT5S8qgyyKRH/V
tiswJogWUVP0xnos10a/FHs7o/U6E2h8UtDBfRpcZ4geFPnQJfhxHjT1upHPVn+fq2+1epekN1K7
ihQsl28tsKNq0wIhI6hGWgHSEJOV1E9vuvKXpFpL7Vpo17638bSN5jMiXNIiQ5w7y12ae0Iu71pz
4CDShkjSU2EdKspVVDZnwKAElIR8rJEBceRYebGBer7G2GfTUYE30i6jxtq0sPjb4tAP0WYMlRss
katm2IjieFDNe0W/bTN6WsOwjiEPT5PfOledMNaWPpZR3+xBQDGPNYcbC0LXrFLMNyGVrofKvFXr
g5ShZIr1M7D1PfLkL1A9HSPoryXIRnSBNkAHbD8uF16C9QyqtWQJtjRUXzrBXFpUOUlVLvIwfR5F
C0xI4J8CkwbtOLDmqLdJHK7GImVWzMUg/5TpjynuRD86h4WxwSWuxa/EIMzUCstfQQPyLfDWJR1Q
axG3QzIrlW7vN+jYyf8TM22047RDbqyvC1zNNaqJnlhaqP3bTpE3HgYG4nePAwlaJg2mNu+YzE/R
cvjoY8fMzZPkl+u0RhLbKAurIKDFn48e2w0GoLbKbuI+vQpbLG/wdAxJ3JA2CvsBM0YxXZorzpTn
OrpXIhTgI8o/hv2MCaaxRNJ9ybFyeKm4tMZ8Y6jNJs6rvR6L9hBCzlMNkOqB+arKPUmVe6hRcAZ5
aLII1q7BVK8d1rIYbDtPvcaptKfzd9N5xouJbhncGpl48tqP4+WgaTsQ9vpwLCISTArt1IrdTsay
k2Ld7cRmpdGvUBJpLbjZRsPS6xrmWvePwH2JKNAck4TBsInISn0Ucpfntz/5nurNKLfdENGQGgXP
jEXJMqEjQDKNIj6wss4iw5inwVHSg8/2yY8WmotCTMKYQP+vaTbFsBmrfm0WLeNxhDq+SS4Fx823
JHTntUtJpY9bKPu/XtDVj+qBi1LEQPWnGhUOIFNhtOy5e6/mAU/aZRaKBwUgNbTBuVrVsyY/4Bub
ZckNWOGFR8En6jfQAeZQQubkdS7yWJ+LOdlHdbMwUgYAGDmyKYKCClLqcbGMi9gM5xFadDU9V+mj
KFLtfA06GSa2xrRIZY+MeC6FFTkA85YSDR2I3eB76ayT1zKWv44M8gcIXzLOSTfOf30JLki+fxw7
xYuSaPTbEdUbvCsFEfhkRoy3sXxOxUd2GNjW2A/6htm+QGAMOKbhWCFMsqhZRfrI4nBq+o2IGbAL
Z6mO974OFlAcd1Ru4FR1+wSg4JPN1/qgRSZe1lKS6mP7wZmWDMrGZxM2BEAWXrdCfFSr16J1KEF1
AlcAnHcqGc4z/tpEab2T3XqZdMa8DFK+x2Mg70FGd9xkshOLwBFyLrNf4vOYNw2pnPGDUnO7vTBE
JBjVXVUE9USgXXuYH5WFeB+Dse6mpCNkEAd8wnMQjgKpTgW7IuaRUSRKzQk6ck4wtFvjPFEqBv9f
4uRtOgKQzzQPat+usN1GELKkAdSLSvJDKUL0ZCRRPwvdk+R1+Fd2ucZYXRhOtTIQZSUiKz1F9SbG
bBleqQjndLzXUsVdKPRzsNa77L7PMefI5tJEfRSExbzoCMcKq2XKjy8hPPRuDKRcn1v1Y1rjrjLO
Krs3uCKDRbcZy09uK20qNP+mbpnU1T92TwQj9RRoOJybCduUVlk6iqtY1o8DWZ2ExDCB3GgYasI7
j0yLon8s/JOWtPNJHDPojT025jyuq7PaeEszhg6yqKIAXfL7IQvy+3CjFeClEWx5JTohuBNNNM2c
GuY+7gqj8ZUVMSQil42lb5bo8ibRXDR07YL55oIoofkUWNCRtpaSN1y045p0uDmgWVQpyTayjHUk
F4swYV/VQCkWmR0GBCqnHlh5SBWUI79+/IwP6mbxsm52Swm0l1vCxnl0Kyz/hb5n83bEdpypXr1m
enUoAuskN+rXXAjOjbjyDYxZfHGRFx+UkugYvThJ5UblNg8H4WrUMyak0W3lq/dyUm10r7bRjyEu
zuYIReZaOh2iW48zyaNelbvO6x1TyICdqjMxfsY4jOUCJ4OHq2cQVmZIgBp345AKVwIQt7zTNx5J
xz6wt6Jp1pgfVUSQEM5nbZ/ZTA/3OVyKIcgxDbqrJEHVxv8Xos5QVF+JQPXCu6ILbX06MWc3bpgD
FZwEbDMsT8BAoxW4h0WPU81lfvbryyx9tHhcnBIgPjI0YNi0JWVpYVoldXp1ItKVpmXrDPVVL/Db
sbkiNWdRVHA3XfgZyJxiqT4Wg0Vo22dtReWD1od4cYgYh9ZlOI2J1QxRHCHYdcThqhoyiXYm875o
bF5IFtvFRnem/N4o40298SLTQS3N+suMt6hPuBhhAo6yKmIjvB/i2xFJGO5c1rnkJWnGDW39rWzN
JnL+RjPr6zHLwq2CEE+21p22gdPxyYX96P6dfv+H84mRAwivu1iHWqnSG/MfFDpaub6oJVj8izbU
nbT27phBOlnv6IqwGGt0ZP/mi0/lxA8vHo0FUl9wOBuCq/HzyyjgTSfLredEbRy/kJHEtQ4BHoBs
66MVxk7J1yrgHf3k9T/o8IsXZUucoj2RS7SOEKOvcDA6CnmxzDWPbkiPH7DLe++q08hrCO9+/Zof
VCziRcVSRiRiElKgkXJvES6uLEzzOJ3rp85JTGnS+eIMacuvX+yDVg0Uw58vMEbq2pzkOJtQL251
1maNkKxc+ypDQ9fMcxLki0wzFrCijoI2OBhsHY1z0K9f/e9P9rJ1seG3RSoh9pC1jY48vyP0dSRv
Wkfrx8eEILiScUb/+pWk6dn7624lX8YY4GYe/LHmnFgMV1KnLEIzuRX5jNOVxWm4Kt+qAnu1FLJV
VgpUJLIoVUrTUPnsVvr7ViTs+5+vdJrWZa0oo7mJ2C0TWV0QUzSXInrlXE8kpIu6lsjBMufoC5cR
b+uTT/7R614sjHHcSmWnDuZmCliPjIfp2S3cu0p+j39yJC69ngqLPo+ORfbp9f7oq71YA62ADOEp
Xn3T47Se0wes0rtp+I+lRob9aMx0CdUFJSfo4cbbpqYKRfSBOLAnclmPHv1opURrha/015fh758q
RGY/X/14gt1oKGw3gDmewfLZFWHPgaitIneg6Bcd5DyO5Gqf3W9/v3CQgfTz6xVKwhS5za1NJ4cv
JqPHBO816LxpvTIV3yagE/jyfcBh+Ncf8IPpkmxdLFWV5nmaYHKHAyZaBaq4kElaUboH1zMXvlwd
u4Fmcf5QGCsiaP6ttUq2LtaqxG/AEOF7omJvHW8Eg8i0rOEJnpZFMzUckWElFJZ/86qaF6tVoyEJ
LkkS2Hi0/qYFI+M57UeF3Xtw5FKcuSoeEDjMmuZ+e81/pDQ9Zwn/uxSQMvj7kuUEtHh+/a//TjJT
Al2QeXINP1Z5fHdF3vgBfKrnFKHpH//5V2PkHz/vT6UpQBOUobKhIu+YKt/flaZoUE2N598wJAKH
frRGKr+ROIP4U5Ik7S9KU2oeEceDqqsK/9r4J8qPy54nxSByVZWfJyOC5UymGD8/okQDAy9Mg/GW
pKZ7dZC3mKRPYSlxjosTDBKKI5lTdJziIIU3bEi1r+ilblwzu2sUbS9NerKwotcn7IPRv3bHFsIi
GLW0w50R3EXZCDgSl8NSd0MIVWGP6HJSUWYeTb/hZiijk9Wld8y0N0YxPJkgNlHOnwfEb5xnoGta
I2gla1LfZ9krECmGO2EOOqG2zkoo3UC6tgPgkxMSkvNpKSGu1N9Yz4GNKrueAFBTMs6ZIZxRA1+5
CSMCOB8F8KDGFNaEkjwmHILTjOMA9GfQnzIGFnBNryXeLWAkCK3qjkmRmmKq0AKC6ERmsx1RCvM2
G56ylCaS30ePAsXsrAwTmNEDphKpvyESBs+DpLVzrB2LruX86SnZndlBv88b82raYavJ+x/J9bVQ
0SCVqmWXGHeV1HtzHz+hTYtuqarumpw5WphlpUAh6G68iP44VPCtNbhvcsckWOKqCG3sziyLa9vT
RKQn2BRzNGWckDXec0nhHEUVB+VaaFckCJ5wmpJdjGOfiNo7/i2dbtNYDzrYz4EEtdhENqbV/Lap
GgeUrOQPBpyXzLAo5olZvIYxbx3QZDxvSamfGSp2o34yrpNcWtFGK+5Cb7zvFNceROGKpqATh5xR
07G4Fjrxi5YhrTN7tZhJskRyZVVeS0DeRAt8H9OGbnilp3sMvOARiAZhhVX66pHfRmNoiUZ0mLlm
8jompbcQTVIqOFIRxBaHuAhiGL55BfsMcuS9FSrEpvVPWuMds8A4xIZggQAQ3hq/WsXZeOORpgK+
oMqRDQqBrQ3WWiXtZZaT7kAViAI6LK5xYa2lVrxv4+IukjhpGNldLNYnd2yABqTXUgbSocuSO3cc
bmQr9rAEjjfBRAuFK7oYgzqex0MI3QrQ1Fz3aba2svbQmiUQW9ddi7Q1NV/dWWB0Zm4Fd7wIy9dI
4hsuZUfwo1NruTbN9LlBhh96jG1TlK9gN9eRKdlmmOylYPoKXBPUHgwpsy1to4IFarYapM+adv7E
AZZ2ZIMT4ty4VwpnsjnP2CN4rxVvb9Zrw5ssVatWFtZQktZiDi+WDDg3F586BOcmXZqmi0/IwHEg
dZi1hMY6F536xcol2ufaJq+T97fWUTCnovAW+cRGxsYmF7g4aiftVMt/GUTtTMCEM7SJtxg7dRuL
0RrOxXUV9TdiIay1MFkPJncFkT0vhKlfA4F/yjrzreVc3hXYJ2QgqsP4FGb6JiJCsUuT1x6sXadx
6vthkT9+q4d/TFa6kHB9XxvxrWMZZ4cwLqeLaO8CDZbEeJtOOlG3yB9CCd26mYaLJPe+dD2tF0Nf
jm668+rqIUzgFnf68pN38fOR89u7wASvWZgPaGQbF0VUghqpKMpS5F0kua0A1ZiRdLMuwB95crwD
QXoT5slTgp8rH9xtVqLB9gIsLcm34dw/2vw/3Nn/2+7/hmiiomRX/nj/3z/Hz8Mz7pIyiP/P//rf
VTT9alUOz1+fqQXWzy9Z8vy75aT6UQP6x8/+sxZgU9dk9u33PDmq099rAe03U1exNzD8xg5icD75
3XUyWUtE4AnWd7QC3/+frhNFF/mJhilbBICZ6j+pBX4+FLwHkVGGUA1BSbTwnFyUsYMVlbGciuWt
7qIpIpszUfUF5tFFJjYLTnLLKMlXYTZ8po+4OHV/e2HLknSeM9VSzL/I3ixJLupaqW/x6NmlgR8W
8mRgRbYwWWtFcheFDq/FMLZ7pIZkERAaOyMvBDwSinJqg9XEG6nUaqv2OjyS5CkcB9unM5fK7XVY
inYcNgsPEA7OtmOXvUiJthqSdK572imJo3OWv/gMaPUi2anZaFeJfoYutrd0lhRSkQkrypCW0+wZ
+5US6o+EQ/kzTbXOYg1XGExrybg6fPHVfCVW8cEambOqwbMC1HPTlubZS2hGl/kj7aFbVaWNA5o6
DoKvPhtN5MOJKvvrVm+YZ3FWIn7LPHSxQXTocD39SJAdmxb7Bga2bhOV5lVngfxOZddfAtGg8UtA
bs3Fisgp4dDRN8I25GBdA9iwaZzvUtH9MuT4+dMuXadC+NX3m3CJBF9dGV3+YLmunSvjUz9QD1S+
4DM1hq8+trYM1Ow9dFfFOmQopUAeN16UghYmoGckU5hlGNkDimIoGFfbnDN1qiY7OGKkg5ARFgw2
QTefnV1/bii+3y5QTBBSa1Qe+l8OsUVVJE0PPP0WU89C7DXy6qqlVQzojDRSn5twpujdFbDYc6t7
jm/FtgpnHKDgIWDjRSZ/k9fGshj6iTZZPXhxfxcD3aizfOUL2poxCjlAru1LQEEDdY2p5ISVZhXg
pR040c6SDL2eXhwzt79LKqo/n6891HfIQh4kAuwVMrMbms0FmDahQ5A/fTswRWx6k9CzJnyI1FyL
2nSDEz4VeCZhWn47j2PO4T6aSxALMPlnUaztiooNuxWSp24ifTTAeCbnQzPkj7FWbskWIuRWW4Mo
P1l6ckxkYwfh8MpT+qu8KG7gUpHNKpAVq976Aa1vS75tS28pUY8MbnI0eEx6Xz1EcrnEA7pvvS/I
xBd6khy9nPcK/jLGcllI3CFSvVTiZGOmzZYbdOeP7vaHJfXvdlvxcqNjDZElhVhEGEyqgp/u56NI
G5VlknZ6dVuK1jnXrXNIKCbdaoK18bSLuJ06CX9Jr9l5HZKmyxyuzK7ddpWppHlr/RWo8FVZhLsA
R7iYeUtAvRhc5X2uxfD38iOUyLM6NIsgNnb5iOqAzCQxZrYkSL1TFsVGm+AOeLuSPiUavZ3XRmdX
eX3vshJWbjIHQrpKed5CY3CCCO8xPGQ3JtC+DxfgOF9c/PldqzNg8EOatN1daYaLvFF4RygxggSO
IgEjdb2kxF4RK7WUqfTBPgBRbanMgX/006XHXtum60Fr9rnVzvtc5xmObINVKKtTdGrV3lPaq0Rh
xMAkLTF6Tv0jhwWiH6Run1jyClzFOK8leA0lWsMmpMsCA7K4A7125Xb5Oou+WqaB9Y1zQ2/MRPNL
KfMRZHxaZbltqnzNGPgYTgY2jlObXGHld4Xjr7/xC4nstydZQrwnsd1QXk3pmT/2tamdEh2kX3XL
tSb0myXF01beoM0rNV0X9CitTiNu2DthMULmYtlCmK9qIMpCz2Xk5kB+8Ih1y7bUICfnK1vnOBIp
spelqq5dXYVnER3MhHyjrLmvTLS3inJbuMGX6SmReW45NC5LUgDcwdoQaHQoIa3/+kNSSPzQav32
GRVO+Hg/8GnobNE/fUY1lgtDj8b61g8NWIC8Zic3BN12BFe74Sdr47sK7M/G7vdXUzUNkyooJryq
P79aC5eX0Du2UjWrt3jMlsbMWCicxw3PqQuipwyYsq22AxQ57wk3EBvcYVLr+hwe0m/l4ocK78ms
+9NHp7UwfWBTwt8i0t646FMpGnNfpWu7246D0BgWG8GieT9tqkWqIw7SMX9SZcTqqjTUdZvn664m
CEjTlgnPkxg1Cz3TD2GtHGp85qzXW78xdhlGsZ5s6DD1nIIVVW7TTWY1YIGzoyZbx0Ar79XRczCG
od6QbxOhvdZrPmY6NPdJEx4UXP5lrOxK0qm80PuaJMWqZR5mDs0eUO5CiYLXil1b1vurKuRFKIES
M73BwQgxxiOxbzAKArbd4U7i7wBBzx89+EtEKRMVErPOy8K5EvVdr/hOTiTXJ1/ydMf8+B3TppFV
U8GhLE7doffZ3w/ToFxyMf/6XFZdUNY0tVdK7H776v5/r/QZ7HDZfnh+F8/18/fM38Nz8vqf/+Mc
JFkp7ECXvf5Ux//+L7/X8bLxG8gyzmKmZpqmPh3JvtfxsvqbqKKCerdyifoPgcCCiWeLZc6ayHWi
JhoTpex7IS8QMMzfVURsBIBYlX9YyfPzfrpHdFKKp2cPSB5+dN6kftEGh+CYayrwKUcUVdguwJ2s
5QC2ctELmJ3DnC5RkINhyEMzsl0sy5uRQIN7UmAVdoWmspZpZorgRFwf7hkCBSuS3bdWGCI0YroP
bjtPY0jlPskYc6ph/1iHpbsNyGgsaDbJYHGsdNwTfd3AjLQq/5gZBuKD1NC/6KFLtqpAtmeiqpHN
2TuG3VrOu9pvZrGqlidNicHk9rAMugb3q9ZAKUktJXvWOt6Fm4EjnHe5hSe2ULIEd4ru8TsMnN3S
RjVDfsgw6l8DDvav7++lcg1iCkoSUU0bbWs+JztpPA0a/9WTOHXKjEI4F1DDN1RnET/VbBTVdr0G
PSOBnxliu2DcGzUBfqNh9ACkyha+SyPx4bIWQ2eCYP5ByXGPi+wiTO0ECNsCleo49bv2YRtWwlwN
o4GwkGIujAQZz1IEttdjVOo7AgySc52QWh9omfso9VIPGQQMDohsfUy1o+zm495UYbhYocQ8XPXU
cJZoaWNjacM1Cr2a7lAA5T7P+m0YNIjs2jQt7iU5cxHxy+657o0EFxyTzvXAJJeuW8shwBWL6Fpr
u0iZYRNW7+DY+8cukmN8OKXS5HT1QDznZMc8hblorCuSbo9+31ZnSXKF+9aNUHOPlbWJWi+1XctU
iKxNcMxXvUzooA6TSh+fNCaqX4Mh1EhzDZTqqtdRlMqq9ShiNTr0nT9S4andlZHiZdeakYjZwkyO
qgiazYymGbDYyY/kdUXHvm/cx66JlIaQGnz6HueOBURCgBzuuwywXeJb8A99EJp7okizBxIPxYfC
94dbkO36USSKCJ8Bf0WN1OiuHelCNq4ogNCaWmP0SW2iQQSKqURG6mSaKzUeyk0Rju18EPTItvqy
vWX/uQpCIugGCjU7yHpyUieaSuy7NeZCmLTrquJ5SAkVQPYTifVccpP8EeYSB1qcKHstl7xjEjXe
04jYd/VOspFrnk00NyiexzLaU9VHewXX/SmWqLaHAAyVNNbBSvURPdWaQmWuN5rjAQlbVQlGntjy
EauFKclZMWSctjPSG/KT8uUgNwi5G6M8+rImkMAAiGoCRVmTERmi4bBX5CF5mwg2B70e/L1LRfPV
hdy+0iPQLBUg8HUQBdF+SsryZoOi3sVDYASzUdDjZRfXXjj34rKlCvPKplgkYpkhDa4Q9UwEK4mg
PH8edejOgLN7CrjkCDmYKbv7yqsM+AYqG76E7jWgO7oVevLNarOJbogcyxxZ04apFd9HZ9GXsweC
k/wbv/HlU510lVPqiIgHIkC3uC3z26x0QxS3blcT7Dg2GzjuwpQEVu21IGimpCRpR0AjU8iqVEdI
aHJxbMa42eXGmF4XUctIFu7R2mOd2SSAuJZ9jqRbEwv9WQP/u9V9z71VBkLNPU2NFmmedOsf9py/
OQq9e8T+3OLfl2+2KksSCa9SLfOyMIazVEkpOEhHlbz4jlxcLOw0InQADQ1wqlpyHWi++rzVFXAJ
qdQ+5OgKVsZQNw9aGBCpLtTtymXKe48985B3BMCUgi7fJKERPohVGDkK9fMyTPNx02sFckgj53xj
JZn1yZRS1acJ0p8fxtRpKFGR0rmk5aVSCF5WwLJKkankudMwmLg3U5VVM8Aa/9aPY/PkT9ewrIqe
KK/3qztdZ/KLePqma+9P30JeVvo6QNsJS0xIr+UY+oPaI8aI+lA89mxL+1YBIkE6liRi/dcCkDzT
1y4PSLQE4AVblazVeJZPN8g43SrVdNM00+0TTDeSP91SmEyzh2K6zejfccfRWcmcZroNvYEbkgWs
2VZS3e2R6Icgwbhx88AX9oPoUvjVTPeD2jjSMA5zeAiR+tUqZBZmOWdBRJlFIJwETl8n2KVIhr0+
1qLtgoVcILDsSIQFOY+Dz9toMBB4or0w2DSiQZoo3DknZd1n3LNI9djxxacocMLxmTAmjXxqlGVF
eB0qDyW6qjp/AxQn9E8eu6leK3OoJ/Nkn/jXafmc9reFktp9spGzq7B/AS06U1DXMUHJoWsPDxJe
6IaceK92gnur5fTHMYVNlVy3fJeGU5xt/0yTrfRAjgOQq42z3pV2HVyhDsUBxN7ZtOQq2IE7B662
iZLlFAgkOwQbXHsvOUw1jtsYEDqirpft+CjE99DuVfEYkXJE4FuQLF3riymvhxeDW6YLrhpraQ57
wPPo6ZNZPBHri2CpcI1jxbKZj5j+PaBWNFjevIq7uYagxEynCF4R5oqaU6CL8m2atoek7Wdhp23b
QnFYu+xJ3+2l0RxMO66La40cOB+YBxo4DAOlYam4ioQaAHQkC4u668R1bvo11gM3t9OGa6KY0k6Y
EOwhuP8VxYlEOZBystPkbiaDQxtG9ZCUIzmqFkriYcDDkvYPltbumnhcVNRatefBxuJGNwN1b+EG
CYmg04Kp1faoKxwoAll5G7vuQUzlL/EgLqh6vsqjFYCYOCd9bjdlegvgdN0XldMx+0/qbNvljWZi
w3iQmnWfZodYLVntAvFKEVG9s9zcFGqzNuR03Sc3gF0JLlDVl7HBljl0Wyiv+HHDuYQvt8EXiVPN
osFJktlOG7sUj6bsY2SUh9Iek0BjLaeBpRUYTswkQHwQKnZNKt6BqPpj2dRM6oaDmPUrou924WgR
HjlArmVu2ADA7KS4mePWg/ufGjdxg/cFw2iy7Y3nKuNrUeeD+aIYZ1yiMu1nU9ll3bINv2RkRwvM
bA24nKSN22kIxH8GaZCDLJmRGjSYxLtKCdZhahYZJTZttFUS2o9VLNyPOYVZMSzqJgXlccqzJXeZ
mAcbuXxk0u1C9EvVexD3S8GdcrIPlfjoEXdFAHliJY7h3mgKVldajZG8SKptgKSnBoLIjty24BLK
WYFkMUfo7qEp84ijevSHI7nv8r0vm3MPKV/skYUbbDyR+mOSRjc8JTwpIY2P+n607F5XkETXs1q6
MskfaQp9bpRfDQ9v+F65HaQjvJFZ+VxCxtPCrxj+x1e6YXOpmNd9Pk/bXSUvZPkYy3BViwNPoFbV
68wC+evIwVULMU3pbkrSmCk313J4bSbRThHjRUPCe6hgjEVWOPEdSaQD/22P2oJCREWmr5EvqATl
Uukw8tnEFm4UEkxbA4qTTOijtCypPseisg3lPo8PqpasxOatHjP+EANz9uTRvR8Z3GYd1m+cIMAt
eL+VbdYng352y23i4dgOSIQxi61J+qIWoxSKX3zvrJVHC5pBKD2UJUQVxQOT+pbH49yPqXvDDSGF
dt024FujO6UcgcHZQd4vpNg/EYFtB8jgv3qk/nnwpiZWlLROrQOZ61l8TrFbJPm69KZyRZr5Zn4v
0kJFMFAHtGwpyXE7dfpIqsHO6B+hOczg5WwG0VzT/yC6eN0F3Uzt3tRIwmO8zMVNnRa27D8XIdAm
SNvaJw2WS4/5+9bKOU81ZNM0oN9BAfmpuYR4IPcUKYudPnO5kcKyI97ANLmRAqtgqh5k6ZAzKqjT
q1IdEvz9htg+4ce1qGd6Th5Ksq9FYdhiaKC4yNwYFCNJItEd8H9rJbwXBTBpUqK/qBRgwpI2Xumh
IyYDzx0Zswz2peyqJplvXaeVuvU7sVsoRNtRXYX4xluCWzKLJOgcFs0i8sITa/RdngTcI1NV7KN2
7+plYGBqbBj9+MN2EK/z2AmqYGMGLkcQQoKU6NXIXrLczhQ7ask4jsYFGR3GomGT2CK2mDx5Is+V
u3aB4cyIsForybBsZX8d5z7D8JGsUp2YqZncjN1BjMpkOeZnwxpmHv1ycS8kzV5H1o0CRXkIy5PQ
kQbvlzOVlBUG1guJrLTk2hsSh8Ptq0zLUbmLZY/RPT1mLW/siFOihe7YPzcMiwon6owDmlnI1ySK
Ve2iAZutj4qwFuJxo1sMb9r0tubbMUAq2fWwNV3GDNXXMWA7Fo6D+pz49SbT3FNq3HLiIUBVsuUR
E2arozYv14lITHFRO6Np3EgoQ+IR8qZfzfTwnBUkVo3uk5/ljoKprXjTxztjqOaRBWyMwA0CSMRP
+pwXw3LuRXQ0dDUU6DaonP4yPhxFrYxLrWid0OgoHUaid/OYRmPzRC007iOiUFZj2gd2V3k5Oz6D
BjkrxaWXUwC+18//qH31/6JS+2mWvXrNpt5QdSl4m97NH4q36l/vfwz6Ymop/fQLm0yyejg1r4zr
XgGc1f/6n99aqNPf/K/+4fcm1XnIaVJ9yRpksvw0j+f3xzaVZSAWmywXH4+yb17T6Dn6Hehf/cci
ABza1IyvT0369Tn72x/3e9cL/iETGhqPf+jVfu96Kb+9d5t1Vdboa/3Q9ZK13ywUkYYlgt83ddpR
fzS9+CNoB9xpMv0umP36P5peMyr+6ZxB9c9sykSTMXXgf+iHUpOoRtCGyj7cBE6xrQ4YONbKLMeg
OTP38nb6pXowD7ptYMFYEhy8HrbSDfgy6co9BYd26dr/l70z640jWbL0Xxn080Qh9uU11oxcSIoU
pZJeAiotse97/Pr+gqq+l0zpiqNuzKAHaBSEkrikh3u4m5mb2TmnugAvOETe4iMjdsv96Sg7ndsf
s3P+qQh3Z2nZ+L4mpLHzlHmxu/i6g0iyk7uyq3v6EXEtbzqozsjfF1cOGje/j46w4gbLKXFWpz20
p95THeg4TqDTQ+GAv3TBQhy6EK5GXwzUYxvkQeaunuDXB/3YPMRHxZXc/KYP0sUeL5LbhI3f+KTH
b2JYim3JV9zhgAjZZccWIQR/zi+o/t3IR+NWD9qb9ZK4eqi627G4ScPp0Pjlga4nn76yw3g0j/Wb
6E64KR7yo3VTX8pDu1N5eKkjMU8AR55w0QLDgTUCOKhhlxcobgGrgF8h7HmM7kjZ2Mtf8H+EYPq8
jI9V/N7+Gnq9G/lvU9typEB3U0/2om+6w7r6zUF/egzVkw58gtsGNEcdVLsOe98T76Iz+ttBHVAX
deDoPYxB5SY+4inh5sG2expdKegO+ofuBA7HVxzdVY752fBm3wjyUArmu+ow8Vvzffkm8bfAejOm
dh/CuvIGPnMnD8ojCYg8oCHPqYLVnRyEhuzsmByzo+kr36RjfgdN32frI5ESz9G7nT2+dWJndgkr
ncnTjv159vXbOlT9yJ68PGgOol+6yWE8G2+i2/W8uq0r+qJLRGO3rn6b3Yvn8sv2jmCKeCPeSW7t
lqDqRnQ7T7uBwPvSh/lD84gWYrh8E/3B0ULDLfmQ9C45TYF8yAINUpbBk7zczy7qRXOLIAIZiJSo
aqcPxp0RdoxGQjdQHDg287vqmLrAB4LUFd+jyHCkOeo9zcku2Doe1vSGzyl/X13xoN6XJyUcDziu
VXLMG/VeumMnBpGX+oXXck5EvvZlPBWP0l3KjQyeZDt7A4g54IqtH9VA8NPb/CG7ZGf5WJz1S30y
77OLwQnozlmYHKujeupPzyzWT9IjEK7+i6OuvTzqc41asV630gWGcA9M4uIPbuMC/z6MtmE3PEPn
fvtGR5tvcCqLsAk3V/WAIzuDK7wFZGT3XvmJFKdTOMT17uAjJeyITm6/S93UH+3ZIW8J3bidHiS3
Czlhfn6QoIqxs8+pZ3jsIgcBCkdyFd/wudzzvhV2+XBS42MZ5A7YUQcRTgeIdLAc6jfaCVSyB/dY
EAdpkH6Fh7gwjgj49F+3v8rH6TCcAII9In+1HNJgvW0OVDlh9nam073gGI7wDsUtvjYcog+Jr4fF
SQ1zJ3LrR/NDfJFD6SZOzyZ76aLfsiHDOJTfbvfaPZ26/nQ0LqVxiMPpGJ+L03YT+b2v3mqBUt+Z
/HRkxw403JclgJab7b3s58GfHNOW+Po3kvHOpw+F/RnGHw+SUJvY3+098Ti4iv3lW8bvzy5nkp+N
HJhbnNUuXT7J60PtOJ+zwxRkGFbzBnFWmIQ0fwIebkvu7HHjc1K/QovvYLEfhVP8nh3nNs4n3RbD
1Nkc6KB4uC/Y8LMa8FIuwqk6bz5hlAeI3BtP1l3haPwLFVd/8E3PvFcNuwhgd2LryYHmkkpw4V7z
Cq9yaC8Nhdv1uI9bXNa/4ls9RpbMhmfSybzaTzyOQNgeak8NCOm8xc1tiOrd7mZwUhc6Tq9zZ0d1
pBO03Q6SMH7uz/ZsdzAjjbia3kM73B7tbzEeYXKx+vbiVqHmQjJFj2yY8VPtQbxvDxmgZuND7HZs
v/TPjk+n3hgKeCCBbZwxNWDWbnRvhKDQbTkQDg0fkhybx9gdnV8fI6Kyl6XEf7rMq5TcbKC6rFCx
vrSeftlwZUB8AyQd3PZQ0hHAO+ncze9c02EGLCUqe+eEN0FXBIsz81XBfQCS64+exl9TVuMdrOn+
6pX2l8qpnNGu7cSJgomVNFzu3Mf1MJ5GjiE8ov5+ZLlWuYv70Qz0YPJxzZBbZT6AFLxi73V+Mdv7
ttmdJN9woRB1oNf1Jn5bD7hjhuYxwlB1vokpjzx01Wzx43gswv0D+4POHhOd8mbxW/6WYDRbr+e/
0etAgQYwZ9nIyz19If+07+f+ABKFf4MeDvN7+lLDFuoMBJQ9mWGycHYWJrt/eOtJYcZmGdzvE8kI
FOgUwhgkrukW7sau5CIaqBdATA6y8+9GZiezfXQmw9a6YdFw4oqP9WLmnA2//pS95fNZV9lGP8vT
PTEYfMoinuSWXsp/ukNUceTzWG72lHBXPNIR7LU80vqN1+I0LgfwLxiZ4ocotpPH/tSyd0gLuMC5
HRhJHT0sec/QMmA7F7/idVpsU8uH50mC5wta0oAKEbEKG90VvcldOTirs9OO7d/b1wxcPi8z9um6
PtDShmOEzJWDAKMTp5FDF9Jo5e9bufYsfk9yawapmEMJxdNZspGfdKNwn84eKg3+eEIO3OeXGCgK
WCB+QrD3rQfvL4tXhduf5mU+rixHz1ObvHviiSAKmnMS9sd236iuHgi3+5s23PUA9SsbFmZ3vwsK
r3MeIJpiDrDW25XzjaSRje6dnWAVcs7svha0SPPQdDU/LfLAw+f8EfEDIhENeMONDcvjHOTTEOgH
/TDglRHi9qyDcMIGnYS7+dAfIHP197FUorz9jMRu5iVPG1PCVcw8aOY0Qac7QggBJKPJnsHJ27dE
dcY2HYp9J2NdRLZYgvGIvC4YWGLiDoeSpdN725/bn0m431LdBDK1Gq15bJCBqzfY32ow0EjGzhPx
yu1fQKDCzqcViK8kwXwQOMX7ToVNO4Bczgf84B8iZz5ZISwzwX4cBn4EehkbQWLcAeQ7bkKoi4l2
hEMSDp9VzLB13m1VEYwsqcyW3qeKOKhbsaLAExjCYFfJrCVZPo+z6IlvzMf5jXqDTeNdl650Kd19
vRsehtzcgfDX5dPs3EW0EKsXOcRIPmLEdhUU+3o4KT8DRzIHElMfzLyX+Ubit3fDr/A7TThyEiJs
kcJTTTgKzgVhtBiYF+2zzvEV36yBiYuhSuw2n9CdxKzV/M7o1e/YAUT9MjPpcS4Z70bkEO4jW7bh
I0hCIEH86hC2HUjAu41vMU/w+hgC07Pc2iWYcwoWefBZWFc8Kk+2TXza4YsvYbF2z7Of1hXh2ycr
g+AVDk4h/myYOmXmcw87Bn6Ee77TOpMduWQ/PYT1EpaRcGf3ejzKdE6ILSZ7sRFTv0++1Df7UrdH
dPicgmXAevL9xrMIyc0gexsRYje3ZdASqCSugn3iFn7a9Et1W75Zvy6HPVBANstLCVe6A5aDox4F
Ej9m3VilPZ24lXgF5zi/xEdK/plPFcatj5UPf8CRmltQrGdIHJNbOh4v/aX/Ctu1vfpWAEmTQxBE
SvqREmGQHngWn2yQQ3uczwazE3cOWmexU+gLJxvpD6KkOmh8uOeJoAhuiXMyrhSpXTodUdEedgnc
T1on2f/zB1v8IjgxdwbLabw9bkFM2K389TLeLGfdyXxIgWAatIKBQG0he2/3fLwMbWLqRaESOdZN
c1ACRL8J2XNHDJuTdhO9JXk88BfxwXhs9UfS3PqZQMxLaEuyy8DkKqEFZGe5BdgpywLRmKe/nTAm
4XCKwvqR9WWjkN64RdE1qE7y3Sygr2mnj2ooE8EpH9Uv5lv1Lg1YHn42e4h5HP1D+hVuj5N+VwYg
uf0yt1Pyx5T4nfgNBWmPlE+AiyTM3ONQabM1Lw4Er2WeyG46MV+OuC+VTmFTyXahkhwOFDdsLeAL
duv09h2x6SfEFGp7WL38nJ5jhLUdxESC2aekwftHBlBtDxVlh9D6qGl2wq/9KT9E1K3YJ/ylfssP
E/PtrxcuHh8yWw0aLHayyRrW4X4Ps57em8UH0pD4SV1OwkfCUzag0J+jQ++advyWzK0cprSdBIlf
O5WbfSDl6n5GjNaOPs/u7C/eJzKMGIXONm2Tk8gzGo7hqbZu6+yu3m3YuwP/Wt09DKVZ01afokY6
KhmC/scShiDuXFwvKZsEsg9JEF9d96T6tx6zOrQOVb455XHkz2WYhp2X3Gyav3xb/c6LGG6PbmFp
XLh+tYxQ8Pkyx9ZkJJ7CtugfPAhvZF/34RPkMZCeoyXTjr8U98XNGgeqX+Pc9rCOIAizFrGnmwMX
0Yvhsdsx67GfeaVL0yJjib7Ez5C8D/A5vDj2rvNpcBQcLQ/v7IcGNV3+7C8AmR9/D7b3zb0dN+fx
Wxbs8ey+XPsVZLC5QjPIiotuHPG9gI3S7ekImYrd4bL3h8Kg2OipMafVzjBIROdcBGS+JuF3+GT8
ooH9BxtMJL1HdcIpc3BqXEZR9oZSFJ+aE0kxDxada2hA+p2HJQHPgyCghpHfw0GIrQh1M8/027c1
xt8KiwCezyceUFDn/CTu11luNSagHqwj++htG7JeOCU6cN9tPpySGGUT35t5U2AeIL63caTBnn8Z
gmQ3w96+ylwBMMqEBeeJrP63nohR8FEc8zJvxrcQuNj8Ag9MIOUnoXhMb7Jwj7Hphk192eYGoroL
k6H64TVfuWrjYfbrokBU8ev4m/bPf3GN3b/+LGNFDTUt17qRLgSpRJoluhkklvDr3hfiFA+atxUf
UlEAwpMbDKzhZCdyQWSOsGnIFhM+Wbg66CwJVDY3PhR3e7y1hNLuFwK0CfAKErkkIlN7u40eo0t0
6c7WbRciGRQCRybDYRGx9g45JoLq+aiRM+rfFW9XLz4MYUS8Nzs6Fhv0xJ6oOZTH/lL40wkuMf7Q
8b87jctw0sPdIo6++TDt1zaecHq/vF/sOwMnVAb9I6W22/6SPfRfdzcgvd39G0I/UNdqB8mucQH9
G+O02J8nDjdwxCdTZdnUtnH92Hm8ncp2TlztALBi49tAQDDBCEg4mZvQD02cufsVtB1PAtaQKt8R
CCiBL/kjtxkw2plfsXgklkjS7S5l42I5E6IyvkPmxFl9KufcM/o9aPV3p0QDmj+7mAl+Zo/RojeL
v0c3GokGomZbfre5e2ywp+9kr/F7DNm+EPjSQAh0HwnBp+lA8k1Q2GKmeCM9bkTFO9fhdqyUN73O
cbdrUlkTFh2NeCJpLPniZIgLkCACkvLA1DEDQBW86Z3wZuOgKd7iKUdKh6GG154OOOZgxV5Sdg0y
7lmpj+wuzn8h/un8PY6EQYMIcY+xuS0wB4oFjjbcWnfNRXyfvaHqlYqEetll5njvRgRygthxSoKw
xoFNKmULdu6+J2f+3nHVOtFw5T+CtHDGsLPBKmAjijeL7iTHbjcgh/1qy+WaMzvzHgnMbQ7g7R4i
jsQ/e4ineC2EwkBhj4UHl4ezB4YLCzeGuFZsSYPV2EO6hrCMTA5BXaOc90uJwXnMniwXduyMiOpN
fDe7CzZpTzmAWcZSFcSzvz6t9KX/i9NKs+fz00rLiJYXiWlcoq/SLWKfFDuJk4n3HsX77UHPbYi2
/M3dA1kT07iHlpJf3QFXJMs8fNDC9EG7q09k1d5sn9GiuZ2/AdvwlQM+3jOPkPH4yS3Ks94ePUR3
0EA8UC47SYFy3L7V5Deh13I2TybLufppqBMYDmcu0IQxXI3DiZCYS5zfHdbbglhDv+tOxuN2JL/n
9iFO08uPNVskPaNDyxXz8gHniOl3xRvkZtlXHhKpoXwnfxiO5RkvREAr48sifyTJ2ZKa0A99aL0x
Y3f+DJFrG7Y+HOQn67YIse9YcdLnZN6UW/mmPxkhV29vv+BngfW9Ler/WVnnv2XFZu+N+iX5gAsW
owZm+PZT/rVHAPbTyxLN37//d4lGkf4wKcFZCC7LpkX/8T8ak/fvADCURWoke38xKZ+/AYaK8Qdw
GwNdCqCuO/gQ9pK/+5L3bym0b6GyLdKezAf+DsDwqkRoUJzR1L012RQNIJAIW7w8SbAQbLWgFfWb
uPyWqY+L2EHg1btAIp2Fwn3dxShc4poLTApJjoq2qlcO8csz/OMTXPVF056ZK1bHE8DLTMUUISWo
zmpAOvNlDTVAbSa6QePHUh+cnX/bEr48PcBvbeH/Mwjtf6V++d9wo2vsxH9dlbypuyH52lX/60LD
CjeQn+mp7J/w9y5HUxzVNtojn5rvJZMN+x8wWhXiDF2n11DZwYEatcC/d7ksojauGApaKpBn6MqO
Mv17l0vqH5Ik71XIfa+z23+rEPmyNoFYi6RrsiibEu0abPanMuWz4E4S8qpeQKPd5YBxXFGQPhp5
q+LSRXKBVUWrSteXrzinPV/7rMWSMemM0S2J1i2wB6jJvDxYTW8alVJJ890GkAz91mqDt64sw2fv
5Cd1lys+6H1qmAdzP7m7Vg1/Xg4jNVkxl7I03XVSUp0ToPpbgqoA5KJcBQT64pNeji/5nIdLZT7o
RRO/0kwq/bC4SNRK1JINei7AwShXFqQ2YYFHLqq7M1FuO6hNbvnzDhgSEct19F7Lj2Upym6UxDQ9
tpMcCnlO8ZYOlEMudYSUeocWSqLkF2kALx9PTfyXok/JKyv1BFl+8UKAa6vgvA1jB4NgPl+ulLgl
8GVLKigltFB9vYJQS6tiAaBySRQLuHYXE+0J4pX2JkX1A8Xg5oOUJBmYiO3LAMnOZ7p2lJtM7Npj
GRXLJYmgtChkY/RRC1Yg8DNJb5hWc1DF8W7W1/lPSem5KWu0tCS9hDrsIFYf9Wx5+N1NwNZm+YEg
yaIIZPPqFVTlKqyTAu80AFZq1pUEu/OmpWdxjnsH20rai3bDGzUqZy+pVhGR4WJxf/0QnNWX+x0V
6F37CMy4DKvUNbKs7nVYJrQsv5urAXbTQnufoeDrKbOOoCgts1tMRkLvkte230tYDQcAkD3WA3VI
Xp5syFevdRCtfkJjjHjTWCFRNqX3RTIuTkIjmBtlvQUVZPJgRFCjlpB/ukI3Ca94MHk/yi92FrKV
+PEd/bx3fO1+/Hk0CldcXWV6Zd0aWd0HRiyobttuxj0cPrNnRkYRSOuDGme3vbzO9lptNH52kS+N
Mi1TaVufcqXlpjIV6xuw5AcCjkBGG9ItBunPoZDpO6X1dbNeYdb7wUBpFkhAiItUnXdGm9DLp84H
tZkXQeb+mVrGw6rNZF/W9m/Y2r9EHEr7+r9YHD4dZNxuwjVJBAL5chjUVuu4NswNcEYZLjGMdovE
JjVpCRtzjZvh0C2flEb9Kx1JFWw6mdfRNF4xxk+74OopGPrvjjw8wb57n3kAVNcSkCebfFspkXij
NdNZ3JbiwzRY5t0QNSrdoUouneUyU3WY4Ka/NK3VE3dsDMrAZZvXHzTtkvSobjpDDiEOtMSdHFZa
19uRkalwrg/t7kvU7uM2dgpItn943p9Z+R9srA7RjwqWFCk+jrhx1U8T16pOJGSJt0kJUFRI4w+9
wt7KoLfi8iitU2xPo0XJH33Oi5GqRmSDoopCA2kfhRtdTsf0mkgfNaDcF0LBCDFhyCkv9PNvrx3I
l+haDqROICkBp1Pw7WDurhyfbC152VfTAKFN2d4DFBmCuY0MBL1ziPWFWNiBUMaJLsjlsawbFrCU
6hUGCRNT22YTLXHINpIDK7PhVjCUFrrjypq+H9r/C1HfbfO1ehi6r1+Hy6fm/4OOs91B/2Nz/YCm
tD8l3af0RYva/gvfozhN/MOUZckwCNgA/ps7Vd/3KI7vAFqEhATEiKbpWLt/RnEI3/E9WgxNEfle
CDP+EcXRTkaHGXcU+KJU+HJ06b9yVyFShK1N0XAvINMlrk4vD7EmaEqG7ilNPIm5OxWhpTm7UOAk
MI3z1gqFq2QwbOXZwsU+sbaPcgKzgrhGiIUps/pKQKG+3OjG0+Pg9LjAmfwP53v1OE01C6QNyaE3
2zgChRgtyKHGYfGKeqSzaEmjT4LaTgmi1FPpbE2BBHUDSTjsHxxVIJQfAUaodyaSwXqKsAbkvMpD
RDA1Onkzq+8kyPIdIVaFD0pH763ddZw7BCXVApEf+MfeybEKm7QxCcFqDCmEvKnQWXam6/RqD3Fk
7XKomPZNo4weZbPT63mKL+HQqsBM64uGTorqdIYxfS3MBjcjiSpoOFmf12+SYiBIUOXlQg+rteof
126w7FIQs9faVK8is+8LuWsnqruHUM3r8AX93SITAJC6rTF6Uil78gwscbFgiNiFeYXoMpVfpAb9
tWLylP5jVYKrSu7bCXYWMfZr4yGi5Gr4aQMAJlvCthjRrAe7wpfTvneiPHVNCfyRah7UWvgus/kv
PdxLP/r30ys7hhjWPhjmr7bB1uZDHWc9T59PKSgdQkgpT6tXzOrL8Or7KAhjWyQKYJyCaPDlZpOM
LU1KunldY61oFtR4pVX0Ziwhay4/bsZMlb5N699zm4zKVtgVMjWmJxLbc7Sfu81Y6fqs0QfSk1Vb
eo1aiue5XHc8ZSounzQ5U75yaImkLSmu36glDCIQ7onJ56Yuy7OWrvW5UFSZvkSRTncwycJZzOTs
fdZK+WOywiXbwroQLPqqcV0xY/W10Iy0zbPo4/sEsGZcPU2ZHtjrbnwMyaatcd65oKIXFxUPmvny
iTgR+hhbzvTa72AccbYpovAvjoWfrgpnTmwMp5bMJdT6hDYKAVGdhSY3e5CbHhVuIXdLot1ghWdE
03sIi4aJuw3MByXNuBepFubbGRaxAB3f+2Fbq9s8iyt31JLhlQliql/OT9svt1BU7Xdrunr3+T+L
a7RJgI1qnOGLn9TuIHfAYtFGBFyufoMIgQrK9hpd/A9WjxFllWsto0Fyda2FUCB7DCSZEZuue7u2
4L/WcZbdXADq2SuvwSleRo+8P0YjqlcMMgqkwq6vt3Wei12vdq2riTqs/NqO4UiRAFFTAYp8heLV
WqKNcScedBO9yXT59sw5/iTyejLi/wwcnx4A1yUxWzIbFpKwLxd4jIQOIHTcurFuxdATlvQhjahq
FcYWIZqgUVxZZZoWqs6wwYFaTq20WBrNaBAxLcDw5Vt/FieLYpgBx4wyvIUhaPXULLHQAh4gw01U
RB3yihYPIAQwYSY041U6sjA9jBZxIWpgyt6oZgbwDxT0XVnlLXzrmubNkxXf95lgvp2Skb4MgIue
kXXgxC1sqLYka2kPg1k/sie5AXY0Sywq1FCFkp0Wnu1dmrTjUaobajcokXhLjmrS0/L9T5T1b79O
EDtr043986zw/vPfgyyFln02M1Bi4mQi5T0h9j3IUuQ/iLDo5jclFHG4neEE/iMhrP2hW9CmkSnb
08Igi/4RZO2fR/Qh8ltEYWTSfitVdnVTgpoKgLOpitgT8m8iHHAvN3xtqZPURyml+mnrOruw5lYC
wJ4DkZ3MYnzotGl6w31KOlsNQpIzXgnGBVXq/kKlBB5Eo+tlCLrU5jGTlhnom2AOn2pNb/6E8gHk
VjtKBqX7bGg6x5jSpPIrsLuq/+tze+Uu9+ssiRBcFxLNJqHFlePqGmOuxU6QHE1a6VRJO1oj+kwD
eau2nESaGkvKatn44feHJZ2JORZFRSVKfbl41tJolVJYkrMCdp3VCOUU1MPE8nZbtmMzTZe50/tX
XMDeYP3MQj1N9fmY8ssxF3iulWbYxxSpNUeNBh4Aeci2lT/+enJXeY59a3CrI38qy3CssG+vbKHY
gdAVmgwWUqJ0HF4NQYWbTjnQ3KyahLfDaqmnEtw2zQljC1ZQEAd72UbadZY01k+CUMMdpYkzkli5
jGBNkyiU7uZ0pEWllqVPolaCn14Uwmk7Kqz6rlF6pGYaCaC4++vJwMrz47pJRDTkJkwOoSZzop67
TmmsVLmqs82BSGErnKShhAPFPcSKpFmlxVO1BBByVI3G4hklEbgrlO32J7JaRhrMs0b39jxJlyiq
ttnvpBG0/AAV4tdEBfJuq0VrPpiIdrPxDCECGT2q9WjDVYqOnPQ0T3mfMkDmHE2MBhrebSxYExO+
EFrN9qWa90Wz4nmj84WVVCuo4uGz2Ne335c63Re9RQSMBvandzELMz2HgHwptKtmLNpKoxQU65NS
/bpmdQ55CfajPmqKWU9OvYxL65pjLbjSti3f1KWJZ/jU0lHyEkiNEd4aLOVb3qSbYAPUHUziHy7w
9iRHaus0yhQt7qLNanbuk27hw+FoGxx02BZuYm1GKgekJP2QoOlkyQPAlPByV2WI3FxGCe5htcZj
G0M/nUmwQh7nCqEtSd8gk6uglG3Iu5TL+wpm3xRdJbnEfcbjfYILfrvmyvSh1RpRPCcSzE93qAXP
kjtERXlPMFaHEKKsk69t/bx90bay3DwoAFK60Qxrgd8kL9vY1mYhpSlx6tf72qw3+J31FTBe2g9R
HOhFrmhQ32Rd7qyIJCFjOmiG4IxjJ02uiTRrCPUf/fJlnKIphC7a5vfpssp+T/4T6mDuUHbaw0cN
mNbQcmcWtPmtHK3dEX21sgz4LbaJboyx7CiWtSE2uGn9A3c3xK76KJa/JdFizTb2WPlap5A5wEAs
K8Sg+TR+oqAHZFOqZ3p2U150EbclrXRZLdIaRSiPxiG0fu4yTW13KnlraPiVZbF6UdLMUZC3Iu0a
ZqejFDbW7Z/9bqSntIUJR99Nt74b8fnJnle7aa97GStv7gY/2k1/vzsBQ9GGh/9dgkXNBzjtnM0S
LK+JG91bYjFlbhbMlaAKFwEhh160iHD03HpLHnB7Lc6XfjCCurGzNxk693EysdeU6TOZ8TkxWMpN
NsjxlV9M2EKhCOPKWo/peRk7PJMsf2tGmp2toXc3SH5UDdBtFE/367YeWqqdvzYxV3cPWeOZdiQd
CWHywuZ1afWfC5P2BjOWnyZv5hC7AfRlTbSn9SkGAZbudl82wNjW92f4nwDs37Ccz17HD3muEOaM
5/HX049/D8B0hYSV/HSnJRGM9efFfQ/AVJjCqA/hwOH9MvQnXuf/CMCsP8h/qZolk+zff52I4u9a
JVkumEFhPVUJm55+7XeyXFduSdEMHCv1HJm7BiXTH9RYNogss1aWPZiIYCmZejk9JVkvRYfFnBQ6
QOsayg65igGJ/14k8TQ0MSblMagByedd+feq3dI0VyPRU8c0c4UqW9/OKvnYcRIR6Hv2Nn5ysbqe
JndWOKCArmqIM8iUZ19636nsJQ1mVbrm53L2+15Bj7Bb/K2I9fdSOzQ3SZzN5//EmHspWKFGBa/G
lcfXhBzKgNKgFVVdFdtQlvYrCbD4vdDkwk3eNvd6Z6qvjLl/5rPoTNnnCTaX0pQKKwCF0pfz1MbB
EHuV5J7axKgaRkOG4uqqyLRzVUvxAFt+/ebXs/zZiNweoLXjmg6D59VbnNd+64qkpsl0buEUEtvs
pBvwQIitMr8ThX4Mfnu8PUm0l5LYruYT792zFERfZL25SS29pgrUvlPumPB53cAAlYaKKM/Or0f7
yb6BdB0ou4xIhkbZ++V6dr3Vp+ki00mVI3xYL4gmCcUlLUfB1ivtoJjJw68HvE7v8QIt9uguEwIw
Wr0O6dd1iU0YtlY3lfVHFNGto7at5Str+LNBdDpwKGTSJ2Fdy9XIwkL3UA8bwxbtQn/9DEDc3mrT
DH89mR9Xj+I3Bo6Fo1sASoCXq9fmTSvqirS68dxBv6B35ZTeKnotx/4owJPokRVOCGyzvly0VyLu
67Exq/hBg34Fhb4l0oIvx6a0VlZt0m3uNK2CM8XN8Cglk+hHvdTacVrRMV2x0K/YmeuV3UeFpx/b
TAmN13e1X7Z8iwwalzZSQ1VUuqoe6cBYTCne/F8v7Q8DYcmw3TR9SOwVYPUvpzcIelcnhra5g5FB
opIg2SKXYvsKM/vPRrE0ulgUmL7Z/VcmDI3WuRC0RCS0kdaPOZIRxBFxIum/ecwM7ktQVeokvmhe
++GYTa3exFkdba426vkXqo8grzSpvBX1cjxVeBKHbO0Qv/KyrrpZyLbtLSQ7k/h+KRN1fQ/zntkS
c4yKGCa0ydWB69PGCYkivIUBFcdDDw/4nFnQc42BqLy2TX7YnKoOJedewFdJpnJGXg6sjmsvwNYO
VtxQ4vOcK7D5mVQlG7OaVC9W6xRo04qU3683zVXYuufX4R+VSIFrewPUddhqUNecZaydG5ndqntq
p2zRCFHe2i5OUdVC+ru1CsaDhFgmV4xGAabm5TQhWp3FNhJEN+5ayUUMpT5EVp69chSuPRCVduhv
SNkSDdEZpF4tpjFJnGlIwt0mXbXTkhrwLNH1EAiisHjJkm6veLwfVpHxFPYN1kUkaPqhuI+AM4og
6DUriQUir7OW2DaSGT6bdMBdvLJJfziCjEZoSL/JHqhJ11mQUV3KIaVK4/aGmIfdYNIInizdK4D6
n81JpzOUU0jJh8aal2+qgTpPE+CRcY2oMT5XYl1/VmGj6+2Cy5z7m7twnxG9dvuZgxVbvnpf8JCS
typ0w51EJHrbuU8vZBzT4zYhuvzroX66eHtHK3ciiWD6alqxAU2fvrF4cpw1J1L2gIuNsv9dK7lP
iEMFfwlROTXpl4sn95o1j1kO4N+Y6rcT3QTHMs6qV17Rz7b581Gu5qKXZPp3/loU9GTw8hmLtSoj
qsxJDK6BmtHjr9fuWpRj5w9nWrRQku1VyMRdvadOUCOI7Fm8Th/mx6bJUrTZa+WUp2vuSxkc93xX
9s28F4+QjsPHPo2wecgjCKichrx4yl8RCNhHfB7dPj0RcRjNyvvWeWr+eWavk7wxjLVk5xj9VPqC
JHXnspYMv5+rxOnE8Ys4d/K7Xy/DVWr3+ypoZC+4cZGolveT82zMsay2eiklw10UGSTqrMEqUghl
UBij8A41r3toZ+fLUCzG4dcD//RI0kREcE6qAIfxcuCki2g5KDXI29tJOUhQnHnpCNdykYrGK7eG
3Q7/sK7Phrqy02a1Fem8MccxmZdzkkj38gjyMKk0gDVKeTB7cXtood/0a6WuX3mpPz2j5Hn3Vlmd
1omrwWurV8gp81LRvCbTidhbsPZW9Z8xOv8c5To7Amm7nsyTYbibMi0nCEgBrsF9CUOV+poS+E8n
tJtsLAKdgruw4PMdU2yz0BI58eJkawoqw6g/GpBgP/x6e/x0X+raTrSFXgYVy5ejCOThtDhj2RZN
r46WshnHKZrj94tlqJ9qSauO3Oe1wGzpzP3PjGxquCV973K7MkSJWYn0ADNyMecSraYtgs66mAq+
NtbJcWnVztX1dPPnbso//3rony0tIS9BIkcCvaOry+aWiuSzhYmhldR42Cq1PqYIaLxi+X528p6P
crW0q9HPotJv4AMbCYZsoVadVupp7lis8be6Ivd6r8pU/jmhK9cxwCWJ0AsnrzImFOTbDIKWYXwt
X/kz10GNaFefsEgN7tW85zvSqMS+bmQmtLaV5UqyCp8z7ICuREUsszcTVfNfv6efruCzAa9ch6h0
ojakMpwEelF8rpArdfN/Z+9Mluw2smz7LzVHGvpm8CbAbaJhBKNlkJzASJFE4wDcHb3j62vhKvNl
kSmTnt64zGQakFLcAC7g7mefffbKYUEOy+Rlf/5Rf/RIIF8Rf7hHJZOv//O1aVwc05qwLc597/0W
9bO57pd1/Ist/o8uCDWFXij+BwBN+9//j11AD36pwcoyQucna0a5m9+6KmkxA8Xl8c8v6A8/ymWC
x6cwJ73/l0eiL+2iVLImV6jbJ8Zb0l4jtP+rKS/HvzjJ/uG9Q7pxKFd3UNkvzwXthq2nKIgOI0br
zFZaHemI/TOL7//dscQzDmKSLXv303GI/fnexYlgFqOHvktqbnByvFi9M3KZrv/8tv3xtfz7U35Z
lYwYqGMsviHT16zyBWy8CjTA/9enYERBTvQpiX99DvLYrtaZtU/iuKYttrqpIwhF/vvXwohDiIGI
gzJF8c93TMz55m8t10Kl7KeJW7Ss7d5fqTN/8KDtAzTE7KNOh1jJf/6UwYUDXS/KOSR1nai0h0m1
kuYaMDGa50XyF+/pf37aLgKR6XiZ2qBg+fnTNkK+J5HTVmJuza5OkEtCzSlysa1rWwZD9xdHmv98
HKCvocLjEaXbylf188c5bhUbm6x4HPgtKX0mIsitiP8KYv4HFxXgZuc4SuN/F9B//pQhnnAFIDse
5KgbBiMj5fVp0BeAXnUshPjbzwWsPw+dAjENaNKvYv3cao4UNDOx8dvBNwQuko1Nty5/Jcdcfu+f
D4ThTuHCMwKRDx3rl7OnwmBrFPMVh202YvmadzrU0dGJLNtci8Rg3E/jwffEm2/wkZ/t2Vv6bG5d
3EC1m1NLUAvwN0+I3m51khTn+pQ4ONn3qOiEmCIek46cbzsqyfIZZhri8+z03vnP36P//Hp2pxpT
ALHNxvcftXPR4yMZe496gcjUCM9mMBcZYA/Sw1dmtJ7+/NN+3WVj4icBwSBC7M5MGj4/Pwx8Yxt1
Dxatju5pSwvbEp8mXcrmUPD/4ciKwT39zbeKz2T4ZccsOZjvk18VrGkgILTp/AT71pbEt4rBIPrS
sWfVBzF1JHn9+SX++lbR8gSUmXiMXQEeAkvw8yUGSbXqRCw5gk6J6X9jDuNTHzJk9ecf8593cnfS
7MYP7iOzfL98jBVDWpZjmR+sJtL1gTGy6Ltpa4I3glx9DsTk/E2iEjHtsDP3f9jj0SR+NTaiBC9o
xS6peuPSX6mhIxJiYZjqz69rf324Q//zzaKc48dDDmJHRFP1ftlyh34ZOrpA8rgQVE2yqB1amth0
Di9PlYt/4FRoe8WdAcXwY8mw3aGcXPG+6dv4fTF7KyaXcvOqNDJJRwyYLMdnXYv8C54DKNy9NRKy
Ffjy4yYKrBwOkdbSv3JcuMCpX+ce4/ttkt87LSfzMGyXBw66DeZtlJcP5abHI+aL+tmN7eGJUR3d
pZuDp/0Wx8qexB9gbF05W5VXBpADgxOOY+67qA+wooRV+xKM03L28sq/trGjQACI6uBtLhJiuHJt
7i1Xf1euVSkQFhsBS3npfGtrjXPJGerPjkmGWzVEDVE5DtuqBY3oxZugAUReR5YNvwnUFpwtfmC+
CshlVTr5ZnzGty1J2JtN5x7WunNI5dRWtKZ4FWpCLou4IK5MLGFxtLc2hne0zYGV4j8nyGD0t6tw
aeNbkNjEkzVehDHH8gmfCsbtvh1kfYyCqSf2e1AkpPTaJjSus2GlzBNh5rCLGMQXeUsiOF7l+ugP
xKNWVj7cGXBgdZaIzv4UQT75UPsoIrhKgkwEA3lpqk6mk1WW3nffnV0Ifxa4mbScyA/vpQJlULjj
VV1y3v0wqogoBssJ9jvVFQUo7npZygw/yQYRskCJPOVhiys6rsogevO8ZiGSP9H2h0X60celXGD8
SctJ2oOKHfmlqTusnoK55x+MfHW3uGmK6cVyGol9ocdMKOl0SVqMRRrGAzPQ+D3V8r3dotJ5GJhq
I0ijd8P3kXGS/IYfOyBObrB0oKCHrjrRv6I9Vi9j49xpb3LJEWt6dZUXQAiOuhnJ6/ckhjW3zZ3w
trDbesYWWs7qvWbRCc5RG1T2t3lqK8XkoI7ehFdaN707btVxiov2zV3rJ6c08mDkRDaRcaN2J6NG
E2DOWhGWM26EEq2zTH7bnFE8GDURHDk1Jck2DkSdxXLzNcW76me+3ZDc3MNqA3plq3A5IHpi1tFd
VWCM6ZZWEqVTGVOQkM/IIfaiOtSBZMQ2ci5gH98QCay2sj11VUIQhdyEnQq5Dku26EHdj7CX1gz+
HZwELeOqOdShO4pMsu+au1pVwmufJGUMWsta5GJ99WCb8h4tSg5Z3TA7k8GnM+UTG+RUn1x32YJj
lNSqfgrxGvFmL/jnCmYB/GaWwEJqi3TgEZb5lHE73DFbg2Igj2eMMeslIgLghX94+KCXWJM1OSRW
8Rm6ZOddRbAwMKbXhYW9Oh6H9xYWpd2uNSxDkvqFsUtanqrNs8qu6JnMpKrPh0RGMsZ2Ns78YCxH
xCZBjo+OYVwY64BfBVtRJTQzVRX+lZPPuzodFrurSUYysXqIZ96kU7k220ORbHF3yMO5o8+0Gkot
TxfhtzYHfJ9ZERYfRnByzzmRjL7S+tULwzaqMBWTn/jS1SG2LTc+loPYPjD6Bdjd8hLjHaOqLpx0
adbyfaVqJiLjvlOY4Wz3fbDmS3WYII+bg3QG5vH6iLZ86WyVd4gXJplBdUXWTVw5xbeiZ/eDVeNu
8WGDKk/AEI81MzBdvRA62Ofb16UWtpepLp4/zZsrorNfg4RlORuKLyH2fv/QysKm3Vric4DaAqYK
0Kwo38Le0ljo9LJYR1r8VnViWmc9L9jAygxql0cOzCpDguI2W8Mv8LS5NeM2d1lf0KVKk8gT81HZ
AwMGilh/dyWhKQajWIVrHV1Hi7OEd+ztaLQ8A61zYzNyIE52W0XvhKlMkiWANXGDJ9G6HHx/hVRR
6KQ6j161bgwk5HUIXmM2P2zMEuX1HCuxnuayCN8lomLLmgNlk6wWr86Dq5UhRbrfBkA/Yxn9mByR
3HN08nzmTafgUxiOGyl5Y7/R9FrrpL7yFe61bJId64isfee7WqqZAJ02gHTbdiEXtRgpU98UzN6s
kbMzMka4IzE8GXU1snU84h102SDkBtyu3xqP4Jk8SvJs1Hn8Lqdv880SMgrT1lkWP631OJAHBQxU
nRkJ9MjInCLgdEk5FljutO0cnc3hCpRn5j5jamggqHr0m/pcziDWS1nXwanUVmtnepHrN+i+rEFx
aAZGOZuoH0++35X1oSvWJcpUG/lNSoMoMZntDjBiYr/mPDrwNHz2+Iku/oIcfI0Xrd54JCPA+mT3
vvd5aSpU4LltwRL4rYDpMA5CnB0azFdDEPWkmOt1f6JahkBSGw7UOyeoCwgQqs+/a8tfSWANFhmB
6/EDnTFpOg4ngdDhpm1YTe9jByRnGkkLLQPlbiAE1/hNzLyBtxKuWhardxgA/72O1QY2rG89QSqY
t+jpFPjL+nXLWazvQ7ecXvNNVNMpEeXy2Y8gT4uxsRkGrXbD6dgV7XdrYm3M1DiWyaMMl41QxMqC
J+aYoSX/rx0ZefWGtYxB4pTsb7Ol+QKTNlk8UGsiIrgRbjFzWV2tSfCWWwW5hZtNxJkwXOLiFMpO
67Wxt7Snh/5bEK+ed6sjCZBCdZ0CcuTFW3JT2oZhNLE0scx4xaoqa1ZritMN/BdZjrNXDqwEhVdj
qnbkfQnpzk0FCkPCEaIqEqqJJDBXvZH2SfaydbIoWfrpo5uz0l/PSjgEuQ9L4H7JJ1PD1fHdQdzL
bqNhn0qI0eaIoXYhn6poPP246WATBPoMsqy/Rm5VyW/jaoU58mNUTc3ZX8J5G16pKZtN3i/ROFni
1E32Vmwp1hS/7h4xnwJHPM3B2OfOEVrPoqjqLadHeQHoF4Cy4P7J6WhDPg7tTIZWODQ70nyuvlVN
6YqPEc5Ypv3GIVhYijiw+bxpvexOqg0NCVkdg+SHYBQDeZ9FO6r3udvUNx6/QLgv8fWW5oPffGe9
HotjpHs1ZfACN3y4LTIUg31aEm9bLeV3sKo5uBF31c82EEimhoMtOHd0GppTSYMTms7Enxx4gd27
lrYOm+rMF5p6LHxF1ikOQne979ZQLdui/+Tzs61jXCrr7OlxXs5WO47yEPccShnxDkR8zNt1eWzq
0Q9v10VYH2eHXfLkF5FDtt2Grfq4tLhNk5Oug7Wnn1SMz9Jr6wl7clubrLViojWarS5u7EI73fUk
1bq99j3MjQN7horfGmn1GMhlVH2Z8QJujOaN7H4bMIzkJIAyetkyoY5my2bi57UBD5NxB+F9ESIg
8lOxArXLPDePCX+uOoe8PHdOngptyPRXYR3cWpUFX0OW4ZrScyw/YU32PtV1J8uXWjGrAxpwq9+X
4E+4Al2NN71ZFqLRST5hji9pao6MNLs+Rc3qtpmLXkFMruPImvsd+93J9vv4oTND88MRrYmwVw+T
DdsHszDrIJOSB7+O1qcmUt1XVkT3pe0cw5Sbm/fFefPqGtyw54Q0XLdwybpuLH/sLgv/3Ap3+mas
QZK6XsbIm7ky6sowmEHKbew3PxLJvg9Ytwdj04txflh9ETdpIJ38e+2GI7WLCjm6a7OJ72vMdnYE
BNwz7cTEWzZZLjuzHJuBGi53+puuKzkWAmKM1KlhRzhZAr3o4Dm1B7wgIQLgKCh5diqWmD/KLXjL
N0NMYlPAGPVIXmv3C/fDcUgOEMN/jFqRcZwv/OS8md870Vq97+PpG7MQBMfHpr5bi44LqIY+LuB/
5XJ4KHnXX4g9qH7kVeBO12U4dQzJTfoUQpYh9LCLnS5jKxyYqJ1J1wwj61SLwuWErLf269TM+q22
/OeVQqhkPJXTUaqwckbEOgj/jN2a3Ex72A4MS2hCvUKQXOhcoX3gPE4tM1dkhZV1/tQusc2YBIOQ
7+Lcut7qmOhVszovvl2s72CQEhs5mvguLiN9AhWbfEhoQN4mnBGY+O1Wk072Yr2oqrM+tb7ongGM
Efzv9v5L7y7z4xy3LiHwSfW5Y0KHInRjNiBda6rX/WvrD2qLt5uS8/25ytsyZcGK3kBvL88tVMMs
Jw/l3g9aApB1z6HKwlceBu3LtnZXzqRaDCvj9s6dwzlbet5ssj0N+bE2U0IcffZRodp/q3RDZr9s
648bO8jRArmW+Ysm/D1f4zuM7hVZp7xbAVg/LksK8zxE7IeMpfk3i6nG6xIFO11H+x0jwrdRR5xy
ZAgg9ckvgPlOSGmJ1JeEzPsKqGUpzgX3zabEvorkKs5Sru6nzQ/JW+2b+kPXwc1MwwKA31Zu86lf
49vV5N0rENGO350pYWHC/jb3kxuLbswPMw/6epmrj0nrl/eebbWZ8u0hUxVR6GsTWG+l7el3pg+6
lzjwxydyTE14mv28oWJdXGAOjRmPNo+it83eyRPRp5lyM92MfU2bSb71E7Lu1nT10WVOKjUzxDiK
0MrQdrWTT5Wuo/Lkr3mVkT1BDGZLPMhW1MXBLJI42CgJb5uh3X7EMdxpoRuO1MKtDgll9LbYn0MV
Wk9NIvIrtxjJCa3K6qpSyBFpaVXQ5NbiQY7B8OA3TvVSVeFAjuMk7sp1ta7RJdYrEynWstl8hwY6
nNp8ddKgDqeP6FGMA09iJ8kN4jeYs9uNpO34rgnkl46zF5WFF6W18v3DMJvqdmm76otVtPIF2697
01n9cNQ5ikNqwpB7HIM585WeTzVHyibLfavxiOfp61NNUZ8OvDLXWLEewd4lt/6M7TXzQzJxN1i8
56oTi3sswzk8KDp8N3bXWTcqdG7mZsmv/VCClRTBBz/3rAcCYtYUKhaxwnZp8zxuq3wLSxXdY5Eh
sSWMvpMBwt4QFt4DiOIfoz+8TVzDF8oP2WctWWmfV6iuTcpMZngMRD08u1s73jQbwC3PXh6abvJ4
b1hUgV/Ck2eY23vAjsGxyx+XT9VcMaOxUQEDzq0YD/GoRNiXPKfMWoUTOqXQlzlPeQst0DPQKDGx
x8x3TYPaaSVjSH6772xgtDRbdrWKkRN61a/9ubeHGWSE1TEn00kY6XnsPM2FtNcjv37QZ0mHqnCY
8glWpK8bixR2tIendQk4tcZ9496GEuE2JX7A+6ig1W/ETobuVxzZYCP9ZMhPwpfMwWxTWN+vRdIB
6ECpyOHCFUtx0HxbZKqzRJAr2eix5YVX8W8OS6zg1QuDM0M/bnNmGptI/EgIzlv5AIwXqYWh17Ty
OyTZpUTtKROrTUDOKV+nwlps/+S3JUJx0NcOOfFNXxOEqbzJuRZdvEzZFnDzUgjNFjsx6N+CoZxy
lodQNdGDlVchceqbFQWpiD3zyapd4oJqRlzctLEK701ahSNBSzshqOPaHcc0toPlTvoajF7ttMm3
XlrD13Acx4eGAWhySyy/KA4zq/ZvnVXF4sDe1nqnsU80DyZeO1KJ68gdjlUo/ddOWSxteCorQtWt
GG59xdlS3U3IKIZkqEWo00xJlBwG0+j6WA/h8ExmTUWmMX4MEk59MfIo0Lf70rimJui67SNizZdx
BcxRjQGC2NIBJQsc2LSPo/Hzu3FwQLB2NJ0IhKnq5T4BcmyxphcTglOo1Ws0GnTjbhvyNz8QK/tt
b6riAOR2/DH1BPRksp3VFylmTXyPa+Md7pfcje4sby+ayZ2IicqVucRN7INwS93OcKScOPoTdJxr
/UnNMdfQGlTTZEY5SllpuXtuoUgajZlbI7R+VYo0dEfEd3PXxE+bngGZtnUuCOMhHmw9RCu1+CFi
7Nu+1jNnbAwH/QK6W9CpIJmiJkhomlkiqw5b/wGzxxqdky4OGbdqers9S3uA75QHn7ygdctj0BS1
OC7IsDAjCF4idtr083Y1tcU4HhvW7Q+h9vLvRc3Ok5lQd09xVQ3lO5dDXX2giHVgBSRN/I2EoHA+
FtEIg3EryvyJ8XjyiyzXZfRe4v1sj1bl5VvmU269NnOOks0DWFP2xUVYHnF6SZVaCMU6XQoxr6k/
+j1vp2s8cYrzZL6DA09BlswDApKK20inxMlhpXQRkOJsUHZM9dhGk/siY2sqftS1EORMN607XDuI
bnedKdT0bG/SV2dL8kpRhuh9hLzzuRlwTu1FoZDIuT0wgswGYntzEByqTYUyW7ukijMvXyyIsfS+
axo4cCA24wKq7HeytcEecq9FV39x1qTuMl2V5r27GhbAiXSCMs03yOfH3A/G+6mMuupQeo3FE1m2
zss8RUV0Hicz+wcsfVDUG4VDN/OLvDTp3FOS7YlmfPEHXS5qDFMnh158VKNa/deRDpB47PXQgXTH
2BP6Wek2zcbxrdnRuN6S/9AGFvaRoXhZkTWk7DAtWjU1u6A9mdd4bCyCtFnr0GvDSFDn0Ll+kFNj
czDWzeqlOnHJOxiLySefOFya/E6bIHJSZNEAu00eJsO5U2LAvI6V3sWZpYZlIuxlAQ0OCnVikjUa
WUdTfw62OGs3AmwfDOl3zp1tOpIxknmUVCVtP9lo456YziHma0rRRXOfcq9oo+t1Tjr4DMiu1ptB
HiTxduF0eAokLrQOxqt27Q8rQSpk760rDYHbxET1Cq0zmMeHYcCMe2TJd+fnYIAs2h8n17P4Jtu2
qsOzrPJev9RN4Lc8OdayPObGs4sfvbRb66bEFKZu4jXA28fCovvnJZldnGmKHIOvsvQUAdkdsy1T
mzmVbwXngM5Qdz1wyiXGpXNC1aW8eRXRemh+sk0TVc6OzOyWLpKTrmpapJ1BJFVAr1piBn+Qo7J+
FQGVGtRitSLT2WYIG/9mVs3aXCPPjMlrswePsZK11maRq5PkoZ5TakELqbwZnCF8JY3KW99vgxUl
T1XjIv44FSPL+dXkl6agN+x71AEmCURwXCmk24/o5w3Uh9IfrDbVTh1z1q4BVov7sMVVpc60K73t
7AROL66ki1qUFZa2KCGDZQY6C7p9DTnndXSbyDIdhnVIoy6o9VmVMjJHO+qt6GbJc8sCV2w8RU4P
R8Ci/dDqdZnOkV5nTtsWW7n1tLhVCbKWeR5rfcV4XJfAzOp2bK2sN4lczkMeyOSBqCxjbnOZVMVt
SJFPfv40w3D06BRUB63mHv56j2YjYF32o3qiO5W7p6ATwXzfhK6kEZ9MWsU3IsdQu6XT0MXdezXK
SH/pHJpdz6axdRuw3a2WUr+3hf93SvG/nD9P47oe+i/fm5/nFOlS/zMoIvgHAX1kumA15V+Mlfxr
TpHIB0pKKPRIgh4E931S/19zit4/YDv6GEiwqTJXF/JX/5pTTP5BQihdDMbX6W+TzPV35hQJ/vq5
c4pJjj9jWmL3HCZMT/zi/fPLdqiiaOxRSde6PmxBs33s87Z/jFd3+5jLKafkyefhu4k89aFzLdOc
isVdoseoLHudeRKq99HsCVOHDd3zpEtrgI6Rt8G9sxfxtkjal7nGY5gWQ7Cp40qn7AOg2HNE+7A7
jLOHsSFgYhGahjcOOBekpeUJXYhwdz8imAYjlVztd0XtLUTyU1fWh1VUlnOq4hhumyMHklxq927r
4C5fBfQMrcPit3WZzQxhIIRYUn/3B28Y0wC0d3c7+j5DzRgrfFi8CFoux5bWl8+ul7vF9UJWcnPE
LTvese/l8jrHOOvQ7x0n6MzeNJqsqJJpg3TmxOQZd3QS94qURV6KEDS4hxxIVOtUx9jKl1p/XcOp
AceydgFjw7Ih2ZOYUfbcGcP+jQjnkTLQDEJnlW/DxY4VanGWtzE7pNMGwiMCoJkfda9z8JFrtZzr
sGE2cOvyZMrWaRogpdd2A/9l6Zw7nQ/dh0F1UXtWJjGfqaQiYsNoc2dztbEuuDEBhN64Lt0psRdP
3uXe9IW26LhcEWoGrX1tg57ekx9H5SGsq0Rlg91hMKl7T9TpEnlN9TiiaX5LrGh7aj3Uu5QOUH5V
FNoF++RV8TuJt5rereQklU3rqEiLNXl8y4rfQeBoC4QNlVcJiVsMxlKgVKGB5QiXd0pXMbdAABae
u8yNeq7L4UDLAb7nUpF3CDvINgIvvzNcJwFW9IVL0kldyG/zLAM4jEZYn6kuMTk0kTTniJBkTiRR
LO7ahNU0I9LX+i0ZywEwCXoUHEDEAf88bEH8Uc2+ulnqmaie0iyFl9ZR3XUPU6Ggldf2wpM5VSM8
KYuGb2rnjvXDGF++IzLOMWdfl2ZF9Bt72lDGS+b+yo+KZr5q40DC+ZTaC+6cTSbLLblwnEP2MG7T
fRS2nuIDs8E6v8ELsgGBDLrEPqstysMzpfG00uEskcBcZ0P/pUG93sx0dOun2lslwPTEdBYvzViC
vLK7prxyXTYqmCnK7+or0pPpnPdLXJD2INDY2Y+r5AnrU9deLZ1rNrpEm6u6d54gF+Eb1nTQU2MV
XFXa7dDutATxgZYFlVVpZyOfzwE5wkNw31Vr9U7D6gUyHS39mYnn5LThqcqSOWn/nmOU5YrRpxA7
CRYWh8maX5Yr4NmeY+HYyDjLDMd1KQGRJmZLefmc/409gpd8/e3//Bc+s//hsPmjqXv90262/+e/
72Z+/I+QwKPdgB8xVkA2z//dzeJ/kIUW4pv3GA8lDOPfm1n0D9xiu0H6n3+Jne/fmxmutYCdkTng
MIoi7+9sZiGp+T/ZgIiGY6yGiTWiul1Mvr/GF9O+CZp8tjvWFIvwo74fwquiCyTctQ4dMq+aq1yy
mmMd07SkFc2c8ipAiytfaTNRtdlrGZSPkaNb8YKXirpS4pqikcldcbOCUh92yjAw2d6SWVyfIoqy
4mwvw1qcEiqm8Ibpjja6CbfBK+F0Db2nP0+69c1TLhXvbWDVSXNTd8LyP/imGQbO1cxg0oQOWyc+
l7gpPtlrm+NkELSh0CEsSp38Uq9Ml9qlv9QxRb/XNBRA1DfTXurE/dAQLlnpjqXgUg0Vaq+MykuV
lK/bBgL0Uj31l0oq2YsqQiY9SJVeOMnzbJuRwmueGS++C6bIF4/oRVRn5MSwDxmtR8o2DBfIyAem
1pflJrhUd+2l0qtdTscENu4V4HKpBhNjnJfqUiPOl3rRFWK6t36vIidBReldqst+LzSHxrw2IpD4
BPYSNFYrzYBdtDx0k/C6VFzq1XgvXf29iG0GvwaNeqltnUudm19qXn2pfykBZ6T3oHLK03CpkQtm
8SiYWXmpnovS36wjWo1+9bXTsCHu9fV8KbXFpexWlxK8uZTj46U09y5lupmafD3qS/nOoYhSftYR
ZX20V/hsFr44BZfCf72IAEUxIQhwAOKj/a7wIDwNvQ0FpxhUfR3sWkJfrBb4qYvEUHi73KB+lx6s
IX9iS0aQYOwFcSLedYpckJh19C7yxSC9sXynqeCfyovAEe1axxob86E1tAqPerJGIGhJgjDSt6vD
4DS5f8CyL+IJ+82nwrYhel+klfwis7CfI7kg8VEquxcpxswro6WdiFFQyE9aTvgeGMTuorWA0ncR
dLxcbethcraGR+wi+iy7/mOWMLrzLqJQchGIvItYRNuWCKVuGbAAuG3ZvCcLabdA7CrTRI0CGuwi
PuFs3n2vQavH83oRqAp/F6uGi3BlLiIWtte+vVa7toULApnL2xWvuJoQ14OLENbumlh4kcfoWKvX
rQwQzfKLgNbM43Jf130CK9BpBAmvu9qGaIbwRkcWEc4qd0FOEUOTowLvRuf2ItoJlMkviVMwJ5hf
ZD15kfjErvbZ1GYgeS4iYPO7IHgRB+uLULhMyzBjZNoFxPZ3MXHXFZOLxOjFtPuy4SI9ThcZErcC
kuS0q5O5i0HkUPYBspte/fGhq6bxq9g1TcRV5E3bnpc7DlOInt0iEEDVRQwN8Mu8iYtEWohdLh0i
ZT6FlUZELTh1xZkpw/ChucisS5hHeLG2BCeXfZFiRVMjy+L/QqLtLnJteJFug4uMi8aApFtf5N3E
V0i96676VtPCabG6iMFUAwjDXlKs3SFwS47Kxiey4Aq/zorxg1LnN2K20Jj1RW+u8rnB4nfRocmV
brnxF316ZvW4by6qdcPcQ36qLEyMBb25r/qicOtd7I4uune8Te6tuajh2y6M+3mERj5f9PKgJmvy
4DEhJDOMNUS0dLu83rj09KomHp+Gi/pekMzdn1EmUeWBu+xN9V2sn/IaM4jBiDlnTOKi5wcEfpWH
Zpf5g4vi313Uf/fSCfAvXYFm9HnmPJrj1268eShr23x06/J9x05VuW0aOjnnGK8qX/H3eNcRNOdy
c+t7prHmd3xdxdGM9qMIiuV9GcHsFYpueFOIpzX0b5ta6wcRd0+NP1TvTcvQU2zdyr58zrGPsiNA
VzXqIV808MfBgpYbzw+e2eO59E0osNWjWCq7zVj/5VWLCoR8HEKTVlo/okvc+L19XRYcB5OhrYrU
Gz6wx8FxbqApd3H9KszyQVGVHG1+idAuM8Ex/Vthr2dSgD+QYnGdVyVTHQSnLEUevndyoquS4Cu+
ihcEtTBjuIhvJHfV1Rxuika6uNv2kS0xWGeMs19lKF4HUgczaxpvtDv435WzngzK893IRODNSmEH
HBjH40e/qNY0LGe45PNQXIdL+aL5CQ4jEgUNu7gssrzGnEvDhOc9zadJX5W9d0/ryUl7LF6tDYJp
BJWJBog5qHDfu2aGYV+1YY6bRhRH1L/ikLtr/Jh0oXu1bSJkXykt/ID2lwh3DjZ8SZU0SH0qquY2
X+TNiM0o8wDn+QMsqap9bEbxzprNSCRbH4hvUx/cCautb7eCmNCoY0cJ9SoO/CB8u+t9PVXTSzvT
CyJN2rryTf269FV3x9c+pzGC6btcDC6pb+tyjjGzInki/AjbfyzRfc9zEJrgnFByQySIrixfvOq2
ARkcsfNiUaFlWk+3rp/TdW6TK+2LuzzJ/eeBTjjt79Z5dCYXsm7gPa69Jj86XrrPgUv3I251/JBb
aPFbaBvEQ7Zqyur7MQZYkYmE7sghwK7wPC+q+xFERAn7sXTOpPeak5ns8G60VvmeeNhvbl141xpg
gjTIbamxBM6lwB2SrCTiZ5AO4AVSh1G7/fbKNoV8DtXSpGJFNyCqvkvpSVUPdbHOBS9VM99LXQKH
LFvB7jqqAkfb8iBUgp5Wli/9Wr7ZarQeHY6qGVPK/bGq1Fs+zQBTl+K3phk/0xbmSLPPjTz/N3vn
0Ry3du37r3LLc6iQQ9W7HgDowNDN0CRFaYKSKBLYyDl9+vsDJdvslo745Dt59coDnzpHFrkbaGDv
tdY/SaFc3JlYl6+DKtG+WUpwH8vZfJ+iRnAxL6F+mYGgJkwRB130dO1QTeHOeFWUJtuw1D4jbFbd
sdO/wTDyTAuOoiqbK+GE0sGCjkrOZmr6xgRDRYmDy1LFlWBsydSNLGpWUVwm1WDs4dPALtHGXQMJ
0IWX7MQbC6rKWas7JLLgSsmI56YgDOdskuA7pw2sKCjxa1ux0uvODNVvhpbeBsP8OKnRi+gkXECl
YbpTQUA/h20Fp/IsMmKAWWFgJMXF56W6qQq9yc+wpUOKumJDVfF6aaIcGzl5KuVrPJv7ZKcC3diA
ZW0yGi8VhF2sFFWcyjV/CKqW76jTm+a2bnHMOlezeug1T496J30JGPTClk+CeiDjj1JhLv2xkGm6
91VtR8gB08Hq4RcmCTyXp95m9ClWBUYeYwY7N9TyZA8xotNAWytM+c4ZP3eYR6RqBrvbtW34Rzdx
pLXVAcqlNH4ysiy0FloSdZR2bk4zcs1NlEWQs+/qTFJUyLNmJo8JMa5gNPk1zvGp3Vz3iaMm8Zeg
qsMq85ugD17ww7NE5kLV5SM1EJ0/kxBC0CKThRlAzFRAsXrdHDedVpq3sYOdYCbXSbo2S0iwNPk9
Ipt9LcWSdh8jTHzUNLWUV7kaKfLHUkS69MPP7j9TWrpa2sG/zkw4L+pvJ25yyw/8mNI6DFx5NwAy
8OTBcIse9bubHFNaonhMtKkYoSzuhEdT2sUBCdEdcVlL13nU2PIHCF7I+eAvIFL6k8b2ewrBG32L
SlWPWxDr08QwADk19+hH4TAZ7VrPAXDZGmrWXcZzwW4IiuNYW7rElETzUI7P9Ab+1VqyMh9qy1RT
TertRYi3/FmjaA8ozCHDCHu8Uav2U1cIX0P6vc97Md1LmaXdqWQP5F7RcZCUWjyu4RPPlyMGcMxZ
yvYarxiyqI3MbM61QXGIUx7ZlVeqZGb12ilBzs8tkbSLfYWWQQrFO06knsn+vmOz79rOs81cBCgg
lCB5To2FaQL5RMcAScNgTbhOGNkSyCiwzmoaA7Up3TbOsHTzCz0cR6Bq1CDw5HNQl0G3LoaqN6uL
0ors1VxOpBpkzKVcLTDANeU6y6CthSEbZz0MZ3aRqwDu0KpdpZ1z/MaoQzldNNGt8kQo7cKgHWZz
z/Q1Uj2Zs46U944i6xYD8RKiChkVZOwFkzhr2lEPz4dZKHIF6ZxCH2WxJcKzWiudO63pAnkA0TIb
HQoFeM+FkWS9KylS9gk/1NG6TKuS/a0a0fSF0P2vRqjLXjxhCWLLmRLvdCceu33qlPxeyAEWwFvu
GF+0Lqy5BgRj6Z1sAjsyanjd+mYlDrNwzcZDntXCw8iITh37oI/wILRjx6/VMbhX6jAyzsrYDpqY
0So+pedOgsitZPLhpLBcARyeQhMGP1qV2LAuZChoHDk8RC3jVzMd0Yp0ue0qNna+3siidLY2LlNr
o4m7dZm3teylqTlnX+auVxg5KgFHqoGOU3tmKjlTnZVZ6M3DBB94EHjoekOSoeIohZHyG6X5qVVj
TNTGcVYMD4KY/AliiwhXGbCufFDrlPxncJXgobX78Euqw1mDcwXfzTVE4tBSxFFy6MLBYNpvTwyP
MREBliSDrSu8SI5trq0sugvbHDmupa6zrgy9TDN/8Xa6akILIQPgJ4inApOLYJAoE2fBYOsvlq5l
pqsuY2ykr7Dmse1gRK0XZUJdIunWJWgg8296KyLFXqfiUTIwIJ+ReELt1blZ06g7u0S2IfWmAIZn
Sa0JuIFzTHoRhMrprjZqwsHFkHRfbVG2lPu1bn2LrKZzGGGP8iOeb9O9VhYqIaHaVOSQXGNc8wNZ
UwJPr4osuVRzSHy7bsKZeYPVJFgHsr88vwhJhWzdaoFDuldkpH9FSVqMZJGUwJoAPdENZaf3IbYJ
C7iiALkS+FMumEuh6j2JvcnUg8XYckuUaY2ElRtilsV6hnqprvRXHKd5xXRyE/KP39iMzxI1e5Dq
Bf2ZrZ6nbV5AIXmBh0z4sXtTzsGMqP7FWuQ5nPRY0EiQ17wgTLohd9YNhs1jCm0aEMqqw+a5c3JH
wxtYGh9FnSW3eP8KGIKjpmwxOoSjGhX9iOCAX2StK8siAxuaw7aHMIZDw6QwxlE7xBf1xghIvVrP
wdgka0295NSm5esWFlFr2ms4u5kr95Yeflcd/+cg/hsT4N8dxBfd8EW0RwPm5Qf+OWDWNRnEDwHW
jzHy93OYaEoDU0MFSrXsEHWgMZP+B1oqf1D4ERNL11fj1uXw/seA2f7wamtE7hazalw8/wwtfY1K
eXMOa1hIGgZz6sVQBw00Lv1HhhVTYnXQN1HDKIx8czdkbsgIUKZFqD2ZbqcgeLUgSYgJEwJyr+7M
YXSlUq4qtwtqWfF4JkXm5WGCpbTdFgFuTyIKzlWsIoWX90FFgLcz1oGbiajEEqOLAAsZuITBrkvM
hKkcZIR8y0rjUx3GE/qtQF40qqh3NbLm+vF8UXjQmfW2coNzawjlCVUm5ASEEh4zmh6ZVtfZdCvo
U0q3LBVUoTIZHShk+hLVi1XlZ0wORgK7y1reSYFt2tu8SaPLWmQ6HBVdZRClj7q4zlRrzs8GPFAi
+uqm7v0hL2ysWfOgXSXpJK7kud3PbWLvqeilnepAHuQCaz2+wVdCfGL4adBSw6bvt6SEqaNr8Guj
0QkeMNyWIRkzinrIW1hHTFqXMTrvqQnrppIIWTKDsPvmdLFkrNIwTy2G7xh0n6PGHMJ1auLSv6K4
D/xqKgSEYyvQ6QKjqS73oTQVhFb2tkrXLGPhvu/6CFKPCbmVfUhxtggXlBksK9KimzxyOuZhodZu
Sx3s77qtK61bDRqEUS207Hwba0V5MVZEx3010c1BElVa9SVnksie7cTXjKxMJhvcZXRjwjwEipJe
NnXcM+8e54k/7Wus2ktby9FpjOVTlLSAWrlq6Y9GqA7bFGLPstOWe0ObvsCaxYwj4za6WmugtNHP
g7ROP1oJ8IdHUYUffsiUg3mpbKy6WB1c9MOUiCA0YqVM41WbOnSLHdVOz8lR5aHnELbQA72ipNrE
xVi/47P2ar54/OrARQOT4R2iKKYnPH519CJyeETmzi9DIdbL5HGjylgguJTfGfnszLgRNFLluZVG
eoU7Yjbu5nlubo1BKy/QNVo3pVXoGOuU0S7IFSjfy51jpPleCqZ+QorgI/JZLZwcgZOgZ5y67+rt
FMhJmnR+iIBRuHGsBcl1IBrb5puOk9GNQW4R6zB7QNauNp+BV+TxQivVxFlpVdP7SY1/ALI0fa5d
UMrhxWzN8MUZDUSMkpNvJTI+D2qUcLjEWU0pZMVxcRGpuennUf5ixvZOG6xiX/AiriH/A58PTZf4
IXlvz85kxDdlObefM9iSFfBFTkoM+gzN8ppICR4yQ5KepzAgjlm3031mIiZ1g0orO9ArfoWX1hG0
qRFDkk2XJUDVEQ3Ee+G5yqkqf7mNHK8WdiumATh44ndBdIjVD5HaYVwnjNsiq/vHrjLvk0io2ylM
2zNDDhMvr6NpVTFVRkvSWmj3u+bakgblzOxFex8wWvOTtJ8ubIzo11bVJutJUnv/zRF0/f05/K+8
y64LkbfNf//tFx8Vmo5COgZuR0uiy/HT6fR5BM0eRfxcq91HpqyM8ONyXhedrEJBxVQF6wb077xK
7+Vz/erNABxVMAqyFhck5+Q2OU4d2dmEljgcDfMsT5AHKKASSMim8s6WemWvZWq77kWTrae5gRRa
FD1G/TARinleQbB5DrJQutQnNWMIa6vnI7Lxd0xHXx2fjt9fmxOWmwNPHe90+QR5t+N8zAoz6vzU
jjlO6rTxu7AJDghFODvmiYaigWUXMWbtVFxJg24V9NoMepU8OmEzbHth6o8qDsmMaVRpXwdSs1Ls
Ptua6Hy2o5V2mzBXmTVGpAy7r1/vHxVbv42AxHbpiblQTQBw+/e/DBJf1vvnX2v+/pojGT4XC4J+
9B9IgIHab7rnerp9brq0/fv/+e7rtPzN/9v/87+eX3/L3VQ+//ffnoqO1onfhpzm2BJ/McL766nH
5fPXL/kvfuLH2MMEzudR/zHqMF7rKPyPeRQXQ/c3ow6d5CIgdZlYBlxuj5KLNIzzIQPw9lC5mTg4
/cmoQ2Eycozhm3iOMVFhu6AOXEyfj9/Euu1xSsgSxRtN0daruE/Cb+krawexTbLDfRa4NW6TT9lC
7ZEsjKn87pXwQxKGvUoXGlAXC2Xw4Jim96Idgq8M7izdR4GuXAcBSn0UdBK2yBlWLp/DBZ6CXj4W
rpxIySXOg0m+DutsZpTdKNC8Jmke6f3r3kZgBMsp9UJTQRUvO8HwklaOcZ+nTnwX93lyF+Q9uEKO
ROFQWMMiuoZOdJll3XBH5J7YS303teS8ifCyq5XWXHNsB5EPAh/4ijTKxKoaU/3Y0sshsEYnQ6yY
0YX7COO80rNMyLBdT8qZX0t5Pm6gAmEhoqDDWDn6OOU0/mmBBNroSiqLaUg+haL8lg51Ei9V0Irv
kEl3BWoH2S6TmdfqlcMerIYIjeiktZ1lIqXRImWfGrDVVhI6+9xLgmRa21pnMf3t2nCtRkXrkzZS
qST8qJyHMgmxxOUYU296zSjL5/DVcoiDALyfjVQOoTmxhTtUngqYB14QmuRqkZ1qnhLmcevzp1BU
dXh/XkjDaXqRkg6HPrbhXDWGfKXJjEi5uAlkIC2cOIGIz9tMbJsiBxucBY1b0eTTZ9sOMmejyKo+
ugGSTZpdJx9WWVogWRgbc7yKO6YYHgbnpCtpiIN1qIdp91EPFi6iOgzap2AcnMnDHByWWWFl1bYD
/XhKiz7ZyFSj1XrCc+klw8j4m4hA385nqBeKl+SS+cztYjQszxJ5VYSoM/vCWfWMulZCYeh02dd6
akppbcowF1b6CDRPhGfIiLsWOqzm2ETjTaJVUt+IBpG82wYIfqhC7OBO1ubqBaNQBkpIp1rJS4yk
ucMjIzuk0ORTHzFMRl6LVlbn9UJkG0FA9Q0eFfDb/nw3/cs98u0W+fff7rn/L+6mSxztX++mV9nJ
BHn569+3UsP5QGmLqSw7JFvnq3/19211ScX40amqpOzaJpNmRVtOUPabf3aqCluxgRCSyngZN//h
xPi1tHp7WpM/sjgv4aPtWBjEndYzosWbI4uxGlMkW0N2QlZKskarKRNJOE7KNURQqT3re7uvdmRY
ODBsuhHwCeEeViFSyRjTlSBMvJRSgKeCLJXBPlaLPnCrrENrtCAci7hZcWAb4Ij6ZDct4IYW9iU+
6I6dIM1LMkIO8VszDlLe9w/yVEUGYq8inlyrVnPd152SKtqUK/mmbaXoMZ9nA6eHyF7gU6qQ0UUk
RBwsAzY12eJLTFwXY+8IIK2px08Z6vfaV8caD4/EsTDyEVVVK2vDkMx01bZK0a1Vppjn2DvHwSar
GKx7Q1fOM8bK9SI+nBolWTm8QnQVRiqSdZMIod05CKUIV0xArYGXYv59jFEDiRA27RIPxlZnNx3q
TGySdVdnkiadW0WgJn4yRNqhV7hIr5hILaCbrt8x9n1tlI6+WpoS8gHxFJEVg7P4pFxMA4USGZ9o
cDWnZKLVIUkjLS7Lhq0ZpOZNzAbpBwajt1aNrL3cyK3pmalAQasMlr3lF+fXb96CX1TPjGuO7bcU
E5cvMmdIHNAZzpxUz+ShhVk0OLCdIWvtFckccXIcaJaisT1XsQlZ//F6cOktnUXpd1TtxBOOfLc+
VeeK9cZmXkO2FZ8CmyMpa4vmSWF8/F3a8L0m+8X1nfaDwKML24/RE/WICgZ3XJN0ZZPYeJTbPsE2
I67g4XCOW33sBSJI37m0ZYL09tt9XWrxpqYR0Jdh6/FSDbxWk2mX7UsTFjYIxIonMZTvZm39tAzb
D6RL/qm+Znsv3+gb51UxtITmhcLyQwlnH6I1CGgHJfpedv/lfVPVk2qOSARySRE+IPpiOZ6Q43WS
YdQHMRNw1gYYEjorczSk0VfCQZvOYfuL6h4hqWx8SnWwEVydVfFCQaCWK5RQhR2gDa8NzvJUN8iJ
liOyf67GAZIkAi+SGT/FED7QFaik4uWIDEsVupCaDYGLA2aYbyEUSs8O1lLZzgk1qd9242x+1AcU
3qu57XiAEjZJGDC5DtPAxb4Jw5G5NbDTHexhzj5Fik6x5BFDPmVgWkhlqRVzJslrVFfpYdAk9oi2
h7Pox6laOhuSqgP9JpcIDPcwjjFlSCZwajKEFX1YX9AVwbuEBdpJqMvhV/S2AdEfHdqiooqMCemO
NBpemJjg/lJO7PE6V7Ki8BRcELK9MmMM4bdmF+cZ8h5GWhcdPuo8iVmWyKtQVtoYEEeUaQ62PEzB
ZcZ0UqwM5JbpPhjk0rw3MxAZz0boZXwFD8gJCwBmqzaR3TT5hVzkwSMUDqnxnRlR2uOIU+LTjLrg
xkgSLItcEu9Eez1DYY0fMieK6xttqrr+TnasMt7aIinEbk7ysnebNM/SxUtggG7mx0Q6KWu9CaZu
285lX2GQMMbJQygmPb6t1LYqQ0+rI7Gfu1xSya8Zu+krhN6cj9LalXPVM7An3COz62jNinYB+6MU
eEYJ3fg6JWmKB1k4DS6mZ0aPR0vclN8wkkqg8sdtaHdbEFFHc2cTTZkBd6WWpHupSx3rHnMpDGuE
6Ox0XYjZ0ZlJMt27b6Ku0A89LnnjA1LEMF81oT1iH5WleMYrtjT1V2k15+FCL6vS4JHSTDPPFUuv
WxdvBCX/zHeBF802agdLQVptGb36RQ07S2o30Jiy6olkImsYvJAemWGI7QgszkKtl1AMCkX1LaCt
A5oJGGzkxiShD6eizy9SLbCZndVdM23xn4FUDG3Q2mCFpZmbUi+QdJfjQk1r+XLtTdN3Ng40kqRZ
q5bPDTCXz8S2VjVcuS2smOLTpPJM+nOXDKHbtU4++ogdIG6kTRgEK5F0+N3Fw1S2Hiz/oD23W2Ci
VVoyol3pzKAH1wxspJhTEF7KOU5Hq1EzBDAXl+qsWrtRsHAY9BqbDKvUYTKOELGlIGd03kG6iIjd
1vB7GPOJkRuaE3QUeRThFGGWaBgvEexBspbBHadtpJbGRdwKNUcaUTmfBWGw5RoAygp9NLtxua4q
YZlnZlZFrWvN3cI5oRVFeAITcKFM2flOTXonvOoR9Rh3UTSq0rbQOrlHxC/n+6Yn/Jn9qCwSnJmC
8E7vuV4PUSKHi805A61I6WItm3eTXpephFefo2V85Nnky+WTpxbrLPTfSNBK7keJxEQ3G+HjOduR
c4MdSJ/B9jaI/Ew1rM5RTFQA+36Xpynja1tUjY+8psz0jRjyQAn/zORUVxc+vo1Hp8JZQ2LeyUAn
z4MwEnUcoU/N9StnlDPAuGBwtVmR3jnUXiMk3pxqr2tpFkfNcoRS3p4cA9RpJa8caiK57vM1yGiG
t8Qw+LpaGA8TBqi3JRJK/kwN94EtyasCCABQIyrP/qhyWD4I3d9SnttL7ot2ctHYNzZau4iXVTx2
zS2bePhVZ6dBnYVtrnNp14H+nu/vyVmrazj/UKrJi87BtF9DB9+etTGzal3S9cFXqmHy25x9Kx2L
P3QxZhXKL4YmRLJYBtX/SY3SQ2OIyh5lfzEsYUckP216B7HX7+/fz9eiEwrEneM0p9o7NVqtCiqK
NBPQ8qNWxuFRV88GqbGefr/KayL82+eFi2FsbBDlRBVkEkh3XDZwurU5+l58WscYpBdNdxLoe6zo
q2TVlZZTPoyZNMxnKvw0sZGlUP3csoM7l3lR9e1lleCavanyUbY9hiyTg7knTon3v/+US5V59CGX
aD5aNYXoYSg7py+Q1qgDNIyU8VOVWivDqXTPKFNl7RQOJ8SitML1VHx/a/9okvn/ae/tcIP/uve+
YXRaH6HGy9//0XyrH2i76XhBZ208w5ewqh/Nt/wBzhQDSpXZpcH2wwP9r2YclgrNON2UQTexkKr+
ARvrHwhCXPqLH3KmP4KNT96ZJR9sWZmxKhAI65y8mZbOo6qUQeM3danvFCuLz4Ws3ry5Gb9oUX5a
hP3FYDKms82wr53Cax3tpkRefe0v0XLnBp5u26qagj/bPgnW4NcvEAKsNsCS0/Ci2G6kgv219vF+
lC+Y0N5FEMjXopeom2RJ+T5o+sv+gW/g7Rv2fTnwfm4dIUFEwB9vA8EYSkiXx9oP2uRLZzXgX7VT
+rM9KdidGQOWLpN4p79e5stv3uofa/JW81obFtPo4zWLdiG1ajJrpn16GVehQ7J3Pa3UVusxbu8x
PzU0aDL6dBYbzfRnh/Lr6hZLExamm3RP2vHq/QRVPUtZ3amwXhoGzDyYqDSEHbbhOxd62tRaBu4G
rIG8i7adp+d4KUHCUtrjtY+iemJcIVNBVU5TewYuBP7vH07GAT/dVTSlqPJ4BFHikClyvFhGV9E0
gtFSiqRs8Kqiy8iYscIDEi0zX1EG1p9t5sQNMxxNEd6EGdBZanTZ57QKNBjs0RC7MZ5+uHb0wYNq
2lHh11MiXqDmau6IxPlxrJIC/6mRNEogzli1OdRrDd+7sqAH8+ayaR4nsmk/6tDiPktKJO4CE8DL
M5K5U7wgaFvZV1GWBUR3R6qxivQRua8dwuXNCGG4jGxDBJ45B+0lPaaZu3pXQdtSMJZ4MCg6noK5
7vQV/hFpw5+qVBV9pDovYyEcyTOrZmIKXzUhPkm5GVxYsYJ/ae/YOyfWQgwta+cBlmfwYhVhn3pd
WubfGFdVytkQN0Q8tG2a3TNynlMfg7tF29HN94JR791kTPp9VBdA/nlgjnTbloreL6Tu+BSTMfmE
iEERfmYMsUKVm8V7YQ4SXOTYwoVpaiNis0Palc43yH01+CXGiGZnhBGJqVDT+kaLos7VkTWCIGNs
8YUw7I5BnxlBfzQGU7roHPopPy/b6ak08/BZtqRq1ydx1W3kuooeSTMXd/JAirar1YZ5N7faQK0b
W+k3iPlM5xl4ybshlrBkjKd51VpymOGIBBt1nqPoCqMQ+TwrVb2DnCdJGGHUNj0/NQQ8xAESpIkp
cTuscUEGoJkKBf+7HhphZ2jSFrWDuVe0phndzImdb5iDNDdCXnxAZNxEEPekNXNQHDLx3IBk33lR
OccPASgKxL6yDRzQYHBqstlxQCvLRMcLqRqNi0TDFXStYGQrExlRjldqg3vzqlcwYJEFsvRtZOqF
HwYVsUdwfJJtS8jhN1z3EW6M09ySy6ykgKaI5cYXqO3FQzrE05cGrPyjJNdzAQViRoPGnoyv26iU
5qNtVOriqVP06LKsXv1I2516GhK2bC2K1sQltbbROIr+a2e32m0tl40virl/adsGOuGgNDoC2Vy+
UTvl3YSQ04kPO5izyH9tZpOGAlZ8gt9hCo4ukcmqP1WwUDC4riYbI7z7PFRxJxlXQHdug/Ou1JkY
Zh/K6mnQLiDZeZWzN5zLMbvCMcEHiQLzYExDUuJ6bNLN64b0nyrqb0wq3+zNP2m798/Df3lf0udv
BQ/qUTW1/Nz3aorE9A98b5zwFsQNIobo1r5XU4phf1A1k2EIEOMP/OJHNSUp9gdqfyBbUquX4Iel
NfhRTtFyf1gOtYUzR/O1CMf/BCM+PrioBBwwDQwfYQlS7jEpPT5LCttqFyot9pslvuC+KX+Mindy
bo4Ljx9LcJ18Ymr7nyJhpLrjpcSy8VYT8iouH2GqrnTnixLetdixv/kCflG5nTTH3xejI9U15qMW
thQnBzEmGIzOsTW4BUCJvGnvVKux2tiKawkv07f5Rn1vLvury0NHsPgq8fXSCR/fQTluFUZEunTb
vRSfi3v9AOHi3UWWEfK/Cqnvl0XzBrNFhhvD+Xi8iFHGA3Q2I7iFbu72yEoxFIbMG6+ZO79zC39x
PTYCfB4KxvD0vidLBYx2QqJeg9sWyqCk35fpo4nkWnVQ2AjlncWOK+3X61riU4DXyBF3gAWOr8uC
KVAW+F0cIrtfmfWVVr/HCDp9wGlYeLpNnTx25CW2cjKcH0Ce8hEFxKEM5Etb3cuhwXY5rH7/3B2X
ZLZ9uspyU99AAHql2v0UzuEh6FcBwevax+AK31O7xujqnar29JYtS9EF2Qt1hAB24+SClCbsCCgK
owPel7WHzXllqMk7a7zelbfP2+sipEXBUMIkBGXJ8fWMg4Z7eZlFh/obmulp9KZyXedn49fiTP0a
MYeD/T+66schAkhwB2f9+9t5+ri/Lk8qEtGtFB3gwMfLq6WGzlEtokOf3mOudoiGYlsoydNA/Nvv
VzoJ2P7+zVlvljrZMJpWULcNVXQg/GGOXOtWXmdXiAgux132Dm3zl9/cm6VOvjkovYaF4Vt0UMz+
rI5mL2zVd96n05eXG7dk2ZvITXAGZP87vnHIgpTOgZB4cGTouWRNGyJaxXbmtYqyjfL39r6fX67l
+1k6ezZA5Fsn9Ql0Eq2cNDU8jIRkJQ6ba+s7mv/7r+hXi/DeLmghMYDOKYrXRTPZ3TV7RBElLxIq
YSO+Fwz5f7/Kz18OoUeLbo0bx9jDOZmqxlhIqUqkRoeqNeI7XYkSj/wo1B7/xjIQE6gIyML66TCU
xwk2gG1EBzvDCBHY1VNwZn7nWn51x5gpLqUFyCcd6fFT0OCh3vdmyK46YGqY7qNUXPdRvPnjS6Gx
Z+BDiqZCHXJyUGTVbM6GMYiDknoImBSv1qX3WvhFRXh08BGifLTIyaW0VVaOjs0i/u7qTtuq8IA/
9leaD3yw/Xp7PXuTL/uFX57rFzWJSge8Ctybf+M6qbQAeaGbUHsd382kNslCkBpx0EIMF9qk2Id5
u/rfrXHy3kb4zThQx/nG9HRrT+OqHt6ZUPzi+YaS+6+r0I6vYoqx4o4Q+x6G1sapy+j8tobt9+9c
xjKbWxjKCEiOF8GOoxhsLL0OEG+3sfBAxbb/uxVODtp2jItsnHpWYINr5NCL8ndu1GuJeHz28cgx
j/vHRZzWJFbnEPM8ikO9Vjfj2tzMvnDvMs/2xXNQckKI++snazP4+8mdvpJCEdzanv5HqbvLscSH
IIiNXtQmGZ4i/6igYETTo/6bxQFzn7NwZlgnFX++Fb1d4vVkfFOzhKJCzCYmcXCubFtsGizPfv9d
nSTJ/bgIeBGMsBayh7LsU29W0KvSioNB4+X9mvrdJtsio9wUu2Rn7IM7a/X06Xxr+XyP5m26S9bq
tljXG/wP3W+//xy/fPTffIyTpzLKYjIIE0UcbPOQd0sZa7zz3J8Qun++0pPHMlWUGadpSxwmL9gE
59Nzk0DDh/7gEjLimS4YzypdlZuUCHqosETHXIXr95IWf3mdBvaT1ABL5XZynXMbS2KRdx5Cs9pg
t5t9IR4leP79zVx+yU9vB3gScg4yT5j1H3+nbdlF1PGmOIhiH2CDl0oXExSPAibx7xf65dW8Wejk
4VFyyUFEwy21yWki0gu8970lfvmAYksDVZD/QX062RTHKE8JW4/iw+5rdp6ulQvlY8iccWutKn/2
NC/zcy/17FV3EfoMEd3OvRm20bl8sf03zhgKehuV+yJbOG1bu1xQE8xZfNCLZq/F2X5UineOmNcZ
9PE3R7Ij8CnJ5LjOUeUcf3Nm0WEAYyXNIcx767mZpf6gxGNb4xukEQVn6MP4qSfj5wVv4ZThrtF+
aRItvS/1Pt6ZxKTeijAR0P2waXPrScKepIj74MlGq8XuOBcw/7DdrXYY+8gvWFpNTz3WDxhfwNrY
DfLiRjnNCjKG2mZfcKO6x08YKZ1+l1awjtw0lfIbMzfknWoG/LdRz5rjNdlY4PuVlnbiVvKkj57j
LA7CjlDyfVCPqH5abdaxSM+iHZiKqbjziD/VamyNpHDttLbgGQ19AExOEIjAuCuqSLnqRiNwWz0A
PlcNpXic4EgW/OviJxJnMMZce2zsl98/1D/NJ1DDOKBj4JyL9wC5vMdfAji5qIJ+cO66xgmRpZhx
0ewaJyjxBEgh/sC+n/AnjvA0c6GPRMTGVI2tb2Zo57B/yNx8+P0n+qljgADHcArElRcav5CTTSPL
9TIXIu4PqhHsp/K20I0Xh6DgIdpzOv3pqaa8giMKEOJSHZxCXrMQxG6NIcpzQ3YtpXWl+p3tSV8q
paOnHM4v7xFPOr0CXIyTGyyXZEVkhS7uIMTzxExtWn4y7UH7RigXE2IChORbSashrhgjxFXXTA3r
HOZG/JKJJLzunIoij/RDtXZz/Hnr+y7skeOIUbcegjag95VVu/gW2Gp2LY1j+dJCiPmmIsb7PGXq
4LgBSh0YdcbYjF7W2WW1kuFglW4eG8mticKhcpVCUya3IW3kIsR/4sZOnPEeqq4WIV2rRO4akQaV
DCAH54U6KfNdWOcLewg7J2MzChpzCGupkN/Zck/osBxj7IVwqnlITaZMzBiPn05ghiZqq17cSXY5
7WR7cZ1QSBftwhSFvhgw8jGthqTBYPEmD0KNfJDwKRyqYRU5ZvFOg6Euyx1/lws5dxnmoVJWoIyc
fJwSRXBVFcldIpMFUWVwvpDZ2VtpkktMa5TwQiVR0ENMph3qsrTcbtKKe1CqCsmj3jWrprL7fU24
znnQlLI3F6l0cMowWkOqzhkMDtYhgHWKa0+xwzSrW8tjpaxTIKBz9sjCb4ZuxsuQZGRSEcFs4lZ7
b1deuqTja7RMjKlpojW6Ttr242scWhkYtlXkO8dKl22p0Fuwix5z2rJQ1AtRSPqnDKHxmabU0gC4
0uo3ED7jflvLbX4V0n7f5fZUf+nMebqGKxg9cNIpdw3Aa4bfm2JOIDhDed0inNE8VNdC60HKCuVu
iofqBp8HKkscwZId1iJwQecqCGSvc0L7GQ3k+EjKXw3OlOfiuS+isPSACzuZENqqSknfJAYDCxFp
TF3egfCZFD3no5TEzjVmwIj/5bhXW+QxCNfUXlRPhJFAi1LKUn6omKkeBiluYY91ne72WBwAFCdk
Wrz3XP90k9l1cWmnkGYO/bMisW8CoNIxdu4Sc2rXDbjhqupkAnWI7pN2XW3pV1RK0kUWxfMOc+fC
xS3P+fj7nfangkZ1EN1DOKc8ImDsNHwbeUwZdHqf3DXd/7B3Xr2RI2m6/iuLveeALmiAPQscMjPl
TUmZqirdEOVEG/T+15+H6j67ErNGObXXCzQG1aNqBSMYjPjMaxL3nOtKgF+y7fuPR1nBfZZvGFyY
TkBDnZD/XedgaogzhIhlvg+CUsNxoUPQLFF6qMLqOTKoKE+6WzmF1lmgxy3XdjveDTLI/biZgtiL
BnHf8N3tPn6q38zdpR5lMnPQQkck4KJFKkUaQ77PB8fZ1W0htvMMhu/jUY7jObomiN9yelFa4apZ
peoybeiAa2Wxz2TdXEWWGtw6uEycO0vSXk7pY1tU8loLbXMLtIMbFiOSrQyF9DtzTLdT16I3Zcy5
P2Y65iOBKs81VVnE2BHFQJwHkvcIx9IKxDl+ANF5r/TlVSuqCl+btPFnW9e2RBoxPW8Mjz6e3BLv
vjsolrlxS2uUsSm2LICdt8kULtGispuq2A8VJjuNheVQY8Jxs1MRnTh4j85dhmLxKOmxi+hprM7d
dmabmtVc7B2rTa6gmltbu4RBPiYGRe0sx3Ovz9K9qwWuX0Idu/h4pkebZRkexUcbwDuVsjVuw0KP
PZisttwTmCIFaI3BrYol64m21CtUaL2gtDdAbtgWNpuvpac32WlZxmqDml21L2ccDQfsPmMvndt5
m1ZWdKbLGHNU8vSHUAaoBgfaTW0kiE6AAzjHUGW6lB1E8XJMtcusHXVkWGL7JVbQ6kznCuwqUXTE
jS1jHyyGvkMq/xS1fnnjqwlobHRqfJrNzlojehRF5koe99XeHTsA1KI2cWhyQ180gJxL5PF1pT2x
aEd9DpJ5svm/hgXZu0qYIiOIuKvnap8C3PH0WAvOnXY2toM2skYKYF0iWdLdFBLfx5vid5MFRAby
Bb0SynCrOLXVsVcJq7neuxgDe07QYuDUzHO2NWtMYJBn7B4LRy9PjPqbrcjaUvSj+cZs19QvVK+w
t9OMep80RetPYI0hOgHq+Hhux5826TTpJ7QfuGxopr3/tLUuhIHJ5tqHi22EPUbfMZ8l8h/SYPPx
SMeriNQH79DhEiIPFMt83+x5SOY9xjTC2Ic5n5brJsGW+x1zIEXCa7JsfSOwsTqxabRlV7zfqAsE
jGoBmjMaifbyVG9G1aELqNZQKPskHuHNKuKi6TEXcoHxWe1w2brOlRZ1+1qvdu2CxB978YBMSemh
G3wi3jp+oWTXFMX1132Mlc37R6mNxowNa1T2UUtjS0vslzHuihOrvOzF1XwXTxE4R2Cjqb+vVhkP
HtngkoAgtV1B09HRaC507M+NwpHbPkEo4uO3ehy3E9+8QgKIbgyVRuf7WTmTCc5btPa+ia1nbBHO
wqBOvcSMPo3Bo4Bz2FB1yheVjTzVvEjouxSDjI8f4njSgp4D4kDgVSgLrQNZylKkmcDj9gbaav7i
gnA5EZ7QFYBajuCIeuKW+G0qjSrGkuUBgoAi/H7SMuf64rZ09lGsTtoGlV/9KyYixn2DAhiUFVo6
D+Y0u52XGSMIJkUvhmiHbr35s+Xe/+NyKrcycFkwOwZLoFmrTS4xxkLxDcE6C4FBBG4UfDUy7eXj
RV74rqutRTMb2DvlNzrA3M3vJz3Vap3FgQl2LSh7snRkdeONkyCmU884SQh0uC+wjdYwBjU7wIEp
atZ4AzZ5QS81RhscVfD+u4pGuoZkaLSoepmDm+HgqdPrIl29U7NC7MiQ0y+zxD8M+a6SGnekCXg5
IayUexKy/HMZ1agx0RtBW2PQRxBKYkzvExKRO33Oa3XTZlNH0qvE/YWOCzBUc9hYT6TNeu4ncYOV
p6ngfu5q2PT6hbBwUFVQInow61k/FO4sqTG5uaogjhrkPBkmquEmV4GJ7pokNuB6p657N+FLMvp8
gwo097J4wJJJ/fnxkv9mnyHUhzmnbiyaV2Rq75c8Mnqr6au2PISu6IB1qqXvzgaoOZUv0TcTV2Lf
muGwmiSXop/6XZiUiAIHAP4+fpLlK35/rIDaBRW09CkRsFxj5IsKf/ZSK5ODamfh1WSFKA2a1il+
5nFHnLYh2TYynYB1eB+r70oVjYqRV4Ascmgn51WsOlehbUnqNUgF4C2UngdOjIdjp0QPWocPIxut
2Xw81ePDBMkynRI20CSNp1gdaAXcW3NGr+egIttwQzN7PAxjrd7iWbI3phFj4j8ej5q5CwqKi4oc
bbnB3txQpe7oKSq78QGxDAWVwrA/n/XlJhLquBNhdKobdwywWCS3QMwT6NINJjV6PyBpvTI22Pwc
xkK251PTYuzToIsHrwrVhxyNs2nGNFa4heWNlgsiPHAMGF49clhOEfmjHeePw9g2yImH0SYhaTjR
BzsO9ZYn5BwnkyJvWy9JbtpRRzUsOTgar0DULnAqhvcJ9czzNp1Hf+y76oBjzamy/G/2OV1WF6QT
yTLIufUGrESVGDNq6JSpovOBIHNHNfFUw/83l6aDKh51cDIA4q51dwq47QgRzQJMYFO6stRW29El
nXbgcxOIZLGxK3vbQCnZqq8n0aVYdCQIwkfQ/geQGyd2/PLCVx83dWHAG5T/wdysmeiVNlaLDEl6
iKV7hy7ki+Wgkh2EXwMb3Y6i//7xhj8OOYkDoZeDMKWkfdS8dyiE2HFRpIcBl9gr4MriQXHmL5Qt
tRMTO04mgT+SukJ0AL7GZf1+p7dhgEZ0o+cHuI3Paai29+5gZ7fJYE5+rTXDVguM4UK2GsBaFCZP
xHu/mScZA7UAZ/FmQ4vn/ehO5xRxSqfzYM82mGfIxdtStaqtLcUp7CGSOkfv0FV1gzI6UBU67fYq
uIQyDRHcDepDySdanqt9bGxUpzLRNk0aDDpNJS39IjeG51ngJXkWYEiRe1WXYBFdZEl3hTdCJs+G
uNclduSlxKGqLMSjhpXw/aQpc7i1jFnfGVaR0arAVWE/6Eqx7bFWM5CXybNbK+ZNbPTaUr9p/WC+
JBm1ih7xQfMSLmX0bUyDtkQTGCcsin5Uw7zc7vKAb3mxng9rJ/7qFt2E6eIA9m8gK/7u6AiWQr+M
zXtIxOZ3BBddSAV8oFtpGXXtt3Bur40yd4cl0MCdJ+LveT0p/oObJ8YeQR9aP0jiVge8IScv53Pc
RAuO7VItcwVpWaaGEQe89A4QeonEQj9k9mNTiOrGFp1wdtiaIQU0dnpg3GA9KxXM5/rsfALDrnpL
W4HKFRW8C7vr9MuQ6ua+wCf0hQQ4Hajddyqa6JXSf5m1jp4T1pUZwl94AoGfs0fpx3nB/6MCmRm8
Ul2gBWo3R+pZqpX4wIZFG3W+OsEf8NCLjQgwiwEzXYVmE2+BlgD+y9N8V4ep8rVyWrX1caMGUR7h
IuN6NJomZzMUMPEfCmFUYkO/Dd0NIkZT3VCCSrdWHpSfZxFY+hbPH3xFRt6bdY+EDz2Sskl03cPA
rIME65bQ4xc/pGCTRkgIewGGsJ85qVtMrPUR7Xen15R2W1CLcrx2qDDBzEP3e0wR93uARO3NNIUR
tnhuXeDVrYSL79ogZ1Q/cj2IN50p4gsM+fBe76UZH7gjMNXoM6cgX7N749YluMw9G2WkAFcbM/+a
zV2yawsq1Oo4NluOAHEZ1kq8n12t9UMRjxt9NkXoj1EwT8gCjbd8fGp5ZzXo9XroAJs4dxR2Wvuo
MMYPLi29R/xZUDLKrTm8jNDpvwHqNH1LKKFavo4YPmoYoptVDxNTI8HZc9J2jZbLX46QSBGN1NT3
ONG4vEYnjD61fHhfuzSwv5adU90jWJD96rosu65NKwYmHJrF1ahWOgxqqwm/V20TfqZlqVgbp8zV
+xlQc+HBuDmYiFCdaVlVZJsaWVw+AtORT+godleVNUVnTlVGUCr0AZ/fZlYRJ62acnoqIIXkLFE6
488RISqOyEJuXSKAQh9nJK75DLm+eihSXX2umtqtufvj+qGCgt14dUOQjqNPL27cNq5RjnbmaFea
COwB/ze39dSmhwk14dtSiwfFU/KwLe9iDQ1rTwAtYwRriJ9zxbHuQsj13/PYgi1gK5aRXWY4P/Ki
UQPAsehLQDccIUOhaBQh0Ol6potKzj47Y+lhL2kkmxo1apdSllZUm0BJUdwMx2L6WTlue9WPiX7u
NAPLgDiNnzbQ64c+Vq/TQbV+RrWDrURUdMZn1ZiHO14HOy+k6IbLrNLjX1SEhfEU8zMUCtTCdfw4
s7r9PBLm7xF+RoOsad3556il2l2HgdPPUHcLxUN3tXx0w8zeq0Ezf7fFaNJlg6COl2SfnU2hHW5D
08gp0Vbl/NILy2ukctsn7oWrSvj+ZtD8tOhVbEyZ0vkDDfA5NFOr8tnYOrLUrWPcKCGZDfjxoLqU
qdmqpHdxTZMPOlDhjWFvtL7uTOqL3lfBPdHa8BgGCtZRWjVdujnRuqfAcSKcpD5HGSmqpl+J4y6s
oqozsYgUnPqIUI8KYlqGzisLstj0wqKqVAwmBQ5MJrofKWdcrIdIg/XJp9xJ42t1SAoNjxoLFfEY
Tv1nqIrBdKJ8cxwIugK+J450OnptYDDfX6Ft0ipalU7VIbAaeRk2As1v5Kw3vDq0QTLFxVMJHYEu
FKei8tdqzPugyMW6lZydrqQFJ3sFMaxHy0jDKesOKck1whxcu+cR5l/btNPFsFEL25GUZtsshQA0
caWVEH4GX0Ev389wPrlr0B690c1Ezzw0zIdLNbXnb9x1zcVkN3a/ywctND1qq3VxlknR3rkc0/aG
BemAFeALc8gQ8saPXSf+bDQ7Rsg8cLMIgY/Rwhi1b9BZ10eqyMiLaeGnzsqs/kTadwxIY9UpT5MR
AeglAV3lCqaZJrrbafVB1+H1d8lkfRpa8xv2mzUsnwqCf41yuVHl8VliDC0aC3L0B2ln20WxyYdu
1oIiaI1rc+i5PrMpOy8brJfgEei3cGB67Akc7axH23Y7mLNz0Y5h+UDdJrw0qS+fiAePI7KlVoOP
A68Wcv1akzDhlhtxl64P/cxqplPh+jg6d34nkTP+OMhdQsvV9nkz1FGQ6+qFCmbTrg9TF4VbIx4E
OiyzeyJ3/M2EDHrUtCqo99FOWAW4o4pvdq6K/BAo5behd7u70HEw81UU8fLH8wEgBIuBHh9A5XUL
qAQW34W4KR3qxcRgpLzridT8m8/1T4nCv1k1ItglISKYpea7qnfEQYJZcB+Wh2jkimuzgNjJQrjw
z+aCYoQF/dmiQsEJxhf+/lSZMBmlQ91XTyk3hV90kPvLFtDFx6O8JnFvtwAjsFjmIj9MR4m+wfth
5qKFgqsH/VPhPW9w2vFmr/Bhinov0Tb3TwIo1nthPdxq7SyrjNHUZjjVF57uE6r58VbZcpYzVrK9
xLlg9/EMlwRmPUEK+gAlLPYFh+X7CRIIgKUxw+HJKt271iAyN8rkO3rLvzD4OVFyXe+MZXZvx1rl
N5hhZI1uKv1TL69N8SNO9h/P5RX99NFklgTrTRlG1waqiCPLdwXV0XO9dtNt+83Fd9PPPHwy/IfI
P+No2+i7yEs3qneCoLEuCZC9qbR64MEt6wmxerVboIIUVo5yziGtcgTmA5TlKfNNizddmerNpZaW
QMpKVDbVLdJMaNeb6WTjQ414tbklZxB3mdrMf/sM/dMvciX+DL+C5+J8IRamUYlW/iqLVbH1DDCa
mA6BjMcv6H52XipIZW1othfwptH2Kgws5IrYoIvjthfYcAc4EjbDHUxaa9e5dX1XVf0n+KrZdTvV
LYxSFW8vM00fPn6Hqz3y+qjGIoYDAAvGxKtA85tXOJNfEtVZ48HFqAMx2QpEyUhq+fEoq13PpwyW
nUuEpB6235FAS2P2hiL7zj5MxNqfYqmoflo2nZ9SdjvH4bX86xz5X47rv1OBfLP0RxzXx2/dz/jf
/m/97ft7iuvrf/a3YIj4BxLHFvHhwhs0KRr/f4orfk8LX4eiFrGjpfFp/ZdgiKH/Q0OjDOYVFWZa
JktU+TfDFfVOWqHLFcdhQ///j+yeuFbeHZDUsKFPQ5OlVUL/CULM6oAMJyzDG5r2XlZphXIWhKH8
FZsuHkN5bYvLUUDm12s0531d0VWwSUY7Pc1o1GkXPQx6FwNHmb3UUpseQ9RljZ1utsk5pg/JmR7N
JHOKist7bA9BiNJWWGFrECLfnUwVJZqkDn+KPKwuAKYe8hmButpR8yucB1vVN4yg/hwn0Nn1PFaA
FJrqA90QbccpmPgs9Ff07RKy4pbc2+kGhM+q3GguyjoNv416Zn2dwrRGE8vOHshEMCtG2iO9SEMq
a7ySa54b0iaNQ1TBarx0XghlceLJ6n7YVF1u3hOKYaWoNKZfUoP7JAyRkLh1IVxZIyj6Mz6zziA9
jMwzKtQt+RtCnkgvtSCVL8qKqsFV0GAjc5mmGThfJ6qTR0TB9f7MGMap3NhNkLY3CA3GZwUKPzeJ
UqZY7eW2+KIiqjoedNHBKpyDJLuyUfv7FVDSODOjDC/PyIkQigaGkx3GqIhpMGkueqA402Nnep7n
VZD+SGlF2b0n+7TL5BNKyJOLA8MQSPDvjjPjwdgjbwLhU5QoP0TYTVKx7l+GaOTkSjywkGWDSayQ
Hc7zvzTSye5erwSWXC4vjPxyi79WV9TKRqKQUKo3oxROKv1wRr7uNkbujko821spsNkJdQvxdtPX
tdzVbjD8Ib+d+66ONyo5Xujrudr9HFCK4IHZQTfobzT1xVB1LuUukRTOtTM3eurZVt8HWwVAxedA
ODTdGsup+k01Y3SMiInjfus6MWteIVL3yq570V6XgAJnxxvrvO52QdRKddePRIpseR1RhM7Qs5vW
zMz+wTIleZQpIcx+FQKvADEHcvKKru7dz66bOnsH4Y9bq0wiwJBRm36yrdHpH5DlyMXFEJR18zRQ
SngKZjf5Gam5Yd5VRV8+j1NK+sGRD/JljLPQrxBkHny6G+LeQfkh9btSkVgU4QYeHZrBTicSDgef
hMHOhx8Wzp2hn6J8h+ZWZjs/mioKkbYt9Ta6wiB0HnxqmDRxW6E07mU2pNSqoSbi0Qsh9mrWB2xc
8YEoMs8eYz3e1rmCPQbFkOHOibR+PO8BKmF3YQp3Z6Bz/qmUnX4QAqG+TRBX09e8w7dtQx0EamuT
dumuHwDKidRptUuU9alagioHgS16Y1/FU9D4mMK4h4S2c7Ktiim6qItpUDeDUoaIUoKJHbdzWA3z
N9UZ6mFbG1ije5E9heVllKRVc44DbDQSXy+qKq9FG3zc1Gozzko677FQoERYTOxFb9AqzbyTCEi2
BCOG/bMe88zyFVTAQ+ppdbnvUGpvL0rK54DrOxlNmwgDNbmVqdXvED5EBBAtb1du27qIKHFqVvSt
TOHDF9oQ3ZF29uYOMFH6FUnNZEK80zWVhk6PzksJtKG5CkuTzz+xY/PXjITgfamP+qUrBuSQi7BK
XmxnVLvdkBUYgLeuPnW+Tf00RrQri4vLCa2NzRSqtbUZGxu7YrXDUHMqwvwJ1Uf9C37q6JO0s1N8
RsxVfB21jhqLW1txuBhYD5VXioDbfbDttMfcLG5axJXpe20NKgSRnxPH7KbK7EJERMpgM4dhdYdQ
IUhUDlaKV+jAUkNuTXlR2KUb75xKawNAbMhMenIABuNVSTVTU6cjlEuQxi0gJj3Os5yelxIau9bs
i03et9Dtr/CeDu0LvXILqlbKqxVMg/BrDswV++OoODO6IQhwQFakCHZtvzB9lUCqqFDGi1Ob5tGn
mGvKFKraW9dlAQcg5vhAjE56GNgNzxKhpG2sV4YV+52u4lvdb2RSlIkuvCqclKC8twfdSIEk49dc
9TgIDxVr2vCRDLNp3WL0luUaUvK5yu6oar0pkKA2lUhB5VPrnG1soBYjN+OrA2D+6gZYGaKqU3SY
lAo7O65F7RpP5VFX6fRq/N4tTVFELHcT/qUexw5+3bqQNjyJLMVp98wxUSIMMArsArvfhGE4dt22
i2xjuJIiwujTi43UAiSgmHPg4FFnurLaJo2m/ADuLjuvHsKxujYTXiiNMO1ZDOhwPU62gmapcLrJ
3YROnT/GlWsXPuYZausNUkyWrwayrT8lWB101wHgjIHqMCKz50Dwmxek95u9QoVm3LYkiZSE61L+
wqEUXchAs5rWx2u9mvwCgsszVd9o3ivDIHN8Cex08HpFB3Iv0TGy7/TUiMur0NRr3AVHFee6sETN
FjNcJJF4BRlWD76jNHp7VjU8fILohGysTQPkQnzppSiBWEy1Nbd3QCy1zOtkiHdAmcih2dlIzhC9
D1U+G16YcBxTCESAxpgnS15HahdeTDR8hutBdvgQUSjqxXym5sBZbhHlHfX7Wc2lAXK1jtAEGHML
9WpIOMZGp530HDaGXWJTNZeub9RO0twO6OOfO8Pk3LXMyH0CpFU4HCp4Mt9mWB+Zl5nac0Oldar0
kWdQncvv2lRDWMOBzHOn5jYYorlrZeslS8r6o9GCsPDhfw5fM1gUNfSHMbwVvTI9ijIIdnZErdWv
J6xYkSjSE3p+nqZ3+rMW1xFYEXqHKGjYXfwl09o49Ms8dXCMSNAZvpBKWMWf3DLKH7UJh4QnJRnt
SfWVPs30S04OZGazyhpaDCU0t35BkUOvn8Bb5e62SGQf4Z3XVhQs2f1NcFVnYJXPEkyP553TLBWI
NmgA0/gxX0Q8+lllVsZlaKrJD9wXrHILIn+ecfbJm+m+l2MUPnftnD0naDAb/pxYPGiCgjnvNMsF
5ARC3vhiMvpGALVTRCk9KUQrd8SG9MLk2I27ssVe6LpzA2t+0Jw51PbxhKXidq4K18a90630Z8xr
cfCRk8jv23K0nxNaRiiaNKlunHVtzFbJNb2st2IwS+ySkdnFoRm7LRDshibj/rlLgCxxOjSZ2E2O
2/XnEf6mht+jcwvCWQ0nx8sSI/uCQC4BjoxkLc4MN5ijixYOCMq+VslVYM12Im0PdBFTNKpFb0g0
bt1vjVBokRcrk7kj7oputHHQP+fZmNzp+HPuHRzMJuAxmiG2bTUYk99YPVF4q3EFqwXxcBNNSLJZ
Tl9jVpWZBnJFqVt/pk5eliCUuq7b4L1gK9sMc/D0LqU9mN5BMwp0r0tzcPTxpDT0UjC6l4iExbsR
RXfoHqrzLSibvPdRdHeeKwTaho1k01iPdBskxYPApqAO26rDl5UAH7xxeB50Sshu7szmBYPm8VB2
PXVRxEyjcxyQy4eZT3XaGVPDFo1tzFMtpnAR6n22BfWtfgrquburFa35aUcxqClNjTvdX2JHX5lB
6LHrDbOlBWyyX5QhYtc7IVWXTYOqmes17qDqWzo7c2gj1x+EFsAH17yakc9RpYcTZPRTprISO+w9
g8bTTXjcvk173b2oesP6UsC8uCra3mi8ENPUFihy4fSYgqrjN1FXE51ou0KXqyVejDxqAZYkrg5q
+xqHjuhG0QK0s4umRpQfY1q4AnnR2fdE6e43NLGLHXRBtkRrYN+FNnjH92Ik5jhsiHL7fTQPdnc+
t9F0b/WLg94Umsk5mvOU0mUUWO7Wbuvxe6ombnEhMY/M6N8pRoXGJxoIniqGDnf3sdPkdijtqPCq
kYP9r0T+n5ZS3sMsQFgsK0ztwAD6AdhnrbmamtoI22+Wfmq6fCspocTLKBYLF5ICnrkFeD9umrqd
+7M3efP9X1Wst65Y73EQjAx6GHAHrocaGC7bWeWhRU18UeWA3cYx42JJZxE+JnmAil8WMbqE+Oj3
xMj3RtwW5zMhxXBi7u9LM69PAJZ5wRwh1wD1cPn5m9IM13QFSJ0jupQQIxpFmrugmZqXj+e5wsv9
NVGDNq+9MFkhoaxqoHO2pEGDAipuRCZwY1cN3ZjOil3sQAEBe65S0MkO6OwNSxTHgaJVwBrollvm
HgZP9Gcg7uWBTHtJ/R2ALg5A61WpGVo0eDIzLnw8ecydBqfhPA+m8NPH8z5eXRNeLZi/hZ5BGWI1
SqpFsJUjsgfhqPMFiZFJiBPkJ0qU7wvMy1zQCgaKQdkE7CsArffvUIwOaSPIVqoS5O0c4LrukLVQ
Gkyg5Z5i4B3PyabmiJIW5AIYEmvKMAXnwGqDAR0o4AeZN2EfsFUBnjYndub7ct4yKwdYuAkjVCCD
jFTT+1mhytlx3fFtBHg+JbtCEcSrwVQjkAiuZJtibnBKfXX5lf9dan4dEjINql2og+JFvIYrgzt1
uVrxY6Z52rzUsWXciyjqr9Sos/bqPMgfXDejr9IHP6WudPQOmSoIIZvJChz91vi2wgJ+a00mdYQ0
Gzip6bhTKmrQzfCwIdWfP96XKzwnMzVBeKExu6htgWJdb0y9hC8aa2gAxb3BtdO6IxdDkk3TQfSS
MIvx7U+BiMSTUzlBfiZqO7iNMVz68vGDHL1knoPDT4OCTh9GX2M6p0ZNdEOBa5W0zhKT5NBuNlpN
LOWrVWoZnqB3empn/ea8X6TnFjowBxLSt+93VhygKp86A4dRK8STLPAN0Pw4cQWe7rnah2fwHOeE
bkLthvIE2/noPQvVUJHVg9ZBfHN07uA7uOTAkfSzHm8JVczIrIK3aF7CyCSF+aPVNRZTMCDB0IEs
i+HcZfXfHO5TY3XgGbXIz8hPr7qut6HLO9bXrMGurIYvc2oXr86GZUCuEA48Cr7McD1g6SZtpON6
7xctMOEuEf0mO32qrjYNZWNAkdzWSzkYn+Kj886Js6h0lchvU1luazfRNrPZRLZfDHpybqnjqetr
tWH+GnAZjs1qw4VebRhL4kPcQ2Ly69DQnzMS1s9Qt7ZUTAQejdSBIlRRTxFUVzuFQZGaJ+PQUC0k
QlifCEh41gAXFssOZfiJqsbkA8L7menWKQj5bwZCTg1iCv9wsq91BKMp1kq9TkJ/4rNAcCGcMJhH
RDTR01PSTb8ZCsyGRXrBgHT7l7r8mw05qMOkxiQBgFnKZPM6qYzwFH0wpvfx3l/17fi6uTNoiCOV
SrV1ie/ejwVWTiSNYUV+aTAjIPK5Q8FzaPubBEGL5DKY7fCTUTTB7SxJtTwEbdvQd0Y5B2e9mVnZ
TamN2SlRwOMVgGtk4T4G5wkRwrUyZN72Tpk0MSXimbQuUKHkSKdLtqiZpScu0N8NZbBzSJG5qo8W
O56zaMyjMPK1qj/Y3XDoZXdQ+fPHC/27YQghubsWBuCR1mUSJ6hFRJTMWy1B2VjLoN8lDppcbZ1t
/3yov9l+7FQ20ftXGnc4vvUppopDIyc/imeovIQf+Mrwp4+HOv7klyb54o8J8BqO0mooCixZWuPu
7RPrJOdUm/m+wbbPFzLljKG/Ed4IXNd+fDzqKh9gzxKEczmgis4Gsdc3EwaXSpAYTQjOLXJxLCLX
vB1E1925Tcs+jaLhMyhAhLsd2jlY9sgT8epv3qXN/nQI0A2UJNe7k2R5cHD+Xu7/vtTvbTXTn4ts
iQ2kJXmgj2d7PBpTBdyO2giKs+Y695AyKzts5RSvqqeDIhUK31Z7+BfOguOBaPUtcuwLhgUrvtXL
1BBKDftootA5j69fAo2z/9GXgDvrgmAhKIZuv169tizGeDET9Str7gGum9NTNXY9bSv+9KdLZxEd
m6we0zkOYYa2dUJDK1m6Jrlcvm2pxpf/k2+bjQDnh3iUO5cA7f0HlwlBLlzRJ3XMqLii3vpTgsy9
SqL258fzOQoc0ABYaDbE3mRLZEPvBxKRglNOS7kjMbXk3BRDvzk9m98MAp0WwgGxNpoI60FaW05x
kcARzlCueDRF1LzwRZm7P56Ks+TSYIs4ovC7fj8VOYDJoAMaeGlvhJ+4X/Krqu1OZZbHW9pe1gv+
GfEkf1x+/uYmJb6NcTRtA08vYBFvTObWn4HJJ3x2sZj/Qy8jDibGwPwDoShCEbHWogqmJg/siVIp
KPfpkKGxflFNFAwy3CO2H6/f72aGkQ+RJCmtOPpYjWqecKjmVKhlGoybzI2LKzUlfS6q2LG9jwc7
2hIUAcCjLHoyANuOMj7c6VyU4V3FSwLV3ClUgrYqMnubPxyFqBGuOFKR4K64kVZbQpnTujcZxouX
7dZQcd2Uk/PHC8coLBrVv+U65s56vyW6MukVC5KeF5I6D+cdeJmeXFnaD8SSZnWi6HAUhDMaIA4O
odd9sY4ax85oHCusAvoZafxkGIj/QI6pHiatp9+eWOEJf/SjN8V4gETBk3BTENetTgg1AYFIS91F
gYOSsmLhUI8IaHL+x2+KcQCishtUJIZWB15AalNgjIgQWQYW8UqVI+mgE4zV9GeENgIKXhQFG4f4
jOqNWIs5Tu1cl2aMk6Iuq27BC+tt4aHKC9L/4ym9QoHfVDVeR1ois0U3mfNivS+acBhyzFyWY4+z
u3fT8SYOAv27BI1wXTbINwAhKIu70qXZiY+WkeEfOSXgO2oVZfE5SqEI0yBBVyTHJ/pKnWR3Db6h
oZbdynir2VN327W9eBaFhYJAGmXNra3J+SlyJ2oHlB+ng2W2RXlVBR2NKLvCo4DGrRl/oqVN3a8N
Yf94EQD78CJt6DSc07/8XCETmVzKQIRfG9GO0U5fsqzDiDneLTX1xvBo3hS9L9S8gbJWOuFt08rA
xMZaNe6rUHfmTQOg4dodNejujhkGydYsIEpBAdHdX3M/wmDlLB90SE7WeD6HU+HctnGjPSc4/tG2
sjvKvx+/juN9jFIGKr8ovZHEkt+9/0qbzGmw3AJp3YXEsE2q5DSeTu7j46/Teb1L6S5SboV5/n6U
gOVAwJvrAWIo5SQjQy8ldztiyEEJbrWpnC/+bFpAQEm0AFUhIUEusK6hF/WAph6muMBG0uZldDHV
y/I+PME/XS8eo3CQUuWkQkbNel1GThwlRoKQUerRIBSPCbNmocjHj+eyvoEYBcgi2FmDg4CS3Oq4
hmehd02kBvTuu+IKHk5YIsQXkAFIvGlOJBq/mRIZmkqAZS6B8DpcSJOyg3PZKcgIKaZXSK6FkMbl
X4fAH2EV94Xkn/9Y/psfBQo8oK7a//yPd//2rxmfnf0qbr/JX836V737zc1/vv44/FUs+MF3/7LN
27idPnW/6unhV9Nlfz3F33/zX/3hv/16/S37qfz1f/79R9Hl7fLbwrjI37pu6IvCzz/3PHtkFb4d
/f2/IIymDuRwqbzA9P/LjOO/IIziHzRugN/Cc0N54R2E0f7HomeCjApJNwn+Eij9DWEE3ciP4Nai
XofcCr/4Tzw62BrLXfTmXEd0gJjitbpHFsVwSzL5JgRsOlGP8HB0PzYUGfqzAY6ujQLV+JVn09Bz
WEs9QcSh0eU3TeaN6ptN0u0MJ0yKXSY0djWNUzxRAystnIXUJMetLMaOFqEEN+AXIQ9wNaSKqvt2
VDqoeqZ5sBtrqFel13Xt/2PvPHYsR7It+yuNN24WqMWgJySvvn5di/AJ4SGcWhmN8ut7MbMaiPDI
iuh4swYaiUogUe7OK0izY+fsvbarHHEFpjILEmtIrYOhRtEjLf3cC6dBqGOx6ncajPmpnaCIxlxp
TyVZs63WpptZk231xS4r9ki/EW7ilVtNerKqLlrpgO5JHTmtJtNZTnKjSxBQDuawOi7fjVLgWgm8
1oOo2xty2peF03d3U9RCRCyzBC8pTjl9KulC5JP1bmj9QNtAl/2UX/Ue1IAbl8Hm54wKRyNgaWZA
OPn9hIj7qS3KvjrY1dTqu1k6S0rSVESYeeENAguH0rtIVfwVBvqKnmV+KDK7u8ayBfIg0gKsjPHe
qbTkC0bQpzoyLjIe/IF++lkv5G5WkfxPxrc+TW7bYkRUST4w8cg9wtCq1VR/lqAj3Ky+UohZflyS
TtCx7cSZgs/YWNDuCVhSzrys5yjHje+nTXvV5eZxyOBGSvk2jQA7yTSuklNe2mHeOrhU3Wg+wBVI
fGEmzp0trbMXVwF9zrO5xqRKc+/U6EM6G9lC3jzNS3vV8AnrV0pZt8dRdNcLaS1DOM8MfJwxuR3J
kN4S5JQZfi37Ix7PyxLp1rZzzMqPaFhsTMR/L4tZTxeapOaFmflZlSRNcmNwkNgnuXU/8iKRXsRP
dpIYe5Eo+W2pD2hLZ4AGMUVAPAqxg+wdb6ZVbU/n+VEqogmGzMn8Uk/o0zUKHW0ZHYssE/wietJ8
wo64p8evnp24uqdTHeqifGpyGYfMkyq6+r2VBnY/Ndj/liZ5HIReH21beL42t26Cmio5qd43TkTA
RQhVLX2TXlqQj+I8Ki1CT4dKV8EWFR1RMgB+tzNrA5bMfKhjT4nxkqPADbVxQKHLjUAOcrNPLXGX
mjgpHSeqtoOYLqmT277Ht+9nS30ZDAgifPdhknlBLZJ6b9nz3dBCEGlSGY6LrHZMkR+1YtyWMfbo
MirHm1VEwJahmQGIO+6F1PorPE8crHwFwbTl3F8VlNIk6s3HpOgXfL+2se16/uV0DiVhbds3PT0n
5aC22sVg9Ox7cww+RUubz1olUSG36WcxwSkMiKL+6jQ9dnWUAm9rzsNZjs0UriXnMfXy9OTY5C/a
q8jBzKc9+uF2Zeq2EFbzRV9REeCblmYU266CrraUxlVG6eLbmRJddb3pBTqqlpB35d3oaWwOG1r7
dr01u+kt14qvo6FVKGRK7QKSpaj2Zq3MZ4Sm2i4rEJjioeS3Gac74TiqymZUiC094meT8W6xkzRg
uG0xYpKHTJfjpupp7211gyZxOFbtbkZ+wMNW9T0rgauTXb54iHV89I5Df6YUzcrrslXeNaW/7pLm
3caZ3QVGimn2Zq7lQzcNbgg95yF3UKloPcogKeky1cCiWWvPqhXhgTZfZqcqlM+l0eLptF1fuPUh
09CYp65aUlFHlfGl8zgLqGPlkmoMZ4NsiktasxTmqVcwJa+VG9NOjiJtLmnVmSfWc79vCvO6GDJ+
yFV6VjRE3eogTZTofJsxgeb0wbX3Kqu90C6A4GKz+iaAPL6LxHktPGVjDKSdeEaOFV5t3O08Rc/R
MF+R1qwcJlkuj3qFElmNvPaQ4fkmAA7MalJTUAcdVIK3OlJAj1Yj8kwLUa8wiYevshtS4S9zHguE
q+hmt4OjaFsFtwpGcaRlJD+6iDctTLaeRZCgJcImH0/aitw0B2PD88T/ZU/qs0bidGB6XaLcanFr
nTjUFyw1RGk3WX3vyCh0F5X/6Ailt/LAUwi/cxOivjt1Z5iNdSELHTlsJOGL2Yk77puWJYOUPqQe
bcCaY4VLx4YR1x1T0RkIrJF8sqLxxbFq5zyTHFi1+9ptt9PQruVgd16iKJgzvDae3b+UNBB8x+sP
lThby2Hyagzy7XXezuymI9FyMAz8pW6fYqHKUxxNhHzQBdkkenNCujUFffqFla73syS2ribAmXfG
ZMZfjeFb0RQbMGp8gkrX5TcpiwMsvVtPjkASpp2M8jMnDaKfm/Y6ZRAGYNBWX62Os7hXnYvEuLPd
t0ZawzlWM8S2Yi+WCOdPd6XWfQc4tyRzsW6LLZPC+rMX99cNHogx0a4Q4x3nrLjN9QM0V1RUqd9G
Ry2WwWRU1AF1mKjjlQKGMZ61Pqg05XGeLZTiynUrmXHGlTiUOgDYXI7xAbxEFehWck3nqtgytju7
ynuj3farQLsrthQHz4O30Iuxs8Y3yAQEbOCt/YWdWaZFGo5t/qVhnaybB9347BJYOSQmTK+vKIdX
0/k1tcFWncZAFVcRusmJFMGmih9olPGYaSxF6LiUOOg6LSDlYG/Li1DuS0U8t/0hpa3PLI8lOQrj
5ZtrK/gjEHOthqWp3RbZuC+r/mIvLD6vS4cIlxUFXT6IWidwXMDY5hWPLE5vJ4A0Clfc3bcLcroe
oFXFYpxmYd41uzgdjp0+7aXW7mznSyGsazc1bpKyhjHpolfruI0A2yufLOVcGiYQxxbbmZv14TJ4
V2W/rorPeeGEdqnRHdvo5leh6qxTenrTI8p00vhIghYB9Iu9ERHpm0q3cZX27MG79aN4HAY2ba++
XboaMZ155FS3TXC1V5N33bhkc+blvrdvwD4zz4mJWPKTTL9C9YXQeCQ1HJ1Lc5t5ObUINbIbjBa6
ZTtzRUjqqrFHeXtYjJ01VwxMjB3NgFBruFsQgzbkbh7HvshDJ5p2iLGux4n8eLvVIsmX3bANx0t3
u7SKfrDMsToi+kj38Uxd6qIkb7vuqs4kz34lX7rZNA5oTFFF2s5S5b4dpeIWlvtdKa6dJKv3Q6m1
Yd8u17rbnTQxnHS5ETAjQt2p1cHPMUP7ap3fWTjDnybDG/b0s9wA9wh62Kwtw9p8B5R243nTIeZX
/NGEa1aW98iyzWC2rH4/VOQQJJAmylycBO5Bf2zms6uSGGQUamix3/H8HYpiV8sMIIA5Nhv+RyBq
9WJWY3Icx467GysIMg+bsidjXh+4evKW6PbBcbLnOk4oD0fjPpqTTZJ6OwPzHD71g2kVDzpXrkQq
fMVGuKq7T2bahx5kCX/RL6a8bfX1jqef0/TGFosNju8OwWMaIEQ+a6mKbi/mg/HzOjskDuxbdQjK
xt2naT2TIic3EcXxnFqBN3KzptO+sNUQJ46EutJvEESHSVRuG0V9MVJqTTBB+HfvS7O+ZNM8+opj
PHaqeF5/yxbFkzrl92mmvHpWfuUM8k7R1HepDI8jRClfUBJAfxwC2eYmHSFPuSY+476Zo21bZNty
aq/UQjti4z86qcZevwJZJv1eM7vHCW+QUX/uCh4vx+TjyMqTWtjcAfar1k2fPNTHrnCu4l7d2Etl
+OnkbRU93lVpA2wrupg98N4aaWXWe/BbRWVtYqkaj6ODvcS2lWhjudbM77asuerkK0S0BlaSFwc9
NTcOYn5V6WG+xI09h7CD+SLx3lhLvOVQkOJ7mXaof17lkIpTok/tPhJa2FDRtyMJnHO66WWLFL24
jSPYEMYnOo6nnHsF0/2mxADlA6bixaIDLYS3xRd0jKvSV8qmjX1v2ls9x6ks+bS49uxb1dztq0Z9
04FSTXrq11g/XFbHLIJWjgdhHXtI81jDMsfK9ga7/cGLnIe4GHZ2rflVWSA6tKfPVn6KFN3zzYZg
VnKwwFx513Y2TGHplQzvl1PmqX5M3tNRGdGY2hPVtWk1e4x/rEIGlfIetxDQZANv16juvIaUZ73c
Okg5j0k9bh1nvkud9EBgKsPN6hwJTg9UKqwym7arX4vc3hAOG46MynUH2eAwBK5VnJvIAgFzXask
75gvDNo3hnyPa2XTL9VtOg9B2kDXrAXFnwwnPiOzulZxE5QVRByLyjgaqapi9XbR7T0Bt3uT3S2P
XV/JZaiWGTNPQYtZeerktVNN962VXHUxh5X4baSeDGEVbGPbvsqTIczk+FQPRhtgHiAtLlfyB3r7
7A8G8MWgiy9QijDMpMq7bUwb3RUlsbkLIst4PtkalI+wSDhXcXhpiy957Jn4FRyQjb6a15xwItHN
nIYMN3t2erhEG9ecqMUJgY2+FEkKcRCN/rTcJbVXECZcNZ65c8DWI4kpZ/WbAyfoizbK+E4klckb
11L7LWlE+eqpXWkGRiHLdxFVLOttlrG9lIY335tzAeQMHfjcXiWjlx0MST8pVOK5yoOBtAJkxqqS
MRYEjXc9cIZT0AFqnR1kwJ/QkkZSvKmcEanyEjIXAieKGSLmUdTRIMSitB614nhkzyqTVzhCOCg7
U6hHw5oHvBt9T2CHV+j55ONKwMdLi1zGW8fonY1aR9PWsQVBlLlVWclGT7SLbU/1M64I46rXE/XV
aL0Yc1kJ6Sco9AU16aTMs9jggABtS5EcGokpMSeWdKz9FMserBDge5XflCLaVIpdNSdcQgXV1YAj
MFSQcj3G3eKwdDPgvVjpQNR2b2iUgKM1ixez7O0mKEUR4YAx+s7e5kManxcXHF8YtVl64YWND7HS
N2fwXAbqmnZx7oFpctOkzP0fsqkh06D1rEdoYeO7YmkjQeyqgMOpJVWeBoBGy9HHtsrJYpxUtler
sLJq25oFBZxem4SWLPS4l7BtEXQH8YCHMXRYMJzAHDhuclAW9h3Ue+vBzZaBlWUeiGbWGmtUzllH
ZnMgJySf286uRnLuVQjnG8DnkxtaxCONvkPH9No0m4Knv++da3fFmwK1ronCYVKgB4vm9HWQT2yW
genOxbqOjxZ5R6mW3WsSARIlAahoKv4a50SHgeItzUvlSRPFHO8KJ0/V+5G0onXVM9VPjBlh9sBY
J2d6VJYvdYrGHZtCmaKa19RKCebVPPW3LOGPeqX/d43Q6+ZbdS/Ft2/y6q35f6EbatGO/M/d0Odv
nfwf/luV/9ARXX/n746oYf3LIuSJETCTOAKMV7Xm37nFmLpRPKjgZ5mroy390dTNKHcVtdIrhdpj
0ab8Px1R7V8GPwulwl2nB6v8/a9+NJ3gf2vnaSL/RxU/yoSPDVEmdrRXme8jgkbbuvb1v2uIEjth
NEmKt0Hz8uMQmU/SsPubhpiWsG/yeG+3C+at0cFshyfx5C7TjV6IeluVIIkn2KcCUBpHMOQx514V
5k5VXPbX3Fhuatuc9hO+bExKk27uUB2FhlTn06D26jYtbcmRkGFoJ6d0o3ctu3ue1xsoekUAiNbx
LdM4ibmQoaG3sHSNRCqXcXGelN5zN8qQKls52Nl7RLD6tS616jlXZu0GNJZyqy+2uOnHVD069lie
rQHZo19X89oBxUj4rJVJ9+o0YcJBe9lkYte5/VUEVNux5THzhm/teqhPeucuVhUlBAP21dAZONjl
UPrGCLDeFK96+qKT0Uef9pxY4qADn7JmqszkkL/R/UTsNN1YdfUGseq1WtrPQlCd6/2GHJQTFuBz
7UzbdMSDGNs3Wlzd4ByF4Wcs+zHSHjjYglFrdna0GZ2bys3uE9HcV44gZqlyLoTzbFgi/HbWNniv
T4Cdbkb3JUud0ACuLkSxcyes6910HsaWZk3f+HatvLbS7v1OL2+Bs917M31mx8pe5dTe4ap6xn51
TnLnNA/RJziuz2NXHCKNFmzdIXLWN3HvbBGS386xYD+JcIzGOGyc+hNUxnEyuEmU6HoY6pmzWOaP
6iejOMftN0Llw7rNzvjM70ApQf4o45NDOMaEQTRwY/2EXodXkrpXiVa+49c0MFP5tuJd6ITvCW4i
VoQrunW4YJTcx252WCAyWUMeyuyavAHm9teAszatiN7KvPpaOUuoyFtFz66zhECKhdIwx9G2t/Sb
Hh+kIrbL8mmoDrjjnxJtWc04Ihxmjraq/gZCbJ+zbGucVBZT7Dyv2LGlVlTn8kUplK1Qlm0X149W
RLYCZ5HiTmjgx/pp1+vZDmJ1lqQ3qRIfFEoLgbHZG/WLIa0LUsaLXrnbtn5auueo6g+mEK+LE4VN
ae3NJt9QUV/Nw3J0SvM1FfFNEuU7qCjXs6KBrK25UmuLsJVdEBvFQclfu0E7YiXYW00eOOocTDN3
JzJbf3B3ra5fMVqJL+6kHcsmebX0N+6g0yK6rTaon3L9U+beaQnfU4uXI2phAIzvbOK3aj7eVwNd
PjfZxXnLscE4ONVLpbQgFG3rBCh94zbybIzeMXOax7S3wk42weSQ+2LRvOy3QrtDtfEMG35rjlfQ
33rrxJgSG7Ez77x5OjPXPgkb63J2VONia+TdxkQz4FTGjkiVTdfFr16BEdqqotsZFpyzPnyJ6z1o
w77t78z2WzmboZFtgUqEFSHek2SyTcjZ6B5s0W5dtTtDDN1C9LmqbQ/M9n4FfI0ZAaeoSalsfFE7
m5V6ZhvltaWIl8Kx9mCOHp1K2XRNc1bykmaC4t0OjXVS7NsBBIVT6bvaiw/6GG/GZVeVYjNXw76z
uo2VvM6mddPJrgvjrthRczxF7XBBkfSMNu2L5iIZbtJxA9qbZpfccEKz7DrlPcc72TXUC83ehNWY
b81hLaVNv9ch1dFdputpemCc1RvDE6QF9vj0u7QKRCpJYtSK7aR9nt15N9lLGHvOdhG7lttXqGSO
5MOTrsYxq0L0Djwy8NQlCuAonrwsP+BUd3y89qemqr42TFtZ0CPmKRzvIHUdxTJs7WS8pwE6hgXy
mA3q6xRKTOE9u1XTsfI3r16UiLOZZM2VkEUbdI56QiV6bSjLGRUIxyHiiU6zMrjXfcTTSrBesjNT
wAf9cB1pxdn2mHu55PmcEKrcrpWTX2saN4ezL/lVvwG95ktN/5RXy720ire+Hi4dhq9Tiw1zA1JD
3Vu5Npxlo1vB6gm5mOw8dxbA3JtxNrSLrr6gZLAIMArxdoRjpgZx+pjEdho2XVxw77bazk2dbedd
jV76VlAD+nlTLrR6EELE3Z4RzK0s6UZlc43ykngTjs5FXspTtVNy+jJZlUN8y3Erx7QmOhFZoR6N
J69Qvb03qdjz2nrTxukzaz7pQfO9jsMeP9euUOuTnrkvbTI81makkOjnPAry7cKRLysH8UBLpj+X
1U1aWuRDwa2nNaoNa6TfcdDrr7Snviy98UCdfqqysQ2iGEtypV5DH+AEpqkvjd1Eb41gsIVq0Id/
SU+WaK6Qx9znlAY5npo/SPqGfEaPIYyseEDGXjyLnmOaWpIJPGr2RlWzZ1qO8qAYWXxwtekqW97o
o76MMz+lQ87IdiWpnJxxlrDKlK9qrm/KARGXsuy8qh3DPDbmLUKeGO14cakaVOYeh017PT8Py4va
G+/KjMd90UCuyAwerWXEkW9PeJj6yTwz8z3nRfSgLdFrPkark/kyVN7LaI5vo6ffWBY7lCm/JtOh
1e/iGpJEsg7/2JQextasdpmqKqFhDSrdWpidoO3S3Qityk8a/OEc0DQ/y0myUKbRYPku7o2CKEtj
pJM+oNERw9LuzM5qt9H6iRWErQU6SN5tXWj9lUxcnulZPlWtaYQo4qMzk9UVzurE5zTJr1Kb/Zux
avMC6p4N3myHb6Yina0LNTacesgOnDVcHzKwPDoy+VrZyJ28fDkjBqWNuKScgrRyOFSRlZ+Tzs4v
wIfVXWpqcuuKnmFDJ1283g00V7HXS8HQWeNTdh2qpYVphe1OjATMbjfa1a4wFIOj40szfWpT8xzj
rCfWKroxHJw+RqweKS8s1in3QZHedVeIw8QyYqjjXoCOqNfQS7wRlzj/7NUeQNAk7je6NV/csb1v
ZyYmo0KjWs2VW4bgkAOb8kHNq+MMGNVNIhEM7QCD1aju2yk5LxWxQIUiC8Z7ojmiCnZPlcT8E0jF
cC4NIqAr6U7FDfQCVs/V6oQFyjO3NcyeW4QtfGrGsVGtWzee3cOYNC+ScdbWSPdYppS7BQ3bI3rd
efENr8mAj05jH8Yc/zZTwTc+trLctWXR7ZLWeGYk5myGTnn/n7DyDU0ZDDTzhoPrWR5mNG6+q0ia
u0p/aAHcwgriwNzMV7rQYQSXoT7oX3sKTbLKAgAYf3tg//9x67/AW/3quPXpW/ntR7HK+vN/H7Us
81+WAdMNI8AHfpap/cvlNIVf+N+qFH6nqoVM/td/raeufx+tNFBaiFZWHSiIODJe/+Rk9bdy/Tup
CW4dQ2fK6PI3PchZ3ipi+u5k1chhslKLgXWN7UrZGRn1O7mCZsKOE0uPHkZRTGuZHLedkp51Ky6t
HZPz5RrEehEfbProqwJPV9qdDneX0JlskU2IgZ5OlVNW5aeZ0b8TrISf55xG1ycXNDIjW3B7z66h
MInokTFqDX2TWoG72gPgdmmoGmsjIRIuebSUBFbVMuXP55k/kkTD8KjZMcqGuGgToyHNTmTKe170
ZiloiSREGfLcJCn4vlzJdGZdSqp3FOCxpjDWMJo6P7tRRu+8JdjtLNVeGa+KMa2ScClUnf5lMWfl
espxuxtLTW3zEM9oGSpYzYKJezPDTXpzpepyMEhsI0ZAybkgQTGp5IUvSGnTCV+si0TfZWM5Ruek
l5IRfKSmdDzwvltvUW256gOFhjWBswMYxEQ6tVIFfUcmyD1/qgy3HV7nqZvEI8KcCSqhmEq6Q2MV
lSgQEvwqCB9qcCqBM9vGfAFtoie33hJ5rxNU2ObAWXFIrqYUMcCKxLWNTLCrKHNkbWPeQqYHGX8M
Lwy2yAZhX+mmzBGimJPPVnCe1ekzkfHOncFq14i45DCmZcTs+BFhMficfH1ZKOvfVZgQdOzgsPS6
CcWnSZJHIMgrmgu/pQTUFRtl5TBTs+RkyDNU7ZXlVf8F9gKoALLJwsdFT7uEVlDuQWyI9B3tjaLf
s/ZVuyV1RMLAy8sfI7WRb5VjZ/TpV3aYV0mqEXXFirVF32SHWhaivHKSUWUbWvFj5BcJYx+DYG6O
1Uiw6B4i+xwF9WLmME284nZEBx9K02tvm76ndWYDIUv8brS1WzYfCIv6MG5aYCePejN6L1Itm88M
M6910TjPapwps2/nhnlbG6L8orsxciLT6E2MvmovXpjspOJ6yszipVEn9b6NabVXDKM+LbEeX8Wx
7lRQyzhdBi0ZIGQ099V2TJV7gyhQH61IcZrhY0vfnC35Ci+uuS2S0XzVTYEEQKfjGSE0WvFJBFxv
3ZGJqFTYG8tRT085sTrbtdVqgCM4QOtXfdhptEgnimie5nfOjvWGbihHo0V9GArJULHX7TPOef6E
qYu7mGyloYP+pBfm9M4EUpzmudY3dUWNx8OR4wtT+/y+K7u6DrzJIpBJ1dt1KJlnpb0pqly1OUoX
wH5yXFf5sbVS2gtpSkhL6IpRutuBfLD8UqjalG0Mu0nKF+6DbPyKK8fzgrIjnvEyDGXRhiXZRPan
OOuIOspmolEC5swWlVmywFeolgLg9zKBBw8URILOtUflYiMzG2nx1EuevOeGzXRXiezmbrAH7waO
iPjsarl0VqWyk2AVlDo8+iWtHz3FFTYTOGXgRQik0C+AtapqI9RBUzd6LpcmrGeQ0zfdKBNgH5nG
oVeNVf1l1ID1b3DGUChCLMPXlYssd7aJWafVW9kluTiCTqizvdLAg9nguGDmVi5JTFrV5I3J8GzY
rTtxsh1qPTD6OEvOLWETahBNxLhJX0StXXxzxkrPbsymbZqtNGohVOJGxbzcUxBIYt/aVi9OJAoT
+xl2tPFiFCIDKobvdrh/AF78k9oVpSLELhPGIDvTjxsJsy/QSU4fMbWXGHgrJ1PrsGmE/PLfuA6x
5vjocNHicf/xOtaoTYtjDJGPt7P93CTj/FkTye8o3B9NgqtQ2MKMsIKrYUh8jPdacMkVNnL0tatt
7I0ySzkYFdUdpSyZoU3eXc0RD8Wv39pH776xXnX1mWEQBNzxV6/1+824GCvP5RtanQOVTj05GcgF
VKa1prNkGzxA6Y7RH8K4uvUImq4bA56UajpPv34dazf1+5pgfRmQNHHZYi0wbfvDR4xZwMGqiIaM
uGcaAll8ZqulXUrc1x9ry0nmw5Zogwj4CxTw45fpsm6mtYYwRMaV9wCdUNsu3az9Bmn/8/thbA95
Bg6MCRPgo8m7cspsQBLB+czjeeg8vQuTuIrOyE//TY79j63qn5+Cv2La1sR3UKg/kWqXGXq/Rb6H
b4kIW92sfU1GPd7+6ffDLULVRj+ekF1opz9+aoVtqRzhMqDJSkTxE5vMqkhSlDd6Xsj5j59rvh0y
L3iy0UPjmfjxYsw4oYN7xMFSMLwo6rDy9vL0N/fBP3xDayw2oZHAImjzf3hHjdUaoPVGz1+MrE58
xoQyP+VDhayyqjt4mL/+AP/hW+JyHpm3yLkZbVFof/+c2TOCSx5CWid21291Ib1NpBAu+uurrC/6
+8cIH5CGiZPxiLk6Dj76QRxv9EazMj0SGOmddQN9RLvn4RbK0B/rSv36x5fjWMAk5i8XH6lSP74p
R7owvTobbFempM8TR/uTUnj6SfRefTHm2fyNTeznJVIlGMFARg0QgrPMhw8xXuhOtd1MY91DxlDI
+A0YCe37QbvMNuN+fSh/c8Wf7xKuqBkMmhhSwXj/YLCJ09hgoMoVW72ut4tD7i5bhEf38Lfxlv/4
5tZFw7BdIEQfk1Mts+qGAuacT/WNgCAfxy1+xv7BcZkqxVqWPjrdaPwu0fqf3iA3P08BBBF0/x8W
XmEXMSsIsboYjYadgsB/ozd5u+0ajvu/vlt+fgRwwrC6r8FrBtjmD58lzb8KdO4MIY+52ClVnLXO
7IbfmO4+PgLrTgIfySWxk5oKydiP92Qloe1NDpxIUQzJ55UtuPMwLGzI5BmuS8Yw21+/q3+8nmPC
v8Flvy7AP16PrNVidjOmdZ6TQUU1Rb4jyGp+GVhWiOpx4vI3H+PP9wm1AYNT4Exs3Fi/frxg2i/K
4Nie62tjhVCvIkzZ1xMnfzAx3B8FUNw8mO0W3fSv3+g/XpdVhcxJQtaMn/KRp0ETc4+Gsh1L86Fo
Zi2oCpR/lbDkl1lTh3ulRj3264v+fM/oIJvAQ+EVpiz4WBeYqQees8PKTWeWGUdXqMZnHYRl+OvL
/PwUMF/Bo4kPbA0N+ZhISSNz+Mvvz2QNhZ01x19Zg+pd5uG8/m9cia+EhgsXc1c2+vf7wJCpgi6u
5vm1qnWMmWjo+ebSmXsL5cvvoB0/35vUxjRC8INBv8Jd9OPFJjsWvWZ3XCwqdnpBOpTSOV/G2KCT
ZzR/bKfDTLfigUyMoTBgPqwkJBuIaAHjRW9lUAN1imgVW/XvslD+WpC+3+JWs5POosw7Wj2ozocP
EKLhVCSVQys3WsYo7O2RwVk/6/0c2kpdeaivXT7TDFTaC3MVgYJFxSHgG0riNNuZx8MKdELGSzyT
ler85kb6+X7l1a0lBZZfC5Lwh1dncdKMOoN37TQEPNkR8/zZjqbf3EQ/P4qY5x3kCdRG3Jf2h5XU
bcYocXvGCQmWz3O9zPVNrBqkTbtdcz87sn1JTdv4Q8802+5aMxPTZEPU5/39eDONihP1A6grmIoM
UBNrLsNuDSr69fOxLs8/fL04TbmICuvA4vn4yBJzCkw4BJcSIzxX4ouVzjlQ4yKnE5XibW5DgTNI
uSRtVppngBKG/ZuP9qdHRjP4h/ggvkVusI+3l4MYu5R2w/VRb537eKFtYQoNvUY1M+1dJNDrX7/j
9Zb48I5hSKzkAIpoXKgfHlLwrE2asMz7Lfja6tGM6gjUa01k+4GItdH7zf740x1Kvheh1RgHLYfr
rpbG7xcgvcGaZxL+7GsSq7IXoVyr6+mPN6n1KqyoFPFQBAkp//EqBYYvt0kMC3Rz3m2NqtZ2BAmB
j651LUBB0nxtAZ3/5rv7+TCrsR4wyMLkZ3F578NVq0VGsBGQXuYeTg/41C+prT1VnnNxk+6BQMfP
JtIM0xkekhq1x6+/x49YSmp6Hn1YfxgoiZUwPj4gUi5y1ObCQv1niY1iQplI4ozIkMWabuyWNprT
yuy27fpxB8O52/eBxeTt669fxofvl/pRg/y4Igc5z6+F0I+ffKbVVeUZ8Eczh8y2RoLboRf+O8zX
P10FthALAaIrvKMfFgNIn/PSpGswNTSDIG2TBscMye+/fi/ra/3u0VgxGha7CRUAJSo0sQ/rXFrp
IwvRKIjDHjx8iCBe32SXugVR64aY0Q9ZY7btktYyNmM/F8vbr6//4dFcr7+G11LyUI5zVlzX4e8m
FZYeN26yNBIIbazcsXMMGI8Me9K3CuNf+WcnUq7G3qZSR4JPA7jx8QBg0yKLq8mWgVxJ0P+bvTPr
jePasvRfMe5LP4UQ8/BQDVQMOTEHzpT4EiAlMubpxByN/u/9hSTbsm7da7hQD1XoCxuULTLJZGbE
OWfvvda3Ml56PF1ZCtzWtEY79f/57/b1nPjHF1dn6MPdggCP8Gb9p61qYlAsEqUePFmzpYr1YHDK
0TVFa43bAZ9Xd4Dg7qh+qwhzvm8cnhAxonTm8Q7mUnPWhbOkkHmZjJgvQg4Vy9cH1AK+pUbK/WBW
Rbwql6w6Y8Y54kQg17MniYSB0fOcq0IOUtJPnY0ZKiB93Y6Tc4UUQdbTb+/iv2aCfyM/7Yc3/e+i
dc7VL8VL+b/aX/KXklXkm8d9/+Xfvj3uNxmmIht0qjhNrP2dtX75TYYJN4cVBOAbpw1IVL/NBjXl
A9UH6ROqwliRFg037u8yTFoQkPI02hxcXbr1V4aF1tf9/oerVOUYwHOibGRz5HLVf2ox5MPYS6qB
pQ1P2D5Njo3QzlFdvVa1iidSzVkUEJRp5kMf2geakwdr6U81kQF6dqVo7OOLLH8i1N7yiF51Y216
i5hXzEV01BGFIQmq7HCjJC9tpz5LoTJ7YHwjdwAU76VD9zIkqtcQA5thrV3a9kiyMHNJ28I/3Lwg
3SQuMr1z0gvGG1H7o+7O9Sa0AxPI9cGpfdFuDfvQ2NcXYGSoe/AJeHF8JDO13zZ6AE0fqVRItqeC
tcuVOvLBXbe18F8wwMAmx+Q8kHUcN9dOdoMdJ6luw/QqqZHJwTz31zFoRm9iq2ZnrByOvs/v8rvU
T/38EkbvzYMm36Kjkl0c/XzUMvbj5Zhv8o3xJIUkdLnFM8qo+o7eCVHQ95LiyZXXYGpL3mLltrzD
T3nf5OdKemTsQKrE4qJyIGtUA3VMdE59atKtLGwGbl4rTUQfkbFHwnFcLP4+n47CaXZmfwOOnbCX
psf+r7h5mZNdVLnKtvXLTiW01+s/zp+lZ+l5/ix//VP++uf6MX7p3r99jF/Uz927+vnXf4b39IWp
8Fb/PLzrnw3WJCQVAK3N+Ty0m3DeONsmO6p4u3UHaxkmGq3XXO2Q18Uz2eDtRqb1p1afUO0tll9Q
SH/MX3Sw9cjHsvvRj28neZ91WCq3ruJV+3gJoA2M4FwF0KALGT2KsRljf2BwV11E403LBdmFpt7w
vSxly8cV8VFdbLGzGK4sTOuwmfOhNDaxFMA0/zR5NgogAe9+9pZDw6P5M7sj9164veM6z4OnX1wR
8HX2S6UHGP+s520hdmnNwO+CrtElYIeY7whGu+WZ0wZ31nzN7xnjwMDS0PnYyEdXv5+v49cQoVV7
XWCsLg+TuiuvQs2vd3GPRaxF/ZLfRtLnqL0U5lHd5/0m2vLwKn6cpttJezbKw7Upb1LpI5dqpLPI
65aHd5N0GDYQJoL2XG0mKfKj2HKL1eY47LPMnysv0a8EElZtuo77nTZsicS2Lb+RgpJfGPGyBXjn
NMUELaCK8epoa4QnLTzVR1wr0wZnUXe0b54N2rKO4uux51xEd4hjuCbc396s3rfSdUsUdrG29IWf
ytdMAsf3+D45n/yNb+cH+33TTH6FRPrlRKw3wQecDwnQ9pZlAzkBgvige+1ZDuKWcWTgaEdcbPm9
dBnigO+okmEUBe0cTHisVzqAesyK9zB5smOVdNFAl46jpwNLwNjVMhfXZVSa+HN1yXCNNWYd137z
VY8o+9Yi7Zz4KgdyoSSvmG1w0B4E+t/uWKIVr7OjQ+0aMjnluTldUF/LL5xkE8agj8gDm9uiec/A
YcIgLfIpsDiO3C6cGAAf+TJOCJsF5oI2MW3lXfkF1hlGed1D/In/ZPVpemjj+H/7ywUZA0+Nd5Q0
6z3WT42pj6dYz1kIC9N6c0bpqUsBe+zyej9rVyQVUZqRJXAfK0+6bfCbbkt5k5WPpfwo50E9XCFu
elFTus4xplMJJOlhzK+01eVtB1Tpbrnp82t5vkcBoNebITr2J+tpZD1U3OqmuMH9xb8ECEhf/6O8
9Kf29PWv+btvn5FZXrHolkRssqBhDvn2r9F67Vt1IlSjHfcsjMvV8jSvqepE0ZDdjgTWxrjl2teN
fkYqpsyvXPZagpDttc0LJtNnY865kp4kmSBnP+m5pxrT7cBTIK9ycxl2AdJR6dYSkhdF+whSos6z
sMp9m3auY1ggr9CFzocQ72u9F8ZDEYRjQAAc2Y2Y93rsfaH5EWYKrFaXETCvakn3DI/iagGMeG1e
bTfkJ/sYBhdHRWNaDa5wthX+695lpu3UH/PR3OR+iRfIqvEqu86LeUxf+9FrstbT8VaRqhU9VmyP
5MQ55Y4To2UB3Nos5xrZue7hPpzUj6XQffIocPRIzHSnICFzqkC1YKtLMGfqdYcJt0BlITUvtKmC
8mBw0ybdk25MQa1jo+6MjWphDajCTT7W75GRe3XKEktHJe0rGCloGdWHUMle2dg/kSfiUBBNsKMS
D9WPL3r5mjSdIOzxZukkZi3EdDCRjwYvcjTX7hWv15V9W5qBlNdXq91zTbfXpNwvKhGM4/sYHe0W
S8O4BQ+cuYkcb1LnWtL6IohR4LoMtn19Tm4So9QDCVv8lCx07B2ISEqLcde5FNOdgnYR8k6QqcRq
lo3P6YP5QR0V7jgsG4kmrjQ9IyU9Z6lyxFh3sfLpscjNL2qJHFC/xOV/4pT6P80CpNDuA2PPGOYf
+4Du+/L1l327HkHbH8+gvz/2u0jN+EDLAEjWOgZee0ycKb8dRA3jA/2Kr5URJRgSaIrR7yI11fyw
9ogY/1u0beln/H4QXT8FbZTQSDpWCnM3868cRH+qROG9moyB1gk9LU4GTz9VoopaLE5j9LpvySAY
ergIYxV/TLXstehjfBCVMm3y5k+GyMpP9efXn4oUQP86pMQk9dNP5S8SEyuu4Ss1DI/OtgxOsPkh
nZPiMOjJeRYV65epbdMiv44MoOXkDSC/EfFDCqCNmHvueblMv1NJ/1VR/e37VflPy6p/f+1/OfUt
9/fvFdXvj/vtaqZdCp4BmCoCgB/cbVzNsgyAnbLpKwTeoanw69VsfFi5ivTNvnbgzLVk/15WqXyK
bwPajfY69xzqzJ/cbP/M3fa1cfFDVcWFZdFhpYVMLgbdG2tt7/zQ2JBw/CJAjgFbddFBI/iSiiPE
f68tHCNUBbtGmgWjEd852F2lxRx3A5oQdHzYL3Cqb4xFmXdTZO7LhfuhNezvNOd/XWF/YyiwonyZ
k6wBKzbAU0raf7x8/p/b4C64fQz8//vLE47KN1H+8necuf/wW/5W3iO5kom7lRksM8Jmrf5e3sOd
w0q5LqvswybMwN+uQ037oDNiAbDBo2gNrU3wX8t79QMKEAaATPy/rrf6X7kOv03sf7gQ/6PX4scL
UXS9JgCcKF4EmtMVhrGLcGgFSVUvu6RLdAINh3hbGcPJyKWbVB8eOTcQk8ABwdBxR2lwQ0SPXl8Y
YMHINmUK0jvtmfjL/Nm2p9AbJFhHBUMY/OGRugXT+aQJzB9JnpIbqeAUtMWsX2SMBUGaLO85hFBy
DMvNjN/6KOUhp7OJuNu8uIU0gDgKLfBN3814yoZK39dKDsyq4xwyj6U/Og5RvcJJONoNlWhuhYpQ
IZ5g5yZ9Mm1nhLlubikgsWCeVZNFjCjn3MLWN86ATTON62s9oQw0bPry0NnvK117iUVyLgvzVo7R
rxqy8DTIYh5ffK6Q/y9V8tg5yQ0GjSN96VOcqFsEwwvZnG2PwdPGTWBoo2+n9eIZKugXYTlbXe7V
AIzfCevBO0JWnJERLgP8qMeiX47zIuNJ1entFoPdY1iU39o4f2lD8xzFE5EyNuZPTZcyhIvC2Ezd
2Hppa+/xaPQrwzU6ljUHRmWgmmizK63GQh+Wzl0W5vvKwe2kRsu26KrpTbTNO2KPFupftI4L5j0J
cH5LLuhYQhoKp32YIWJWffSIKWMfl7ENtDTrQjDhez8LZiU1kEGzLFC+WqK+mAtyiT6nWEhTwDYa
VKECdELX7tVZngknlvRzKSjgaXKKrc5L6PbwAohPmHZVq1h3o/JqlXMKk6dNDmQJ3sWRulSuXRYw
DjsBKpj3uK+W9ImogIcitrYgsnmVexypTTlV1+DtqmMnxvF6WWXugzRKh6VsP7Vt7GyLmivOyj8P
JcFkCCShLKphoBuDdbBJkvAF7rurVpmB4sr4p4bpAfcgZqCMsY2n1jQaVHAUmDRqNd85VnHJ0vae
FmoAJpPqF+aTeEeYu8H95kGJ2TZE9rhtr3l9GQdDnbhxVO8rGjVifsbE4mZ9Q21sei1Wka5UtoJx
6lBA141Ur5Q/DZQgTjoFhigCiZBhWE1uyHm5SQ1uDoSsdr61xLUcT9txNQgjWjxnPZF/JrocDYaM
cYKmFoQ2hBVJUi7Qs1UXgFMgW8Irh2ErHr4uj/81O8f6XT7/iiv97wEVZdn9x6v/v+evL+UfoaJ8
/belXVU+yDjoOdpiT1/VBBwkvi3tivOB7AekgIgBgSSh7vltaYdDyloPLVpFw4dC5sel3flAnBqr
Pil0a0+XT/2FI8ZPR1d1ze5YZ4wwb1et5c9jxqZvkgaRPLCSNB4YAOB+dK0hlYIKcFT5J3MiZut/
nBQxZkS/augMT3DrM3v86UDTGEWqR3NGio+o9I+L0yWvMtyKBsRFX51sSe+7zWiX6FOqQh1f6dNg
xs8jFZd7io8BGlfO1BWvbnqZyBjKgyhue8d30Pbf6D3KPZ+o1AQVtOYUV63eFZVXlPW4H3q5LL3E
wWPpTrSxP2YklAJKxu4wAfNSxexFRB5ifVTT4tGIBWuIIlLtJjNFde2MjCRbDaKHi8DRojfTkY6K
+c1OPoqwptWQ9BJoDqNHj97q6YgJIqlrw5VFqTrw7kL12dEkq/Hm2YofW1QTdHCVHFzfVBY4Yw1D
WntJUqcVPlWXZOE/rodzJPLqiVSB4qoa6/Q2wjyf7lJt1gcvx0jRc4M2fejJAx4bV+qb5noYmOoE
Sjcrw1tqZY0ZdExtnqPKMS5xGK8tdfaBjzhVsSUMgmChFbkyIjhZyuZRRkGd7KS2gBa2MDq8sbKu
LPxyVmu42LXUfGKwGj4lzpRXPmAI2KxGKbejG8kLWxC2uvFZl0FpI3RS7Cd1HibNneEIvhYFmbWb
Sp/ZLnuQXrSuZRtowxQ5ys0oRYW20zujNei8Kf1NOmomKRdjX3Ro2xObjqGlDzJuZLOHODcK+4qr
tsboK2bnHgVivBIxWZaRJdeIrWAvmM8xcAcVz4iqv0gFIYreSi6NAjObYwFAa26uZ3KBXlMxgnHt
naVjuU76ycDX0A6NC/NafdBlA/deRuD3ZmiaJd6CNiFrthrJQ+hqWKb8/jpWRVM3h8sQxni926Gg
yxzGFWHzEjbmErzStNUYm72Rq1qVgY7dgM7LaOVHWwDa8VRhm1/wiaSKO+ezfF9G+JF8ORaCTg8R
e/JOkUVLzyQf+o/6uG5V6hyrqUsYXqcGeWaNz2z2U+OGhGC3WMIFh/2I3G8YSChuDDdEP1vsi7nV
870J/TX2uEykVzvF0eCrktR261XHwa7tAA3yo0MgPpk9Q1ufODcBmoyl5k4TBouDRk5buVHgFOZ4
HNCyeSHeb0y4zTiB53OwzTRNRpJUbRCPHAyLBuW2kZJWdeV6NYT1StYWLnyQ8d3pU/JwRzvnbuZp
3BvaNDKJSGJGKyjqdECz0lzj45VnR/KsIu+UjeqM/X3bCUIBWLqwp+CogyxmoHjH0DXZ52ICfB/E
i9F8wTfV434PlR6WPTHdcyCspHupyY8ChyZHeOeBQubP49xRt6t9HQoy4BMrCvQl0t5GzSi6U1pD
XttMtWir7RIriXFwpIX+Kk21MVCnUpQbI2k6wExrh7cfClk7dXOL7rQCDsoxUsQ9vop2oTWum7n5
vJiSoEZLhcq0yZofraSV7wkXLm8jjFs4RFBEXhsOsOZgaWCS+kamEdH9X7j9/rj7/u//ac0uWkL/
ZKMuv+By+UNLgK//tlErHyybGTrFFIIiivhVOPJ9o6bOotBin2SQTtW/Ska+9wLWjRqpOHs7STlg
PVYHwfcajE/pyKPWb8ROh4PyL23UDr2NH0UWaz+L9M1V0IlQB3DBT1un6gBXYfaeumFYya8JPORr
faomd+Yg7S0y8oOW7WIf0hh+GKy8I8O4kR7Cpj42msw8LJfoCUPX4GtSIFCc8Ebb1YcpeZwEG0pi
6HaAjMpmPOmUxJoPnwtZPC8Q4nyCu29CrlAgY0UeTL0Dx1etsn1uLoCm2xISRARORijJczPZn4ie
T/2y0q7AyT7IZqxtym6OtyS/Xyl2Ia3ciofaVHpyCdK3kE2wqcBYAR735Xwsnpp5GIK2ma2Dqlbd
VlO7OVAKxQpSqbXdTpm6z7ok3/JUitOQgcOoRgGfhGqnhJmAIGxWL9FiJ5tCYUxbcuN5FI3svaNJ
SIlUYXYeu6tOKNIG9moZANBbNt0ogDhX2heQWnT40XG4mVFsockO92le32pR/SXMpCd9CFVe6cR4
lyCS2FMS34eZ0Hcswjun4qgvZU7j1UW9HBZwYd9k7n/p0Pz/JdGfW/Ef39TuW84Bq/ixz6fygG93
tfmBQR6BK4DNQXGurbpv97T6YZXRIz6j4ULXGdvvb/e0oXyg90NwMcJNwlLNNQHr13va+bBmp3Kr
fz+Z/6W+yqpL+qGrQn+RmxkvGboO1EuYQf7Y3kNCM+VNgcYvM2aZUVTJ6KR/6nP9KhxEt1GXP5P2
ry/D3/9EdH6qDq2FjtJPPxHNRDWS04exuuF0o2QvSTyDx03v27C/U53+xq57Bpuj9uT0xmdZE7cp
TPC5AP4nJG0jeuMtNgzmoJDkm/Zjpc150A4mG2Zr/0lGBm/PT0929Zwji6YwQp9CH3R9+X7ofvZz
FJqEC6iE4Y6Lx/0+ua3ZZGeIqEiWeE/LjQmzZdfZnXov9Gy5ycAGi1iM23RZHuaqxHwCjtgdyCnH
+y3IRJkcGFiq2p4xnH4ykhIFssYolcO99mz3zo0Ae6GxoiJDiNXDYl+iBCJGk8EqRBvlis7SggFk
8EMJn9U3rGL2qzDZsXukQxBG8+ukdudp0C1AnTBCAF9jq1aA1hG2CYRFmm7xBeteLzTsz04LAlWd
oiOne8uXe1N4wqqei4WB87DkdKNaTn1+abZAxo1UuWm6QQIXCrPUUUtK+LLWdv1CiQRXUPdySKc4
WonhMe1NWEBjAWEya2+sW9lbC0t8A7Nx8jt1mVyjlwIZQDBD/uSutUW+iYvyKe50Zw8LDoh/fWe0
VGGRQt+YnHLsqEm6TXs521rNshzZ9px9OoaPyhTh6J2AEwE81TnXRcKndyBte1DlG7lq2oAR5sEZ
mgeYvvLtMnBsKpYB+6s0SKdszNVX+JfpNpy1Le+fs2tIRrlEMjRDzkTGKSn0fQGFHtNzcZ07YXKk
5ujhJTkweJIEiUpWxNk2rZPtMI/0FbtGNvaGE9qJKzmhjtWOOiXJF/i8aokzOWzxUsdpQBw4fUs0
5gzeKcFmWX+ASwgdJ3P2zqK+lI6gGsOD6M2lM7HjlUWg5Nq1Qb8PduuCobgF6pLEojobUo0aKaua
oKpr/DKZ0cHM7etTTg3klXb4nppx9IVEiJd27nJQMXmR4o+Ou11tFmCZse3DkKXhKH0NJrOVym8s
AU5V0ek1DXG04RTyGSpY8qLa0uMY59pFa5PsyJG03aq1pF3FkEqtpco/NmYr32WzmLxYtuh4RkbY
+gSi6ifUkBJQVYfIVyOFk15adXmggj07hHmzd4fWLlUImCjtCNV4YWV7KalLHyodPm6RjNCxzUuc
Ktp9l1gpL45BWSFgDNdNlZ7DsKs3We4YrxbZCYHUzAZslkls9Cm+roy8Cyw4tW5aOM6OtS96aOTp
tpIXkN4a+CzRzbu8CnfkpTkAk8ToCwzTfgiRO4iieCfEioRuxvA21xFSGX1tbJnyVmdJdhZQEtb4
qV9C/SaHDhmMIi5gJg/QVFVir13LuWnLtofINAu3MObxpDuz3rsI9AFSWOG26+mx4z7oX/PJuJiK
KL06FwF2yoqu5nxKRutBn7UvutbqRxSYdBMruw8MQuoAo6ZddzMUcLc1qd5okCm2ssnxahythpJJ
UdugTfTEz/qp+TJMkuNFQjc/gUZ9LCiJd3NcJn6U1I7bGnVietEYVo962b8salGfFaQkO0uYT6mm
pg9NZLY3rUasE11QAkmtguTloVUCWLZl0JLjdykhfXuimtVrcIf28yyV6RYORn+zGsGPdVLm12qa
DZ5VxZSqJpBjNclgbCaoHdSwfoFL0W7B3HXvYdwoLmD86ALWmoSHBADTSGjZxwYWG4huXsu+u+1m
WdnGdPqvCvqjbi/JFwrle0nVnyZDfjSyvjA9gIHRKQPKsct0oZqemg7KbavJ08HIVWVvAH31cxbI
N2UqrSvsk+GuVsJ+JYopwoI4WjilS+KJsi+shitx6JFIEX0z+xYk0Z1m1dzXtC5QFrSNtpO1ct42
NNtV8PXZyuOam/pSN4Ycsws0WPObuv9kcQxMNsQ86YvbxDGZbGXYyffVXE28sqJ81+u+2C2dqkEN
C62UeBFl20G7s8Mk/8LJVPWTxq6u9HqsdhPFL+EzVmghqYiqDcbV0B8YNcCVypUkKED0HSKDKUoJ
scEPK6D/tpbWN6HIs4ue5/MumnRpH5FjooE/Uj8vSdLQ07X78L4llsxjXjEoQAXq8RxCHDp0S1ve
oF1XAi7rPcbjNPOylkqYvsW8keRq8fsYGXSEaLkKClT5fgFsP+hiw7nGB9Ssr1iOgHj0y9ox3CI2
TNhCFe0OGgynrHbC96bSh2sRmqOzUUpUeNw1G6AoC1K8dITmqxP0QMxDTw9GXXLn2Ifx+4gX7LES
rRPAktZfusFC4tTrY00nYOlRO8VZfa576JBjnha+VSlFDrt4KC51Guqv0tzKbqiNy27Shzu1KcND
PFsAZw1ND2ooMkHt9G9xEeXndoKhj+5a2bQ5rjqrzQKm/d11S6dq0xrFkxAr59ek2cxuUMW7OSkh
p+V57cO4TU+5LEc+9DuTZYLJEHhdR0YICTU+Qw2DNMlGlKTVzfoeStMnA9FpbqCN63N0nEVzidsl
OeMB7fZDFh5tdqATJwOAb5NRlG4+sEn2aZr5uYD/V1tFvZG6ZMx8G9v5OXSy264gy5gbIjxCqNKe
NM4dXr2U5cWwG30398auGBAKAIoagcF3khzvqtGyj02uKftMV8L33ppGl6yc6gpYmtgpei12lZq+
J/AC9gl0vquGVuNj0nKRsmTDBYv9tsfddpDTephuExoOAA8juTuQC2vv8L4TZxtqce7lJI3AmYxT
f2nN6aQ3UuOq5ruaC11x42pxNnkxXc9GW9LBVVrL7+ToJGKIPXauOn5rDsNGKtKZaBjYo2lt6GxJ
pnEehdH4eS/VH5dkIvhvqapdq4/hVTyF4hgNU/oUkfqGuxVaSsb2dyWGiZ5S4/TTxm5EeignqX7V
8yS8GnFqv0lTGNJJKqIqUItqPI3RbG41+ri3ujnedCMJqWUZ3Y2tUu4H1R6hYsrq1tHKwavCInKN
0ZB9LVO7nc3yE/TRqo9Pq/SqUiTtAjbF9OxO04+6abeHEtr+djGs6yRUHC+fkCDrdvZm6E24MaRM
3lkxMSh4rjc9QVnEV+XIGMXMDajMld9r4+yNQ1PuhjRRzsSNP2WDkRxjPbyFqmjdjwVKOZaX8qDD
4CqrsTrQyXZNo9Ae62HobqJh2RHzjXZZFl8E8/5qEYobDmD+Mjnj+B6nN5Y06EFSD/1Nb/f08cAV
2Wd20vRx6Nk8IbZUrI5Nc9UhvU1ltFqlk5pvodbWJ6hC6mOSRM6T3YXwCtLZ8ZZotCcfDo95Havl
eD1qM2g7Iq7AIpnYvN1q7MFCJ2l9ZThpSys1/WgJJNOtOkIstLFnqVouziDAORBKecraXV2HSnGv
t1KLsLqU3Ylh1VbrjYMK++Euq81Tk7c5s1ARdJaUHzVt/rhCB9wOZwP5Of2wqQQSbkceNkZt3bHS
JV5hJU5gEMYF9CV9r0W/+FR5X7LefCnC7n6u6puFWuyUZ/bn2tRe6ArE99U6DlYigqTs4h7wlXQo
kvgjRJvOZAIs+4mjZL48Io1zpJzTZMHFN9LF3mTNMCJ3DxvPUAgAynPyIZIQ6V0BxNSvUpXxczPV
l6VY7kB32hvi+RC9txOiugjsfqJf805CUJrFqc7l+rZW18ykgh1U72vEqVX4RTKTxK3bafEGjpu4
JvmxcwyrE7iQB94b3h+maShKK3ixbOt7qDvxMTNDaWuYcLAUE+1iM+zlti1OuZEXKCOZFi495H5t
5cEPg61eywnk7pRokA1d8RxZaMeI3xo3aT3amxwY0O041V8QxahuOEPsTAF3dTIa3slwOm80tQN4
IPmMJZlBfLFogRVZAIqldjeJZLoQ5nJIx7zbRKm9XJW1Tr+qlER8xIjllyM4JK0Vhpflkh/NlnID
nd23ATAjYJb0Yy204jpOUIEqHTRRBsbdoZ2s3kYByIikWxlGZbIcs2myv5Cj9LTk5asM+dlnBE9Y
CP1T+I+qPLxG2Xr2tbT8Tu0iZJC5rXKhTobYlbWw+/3cV7pXlWrvw20mNKCD1YQUPOp3fQMFs5d2
M+xzgIhyj1kVClHNpUeJuYSEEWSyEWDGYDkGqwV5t0NerNI8w18gf2paFJHTtB8K24bNkkyfxnFw
LlOsOp+lbFl8RmKjV3FCIo4mJxQK6eNmyqpiS2vutoU2jR5XuxGZ81oK+S7v4uigV9wNyUIZ2RFe
lMRpt1MNTfk4lVA5oQ6fp8J86By7gvCVPENIms/yutJZYGkJeCGPhYz2PigK3UYQzZR6djnqV0en
UPb2DOQzVcFPORA6234p7rIImXBbGvJWj7JLzs0HVspZ3EoY2X4sVsIPLPe86Z0Dz+mTOT9CeJ83
pVJdKNbVW2ExfTbzEl3wNN8SsVRs7NRqP1Uq2WlEFJrbPszircz4ygUbRak5YePoHCVyxUK9xPMb
NjL9Pq+CvujWtUh9QLsFNx6/QIAy4kAoVbHhAgpMpFFbZ+IILE/Q90kTaanDCSW4dZhCnGCbsWU5
EXJ/1XyorBxqbcebHprLMVmoXBfZ6VybdXFBmXKnVbH0yJm7Pw6aOe9h14WfrYl63bTz/oAl118g
/zyJrD9YGazRmvwNz3IQzFbU5xisx/qwJhyhqdZq+aFNhnob5rJ0Ik9K3XeD0m4sgbkLHGv8tmhz
/XnRBFzgtPkObflXC/HPQkHp/P2TFmLVMr//BfHrL7s3sbxFFcXOyx86ijz++5yAATwkFY2uP26r
dQj/a09RQaulkvNJe5CYTpr/PObXOYHxQcXzquI3xc6Hqo/O3K89RVqRDA5WnxZ9OSby9l8Z6OPr
/GPbDO2thrELiA2yUWb6xqqR/aFtNvVIeiiD0q8dL4bl00rkDYvcPinywiJP16j9tJ7xMncxIrSq
mO8ReRcNaVousZtYNVPZ0RdfxwH7EnWj8tCiaErJ+VlKw6sKIdJgWghFAQ1HoUNQY4dUwFDzxt7X
Zg6TVB1oCOGZKGDUTSYNl7MhT2XoO+0svzP4HnMeit8+6AcYyLgnpfxR4hTJYcNEceTBwrZ0xpbg
UC21Y1VNmMs8ogxPnkQUZxiWekdxldwmUHKMmRUDkyWvplqmYk/WRT8GoUFkJe0rVdkpyQANsSkd
+WDP9ihOpG3aqJrUVlzZw6hJ7mDnZhBZvbgipMy5kwtHOSUzpGWE63xbrbSH89iH6TmZ4Yx7fTrQ
UWC4WGD57MHpdpmsBjz77GMYReIqLyqJ8bXJENBLshFalrwAswLNxdAer0KK3kwau/c2Zhm5ynVe
d7/JJEfGVpA4ia+NubCDZmjhiy16K4dH8CjJ4M2GHAZKI3OcDE0R012sneR51GULJ01ngasmYRMs
eDcakIWGPDpJaWs+S6JgDNlb5fC5ymTrs6TXy+wRP8Lhz2CUT4clsXbkZNuOq9kFLYGBRJMHi/wT
PFRE4Vj+IGdweu2iO7dqi91NtYcpJx425CqDGDwOMH0V9Whmdfisij6c3YTgokdVSJiz0lUJgeFa
7AoYwMLjxUcItmRlb7pKoScP4HTY9Lgv6ofUKqLXMjahafdhZdluUxTLU2ELtoAC9qQUWLP+9UfL
Mut3VmaDq8iycb0MCQaSqkamTb80J5iAiZQaXplmr2IJJBfICuzQVK5SOKGRWwtyM906TXG1rF24
u2HRV8Si1WNAmwm/yTmvp3tgnvSD0mI8W+aSvSaTTHPXNEECF0OkHBeal6rbG2Z41zkiQkJWtogf
8jClrhBNnmi+kiT/j7zzWI4bWdv0rUzMPieQ8FjMpjzL0IqkpA2CokR4kzAJJK5+npLOH7/UZ6I7
znZmo+7olsQq2O97bfV50hSjbQX1sejwSC1O4ma5N1Tj8dYrpuBrn+AQXy+09C1rt65IbCFcNH0S
kU2O0JiZ8D3LtXgN4RbQUwCbvvGRzEMd2LE+0ETDPCF87Yn1yGp5auOilRcHZ/8MHBVT/0ezUUI7
b4LJ3lMURKwKDMCf7Cmt9Fo4SxeuPYGA7AgsM1pr5UjoZmQFubqFVptxbzHVfbcQYlKxCPl9XxRR
/ZrNpf0exVX3AyRcyS1UPofNFOBs0/S5osrmM3mpxaMzpY7ZI2OoMf7MaTvtG12E1sqWcfgYaywF
JIbKHtOHN2PrmKXxKwxyYUcfW20NwAxhOT1EmcXkaQasmMFA6oMztq/oFpZ3tAJYK0fCU4nTkVaL
zdKBnidpkpVjsFz3OJCRZG9CVbvfp7Zwv8gBUcKmzzrUGqyCgQeWBPmXgTvj80yTtKTDoAAv7B3b
bOKWTNg1bUkDAO8cANtHcmSzz1jXLB5hnJWYkZSG23wE8iziYFUaBuRtNw/KnLlbmbeioJ1/LGIq
H8hCMSXiUDH4G9Sr/jloQEiZTa+rdb4U0ztvCUHkJ/AU8lKLpkgRLU235hZAtGD7eZlilpHza9+w
h+FqyjABDYyt2Mom4lzPpKSBu0azg5RFzDlaohzxd3VbJV39jgI+5zBO0/gQR4CO685rvEc7UOhG
58KhwWchzGKDbZh3wTIs9HghjVm8TdZHXXEMwiKd10FLd+w6zRCmr2prAWELqeM06wgIiSd64otD
H8z0A1KASyZtSojpC0rlMtinRPq4h9pJwidRFl1Et3pbejtBzcwtF1YVrf1uABBTWexji+o5SbgX
E/kBQmOXOF4rL39a2qUsj6RYCvEMWM5vT3ldRetAqEFuAzsYwlMSeQk+31bScTryyv4aTQHSGDkB
YK6KICCwXGBYvrX8Ynlsml7IDSHHI37hwJ+/jXVdvvpktI6HpomDU+zKcmBZ68f3Ic2mO83ZUyev
pmt4xQifsgvobSe4nVYZitiCpqQ0/frbPHL/ixX8H/VY3ZPwOfT/+39e39q/cYW81Ym0JHOM2BXW
k8D+i8Ga4kCknWHGtjvk/X0lkvSGt3awodEj2dp57W0Am+qTyQFgf/7k/2hi/H+zGgk9/W8n4d98
+Zcfc/be/D4E/vwDv6ZAEfoMe0x//57WLaQMqZFHMAGWRaGlh7n+v+ZAB2E+Qk9MUEhMCAez+AT/
mgPlz/hvlw3aQhrp2sF/ZMn/83rBBufYjuMTVEMzEuKVa23T71Ng52iZ0bX9s8uNTh3V0Bt5V7iq
sN8F4Twwo5gmXeAfcnqoAujy5eW3Y/V/uWCvcpnfrlg+Ad/76uzyr8YaLly+6e+fIJuyMi2GVp+J
aVQ2M2HnR09u4hAQYLwobY+zcWzvPu66mYa4PEevdywrZ2gwPcqOEMGV30OppL8uZzRL/10h9fuN
9JdkKj4XmQdkoSDKtbDw/NvnYkT3BjmV8mxPAz2loAwZzSJZOGm0+vQ+sxgvnQ+y7Lj9rqjmKN2E
DvpFYBud5feK9REjsZuK4Og1Pdj7Pxw3loQ/jlsUkY1Digl5u7hPfqqCfz9uhQO91Tpee878bMEv
3FiOQZkvwnsxEy79MRftMpxk4Xj9TtuwcqvZDerwG7LasaM6xeseCQEJ9SmxaXDGG6yj7J4Musy7
/4dP+idB76FCQqEcepgBCUXi17+cYdkY6YrZlidcCCXIRj208Y0qIZ3IhCcoeZv6Vf2jadLxoWCE
NRuqPXrvoMDVsn8IgLz+qP9+PPJRSKT1SHBFDs2Fx7/8ebHR9hHPpS+nkx3TMrpWsurLyzQtRBst
BTLDL5lPO3HyD+fq+tD9y09l20OpHeAi+/cUrHpBkQ/FPpxIifP0Zlw6FbHCFBbthQMKxE+L12EB
ELWLqaSxK/67EXmoH//+RFzv5T8/BueBhinWUkyISMP//PLABWWaqrY62ZAdhVlTjezCO6qoRu7/
9z/qLxcnx/kqWGG95OFCFo3/l8dKVbu1ZsBTJ2sm+ZowBO1TAVXlM/xZ2zB+/P2Pu0o8fv9mEDrX
e4CAXk7s9dH45zdTSB3CBJHpsSAPeNy0vw4hxfdY3YNeVM9dXbnLjRkazz38hz8ay1fAQs6XBDPj
H3/+aIFQllrMXh19IfN5H/rVtLGL1vbvmmzhuIrcxLRLJqPo/uGq+usxRpiEsJ9vTqqRBH76i51U
WGDkHZHsxz5Rknl8gBDY/XocsRlxJf39F4UBvsZA/X6YeYchUrymw/ouvoK/Bij1WUsMoGg1nLaA
p0hEbz4GZzH64FBO6m25r+mdyiO6pKjw9rd5qeF6SyTD27hV5s6BR0X0gHjEtEDRgXIJ0cia8MRq
aW8nBtV1N8wUcxOTfizdynlV6H8PyhL+4xQBlc5dLbfOyHblxemTjmmLdYHnYhWJncrmrHCPlljm
QfwAMCBHoFPjR0SK2Ld27PUuEbK8SZ3Fu+VywOnbgnxbxXCRcxuu26sTK7JjeSgXuj9XtrLDU1dQ
ChcuUfhJzF54lzVIHiGPqKqkXHpnpW117uZGbTJhLekqr8uCg2LXa16qz3gGu0cmWaxkuip2VGTn
R79uKBaOq2c2jOVBT/a8RUREIZsckRZEvX9I+iZ9wwH1EQyLf62VRiBMBChOAUouN6C7oJUR6UvK
63S05zAwW6duezuEHAmJODwF75SHAfQAMNdqX2I5VVvbn0n660Cg38AebUQ01AfVXtx8SoB/t4tF
sDuvZ4kyG834CtLPbE2TmIvrFfc90NYDDjZ8BP4gH8I6LR41LdkfOvdICsm9qD5eoS7SM7ypfiBY
zUXQlCNLkomx+rVX+5DpI3HsXz2aIpo1VhN1thvjHed2wMSWxgOFgn60h+l9yqvaOYJXz1seTrD6
jYrJ2OG31WNPEbIvcEicbPpWz3lejZ9iVo0vucbvQVwiyT3FYPwnGcbOHaOvfqlcCe6c6mirxkKc
lE/V7JyFMFWG1K4O3CCUezT7LEsl/rVVV6D420Ta5O/F7J1s2Ze9vwkDOJRox+aQexXdC5A7/e3s
zh4pzLF5h9Px6Ii8rvQ5vYiiTuaTRiT8WU8im2m5qvJDKgTybuQwwwE67oWC4fK7Qy/uTRv26NAc
RfiLX+pbFUAFtmBrFoWn69FSlxFnBEhE69XPxl2yzRJxhrS7BLvSJs6oIjeGauqAyAa7B06YzHIh
dJBmHpcOM0LAITxbrL9BJ8+5TbqDCZrvvsLVMuFIka2pnqSXvoLn97DY+QDA7EzA+7P1RWbhXkMn
kmBGNS0iWPa+bLyLGz3tbUC0rVMWOb7hWW8zG2GIFDEZRJMbTjstYesmnS+3V8SJXKW8paSpbe5r
x/RPPjqm20xlCdRoYs554qhtp+bxJFpfjNSq4XBcL1M3qiuqz33Z2oSpQddVMRlkpiTlLE7T+YfT
ZtSgNdcU2wyC9CJhzYpTmE5l+TnFmyi+ZNpcPXlROFEoZsj0TS9t1Nb5dxnn8kNx5uwXSr+7x9rU
nk99pBqGW3Zf33+Ngi6LX7qWwIIK8iTLs6P2QSo+wkYTUCNs0/tPIFXWd4CVqmMcHLvlXtNCOCMS
CHuI4qSnr+7XYEZv8EjolB8O2r2ZU5dP1ZvcITjIKugLh22nbI7kni7bgdxA7uMHZarrx3Eud1He
2OkNJZVxuG4MoO2NJv+ULnOTFTRJJoT36Lkdw3PCnk34zVxnxdEzHAIKz4q56c74M1x9G/Akdt2t
asKSsVl2PFdeKCeci1UV2wGtHhZb/NopK8hXl+eov6YIfCKZk+27uOCMUMu9aynesLaYlvjHYrg/
LhVoyZvdMTjSatMvz/DeQZOsc9kxHvt+wlspYFP3Ps8KrmrfUz9BpZuAm0Mdjt5s46Df5InbApX2
JCDQolku8c6RQ6AfK/Dm4jimfrvcD0gx/E+VD8C1BQ+aIhIXK0cTtTmFLeGIURvbVyjQXeoflHik
1UZhv0dSAj6Q3liRbmFCKxFmRK8sFmco3QZ1FnXdLgv8+uKToIkGHVUQYFTE+QaVqY2L6alUOFUv
Epa5SE7eSA82bUTTrHl28ZS3yIpxJuJlOMOq3l292PU+sxBbce/r0LG2NRUI80arArKaCJelt+uN
BGP9HlV5mKJplybIr+DQYEAu814He6jYckeDTIJ+ztXoIiBpHaRiwknD5uyVskiO0Yy5+yWaAat/
VPXEaQEhaTX6qDTNeVtO/EK5PD88VAQsDVl+tuu6GL8O03T1zqnGKklpogS1cX+4lTWgCHKW2Buc
Tc5WlHwwfXTw4Mymyw0PSbd/TGIemFSJM7YfmrSlWrAd7N4npMssHKlUKif+gojhCoPFY5XFj4qS
X2J+UOSWqF3xygwusJhJFcoTxhaCd9Ky1oo+tthVDSKF3tgMpaaex/yTUFH6GuBk3qKRmmFhI6X3
M6aZGzxvcb8eVezeDo5Htkvdx8/S6OjYgguvJ6IQCYuS/gtj+avqk+yGr0clTs0OtIqcibqqkjR9
N57KnRotYszbqhnuEY68KU1+IdKVbB+HeXgRuHrXk2u4zuy2v/HnWDxRNE6hkI2Es5ld2D03aPiR
s/WAFI1GpT4K7vD/0cGbRXCfI5EfqUIh1wUkU5L+A5eqFt3sCuFFR2OLEaFSsjhEfvFgCZu52Cza
GspHL6SxMUQKZa8Eq+i8UVFeHlOIYQc4WTX4mZKyQIXqWjf2otFE0rl+cCRJVyC/MXFY04s0VRas
/Cjp11Htq5VVud5Jz505urmnTnaFOItzUp5oFwzW3sCxTtvGD1f0xXvfiMwsqfTC81XOdIv31Vjf
DHWoHppFksHkNOamWwiZr/v8ByXj3aNKvHqF7ZrWpyUe13Ju0seGLib+WxI8e+UoQ7K6wvZMSXsN
Sp22wV0+AeJ6Nb0yvPAWuY66gWArT4z6eZlanMoZznLeedqBLXWCTFvbDrrpI4pFeM6N67zYMcsw
WXQNYXT4D6+RU/StjFkPLsxu1altmsbeSyFtQ0RZlFThF/Iuk/xWTwYVSsjDl63T63NGwD5FBOTR
U7hqa5x3K7KoO8z7jAcgr2h1nzJe1keqL+1vqGPiU+FM9o2NX0avSTXVe6eFwVuFnm0OxZAYsema
KMfHjSrjOEOTvTYw+PeDR1jCim8fPg6qkbzzfTLf6ypv5o1JtP2a2U74jHp2PqZYyh6HLHZuaF6q
2o1LodeNpWaghq7rs+1S6BkGCfp/Z/lt62+NnoaY2KUi/j6MJnrxJOLDtT+2g4Xo0vDnAHhQSXZi
RttB+AD6hhFNAH/xVSOu0XjQE+qO63kOsNKN3ZgcqwgAvnUc3lsaoU9K2V+XjWvUJ+PZZHT76jAr
nmSJwGoVqXF5dRyIjtpCSrQLmjlybkNEaUCrVoUqk2bt/OIV3PbHEP/g88DC/8ADHZJPQiDcdXNc
HoZxajczncAGUb2esm2SK4ckqxLdiWssf0RZZ+ZL4vi0luZROk0cXyOQVs6FB9dnqPOyTSK2Ml3m
t0rTc4jGRD7psSdWnPL6NTxYsuu72dt3+Hx3fVxln4iGfJNN4R74gh6yL1asVw6t8jZE5PYbu8lI
RrWWyN8JOzX7JO3rk2Jv2jv+mGyUA/RPPWhJ4TbcwnivMmt69rNguvbxxtMzhnv0czlhhsVYVJe2
ri4IoIf3SQ3xxYcavbN1Ouys2VCT3MT+tYU76PYmS45XUB6MCTPlOiry7kx5GpcYTBs7lTWIq0K8
u/OaRbyB/6JEL8WyvHOzElpnOX79pcxM+0YvxbR3x5DgKwZMvg66r61YHHdkXJlYrrIoP7gZ61jV
ofuHmEp+KBygRzFxX3R1Jvd5Xy57oyWi0K7uLzZdaVvptd9oXEEDNIekggni75+g+ewN5Gd6YCdv
t7XxfnizSDeyr06wqMkOjXb0YMW29WlgB0BmeAXWu2i6JVCAOL+wQUPkL8P2amL7TKVtfyty/bOQ
kgwRt7BXgdsGN56FSAIzLpqaKrOo7h3Umr7RM000NtNPrzCSTT01wDZ/tPDLYzPF3COqll9cCkh2
rZtYN2XtWushKyk/DanAjX2HaYx6NWfneExUCx9oF2YV1TVW8d45NHzlpYi2WguSmfFRH2ofHthA
BgCYFsm2ipJB7WfpTO9mcp9bHHnHoveTo5cjDWXKevRLJ/hgx2qeNHvkbc7m0W+Nb4qapDkxPcYu
A/IGB3Z7B5daBxdTcXethJ2Ep7SaLcReQRd6xIx6g+esRGP8+6z2cMdeAwP2dBtnmMAp0dLkCA7x
V2afa3JehNsE5uzRcugXM51CwJ21UH0hVBbHTBYvNI86G7qHuw1dpt6jVXgT2BhKuqyxv4yTbh+n
dGaOUrG+r1s1Hc0SJTyzA3mKfTOsY+aEp9jCtU0FYb3JZslI5znhq/JhEHunFHdZbr/k1Bwf/NQA
Alpl6uPTKC8jSoVdiHmGumMMNgP8+TuPMvJJUjG/NmOri7WLI/pmqXleY5CQCLF9X2xLiObbuQvM
mXubAE7tRudZpf4xj4tvrMb5Q8Easp5p9X6oXQQ8cJcjGfC2v0ushKGM6yQFgFDFTdVQH2fsMnvK
o1bf4lGxWuKSjL22wqD6ira1/dwqRWAyzRpr2VbqUGZKvAGc8hBHULbjig6oJbbpTgeyhkNHcic/
usmFzQ4CwhVdN9lSwO1uIcsyyO2ic1Y8coKeLY8n49Zt4IWxWJNzQsNlOnTFPb1M3SMh4cU6dcjF
SYWhpb0WxQXCc7mx6qk/tK3+nrlFR0C46v1mj5LFWbVB0VK7nuO48a6G+5r3NtffPCrCQ5I3j7+2
WmcmQxxoyXtJ+d4xvr5rLWX3JwJjwsusbXIWkVg89OgjCGusAvuAX+JU1QSHUoBYElUaDnB8M4aP
/ZCJCSk6A+BTmofEPjqk8UY0AvKFFusjBdBgso9ZV9EJJhuAuvjJtVAENr62iY9lJjzXrj3sOlSp
RFjK2j+2sRVs+yWa9gmyd20RuZKUwtolLcptzOhycclgsYYfI1j5dZvE0DTrZl9i0lwtbu5/7VFe
vC1gMWRZwrltmPc5YGEf7FAhqy0H4AfBhq/E2oh1UbnRo7vIdisnNIEGScxBTkquJcmM+wlV8Q2a
AUV05DybVXfNdhE4E3Dla897pbRweJh1oIFEPI+PEJxYab1n0Zn5ze97PPGertzt7FBlYYug/VKR
FXAfYoKhUFBU3oys78qkAjei4hyK8mu5lFP/xRjucqajSKOvL/hidAO771GVzD94WWLM5cSeey3y
DX0VFkalybhPI+lD5NeGVnMuRTDxxLRH3a7R0E2ED+siOwEZxck59sOYkB6Qo29ofNvg4PCwGzEF
+N6r7fEGKwunmxBBLJRM0wmSS39Q1Ck48Ti8zr7Uk0JgiA6Znsr1IMOhrZzNnPXEDTAaztPFSIJG
c21HuPvd14437cXqiuoHWAkjR5sI7d4Xg1RzE29s6l2bdu07fLaj/rnDdCnIwC1SFHbJVJOqsQeB
gd/3lzni1RAwJp2UnfF/7bZt64sqwo52B2I7+p3p0xhjHUTcgj2xJaiGkN+usaLbZcSAtKmVdvWn
JBrcSzmI2r+0U2f5X8easNPLQoRDvI0phQ82QWYN9b4uQ8EdiAOaP2UUBRf7NFNFdI4UJ/zR2FDi
FVE7NMatMz4YO0LWOqm7b3+uzzy44/ldpFExDFi0PRU/dyjTnZ2ECOhp3kzC6kcWIVl4DBarBNRr
l5AVs/Bb0+2XserSU7gkS35K3EUH944YbLQyDk21BmzATvmHK5VhhbISwgyIDqmsgA5zk435IYAY
uS09hz1+yb04+7o0lQOkGdO6uhmN02Pqauw+CI+43uz5zqbEr7gU6NTsk2rlTDOtU6aC4GPTN8AT
LbFCrL9RjO52WgQBtE3g9qAgBbP0jRpLU51CkQB9W9EUuIeRJw3cho6T+dVL8poMJIkYhrr4lvVv
HyLbvUYc8d75nJD2Km9MFrIwwApRJLxyKSk5WsAL48YldL9AnTk3+YfIupYlCKvcQH5XrWgAHC2f
wmEw5sF8LBLhWrMK8Hr7H4FHj1O+nsee60lKJCcnp2k48I7o+DWOqPN89Czy7GvQTlRV5Nm7fXYu
U0vlp0o6/Ow6YLT9zMOYyk5mobxjQpbqwaYZ/a1IHd8jh5ttrWOHdzoSWRNWY+6cFkImvs4ylm+2
Khv0FdjtPNSwTiT8D8qRpf40Ue3NqSt1aPEPYiyvF4tnXA81OxVGDE9VELONtDEamDRmxPzUyzgB
Hp5N2K4CrPJHGxmeu+vinIeU7IbFeaD3hLozFbd2vWNMJo6cYLDaW4nEX+r7PM/5nmnfIBdfLXae
1scySyTh/cFg8NImJAcyx8GSrX0ujQOvwCk6L4y6Yov60XEv9dK7xIood7EfUoT66Wqi34nPV9E3
35swov9srIadsha+NWBHdJLdSKCNWxKDQmVqwsmkpkbWpKczEewyx58IMK5yxIBTLwkCmrBhuSse
fLM61trlT7mBDkJmPji3Yz+FS3j0YkKxbph4tF62v1hR9+dp7Zy5k092OdJwoWjbUjdx51lY/Quh
l7PoS58i4QpB/85Qw2Nv6aeY6tupV325yedRnLi4RHQ7dm5DiUsVYBfJZdG+Rb0kN80EfrEHyM7b
I6umbU4QY2Owy8lrqQ+lPeJmTYvGUJ06Tx42AyoQ81u1UDwCrCD7+jK7dbTx+qqNd8glO2bYmiyo
M4sR2qTQKuZq24If50dvsDPAXTfqXjUdsggGUZ6CrkmHLOhiXpr+3c0Lt9xIV6tvmIL0PZE5YXAw
tuz674RLuQVDacPpHpMOTzJNefZrUBLW9xlDKsuUvRBg4HCq38CICucwRHNjdv6MNhwJdUPGuOHB
EG+vdxiP6JClnvDj66Ux5KX59uvmxGvANRpa17x4a1iCa6if3WPTqrUsKVXzbYDBCilSf7Tzypt2
JYOivxs6kERIoRb3LSlo+YliOcTzmeMM9Sa1ktkcfWN3yZ1jxY065aJG/s4oOtJd3KdNzl45ZDLE
+VZPC/ij3wRkAHLhBrtgiIpxnTQiP2kTqeSG1Kn2I+itKf1wGk8uIM/2VUtE1SjIjqKPJDhCilTV
Z7cbueczW8HiFV1VAJwmTQk1t14cvty9bWtOQRu4ZbG3lyrZT3ZnJ5u+1AP5+lVSqHLvDUFjjmzs
0MM0szp1/pGD7RRHXgN+cSHUD10UmcVcpjvoX5B14bV+vWvzyLwoU5uzbQpIcYiIjucnGWE8veai
Zu4ml4iA/yIK/OpI3pxFCJ1Lk/a0GtrGjl+yIPWQogkvpAygGZm0eU5X8XRXumBidxHBFA3i+ogr
wh6GzNnPpYbPSr15HPt1SR8V3wE9JYbFImvQUxFuKILNZIX5YbGjzDvIlPjzG9aN6JmWBTddcQe3
ZpOE1sD9mjdduqmWXn2zNNqwNXUvBO1LILHPnQrjaeMWeUlA9s93xC+qdK7SMt9iDJJPXuY3yYWD
5DUPhELRft5Bpg4vrSG+6/bXEzNQdiGfdWc1+W6WVuatDZsFgkjhOmRNin7kxBHsCvGLa0Ven8BW
nR4wty/5jc2pvGl1ij7V0ADTf/cRgw4bzRuPp49fdv7eMIc9Y0UNiR2py/4L3ROW3moTLjUx/U07
2eS1z6PPpMxJJrDPJNhJD3UwcFlIEzMTCzk27f3kQl+AfA6z2Ft1Nkd3AuQzxgOSjOHX0gu98uLO
hf8OzIAisCfGxd3kvBb1JyYiTz8mTL7LfWxrR38KklFx+1LOfuPmiDrPZU241mPnhPxPH2kRvpmI
Kym7iXHPuO8Ysowldxm5l8PJWRajfvA+KQteKFZWZVS7W+UibnvkA5gtc+yOB88lqZDFcrSJhduw
QsfztE51ovx31JyowkM3SRvCqbyKwlUeU3LZCCtslnTTzDaC0o2MIBSmU61wopJ0GTaTAZ13Kr31
NW/6r12lvWkTT/5VxAM5EEERkL1GiYIENmce7nDI6SfyanT7wDJhsj18rBeeg3Kc3HWe21V1aLHE
fyk6SuW5REe64sCwZ1iOQ12pUN6CP1Vqy6Y3OMcE0hSwnQrt5eVfM5JnjQ5Tl0nQG2KTJxJqhSoj
GLiLURTfJlahv8vM8AQQvkzFsA4ZKtuvnWcPLljApMsLkVzt/BS2Le3pWTJyndVhzUmz8shrboAu
2vYghEi6denNxfi0WMw0B6tk6znoJRAvEE39YSK8ql27Q17n51h7mqqFxNdmRrojkh9BAPf5xs4q
6s8JrSvfAmHn6t1CccseOM2pHwwr2slnZgA4y5QA+KGyk2+R7qf08xTNKn7zTMy1EQNvRh8QLLPC
wZnG+qYzOVryBW8RGHYKFXFy6sIpLmRsynAb62tKgAHPalfJ9cAeiBMQ9BtUICi3MVoMPDDVYBev
Hjw/D/qi1B51IGnq9+UO/4NNQUHC0PU9TTOfAIUmbkJ/XaOYphMi79moepkmHNfq3lFInuAnl0jv
DR95IgTOKfLloY2hpU9NNvj9t6oeO4OwKplQZi+wUJj1W4LnDh0aO3klWTB4Ld1g27ctSHm9EkGp
jcF4yHpG57doBvOZlAGVgY7U3nSp1FC7j5oaUvdAdC3PZsWGXlzyaPKXIwkMNXqg1hpCWrdEYfrs
JuvjJrrP48CliYySMuyEExOLDyjSyutdPzjCnNgZxhE7OJjIa+AJ7IbAwNXYbxFIW729HlFqghXi
mYvVZhyAXujEUI1PWmGFpkK0d47Qg4wuonGwbBFNwaA7bhd+bPZPiYt/UQFe13fPZvZ3r06QCEXL
nyIWj5m683U373VT+c7T4JqofyVovC3eZoJc8X9JGPf7peQMfY7KiNfPT3HJfyQe/f8ysehv06JJ
LHrrxj9y9q+C3l/K0qtEFMkRKFOEhJM+e07avzKLnP8lUS9imfd/5us7nO5/+Ys8n/9lE/Z8FUox
FBCj/1+6UuKMSPYk0w7VtgRo8/+jTHKb7KQ/1EIBsUFwn/yUq1ISbPqvBiM9O6Rg0u+4kTEJgFuE
9EQDzCrYl+OCkaSHssUTvCe2QFIjIcIbr0zuQBKArdJ4KU8YI4I9QrKvrA2gZNFCnFjjDevcCCgv
3B12a9PnwhdZjb31QOOKOVRww0+BIAWsnMBIUt0dVQG3TE/8uOot3B0zZpdrjKjY0AvbH8O62/tM
XM8xa/0qXahViv1+w+/yWc8yf0MF6LyOynzZkcBBlibYBiNRICFvAq96mHE8HwjY/dK6PZE7APTQ
Cyi7qd6py4VMi8ml5DK1ztJeiNnF2rGypjDd8o7Bod62e9+hWBGpfX+qNKahNqIZr+EMIY1MplOV
me9TWofbJqg/JeUcratyuthW3dOLIxQGywQhj+yaY53Uzo2TjlcG2ykOflTRHu8wiXaWYpZRpTgU
cU8EUZMJ4Il0PPEycmhHCtJ0FxIisgcXpxKn41WwJovCx0as8hekNCAJPGc/lTybqHlu4xUCUraB
KETKeW0mJKPg7HrZ+DGMIQtDtjzWiT66IETrtJIkQoUoT9SCRKaxz/Dl5shUAxLH30/vzxQMW4we
PxSivXJVB8BTTEugYGk9P6vC/R4VWYf+uG92MPX+kdW3PcRL9OaJ5a7u6RlhqbF3uhZ4ppaCqAVs
r1vkWlczKwmr6Kuc7SC7+xng9CLITXKtiMAI0KlV6ZRI0a6sc9rnwZpcm+iAlvbGIemD2p5Rk/qd
TZu2oGmLSbFFY5edsk5+jVIaj1qRbRoXV4ak44UzWG0WkYpPJsmHe0xS3VeorGWdQeQf0knFJ8aP
a5NZnCKvCWlOGvy3XLobl2IpI8U5Kek5KRUtYDAEM+fRa/szPhNEqv6ZnNBjUlevPllEXGycC0gf
dznknXye+5paLI/2mSoVV+0WW4d7oPMsuqvAycEA5HIAoVFbyyvrO/KbqZRqxs7jtmDP5PZ0+5dh
ZgIllKSxWP7RbWaz6J41BqxyIfuFW4v+KLdec/RPHca+awDrWi2KUADkZJoQnrRv5ZosivAA8Bze
kRzgvOdi4P1LGg2B3bz4CClvd641kWCawnmtG5tBQlqzc+w9BYAQdSrYNhLDYEVceTVMGFsKkGK3
zuXR7bknekdnlzx2/AcQZerZotT/PhXmNqqG7ZhfuQyn2dQlNg1kO3pjebm1gRv2t0QQVs9uIxs6
vJLu8wAbcl+1raInxzPHqWizdazTbj0547wvAAbz1Thq6oa8Yb7n4j4Hvc3ohkWFfjDR9FsyuT7b
cY/GEOJ0yMcj2gRsXI2J9+AjDYVdITAj9WPecSQxmHDYCehsmvYpWQiUECVsDTofjk7wBh4RnLRW
BEJkaL5sEpkuXTcOXFM4A3aQXPVmlF2xivxFPPwfjs6ruVFljaK/iCqggYZXBIq2nMfhhbJnfKBJ
TU6//i7d13OqZjQSdH9h77WV3SPEm9go+xAWdtm8JDFbhDdWKZ8bxV0IY/IQFFVySifycGpw7yRG
PoOXZSGTkORUBW4dgR2R+9U3OWBzwGKqN/K48JPg3CYJpkUvtdyrbhLj2c44LjJmhY+6ya7S5nBw
CZXzlWdccyrJBvN7hQ4EKlDx5XbEFG+s6FbOj3tTzi4On+z2907gxWHhiJ1B6k+IydMNnWkcH6bK
w4rk1sMxWwjVmtrqmsNViIKgb68ZLdGbJSd/Z1joVBaYldBVmlsqumzithPNQYgef53tyoPJfdOw
qHKAyVbDiNfLkSnaEid2cgF6YALPqth/6CF0mAAD8+m/e5yZNvLIIrMeqqBixj6SDLe9FtwTaSeR
J5JqWcN2CKbYGSVX2Iq61QOyAkh/yfwdxXE4UpR62FDXRPKx1V2SEvfm2Ndy8R/TQJ2JNWanPvJW
6icMUS1gNaMLXStPo8ZK53BEWCKG8bNSxsMwvc9O9gJdZoeUEFR1N/xlqFuifDEQjvAPXAKiYSQF
9gwOxmCpzOFE74rvLm9gXfxMKFZWqAyhi2YS/VFLJJrMhPkQYFu7Yz8FOLaEW0S03ThE61LNeMBo
gldvDl6b1P+nK4Lx8NK+Jc0yH9w2mPiwgK3DGrXqYXXb6TIxmEHPAPV9MLP/eML8Y+DmhR25baOu
IKoRnC7AbRLqSBByNLzv0I+TKC+65AE8MYFnPZ+8XyAJida6sCy6tzN2rqHVz+mxHAp1b7driaTR
B66ZrZBo5Nz6z43202/DK6w/nq+4q1omlAenY+2LcVmq+0VYxZnpcXvPbMb6GHJxXIZV/GRyJeew
z72frsAo0gMhOqAfo2YQi8FqabDdI/o8TufCnINT0xnrsa3L9hV0c3Bdpdk89H3OacEcj77aw5tZ
sPjjmbv9N6zIv7qbEQkG3qljxojO08+8xyJ3P2wk0ifQjTBp/OnMOsX+1MQTRDqFoL1CkiKpD+BW
1zVb3JuQvwZj+7ttiyw5mVjNLdlY3YFuw7/L0b/Xwn9BcZrtEn/4Sep0CLeafLaKnIXQnjbrlPpN
i94iILDY86qfacqCex6sL40nOOQnSjHQBq55alVZIh9x/eesGlkJoDDfod3zjog/romffSIIHE5L
s33WbnUsFxK+0m40w67DNDivhfk65yQqDuyFGerXNWLiRb9XlXZ3kNcxNwxYiox5Ethh1JactnH2
yck0IT01XGkN2Wt7QEoD1stbd1UP212KY/wwb1nNG9U85EFdhUORmjuOidkLHRgMu5yWL3fhFgFs
x3kX3IiYmAPJMEjl+q3QsX3WgQIk1/jLOSH3G/VUj5mWoIY0ykWfHsfAhUct/Ns+ONt3fUUymMvq
l7JrO9llrQ4jeuk/lWUjQBq4vaa58hkZdazH2FEQF1lGyjxT4nU0yHgxmfWM0ey4yMSgyJJ8+8ay
JMJY9NLq6gu24ktZmKEy5X4YpseyxwafecljyoT0xI+I4xmLUGRZFXmFpOltW+G+/58uvqr1EJQ6
/+tDcosqd6zPfZ1Nj7r3H7xV44QqXL/YVWr4ybdkvm7MoufdjGs+dhu/3pVZ+jh0U/EuDcd9E5W2
HrwG1p1viYXK2RyAcKT6teRbvAtSe4gUE/FQT5LElWmFQmnPUGlc1o01gw928cnyryD3AbGLsRe3
jcYA2zrMk+ovc4FwQLYSugwDZDFfO3KGgyUJPW9GJ+QdNXndods0z3LZTk5B/03unjeKjGqALbjn
71TtMAv2P9SyvM9uc2A8f50l+huxpAfTm4B2M7UL/ZUBYzoGhzXT07FKsj+558br1mK6bcenedyo
26r+7KrgbK0m+LWZBcKkpsO2jc8+2qjCLVETGSR7/DWJL2ZUcilqrLZ8mO4LbejXqJNTVjb88r5+
m/zqP3+19wlYRnT2IF5m/yqaHDBUb9zXE8R2fzjjR4kzncZbrV9yQ3FdWB5wLotZh/2czmn1O82l
x1RMLud2HN27pgDBuWVefmFXoq/9vDac8Ez7VEJaR15SNKWSIklm/T07GkI+TO9Bpuan0XP/LhWL
csfBc4sdIeEjqfIIFfkdSWeLzI5TDIk4d6nS58LSh2pDD1e762MJ+h039kk2Kq6Z1FPH92lU5Gt5
jxdWHKdGWY8NbCaGl03xuJA1OKbz1ZjdO+wd1qc1T/prcJ0ri28V5vOCjwCkJs8RkqLSEili3dn8
nlcooVuRB3Fujr8iM9oYNsBtRJ+OkdWNEOnxbTyAz1yZiJBrGmyueIAtcxX++LSUAyO6Jre+pSrJ
lRzL7DeHtR5y3OQ/LJquSz1xfjFeRRD4Thpa/RZYzX6Gf+nV2cGq4YGCcuNSANdVWPNOFs1yhQX4
z6vZ6QvRDdd64yYVpipYKE0AYVyPfFzURuukg53ZkATLcut+1SXjNAcW4MW1E3FWtf5NRuhl27ra
94FI33obFERCtrAa+58cg9e5GksRI6rvDsoqkEbl6XeQ+w1Jo3OfbzvtdMkuwQsal4hwvvEz9xf3
pvme/C0uhJpZrEh7NxVl9rCgTphlBbWCa686rtCje1ffe+z4Xta1e/L8pgxljRTTzci0yT5kOdx7
+GdCcnt/iPVqSfdV8WwER4NsJK63jDDOUZ0Zpzr3/kS9wHGkLpnAnuyzTY/MyvRQcZR3SU/lFrT1
dnAmZoAq98V70i1mVDna+ybpdfiE7BaJAaGqMKJ8CiQd/BBr0h2yxv1TMRDc0QYdnVkcS1gTzOyC
I3NX+1C6vNRz4JCne+Mhzunb1KICXPz1Cc3ND4LcOjYrvzh4U/M9aXhlsISRlN32Uf2uWYR8VYVt
7l2XMhqt514kgSC/QHOxqWq5w6nthW1RPgIBf0gQjoRMfo+W8T1VBjwuCGCz4x2Vja20Mh6xppTf
wzJBCrDz8uQ7TKgrg/cvTdnUuNtUHNXsilcUBoC/3M7fe2K4dP3AwyVb/IMN6xhP2H9H1Z2EbLHW
mWZ+dTbSXAPJyimvR//CRuglKGhrAKwGoZbNl4/y7ehPvncEkUAS5sCevs0tztZgY6VfvcFBkvHk
NPBF5AT1ozwL1f7Bao4V35i6I9MNKAuKpu6yAfqMHWr8Ghgwihw09nTPYIF8hvIVxXLlvBEUXr7J
3uopv2zjNOBqeXdKWd8ZEsJeh+A8HGQ1PCEXBXmJuT+JnSnDS6RKOtSSoeauruzsUTXE17aW0tGM
0CAc3BrbLtf8b7DicVkBfYWeqda7yvXeWlk3R2GX1U+ire61MDwb1bOqf7tKeOfJWeu9XBxChXGo
IGCosihAMR7hV044cwSOKa8uPtoyDz4bUY3ftvTxzSv3N7dHcCF+iZxKy3aPs/8WSsvYJGM3FU6Z
eYMEVuNBLtw6esZBbN7ijJNSFDGAte2nyBBttIa37FwQmUmIUaR55qeZ2NoFBM0mKtuZK2Ls3Qgb
PzTrSb6AHkb+C0f6ac61eB6QIXcRAtrqOEwLrdS41Pwya7cjP3B8FFPbPNKN+3e6Nmdox0jakD6u
O8AX5a5gMLxb88WChUzS+KjhbxqI6eN6A8dZSk+dfBxlr5NvqfuktJOoMiQDaVtFiADZQSR5j7It
JTWsM6rpo534GYYlWE8OZpMTW8YXVbYHNfK0pBNbbZBZDe/OzNFaL858GWv7wWa5EroTtOoYth+J
ryZ7MwQd2/zjsIM9UMKgMLPgSLJzzJ/HbPsQZnWfzmN7RZfix0IXPJmphNWlB+sf+1Gy1ayc699z
b/t51IM1Pf7Sly9Lufw0rBJ3oDDTlxIN4I3eRgB0kCaflmETqGMkzBBseutbT98e2HdXcVXrlRlh
zwhmSWZ5XUn3wluZfmKvwdWEwt5GV6/uA+AG0IsNAYgalt5nMpb9MfWGiROq4Xtz1KfDdj9UifmT
uCsRHnw9F+pNxN04qr6HpnwBEPtpzN1dkCSEt7sT3pHJRnjorWejvuUo9vKWJj7hbcvadDuvFWv1
Sebmu18YSKOdxQKvQhjZcmrnMiW+HBpkmOSpiiyk79GyMrkYJtM/enos38VoZcdaVdCJcrbPHQ/3
JQEa8YAUAtRmnol3vzQJIkedyjGXcDC3G/QkvzcZSaa1um2IEUbieLmbUVXwFG7r1ZUFMuWlzp60
bpHKbILsohQgewabDZ5dgA5Qz8MvUxqUrNaynYnGs0mAMEjaNuaLlwt2kzg2HtaK1QZkkBYWoRDF
gs9hSV6bWv8HMtQHXEGdsMtvvsQuyJBPIxuJAbFjritA8SJlNU6dReOLOgRjoAc3fcceq94tfdLE
a2DRSBLEAKONlV7tQoxWA/F8Igj2SecRXgfVOxf8m01JvV2U+B0DIp7hKS4vJXqXu34hnHkkwey0
2eW8b+hDPr2c3Qp21GNXZ90F8g1llOOSc25di0yWr43b0y81ivFJM/snzy0pPEG13CdeKy62k3B9
Lr15HlC93CMFXh+wKCpi5X0bcvZQRbmdMvx0uiNY22ElMlbu3UTyA1fTt2nLf8nKZC5TVLhQKiuz
/QQDjiw7gF8rUWFBDraYS6Bj9g75NLa7sijB6DrZ14KLzU5eDUtFyXZOZx1NruX03MWb9eQs+rS0
/bbHyYUrow2Cg7BA9fVojgI1MJYeHlrsS+bWPMxoG8LVhLPfEpDlMGoJ0DJwbjVj7FXjHx5pesfM
faomA/lZYH7QmJ2DmSIc5i/HzXTQiMf/Y4YR9YHxUlcypW5t039I4CLll94et2lAynNnh3hi6nfL
DM5Y2p5Nl8Vr7RT/YT3CbFlU9Z8Kd0Po3NKYvQ0zaCsWkrfzZJ/MxXOdpKBQSGN8Z+NeXAcbAA6S
6l4SVpdGrFo/G8YpuHufDVZ4ojrfpBumwRfJ9um/1tZ7ZiOs4zZkuaMHbjjrL9ITHW09ol1sqt4t
Aro6i65DSO7e+dDXCb4bSRUZ15d1s4Z4TVfEHUib6Cz+Qx6z16WZHFRD4FK52khsZ/8wM44+qrxu
L0tTG/HUZOdVruP92lfzEQQvZ8qY1hfkF5/Sm5N/NlPOOdneLGbbr6lXqtsNKqwLoGzi4dGtljCz
w76Q3CVI4fati2iP+rfeOROMzy4J+N8wp7ImEoaL7qMfzaJjeJs3f2mDDfCXclAPpto4cth5i54M
IRPnwtStY1iCOGIQV4xIWldUDdWP59ckBWlcJRhw9Sjs3QpUx+Mv3+RtIA2YdacmtR0SwYYyrueE
RPUNUeM/bwicq85TozjjgoJZBCff/7QmwK/IFi39dwm6wMdg16kfltYLqrN0Jp3TIihiIQ4ybgiJ
+7Oi2IMVtHwNaX6zdgTvptTjDWiaZ2ffEMAdt5A6CQ6p2TNrMx3nzqQ1eaklqhZnEeaBUAKTd3UI
rmnaVy9zXWSXDf7ZAKfZxbabITSYEnxTwnDY3tQEfO9HvcrHwKLN8800u5jNkB8aL/dOKGciwnCR
nBrKeRo34+JK56vJsMUmPlEshPtgcpGHVf4bHF4ltFLMwtbfUeXV+8hI+UH2ThIaBsW4GGu5bwaE
gt5ao7FZbdY+mwEDF9YGGxQ85WuTgqns5685cJ/wNOWnDZdZnK5z+hygHHPZcIWuwTFk1FvxlpDb
GSYN0KGELZlNBcbpOucwhPu4kBD4kXadsc+/11ZqEc2RTxH8QVJvkjI/LDZ7jrJiwp0PiR+50OOs
1mPmlj3h5Q3+TtgRv3uwEle1cf8BkUJgsW45WOyaV86eh80HTJaMT9W4PgJQ4tgQt2Kl8K7r0M2o
0mfe4lmXM7WcfRDQDU59mr/R37zxkNq7jnBhLczPWwCm9NPX0d9OXR081dks/mPo1fKTQeiIbgbS
+6wuyngE+oxgyO1e/XWRJ2Ga/xBDMzKafMbds8iPGgFzXCYmWG2JSWJxcZlxG7fGKB5gUoWOBwZ/
bkwG0Aku9gr1zbIbiXj7YupOdsQC3T0RBW40qpGwt0FmeSPOWauw3OPY6Uh7PfkHzuYBRdPPnTGc
kj5hVxTQNHPci1BN6FUaHLukUcj8gO9VVTgnfe9xqOYR6Ww17r0pTT+Zgv8/PpVM5UV6HwEJQpwx
JuBtaLVc4pXxYSJf4j7hOl9DS6r6uUAi+8HarY42Clpa5Bqqsvpva2DMlcZfq9EuEstafWKK+mI0
Px4aXf/zebq51gGrG+iQvRM+cLYnRa3bI8ZvDJFbG6CU0a+BxfTf6Sh9tPL/cf2VsJ6TXUW8aOkn
9X0u3PXC9H2JO7PvXhyvsO9vv+Ag02yHOsEJh7Z8Nk3zlsaHyH42GEvOZWKHWOD1zlCaiiTZHqq8
qQ9N3/eRnDwMael06j1SEHVV/CXj5M1b6vOcbTdrzDEVOLEh/jDdK328l1X3x2c7RCxBIiiZ83Yv
goTdbGs8Sod0R14Ip3qwl2qi1VZHt+rXMHXEGsKjm7/62ZQvyB/NP3OeeyGmGxnZNAjPdYUpfCkK
/Dg+uw0Hlvwdq8bsuV0x+VmsqJ5MW4x3/aBlpKfgFicS7OsltXalMpEB1VtTvvYUihFOF/RPVWCc
sM/kLwMJBHueu3EIRb4CQLCddV9JjHmcewL8s1dcUigyEYXtX25LG4D2zP3escyEgMb4I9DAHlr1
InzDu4gKsJnXFXdNNmGebzLq2bL/k2636ZvdRBhnf21rOFnlxl1fqeaty/z7wewFSCLqFxJE7MYg
XaYL0Xh8j+iS427xo4oIhCuYAf23dkeCfGAZ78jRJSZG0gsOjalPPIz11feUeyEjs4saE1FtlT4n
fPBzilhvLW47rL4Hi2eyO6a9rJ1LQFAdl3S+Y0jzPrQ1b6spub/EcK8Xwzm3XjsfG+SMxjLUr7SF
/c6Z7VdjuHENXAAAmExiLNjE3AS9u4Oejpd1ZVuVbSXPKjw5IRJmu9VIiDmlLFdMQo9kLH9BNCrw
asSQPnkaN3Bj1CbGPf1ZeMY/6AokUPKnsdnMBzBRbXBv1127MUdHgiSc9salZ4/rrfOfYRx/hxlQ
vMYNvetLWgKtPzDur1z7TGLtUvSPmAbhjWTnIJnjoU/iCZ1SVDEy3unWfm1x59RDfmlbL1AU8fP2
hCifOGWv1PFmE8mSm02UFfNd2+PuVBbnadLdCMxVerL9MYmkdxObDewjwF9yc4oewG9JbzY+oUIv
zqrXd2pqrwju1L2CM8BWtCI7mXAOYz/PFYtg6bxNLEuO6WzkD0lbGxHJn4xujaJjKloLZPwLM+WA
9mhR6yde+kPKG3riGwJW71g76ddMdk2xU3YVhMFt9YeDKDki9nMOFkSDf2s+0E7jW30ugq2hZp2I
AcGkysQUpWTs1lpu4Qz5BkSC/HIZCF6sfmJgPXj7vgaUwiPDYFvAAaT68HXnvPg6y9leL83RGbQX
zmldw2wY0UQra6BCAoe6GSZiqrW2QrNl9ovDJz02lfUInbW7jCv3FQrVMgqI6+FHJCM0kti6flwL
3ybgmc/5dtQBgEhDT44sLDz2jVVtVycHxmUsLTu9JLI7W1ttHICfxXXhf/ZIuPlUmFxGMpoIY8Wk
rThli9UQ9zNBNdWWHdOs+9fbkm9k3Q1Le8iH8ll6sAKnCwO2XWavr6LlFVesey2vAQv5YfEDgY+g
+izvyUK1d431UTbMk/32xXCZoqiV59Po6c+Y/mI6YPKe72eb6WprHwYgoqglrwMu/z3gCb0j2fKd
1/U8m8MLCVBY5Rv7hLeQgdoUm+sUVYQm5bxHdVvEDX4KEBO3159lMEzIeihWaGXouCvusb7hlN7g
m7eVfWqA2yiDtOyceBfelNxnOZiCbsF/HArLjVtCguqNT57hbdxmRVs5EVokTrQDjBeMc2ZJyf65
YrbPgjApDxaF5mnTjvVgV+PAM1NpBUV7Id6TfIu4LLW5Y1D6ONEsH4qiXK7ZkMT23IzH3GU7xFiJ
79A08YFjs9FL/Ujew7Cz0HlGjeNnD/bY6qgJSC5Ae7NG9jCaRw9F6BFvcXtvzfaXlAphiLaKE++G
U9yptGofif5Alqjy5DS0I5W/5jYz+/5n8VzjwNH4gMHQjgyWotzbztvgszhpVFZ+cFsgEsBFt6OT
CQ5ZV3zqnp0gyR9lDJh/g0Zp/vq1swIAAOOtln6kecSt6FgjgeiYD963auQFLtnrMUtvV/NA6kjY
keyVG+JT0KJoXR8CuyMdl+POZwAhMEKPrWSvjg2x4FiMXW0dE9lGjgfv3fLVP/oWECqa6MU1OKaq
P1uNbGMfUwCBQSN85T7JbUaVSDQFc7GPYLVOQhF6M81RrgEMbH4TwIakdcRuqNXtXMx/1zbYZ0S1
zpOXcdSqjQRJcX8zM/sJBREJ6C+oUMhXIjILxbWa7j3P2bsmk31tP0vLsJ56ujq6G/+5KP0Pw4GJ
Vy5MZUFf7tDd44vH1kLLEzzySxgPDY3Cp7B6Gm2wTf5hdGoUN06v7CtMTj4FA6zGHCOJ4qv5T9DW
sUKsFv84TZCG8LY7gITN3ehmTP6XQJG2M6xvbMIvfcoS37a41nJMPHFW+ukdKQ0vwUxu8ogRa+d6
xNYznKE3S5RBFZMxviixKiPzyYlPzr1Hb1EPUrXPm6H+NMYNRZEe/A7jrSOfbVUJ3JGZQdAywbyp
Fbykdsu6api82AKKxYYtI9PAadE5mfxeuGIz8z9p+Vh0LUN27/h7KgSjmYCGIPz8DSA+gWdTlqX5
nkX0GMBWZuqN8wY8v4lCLJVPmozkZO33VTMykLG49Yi5SOM5dzcdU4IGeZghcvYvstUZhCg7yPAG
80ZGm40H5TWA1RHprM9O3ZSab4ta8hxwBuaUiL+c19nV8HfdkhioGsvH3h02/UT8RXqmkkR6Fojb
DMvkXJosK/3NZIJcL/HDFXujHkr7RFNaosp1qljeBpsWGgN8ahREBkAat5cQG0zrQWoyK1DhNJha
zUgHyS3X43bECqJBHBvDRpZ295mUBEaogHjSPn9HG5dFJCS9Ix+jJRDjdtJdlT6tJVezz9Yhl3WM
uOvX7Ntom20VOoa/xgJ1fUjyhACKMTWx7+Wk7vWNeagsl9yP7NHkGFqG+SnngdtlSXduSn01F/tB
FvrtNv/c99LSJwfMw06gm9+bgu1A8H8bilbB27osXSQX49oVNoeCx4hhZJPHAr17RmbGOnOLF8bt
EEjSvZNuD36R7jbvthq+EYe1JZ4tYyUSScPjMEuIBMgVTFe/aCPZ2BLLIJYGUmbMloy4aNk77nAG
ZqQvGtemHzA9ZMFohCkPS5Tp9aeC7xs1EuhV6xLZI/Co0SS2d5OkXq3bDWhZjwZxlqt+pp70LnI0
R26f2rizKt7u0v7/KzWl+8Zp7b2uc0AdwfJSr3Rvg8mk2cfnKRMcVQRPIeyDKkl1lrIDx4jNKzWj
eLKgR0mhmqjchL1f1XKmLmkvTaONQ1fo4Y5vhPw94EOfKZmKO7k1/l2tqPjaZv5ogN8cc8dsdkbS
Ez2dzsgEt247sK3zr6pvfyeWCaR/pXM8LUo9GhNJ0i7nM8HXZtwHyV+E49R0WRrVyLaOxhTMe5gQ
VK4OVRkDmuQuMOcvFq/9EU0n16c0RGSIKSASyEyP8+YxmwcE8Ih3EC0LlLyoGNm3AM8xr4jpwMDY
zfLaU7Wc+bvelFDEPWSr8VCsPpkNTJGSx81wutjNOR86uzP3npyKVyr9ZbcyOiYYSwSPXaa6pxav
DRc7pRDdh/OTduZ8gfK83QfNAvjeG0sVB37inhyvoTQKxvKQW8jNXejaT6J07Qsc7Pm+QaWJMRt9
C8nWqxwi32u7HZOv9anqi+HfXOEzuoEp/Fd3sh8pI0mhqAcSCikYB5akJkbr5mPNuoWkK4RtZVSu
pRkZLIVZV7ADjQw+fTR1BHCsgiA03dhZ+9Uk/mrsSkTB/9lT63KoIeUKs2BFw9e4DkreLFusSy96
TX3U9PfdkE1qP6w31QfhOKmPLUakjwWYsSdci4xlSFKgGNMkwWeElmcNMb4BtATKDdDp1FuV6d+O
aLSr0F4a0UhyfXkzQC38bVyCmNwtw1BSwXAjno6qjUTQ/uh6KTRO/9GuCbaU9Ctq3IKn0bP6COGr
eXE69mMxevtJEKI1w3UpffQgODW7KCiWSyLs10YH5QOuSsBdU3E3O0HzZE32uIcV861b58FBvx/m
eKMg2tvtmeAR47gkrKkrbVPrpYzN8CUFnEbyc8Cef28N6pQamjxB33oU+bIeJ01+eS0fap/Ru5w+
MmraJBhjESx7EDdANoFk5O23DtL3HJaOmWV9xCQAX3dwWsYyNm3metSGcQM+d8BeYxT7kduxB7Ah
0jN0SlL+FlfR5KzGZQMoGeUDnmWqID8mqkFc0hxrRoKC97Yzmr7sft032kzw12Ovs7KFSvtGRCfy
yjxPS+o+txkLUNB7ifXdy3xE19Ak058N0PgtVCX/HgD+R9k6AEjqRFLGnTDH3UBx+3+0THJnlc3w
QQH2RCgUIHV0IP7RSPvpUNC5hHmlc262Mf/1KkWWm9c8a+EstMDrQ2abv9q12UQbJ5KH7sxc73lI
ry3YuJ4MaNU5d4buXpLa/fHZdVFTOPSNHQaQfeYnxn7B0fPm2eyGQzTc1yJXJE+1ZM+QRkS4aeXG
DdFj+OoRxdvRCDDD/y47yWJADIJsVoBy353RVZ/LQGWXpYqE+s6eSFAyypOYaze27Xp51LX1MAK5
m6OACeSdNzN6Dmnu089suz2lpfb+EAuxhcVSw60sKk0NKqiHuRPlPDxUmWm/VUVJYZ+B0qN+yi4y
CxyWCxb4NMOwPxmzPpvsgs6y5PWgQTD+VaNroHyGEPNWNTwmOFOrs93g51uwgewSvCcfGXZHJEdW
+YuCQt871Zq/KuSyrCUM41TbLd9HY31Prv0XV3sV+qrOH+yk/hzL0bmnXVnfTcCDRyTU3dOK+OfQ
o2L58egRTmPTtg8mFIBH1PX2BVJ9ftfz5T5wKrO76EpST3H5hkVXz3h5C/gdkJriCmVGsMCcd0am
fGLtxrva3rIrYQlVnFYd7JU0j7vOCo56CMz3fJE/OaiAyzQzb/ZKVN0LX/g1d1e8tovzVA1pMR9x
Z4qvFEQB7n6dvfC+7tiSkmWkPPOEOvquqOb/cAmdtiEdLquJc50XAO4OIKhuil1n+Z1rFGCqJLnB
sde9ToAru+P6z5DTEPeq0U/B2CDpLwZwjptVPslpZbZo+tY+0aQI0qZBrMw1f/CM6GBXmhrKkCzI
purdr8EB1Bs1fQ6QyR//SQ44uAYIkGmleb0Y8jOk6jerOSh5czyRfhtbIv/RKRykDhTj2cv6354A
vOHIAKraa2OUL3Rgdmx5KcFohEKyVG++8okVI7hKXhvfN6OmWt80mQ+IHRUpAa57sg1fX5kHORdw
YBzHt3d/zbdPmSHIZHkcgNGy6xeCZLkKcFSvx372vrIxCO6q25rDX+r6rSo9J4ReUO02WFm03UhP
pEw5v9X0qz2x7ia7IsBFMwTeatPeM9lDijWuKEdEMqioFlBV5t5EdY9NVB4H7TJ+WURfx6jFqqOY
JpeFusV2Sm7yk96DjfHgnSwxXobWRmfVJM549Ew3AY3dOgc5GMVJ0cgy/bCS01phBR1vkXGg1i4u
Npsr4fI+84mm2pHBAVXFJ8bWZKzjFkURennmPybbYCEzkcaBN2JjBbUlrzZU2r+1HwB7ypBVUi6U
x23z891M7M/BpOD6RgOIEtJm1iuZqlP3QRJp0UvFLqG0+MKs9ynx0oOwA9S8M1NGzm0z/WJmQmHk
deZLxfJ+lxppsOs9r38u++AcCKGJOFvutcz+qq2B0FXgKGQZGuysYhZxjlqiCZmHtBAxOu/oK7zy
DbKIHRCxv245/2kUfTCpP8jk2vHUE/1yHAxnJMrHtfbQ+V49y1//LJnxgAKbgbQM3kZl1yGuts+J
DApItYDcwF4d3LYNTl5dX+vSeQkCwqtm2RNeXlQ92THg5NTkvsFeB4lbJ2Y8tfrZ5pp+mntAK5Xh
kGKTmflRGJ42AbxUXlTgfnmz6+YJtYG7y5kgopq9bWBXprHgsAI8isWVFUI8gxt8bf//cODyA+jI
Ca+AFMY6o1KDR8pqNGfSGA6+b+y2tZ8jszN3hkn7qggsC0YhQ8syhxMaTnWk1ubY8Tb/D04sh7us
ZZynjfbYzsrfBV5R36Je8ZEYhnsE5u3eZcP/mDuz5biRbMv+Sv8A0uBwB+Awu1YPMXEmJVEDpReY
SJGYR8f89b3ArK4rBnXJzn7qlyrLypIQgQDc/Zyz99o8kzrCXoDituupJWE1P6Cf8U/BFH+PCkPJ
VGVXtpXY132PPTtuVMh9cWYyh7DDBysKr3I50SALoSzvetYbJLiTbLJdBCGGp5QaF3sm6FGBv9hp
5I3RKO1lNK+hHt3Uf0U2Pp62Qz1dcvRqmahZD8sA7w1KhtzyUN/UQA64fWlBX2k9a0UFZr9Fjpee
Sef/B5PfTf1Y3nbt42N39bP+r9Uf+ECmKlLTuPvXf734p/8xS+LFHzL/ev5LUFivuQwv/oFeVtLN
H/vHdv70aPr87wv8+//5f/sv/9fj89/yTmqYhM39RmpYn0c/2+RFTtj6J/728Tn6L89GBsGr+Wy7
W5n0//bxOX+RZi9UIGD1Kher3398fEr95QjPEbjshC1cfID/8fEpfHwS4jpgXK01Xu9/5OPDBvrS
xuco6fJMSwnS3XZs/j7+/W85YWpMQkKteNTGKEpvBrnq/C3O8ETNVDYp7zE6qZo8G0YOvvIeafPg
fslkXwiU0pTpnm48wejcza5hagLtnNFSwQVbChESHNgtd6QD4Axx2wqDhsjQKDBTARsB0cJ1Ks6E
U4smPw9pu0gqAfbmSBGL/DxKiWOhP/aW61sbMTke0FHyrJHpOjlycRlE6JIEPw5ntulrGs/hZRcu
XJa5d0YKYV379pmPcXneZCFTFqJK+ywiot3PGtThY/ltKApIzC4gnOImdrs7awk30wgU1GVkTdM7
KAz64uywDqBdPGFONO1Dp9jH9XQalhgYjDjl/4ewP5XDnshwpKuaAg7dnew+TIEt713naxvg79/Y
sXOV0thEwr6tgRbg1Dyly/Wz6fzr0CJ6WacXdRMwbJ04VHnVxkq7/SL4k70/ohiuyRbLuQ3UQRPW
aYMac/0P2PN+C2RF2+PAwYk/QmZbSJuqJljH7yWG8uowl8VZ26hyOmCHhp+G4Fsvp1PCppPH7g+n
mQL4gclwSLqUWWNlpsndVRC6t56lo290KKM70VTogmMAb4/YtRmTY5xXV0NLpcnCw6xysh2Q2yhw
saeIOKFmqOuCPlgw2NmXBFvZdaqtimFJJNXlzPZ+0pW1fwF7Kt84GR6rMRvAyjhenHzqPKT2CV6C
eZeRUwQz3jR0Izwy1w6tINYdwSInbwKJZPIpCmp2fqxCyQWSE1obbJdM1Lvio+3184HxhH0YZ47F
djvdkrmbM0+ww/HJTgKirDzAqpkoI8aWVujvXUeVT3M8Fhc8+eyNEfjmzGVEqFFDnkH6MKdwYyg1
ShM/zHjLBWNv5KmcbLKbiEHRPgrrh0iRPpdOYf8ELddBpqP8lT+JpCsQxazP/akiuVdPFfYF/Hg4
vv1uHDif45//BSO/u4vHrv6Giq8vT0fwlQuWIBlQ+6cj0vzK8AMHniD4Fyno12kJ8m/IIHLEG9jg
P0w05Ih2BQ3zg56j+dbOhXs/l1x6w2I9c85KTXnpypTuf5OtWarImVz0tOnsMr8ogwfJkYJnLHbo
dwXFILZF4ROUFeaxuTfR0uttPGPR36dh61R7JHNBcsg5LQHFqoPxUmVdOu6Be2aPRvkoe2mdtJdY
+kJ7izmXrz7Y88wpCPJ3fAlvpXhkajM++LK142tAj1V7TwqLYOQyGoAtmAoRUPtW3Z/EGhclFHP6
lqeoSNCvljPtfqw1KmwvJjPLOx4eviOrE23vhtbvZp4UAYcJ2ziFwDgU4NKKPk3OkAZ55qzq/Exf
ibJwSRxcMlJnQaKyAmWM6IjasjSaQN+MtOcZrlicV4iiulxSPHIn49QVQE/DFu1nTF0S4tPgAMcc
0baAwKGKCfEKczpfp9acdGkH4mvqBTgC0t9HlCGxkWitSmxFZlfEAa27chqj+DoSvNbwwTFUb0Zj
5CkMeZOfK1FzDFOQnSn6ncTe1ypYy2dP92jSM1+3J0pCGz/0YDcgzoW99A6FiZDGx7TX6j1eFtLK
aCCMN5BOlUCpDmV1xwrrVftAtbY81QvS0p0YGYBdTJxxH8SC04TPUqOoBNPCoI/Zr+l2Yy4Yoqae
TfMDsRiAySYwGkpXH3ZgfvMyjQ+wYf27oMJ/cxoPMyK/dtShOTRNPogzjM5oepwwBo9vBaVbQxFx
LWRdM52ycwtCz3hZRIDVCXLsCczrje4/TBz6r+eKcHgEOC2xV7AeourUG0ekuJNgKnFom44hihYQ
sfbOAJ7xRPLerpUQ6C+cGdGITgiSV305QcV5RGTRGqaqpp5vfA9EwqU/OCLeMzNJzzAeToAKhwIF
nR/VWu3pGXruAVkFJ0W4noS+j9TWP/EODZdhMzKMcQLiYMml9ySkYokqkz84CBpIBu05+RXD2hel
EgnZOpnS2V0ybbuWOuqM+Mc+X4VvOA4LbyKjkAJG/WiBNUT7FERMvrPtuWWUU+Ljk+ngXfRTjXBs
tDLvcjRunu7sMMbfzKaOCh82TbbipjFEbyKnZQbPBAplu8vaCjGafYf/BYdVvWsmv5sOUo+ODyek
1atOXA7oEANpfsy9jycwANQxHkSCLW+rQW/6OzorQu1DheJugzQkRkghYzoGXugxQibcwcdYli/V
r8I0w30v6UGh0OvBhkkTupcJtfOjaSIcXoMX0PenExdCf6M/ZYRz2wT85aKI6eLZaWzfZq7sGeHn
eXHa54Er6Szl8yXd3PGbQtmgKdKm3SJMWu1MOjr3Li2sgsnhuJq8R5EgrorMRT4geUAVFZb5SVEV
SXKilWt9nFeczmGIqui763+NXKBkcaH6X8XUzjmVsZq+sD1J6s0IEehGe1HwoJCHKsqGbr6ZZ0Di
27gfQZ+yLkMCSn23gGbcM+viBnu3fq3kg6w6VNvO6AIpRTpeP+hSm3YfNm0lT+B0YYoc7VBaG+ZG
9lmMgHzBilrQKkMd6YPyHMEhBOgfOXZr+eSGo/yFEZbWr9VM8oczSjfddyTaIImaPayYhICPLH22
UIQ5AvR6orVOg03WA90MCn+Qf81SecgtELHDiXUbWrRLVvmfKoPoeRMsmXnAgt57G3/s+fm6xhsQ
YFQ2P5L0HHYjO+CgQkgisnrNsK/z8/yTbJum2NLtQbdSrckC29hfQp4mP0DAgEiHASRscupiU05w
G9tFqPOhlgjC0RxEHv7qbDzMtU/YOhu0Ne1GWTUfYyZ3aMH7NP7BOxv8WswyIoZbvDWgnkz0kaIR
KATrIeEUB3rV06fcVuVH0Fc4jgD28EIuOKr2jLQp6idbh/N+Ybs8RzjA2QNBimBAW9R4LMIqbXmG
C9xyGNPNovaLTQNp5Xc696glV/Jsojv8BD7pikREoAYl1CtR2+diYi1z/juqjDrn9+ro6B//9T8W
S7//oX+9WXz9f1hWedQa/3NZtXssC+Jqfg/eW//A31WVcP8Srgu+wBOAVu3AJzLq76pK/2WT10SV
DudB+IG31lv/h47i/+UTqQZQxSE5UfFf/6mqXPUXfx1hyauThmgYJf5J+vLL6CZWKi25Mlci5Zlw
ALHWXL/VVMiOGMmhEdmOFezfoCHNN+xqVLtJU53+dk8+/J3O9HuO3UsKy/OliDwjZtonsElKfRSN
lSV+uKgekaMj0RtxOQfjrckuJ38oL6Hqgftqi/xLWjNtr5MhPnv78vJl6Njf1/cpIdeEaQiXx2gh
Zn8QdKOl2yYqi+IPwok17nBejAMVUdkgGiDPhFswxyl5fqAQGA1F4taXg/8QpX74wQF3iL0sn1mq
8bw2qM9Fi+8nzKxCHJyFwKATHwHWUzM2hGWUXswsFCMVJwkyfZgCD5UzEsLTlE+kV7HBFU7qMzwf
m/gzz48m1E814T0O4uEb3UPnC+aF8ioYWK/3Y5nHX96+IX+nZP13ita/74girkO56y/irQ/Hbz/+
XNt4HNBVAY0KOF/3tnKgR7sra7h2IRKAnlHfOIeIn2QPMaH10eWPmABRubKVyObXUqAO2nB0RDkY
57iDTRLVD4YYq7WWgqRKmEKqCZjFxZaecJKVDxTHrjhh0+o+hx2Jvrs4zfN7t49JGbFQ206nGmDg
3QRBGTejF86fXJSZ2Cg1bDuyua0UtZWGRpASR/QZAbsp9hbfYrym9RZfD5NpnHOjmGPccLZIs4ON
ItKQUkBNxBeaCpg5UKP63eQ5eMmzkdkdZnIVt7u4SCYfon3Z/bRzFG4bUHWM103v+N4VEHjf2nG8
1T9CwZJ/Sl9z5Kg6wDQ5JO3k++BLAoIry6XvbjEeRdEH8IqTw9FJxz/91nc8kDeOi0sJD8aw9Vqf
Uz8c5qXZZ91KVKgNwliI/mhot3Gb2BlBEAlHespkpqbkdKi+39B46BXg2smG37BAxrwcLHI8LkwY
ApgHg5Z/ShAC2nvm/qXYORhnOaZopkKnJBMFzgNf2HMvUFx6jMHZkJOPmKn98SqMrADsZ6Lr5JAw
uAFMwVNBr9mmh3EWSoliMxyg/O87hrnlTSpI/0VYS+MEJfsIqj0naOfG8QgZ3MncH4GKkpCOeTEc
THjfLypODqqTfkSDl/7nBgKFt8ohAmznPrTZGX8bwd+MM9O2hnKBm8bKwimhKtb2sHv74f/TYsTU
RAtfYrsBJvjy0TdMX7LBhioTVX5w4sUUZ8YzzQ3BHJyKeyqK/TJY1WGAZrHReR8+vX39l/GPz69e
oHxlg8D3nuFYL6/fCStKUB3TsEqjck8OhyIcCEusowpxUokgfSeXUPxhoQ9coZ8ngewc7pqo99u7
7mH5qWpBlMZYIinoFGqtdipxDbeV/tk3E94OZ1Hg9lFozA3G5ryp5X01MpU7TLMgHg8Z3WHB23Yh
rTT6d2bvi5PD75uDWFf/l2uRsh2tAswwdPeUPMoQBL8eTJRaOFmtsPpQBTPTE+qR/Qj4MN8AqRAc
mCasapQ3WFcnR2xlp/AiFVZ3AkTLfme3er1bsFfbLibJgH1brh3P3+9XaZnSZlZjb5HdNRih0xEr
nb+2p99+EMTLxMj1SXA5Hyj2o8BXZO8eLcKizlwgprO9jatx+ABx1KR7ljPyRYiS8B8tGi/MlVKX
DD67jVv4zXPCVq28GEGm6EfEhkAnx7vGXSSGE69t7B2kBSoGizbOrq8IY3znM79+eF3h0YpFlcOd
4RDy8t5o13f9IVw/8rDU90JW5iScwuKQ+GV8m6AseS/w8WVuK4hTIv8cz0EcQDAw78zR24rntOqJ
M1zFybn6ig4lAPLeergeaGHKndeMGO5JpYigdWTZ13Fs6U6Q5GId3v6xXj4UnFs4udhSCFJUXLJ4
16Pc7w9FvLi1qEXabJW2xo+51s7GHrL589tXEX+6DPnia5/d0z5PyMvLiBG7WToka6aBSwEqYnxI
RVN4n5I+nx96BZ65M+3C2Hyt46MSCsMEf8DekDCQZQcYRYgyMcv9jHrko5u3P93LlXO9ByRucmxU
DpzGNSj55YdjPu/gPIqbLaAZwnNdbe2nXMQnAAy+RH2W7jVW/V3Y4I5C52Fu//nVqSdJj/U8RgDq
6BCZtLi7FFgWVFmdAPuTVyORGQlw4DmOzG6ZKuuKxj0INNpP/b6FUfBOrvnL9/Xv7+84DlI6Ak99
9xk2+NtCSrxDzCGPZ2CA+ABtuibXctOlDTKKGp1GmOYM6WYz7N/+4kcL5Hpd14Yg6AQuqyRNwKNn
TwK9c9oatRkUqSqht48YOY8ajkYDeMMrzmr+3jLAVdzCS+kPTgC5DomLZ3UHZHSpD4ya42n39qd6
uRI8fygftCMbaeAGygmOVm2eEVtiLe23C8kPG19F3VlvM+1TuVouwJjpb29fb33y/3uXeL4eHDTE
289neHl8hpfTAvcrYxcTpQx2GTPOfSZoDFit7m7p4INhr+IZPUPgvXP/X7+TLEHE6v59Zed4+IRe
grwFhklbmvuEVrthtg990I9vf7+jbfrvL0iJxCIXcF8xob18u7DnebnbtMM2r+PiNEIucSVbwlaa
XpSf+5wAJva6+55cs4MqjLWJEz/6EtD6v1IgeIFiV9lZ2qrypzu4+p13T9kvDxHPn04w42MB8IRH
dsfRM4hxE7lV4DVkm40fogZ6UWJNBqmsnYObxs628xFLoR7sVkzZtdsXewBwWACtEx2T7rhFY5Nd
VGjZWubjUsO4lDT516w/D2xG3nkPBSqHBE4SYrUdbDzpY10R8Z0X4xnfI0SZTsAu5ic8+CRARsG3
lNicS58tI9xnlkY82tuJzzbq5uDVOLg9uXEQ35H6TTOnxNe+wB6skSoXMDiBRU31/IBzE/5jN2rn
jL5RQWOuAKVAVx3eQVt6tKm0xlBNCKx9Y9VCFyg+vIFEUOSnQHsgpmAtDcTg7+wuTG5IpGT+Y2rh
nNkVjgAsEU6N1T9wEPHrrHZvxwqtN9hdQBubVoVOtC3neYDv4Hs4JqgOsA+Tb9WZ83meugMzBpHv
OD7rpwWa+cLcrwu+eKIPxk1D4TbtIpNhYne7pn2kRe0XW+kWAP5rQL3nDFA4TUf4OhHV991nEpCq
uzxMzKOOiN/At1WUhLyYNn2koxSEZzybStP1JEUGFdQ03nNsI6Nx4UT02VaM5Q8eQxwkZrkELJDa
YRYdUu2EDD4rMd+UfS4ekaJN9xr28jXF8SA/82WCr+RwZ5QAiVFXqAxKymLCRBmyJVVF3PLEZHNb
WD0qmrArYMk5k91le89HLEUuC2vYZqwXPhk7Q6Ov81omd6h4ArwWYuYHhd+FnqRD9dTsJicOTkC6
ggYgTYBWryjnBdyNK8/KNscnhEkZWSskt+zX3K8Q7pD1FMSWG57R4xMYl0YgFNusngcMkK4V8Pvl
Jv2qmen+TAcsyVtGUvZ3h3PpL8qIGXAyCuUnD7gKga8xOQGZPYnpbM5n0nJiyA2fWytrYK4Be6sc
EXy0chTbOyZ+6TkSwqjGNsk9X001wUTvYJmuISkgr7JoNfpnfC//YdWu0lMt/Ix3rFLy3M20F2Kw
dFZvTCX7du/UbjRcRGqgPLQ8AzDATEyBwPoIfx3bZF64w6mV4bh1k4rCM5umsxT9BbmK2Iv4Gr22
k3PpZW22S3Bw82yGzRoYFcaUpcKrmp9ekZGi5PphPdJGTdCOEkJtiy3ijuZJ5VP8U1cSMZE7rdM3
kmGxAxU2LNVNhAcTgRJTq2yf4bXU53PrqXxLHilxSmTGEHoU5+DLOvb5+xAf9USSSOPV53xz4En9
7EbiJItnDl69tF26MfUEWbNDMUVbf5HU7gzuOUOfqNqs8y7XrYms6Txldj1mV+JQCVvNNpllIkls
MXw6UGmVc0fBPqbAJEN5nfGwTpsWKmpx6ngE2u3aDlnnfrX1OjuFzehzQIYIs3mSyq4rfiNNCkxk
Iyzl5a75BZPusrEI8tpFHnpdeDpK8xcWkXMX0YwFwgierKGWSr2vROmCB/W6nlYRDP70TkmgiKRW
6946gynn/6irzlpV3pV4YNhaf7SGhmEf6Ym+d2IlFoA9hzyCixaXCPmUUU073GsTJjOa8f0GDEXw
3bGkfuqCILwr3HL5XBV5v97XaX3tZGA+z/Pi8LnRua9GZdzsG5fYFcbAvra+C3dltnQSsMUGYIOE
GIdi4sA26HaokYRz1UVg7ogP59Yg+yaFa6yHhiZCDY0Byh3zefLhDC4MCryY+Xk/3tYz2wuMN2Hm
vZpTxESO47Y8IMtQXCYkMwDcIsqr3vC97QtpExOEmD6/te2xnDd1jk4Xx2Lr0sYBL1dhtUOBs+0x
0jJMc2tGn105xFszeYD3q1SiJvCL6FQs65NPRGj0C6xFlG8nsn3OE56IYFfkrVBXArRLztiiINLX
DwfLOujO46BlckUVmpnlo0U6/CNAk/Qbf4N6MgwuMS6RX/ldF+2ILnvJEka6YQIPP5IMr3azVhgF
mA0xS4ptQISJQQjGeDOWF9NgI9wFNVTeaKcmLLNqABBt7TbwPk1hM3+FaDD4W8r66duQV1N9Phse
llNlkCLuIXYBsQLeJ/SOkWCen05i8ejHIPLuGcOPyxMrp7gO0pAKvjGEOkH5XNUISyo76KC1jQdz
nHwOVG2DZXtjVwhU0TVWGeITN6ozB2UwCoHLGIz+hzwGGcLciog0TFk5DtS2nUDv1mVd/CiXxUft
kTPv8rfztBAANohWzSdJExXySmCZXCEzVepiBFNrZA9JsfgNYlfjXUaUHR4qux+6rapFzLohYthC
SntyV6B8+JhVbn9AGON9RT1pfVoqZr1nhKECN5sMO2HsxPbKaun7/gT88j4fK+uS0WKdnKowayD/
tp8SRObkjA4Rss/GXBVBaR6LPK+/iWb80A7UWpxpzpGeMfl652D3umyCQU7EMjkIUkgK1JcHu7zi
9UzaHJIwKSHIuRFkR1sIdXW1xbGRPSRu2ntbJ02Xm9R5Tir014NBHc9OBwkMnsd2Jn/F2vTx2Kfk
98X9j7bOcR90jaXKnRvYYGuNTYbCanjM+3dO+n+oPyjA149Ol3dViR3V4M0k6iKfQFUBJDAb4j0g
WcwFKqi+Ft0v229uVeJi4IxF1p7RVLJxO6jpcyInusWDDeD0vVtqy1fVAF0IRXNgTW9YT6cv72kX
UyqUBDptg4BV+XywmeKdTmMlf3rao/Ma1EmAzcfBI+fbGjJD3WaN3ooxSb8WtsSnNmoxfAzKikPV
GNn0S3mRPQK8MxqvkKNF/Ogi8il25AYyqwti3c5UeM4wr5ecOe5aVvxr7BD77KFpg6V2eof3IZJ1
ft+0CHnPF8QGQIVQLZz2ZNCySQiLweAwzOEtyjTsamM1R59DHvefxg4nwiajXj7RpbW/50ukiMgN
mp5EEabAWENB6Uy7eFFdvFWhDjI0rjxxp3gfkBR5UeF9yZMJR2McyvY7bg51C4kWuUhBsjWCLqhn
J/gNCSeXXYctU9Fcty5klaLEcqMeib/nZRERy3P2lJi0Qc2UcBbYjJwn3J2SCseggQEFG4WtSQ/t
8hMNeoppAsMb0WYmsK2do7qIti9nO+KipJ/OrDMtxzfOPhViBACLiHiqcJ9HffOtD1qgVL3r13Jb
dPRkt6UJ8h8RNnoOgi4B65bjDuJE+yZ7AsoXKhTvgzp0HBpZiuAnAprm2vU2STOQEui9u5tgWb22
tIXyS7YwzJQNghJY+hkGxg1lbH3F+dQVaJiszNqMQVwF73RJXhfG+EuVB7SF2+9SHL98NNsI4IVt
wgHjvq4O4tk9nEr2ghJRel223jvXe12Z0Yuge4oQk2Gh99xl/K0rgXvKdsdWsywTp3YRwDj4Bl+r
OAhgKdE713q9lLkM0bgG3UrHf9Wq7SsLu3tYddtMIE/gmwJdTcm56mrfuqCnXe5J4rURGqb2tVd2
zjtNuNe3FsELk1QaDsxHlVxXhd++qoBCDV/FMtsWG9f1Eof1Cbg7BU6lx8fmQQ19e+l+3fBxJU0O
1m5/Fcb6R6tMPS16zAzHC8b/0Z2uMcmXop8OmgPLFzQCIyfDMP/49kX/dI81EzkXpWvgKnG0XTAW
agckM1Ddg4R4mgBydWrs4Xwh+hH+uNWfWXEfovNAN4THW/zz77y6RuEPM5YKWGJf3mMLKgmtB3Q3
psKUamAo7INxHE4HhYHCj1G72TM0pLe/s/zDl+YZdp6bSWTAHA9lMjX4oCAHs5W5GX6VPAJrKmPL
HjMmkJkPnYVXC9gLirqT0psAr4ZBPP+MO6Co9GW6BHpNTWAiptaFUGewbzjF8r6/ChwsVFvHb6lK
FDy87pDVwvpuS8O52AGvsswEvkVxqnDGZPM+qwJ5FbhQP/Eg4sYDcNFW3tY1Q4VytdRTvcGfkcPZ
dcpopxlZT1vTzKG3i5gcGmLOKsMYzramzWgncPER7oXyndfwDx0pX6KDZvqobd7Doy5xWgCYpJwY
t31bht/Y9zOQ13kJ6Pztn+UPPTefZiuEfwYiNn3Po2eBK3dA03vIeAIfDqdZ6giBkhpc5MdQjSy9
HONJpnfa8b3v+Ppd9zhJoB1nBKC9V5LvJQowjE5oNT0nFieBO437SKV6S4QlNII0GN855fzhegrd
haK1rRyb4OSX39Ue2mpRbUF2dBQQuiXrBgNHOYU3HW98glFyTqx3bu/rn5EBYMAdloy+PG+N1fl9
OfN7iOh+3TGE97DsxZ1GisDzDJjt7Z/x9ctF2wbynGTT9wmgOroOyW/GEBuJY4/kqA+88ylQZQq+
SLTWXV/Q4XA5iJ/Rlxz2srDSD29f/g8blKvo29K/5vBFXfjya9pI/RZ7QH0xTJ0+9D3+YtHX07aw
7eru7Uv94UcEgxswQGGXomd7tHbaUJxylmW+qb/Mt3EfOeGmQlu+xwRFhECcma///ILAldYfjykV
6pyX342wXttqq5WHiuXsgLarOIX5XnxufA8jlTem71zPWbecl21wsAeewziK8RDv39ErWZWzZzyb
Z6YtKKq2WVNKioQCu2BD3NKJMCJYTrKxnz/XcEQwWTaB+moB2Abt4jcQbbwsjetD6A79tUH2Cq4n
jVS71aQtfko7y0WaWQOI3cxVUNu7MTLivXnGHx5HN1hn36wUfqCPH/uij42YJY2liA7wedtPGeTt
hD5A40J/8t0oOp9GS+IkSCVcMTxf77wPr7d1FjWF+sVdBwpMV17+aBGttL4Etbn1TQi+VhdETpJ8
99SFmUf7IJoACCPHePtJ+cPLzkrq2K5ES4M+/2h9qQOYjaYlBGTClbpZmFydyzhdrv75VVBaMaTl
XV9nCUdfrfIJnsy5CsGjy8eWExImbb++ePsq4g/llx9I32dIKVmmnaNXmvfKp6kCmof2xQ9aye0F
1gea4NQaZ0nd4esDJvKB/i8N864B1pTEzvVAXt8hsz1cptGQt/Y7v+pzzXf0amjh8fZT0aFrcp2X
331Y2qBJsgkHd2SFN8RJ1ad6TquvnajnfuvZo7fXJDXaG4BD6XcegpJKBQryO/dmvczxx2BBWA8z
Nnoa/+iHLkkajAH2UZr2GCpAOSrni8kKlMJkffnMq4z13c+gB9NxmaZH3Q4BXPwkFg+cnRHeV5nW
0f7tD/WHJ14zUhbrANHhFh3dGjMYXfjSIAGxwp+liuYzaTx5jmx82QcJlSEGBvudG7F+z+P74OLX
gm3mMjpTR4d1nVs6n6IY92dJymkURmskMEA8esPN1mcv2C8Yfi9joJAP//jbYldjW5Uc3fkER4ty
NLEmpwFcqLHK7A8x09Uby8HIEWE3OJ3dtrtH9V/9fPuizut7TM60L/imet3njl+9KimitUfGq+dV
LTRNt3e6a8414EYM+yvhA1nXLzgsAwY2IWfDHtYotulLuEXdN9zQhLVXtYrL7YwLiwCRSBHHoHSf
gxTIyjGlnVmLa2Rn+A0zrR7jzmX5kiKkKRO5k3tYGlUQvsWJ1zuJx8SBmByZ+apYQvPOPvt6S0fg
wKZuI4ThVT9uv1g5qQSVpndo9XidWwVHk4MVvqEwqc7evq+vLvVcbvqczQIfxeuqlP39kJSFKXzO
SqMwd7rPS2NNJ1C6MQDFsftPH1h2cVpJ6+SasYk+fkkSXUA2H2lz0dFPdqNowjOsfuXWtgRcRSLO
4fvU5pN0SnN4+zu+ln3wsGqxqsFc6So+w8svGaaEYIf4p7BL5fYtYScYHmb64S0Wu9NlXrwPeYkC
0FoY5TFIkdcmNdVHgVt303eRD2+qMdemWpePtz/Zq13L45PRO+cdXoXH3tF+YgeFhJ4uli3MjvAq
1r134UaZPH/7KthGjxcLTvjIoVc9sk//Xx0da9ysd4qmcqAdVmj+DokIrHjb+TVOGDxn+g69fnVn
T3iPt8adCMAJy3RkVCor0qswIkJNHBlT5jBvac1sQLm0P4Ip0/cVnECxj8ux1FcO1Xq5HzPbvrWs
ZrgptOkarNZ2Gm04ITVYEh0gCLQNV7OQgM4fn6mxcaAaV1EH6hkZMxMnOk/xfjJF0x7E0OsrAkRC
Uul8utwbO4tpKM4qIYQZzgfFabYYmoWwzL4bIZB9OkWLmkn5Rd9umCkuj33Tw4+t4pwYmDYmXoGM
4DXiaWx7M6x8bNucjZlHPoRHBOR8VgdWyMiOtd7CMCJ7c9ozFvU/FXomIWiJeCCeZDO6X4JmGn6R
eLyUp3FRpPASfFmjM2zbOQb+NdXyQOHKwKxFk4wlfhjIcwKs+oNJkgk2gxUVHC37ib48WIMG1iw4
NJCLBenkvk8isOtHZLwYG2sTo9lGPSSNciocaE3/PatC9cTA2blYJge1qNVmdbD3SIspgSrm5RUD
IJGeL2mGlcNDe4WCR0bdLYM/WFU2VR4t8fmZ84m+pd/Y3pxLZKKG6shPPM8iDVpCTjKqbm9LFzgR
WFqExzt36JCxjl25fC3r0v5SdUqDO8UgA86Bh0FvmOrArEJl2oS73oz1TaSm8QFwxGTvYTvOP7ol
XKl0TV18sfqGcJ846zQJdF5GVm5GSVeAsXfsEBHcCHJuROFLQsEiMhihTlSe2giQ2lOaB7Bls6YG
N6wIRe8Y7XHgJi0gXt0l2YzBEO2K8wQKqDXbkFK+p0RiiYMZa2kQSbZoQY1i8tkEo1NdIcoDkAmB
iIFnUWRjhPenxJo1FZVVnzVdTXoDArZxRifU9wp/bWlDWwsjX54QkzTd10x75SVo5OBgkxin9v3c
NinhGR7ZG2mi2ruWVe5D5cW6Irup6a8QHJXf0hjWaM90vtqbHLforoe2ASnEaYNPAYkcn9NgIpCO
AMPw3maceG+WYYThgc74ruCs5pEHKRaE84hL0eskcCBIImvcFfZOIMUGHr+1awVtX5SmlvMFY3kN
RWVpHigA+rMikxL/WQHZaBfD8nigowrH1Qzg5Uu1lEz+XcWNGQywAXgjvm4OMdNgfuLZqnKQccxS
N4FGDg2Zm1dyExdN8MutvOaOCGoKoy6WCiWLI+oLAQzocR6HiLXAiwdeaOPFGRg6AECbISnByND7
hXUrUUTBLdXuYB8gULu4ejl8XnP8D0m1siqEefSGI+edPer1erwOOxwEqh5iHOIpXm4USQd9Ihlp
9mI/G1Y7KYYJq17e249end1ou2BBCei8IPJEc/byMl2IjIqpJUPiHr8zE/He+4GPkjio0NLnPEvm
g5NrHIKqnk/yuGq+ozXgmSGtCHjMKgpbnOZ0mhHM4JxPT5gkfweyZn2p+Bnad/aoP+2ePoHC2Fk0
E6FXRbih7zYw3bW34KL88hA5pf+l9DQDi5Qx2wWDvxTCuzdNn1h4wk8N4+UzwKTJx7GMsv5i1T15
jChE+40xCKGWb29ufzjAUORi0OfTiYB9/uW95Ayal5hCSCErUnnfrc76SpXme1XF7xxBX1dA/Gwc
eNEtoyxeh44vL4WKosIeboB5Me4ldBTRPqdOnT7SFfFu+iloTqp+1lumRdEV5vfqYmDC+05x+Hor
BwhBz+75KCMYe778EPgZJZsm486icKyTcYbUrZvpu3Q7dT0wMXyntPnj5Rh/MIwQPLHH33ka6EJq
n17oEA/yOrKL4n5SSwbzZbU2BUn4zrvxqnvBPWbWgimH4xq+n6OZQMYuY0HOxMtkYajXWVG3G6so
5yvyjKN9GIT/m70zWZJbubbsrzzTHNfQOzCowUP0kZGRfUNOYMwkCTj6ztF9fS3wVknMJMU0Dcqs
Bs800ZV4iYgA4H78nL3XFnvSF7zblknUpoFMnn7wPP1yzlg+AP0tlKimz+/7rlYkfnIa5hEzlV6K
ci1VLkiYmMUXJ0m+9Uk+PMOJd57+02eYa1KW0a+xTdQ17760rmVxbrbluAplmjBBk9VhRBaCFDUS
H6xwS/r323MjZyIDJiA6Tw5wpljep5+GPKE/abHN0HXFUEvKlUS8MgaqsSEqD75Q4MX69hN9hyza
2YlDl5a0J3maw5CtnTfbvgXIoJ6klph3HXEvXYDjZFZgkSrjwdWMsAYr6JyXiJcbnUw4EJhOjn/J
KhsaAtpc6S+w02wcnWgMdxmttoei8uMv8P8j1Fmcky+GvvAvZ9l78da0e9gXU5fk1yQiTX3gYkMV
68qo593o+JlcJxlpF5u6SYovk4A4sck1q3pxSDYBSDkONgc2G4VMp0FFCiTkb3M1wH53dsKK+u/0
nokDM1voO6tu8JvoEmjRWN/0eezlK7pUwmfw1Ut2VMyEH7UNfncreMpcjrUmN+P9sYTRQ+c6Vs2J
aMwgd7vmacz5dlo/IMVC4VF88Gj/5nocf2hsctBjCPVjSvTTrSdlXpI7WlLA+EaHFc0ONYRZAuwV
EYXZmgdb/2jJ/HV1xgbEKNHjC/qw8t6tVvi2HM3gfUJ1O8/nkQ0tiCqrPKOUab+UXZxuY0z5a+Ea
05aWWIPKGLG5SN3nytenPbo1b9MnxG0m5Eg0H6xtv/1wbPSAdzhte967RoZWDySq2ZyKamOUT1bM
0D/pekEHy3XnD87Zv1lWUN3ybiPzYLb63nnQqXyINUtwLR+soKzr+lSpWb9AZUpkI+DeXYi++oMv
aP7ujnPStpj5UWcI793CosoklprDN+xjH0tUPblueFGkbmxvK9uE4a5a0BRbMWTmE3nn2CcBxOuB
AQ0D0BUwGOJpCowYYOBoaAVNRNpD5YVWxiAwqZ+QaHV3pAJBCmoI/xi3c157V/ydttjQl1Obnsxg
kr6qpPyONJgZodL6zvtgSftVQMPB3jQND9uX7VrcyrdLWs+LOxLoRja5q5pHSUdqSwOXPOMFYwKK
hZBdhu0aQWko1+IMezwyxc7GWuO2p6b2m/2fl/PfVJF8Hg8sE2duXX9vZmmMKvQRT6PbLKpUUsUy
nwkYHUUfnOsxJL9fyxdHF7UPUx+8zu+l80RxgyJth2GlR5PcK0MvyTxCKHsziQJTvlsg4mT6lcRf
YEmQImG44wAJReXgkkYEDCTVW/FBNiHUDbt081ud2kIca5vym0N5a0D7FdN4Q+dofJKZppO0JAeg
PjbsGYngKgZvFzJkvEijdLaJuHHLr5x8jW+pOQoO47pT3GLhTU5i8uPrNENKHLgaUQtbjxBFgwIy
rJ+MuUK3lQp0bCtkRO53OFDZvJ0gyvBqmInz0WDwR//8Te8UVR+jSPZ4Jlk2TvG3D0zUCdAVsiKx
I/aJ/3E1fLFgn6wBSczcozwUxhPNOfMWtpqP6A/oQ35ET5zfE6/u3qa9XUQ3lB6tvYVcX6qTFo75
l2LCCb2uiPFBSsynVxvRgj24EyIh9J4dVTZ/ew//Bwvwj0UL8u+xABsAOsVb2NryL/wTtsb8DnWH
zubJ4HdR7Pwf2JrxlxA0wcCmIf0w2QP/hQXw/8K6if+CtxZDnCHMf2EBxF+cB3mT6LTjGFuaZz9A
De/BDf/65zd2zPeLA0MqNgKuT4257AXvlmQO8LijZYL+AVHthZjb5ypy251mzM6pmyf/KI28uGBl
8XeeAR+LIR6GaSFwjQbxLCCbwh89FgWxTD/9hNd/P/4/f7L3ewUfzCNSmA9GdjF79bsPJgiuT4bM
1tf1WNUXBTtWRGUEJWc51a8cxg0flCO//hIWi6PB2G7xabIAvX0LbX1oZDuSPCMWDYTeeM2xsbTu
8c9fazmU/fyus+XSdtaBBqG4Werrd1eBJRt5VeOtpaX00xjODHTpJZB3pFnmAw6/CHNdbV5XE1ji
P1/6lzme9UNDwpkZCMTyTd99w9Cz6h4Qa7SxZjf9jPg1I+C7mgOGpz3H/swqdgiAhq3vJjABWo9q
eo6VucuxN58z0bpXHZqYTx98quWqb3+RRSsArwG7H/vg+9VPVFTeVhhBpRotbcuBX+xro2wJotAW
Cbg/x7fJCBqqVu1FNYGgjZFQ7imD9ae0QM/tLB4LRTL3urFE/mG7Ybkhv3w8zvE/XLCG+WO3/7lK
nYU3R3Tr1nDAvS3x8wQuJXbzZSzVuBdTajwxhgEh50rYhIYBZMEn4m/ZzEvGpCB8//xzvX8tuIeI
vFkzeFcxqv24xz99HHem+R23TQzS3eNFTGJSi6oGwoWodO0Z89R09ecL/u6pcTgRwFilUkTr+O6p
MQWBuJLQ040PIn47j4qdNC2BwdJZpvdQwNiJigEYBrcALmjbnYFKpBu8L9VRg/r3oA/j/MG7+r58
5VdgesPMldk6ZezCovz51Di2rVObGcFf7H/ipunCJU8Mf4UdhSMhpyjLRJP7H/z07xcINIGLTA5N
PcKh5VD+9qKmqizFyCvZlCIkhMOCDD47WfnB7/2bq9jLukdH30Nb++PA/NMNLlyt8WWK63BM0SsE
LpaUVaas/PbPt/WXX9BgTktRyBCTUpzB9dsvU0iWCYSbAG5ptV/iz7IPhYuGLkhJldjNDCl2nHHc
6z9f9Ydp9s3bxGV/YELpLlhIlJbH+6dv19mF79S6tNdlPmvhnpOv9t02xrjYlhMAzHwgiIXEyMxB
jKI1ExiqooTd28yDiQfJQ31DQIINO9nwm+4u1eo43pXWIFbkLWOGbR1II1jtpuq2ESQ6BgJn0W2S
ONFpMX1eJUNi3NSO1TqbqqNZDfYpbE9Yyw2gccqZsqDK9WXyFZbjTuF52bV6YpZnfkZnSX+Px01X
WNW21swepw8JiD9CxZBtQ5boHmFwumddy4di28dmeeQ5Ydg0Ch/cYGrHRNKmMsXIbCqR3bWezIAM
G3VkrotBVT3qF5wJN2NfkK/g0lzdWQbmLWZKffa5cxwisoFnZI/APWSIBEnT+rWRxEuEq97hqbO0
QbxocIabNY0FcrFVfWgrgk3gqdaPmZ0A68qbol3/+Z7+7kliObIgBVCtsDi9vaW45WYzRC21ZmBB
KhyK4R3iBHfjomZfW3PWn0m+KTZ/vugvm8byHKHEWgASiyzlXck8MD5VVlQ5ayyULulnOQmwBbh4
4hY/Ulz/5vtREywCZIP//D3M/OmRhRGfUjr5XIq3gpEBIRphHKeryqrsI/XZREtG+8gf/LuLgupx
QWUgxMMH/+5HjaI+HOfUXRul310yPbrC7ok3FK7jWhfUJ27X6P/5b0rvgeYDQ2DU7Asv+Od3E59h
rEWTzReV0t763PBVJb1ia4Fz3f/59v2yixms3ot8wl1OihRCby/VJnZeIlR0YLHADGTXag46yStI
JPz50sjz8YPrLUX2212clhY69kWPiBIMI8nbC2bCqUtFJvM6dzsKnNzzv3vzkL3IeJb3Cr3Os+0V
atjpJZgfWJn1fKtj+yYFB8KfWOGYK3cuw5ESamajXwP5xO9FX386tIXmfaQe+83TjaaJprOD64m9
d9kjfnrkwtavBm2JiSyYMp+UkvmqJsJz5VbEBvz5TvzuUtSjnm8YcMn09xrKHj2OXxcRUCPGi8Hg
afKQaBpzHVblD27C7+4BvQHeWOShi5/n7beaYrMleIrUsXZ2wpNCpxLMtKjA7rQSikeXJRfYkfoP
rvqbLwhrZkFZQFVYutpvrwrmU0KOn8VaibQgt4Jeb2O2WFWi0dz9+bf89anmBGEh07RBy9PketfA
i8dZZAAhXDID0PIkaA439QwE1U5wSRhpl/2H8j+WI8Qj9IpcRID893cPdRhbKY45IPUMN51tq03d
yWeH/eAJ+d23ghlGj3ZZ3d0ftO6fHsZadlrl262zli5IfxLD1Q7nojpbrl+iL629D67HX8kteVsk
sLYgBMIWQUOJavftLctS3+ccViC+cAmpXCdyLDBlGHbvb3Hs0rcvSguKbTvF1bEd6xmvI9YsUMAo
TfvAA5F6K/BMNZuWgSeNZBeJbil7EOA4n0Oy5SAvrABKU0boyKX2aZT0j1TtdREQqJ69yrCcdqRH
Dt9bLPlXaCwyc1sj4B6CzMKVt8WRpOqg9RCvbgB3y/M4581nDMqULZqwcwghJIgEhdNmn+pkHN3A
1qMloFBv1Le4LHHZ9xXMh2CwzOElLCm/AJ+i5uRIndQXHNL0V5tm2bji1ucPrVL1Q8rd/p7GbXgO
TWLmKEZmkvUApOlLw1YrAHjVAhqu1xp2Ejj6WL44pd2FR19kcEkTGU7XJG4v8VMuDMxtm0qG4VMe
N2dba0CjJuR0wHFOsVoGRCWKC0ulZYqWIhq/mV0tllwZN//iIvjMN6OqzHsOC/1Tlk5TtEqzwYhO
KiM0h2bTNL6EfQMkpQVOS9SjO6ckGAwI32Lyr6ptN1uc44j2yZFMSJLmV4R4z+kOLJtD6TRaHdwj
4myKAPFP/kpWgnZbpT45cWUd8kEGJ+UnVM1E9B+Rm/wvlITOa96E8XfX7Ae+VyojtSUWO7olPgpd
rFkj/WhorT1SunXkQocSExxRFIWH2qDG245BjjiYIdWsiCgoMxlXkW0gYUjmttOCvhtxlDJc1sUJ
HUGoDsr1uocMNC9NXIX/O7AIRzt2ZgHRKZ091BJWUfu7enSHCx2qCOYSwwbKXPk+yZu+bGHPE/Qe
XnAHR2NF9Qmva5qXwNUp0uCrc2/5g6LChr1KQkudlVd2CE21RtwneqFVa7moRy8HLy8PZLfHX83S
9NMd+bYh6TGDi78lqYuDtIoCio2lRze9O5v3XEjHEd025eMwFvMtz7UkQyOu+m81YzG1S4m9LJAu
sclBPw7rK3zmItv8ebFcFsNfXnIfYbtH98Cz3y+WElteZjAaXNc0yHc1rdo1W7B5qVxt2FB2ELmj
D8NahENDa8L+YP7x66mWYo4JBBZXfFccbd9NgpB/1LVJHta6KrQY9FI+1xAfzXntTZie8g5jOvyl
iAKFAO8KKfeVb5fiyuSGrz0HnzS+oumDU+2vWxWvM2PmpUpZpkDvtqpOg4pHe9pd1x6nC9smplTz
oE8SbPWR7ewXFQV7B2XX8uVBkjKveHctP4UiYYuOSGdoJQQV9dMa9XRxIlDBvpiYa36JHVGs8aYh
KmrI+OEAUq4mj9zB2kWIKtTEQoXsevvnx+LXIgEQG+pPjr9092mJv137ZeYOKMUYO+oNCX26GnB8
W0hwtqUHcAbJfvGodf3wwcP4y8yGspD9houyZpmMqLy3l52TSicrE6NpHvbRuZIs+LQBq0OhmEyC
jlbbGYkmw4JUXAvZiQPu+TZfhL3tZxQ5+fOffwXrhwXuzetBw5gBmXCwYtMDfn8+N5pxJAnQiqgg
enW042x2tqnLsRDnOlZ3Ahcmae5g8aszIRkcR8yKxydAsmgdI57hr/1Ez3QFWlgcxtQgxjD/EYFu
zShSGVBTX65CJ22qA0dm1rqCufsxqjxfIc6qs2pVRZbzmCpdh42RIvAqjBqBVN4azd5M4ojpNWFS
JcnFBtsoSMEWY9PkuE+xExUursHJaJlUmBbh752S58w04yWnkYFqkHsp0am0zdzXqsBuTp5qPYwH
y0W3giOkGR48kj4sJsIdisPKHqKDwX14tioLbiDBD+RVNTUKSP6wbPPXOirx6OWT0lErTWPGviY1
z0A0IUYjK+2tJYV55SDnfXDngVBzA6bplWLdtVb4dwwyMZNJn9dydJv7VtBK2ChzzI09pCCNYb2j
X+Zl4xbXPWsKrsxRWOTkxHr2WKuInOkRYdWuGwsaXqQEkjdUA+i3glJ2dbQaCRVwVpaqu+ux7Jyv
SekRAc2+mOXfADnr3T0x1rr1MPuxY+5r4kCRrk9Nom9AoAt1ZONuDzODqTMAJrc/IS4CSpNazHvW
UzaW9gEHVN3spphc7q2AFGHcmKmnALXaC+alITcLDYTXMCAjCa1alVkbXxHz7eP5JhLhXo9Gx6N/
wcCBuxmB6pxUg3O9lOga1ggfCcVqLL19jcNwQIU8Ra+Chwh9ZSqdF4reBSmPSd4MSpvkRjw4bJRF
rCPbiDVQB1nShAnQQ4nC2psG2QVuO/T06vKUToFPJnIg05ZsAvC43X3busvSP07ZrptKr8WVl4v7
sh4EwvomG7cVGCGi4AX8B+R6YZpuOm3EEDwXPKYQN9IKyR8G06tkkh7ZxU6Sw30Nuxg9oNm1j1QN
rQ4g1gfOXjYyn9Yzb5+xbTKZP3RWqeUbkPIO5Z3WV99QL5bxHp2AQuFUGCbmSDeFKATZJmt2NUkl
pwQnyhKvG3nmyYc8NQSCYI99MdqxIst2MieW8tYFZ9WB4wbl2qs1D+EI6R+H/UNsFDyAdMi1Fwxk
xN8W5C7Au5lbB/YsrPRn1P7DXsvhBm9k6I9QH43Mep7xhn1SnYIU0anQtQnQZpiwntqGsrAjkFRf
Tq1aDU1Cn2oeqWL8PGg0EtfWmI3Ps4ZmbxX5PGn4n+xyVzfjUtlE3rNWaqSqqDb1i7Xu24sUsmr1
B9V2UQtT2aqP42wn6IFb7SbCq7xwWmT/YrgxcVYDuX+f0trX7uG4ABimqtRIvrNwjEraNHe86kRP
DG6ffUoTz33uTV/dO0aSfh96t79soorYeq2tcLeCxZwf8PBHL1mHAjkgIlblqwQZ5LgisIyIEN4z
yGMToFNSb2vDo34GTQSzwXMwAKITR3QbhpNwggFNix8sg6aNaUfkD5hhZkhey8y4IkAkBE2E6iHf
FZT9n5HbpODT03o6ev1Q8Vo4UWIeFhV5sVEdGXKB6UnvtR0dwl+Hha10gaHZ7rczJ8vrcKyRZeWF
S7yqW3gPsJWcY1vXBqD+jBhH9vM5ujR6fAAwjIQxrdDPeRny7tbEB53momYuM1nOno2FWJmhhERz
iAixluRYCDJ/0j6X57xoAE40HSfAleVlnrFpXHLu1oWB1qmqyvIRLJcOP9O3gaGZZt9+tTSN9cyL
Eu2qZ5WMaOkX5HB2/LDw7poEpIg2pvrj0Gk+5AjeyoZoLjLPVtK040ewSBaa+7khtRFCzbQrJfj5
NeRWxleRV6bplbC7wl3jvxyn3ez7aNOnGpvdUCrtiTtNUGoJ/qviJxgosx3yKAg87g0J3BAn67Pi
jBBUdZQQsOkltAayPHFj2HLKfejDgj0rUmX2VRqzXtDvJLOwA/p/U+sMGtaGKopTPcnZIsxotp2g
VfYYrjobotpatzut2QxWgQ6j8crxJXJNPN4mdfMznOf5pYm1sN/HJWjioCNzCou52arTaNclMyYi
m3QyboAxoYLr14NowPt43VKdAcsznvOmq5p9XFhLMISZ94CcQjkgQUChSQc4Z3jw9zTvf4bt/6AU
//ez9v9u1MuXnwH8/Om/B+2a6/+FjJC5BaMhimOOFf930q4J/S8dZ4tH9brYxMAa/nPUbph/UW9b
2GwZP0Lb9PgL21J18f/6B/8XFiQIjQz/sDRjb/tPRu0/Bpn/Kun4WIzQaLLhrkHLjQ5tKf9/aqRo
XtJNggKSbr+R3zg6No9gnsl5ZjgaHzAj5Qd3kPm98rToaEy1mndOznm9gnJ0L9uqP+oyz9aYHza1
nWVsm2NtXFUyqdQaKadzBJcgz4DTxa05eMVd77UgSUyX5I8fv/j/i0ev/9Z0qvn2X0Tvtf+1VcXX
L50si/cpfP8fBkEsQtR//xSu5m+v8TvFB//C3w+i4f3lLcMJWqo0AlHWc7b6W/HBA0UbElkHOyp+
bsy0/3wMHeMvRoqIAoA8QImmF/vPx9D2CILgOYQivqTsLc3r/0DxQaN9edD+9SAuWv9Fz8ybwgGL
2uaXRmyUehqW1mK1MMHvCFe/aonr2pOL+ZDAwz7Uk48sK2GE1FDk4woQX1izvWuZ62KTaX6ybrwX
3U5vJFPhaKTzVNntqUcKTuPIvpxLpzjD/7gQeVIQqTdQYRTiLFSsB05bHmYKc7u3kF6240XWtPsq
Npxg9jeJk4BkKykCykutSBhuY4Nx8s9urr+WQ7i3uwYxlH8pWuuow7+LzX6r7E2cPcb+t3K86P3H
btb3TniMBnCY8mSw+dYW9jl9CnhlVjqCgnDa+cRe1Zbz6lcvfDqi+S51criC0Jg3ucyvO7iMuplu
PLZDyeCsLw5TCm5ObZEpXLRQtoU9rZL5bs4uTfpQXRoOgaO9Jqn+MKPUHCBKeH4VjHW+1/z7gaYc
47GrpPk0F1gZ2UgqCrKZjSiKj9FYXgKaaVy5E+4LhPxJPUZ5xVAzGIjw9OXlaJ3N7ljrIIi9grga
55sWafcFaQWr3E+CzL6e4AYaWnvfRF88Z/EAraLsDv3mKjOTvYEOcqLNwnT3eojnjROba6/RL2O7
2s96BKLJt51LQfdNc5rXcIyOrdXHQQ/NbxqHk9CHq3hqAlQH+17Kl7TZjumXskqtICU0ABQdOg25
Ns0dSMIbkuj3fq+xNV/ZsERW0ZB3B4bpyU3EZWMOS6l1tPrrhkgiepj0vFbVcJ11x0UOXfT9ljNc
Qf6fHx9iVZ56iJerVItWTtjc0i9dCeM6JMw6FoQQNM115PZ3jZeqoHamXWsVDmZv/omA5k9jGYGp
cqebqPQuLEKq8JF5QeHNW72b/dVI6mo16LctgRQcZNJnThzdyqTFYc/Gd0P/ZiM6XVMhXE7Jo97m
OzzsqxbgatM/VXRxDl2VrhInRQvCqaOeMH2jWyc9Fw5MguVN0Mk7+F0fOF1xQc5Dsurb8sqdLi1X
fU/EeIZ9tS4aTFFduQuVDJz0E96CdQ9jEPf2hVRtYBcXU3xHkQfsoYOc9QWW6UMT+fsoIcuJ4aqj
99dtUlVB6Z1aDvueZWzcVq7oBMaEVdhG9tSZ6i6UxYHCE2ymt56m7uxP9+XMoUQ6N62A6VJlh8zW
9oM1XE6l/upnzickNq9J80xCWkubMexIZc6bg10+ikYce5Jn8+KqccSdsmgWj34M54vH0O33Xhre
hH3+PY4c7gqZd2B4DIOnXFFOOWc1990XYTavflMe4x83A1tXrDd0Ystg1OxlkF4fMfJ/ohx78j1e
Es2xvoMb+4aLF6Wy1/ubDH0mQowNzfILU8s2qonWSZRfIxXa6KN3M5IntoWLW61mQi22xjDegb34
5DvpvMZtKa60yeKQMXuHuEQrPEUTzS823e0YZ1dM60ma65uHifeoGVkb9Gyv05otik9ztZGO85yG
xb4mhoNF5E52r0ZIyEWXz2tMKBBS4xfDq88xCZ8mRz16wzNot0wQcqIxJtZDe77KlDPeso4O7NvT
ySh4rZk7fx10b+PBZQwEKeWZqO/KWDtJ3De0Rnx7V08PqkhXs232DCAFZWtOxmNp36UocsTM+NTu
8JASAVIHetjekWdJYNtk3uRtcVVX6W4m7x6cknf0MoYYblTN+7AR+aY0NHc7x7yagpgBDjTyc2q2
F6Xng/6BrdCXGlF0J6+0p3sn15+abLpGO3KRCOdsFJgZ7Qul4aGrevmti0E2DqHNscP91uCwBb2Z
AK2cknjvTyan/MxLjo0NfZmE1OuebPhPVufTZ8eHmK4mGA1Bu2Qr901Sb93aXYuJt8nWwlM4zM0Z
qTonwz5qg8oG+uaENQiWCT5xRb/r3NW2vJQ5JqTUVxsPpF2gW1p/ML2yDPTKehAwHw8JYLuDx8Hp
Tmsgi4pmjFm/9ctwCsPnTmH4dt1RPlLSD1uHIdMND0iCCDSSJ0F0DNRd1ABRa5Pwl4FoLTxylLKI
mHRE9fMaVXvIrpjA8jbmS9H4W4gZ3DzNW2sq3kUov1nWXqn/IHcmcAYVCTB3EX32TUO3ZhPFVXlA
hEwCafm16qI7OIJ7C87sdjJvW1lapxDu3hpGPNh7VqzrRkhem953i3MDaGVrxV3/Emt0quYMYthh
wluC3tt3WG/N4iwGb6YB0ddwD2e1mdx7zRlx+CSC9ZHWz2rk1LZsf5H52S50fR175tofrPyYVt0I
VXDNj1xxOq9DUizTlADSwt64iqNnPKWfujHWt85As1b48VNGhumkW6dorNTBnsSdTKfi0hZJ+tox
wggqGNrHkHEJATOOB9trrNYTcaSBXXMCVTIzdgNA/C2/O2WBa77kEPnJrDR4YN0lSahsrx1bI6e6
yMKVXZGg5FQ5KO16+duQWJI+2uRXRWF+sYxs3DkVbYM2jvc4A+6Zvl05ugfXpHTqk9IpFMQjok2Q
0tFkrZpkJDa3nF5MKmxWiVFeeA48b731pn1O3bVrudUrrb6cxh0+8EbO36NOGmsmNGSKus3TXBRf
eze6IUNK32DhYTUwM9CzyYMl20MbTZdxbtzMmthaVrHvHHVvNgQa2Owo4fw6ivRziQhdatWu4WeX
MttByNwRrEnpvw3tE5NFBCJLzeQcZevs/BSwFGfpxBgQWIWroY2Pc+5JGl1ql4WL3Km+LJ306I/5
VQT5Nhuu6tbZF4V2hp+9Cy13o/WAi0MKt5YkTi3l1bCN6sxvTwWBXzvxj1VWiE9l2PYXcz9HESZ8
nv9Y7+mkaJhB25xkVEBqtHjTvPFpQ+l2eMDo6u3SyBy3TQFzvYtLzQq6wS7kpqtnPV/ygcBKzG1V
ByjrnH0kOPpospQJzR6I96TUiAuKZPcFpvO4ivUQP2Pjpqs46vRdWZHijo6anRHhVbZte7RIaOj1
nRtl/tbMCZvE8e5srNY0Vi3RKnS865noAlu7NWI/2alhdvYKBv0JNljymTZCfVuWLUmyGnTOoJVz
eAc5t2AcMdEi8PTEgg+I6f7KMUV6qCtH3yfZWD81NnJHe1homnov+9WkFcW+0qvpPpkn47LxHXVs
7c75nhtxuSq7obsBpvnFGQrEZBl0u7MHsTMYo5J6Jqe1cU7oR22VV8h75iH6weKrBzDhxA3HWLFO
+sg5ZIao9jg+6a9okMznEJisbsVEpgwEsw+cLY+NNNk9RG1NW9YPy9rTTt+PmRsde18+m2072ozX
defJyEy5mnsjXrdCJde+O9LwoilpKdZoEQcJlpsHt1f+wQY2z00FBhs1IWUKnbiVQVoBnh58bHPi
W0+4FKDIWeTEWtYwQAPIZ0pFdLxfIEDHgVYb0bI4tYq0rFxdjoWWPNNP9Q6j4TBLJuCD5mqRVf3X
Oavs/dhrNFXi7rPjdjoLogXRSlP2pVl6t9J3dg499iCCe9y43rZuQC7r2rGO+oJ40THf8UtqgRVp
l8gKz2SQPdopMY5kipk00nmU+nG8oHxv13T6GLpOxI2oNPyMDWWboRxfyCwngitP0Aiv08nLDroq
770hf7BwiCQd0V72yPJU3rOvHq3W2+hF361HxusbWoifNGVgg9GMLa3RalPr5bwZEszVpLmvalWs
hONIxue6FSRJeAm1/LIy4oPPLE6b8Vun5JD5bvRYpmRj5uFViwyRAhBiBO7i+Jh48HZSEwoT9kKC
DyL7aR50c6N6kx9fNKvU9F780SW922Hk6U5SHpPJru5Ns8ZkRVP3fs4kqeIuwUvuwMmPKFVzW5L2
ta6S5mHOZv82TWHSF9HsrbrMPRLRtFYkU2zDECFs3Sh6wSkPvhcRdo5OrdqQBHuMhL01K/92Mj6X
kBqtakFMNLuQHh47ykYg8LQL4P9uMuqBb1aBgvuCVR/IAL9eb6qtUyLyqNGER8xOyMOIzr7Rf1Ut
1ilavcU6zvSGGDMedcPRtYG3SmJXdPnCnAGG9EKfVb8e+5LmnEhBGlCHsk9oOb6C6OgZ5jnSWlwM
urqu4oFQXuF4u8xHmi/bGMt9Q2yCjeCEXiQqk6IdN1kPhC0gbK3YsjsIomgc6iszkntHWtaT3rAk
tLGLBMJIW5cID905Z7RGN3mb1VexJXvgDfhF8zDyLjjK8RIYpLhvSXJNoGNn9t5zrPioyax4GDXN
32CgjK8zM0uwvVviycrUtHP1ptl1TANhSMyj/1QTknQNOqR/SBD13glHmXvd6butYv4hVx7A7ifT
QYYU93VymRWaf1dkkFfQddsk1NG84jgz1AeDPtPTQCz3fZQRiDmKrHvpqS+O3ay0o47Utd2q2uge
/F6oK5UWyVGLveyzG6UEpfRp3+9ssKYT3IzcP/uD2z13jhnepU0S3RpKshGRFEeda4ZLu8uarM+z
awNewLploPkwQXVYPnn2xPqFKxOD/73T1ObWK9LxnDqVfjEbkiOY4MF0RW7chWa9KE8b7fIH7Spv
RE0ehXRMtC4VSz2u3G5BudTuiUV/vphtm1Ob5zTFE4iFkIdmmla93th3sAbjZ7gdaGiteGqflO/A
tUVEbD7SQBgPTURUGcL7cgM7D5EFcrkxkk0HSb4xb0eDVh3nWOWsTSLA+Wl6Nmav9VfMC+LHLLHt
Te0W0bVPxvh3haDJCIg5SqE7l7Pi0RIx2mun7ldmaBrbWQlOhkSMTxepH7En+KmH4KlnnlcWm6Ju
rU0yEKnJUyv98WCMyYpQWHQTjF7TkaaE3bn3udZcs8+2oJ2pDkInDBJl3+l5zBEmhX5DFPEeMAcz
hBqPslXMxlc/793AAi9Tp5ZcMbHIv01Kduc+Sw4yzPtNwQF9oxwiLQFEbFI/fS5DM9uZIt6S8rdJ
LNZsoGc3CcbnADoBZVf6qShHh6O5+dzk+blaxFZK06N7zybSVodtFfRFo6gbEHpXxdxfZCi58/j7
TK/EZoLTK/1JxeHBV9lmsA0VmO1iWjFnNLhhuO4y6ziCeQjkMPPvZcOpNLNtnwpo3hzArCpfcxr9
38ydSXPc2rll/0vN4UAPnIqoN8gEsieTnShKEwQlkTjo+/bX14LsqBJTfGTdWQ1sX1v3Ggng4DTf
t/fay/nxFn6Azf8I5dYOOuFN/a09f4lRA00p1QbqSa65MEDkgxq1FAeMoiAiZt6rTrGzanLZOqRO
HPi08kovX1r9PBfstOjRrdI4u6bq4dDDsS3awmqxVgYqGU4Fo9r1hDhG1cbQq5RviDZoo4YvsZZv
4sx5KQk9+JJnylUzDrXvVKjgRQYCW9Mbdtk656kkLs+cpPY8yl/EPOikZgeKHzYgbsPx2dbtGyY5
5vgW9opR/ppoVanlU6DM09qmXBIH/bBGN0d6d7UcyuLeZUJIrK1N2gUbBBLbbUV5pMXnI4fiTCrK
Y1fP3VFNbG2zyOybwBZ+7WKLn5MMGklGkdAinkGt6Z+7JyPdhHH8rbK1c5iUZO3AbI061sxQSaY1
bRDXy/LC3LLquAh68gSUeNZtAHslbBxKwyf4utqhhFJgfxXNbTiTzlI1LlNLhnO2eUCVdAo6GN9J
UjzWRD2L0n0mbI/+VZ5HW01NrvpkJzqqEnSEiZ9ASVyr4F/IwI7FVRioxpo4j2RXxbTlywAPQGOU
lFvEBAhJPeHtsK+ZsyHP5s3RRBqG8KUQQIL0eEWld51a8qRSB/Lt0IyfwzlmENpV8XUuxlei6SGy
LQdP2PSxTy/4mj7lQYQCQVH8nNKOPZmhfepIeqVwpmnnLrfF1TgY4zlpamcL18LT5XQsysDvok5n
VbJeVRsdVuqIK5txgOnuXhAj8GgMsCZMgIbw/VpiNMuUkPk+rleqLOldkcNxUqg43cMO6ddhhY+s
xZRTJ/PWjsLbjMCwldHrjxNnbdQl4trQQ55Xns0qJZkmYeOfb7I+YbSEX5AJpVtB1PbRhlVLEpLc
N3OxcVFl+bUcb7Q0sx4yyouRi3krzOZ5babS2RbkrG/0Yoq3aHkWDFDh3ioy+VkN4Q3xkwd+ySNr
4tUiucsc91mkOXWtSWcqjFkbcYHvl9hqTJPRegTs5FtKcVMFgvKihbKScJUtHVxk8HlLhrHpHgU7
niofp+8sVhp7+8jvKQWdOjKl2FKoMV3Kqb7pI608szW40trmuEDKPJAoaKCG+DYRinPAfv6i9TLx
Ecr9tC24UKhD3PsxBYaDGvJWMWomyXrsNjBWilvUr1CK0qKDea/1LprKWT+UVmmdplSE50LRox2I
ViJSBvSicKiKNWbmNQvXTWojSoxK+xGVJdgUJOS6U5Y3LDzbvFIFCSaudW4tFAM5c7BjxWfNzu5d
C3VGb/zqy/n3qsQbCYgkYogmkHicxMvj6ovljMkuJLoPUsUGhA6cJd1ru+rRsL9H0ErPIBONs+yg
NBaeo9/2ku65+qxQh7t3C2ugTe5WB62eYejWmnmPgiHZuu3cP+RBU6xmd+zOcW4owBGSfY3i6MqS
3eRHsfsNcBIbw6h+rCiJUWZn4qUpy5FpSAkbEKiKSF3mThE/xOqYeCLgDztdJkdZBqTPn3tycw/x
wlqpEweEWe/rvUKhtPJVuzCRb/NBxLYh2OJOKRsVirK4XBLSrFRNuRqIEuiNYlUSNKJHXxbgyLqv
UdXUSuxbVuvHMwdiyq5fMZU0V7KR1srMHHxDVaetEgxdNXNuEiNJCky3Wuuc9o1sV0ODG0ubfsVT
UkGawktgHfOi6bwg6sxdbgpJxYBtV9E2zRXLpbVy+4l1MC5fpUJKVZFUSBpJLUnKOd7Yetdw0pOK
daBzTkfCcqBKtdlP8CpHEL+n0Q6NfdIlT/VE7lhP1OchSYZ9loXlLibmeNUFMxAEUiE9ehYgybpG
e3HVtN0OendKl8eOXCTkHF0d+ihtfW2a/F43eJb1D6EFcYH8lc54bg2nwWWQR4FzoE1TbzLX7D2j
1sNDpjU/iaFrsJjbL5LgsD40Dx0V5EHmyqbvJCtSKGCSx7RSSTlRNVIXsuZH5VrPSVmJdSJ646F0
hweGwU2X2ZFXGuELux/9VIr2YAyEE4+Wcgx7olbVkBKwQBzk465acoMDX00TRPOxuZKdMuyhdJC5
MXOALIiYSeLxhuS+sx2GX5VuouRgZltrDuNtFeuHLIzyVV2xFyCM+6THw8HM7GGt6CjHybzKVlQ6
SZiODaYqy4eVd0ga8nyM+Ep2ByfbOclDnlzRzz9zTEUf6WyQkNis/Xa6cSqU6EW2zh3FWVU1+tGM
0y81ww2m3itTlefe1G7BSqTkfyNNqmfS3ixxNgBSreZhHDcifVHINssY+IVaKAgpsmRdRM3OUNsb
MBb3VpuFexSmZ62uDjWhIWtTn667hLZRpf4KyD2gWh4hmY3acB3zN5ydBXaW2C1hN8RRo1GfvNT5
rtbqK1vtHRFTi/AdQdjk3gsIcPkUnYkZ+5WbkXFyG1Mgd85KXw+t4Twp4RFZdbIqnflrG1oY1MqC
hfs6U9JbEbbwXJm2ZnFQjGmXt2bszaLZ2qM4DKIRHo8/WmtDvmqq6bZ31TNm8tOgfqlQAvU5qT3Z
sM0ScrSsNPSzurnnta7YKGXroGeT1ATiZkqWDxiXbU+SUUgi+Nks5mM34cvmbYYhBbF8ZtVwAvTO
Eh0NHmDIDjoF4LTYh5b46rBsrlp6kE6tIna5IVucpVz52lmR7ZObc+6LGBWMwcffxcV8xuHuoMQH
BZl0jrWnpvKE1fW26LmXcRRoQGlGhdtqVpDAj8o2s8Q3g//LjjE9GMAO2+5Xj7gR4LZXW5vUvhYi
24S23MDwu6qCak0o8ybl1Fh2fPfaN4LW4aHbPwYZfA9Z2+xyIGEAiY72MNVXdq5cmWN3oB+8dlXS
ZNCyRVFwLAK3YimOY7aAEOqBtfo1tbZ7nILt1ix0F9ZgRfnN5qicqvO9oLH7UKFRui+JM14ja9ce
jOJ3ZKEVBtBILLU4clg+mLkLLlwEGeIaznc4wAYPg9htzPmDCjWJanqFAl6blX1YKCHubPdF5EyN
Gs1bRHVz6qUFWWtxPw2ruKoxhWTaWjcndGMg/MmLtQ5ll6f7Kos90XdnxPvsqFTAgOT4QMctlNuk
qw9KGt7WsaSebp6lkiaHWmZbJVHJdxTtEcKJPAhTGTajG35NSnme6mSvhdBBy3R0fMp3ziqkkLSO
G9gymToeM2qIX+KielVVSqoTnhDE/FxAGcS9wwyIfr6lyJWn5hZTaXlU9HYXm8So9vNdpgMy46Ry
2zdmfCtbSQNNKNxTGbGZ0oVyKmWzISDvPFc6lnSSBKMZyeLPFr28at3lRbDrSH+3sDiwL6cjnKLF
aPStOeV3bl2u9BYsR/KraeWGbf2udRNmFqaufRTHG1RZWxW7eUS5DewIXW57I5CLFQsjcgG1IzvU
+rVTHNu89KT5YCfN2WA6D2V1HengMltOYMZQLm/N/IYTofER9Jnrtkt0BNR2iLMk5Cwz4KTE3tZx
d6rQN5H9IMNpndQEu5KuaiXX0gw3Yb2Pey8dT5Yjt2b4U3AM7yZrTT4dBzpUvbW+stJXUBKstiN3
JXwMGk92O26M9idwH9Uon5CBPgeTcqMOi7bA8ELgNzP44zLJ/Lo9pYm+VqPnXKbrkuNmzDQM8TG2
G7+NWeooyqQ2UKqU6aKPPDb0GGCjA7Isr3Tw+FRWFDyUePzo4lO5S0zNWdtdqu5nl6P2Kiht9S5O
nfC+DpvqBhEYF56rft/Uitgi5dDXulFHP1QRmNu8Y0QrHfPQum4GzadTjw+morRA/zFS3WPiBuai
JeBWJzldlWXXHAIjH7Ztb5V+keXmYx7pHN7Ghqk+RhvtCajJ/ijLsxnn2jfL4Qu2yqmlcJuGrw2p
gns1YYqOTbX42mktavxBxWxcx255N6aBvZ7T+JyGmrtKonjx/ZvkYowOnIZYb25wCCcPI5t6nPip
Z2gNjTzrqRLBzsmK+7hWvjgtMjRKqd8wOPmEONL1SplEC727baD7sVg90jAvtgWxeERN5cEq45iQ
R8oa+DWuGIbzAYpb5SVB+lOP7RuadY96b+51KV+x43DEIJ+prVPKgpzkO/uudd2DCKjrlqN1FlAn
6EkaZzXia2kQBgIt4FsKnpjlI4/Ub2rC5L9xfiHOlip1MIyrSuVrGVDf0sWANDtAyGhvpwE3lVtk
N/XQ7mYBAzA1z5XlfCc96s4YlENstKcZbW5sYRwBGJLwKmdlFybxTVrYDvvC8H5UyeI02icyTSai
T2dWcFMit0yVDfXRYSVMeV+Nxk2mSs9VqEoXhrEeRvqNHW0aLbmCmKlSJex+WMlrrXXKWmVzv+aU
ipKEEq+xpLRyEn1tUffyOFnaQpSTDmRpcrZTQvPYnKbErkpFXptGd+u22AzgFW+NMfneiYToqLB8
6QL5w1ALttd2dMBsnm+NXNkFodWuBgnnQNG2hlltnDk8CJu2DyladLTDYxyIRzaG14amxOwQoptR
hZ8kp2tyUFZTYI2rKMtOscFyWhguXx+4OdtZ5mQt8zB3eMEwTasclfauqLhRaARP5ewQ7dsfNJOs
U8cIyLYSnlqQ0FtaHFmC9vtUZuc4aFj7XXlPCqKyrip05X1w1xnzWk317+QX7c22O5OnuwmpVWA5
etVNRYXhKR6iAu1EU5H9A0gR34pndtXWJe5t5xCHt2mz0QAhr4u1xFC8ggwDvg1KXmbc9Fmzt+MM
YnMTPmNjdcEHK9+1bsJz1mivsYZtMY9/d70pIrvdjRy1M0Lqa10Nz8oQeHbTPulKc877eqM4050j
fohugzv/mnYhCeSk01o2es+UgKIUGnnL2SdR+x1cjBeLdqiGKUPjm1T7cK2DJlC0q5QGtdlQYsn0
PRyFNT6Eu6m7d509to0d7qbbMbvXE8VrW3uRAlghbTKrxjdRc2wLkn0oxmMF7cSXg26tRmnRd8mj
BdCT+pUWnGNkdvT5qFrNc0EbiZMtFWU2t2rbIJKvnG3sCCJtE07uIiVoMsbTQWzcL2XOTkg/7q0u
8pUZoHDR9aCWqda1jUFDJp42cqRu3rOmrbWwfUrL6YC4+VdYtwe4JHe01kgRca+ocRw4rk70w+hr
cr5ckUdaQDXLoARVk+fkxRYSyLYTjUsvqCZzrwUmg4ieAjvaeoYcHUi2YemqKvpT56q/IBmvcE58
gcX8I3Cy4yT6F8DNvxQl2KpdEHo2MoK13tU/Wze+VSyTWlRX35EZy6pgk0UxoLQKTyJuaENhceti
OnqvKoYh33ReYKN+qcfkGpfoUvHK9Os6rU5t257lMKvrrO5RMIhsLQrm0W4ujoWkBFmMSFzKOH1i
k7tXq/o57eTT0AQGfQjnOA7a49RXrzmN3JVOAY/yt/Kg8mlrFKC28/QyWw1QjYJZMtTddefaz5SP
AVNEZueDVblhLT7o7nTjunhAFXO7qDKcVNvQ1B/wSEj8CQQXA1V1ttakn+I8O1Oyc9aEDxeQosuT
kqFckglAXqlNrxGhA0z4eGoGt/NSlc5s2pReqISnuinRnlIxWzV6O9HawFbudFTwiknZu1WvrmwU
Mgzl8RABB1r3JpVbtCnaprTFWcOrewoSKdc8Izyp5GwVuvJjblsEUfKhU4ijIQiDrIdY+kbiymMk
Jx5fSVcs1I2C8agdCSeM1zV+nXVbAx4K+FZZHrDDoO3Z1nZvrgM9erVicT+ZHcXpWKdul21F2H9v
7c5zzVNe0oKZah60jCPP6evveT2eTM4JEobgFKzMEkmGbT1iLPFoklpUOZreJ3UbwmQun8mK+GJh
zTjmYDS8RE+tH4aivsKmY07Vngd48Rysy296FJ8ivER0I8KlIfWjbfRvhVqtLTqncWutkSNrqIkq
ZrinGWy7N6Rsogw9O6H/R8gQ7SG93fC6jopAikZL6SZOTa9UGU06PYkUzQPG1NUkIRReCXk9to+R
E5tea9v7WC8P4Vzvqqq/c8kt3asln5alBQ9WayOO6BDBTBqiRjEcbGN8suIK8MioY+Nv1fu5nFah
yI7a2F9j5H2odB6hgaNNkjNBRWw1ZLaybRV2OaHxLShuawWtWynmDfZolU4k/axM3lXUpinJrUwp
bjV0jUTlfA3t9Hs1S2PbDvF9oyQ/ewSHgfNisG1oaPKiZab/YR30dqsM2zLZT1aJWoGua5JeLZ9F
XGxSOa/BhXX09UR3F1EPGPzE9Kaac61Kk6OMVziiNsaE1HCiZtRmkX7IrU49kM93kg6SMFf1v0ix
1s7W0mFHjBYmt5W05UNUyeCuVrlRJKnqQZ/a6AXf/7zLOkN5SZyUvFjZ5/cz8sdXQ7qsMDp+sISV
KBsieR1l1kDQOKHBtFqn9ium4+EaFS3OEFedUBR08XFSWnc/zZWxcWXenOAwy1NmJfJHkMuaJZ1z
qxHgZNNoZ26yADi8QsIiuaNJ8EQmyTMU0qvaip+dil6S3haErCKipmbj6D5ywPLUy7m+SjH1XTtG
pu61pn+E04XdKaAK6htK/ugQXEpzXO+Mg0bMJw3N5Fcd1mvmXF+GymbWTG/sbE/m2rlo5NfJ7RGx
2Y9NhMJUi/JqOUTdOODGPCVnfgPTUj5Usa3cdoLCp/EM1bmC/uGAA1Kv4jK5qRJrFXYQeyhA7Kgj
KVs6yhlC9NnYRX17U0XOXS3d6G6wSw81MnopEPuHGqE00c2NXDlpd13Y2lMUtcdC/0kU9DrqOYHQ
mcERNrT04+Nkm0y4JehRYax8ctWrIRD4xk+aHW4cei6hfVM4/Y6m+KpiY+doL8pAb1Equ7hTvMmo
vhvxD2wn1JAf+W4JcuSMaYbzdwV06KZTqPaFjYJCpEFC407zs+Es9mskp5ZN7F9Ag53donOAWYk1
Jr4O48UeSRN3ChEM6tFXkl7b5fRSMauEZCs3vomfB78qcizlpgCkXzPx6ZFn6vsiy26qxRTkRp1v
EGX5lKBv3BgFG2sFseOQSm+ci68y3/ZldCyi6TZeikkjnnB/UNxmPzWCE+64ZL7392knTkHvilXY
4sua3Wjc63Mc+iFMI6+WCTUpdLM3gaq4j1QG5caYBfv+EmuoGNRNny99AHRrSQnivTcNx8Me7WvJ
smepiaSoXJZWcn8dgp2xFVnyCobmph+1r3NbH5sWbW5ubaMpRKwci19CZ4qkvEK6kYZ7nXDn8Cq2
K0rzynxUimGLwWibKFAZFHLhMbqPpJ83OiY8zPNIw4JfUqcD2KJzVUR/VXXy5LQvUaMizDHZIpnW
NK+7MX1myeXTIVB2KsanfC78Ikfi6rKk0yonsFYQN4+Z0Usz7acT/6zLBhW6Lq4Gh/1/x3+xkIyu
LDbZaVm361KF/UFscsxEMrh+RKzsNUq6FXMz7lbsd8R8F34owoepDUmScw3nJatLnHDU2zwc8Qfa
/1d1pD7S4ZbrzkwHFNdWhteemGx+BW3af+62OJcv+X1bv7y0GCku3RM/x//5s6AbH4Wy/a+r6GeN
Kum1vfy7/n/0WGD+/u89FpsoT5/zX396fRz+gX97LAztX3i1HdzrEDXJkVnwAf+haqr/As1mQGLR
HLA2ron7Ii+IgPlf/2NxAdHrEVi8NWPREvAP/cfqY4l/OdBGxEIjMAjbNLR/4rG4NFiopG5R0V3w
naqJd+gCYGIYAPNEbkkfGWlHFyV1hwP7PPlFFEb7Cclgcab/aeYAy42JA8O8iWsEyNEFBAa0WZpw
eox87OTmDxySjU3d2za9IdMchDYKTad5Rh68QiKZfEKgeffioFosHrNmw/Thx/1haVLNsI3zUJOs
A0p0zJUEpaKoDM/saS3B72Cf5wbZAWPrZ2Glfzn2f9+3C8MAv77JL1hAAn9cGo2ggiaWbJ7SiHBj
wKXxp3pSoF+Uw/U4lGwT7BEJfRNWcjsRQ7gK0Unv9SKxaQMPqAr+GJw3/37if/JKNXxif78IAVeT
wA54Fs4FuUCh2ZzQLJQ+83d/Ss2CVlNstTuG5LwJ5qp4zYReL8rBrkGskiQb3UrErUvF4N8cXr7z
/1eoq+7A6rF04mIZfkjH3z6bOdDqjFMh0spJia/inFbzmrOG2NuqpFfZ0VK/UQbO6RsaxcU3kXbz
a2tEob1CSo+a3+EYekLmowovRnPyGfj9r+QK3h0mvCX5CkscX9wFCWqELYZ0Fk115Q7RnUkwHUW2
RahQu5ZfL7ErKUGzRyOt8w0it8jjxNBc//P3BXpe05gOAF8xWbx9SC7sQRztbuxLsx7PVVSa0Orq
9BrrhbKHb+t4kxVikp/COjklMmGHNoJ5eXZstLgf/5a/5wtiTA3QWHgUGTkm89KfYxkTWSdyOHN+
3sT6L2gnyQY5drttkVVuP77U8uovpos/L2Vd3HUZwMimWJr4ulphFsCQ2B0qJQi+s4RNN9ihnc3H
F1ymgIsLLk+Xqdom68u5xANGmoiVtGxiH6A9cV5GlR9NMzc+mQWXr/2vq9gmZDHDoCL5VwyjRfqI
2qqMqIFGcpsYeD9mi5MSlQvSgKxnJzGdT96a9s5r4+sUS3mYKQgA19vXFiuTEkFHin07S7NNlyXT
TdwwGWap0n7HNy83VjnSGTRVwcF/puY7EMQLYkglLRP2zFYD7sk2HpHZl7kfqaZ//Oj//n1LXvSy
DFoawYj2Mnv/MUUyT0EWxi/tN0VL4aUqXbbi0UB1xvyPJfS/nXL+HlaQDmEygq3jP6Czvr0U7M12
qAtzectWv1aANFCId9SHsEp7b3ac8BNK6nu3BvkMlpxwuEdr+fM/bi0bC/gItog5ONJAySvbwkWl
kmpcqsL/508RZLLJvbHQsnF4e6kuqZlFizD12Ueiu6npuhuxTDfjMH6WhvIXplBlymbxQL4FHRWZ
xcWilpiNE5HAwNeZCMSsmalMh6JHwr0SyPfX8VBOHFyAjlxrRT2hbjHLq1ChiRXQOn2tMo0olM4U
nMam4SltdLoRSjvavsnx9xPa/99fHGNfJSwJUI2uM3m9fSzOoGsC4V3iB6VWbIaWg4PWhemG6Q1C
8qLObnOkfB+/i/cvygOCt6ny6i8mSoRngUYocuJHTUH7wsgS99bio9rVhCW+0q6X1+SHKT8+vup7
g81W/89VL1HklavPINw7arHg9Y6LhDCVqb1TZjJoPr7S35MlD1UnAsSAdsBNXow114YnHfBvvlHE
JougMK9ic3Y/ARm/M3G9vczFYxxoINeaiz4hIdrgQNIGfBAD7bIW0lR2DSQd68op8Ly4YBtKK6DK
HI1j1q0ceCQHVSbVrTKCxC7A1p4omDg3Hz+G92YTSOAsVPigLfSqb8dWj1Vz6mWBDIvN7c7oQJaX
rWvfd1IUX4dBD3YfX+8vGtby3ZG8AsqTr5wz3cVgLtQSfmCuJT7iW+dHi4n7ZeqdpZ85thZhd40Y
ntpe5jf5YLl0a8xu3APepR2cimRGFqAH6vPQz8gd7ci0PkPsvvc8xBJaw7dDUsRlmvQQCoaa7DPf
6trhfpoHRYEsUymPTLbJMbenz2JY3/nO2MY6NvmccLgAcb19AeAUDWdwxsyPQw15TqaxfkTYXL62
Dn/VEgFYr2NykW4/fg/LuHu7irtkP8LYBbug86+LcZlITRumrM38hEFHJWEK/ArG8gYYf3G2NISj
s66la80gtJugd+2TYfDOd87lOUv8ntbMy02Ejjsqa5Ch+rqbS4/g0pqOJD5fBDXjJxPZe5fC98yI
0wxA35fYVatgX5y2A0uzUyheU/TNMW7Ji87KoQ0/mVTee5mGCWyXcW1CJrh4mZT47aKDWuSLgO68
m2vuJknB/M6cHCgGBpCuO7paH7/Kd27QWqgZpmUhMcSe+nYE9QjRA8paoS/rTt41gRN4KLOnIzqm
evPxpZZJ8WLUAEDlWQrQqzag0reXSsBwagMOCj/oiJAfF/tckOqdZ0lJtgKnHMBebbbH4Pr6zy8M
1eP3vkcXuvX3cB0CpnLF0+1wfEo12TzlUpdbY5EWAe3Ugdi4yZdl9/vZEeqdGYGdAng4g5nLxAL8
9p5T06xNAF2hryA+PKdV+DoD0d10U0hXECC6//Gdvnc5rkZRg9mArfzFI+aYzRkl0BQPMx2FQW1y
vibzXD5WMk/vtCDQP3my714PdIaqEX2CM/ViZ13ZSmXoykDk7dg2p5zFatWY7C7DfrF4Z+0nZ8G/
R5DgPbqGysWW97n8nD92k/iYUaN0vfRnmHbL6bc9tAmN1jlVu60i6xtyfu9zaVWfPNbfWMG3Q5cL
kzcCXpwAIHFJ8I2AfY4dmVs+zEOwQnaaoY5CajpunXgUt4UBiNMfQ75qsLaIqNcgmabkWKIm3Dsx
W8B1Y6kUnNUxJAwVH/2vtAhg5A9GLB4dfBjnLly6QY5lDvS/wpa+vqzISCV01lJvJkR7sDiAkype
FBrqd6KiUGxVcqIyXIrQ/GQmemfjgTzbhjJtLTEohrh40LXZ4UCekXlWLdLdtBxLX3PMEm3RGHuJ
i+O+n6ns4jpOvX5RCUEqgUYL3m+jA/haK0k2HZcOC8lISv3JlPVOBYffxhgniwcZhulc/Do9GuJo
EIT2YSbV160163dQylV8c5q1UzVJS0e3YxT2APj0Yei2Uzcq6NsQ8n/8uf09eQqbeh7FJKTM5KVd
DP/M0CaYVVbo2xrRBhBW8nWLA26f9VggP77Ue6/E1pdqKLf8O4387dhvRItgvtdCv6FH2qy0yagP
wFkcL8JApaGdb2mYNouCpMJH+VNRJLa4YRxcj1Q692BXbUUvM6PDAFxpA4aBLJSPf+Lf6xcFXqqp
DuhRSHyO8fYX9ljhZdmG0qclpq+LSk9o7BJehdDe9XUllCt8xp/tBd696PJU2I1DRzUuLho2bo9o
MAj9buTbpGRWyl2iksyxquc8eUI2TVkV++Mnb36Zty8mBIq4//eyF/O6rajDiE+CSY62zj51jQVz
jPzlnz9RFJzs7TRWTA5qb59oiJoKUCXTTlQY9t6aMYZ1ydD7biAtujsQVsYR+NrHF32n6kceLn1m
AUqLut/lx6/Pck61wpS+lqe4WUnjXRthl3q2pcx3AqH6xl229kmOqhizD8AGDsifDfflvV0+YOYd
ykQOLQJyZN7euigDDi7LjyiizDib5hjuHLwc13batre82v6rUw/yYDHT7FtkEPsitYrTkOQKjXZd
v7KsKW8+eTJ/b3sFiw5IKDbcsL4uV1fN5oRZkxbqsxEv/WasczQDzrCJRtdBelK2JxJHs21LFLTf
UZb1Pnkx+jvPhHSLJVWMRZDa9dtn0mlj2BMzzipkV82m54C9yTBCnkQth/Ws6OOxQHanrkMtjX80
RBZcocB2am8OpEmBoTQ+WY7fm/5MFkV+EAgtKupvfw+M1aqvajKOIG5MOw0mzmYM3Uc3xB398a2/
++QZlb8rkwD0L0YDJ7zMmNSRDyFJrN1Um+a3nkrathRTM+IxwX6K5d7YweiU10E/6t8+vv47Gw+6
RAKHMZAlDYH3xZ0aOIBQFjO1mVT/pip4gdXdPYz10O1o3cZ7Hbk/0biQnT6+8HvzjKWr9E4WBjZH
nrcXzmY5OuBUuLBaLiIfkR5xa5ufjKzl8V1+bPTigCovXToC695exS5oV7lag1d0sXBFKngA2Vi1
JwonfDBqtDEf39V7kzZJCGyIyRXBj7/8+R/7OGVuFgkS15sjfTpYc42TPg8qQGYlRNIv7G3SjZrF
6WchYe9d1+YpGrYK5g8I4dvrQriZ1ZgIShxRU7TtdQf8yqSeofm9Gkqk7SrbeP34Tt8bOKwSpsvp
kZv9nbP0x51KBTF7yJbfr0018sQMXTiRk9Phltfsr2hqe5pcqbhpsvrTj+a9z9NeNszURA3XulyP
IwcftiOSCEBannldVhheUdRyR9KU+clM8N4A+vNSF8thnqdj1ncZSsWFBOXatbVeGMxIgvJ202iO
/cmAffdFcpQRBPM5tJcvX6TLSxQaVLsgZR9cz9D1S6CnCBHw/UQJJOVsSoftx+/yvefJpeiNsPVk
CF1Mv2bTNAPe/8ifTbT3iPeidUge3YYz+vDJfPfeZ8+0ypxKSJYGDO7tQE0w1Au2TTQGKbEBG6Az
OZVh7H98Q797OpffPSDNBcTJ5EYd4OIyLTY5k0cI2iGqD5NeBxs614vEKarKHYKlU6+Cw9Mc1O2O
icBQVGX7Cgem2+qAcndsArGg9JiCE0WjPwUnwDONbPAd3So/mYLfe+X0AenUO7pGHftio+cQuEAy
SxX7M94wYD5Y3craMtAgR+4apuGMztM27j95QssO/uIJIQ3Ql2wnYp7MywPuNDoFOZY1+eC40k4I
ub4abTQ/Tvi118rECNe6Kt3VGuodd273va0PnzSJ37lvWtWIBkwDyQON0LfvSGnaNCTLTPp6lHe+
qY6zZ451tBOGYoIgciKQRsX4ycN+74hFkUanwoZYAdfy8qv+mLcaSEuhrDltlL1bbyXmj8LrHYlZ
Y84BpaR9smjXMvy5bX+taPmCkamieBPRqjU++Rje+e74LZYgsQcSJ93ot7+lM/VsBJIS+rkdqhuT
ufvs9KHhGZD+P2lXLQP+8nUvVE8KYbQJMUq8vVQYprr4DVzW2kQzDxk48m9GZmcaOAhV2+ahTF5i
w2m2MsQ7th7yut5/POLee92UAHlxbPEIGLyc2ciyaMeukD6tJ/OYd4WxJ8Qm2uMpea1A7KH37rvN
x9d8Z/amKsZts+EGensp0dBGjseoGOnWAHjeGnHY75Woc/cY9NJdVyby8ePrvbMoClZ/FUsmKyP5
EW+fsjOaQZlbkAUi9At+WET5xm7hCeDx+tlB5jklYKM/WTHeGUSsFXxAlMVsxBYXAxps+xiPOa0U
FmNA3uZgbVNDjTbGaCW3H9/eX4+TA4vKgk+H23J0jlFvb6+izzZzigeNraAd54TWEFfGbJmbCqyr
QK0+ubW/P1aGKgvTQi0WCAIvt2+4q/WsSjEpSLPDYqENlh8oOPVXpZpUkNy0ad+SnOdjfdY2SZcX
D/iy/jdnZ7ojt8116ysSoHn4W6Wqrm63hyR2HPuPYCd+NU/UrKs/D/0BBy01UYIdIEEAA95Fitzc
w9prgQllTOvg/iiWTiPb1HkebZOG4+6qdvDxj3pPlarWYXW09a66QP7GbJZfi/J6f5tfvZFy1Yhj
BjzGlIL83U3JWrxWDDddiBIkmHjG7hf3vDSA3A/8j3JR4Jd+GkI7Uf75C18YQz1DUtZrYZYzJrbE
DIpqlYOYhgFgMWEI93x/Ya+fZTIcjiqHFN0dj3Lj1mCtG8gFSLIUexDNgyP8JhSIHr8FGZf8aDs6
uJmZ2W9mfZ6/gBvr39tIW3wp9ca5xt0IfrwKIJ6KU0ZAW7/60laeeM5rrf4xjmI4OOyv7rL8rQRE
tMPpBJl7fxXE8PVLZiNG7OfqydSs5Ps66sMXI4/j9dxAxPKlXqrmwoymdrBPr660NA1ZuC+9NUnS
LmtxyhapKoRuQr3vl8cxa82PsA47VxFkR++h4qyBNiQiQ9/Bp7+3OwKwLufuBLclndQlfhoKhFio
sqd/3//wKit0s3728jyZMWy/+xpNNYibTAv9yKwfSRaGN0PTHPXmFVZoMtGAgV6aCxTIN/DFcc6M
yKopMCOUXNrWmxblwpM5Iub8y2uB6oqqFVm7zsu9W0uKbAffhqEthtH9W9Vq2dWHOOgg71AcAVIr
8uOA7Jzl7KygWcEkuNvLnlVaPoK7ta7MJRYhSGHjwAu8MkU5HPyi7HKg6042vt02t/H8kpoQhKLL
LC6zbaWf82StKMOV8b/3907+VZsoRNKOc590qqgWLbOdqckG/FzEE6ZEZjxB7RFdRO4kBORIfXaw
YbxnOPBjOfVmeN+wYo1Qm5PgkO5zqZGs3xwNwdRxnwGLDKfcT98XFdh5uxl86DhM/yDOUZhCNDVA
qFDieInrt6aaWI/9uDOQbID+5Zz1I7w6DpnxmyHI8uVyf12KDaW/R+MP6J7v4DW2xkYXwDuqUXD8
oFDIsF3mz29EBIYHBZPO+waTbPPZYfJUwsTjI4lY1UopG8FUooO0eYUVyZk4bkoDCi/R+1/TiKJl
GaNm40fgU359mQgrUNjjEZYE9NtlrlbGoCxKOGE2my70vIh7hBTpkj/tAb2YM5PCNhQbQfU5jprs
y33bqlW6FBsBelkGycrOduqMSPWMrsT3kwDA7OZdrLF3GHJGzPW+qVcOzNVJ+c3ApbNPXz7YhY8R
wFMLFtkghA3EeJz1dXwaNLc7WNCrV1+2mICdWlQYbIu50e1m+rMRw2lpSTqwsnpyC8QT58Wq3oHW
Mm/x3Lm/+pphj6AfFDEMq1Lbd2vPAVEgagE7RJkyoe0lIDHplms35iacg3dGtTQQ96Dk6BK/Rsrl
U2omujbAc0yt+amvGeKHrgYmgtokZg/tqR/T2/1v9krHDwwa2btsnlIn8vn/7fJg0SK3w6+GXk85
6DQuCIufkHw0LvUSj3+WhjsxdFYsa7i0li8YOdSgFAtWAyZ6uN4Ct7YuLlMnn+7/LsWx5WcFQJdI
Cmh27tzQqAmrY/0+D3tSfdV54scQTeflYfHn9cMv2wIDIPedWrKJze0WOLUdLXMF0xja4uAOakZ7
yqqECNcqzet9UwqH9xP1R0QIqhSZwq0pkaBoXvZQuQmmgK+JZEDDhxs1RCVwyyaWGP/2h/WPLijr
H/ctKzYUy7xaJk5A+tqt5QFBzsZfWOSa9capHeH9bgD9wps/tkdn6lVxhhocWjEgAbBHHLBbJXQc
iGTHkrGvBGTZ2p3xCGH59JDDO/gIN1Z5XawxemhtwJimx8B0HNjVr79jqM7gich2KPTuAa7ZinhT
0xuSsR/Y07hO9lNRGUboVKP9z/2tVX1U4DPU6cjzpArOdmtjJBahRkTH17Q9hKHShTFlus8QTGfw
pWaZQ27LrJadQbz368EPkFrQd4yvcE32gzLC7AGaBcIPo7L5Ua7eBD06lmm0rAflLtX5IZanygpQ
COiodP4votPWDtoFIV+fwANyyhU2u9uY19/daQoOvtxrLwgKAG1RYh16H66/CwomgHlM+8N5n5UA
CGsUd0NnEja8/LX73C9jcWDv9cqwZ3tgZciNEfOUn/fFyga3zpdGTvD2U/dDRH5xG4f0/dza88P9
c6IyRGEFlD0YDsZKdq4WKnLP6RsHynGQMDc9xqdWkh++9Y4eEqUlcq+fl12n07BdUrUEFuOR0NG6
hQG5TupAB96Ws6yLab+xKN4sUn6PcBEx1K0pqN6yBR4jRmUZWHyk15ADb2SMPe0hJ/j1/SMglQ8C
7zFFnK0phrJkXbRxQyvKkjDv7OQMtW8HmMF0L79siqECsjGTYJh22O5MNFpL2Xkt3NBp6SechiEy
bo1Z1e+h7Zm+37elOO+y6EZHXy4LSNp2WQNTyTAroPrWjN4/QGfn92NsIPehSQZSICe3++ZeR2mg
Q38KgzPQJnsMW3OFV0EBZqDUGnhddIFzA90gr0h/teCE4+dT/R8yi5u1W1RACrtQgnYpP9C0LNGZ
5DOJ7jHK+vrGGAS9jPvLkinQNjfbGtwti5EYeHhszqGRw5pg2PDqUuRoIRdb7XfpZKWXLqiag72U
N3ZvFAiEx3QObyujkdu9ZBI3mgX8zOFQle5bVNeR+bWX4ubPSXqFnKA6t+vsPTKFZD+W1TL9fX/N
qpPDoCZ1D0IJVKl2Ppk0cIAnwXZDbV4lI0cOpYTdl9eSr3oD82scgGvkR3u1XMR96XdQDQFov13u
VI/cPGvhAurC+ZJFveZCQD85T37p10fVPaWxgEFQl9kIprp2J6glQc2tjsXNVUFPZ4rnR0Rglhsw
yuxX294cVu6ERw/NZXn6zjFX3oDG1IpUygRjMdNHlikDhi7UC1/8yQMO8xEihgfPjurjMX4jHx7e
Hcql283sY23s/Iwb0i5dfqNX1IdIxcN0NQvjPPaZ/uvek+yPKgkNRcoy+yjX9vHNZsoim75srqPr
tWAfbe0x0Ovkj/vn8nXhW26oHJyiAEx1Zu9jKgtBTpFyUFxbC+bzaAwFU+/jGj3ZQJrfeWhwfpoF
gZEObOM2G6K/MEIPtzEZxsGyVe6Ow8PPAfzmE1Rst5l8NY/G0WLZzZLRsYWbr/YS6yA6Unkfhzsh
cY+kLcHuZmhtl4CWGB14I2M/JKPKT3lijUhQLePVjZwx7NLKO3h65SO0v46UTqhcEG1T2d+dILuF
Bs+JXHL5BmkGOzNBqMPudYVYWTv3C9TMMVTyj0GCIMn9D6w6uzKT8EDagUrc93yXkrdRtJYTOn5S
wqpdtVBFLVKuli7zCB0FVcb8wKbqQ5Ki0vQlV0MKcufs0E7SkNBYnBDEUXxdTKg/oSrWD6ayVF7n
pZWd14lAZqfo0FDiQ8zggg7xiJhpsJ7TeDwC96hMUZ4HSECgYdLf257MyWp1f00NhzK5BRZMj1ak
WAD8V42TXu5/r9fQQfaLiWayTvybb+yBPesMTZ6PNkko3GTQw3mWyg6xE/n/wFBfZY9ZnpgP5WAE
BWJUVIMjdwK5MUmy8vu/RPUVaYQxby+JAggRtotOK2uoDYMSqmMxMjH2vYeEj79+vm9Fnvz9zZAh
Is1TYNKEplsrooyiONBjN6z7xrRPxehGbxizg41q6icEG+w2Gb7Ddl9UyBBG3dMMx259EAGpXAJx
gRzqZ8QeAqPtb+BdLJp8zd2wCLQqrPp5vbreOIkQ4FXzgIoOPE1uZZUH10R1NcEJ/R+lAXjk3QZb
mVP3sU85fJ7h5BI0ls7I87RUrkYLXjMzgqr8/marLAJNA1es834CAdkutKrNOXVhqg+rWnc/dLqm
n6YaPx7DQHXpU0Y/DwyqzpCEFTNF5uB8fh72Fwmbpo3RINLeDUlzs/Nix/W7KZijr/eXpbqevvQ0
VDIYGfN2/qYtYtuDEccNATVa58KO/ctYwIWPTHPw8b4p1Q5SsQwArTMyRBy73UHLhJN5nHDkbhIx
ketoJnO4GtIsDQh+MZfLwZv4mvsBd/DSoLk1WJswnTF95oR9m49vkNsLQmuwy7M7+Ah5t7BP28GU
X3Wj898ifPfVn4R7cYMImkOIlg6eMdWv4X2mEA+Shmqku7utrtAQxHZJtta2ar+moGShIhQNMjSp
5pQ/6gl2pUuCOAojV7lRapzitHyGtkKjEFFp6JwsK9x7B6dM8f1ReJX0DzIGNez9HiHXZPgzsf3C
aONl7qmF9sJ9XubaO/DOivO8sbS7QLBYmZErsATx4edG5NXDvGruQaqiXg4himwHs6DdawNl36pb
0BOFkXCKmy0Wwk20S8IO9ZWD46U0Bb7RZMiYLNrc3ZzVqepxGHS+Z5X1p5wuy1OTtx9XC9b6X744
OHhaK9B14BH2+deUBTWT81QEPIFuXzFBNa4De7v5Pop6lpNlB/YUPh04Di0O/BytdXv3pYZM8xur
xPNMHkM3aedZ58Wo9FuS+S3kTwi4f/KgnT2q8in8A45OllR50Xi9d2aNKei9uSKcRsYJoRDLhe3Q
MEgu8zV6ZwtnPbiRiueTdiOte1nR8emRbd1D1i4Cst6V1MvIJmosyGw5YoCIhxtRnf1qKB9EvPhv
p9TuzgnsJwf2ldv8wr48YC8cfDYOfbPiEMPJttcbLJ/5pStM/6kXgPotsORnZ8mOhggU0TRtXaYq
iE5oO+xjBl+P58qeC/Tg6q65JR7SB3mtgydog+TWRV3xaBl5c66Hyjy4/6rlEhMRx+NqeADkn79Y
7pI1ovBwKyHD4fBDe5BLWENqndOlFu/WfGghwm5/GXdF/5rwhIIZ/U8+9s69AeDIeaS5pJlPYZBk
AX2fosqecaRHDCYqf0CJhIERjrBJOr9dX7mIwhoX6p6rGzOBPDr9eYG/5zrSRTjYStVNeWlq5+WW
0TVGp/AI/Fa20m8z41YYkXFaGhsiMwKh630H9Hr6S8IA2KyfzylV0F2U58WJ1lG7I72MIu1HO7lo
1uQiQIEoohoTrUnZnHWBDuA5W8bxTW2hYurmSxqHY4YEjJba4nMeO4i6Ddn6F/zL3j/3f6HiceFY
IXwuWUVAsOzusm8tbQH9ghfGZTQ8Exn/O8Vt+3jfiOIL86zwhP+sQlGz335hW2+HxpsGD+Jj5vtg
Wcwe5ryBIj/1joaVX1MNUCh9aWuX9aZLPwdDBLuQuwhEgQOxekaoudXyr5kE3Y+0nXvjPUMD6PKC
sc+/uFNnI1eEbjG6sbAq+yeP9oJ3KecBsZ9Gc8Uvv7SSh4hmEHVqHsC9I/ECDapdUDGhm2n906SJ
+VwI2IWTqfUPstXXH5fsgheJkSeqOsT8232HmDvX/axAXERzzHdTBskoLKT9QST02jNSZSZqkNm+
DFR24anm9layahmJKkHa1Z+R1yUao66TF/PC2GNTfeymyQpNOg6/iiMifSKDI/yiNUsrcXe9RM+c
Cp08BwltXoLOMBu4iaQge1/k4a+eYUzRLMP9k7WRXGz3MmqjwsqK1gm9oCre5kmm39ZoKFHj0f7+
DUtkFHJkyZdGt5YkHnuGf4WvFiC3W7kQ9TItTVg7G9ZBKPb6aeHvJz4iZiBieTVIoNc1MPIiskMv
qrJb3KVf8Gf91ZuzjIg/n9BLzY+mF1774I1Ne/fNEGqG06PD5uRoY6j7MRJ4rtmeU6S9r2k+lQdr
VF2CF2vcH0+EG/uJXg724LO7rJ7ZXuPECg5utXJVvNKy0k7euWenW4W3WlXkAO0fJ4Q1A3SaEFV1
T3W+zjfN9eOH+4dEaY9aDbNtxLVM2G0PyTQV7ggtkx0mMI//aSydf/VNeIxaCHbD2OmO6gbKS05b
kpoMMSZo7K29oS+LlDopJyX3y6vudBBQJcv8nhlzGMPNwT9rmotEobCyg8dDtVI5vknMRQfsVWbi
ii6buiywQyfv45vIZvJQra9uYtbFo7FoX+5vrKIWxuwqLXOebDwKydB2pa0YURC0qIWZiRY9Arep
nyKnX5GMnWCmcorhEsF5iJpAon33reofI9ePSn+qJQNalQMzrmQ/2/ltXtJFGN5M/t3AUN86mRej
rKg5jx0EFI+Llh/BfF4/0KzZAADm0VEnQditeWgCBA9aOEtQzkJyyGfmu3eb5SKi+tv97VUuDWNU
gyT90D5FaovUHdqGWgbEYs0FAefqNHoQfQ3uXLypDTM+OD2KXgPWyNN9KpvwSu+jZ8sU81RDo4Lf
ltCseIQzunQzaqmDeTKDtHkstNg9G8tkv4fwrHsog0Q/oy4dHDwgKl/LS0XHmFkoAFrST70I403A
oT3dRoeI2otIQWP+I2W9xlYCfFqmum9M72j9gVn1eZbFXR/EFMHo7jAV+VCgC45k6iD6gEKy6Mw/
J8cqHnvKJP9ag6b95yzwLBRQ5n8wvWh4mCdtPCrKKU8Y6AY5Ggfjwn4S1007a17jhrpjkA+3ss6T
L+gL/hWj/He9f8KUlmR5AeiazzTDzlMxoUo1ICIcKXvf+jNa4HUebK17XClwHOytyhRBvbyhlBvp
lm8/aau78aLpmDIXe7ml0AlA+I/M25IWRy+10pT0voBECdT3c/Vxo9ndlOKVMrKwc8Jk9T9rnmdh
5I7pv/c3UB7EbXWcEQba1cQeAF+g+t2uqih6X6wwtIfMSolv5pDyvtjJ0SiowhFAqwPaFTioxCjt
9k6sRm8M9OTDbErExR2E98Wfxfisueaf/RAvB4tS7B90UBLJy0AaFdudObOY5tHQbDssloaBsNxF
eY4Z329aPcDccn8DlbYYAgHQi8lXhFAMnE52WaUcC+ZAmFk2vafesb9bwZp/um9J8SrzHpO+kaBL
ZOLuUyHMCo2aRyxVDI1lXwfHiv9AUROVCShnhQVHsZ8CWwy0J2Z7p4PTr/IsNvBsWZXlM9LM3R6U
zsnNpluICSbdy65TZou3XdrboeZr/cciL6BU8DKkGGP80lOVjVD+13Cc3d8C1WbLS8EpgjeJ/ur2
R8x1tPhiJlruNbtHXMFMG5TaGTIBhdB0B75FdWgl1+r/Vfeok26N0Zg2Jz0qSXVy5HfjjN7CaXKm
/iqGccxDZ2215TcO00uT8gi8eDbmZBn9fumcMLDH/rEzyvnSG4n/PjLSI3pM5Wliwg+qXI/cdI/L
tOZaT4qWdBH5a8hUSbfah5k5JdTGfE9D7dTNP0WzJ/7W3Mk4CLtUtmEy8GWDSD7Yu2XS4ZjqFocR
1mVqPAcBbCmxaSAW4wrrQm1zugxx+S2Nm+Lgk6rOD4eHp4k+K9W1YLe/a7+O1GdtRFA9/cFLkcsZ
C8t+qOdlvfz6UWWwnNGwnyPJ7s4HVTasJ6tLOdqt+/8qL3c+lG7RPTD44hwsSnVObYPiOqF6AHHs
LsfSqG3DgFe7YYlzDcdutD+Ms2CKcdEl4473/f7CVEEWCBka/cx507rdF3hmoMNZIREyfhslKPiI
5jFpMwRII7P6HlCs/bgwpRdqNQNnqTY5f5QLreMcWc6Drqqi/MP0Le5Qlvzl4nfuIA1Gc3AF8SV6
f/FJE9ry3NTA11dhfGmataE076ZvWlvEj1UEqDPQS51D5jbUOHMYwmJEjw3UDM73d0g6ht2biotk
GoEhJMB1+0G0qHacIZp4vlGhm66ARLxQ12MLdXpihnFmOA0KyiMKbsVDvjG681ZNAe1hRI1XzuqM
59ozu4cI5PnBM6A6axLFYyEsRYi5ryCWURCl05S6YdqYfw8eyqlrD07A0bNnI9KrP+5vpLyO+42k
XiEr4RikvLO9rotmTozIGW6oR7Vx0tPYPAnUZ9+lxljeYr2ZpWCHfrISan9TVKYf7ptXeQvH4QCA
GWLWYw8GdoJs9MDPgMpKobCMurQ7Dcj5nhGSrh5+xxQwCCDjxC37fGGF6auzJUi3qRGjg0y9upDx
t+8zAw3a+6aUn5CpEipOwc+5zO2mOlHelHCO0sueUho6VWy+b4fJCCHqgz6qQZ3xvj3lLr6wtzuY
0Dc23QRDPdrqGvKdTJ+cSeHWS4Aqy4Ep5dLonEvaJTqO++zH95d07ijohTEkIG+oUxQzGqqNlMuu
2vGtY6e/TD0K1wHFNCbxcEOMzMjFv3iw3ZKCXdJT8me22zuXQ2qe2gidliCLfnmUemdKLv6FqbYL
ULJH8iwEjuieUmMYwq6txoMqsurKUWCi+04VmaqIdDMvrHTdaAjEDL3Q0oJO0swj7pNHRvBUmLH+
4CQEgEUTIKCbrs03M5i79eAbKn8AXh0MNDvLdMHuB0TR0kFu74YQifhI4OYALqxxDH6Uta0hB8F9
d61Ru2paXISGnx4RA6iOKxIcNMN4SuHk2b0ptQ0vMgGe9HBDtSCg1ZTTyU986695TbPo4KlQrlZO
GrHbsFnswZGMjhaVE2HN7IwZGeZpeL9CrRkmPaRVbpqWUDWiNuc1hvt2deajXo0qEKNTQKmbvhUF
od2Zoh1oVFLJmQnEpMxO+lR9GfRM+8twov5qTnzcfGz6syi77sDhKfMJSfdP5YvkydzXGGevG3Qh
ZbUCY1j/He25v1KIr29+PQaoIs8sWqsFakCuDzaVkQ+qKc1RN0P1aEqRA74039zdDwZZWsdg/EJz
mRrW+7aI4MeM0es8kjNR+SVannC+SlILxku3Z7rI4ArJdPDojt79zy4645o0CLPNhd1fqFQczdwr
V/XzIQEeSa9mf4Srwk+jHnRkZ4vsvM50ntx1OSq9qI6ujACotTHYTTC4XZQWI6g1DyS+rRnP1lnr
xfJWFPBcXhfI0FIU7BD7u3DR4VslRTYQVvOK+TfQjDzP4N1p0kABBKXH9mdACozsiUGlDZHW+B+d
lwaRs6l60moP8el49hAaGZqr7tfWyS6L+mY1Q3SAhVd935e/Ye809axN8w70ZrrQadbWRDwbXWne
8gElUx1A/O3+k6r6wHgoj5E25pReTSu7w2y7XkzJ2K7r6VY7vXkLECn4674VlSek1ACXL2M22Nk9
3FNC1ZKGoxNOqG38G/WtXZ78shjTUzBG4xGuReWKfFvW4pmygdVot4fG4PVLhWxrqFmZYMoUrbun
JkXX7ewnFjJMvZEyVlC5fRafegikjyq2ytUSN0BPijOAw3B7jmwxjYXWCUoLzuRfm7JbbiuYJcYZ
5ukgb5Ebtw9rOZZynAheDBBlW1P5tLjVSu8mXB29jE9G3gdnT1uqsAfLeUlhZg3zpTyaoVBa/dkZ
NumvvDo0bQVpUSk7t7lb1I+1m3+smTp70CFleKNN0AdWMTf1148QRTgKwT8BJvv2d22TjP4sjiX1
PLwVsb5+Msa0vzFxeuhkVZdCBrSU3S30U/e6P9Q25yn2YBwrBLqYNbQ6byejjg+unuqYyowNLBTo
IH+/orEQ9gChsBMmtWn9z6m6agoF5PMPS1rZIXOF6VMP9xpwoWI6mExRnVBcLSB7/uXi7R5re4jN
xGHwLZyHBLH1pDBPEbvxFIv4iH5EbYoRBiIgOLb2ZFOB0YLbiykDwyVXXhav/9bN0XiBGKE/CIAU
lsgnkY2Cu5+XeO9kxDSjKZWD9/SG1D7DFRM9jZOPBrHtDtbDL59GeNfpfjMJTPFw72K62BhntEDc
sF/iNOxtQ4Ok1V/eJjnZ5X1TihcBU2CcOCL02fazuK7NQJSVUSOJ60H7kaH2gJqtmXwdROsBqi2P
AKqKx5h2l/SfcN4SVslj+yJs94wpT3UXl2LUfqW9n0pN/9hE0KSdiqlrpqcsbQofnVJhM7W4esVJ
m6fln/trVlzAn9JIVMJBh5CBbX+DX8QWwTKVn8F2s09jMKyXjjHNH/etqA4MhX3GOyms0FLYvfdi
JXuFA5HgxohQyeun9N92QAI0Igw5yIVUppgTou5ArowP221qUQcd4oOzjc58Im6W37ofqpjIxtUP
2d2UpngRUMAEc0izdLt3i051eWZADBHmZkUxM0oe84FR7sGL04NgRfGZZJ8igDKeiwB6amvKdcXA
OCm6QqOVztckLbyH1KOqcf8zKS4AwRiunw6WZP3ZpXH24AMpka8NKXJ/Mcyh+eyPU/lvoHXffTPt
v983p9g/yckhdbMZJyF+2C5K+F4R1ZRWYTbpmvdoJcHDGwzTxTSmo0BFtX9QjshWFppZxh6GxOPT
O8ZKcykVpnFD6nu4tHFuH+yf2ooNZUFATEI+ul1Q1OZ9QwvXJhKoqxshifnsMzl3+41t42UE4sHI
AWng1koe9KittfRTYlTWrgj7rmT3o/529LJvv26JwRecPM8z5Pi79VS6qHtYZ6i8d7b9Tq8W8zYv
SXrOXTqc900pfKELoR+8BDCjk3TtTJVVRS+nI5KsjAJJ5LixTkakJTct8f6xtCKxT+ip6DcxzNAL
Ox3x7H37qrMIuyADlvhi2ZrebioxFoNXFdE5c8D6AyOcn2q7pnSZWOvy931TqlOCDSRYGRSiergr
kOpRlZcllAGh3YpOks0vUEu0gVkcLEm1pS/tmNsl5Y05tQzCcZuXbvjiIW/5uC5+y4RjVlxbb+0f
xrJxLolWR2gxd0fSHsodlbkOCGXqzntn0meNO/UdPn+dquLZRMfiL09fl5MTGR/vb6jKEhKaMoxk
9uQVXd28rnRNUpMG3JDnN6Rwgz+Tjiwd0lz3YE8V8TjrgSaEWFJC/+S3ffFkz8Hs10VHrw/GieK/
YLD1J6fX828xgIYn2M3Kd85sjb9x4WlK0L8NaFA4+wZYB0yiyKDTDJcst05JT1NkrKL+FoA0CO9v
pXS5uyxHvi+ysgLxI0d0tz7LaMRqMSnZ9jPJTB4N/UNa18WbBKHwq+id5gOM8dr/Aj0/KuuoHh9e
NxpDgKoYPd6ZFqbZjFqS0NvMTUYZaxo+lbfmJ94I69LplTgILFVLJcyjliGH0Jgu3i5VS91+cQnO
Ae2bzuMIs8/JnCMRVlbcyd6iear7SlzSpB8u9zdZ5QAYbqQLInna4N/dWh6ZR2hXrl6IvfYczHNS
nvSgag+8t8oMsays1VFwe8Xm1ZZ2lpaN7Lvnpf2tRl/hoSmM5SAyUd0IQgbJyUp3ghVtFyMSBkni
CD6y1W4/1GXuPDRdqT14jVaB1naacxZp9cGFUK6M54hzClnPK2mtvrE6005ZGV3BIpxMps/HNfjv
/ldSLYzHCL43ON6px+2/Uq0lAZ0kWGVMnZZLPfUnSDq7M/F5d0qLsjkNdToc+BfFyuTjJ9G+DN6/
IvCF+Fqv9UVj/MEZhvHkZXrzRszpfIDKVpuRcGJCfhCFu7WlSYx0dEG9Hm0C7UezOMUno/GOuulK
K3SNwX3jTsAsbI9GUlo0JXIm973G1W5urC3ZqR0G++AEKt45eLylWh9VNeBku8XY5Vjr2UAbzvEy
+11laN8juHyhrbeeChBZ73sxftVn9B3M0T+qzyieHjgd6SVJ2nqoCHdLNBpAEWUUS/K1OHhTdS2M
snbuzidhzLZ3cDiUxqDjlXNdvEH7zmoLW7WwU9nmKZfggx713sV0StrF+tDU8+X+8VcaYzf5ekzq
EgFuP97YxfECxtIL67b5gXNs/0J7FLGDNT2aLlIdE6ZZWQ8BLUChnSW70yqoESL6GWUrrnCSTOtp
QbPrqKepYMoDQkuRSQ7q4jj2wxbFpFO7a/lYuoCxslnM5Hlsqu6SLt54K2rm98JiWq2wdVM0Fucx
Nj+MEPRfU2rz8VlMRcswpAuLd3h/q5UHGCwxhRSkXigpbLfagPFfWwcmfEye1q+5SIYnUuRmOLXz
EF3ZDz+AmgYuulNr6Xl6dvOyaQ/ib9XnpsQIykZWchl33/6GOmsZd88FcAsSgbeM9g/PmXDnq5jM
w1hb4VnB4cObAi6Tutg+1jZSJxosChpUbRP/se5r7WFxBnF2OXKfYQucz2acdr9xnsnRJQiNSP4V
14aeuZ2nlYAK885d/jYnlGsDoxi+liQ0v3FPqUdTgfPRbgMqtd1LAci5gD0ap2DCzn2KzMj7X24W
ZfUwtEK3r/dPj+r6QNDLQKsU0AGMsLU2IpmRxTGnJwGcnX8o/Aa2arv1lt8Y0yDhhIsBABEHZO8R
BuhfNDIoZsTW5r0nDP/fFnqf/91fjfy1uwAUlTPmlOAelPXn3Wri3g1EFOHjdGrBb6CyNz5EjAOe
k9QcEA6f06MsSXXwbeqKsv5ArWbPc4V+cxwAGoT8IBDu1SqB0WV5P1yHKjqiH1eaooRDYE0DlPrA
9kvRmh4NlDSY4NYQHet6K7+JsR0vtZ8coZlULoUG9f83tbvOlrC9WrQBpG4W8wm9S5/CnfsvPWqa
MDrPwWlajfWS2KI/lZnXHPRKVEcSsB5caOABcbi7ZLruM8d0aHeFdmc7f+RMnFzLqewPokDVdpKL
ESpRuuQTSjfzMhcryKGnDGxFvsTitkQLsutAFJ+hE5+u90+l8ulgqFgO0f1MaXefLotrMPNtDKqo
NSLnURRksWdTH0Vw0iDlhHa1jfHPc0z5+J27xiinIK1Rtyd3cY0vIPrnB7Nqp/+m3tbqgx+n2m1m
2gEDMNdEBrX71h1DTIVhybq/XTaflhqMByDf3wDNIDJPCQ2ok8wPre1ux0kT+bnB5PwgjOji2d23
Wm+1W2ysv+M+5UgkgSMIJMrjW0tE5LMzmUAj4R9GysItBQQHhW4gTJpTQzpgBFCeIkp1hgGxFlmZ
/PMXp8gcq7kxckk757TJ14Ay4S0rdPNjHhXuQWla9e5JuhMqBxAQQK26NaUzV5H0pUTJMEl6Mcl4
w8qfqE+bS3yavGl+0txE+3T/6Mq/dO9QJc0TiiBS7G9fkzSWKrEZpOEuij55np3GO+Fam+rUBp0e
Nt14hIpTGiQaIXH6CRHZbWiEwIJf1jOcdoipQwBiBN9bj8GesbOSz0ltHTWIlLv6k/mYkyHtbncV
ghwtWHQ6bDEChu8Kq3c+GVo5XMfVKuA8aVP93EN6dxRNKm/dC7M7j+Aw2dqj2YSHnXTzLNKioRHW
HA31qTeTtwm4C02Nfd2/tFzNTCSRQ0WiQcbpGOjXOnBMnxltQeKM3BD+8/snRnUjJFu28TNnw6Ns
NzQXeTeC8qFlmdjuu24prUs82d7b3PfTg6hTtYlgQRkLIFCiN7szFesIjMy0n0JnSPPkVOrguE5w
JRzmaapDQl0L0SXiV4aBdoYWuk2VUTLf3o01Kh+126/XyJja5jKbFULrReBfgqHt/7m/lapn2AMD
S0gDYIoMdbuVA5ieOCe3ChNGWR4yv++/rSIDi5Gk1hvH0tyrC27iDKe8YO7VDg4cjgr1TdcZ38Zc
JvWSVxl4XRjTCgKHDmMLrR0DNvUHJ0Gq74TKuiFCsY7Tc283qKLbwwTwcgIaP52awbehCfHb+qhH
rfoOgNBxRzLIQ2ZuuyEwZfNxCxlt1YX1DJ47vpIy52HQ61V2Wr3WCGEFqg/2QWkV7Ab/4AEBmW6t
MmU/TkNPUJlZuqwo1taPLJ+zNxA4ru/qlPIb45VH1KLKzeddkVR3uhxs3H18OlGoSsGpFyYgvq6w
tHXnrhLJB9hfvHMCdvhLAEbvueKxQwdCd4kVovSz30G/df8Uqm6ZHD/iJAC5svcBgukl7ojKDps+
JtEDuQIUdbp1lEGqrTB6D4cw5dT9pJM2F0B3B9J4d1qzR8ucimc3c7QD5yTd6v45k4Q2nCEa5mA6
tp9yzjTLEjI/CKaio+riug/ZnM8PU2auj/3g1ac6gvrezRr94f4uKliuZIucISpyEyB6+7TVGwyY
aJvcx2o+fDB9TT9HRbn8DR/8NFw0pr2Hhzy3zOY0Ov70jLJpDoeb/ODl7HywWyM7gt0qN4OOByRn
OtSYewLCOmqhdeg8j9glWr5bs26mgL18FFrMBmrbJ9uI4cARlv0MJekRx5DqaSIPpDRKFZve/u4q
oxRsWPEqtQ6icsjeaU1XhEllau9jO2/HL3oS20frVd1jmVWYOhUcKRe5/fjEVqnTTax3iqLAeWv2
nveHiV6h/oc5t+aHfOnFpXNa6yCdUawUgD8OC9CtHNCVJ/9FiIh7XDJmymBO94zsfWFyfY21LP/r
hPZ5dcbqwJzi0UDNgHQUfQxDMgNvzS15nbcUoDhng+V+KBaBoBCDpV/dqLKW8zIG9hsYa4yPQSU1
4lftiF9atVxKMz8HDTjme57OpRCxZha2L1uxUXPSRmgLTjkF1K+rGAIZUvnrfwd3S2aEu2tN9g3F
haQ3c17dLVEuEK6I3gvnrkn+7trRfPCmPP7A9I37X5oP5Wlx+6Y+pY723VqsPoSa3zxwk4rbxG8A
jAOZL+jufbe7czPUFeaFiqdXrQ/CbeAWYB7tFq1eeXJdRu+YRvfKay7K7MCrKUIu0jd6+szNkGTt
GTCG8v9xdmY7chtLt34iApyHW7JY1dUaW5Nl3xBbls15SM7k058v9eMAXSyiCNnb0L6w4ahMZkbG
sNYKywYojemlTJdPom/cbzBX3au2eu6/B1stT+vdVoOdpqMh+zVbgExpUPJIEDc5jV6TvScM8P5x
mL06B16iM2I2yjS9JhrI2/fOFCuNv6iVqp/TmN/nV2rW1WFKUwlBxa5McHWt3hx9iP1fyEmgdMDD
ue0c28qQlEOeIsMbOUvByJu+fEv12Hh6vBN7ZiiXSUQIfzOr4PaeCasu1TrlzGlRktSnJa1By4li
LT4/trN3n9htEF6gC0gzN9GHNdRZ7xnokgH3yuNAGzLxRe30yO9JVtB1iT89tre7LqgtKDgw1hp/
ebsuzcirxXUJqlN3qb6DNlB/OvZwhHXZXZUEPgE2Zk1b9euuqUx1cVBxKtd1em/WGT0PJLhPQnH6
F+Qqjq7Iju9Hm8DkXlLmADax8f21S88vy2bn1EyDUgQqmhvV2bCSPg6SdSjjS60BXg8ZBp388Xg/
dy1TpyafdeQfm4fOblxr8TpyB1fJsy+LGcVfeCs4mHpj8+6XGhXDWllOj63uvQL0eaR0DH3Au2Lh
KAjClYygvRk9YwAYtXbvmlyPP0Dgg3WrZYYizmlqJP8kbeolAa3X5T9UYpClBnYgZXjBt2323F61
CqFvauZmpwmaTWoV/+lVubf45iyOWDV7B4oyFhAgkLIMUdhck86zBoI4wqu+SPIz8zZzP7IX8baK
ox8rCf3B/u59VdS9KDQTOtF92ryyrjFNOk1dF46r8XaNjPapGtQP1lKJi7cAWm8HcYT33DdJrosc
APnAlrgSFYpdUiBkdhDyYuCbJgEbvncXVBpX76/azso3TEiyDhDIe1alKhCQCraVu3rrDvTCZexb
otJdMihPlEqihIoV99d4zbwfNtNMAuZCHYq67H3NV1a3wbKNpDBiZnQllKVTP3oogJ3nUl3+Wiqz
UQNCn0n3h0GnjmGn9ntFH8yzQLfxpPXTaiPMBMrRTlTjK9vYfY6zennPEIH+4+M7tucp0daSk44Y
B8ibf7s1hrLEXU0T4pTM8XqpvSp63w1zc3lsZe9xR7dbXmaXp2abGLVLpOYWPaATExBAMJeVGai5
rZ6I4frz75uCjUGFkfYadXH5VV5FqprKlCavJ1LVvJFh0kpm+hkVsAviU+nB/dnbOyAKEumIoOnd
5IzSJkirchdIb1bkZ8ZRKedCd8aDw7u3d5KA9Qu4CYJA/opXC5qznIHYhqyylcs/APLiJ71d/6IW
fAQp2TNEOklUpcsRw9spe42qDU0hQKspLY2zKDemwKzQc8pjov3f/kgMKYKNQMuOtGnb4qrWPCtG
CXWsIYW+QRE/D3Vw5wFUxfYgpN1ZFTEe4Q1bSOay1TMw9dyEww54fk3TCF36IT/XlNZ/rOjH/wdT
ZORg4mhC0CbYfKl4RDVggshLlOM0Fwr7SeikqBp0mXZU8d3rxpD/SR6OxK4ghHN7KsiDEi3PGudU
ZGp90XShBCnjJcNljAe/osYczLkjws4dFz9aYuh0pSYuyTpXfqIOy7WrrOIAUbPj72h4McVUSoDT
/N08J4tbFa1esXx1SMWpt0cYWLVGfKzbaWBNw5Hk7K49NEDokdqQo7fBK082A9IE8IxkUhTwo5q1
hks7G98WIzKeoqTVD6LYvaPkUWMwmWYOS3s7IGPoDGQPR6IgZWqmf7Ksjq8TkUA4lZ44APT86vBs
UhSKSKYsCmsyE95sZj4VEaA9nixFq0c7qHu29r2itR0qXPTWXxgXbf+b6l07nBTcaeSvRNaovaBZ
JeALZvPoLxYJ44l5KVCPp85pPhELa06YrG2p+p3lrR+bCYxj0Kz6+DWDBVH5a1zAcIevk7R+QSyf
BKWpVO+zQiqOqOrQ634cMybkZ63NquUz0X6wzwlBfQzhVozU9IRoX4q1Gf7R57ZQ/L6xkTFblkoV
gdr29RIYichfprUemgtSeoYaZk2nKye7LdvPWaZbf6+itj8lZex9apOoXU8dcmNHPYX7yFL28DRy
VfAQ/CkDhlc+1RwQH7G0EXiCqzffO7EwMSe1+ouwrOriOehyNh7RbZ9FGs+h+uWx97s/uNI6rxMh
kBRa2TxRAyOPoiaXd7eL4nfMbeg7n3TUemdbY2cGU6K7P/+DRZBFDAFDvZgX+Ha9+cK50RxIyy4O
+b0NCiRYbKP+qDlJE3ZN7x54wvuAizoriQrqsayUosatvdqzEn0ZafP1zHdDwyTpz4bu9kHNbAAy
aG05Z/CmDrb1/npilA4RCuPQe4Fp3Br18iwuDbzeye7s4lu/pjq1yNF6H4EcPniTpSe/vZ2YQv+H
wiPFZJCft6bibFCmJSK/TLiMQZkq0Yc4U62Dmv3eOXltRf6KV6c0XYw5rWyq582qOM+FqIa3Tm4U
QTKqVuYb6B/9l89GDwo4H0Qbns1bg5GrFcqEhyeD7fuw1tciAFg+X4qsBe8Jy/WaMYnyt2MB9lKC
MCX4TfaIbo3C3jQsKD30pfqk+2SbaeQP0Vh+nMQhOWXvhCAFBscCSVKqEZtkrhZD3ykW134wK9RK
zFEEaEnaPuowR6rGezeASclSGAUlJZ7q21WRWUjhCwBecc/M5Gq0vICmXPQVifbmnb1Olm+75RG1
fe/A/GKVUzWlO7ANq9JVGO2qs5Up4MHpMmtp+zIWrh6iFSD6QBgVegSPPcvuOqWKCK8iilzuxpOq
6Hn0nQugUIhUvzIBdjzBVRRvywXSj8EAjgu6BPXlvxglJZcEXWqlm+tn9m6KBhKwl65Qa8j7/V+D
R9ydKEofKEs+BXmlHS10u7ewniUxhtAOpjdue3N2EJmBoZjna0gltjp1ecz48qhKgqZs5pNeeutB
aW77RP2yR9AKFQD/Sex6e4CivPPUZUzXcMr79kX2nC5ZPg1/5dEinsEOupcmi9UXT9RRoGsCjZ/H
e7y3XpbM6ygVd+68qdMMdDLsmfU6yV9O1s4vKbRy3zana2kk0z+Pre2tliIP8zDx34CJN7vbkJqu
Cc2lMI50Zh0tInnOmkqtzk23iM+q0sDF05b2z2iYi7f97Op/Pba/u1p6xPBrocYRwd/uNqP/lLHt
xjWkQOEiPWHlJzPpi3f2oGm+sgxHFM07GRH5eREERI+MQh5tefmDXvn2iTGLY2TCmcz7Sntap9X5
KZOySzf0Wmgu5XRSGkUPh0Wob0wtTz4nYNYOooKtO+Q3cHccAAHI3AJD3TyYM12Njo+8hmbhLacJ
GEWQWVkRZHCUwsf7u2uKk0R+AEKLuv3tctcpLvWapkmINsrw3kwK9dxXavN1nKsjnuOOKa4Ll5T8
ko7zFs249qnldh3jPoA12p9soyQ1mPLsTZkrB/u39X3sHxUTFKl4S8AVbcfGjnGmAN+I1VAv7OSk
qCv6f/Oi/IgJ699nSE0afmWW3UFUsLc+mySd0JS/eDZvt9KgAqpXjBsLnU51gggVGj+iC3oV2eHc
wb1TCqKIewF6Ak7idoVRzxItTVnD0ZNsj9mZFwoDmf1U0vj4czHy4u/VXRzEeC39rK2NqyKGgyLj
gS/a2WiphyppuWBk7rgaTP4Y3LZX1LDPp29KbCrPFjU0RFmr5ZysIw2aHs7WgdGdfSZ+lUUkhBDh
o8h//uqGrqVV6GoRayHpiXbR4lg5J9acfprJfA/esx3vRzJFHwHIALXfLaWurKi8a3auhZEm3NDl
j4urITqdlvoSCqMZ3nouEokM4qhO9TDnB4n7/UqlsAasQSaaSz+wuZyGUs+qYlVa2DLb5DSXcfI9
9or2tMTren3sB+79rGQ7k3TJqRLULTZuLy3brGWGiBaWwJECpyyG50HV1+em8RrfaLv+62N79zur
qQwoABOOP5AclduP6LotbEKE0sMZHpjfqtP41Dn938bQ5B8trW7eKJ2nPat8aX9tquL02PrOxkp5
S6JNuPiUuzevmh4VUVyb4xSiDF+9UdLk39IS8Ueny9XzY0s76yQ6QY2KKocmWwi361zsYXEXF1c0
t/oc1p6ef0J8f7nGVkXBe+m7N3XMZEtFz+qTmU3eQbniFz/jdUJEAwxfizgLJxXM6haTMgg68101
LqGd64lxMewoV30yPh3RcjtO3nUUI7yAMV36326jddNZtgSzIFX77KUgdSo/tEzjzPxEj70m6K2U
eT6SbbK86YnVmzeDXfbUsBCrSq9Fl0WtL4RLpSt3huhSlFPVHHy6e5dDc4IOMW0s1ka34nZD6Y4L
Le5rbn/k1hezdedQa1S5edRNirhJ8YZRbf/z+DPuW+UG6lJO8W6gUdkWaFqrWE3LQb/Aspsu/TLM
772l6v9tZ9L2cqyS/z02unNKwRq7UvMTJW0KE7dLtSel8hamKYRWEfU+AzWMq2NVczh3rn1wTHdN
ObTSXGQHVSqXt6bA9xmt3TtqmHaNeWlAQAf4YCVAR7I8+IDSaW1PJNEzOQl2wOZsTCG0XFZ1kqth
abt5YKTZcrEjN/VVxbU/eJGnhHbavqF+34a/v53Ec0R34OxAF2yiqokpaksD7i9UZ+iEts7X1BKH
oW6aFR9cu533mdvGAy2fKPo32xkMDR4d8ExGBAKp5gq87s9l9dpzWdHryNVZPPVt3z7PBqh4v2oz
EYC37A/Wu+PSufFk72DiyYu2LjZ1YhsaZcvxUZlxnQ3l8JyOWfJ3CyTsbS0Qdzl4mHcMShUVKeQL
QAiQ/O0hMtw41g0hlnAw5/pLXGdUuOO4uqZMggsVUtADe/eXUjIbaSgRudAr3c7ayG3qcXTe1dC1
0/iNUrkDcDYjQo4hsbtzXczjl6Vz9C+Pj9H9+SXYkcPyHOIeOpfS478KP8yhN9ykZlsHAEeBLGwx
gV6pviVVW72BVPKjqiXwzFIOGoL3VxRfQJeJzeVzkn7e2jVygrql5cXUrc57yfucBm2eFs9pXiQH
V3RnY29Mba5oPA9mltd4A8/NSgBtqFQWseV+UFtjOq9R0wSasfYHEcju+oAZqbC1paDYBhqi1sxD
TRq+plab2XeQ1+VPx+I9mZLSO7gZ96bIJ3FyUhcOLvM2ep4aO7b6bmnDgbgvWCgUvVv15JPZOMpv
+1XwERwXkN1cQ5QNbz8aAhqp3bUr0L+oLYISZc5z3bmm76SK8unxubyPNCQUA1/DnZeyFpvXokmR
RIS3hilHH67NNPa+4rTlWZsziiGcR3+pGI6HZg7k9+X3B62iNaSaaNZS+QEGAxvvdqnTUK41I627
UF1Tce2r2f6WjI7hUyzS3td6XwUESd1TVTTDC4/oeu4hUp5G4AZFEM90PA68w95HBtuuybhWwro3
3shF2LmNUEgPy2adEGwp1a80R+h6ae7RULb7++JqvJuktDgFSqabo2szAbo01qgKY8uoAoQsf052
4z1nY9+F9Wisn5KlP0Kr37shaZPIUsavMr683W61cCJRENyFuRLFcgy07tvKuLxb8mI4pXISoFgW
/ex1ydFE2Xs3jw4GMvt8bahtNHBvLa9gHOOy0uuwLhKLyFXTrk3mzhdlYBbiSqD08vhg7+0u6SW+
npBB4lxv7RVZFdW9ZtahVU5umKpOHiAFlobu2plPWZv/QTXzqOW+t0aKipDLpSQmjvfWZk7QTsin
1mFUz3qQOSIBZ5RwmdQ5C+LatX/b+XFzXtnb+InJcjqvTrU6nM0m9XXROO/qpa8uqtvYB7HJ7tIo
cjGjgYeT3OB2abWSd03UTXVoCnP0Ef2kiFA1yoccsQzUib3fr+CxNNIfRHkJRKAL3dpb6q5IyFHY
yjmPn9y8/mfMa6YQt0hTtoPlHezk3r34hSpgFARx89bjdrrdGrk7VCFCZ9a3mI5/4DlpeqqZ/XXq
hOa8s7o2D/LMKA9eFbmQ28CWJh0a/SwGgTdaC7cLNeE5FwWUnTCJku4D3PTlrV2O+UGV6Q5ggJ99
ZQZEyK2ZuGmMRVusKqStn6Lm3Mcnw2y7t24Uv0SMJn5OnDIJE0DSQRvDy0oydtuchuktc+R6wvrZ
PKAp7p0o+kOEfvTekNbffOHWbci1eweF+XWZQpH1Ilw7hpmrYp3ObtIf1Sx37XmECBCjZal0c4K7
wWaUKaScsNXd/Gepjs73RtcnNRiXrsz9JK3Hvx+7oH2LJC284LKwuHFBdtb1pOl82ll0pt9S2wuH
NBJnzVxioOjuEZ195+1CZMiSZTVkQ0hzb79xv5jgf22zCrXS1U8MQXYDd/Wqa9OI/uA87XlXWSbl
MaFZBN/q1pQ71DNCJC4fz028d+a0TCdR1c7nqCunt8h/4fOWAfDb4w3dsYruFm0plFWlmNNmQ0eK
kc48GnWISm53redReSpH4LI1AX8w1LYWZHSrDozKC7i5oFLHAp3CXx2qrdJjBjo3W71ChL3mjFQ0
zOhdXpk/rdEYToxRmZ4TS49/Dap5001acXBLdpaMkBMFJ14TMvqtmmWHGtE6GUiZaVM0BJWANzB5
MYLo+ph/cexWC1JTPxr0eEf04pVGhYgikCE1bO82uqqorNlG454ACjd2SCdlRRZYjNYPYmPzGvdG
tIQlo+M+lDO44TdL1kffvTpOm9NsK8rB27PdA/lrpHdEXgoIIIPcbg/bYtLuLHPdlTMml2vWDUO4
tiILrb7t6KehYhrV5REta+uXMUrszURUKjdAArbyIajBKlaSF9HJSZLqG7td/bG0h8zw7eH6ZQUA
EohdSqh3ID0t8qiBjWWEAE5pvNUVxfyz9LzuFBnxcJ3bsTh3RmP5fZrWb6rRPXBQW4chrVPRlDVi
U+oOyI1/lZQaw2AxGt70TvHQrG+Tyng2YnV8biaK1Y9v7p4lIiLqNgARJCHm1tLc1saEKAXYb7Ke
ybcqSlI+dEzxp1qt1QGcY9cYWBxJnv5FctoYE541rasOvN1a8y4wI7sNJjqjWWDo6/Ll8cr2zomk
3/5/Y5v3u/PWYVEGEOVt3zRAnt324gCTufwHKzIbpDlCWLRtKVT2YmjRKBG3MGvOetpZT4nbO58e
W9ndOAAhdKh5Jzj/txvnTA3zVcHNn5A5LF+iKf4KHm44L0zkPVjPXalLHj0pjgm2hwT0rhWF0oWj
Z40BgRWUKgVRo/hLmJUX8IgMb5o20QIRoZqNDG13MdrR/Uig9Lvo9V+/4ReeA2wTNdNNRDA1okzd
Dnw+epHp86znmq9qwr4ibL2ctFhZn5XenA5ezm1QgFGiLwgfANhx6VsCdW9nZqKmGc7MboZTqbbd
FGQVnjSK9PaikNIefNQ9g4TQsrlI4RSVhtuPCq0lSnNUn+hAR/CdBNRStls/uautPGvZ4czRnUOE
NWBUCIESam3lGca4aLLB9BAN7rX6yWnK8TkxF/vsELUf7OWuKV4oqj+4FiZv3i6tisbCqybXPUX6
VJ00o1F9QTn6LExYfr99NaiHSsFuyTMDqnlrqpttsoBiZFWZmK5JE/9oIAO8aB2J0GNLO08CxGaU
blCTQi1oG+T0mTJqzH5BQaAt7Jdl1Ns/6AenkNms6gtprP2mitY4UOMpouY9xQfm9/aUEc+8R0Aa
QXNvfEDULgLYNkjVksraWetacZncvDu1y/zj8UJ3PCfFNEqw1J3QsN+CRBJmEznzjE/zSvjNwlS8
P/Xcaw4eg73jDxSNOwelV6KLbj9cY1e21SLJcurbqfzct2VyTeNsDMxucJ80WnfB41XtfT5QoLJL
Aa8a9Y5bewMDRp3VovFadONwWZpY+VkudvGiapWZMcEn6S726FbvInsQf1ROFx+NXblL9aSHkfqY
ku/KBbwrNaeTZ1Po9U5Q8NX4PFltFERiKH4ALVe/tklTnTMtnrpT39jmzECbrg8Zduh9pp1bMv3H
S51vqReP/+FgOaTWDA6Q+dCdUEJEg6+vVg/N19U4w59ZfNdAeUjQETy4rDsBoxT1glkndb/vwE5m
rLoZqhTeaRVoD+DpGu9lSQZX863YGt43WWeEg7CODvTuzgN3AucsW/8gOm6/PX7WcDtI16eiTtKv
mdCTJ0Srmg8iie0LmVE9+casy1npjRr7sWpVX9Oeae2g/seV8q461D9Uq4yOMDQ7+8FFo6gJPojX
Z1vdKGKzGIZIeCe31Wq/Z9+e1g6DyUKhs9H6OvVbprqeH9+EHU+Cb2bCiCxwyirO7W5YjcjjnG7+
CVblSrZg9OFkWSODhOf19NjUzqWjeAK6w2ZODOdf/pRXgexkgVbXSt64KVXakDHb4B7sroFcnfdB
T5pwtYvqqynKIixXtCwfW99xZBwzaJT4MRLTbQerjrs+s73EOwFYNJ5aZriTK07JgWPZ206GeCL2
IdVlyAtu12iO9mpEOe8q1Pn/VVYVf405g28Yk3pEhNpxmQCuJExQauASqN1aEqmI56pkD0eQa0Et
ULCpUVcNnLWTs7xF9vR4//bsQZTnASfVhI66eVvVVJStanQeWJW+hKuef+mYdn9RRF0FTVEctZJ/
dfheZ/QcEMa9yg4gMv0Unjbr68Y45yO13mmokuqcJumIJLPTBULXm+elU9anRLij3zJO0pdjfv0U
0dx3hcGx9abOfhos+ycCe3ow2xTRmb03HWzI3qfGfTjcHb4AfZnbD6APYFM9r/CgVaYGxzm2X9rS
LHyAi1H4eO+PTG32ouDV7MoKU1OhltdMc0qadkb60UKK4uCS7lwTYn1CXmiD9Hu3XiiJkyGbUP44
CTOPL+Za0fJdlfrgmuwcJnIklCORH0Cta6uoEQP57RsGhKLyqvBdq9WNfSfutLAxJ3hLvWv/+3gH
t6Vj6W7AP/wquKlAITYJIJ3XNbJtNKsiJu1+1VzqUU5UvFOadPm+UP57j9hC71drWhysdOfTEaVR
5vuF0IFWtDkltV3q3mSxUjnBwEXrwPdopr83Y1EeVKF21yj1ljAoBwTKTX/lX5NloXSqx9FpRHTn
HwgYqK0liloJVKRF9n2xYv290yrRtRV9e368v7vLZKCwpMaBMtmSXeRwG8NBI4QgP9O/iQWc0eJa
UeF79XhEJNqzhd+T4Au0j8Hy3q6zzhxjsWcbz+CWus8kVPc5y/Nnd4Xe9PurovAiM0F6yoRqt5YY
zDCTazYRMmipUELKPUATh7GshyDJx3Q5eKL28m1AD3JOCIo/UsHp1p5qpQwidpPoNI015UqvtPo/
bT0bmPjlqr6y5lB6Ivvb2ouCYSylGVRV1xwc2B0HwG+QkAso6rIQf/sbkig2IYJVrJmZOX+g/Cy+
CvKLg6XuBDtU92kPU7z7xe27tcLDqdR27VC4G0s1C90yqWHWwbARg3YyEReyzorWab87FxU3QNGE
M0pJg4hzq7qo6nWep6YanVattf601Mn+kk3xl98+NTdGNl/Ry5JqbTSMzEYXQTnhsul1Ep9LMU3/
Pja1F8xiS3JsUW5H+HDjXvKujHLHGCJEyJfyOY9nr/UHpy++6nq+/k9T7PR5Ueb8IiYj+xbr2RwA
sWuS585t69LvVcDw47jUR4dILnHzeBMoUD2hEAwmfNvkUKbEGMxVi05DomUXSrjzmSF5cvBSJPxC
HEmq7J0mqTBGjio79dusxV200WLEAOb0OIlyv4VyNPiUydbxSsfM/TiPVKveA6HojuKUHWcEgI/A
nftC5eaum1yZswdTQzm5kQkwCen7z6koBEOz8sX8/YjjV58cCXGJO9lW/hTFKabJ6JnWXmh10OVC
pRycinDSyvT6+GDtfUDZkv//pjZeQINc79bdpCCtVRqnYvaGM/Kk49lThj6oSNIO7O1to4XCGTgT
xDHAH976A80T0SSsRUEOR9ApjzTzp57Of5TaYH97vLLdKyNL6Yjq8uzfYcxHJ4l7TeeLLV69/G81
0Af1DbX93yCQJp51W/8s03Y0fYvERzjDuaJ5YvpCBR3bUUmiDmmK0+PftLfbEvBKLc6AprodHm5E
vVI4iqqcOseDwgXzcPwgmM7mV+g7XKHtDr87m106Qkdiesg2yfe3QI+laISiLrVCQTzviaSd7oc5
jE3INKz3q2eV/8ElUu1AhYgiLtWkzedNh4iGgpax525VPmXlwDwZF/5LKudfP97LvZPkwPLhToIi
vmt6EpLn+ZThESGNR1+LrP4OgMU7a078X84sGEzIEXThiLc2vlfzsrVM7Vk5rbPufF/G5KU12+mU
pvoReVn+l7buFHQFYHpQQWBP5ZpfRXaLk+TN4nE+8lnvTk1udn6kzEc7t3cKKQVDTWLj3Dv9eFLM
lSoPd9C0l/bidtP0B/DAyFeKPj/HOYTpx19qd1XUhKFgABp2thm5ojrDMkmpxiGv1dPsZOJlWDIA
6Y/N3B8IEhnQBECaIHPd1VXUFbXCCkmj0Ers+o+iBUAcNNVSv+TJ2nQH0dOOMaImiFA8Rvzf9kzM
vT4zdrOOw1Ur18DoPe+iWpETjI4+HYT7Mvi8PRRIlDF9AXCG1FvfgkUa5AZgYJjcqclwfsBeiy9V
M6mdz9zI4ZqA433ShDVY/mqZ3uxHxjId3Or7D8gvkOQZOCy/WG23x5KRJ3oyCU85afNUvJn7UnvO
KkTzH3+/+2MprUiKreS23/HajbFfuqwtYrA3MQJUSlr+iaxokYWJaJQvilal+umxxd2PSFyK/LHE
hGwLVdHSMJYp72PKUK13zdY0QgtCmGFCj+O3n3QW98qUXPyrmz0s8VR7ZhuHbZ0Xp96q+rdNRNqk
x3b06fGqdr+WjWQ9h0YnjtgUERgxoLtZMsRhN7sMnta67rMae+V/WBCdJenrZVFky2sahOlVdoLU
a5223iWxmr/jMh7PqcNA6Mfr2ftKFJBps8rY9w500UbGahhzFMPXTOOrrUXqp6pJy9pXU0q4v28L
pL+k5PJq8obdfibNTTN17hXlJGx1OCWA6p66pZtDG2Tfb7fLUFaRSSffCDmArRykWRpNsih9Iksh
5dMaG/FTqwnGTVnzEWhm70TwIAPq/VWg2A6AUe0p1upBT0IoqX3Yd7Mm1ezE+ff3TsobyDo/gOkt
DdWMK8eMUpGEU5s70P7t3reZaXA1RHzkfXdchYSRUmKmxiyZorefaZy9ZKLDn4a0++O3PVN1zoYy
OaEoy+ICKsn++HhpOxsIEYRKFk1AuBhboC4A9FyzhZUAcjGnD4zRid8zy9k4cID32Y3kJjHSAiqd
BHJtCo2mosTCaL00rLXICIbWGAMb0DCE+0z5qGdxGqaEzwevy85W3hjdeIs4L0U8Jk4a2m1dAy6o
xo/5nLdvnHKdfrjN3B/wIXe2En1leBc8Z7Sjt7M7hknvdD3Gq5ddZwR8Se+KuOPRyKOdCotU3ZOj
O1Cl49hvTkhWS9kJNLjDVV2VMPLcLpidNgprvElgZ4p+HasqvvSwQ5/54EzN1vMpfHxqdhwX5G9y
DwfdVTnf9PaUev83Hi/Ow8VqklOx1uPF7ZWIjmPlff99U2TX+GLeZ+AMm69YdLTf4AdkYaSW7bWZ
ldRftWYNutZ1D06py6/ehCNyZBe1TlimdA7lP3/1kkHq08s6KRicMbrLM8ekfWEQSX7peU0/CFWW
Hsa6SInzStQTHi9z57BiG3AQ/2Pw0farIp7raLFV5qESK3ZorHPtIyuvBYbgEdeb6UgUdO8LvrYn
b+yrtYo4KhfLxB6E4S5ws6kO3Nhs3+iDURwkxjuXn+qOhKEAbSSc029NuVPZq4XhZaG+Jur/5pIm
/2wW2YtITafyCyqBf5HdlZfHG7q7QBJE2oI4nTsS7cCdtzKkN0JhgZ3k3yueAIxoz54YkoMF7pnC
fUrNIjrOpFG3C1Q7mYwIj283pdMpirP0m66AZ2iRXz4wtbeXxD6wrimOg9OSPujVZ6vbsmg7uo0h
gx4qmLKiPscqI1GSZTQ/rFNeX2zICgdh197ZfG1Urv+VUae3DIWJINwLR22e7T7WgiYt6ud6GNJn
d+x/VwSHmy7xPDKfgkAPdf/Wnpkg6ZNHSRFC1HtXlhNv+pBcCL/sSwRHOag99yiO2NtXnifa6fLJ
IJu7NTnqi2oLb0rDBbQx4zTIxhjkakUneNhW4te4oEvaur/fa0WoGQ4QQAo5s2d76+1cjRVPX9Kw
r7ohHFuGOiie07/tB+vn718HQJiSGyg1m7dTopWsBpcYqWkIbd56yhCyDtLZGIKmVrr/cPNQtwcI
BjTkHoOpD1E7OqJLw6JN4w9WXBVXsOTL0zIaR63/+yeX/BFYKTGZxDDZm882ZC498dXJQgBp1Ueg
r/VbsxdHo33vzz+7ZlDVA0xnSrzF7eFAX2KMBkmgMph5ixjAcLbdAVp6rf4QS2qcHn8pGYjfvkI0
jFFSJwWh9IyO9621TlsrL21AYjtVUl7EWrhnwD0frCEXvpOM01Pn9QUaen10Mcz5qIFzfxFAhFGE
RyVQkiy31fhkmMpBm2GG5VFkIeY3Ls/Moqg/m97QoyosOpCTXvvyeMn3DhRNSp2SF/hklK+2jXI3
zxyzcr0uJAUagzzvugtjkpWAaXK/OwKefhtkEJIg7IHv3wpszZGXjIo3liGkSMbEZkOMnHjcVV7t
67aTHSDK7yMKrP3igkhFAPz15lt6ODK7zdHXjAzxPAE7O61oOwS6A2iodKtPZWQYV4AqT483dM8u
4Gc5FQASHPO5bu1WLVzOXgeFYmSl825Ui+zDZDMLKZ6Uz0mp95cqQ6peXzjKjw3vfEmQV5L7gsgW
zZyN4VRlLg4bW4Rx205XbczXq+4MA4A0t1CPprPsrtKlsAKREr32rQRcb8zCHrq5CDt4E3QrBq3z
na5Uz/mwfMjFJL5UXrkE+WgfYd/2lkmn5P8mqfBQbb6rOY865XclDxtLJR4sR+MionW+Vq1aHhyh
XVMQMyCG4L+4IrefkoGAeNG0kzvqGnTC4I5ZSht/MEVTHVzDvf0EXAQRGJgkOIOt5xGZV2RKXYS5
C1cSGmF3aZSxhh2sa99Go9Evi24NJyghR3PaZbbJOm7dHo++JMRSKSOW2uoVd+PUxXk0M7qA2UKj
4ZN7aMx2a5gm53eJViLWFqlREkTGvOCEOA3iNMSiNk/KnOmnmFlYs2/062z7IlPEZ41+RISGsyFq
f5om81qCnhdBBS+18R2YPP+2Cu9vWC1m/GNx4BgFjjd7pd/VnhBQVplR4jem0zOGlImWU7CkCy+L
XiYpdtJknp4gM1QN8WVv/DUWuSiv8xi500nvB6MPhoZ/E0M5GrNJCVLZn9omf1KtvOyCson17ymy
3e2p75PlPZoScXYZ4kH5y1os76my47zztTlN3UvMqkN9SGHM9fU86AHVqKQLTelbTh4TN0+NknWQ
I7tWAzLEFl7Vro5LH6UTRBEnD80Uv0M17F2XJua/GaqrbdBnjG6AfDc2gkOra4nvCkXJ/CJV/x91
59EcOZLe/a+yMXes4I1CuwegUKyiN+0vCHY3BwkgYTNhP/37q9ZoNWQzmu8oQgcddjY6iiQKQOaT
j/mb7WIqhOGgslOW5tEASwPeY6Lii9eW1uVZtobyYcotVBCLPA/OKlfj96nCLvru2ob6BsiqOjUD
tTwfSx24F10fFiKebX+ak8w1pmPVOb11Ha6+eVn55uxciGXLP1AN2HfTVsyPTV3Iz0hWD49Aabop
NlRoRkxbnOoyaplppZnygGxlnuE/WgFFRTIE4ZzvzYH6QlnmesMxM3RnHM7FnalgICdVNvUHFx0q
xKl14ctksqe63009StWxiSSCiLd6ML71RlOOsdBdZoPxm7dj3zlyiCOkDbrEGE37Vjtgiw7blsk5
0XJ0gnRxgoYJAIaa2Bm4C7A/hXZQGKOkoz9YQmXX1lrpYjd0rv5UCmM5YV+rIE/CZZJXPXXKk12S
BcZFB0vgMAHv/GqOs6iSvl0c58oe8xLrrVwi3OmFVTPurKKtP+KgmbXJGm3T+aBy3e3QJGiPk9P4
bmyYGUTdbhub93LKEdZSfbboJNM9byKXPU5lACfcJzpbEswQXOIh9sd8+ehnfZWd11zsGzwap07w
hwBoRK1MNgDyZv06I+90UTW9/x15LU6xKsq2Lq1rVAbTCtWkKnWCsb1VkWMEsTKjwYxzX4u9os0d
xGXmjb/bdD2/CzOaz2cvq+SZaWz2Ox3UWC4ZbeMrnklmkplipbZnEaMuU7p5sSZBJ6Mc7XujUPtc
TMuwm+vaKvarOTUtksN2VSdInLXr3VaUm5/KOfdr5L5a/3KQ8xjG9KHMx3w2G+brwGuPs2NXHINd
VX2bejw647WujQvhTPlXlF7WB0/b9FTcclmtRNLav1QKCEACg7dwv5lBEQW3a4X6X0cPftq5Qa+h
8rvd0idbtjlls1uqthP7tUQZmbdByZ00+QQEZhx9vKIBykSf3c6w3LvMXhxsQJQGJRjrYJ7lcbKt
Dv0+Q/VCx7BVvMd6xLZp3wW+bH8HMgS0d0Dowkw7cvub0SpHs0lcKTI34Utk7XmO8HMVF4EW83Ve
WdsUg4qZL4OhMlwkllsghrMxDOUnz3ABWCxW08xsJSM4oqszTPFomUolgcwy9W5aXGc9a4d8rOLZ
2Lwn/D7zKxT5fOEg7mytt3lFCpT0szLyOOzmJSddlXX1GEEqG2L0pMfyRmOEEQ5x2wfCuq9CWgHJ
5pfF+260jCgO3GKqcPizJpAPKAuhZ9QZMwBJteh2J3LpOHG4irU4i5xp/Oh5eebHQZWH9mHZDDI4
zvxA7Ou1WKz9tqGusV/Ru7cvV3R86qdps/LswRlEo+7brHUfNuDpGDtErm6vvdK2iysdopX5XRqZ
1VwgcBCJ68BcpP0JQTs7vAqnrrJ2dNiM+64TnSQg5K4PsFOhruv4i+0k7lqVxZky/eopksF46c3V
rA+9RbjZBx0asocoaHvS+mIUPVJVfbsljV/6vMTCUDhb+LM+c0Q2l3uv6lCgqLNgfBJWYTpXs1/X
vy9F621QbHzdE9Sa0b4q602+74xFZ+d+Dtd51/lFeB+MplWnzNLqYb+6Y/u7PwaNDwBLrO8NPU4y
GUkGi0uhi8XfR3wfZ7eNEf5z7mp1+bnpZ1MYL7I3ioM0XOT2xxDFHiSXlLpw3MLLH1c9teVuaLxt
27lSdl1salXZ96ovGnHLAuyrxNeONPqkNllu1wGZGKLzRQDVRK7Sjs78rvL7uBxcR8NbzoPgHlyD
YfaJr8Y627e6MJbdhBIsImSqGla1l9xMf9WpHESsWYyVrhN0LGYnLobRv6BdOtWHaNqCaF+Y9UrY
NJaRLlqGw56bhnlf6O+Fs+WfteOVKsmbPgzSdvSc9zIw5+GyzO2wAPKHgdMDEG+/3DWuj1UMMsaj
A38htMW4LcgVRWojOwkFp+nVFHS1AdUAz+0oR4xPLNHvliOFeSOlZU4frczIRVrKDU72wrjRc/Z+
U2/hflD+LE/gVH9IkWZFJEPpHHDFfq6ttf9k5gh8GrEAilTtDWVMSHo1LnbzZ7osqy52wduXTySN
aJ9yPtPV7jHU688YRs/6nW+Yw5qorhdERSRDrd0cNC0oebFVnHnOOkZseat19mU4Bj1QvWHo4hY8
1hwHW9CZX6IiLNv4pFfloC6+dBF9QmjmCdGrmeM8dJYuWfBDoAGN31SQmHZFBNAmnlynFopeL6HB
INGzTpm4GSe/XlMxZqu4speuvRgMKctdMfTy0ooqoz7UaHubiTXL/OtU8g6ReQsrCbYeQFRSFr1N
m0TqMYoBgHrrTox1tJxrlyAXb3Y+b8kiF/VpRdLkZmrWCMT0ECxZMjbFaMYZPKbjkueziwhvoQlu
k60/jpOIRuxE/NyJy0WvN82kPYPi07TzZCWkfojmAX8mfHXkDarnhNwafJTYWYSCKvZG1y5uC1NT
2lhuVddxlesi2kGRGL2eGKZtNxlce6v3WplttdPG3Nj7NZMU0xUaYnLnOOt6o5ZmcBKLdloRt8Jf
XMTOtZwSes6+zWLcpvw6hyojvqu61ItM2imrwKzTlWsST4YkxFaJtmbMhgjLvWwXb73sQk+5R+UK
xz7IZimWg6cs3Z3lRqb57kBL6hXrjKGO/Hd9t/p9RQo0qiwCpN4HeeyWXhNd9W4r9VVXCnfku3XQ
W2M72FY3jFc3MPpPpKt99zHouza7yeooJwaa5PFzHhteNXYX02xvtLLtReuDlfn1dQ50I98FfSX0
0c1ClQ87/mMUT4PIa4/Od6Om3YSkZJP6Bg6McVmGZGcEh9qN88FigI4oiCriNapR8lumMWwPNGY6
Y4f2vjPfY6Hsvrf4a9vZBjYjjxfDHoa0Zh90e9tcw8fW37osxpG7DQ69yvEooJQsVOpEWTZdzG6k
3gUbbc7UDeYAFk2T43xQekoPN52WhhkvfvADra/xogkIECIupaeIRAaq3VcL6TOShBwt084asuKb
twThyn4pvS/2nHl9MgdRfqfISewdKAz3YPgmamSrjBi8Ud4IjeuIldnYnLnqkvWXGWdOCYs1jhhQ
3CgnapezRvFZEwq32lVgpn/HGwUPy45Z6X3hzstnPdfldS8d2sRFBXf+suqkS/7RZ7lHP3Me+4Mw
VQ6ZpIWZamcim3a+VTkiRZXMlWnUTdZ7rxLBEGt3BdEGSby5waoDHqkh3SFKIDDYt/0CwyGGaRXp
M0qw/vu26foiGsOwOyy1nD+hEhhdlWuEoc44gWEne7D4DX+KVnUoqmCvKse4adxmJAQLJzyO+JF+
r3B0be7CebRvWJjOQOGQGw/gHQJBiiercyAP2Xu3NmoVV1QT91mV5ebOLYb2HbfliotANDmXKULz
ZjHWyEoaw9JXkb+YNgmv2rILv13cj8oki+VWslUfytVvnZ1yPMQ6qN62jzhmsOOdaFzdMzVgJ3ns
w14G8VLzfnZhmw035doPQVyNZY5qQjvxtE3Ougtzts1vjZtXnLPoMX7Fk8v+brQ5opCrjsqrRfec
bOE4mUUsJ8JPylZwP5Wy103aQ44Pk1p7nkwKKh4vXosSjp8b6i228sI6hoN96iLNYY7gmSNVEi3m
ZCeOq8cgrZzJumwL1iiy215Wx6WSW53QlM2aQzS7boPWAMrZqWeXxjn1hJHv/Xbwv4nRAOezTUNd
UE9vsuKE6ThDNqeJ1DWZ2NjEeaM8a684AeDYM4R40mu74DQ4IYR0VnlV9lVvY0mtMJaOl4LX9/24
tYEqOdS5OUwfYZ/KKcNfHxwVWuSbiG1cdLbib4N6MyXax03jJ9W2yrNtzOYlboraKe/HyTK/Ycro
j0neB1Wzr72F/T9QSpfsX4TMOBd861sVRDLftZ5Fkl9lfmNR0HugKVr6lkuifWnLXYmjdhVbkOfm
WCzN5CayBWdM82iiyerPMwB1o3Gh4fTKf5zEOCwpx3auOJhlb8VWZPbuWVt6dpU2S19O6egF6J8U
rY4So5mylRdMm+UgSr8tY2sYxjDx3VwM10smu+safSwdo5UThVcZxe5hkrXzEVBWNsbtrFqFo0rk
PJQCdDPdnmLbCXk6G5zRxsfUNAfSerukL5YsYzDe+66yRTz6wi3Pm54BYwz5232HK6NaD6oro48Q
bZ3LcsitL6aSjbzcCtTHOFO3vkvmRjp3doNf+m3Z+N1j6Rqy2W9ktU/LxmGcSL7i7y2EGiLJugVX
c83EKSZL1MVhtduR5+kYRRsDarY16h1tEcUqPEkV2IVLxtJs/peuWab8XKoGG0d/Dt0pgWfnMSxz
vTpA12lRLFNMvznCfCWj67GZ14B2Du2WG+RbqzGGaqDu7LzOtv1sLu1TXS3rlITeEpFNLZlHT8hy
xddTRcLhRsSe95S703cOAqtA8LApkJiTIw/ED5di7/ULjuL0A7ZdnbdGdOFqYd8AfrYemi4yRWJO
63hkoimomoKgvGtcb53izkbGLPbRjXbj0JPqvZW5xVfbGdwnveiI2XTWtWeLRoMsoWSjFHepfj22
YNSfV+E2qVg3IYqaRdvJjHhurU/E/rDFbHicvzitaUie/Zgz9NVVeFOftCWBUon6W+vOej5z60j1
O54pjih+7tv32dbaVrwsm1PHRovu+5kjyQVinvHw2JllM8bl5I9LDCyjfReErb70IAy0ccNKuBna
Un4skGJ7KoSXHchkjRmF2rok91D+sZq3/tM8QRSJuz6iSdA4fU2/HCdUJreBNmoSxso614UsijOn
tnN6awMt7hhzxwUZrSgnzJXzMBdHH/fyLmEuBI6m1SaVgFm39rWugxXDHzFOAzfuWgceRpNj3+O4
XcrfmB5ws2MEV9ZOX+3ydW5Z9ZEYFtIA3X2l4RKY5CL5cl+SvDfYCqFOFJezb373GG3nsehKGcJY
kuprDSPMj7thoGZdhiW8HoahRUu2Lq0HxzCtL5EUs5UserC/aRm1dyULfku83p7OwzXvgsTQZCBH
f0SRmN6k157jUReFiVFqdy9W6lpMX81gjisrXPw06LLZIEGb65Xg1BWfUPCRH/vIqj6p0qT1oMw1
9/Y66+avahLtfVS29C9V5Ct753We/zkTi+Sh0WzaGCw75tfCrZzLGRjcnJjCwCZrC6b8ezi35IMj
tRNxwPbMz74jOlpa+ZSTOs29uvSRbzMo1KvtEhfmTSRTtIHLsqPWf2ep0j3a1VR9ajxEuVKhPP+J
dGtlNxq9/6AClAl3wlyrj7Rwy6+W9NYRNlg7PVqwXG3aChs5kI8fvYCQMYLywsm8/bpaILRjraPl
AwDOWidos/isUnyE7DTvWovsKaup3Tq1TGd1hpcuqn2ee+iDIjdjWbUrPZFwNMSuyoZTxMZL96aX
1pLTK/PCb4vo1dMEM0zFTRji++JomuVJgFLRPSTWQCar6vtvpiLqpiwr72klLH8AJt5+KDxl030o
PDKIzGgJoFL23ZAERWXM6eZYuEe1Qcm3rgZlhjQhmNahJxhNxm6J/P50FIbdsZtmQsE8OsVNZORo
WfqBnnfVhHJkMrkFh9BMQfRkaZIoWJ2Nd6zHGt9fyhz3gy4B7lx7FYVhwoGtA7aHrlFQ10IuiLei
UHk0i2Kxbxs3YA1tE4aTiZhn74axJ1pUziiK8DDQ7aW6a31XnDs0GWWqRSnPO2eZpn1tGjqKrdr0
lmT0p85KQnwxmFwsrj/FtvKDR8AXA69lzUablk2DDJ5Fi/ksKq3ZSXLmGgjpVKK6kBikGVdOSZW/
m5zI6OJQO/RtotxzQTtUjkVWPoUtPXFV9g/zZFbFbmzdRce6jkZxQ+8+/6Jt1Lph0FT6VteeBZRu
a/ybuulkfpSc8vdtKybYCoLkP4Xa3o6xgsWmYLMvpKuN1bpDgn2AdabVWMq0X6f6YdABpeq4BCTz
GVnHAFLHj65aFLDRE9V6vobQR58ogm+8xfboc6550gt6kmdnq+JazX0XW3QbH+xmNsQhUmX5mXyI
OtDIugBB8YimDAzPWhGQmEnf5Y3Tfi5CN3s/rsvsn7rICMNr5hJhMpdUNMmmlHceNFU3JXXeMxSL
UMxu44UErT5bai9cji2dus/4JLl3uRFURdJz2kdxzt6XO3O2rBE/6Wy8yp0lQP2K5osVozlCh60J
PePzQnlxIzZPv+untbptq47kqgnb8B3bipfUhVl10c4Z1T0MqdC+NyPDKI544Trgc3XXnOoKf+Jn
jOlC5cxbVksi1aC0S03oUkSUE1nc6lFV7rJwArGHS3BXJsyJvDM3n2xMnprKbTki/faO6NHcto1c
Sk4FCFS7IfOs1PH6xqGPNVlXpG8TWwlClRdeDh090suBmg1NQCS9Dt68THfebK1fxmbUxXmkFWEw
H5V9ULUvgmQ+WZ8kbeaFT0bvWTc5oYYt3OW6SmWwRO8R2rHowxZN8HnNekCGc6RDFlg2Bg+VGpoS
Fwofhl5TD10QFxF6NXFYdYE4K2Z7tPZmSD+A063PAVw2ss7o53l5FTtDMKpTGhueyZb23W4pe+vd
6LryvZeP7jV2tCvOWoNJ57fNl/UMXILLHMppyg41UCNCWSsS4tOgx0wdwMPmuOJE8ttaQIqI+y2g
IIJLYNb7cMikmfpN5N00emRziKVkiOPn7kJjk1zT3E2+6O4CxmK/u3Y/lSgQkwgR2emzxmFeA0yQ
W+59la4uv2Jk1+dYFJTjIcfDsbpsm5FK0+YIoHTxg+Wc1htK20MeqOKucU4EN68Z2jdApj8DKCKg
iidaFEkvY/AXAKnM7IceSW/G0aNL6hUJc9+ZysJcUnjvylwt7389hX4FI8kFXQwcwpPMJtpjz4em
SmpEB7DhwEizWa+dTC1JpQiducJVK7Mq2mkUFcdaqnknjCnaj3X5lrjyK+J2fAmwkSfA+kl47QU4
hcWu4feLGnR3NlxsrJGHMdLV92LrAp2iq04mKXJUsuNpE5w/8L36fOchwHeOogod2l8/lJ+xMgxY
AVThY0ZHEH7u82eibautRY/XJ/zq5pISvn3XO3XxBuj25zEuYyFg8+GJQ4Ku9Msnv7qKuchWp2aO
lBxTy5kA4HsXebOJs796QyB/YPm7gHPIgl+uKsFwtJd51KSRnKJ4FN18wZTDfGP+/gog5sRKRZ8A
MA7Wi6e1/SfwW1vrzQmXmhtSAzGgDuRTu/XDOy/zYaJu+NoNRr88/PrWXnuKDDg8C5DvyYvg9Pmf
Lko/egY3FdbpJvo5acPFObhRm+2VaJs3EIWv7hXgdiciOsiNn0gIBoZoGwj6JnVF/qEbgfI606QS
JnnNJUYc2cFGMHGP6KX60DrbkEhpt28piv68NlmUf/oOL9Zmbhu5M+uI+10QDyKdks2lMKT91wEO
Jy921JoBGiCi8iIOmQGWyCu9kJRr0ZZQZvmVPjGms9vkfmUYQzpQVpP4DKbmLQnl10IgD/ik4Ifx
M0K0z98opMiNeFQ2aSPd8bIIejCUqxhAFaDmpw0GyL9eQa9eDxkeH9w08ir2CevxpxVUdHDzDTmg
QmvKNaVTPyeeUfn7yWMYN55keX99vVc4qbxCNGlO3qgBoff0iv90QRiaubl6skmzWnbiWK1cKWlt
L7tcZ7+8HhZH3yvFeK7B2wbf5pmpsVMZmx/b7hSmeVt75/VY2R9//b1eXVmomyHriRi5/1IGb2w8
p8jQmUwxWK6+GCOUcgOp5/jXV3n1aWOyDXob4Aw1+fObF+OiqQBtUGUbPYAiMtqbypqZTFPlXQ1k
FW/E8leCEk4vBFpEnmgQvwTFC7/vvYmSIMUUNTra46j3jDU9umZgvsxMe3dbMLTTX73Lk+8B6n7o
9aCjbL+UKt36ynLJWptUNV32FHhl9QFS1HrdWct2XF0IuW/c5s+x6ccV4VTjhgQw8CVrVNSIARSr
aNPA0yVCvJ77zpURrbNwC5ICjHfSSJb3umradlYAhKIGD/Prd/sTKur0HVBM9UHPgot8CbnWw+SW
5WqwsM3AR8pqC88r98R0m+i3NzK396HZhUnZy/GvSspxZRgaPHJ0HvgCL1YVYzRHZ6VCmxzX7cOo
+zwFiKLibp3xhprctyTCf1rFp+tB2MKWnjj1U9bECbrm61a3eN/Y5WMo/E7uAsqorxt6q31ib8Nb
rho/rWOueKIenyxSwHO9FFlY6oghIChvaCwTfnSBr24mATilwIbnAmhDcA1+IngjJPx0uJ4uCgw+
QJcJnO1LP+5inJoQMbg2HbuwiaNogxvJ5BKcoHwrRXnt/k7HN1c54RV+Fl03bJcpSZMWgSn72DPq
vj4gG2aFsbOZ+ozCofrS8HDPfr1mf2yMZ2g67hFJYSD0bFRkg14snXYCSAIcqEsNKGP3mjKWnliE
I7gsZweRNPRqP9DrK9O+y8OP4JEbpk1Tll8KsFiMJAB2pQI8x4MQVhbG0mbg+T+IJlClTjkiY4if
yL/kns4k/KxNw65tDgbNtBTccXcWRvR+xLZON79+Jq+tbvqpYO1J507H8PMYnUe9rl2q/LSb+zXx
Vin2iyHcCzTrKrSvyrd4sT8W78t3wGl4IrxBaOD/nl+w82smobXu0mx2aTub2XZLcpEvFxkGVjfB
6m86HVbhfNaGHVyXZlPf+vY0ZHE9bO5dpwC9//VHjtIm4ZuTKkK45rRc/3RGT7rrJ9VkXYoLbp1G
qu0O9F1EijCXtQ9AO7wRv1/ZaRbyG5hUYAgEq+lFvkW3wmlyc+aRl05xGAf91Vv9PA1RzNn/+uX+
dMyTzsGLp8xC2A0qwIsrbW4m3NxmWlKSLKvYNwvnCaW8twQOfz4LTusHFS5e6Qne/KK6yWd8W/D+
6tOq6cw9CB/EpR3HOA83ieSiBz6jzwLnSMXwljrVz9XkiSYCOJdIAj0M2c/n7w4H9KgNZqdPHSaR
lM8VmIwgEDuNntWUdqPrH3U7j6ktyHNcHXU3oh/VJyqkt0x3f36rmCM6ANotz2InvdTYrmbKSBM8
BgIBYXYwlnn5PYKxcztrrx/fWLGvXou8kiKehj8Kj8/vmpljCP6Za4W9qWO5OIjuWuUWL+tapb9e
Qq9dClJlhJm4BQT5pb5aM3pdu4Ven5qrcncsMXm0s/p9ZfXlG9H558V62oVQL9ESRrDyZSRiVOKA
c414lUu1qZiuMJBQofIuf+Pp/UQlYc2gKW/x+HAD4zx4/vRgi/WzO5Y4SQ3rB6X9dwbsh902lSr1
fPynN4f2U3DCHvRGX72xJV97ntwirY+TBg8H7vOLq9Z0VrFxl7Mho/3AhOYIGKk4VMPWvXGpn4/Z
H66AOJez/8klXtwnrAOrAx0zpEHp6b3sTP92JXNKzSDrwNVQI3mM2qLhjV7Hq3syYG72X9d9QQOw
/V6YFRarIMiICXM/5ce6Dq293XRq3+BGuUPocDjWZRRxwujhYXOH8LHBs/qtyP7Kw6bQo0NETkgz
5CWDZnNzBIerZsACZPQTEOnmeVBDze2H6C2q3CurlyXL8kW32efVvnjYNeYIgvp8SFeGqju6Tfqi
pb395S/vxpP6wok4yoXouzxfPWiQWpyP/ZDi2dWcddMqUpzr7HhprOWNU+rnxAByMRUN1RsMMkLs
80u1KOflYW+zS3o5pKHEozNXTvO0sKnicEEh541t+eoFsYA2uQcbwvGLY1iEiwUeJBiYMiHnOMOm
3snK+w6aAPaBV8k3dsdra4PgiaoY8jHAml+cjbgxCzxgWoVGQu4kReOZMbKGZrLyUN/YEa+tDQ8b
V5iGnA5oAD9/lMClg0VGuGUMPO07a8YBbBf5JaSuX6+O165DVk3dgGqLj5bY8+vgD9eJqsqR4NVh
mEaZvoYI8pZv2mvP7YdLJtsqgGD44iIjBa2RZ/OQziJCLpZhwT4Pxm3nNezzX9/PKwEMK6+TZwWp
BTf2IpAoy9PTsHS4wbnOyfYXqb2sUGBcpmK5QnveT8Zi+svSkCx7eEX0F08d2OClcxlWW6Kbylml
Vk3lHg3zcICmctutynrjwHvlSRIHzPBkpUz+9FIuwIJV2MxRo9KwxPZjrrC4K6ENJ3PI0O3XT/KV
lcFjRBkoOGkTQCh8vjLUifJN/qRSiZnLLVOoIHa1N72xzl/ZwRxrFokJXdPIe+nt6TeIfi2byzqX
1ZqWohWHhtkbXguM/Wgl/w/SIAihtINRlSUYvmSg2plyLLmOOm0FjO8Ri9i4b0gDy1os/9l0+Ldv
y7/nT+3tfxYo6p//wb+/td3KPFzoF//851XxbWhV+7v+j9Ov/evHnv/SP2+6p+ZBD09P+uqxe/mT
z36Rv//H9XeP+vHZP9JGF3q9G5+G9f5J0Xj8cRG+6ekn/38//NvTj7/ybu2e/vHbt3Zs9OmvMWBo
fvvjo+P3f/zmsuv+7c9//o/Prh9rfi15XOvH5m9HJR+b7+rl7z09Kv2P34wg+jsYQw4lPNyIceaJ
Ijc//fgotP6O5Dn5zqn+IIn0WDNNO2jxj98sfss7aVvCyWAyHHr8lmrHPz4iMzoxQ8kjkHwLrd/+
6xs+e1X//er+1oz1bVs0Wv3jtx8h6b9LTk5/tCMZ8VDinr7FTx0jQFZzQ0Fn7aei0mclIMEbEFTx
slnB3lJLvtfM6D9DhAcxYue3gcmsctjUzkQ4MOmqKdtFeRsdTEB9YG3XEmhGEdrpVG/ZrXKnJbGm
8jj602dpVta3SKzW0V/elEX6odj+8jYo0Wm2BQgcwq9+volFL6tiYJy63xwWZ169D7q1w3dwrkCZ
LGK8Xtf1TPSAORIbm4E2LrvFYfLaTgdQA8VNa2/dGTAR/xKUpXOOO4FO6PUsXoy1xvgwMPO9X7bu
Iw35Nw6mH42VZ1+dKRHiIdRqCDRQIL7ou2P5hqo5gPm9IvsXqeUO74A3L59RXJyYBQ+Wmfig3x/b
1W3uu35+L/rCvGpya7wuaoQqE5eh8e1k1t2HEu43s1rF8Rb7Phh2pK7mJ2FP0bER+vPaDkwwTTE9
Gg6oXJgxdXOncUxLkEVs0NgwgyPZnw28TghIlK1G79+FRLZHxvmj6WMyD/oYwjXID4+xt1MwMP6x
g/43Ysn0xPB7ePoboUT9bT823x812/f/QFRhx/4iquwfh/bptaBy+rU/gor/d5scBk16G5HmEN+K
f8WU4O9kiae0AMkGuNSnmcofIcW3/840ElkR1GpIgSgj/xVSfIuPCE0c7Uy4Tu2XvxJSfrh4/GlB
u/SBsewiN2bKikzky2ofe0Z0+MbGTYqgUHeqjKwjYm/v4DYUKbq72ZEOPanluIGiQafnDGhacV1m
0j4vSlC6FnKSuISKh9ysoE0W4jqcEbgAlFTdLVZw+6eH+0dA/HMAdJ5XvPTN+LY8Fw5/FB8waTh9
/qcO1xx2WdkajZOgv6o+ZPS1AoiEQ/iuc1ofELCLuTKN0KONpA5zRrhE9wK8M+4kQWkdYarhEIzA
S70vgaIfHHiccD+kbmkTj6WIvQKOVMw04AkBJn1twre5Lnt4xt3qEpsAx213wrdhg7ab9wD8Bqqt
G4EwgvhYA/w37Oy7Ijyc6oroSWfZci8QOCzRHjCqW/C/ZlLIoLOTBhzIl6iqccz49ROynrewTk+I
/9kUbnjRnDj6L1JNPcsNzG0PjbglMsBjuhRVO11O4MrVQcwgX0VXBA7079nBwcaG+qAGMcN4Cxj7
5k0B+IofSKW5CisFMGzfFT08e/geHlQf13lLZ/uHRPnzFQgbHHk8IBtmQNPyxTcm0ircTjwrGRw4
ALrJ5NFsvRNCM2yGeCg8cW7aXfYeopCn6cdl+UGO+e8uvrxO0nNGDUkph6sArQeIZXkfGPHsmOsH
s3f0h6zuuiIZs2oGmZspcT8BRryDVTIuybCtIGspk7qEuScE2NlZyi9biaQDHBmJ+wa6oGHs6RkK
EgtGfB83v5oSRjO4zplzEybjqle5U8vS3W2z1mlmdGOPFvpaLdCxxLugmbNPo2OVCbCe+l4XQfc4
mtxG6W2w2reoGw/NkgvQrnVofBb2OBxWK1TfFcVJDBUIRf6xrYd1N23g3ZhFGLcQd7ubtl7l/2Pv
PJbjxrot/S49xx/wZgogM+lJUbSaIERKgj2wBwfm6e8HVt1oMVlXjOqIHnRE16AmJVUmkMfsvfYy
eRhII//y5wW0HVS/CfXfFhAtnuUCXjFO5QHfbzENfXef6JoRAUbmh95LCPHzCl6JVflJHs1pj1PQ
hKAk1GrX39VGGpDJNdq3TB4qJ9I0N3QH0lDtXt3kXuEhy7N0AwZbih1s5VvdNYLOAAICigEnRNdd
XAZLy1CoW5MeCz6jXS7HpDlps7qfwp74AyPUbVrMeRjTaDLUxZIM2Ns41WjzlzQJq27BTChDw/W9
rrXxoVLNKvdliTtxg/znsiZMGVm0WxZfJbEvyB6TpY8sHZcchPNpU/JQCxore9KWC5RLodHaLZYW
ydJgCUPmvaUPZPYOpjjX4Adeon92XLJvzfZq1WadSeGUnTXTBC8un2VVxmtldxeZ2PjQI+rCm9x0
rxG5z3EN8y076cov5tjpKFPXbK8zlNszb/Ue3UU4A0oNJ6OCmdGOebl2rjfpiKWo014X2M8+u101
X2DAWN2aa+B/hpT8w9mxcYgCkARAPfd4AFyZK3p9g6prrFhc+dIj4KfFvOoIQEFsZbkkIUKzbsC3
PmHhvE1Zjw8BZmigpfAniFvcOujfDnYYxj6cxsKMBrMla1tr5+cCoPy8d8zzwVfVKdKX7kDsj2Dj
ZRGJ4y3ygzG71AJsT4OWpTIN+mcJkMeV6naaknJAvU/hvZlQHmEExmw3s18hD8c7igQV21OHoh2w
jMi9MVyLzb2xtdzIgHMe1qDpoael1X3aJDJqMvS+rqX0w4gRaAwnUz/Tcrxn8b5KL1DCzIJYEeuV
8qCLusH5LE3obWJw9EpBYSgs3iKFANvev9JltHFqyFBGJZpdXLh1scyIV82lPklKVBAJfWNUFH3w
pFdCk1FR9tdl2/7CzAJpWulkTAS9afQwjUD4wb+F0K/tDS5Hj9GmTGLM/GrRu+6MQaSZxdPEDRMm
NW5liO/H3ZKvwxVuBR0ikAWZC+/xEUbuEhn4bO8mnCLZLq3enjf9svwwdfwOYEMiRB567bpIpuvV
7TVY8K6X35nSZcCpl0F/LdjXz5NhrEWU0xZcjmvFRS/G+dwq7OTWIQT7StQ5K1dfEGf08IDQxZwj
SEJqq02Bf84wyy4iKoR8P5DvddKXnFQ23MgnU/rZ1yopjCeRG+Yc5mamVKQBVt7a5dBEXu/Mp9W6
uBe6zO87V8jvHqq+2FgGN07e7g0wt2z9pOn4pzud7pLjGHOqrfo5Aj3Gwq5Lg38g2OfJHUxWG8Un
PhF9XandIIkcQjGJ1pNr9LwrVuL2dBDoMl27Qz6Ozb4SOmpuo9hnXUaAtLAxq6jQXLTt8hmbwtq+
y9Gqw7iS63objer4Pr9fdUOqFljrOteHEuVj11n+uYaMxEptY18XrrtnNVkH5CHElGRuGvVd99yp
cjoL/Kk4mMxNWG+2FUkNsn2NJf0pavbunFkUipa02BtIIu+7ZXU2J3rs6InJuG2zQtsRK+E8l0jW
kZy42QG1sTiBuveZNdDHk2pjakDwYqxAzQwF6/0Danme+MxdeECjNG+a1vCjplmnRySwwUUvSm9n
NN3MlRVDwlbBjD+pi9Se+RMd3uj+0LnWPtvrR5MKLm2+VMDkkDMKfx/M0t5/qdYXSa27woi2dMAb
fBfVTlv6MTI87Fh8ozrJ+zoIpf/kQpql4D+bxyn4Vzj023cAmti8xWiPN+rS+++Q50iX8VZGW9lO
r05uuycqUMYe0dD6CXHmLdLx3SKzWVgeTD9uimBrXN5/1DwshVbp2GfSelc3SnjBAw9G/Y2S64BB
nfYtJ5W0jDBJbW8Gsx6+NZ6VPsBUQY6czHTTynG0cxOjAxkiKDReymY8CVaZ5mFX2coN14V5JGyr
9VDgJVSHqM7L4iA4My9Nl4qotwa7DfslIMGobPrvNWqpKjTIIDvz0mD2d7ZVfEJw2BCm91trC4ja
+B4MStFvHgP9NHHISetOjyaqnrieCVUDKaovpsxfESnY9m5Kvem2byr/dC3SQobDZF83G5EsJgiN
P+4U/aWAMePEtV8vX7tKy9PQXQztJZ3yAU8llK2wru5EXw9DWLUKGfQi/P57Z6/+A3WDs1da2khw
lpJi28HIY4I/YuzQY9nh5jIR24zqogLl5bUl1vbHhI3WDz0Q+XNKpvFTBTh8bsGHeJmkTVXdQjm8
KDvTbRC3YfCApq7BzSYrT41VwqgRtYezkuk/C1NVTy0WJqgsmnu6NGUc2mxoDrZR8El6gnf+YOZ/
Len/GwBH+/8WWLqxov5nsPQAXlsPP5ffYdLtb/yNaJj/IcKWE559jrE0HGba8L9hUhNIA0SPf8hO
Yza8/a2/MQ0bmJSJGP6k4PfOO0yD/4TrNugqHCqoBxxf/wIl/XAYYn8JrkgrSZISIVX+0elAUyPn
1UtnhLlZcO5qSfmgdWNx5TVadj7CS4pl7nhRkrYIxrHAOevZWWHj5N4nJ6KxVa2/n1PbN/GZo3JC
8SZw/X5/TslE1KiS6hlIomzyWOXfEtfKL6xFV78IOAHZxHDkmw8+R2XFBDnEb8o59M6EgcmgOdhA
LtL5Yq+DfSKVYlDZuUZ+q7XL+snZ8g9flIhAYG3YL9to5ajOVe5gJZPFK+vUWOy1QrMOPScZzlob
GyQSfvJZnu4RhY14IJsEMUQSjIs8Lq3jeFn6TF8lJi1cQ4srViJO9Sb7qhm6Furugu+tu1ixloxP
eeki+KZ+Ri88W0iPc4TrPoDxOJX5YSqdPn5b6/9/1/+vgK3wh13PrOf157s9z5//a8+bwX9g8dHB
QAjix4Ip+99bnukHP+BmnA9S6fFHqD3+e8cb/8Hdd/NMhk8VENZErfT3YMSy/8OwGqBhazapa2HX
/Zst/77qpBgDUyPJAb4hk07Gnce4YKXyWnMdLUyQrZ4ls7teo+HPYC8FEl/qfrzC60N9aVNLO0h8
WE5yrraT317WzV/b+ndwcqux/vdm/+s7eIzFORnRdXwoDGdCtC3Rd5uxDDLnZtW7K8/Q+nOwQ/+v
Ffpuhvf7R23b8fijeK88LScp7OmjbnkW2uAoxH4UlI2I3bKeaD+7ofwsmOZtnPrugzD03kZecN43
Gs1xoVVKDA99nWdqkODjZNTMJ4gnwIUqqdyrCQ9BG7JBxyCpq3NfRvoiXO2088bl1XGW4rJfJucu
wYZpiS23ZwxNWnxwVy7GbJxMqgb06yYJfJo2GOkB0KkB9MhTZbnTtQ4NB8Ex+CJ0pds+z7np7JrW
q/PdXBnWsEs7Of3A9MrbDfOU1qEqth4tI8dWD80Fi5zd6o+MP4zUbc/7WtrrvtdobqNxyrxs1+tr
a5+BsQyfsfc//Dpg01yODoTnzW7zmKw4WyYxsJqeRpBBX92OsVyitPKTEI6j85Mx5Vb6EuzKHIoB
ARK093dL1xFIkGv4LWyppCdaak/nSzLb0cJmuQ+U1e8MzVkATLWmOAlSw7iefJFGeU8iZWnIMRbk
RUTSb41wUiym8M+74X2xun09KMrw7eC2E2L+IZiyN0uJZxhfbx1MrEQGvDiZH5DP1nW9vsswIr37
8weax2cAnwjcvUlByKthVnrUJc9idnIrwWzAbFR+bwhErVGmr+IkbaruFfu6dsV8RIlHj6Eivle+
Gl9gdbv5zihy8qS9CaTZRAcs9qoUrhNVva0VYMvt8t1PVjM7tGaJ5RgVA+M0vW07/9+/sy0hkHIB
ag1tzdG2Hte6kOVas3B0cb/2lTzkGCPGo7QvWzP48ef3dXxc8boCrmAqMroKAL+j9aPREVarBViO
40BymdirfYAnjEWWllif0Cne+C2/HyPbZwEn2ltaDAPUrSj8Hd3L6qTUXNTWYa1yHf1B1Qb5XrHB
d05paMtJ56PhJXgFp4Jwcez05+r0wQ2orO9FMJgN/MyqVMddzdUK/9QA6r0fgtm7cQsvcyKn7Cwz
1KUqnVi3sUSKdayirvAI8cdIOnmgIlqgfI6mXKmbxml7O1TWDGasTFNqEXiyvlDoqE4Lm7Q2b5BH
J8E1/9H9Mq2L8zI7PiCTLbX2rKnBFDBEGDioMJgChUrzTL8Crl+yEwW+Mh3+/DMdQZBvG4nQESJI
GfZtdeTR71T6QWduUFhoZw0+AobZip6yccZyEoNR575uqv4Ja63ACFc4oIdV4SuJsN4LrvtgKX7M
1cC0Av+//qVvguSJmGb3xu0K98ZzlV2HuIWUJvIiGTz0kKBk2GGV+f3PD3FUCP/1EKyALYmaXFz3
mOcrqx71hYMoH5ueQuydpVa0gUkTp8EAo6bOvCrc1MUHOMYyHmwDTzZskOGZdQmORXVRhYS9uAyC
/PHeclsrnjSunVjIEm/bP3/Z7YUeL1Zg0wCja84vMKz3izUh3N4GPEhBRK0pNph1Rs6AB/2fP2Vr
Qt5/Cno1CFpbsc29ejyna7FlTJOuScGOMWWqdW++MHBvtULBPHPnwcIOWyvFAqj23f7mz599rLvi
cObDiZdE98SuZGr0/hFhmCuVVW0aSZEtLx09SeygDrqynSy9Z+KA7dzI9cD1WyF51yxtzmPG1OMn
3+PjHcE3gN3HiU3nAQv8/dfwOix+R+anoZat4z7DVOKC9h/jw6UuGbDVxr8Mant7bibuNB8M5OnI
jrC7ea2VYpiTRuZmwkbCnnsi3Q7D0nlgEii9z0IlPy4lWCCcesA2jBE+SJEkyyZjREgXVXUqbg1V
R9gTfXbV/uOnbDRJgtqItTmWfRB9GuA1x1ORRW+fDJPex4iVvE/K23/8lDfOAR06K/doTDv5NS53
Ac/CvAJ9jVZ2sYZVVfznpflPnwJwDF2R1p19cbQyRcIRja8Kjs6dhu0oM8GdIxG1/x98CkkZnOCM
y1Gyv194TiqAIzbvK68dK8WE16pOJjnOt3/+mI97HECWfsTcmBxQkI9emW7OueMKfhhcYqd9Y83W
vuWPHkpGBads6+UB2zxA2rK2PnnAY3ESK92iCcEcASyGfx131+3M9LZPOMQwNbd2ulybOyzpxn2V
LfWuWYMlakq5Rqsc6/1ov+LJdUcRlERJkjefjC+28/L9SQerEW0nXOiNtnmMTTvArRiTj/n2stvv
WLpjomTZ7UlgL3+TG//Hvuhtqb//LJoVOlHetUEB5R7VgC7e57NuY2HVYMDxwG4PsA4qRuVFdA62
Hbl1Pnn7fNL1M6cvcy/0qyK5EBbhWvQJY/bQyslLrgX/l9vZHiGOwE92tL0YmS7HYz+uHIprjitt
YA1FHdpqUXh7GGUyhANuJSmYk65wh7cb3mNVBO5h0HvU/b7CMvPPq+vje90SPBBe4RxCWXCM2cx9
m01LYmJooiir69QyIi2V48lq4Yr954/6eFBTPmz8RQAbMPcPBF9yOmbbkAStilb/OTWLvNBkit+p
Gfxqulp+UvN8fDJic2zISPQO6Af97b//Ngwm3FdY0CmScEGNGxYMg+tQYmmPUzxCkU9e4xFcuNUm
PBT9OncwoxP/7bL87dMEvolM94oEFWS/hq3u1WfSH9qzFQe3fbLW+n6qLO9BVBjsjEPQn+pWqcel
4ZSnf37LH48L4hFgnwKPbkYUx32jpfxc2Zv/mgcl5RHL2+GQz73fhNirWCPYYLKeVpXukOklnE9K
9I+v3IUnvmn4aFo/9qzlYhsC//EklGT3RsVKXz/g3RthZ//ZCz8+4omVIwLmLQMHgW7woctJULIM
WjFGpCa8Mq/S4sQz00+W0NtV/vtJQKPBSGrTnfJgKNmO1lBROg1mqnobtatQcFUg+BxIaQEiUsuM
45VrlY6FMeOi56cafsdUPFatLfGsZsOJ08IPcqIEMnczPy51gpT6urvoZBm0GDbPyvvCYUBYBspt
R2fOpOWPCiI/Zjz9OjU36diVLUa9Apv+Py+S4x+K56LFBTyFar+lBB6VMPAUWqNjIhoV3lpepWuh
9sucaRcYOTWfvMOPPxTh48D5NO8oAjfu8rttiMdkm4pVIxhhEPJk1rQgbpRRffJAHxocFru90fls
ruKtRzj6pZYMDGesehkhvOieoTwVBdbKk1bQ7jnTtSoc4Ud6ALFXDjXembXSOAqyKhuexCBHAGRi
QYB8XFKtMSpttD7SslxWUWdPgjD0WtRT3JJaZUHwsmoGfnUqs2hci+Sz+vJDYc2zADwAGsCfQSBz
7CYDS0SuHaQKoiOKOwPL7e/DNLoUtLl3Zg82V+/smLdzK/K7JFPdhWu21idQ/sdfjQ3GNesjkNgS
1sz3v9ooKk9VCXEWU6KqfZ4gBzby9TM/kH/4FMrAN7MTLAwYAb3/lFRhUT41tYyMjp6lRdxwqhKl
7/682N9ArPe7mEkvHFgihyihmQ29/5hMNnk+kmERCay+e3whJpJQpFf2X22Ff5k3DeoastRw23o5
VqRFOd+3s2tNh74NWkxUYeTjmsUEKGWIqJOtpfy2PSgkhL86tfaXCTkf7r4kICPd94US38g2m+Yo
q8ycxBUojyUjdM+7B79WMl7apL3SU51Ruuq75DLPDPnY4KiXh1OyYNOL1dV8uZY9WS75jBQ6GiZV
PRcDtLBTZ9ZnESV1p15Ea62vuHjnTWiMm710rwKSPNKyjvG/xtf3z2/xww23BRAj2tr8Arbh23GK
brkqGh9j7iNKsemx80Twa8w9SAFd4t+NuVXGvTk08y7Ig+wlwZcwrrkisIwf1/EzAc+xkQw68a2G
8DYdFN0fxdrRT2oIUghq3Aot87ZMwgjPY4UJLZXqZ4+9FXvvFw9I2jZqZB/QZh7TZtoFHXqq4bPu
BY0zXsCLXUXooo/jd+mRUWN6r9I66gknW3YtpoFF7I5kUN/oY2reffIbbCv13ZfhHDVha1OU8tDu
cZUxD1mSLJu7PhbhxHAkDhML1ssUBLi/5eOvwXOG+cAFVbVxrufmOeMLA8SLGCefK0jPH5h/2Bb3
szZ+cvd/XB98N2uD6KiDYLYER324MKCzdFrZROlsz+PeWPJkN5Ma8MtpCQs+zbugMrH805tgvy6w
FENf+XLcIS7Qzls8Pz+74/6q8N69LYhO3HKwHYCOTa6H94tkFKMh01SQR2EWxDKYyeoAHgbVauzn
anLIcURN/sWqk6LHMNGfngtZSwyhS097Fvmi38uxMR9toje+inJBNhvU1X01mmsVB9o4PZJ8Mt+B
UyV3mDWIMrb6xbg0q8xqiNPdHog4FO3OTgg7uWkGTKWgmGluw5ViFf4ZTobOJV7l1rcyN7Rfwurh
nijT2Swg/SR52DyzOXza2jsdDBm8Uj37LVeTPcMh9FfM9VPRWFbkB5lnhxn1ElMPXGpfNurHWcJw
BLd4E4Ycdp2O9jNHGUOYibSTnU1mBM60ndO0CDpm+TQFU7rua9zQv3UOpw24tJFN4ahXoN2m23tq
b3SL89rBcuEA830oGmTn9C765UVnEtAElR1LXBX0aHCIl7iYlV7lpz7xsd8crEg3XC6rH2wmGJxT
qYvAL0hJwwqVOU053sO42x5MlfnFSYGFcB3OqsQ8XpjgBXECr/p+qOuFdE0M7m9Hq+nvE3jaZBEw
n4NmDX0b6UoyllflnMsHi0ukjRU5ST+hBMtvfrYUF/hcZ1OU6qQ4xa5Y61d9duudKRaxnMLwg8IS
jI07xH3R9ecBZuYYtzWN9rOTOLdFfV6vD0y0WcIE/xCfPDgm048S7lwSmkPl53uCTiAHUi54L6Sv
zF+WKQm+ON6IDY+/cPKDEI/jd2mwfsIGe4I0smRffRdO3S7kF6zrZU3q13pQoy6vAJTqpwxPrEdC
E0rczJcehno7MrPbw5gw6fddrcmwWgZWPkfwV0TSsxJxiZw/mON5Nt0RADtRuHWOQlwFohv83Vpb
VA961Yz91QiHYUFSXKE+wNWVHCLHg3oVFn7XyahPBh5Vd9fA2JkNCva4sQJuFjGMHtZ2jgYa3piT
AIot+5nMx9F1sd8HfL/2rMVjRGfVwjsoUjNc2PEa/oVO15cyWpgOxF1ZGAzqMP8ycBaQth2WFX6n
sKFh6m12TtvLq1ccoA2px4Wjr16oL/lUxjaUonOtCexur8GSm/ezSOQdsTiKiY0osqemb3HIndZV
fRNJ1eOo7s1dth9dL7mcEjqmi2QtsntyPbL+YVT6gvWy1U6Eg5b2OESdKFPM/DO/HnELbYsprB36
b+i2BmiHmt2gPwfrbu/z3IGkRmSPxZ5czfYLuQS079Roy89Z+d552Q5mdYC6r+5KUfdDBKnfGfk6
on6WyshSiPnecJGSgUB5oIR2auSO91yl2fg0t8SmhFsNhmu1U0g2tiEdQeJKUN6N+uLa5+XiSjNs
pV9fqKkNskNVUovCZuXsxenaXhhaDLo5xMY8IixzsgUTBxTyN/ls64TweP1on7VtZepnWM4Jea6n
qcPMtRitPWxlqwixeq5vc9NPmtOJ5CA3ZgcH1jn2tB4x0LqPq2hCbIkRd4MMDlIj4yoUGFFP+8Gd
qzHK8FbtY8YIzeVSzUxI5qkIFrrvER/inJjZA5J6JIdZ0U5L5JPZ9IM4qDXd1X4y7DW3886wONUu
TAvAMFow2H2ht4JJnMAruKlS1QYxEx/KZDKizNc0g80TWa2m+XHdU5mEBtOZS/LV/B35W0j/OCaK
YGchCZiZdNZFsh99L2tP9UySZCh9JdoTXRf5vZSmnaHgFox4vMTCRIUjfMLhNSCGemNj4ke34MhP
2B3EfjO2JVFnezvoIaAlZmcxW27H4Uce6Fv+gjlZfYg3rdRP5q7Uu11nOfWtt3bLz6r28mrvSWk9
2XKBIjOmFpfHNOQBcROziddh6ZKEXTX9qmIhloZYEeXh1i5XUrBiDALs9YawrOxl9Cp/unACLr0T
6euDwt9hYsaTB7Su+KIXYxKT/dXEJbEROMaO+fprRe30dTY1GlkzddIgnAkNC41ljVPNP6hi7L6u
euFA+DUuQaJg8ZF84vUDWILQrwSkVM1LX7TWexHk4dQpE6MimWPBdg81d961thaKcryrc+9mlvWd
r1gzzCfDtb7OOyyN7fKUrnE3leVPPS/IXbFPHaVHPmNmxBFXCckpowyqGKvpWLCWfQefZ3cODl7m
fi068ThwudvtcL7AA//aoCmbFnXuuNVL4Rmh0zeXq/HcjHdliume9Yq/digM79Tm/zAs+b6S2Q6H
1z03q7cn3LGMc7s3eKsu8iWrd8JM8hhYeCfWtzTj5qpbkOs20a9HiKMCi+JsvE1qj9obiGI+YdZw
DpLKn0XfhIsmVsnVoIubNPFm1LPwqL3hbsTWSIdAaoyiuUymimMXB3WGd1/suTqVpGjxhOKr7PtH
6o27QSvBFwln+6bXXn+iL96hWdZvbubsuiG4TE3nnN//1jLFvaM1J06ulrCU5q3fpl/w7j11yns/
RfKDYfiI1Rm2UXl6ziqTOFz9KrsUetZmBA11jQy/e6Pd4trMlpyjaT1Ya3Y6zJbPdHL6KhD8T0oz
trjL01637pOh+G70ddRJmKAVxgP1ZO4Thjwhzcwelf8TmTo3Rgb2ljGd0Rv9q5nLOAgSQol8B/xa
iz0ec8sbMw8S2paVkaqIYCPWVFqEZKvsOq1K+Ro3rnCelDE9kiVkQZpOteK1kNWPIWHANQ/1pVnM
F+Qf7gJUHX4grpNqHqNKM06L1LC++Tk//LzUkaVN85mR1XGaLOcTEV3ZWsSTqf9oWEC7rlqJ/fo2
MaOfnOV6Sp3Hiv0Uor6J8VE/SUenu51gCioALbdJ2evTTvebH7ZRniyzugISODiYLsJTLwALZP9M
1GWzmULcVHl/0jisiiLVI30dX9j41w2JO6fNUmMy53HEEeR4O2IwGiaWfC3HEl5srhHdiS870Qjh
7G1+5fXlJFv9otcTb8/F7D9mLB37VJ+cS2gUJ6Q8negJTrB+21+UiiGz5190Dubbkpy0sLK0K7co
cdFzLcaoxD0l1DGHbCh/0PZmeC33PwtT3E2+8ez1CMqG4bsiGbcNh7b19NMpnem2HGnrCUE2TXJR
ErDy4NaW9s2EHfJDmFW6RAjeljHUqUFIwhoK2AEV+q4vgd+iAHFoFakhKbCCWA5Ld0tOQxec4g1l
NqSWLIsXwcE1kHbhPpDjeFTlVlSacn0qVmEk0RbtV8cqaVF/9ZkqrzwfPuNuIYPusbK2u2VA0c7X
82z3ZzAlLmGxRTMpZNWNTiZaajOwaDUjtgcjv04COOaRYFcQdArfxotGf6MgkWpWvszMtF90vekI
QrSGFQ2aUAtAfVP0lJutAQN/QfiqRZNpdYrOQnRni47ia6evvTRCYF/C4jW/bKyQpza+C92uv+BW
P9/a7qSKfUlAJclJddFPEWToJIEWsk5+3PW+/yNDS/pN2gph92w13RdPsbniriJXMkKcPnF8Sc2J
ptZa/FCBC51JrL8Rz5COVcXtUlA2kp/VI5DxVlTdTVI2XTRUFRCI3XcdEVlcLrdbetvKPUiYiUa4
9lrmkxFij4E0auxcBfVnGjFpNeyZMsSZjf61HeyZPyJ89zbAtl0Q/eS6RPNxncxoXBvi2DzVGgsp
G+1khwLLzl9LgoU4W61XTph2Fdb9LRn2Y2xNllNwjSCO5C2WxBdkgF7qvPNW6GCLoaxbi7jZ5qrj
gC0jnRqNLFVIpudB0ROvZOkToTBKG51fRd3x8zXdmD7aCp5q6HhV9mIE5F/s3FL2D5pE9tcsxKDC
ThgXxo/J2PHY66BDcjeH4tLzBVe7W0itR/iyBWA0Rbo20QSXtotarxOsnaAdblaGmN0un431viog
RMXwLpIH8uzrF7z5TROda218R95IzA6BsO21DSx+WS6WIU6FWgVlmVVBDsq7bbCX1WNQ7Ck2Sb/B
OD5YyHxKA1jwQwcvAQBXvwALkf4JkEfZR6kb5LflZCAk7Krm0StbdYXAiYdfNMlb3tIUNzR5mnxi
jXS/guihbSS5ldEUmbhU52OZmN84vM0gSoyVm52QKco32xmDgHRQn+CWLmnT0wJvmad0ri0Va0Xu
EaUjXKh0s2mNL7qdNjd6X1hsbFxwQuxAxcNUVmQZFdU23YVrgx4NB4GGqQhG1U9FAFEHUYQv6giL
gel0MyzZKiRdnOfSJdfPAsgyYqdI8i9aOoxBDCLG3DZ3iQVN3ClYkcstrnXirL266i3hE6/Y19ML
fQaOxT5Bp3LfqrK5NLwu60JLaNlLy194cvF7EdzBvtnFHaN2oHjR+NQQg9aEHm9b3hhJVX/HcJ9h
nxo1kwC4pLmEhjSi21MaeBqOCe6rRuH8JTfIUQxrTxj+QQx2UdEvIbaMKDvbEQ2X+aZJpRXby3U0
vLC39craaw1OIMg1lTHs2hXtyEnaQl+8sey2b2NvWsdXwBldxr6wgq9uOtU3/G+x0TAaWvkSOtLX
DAMzGm0ayTL0h07+Mro6ue2aYniWvWukxLJtZ1MBaEAT1NoZxsm0oeqymGR20vd1Vu1xYE5bopdt
Klo3wWwS2XoO7IF4dWnJM7Y1mObmKosdxlv5o0H03WMSQH8NbW/mvy1t2TPHcsX1Fs44sfsrCkqt
TdsurIEKvLAVa7+ElhTTRd5rWblTC0YeRHDSskfww9kvijLg1E9pamglNgo7Q3r9x+TpuRcrcpkf
m9ZuJJgbiZsRvhbZ2UqQqR3N2iT9GAc3vg6pQbNB0Lhw0Wk558UgwE96heILK2dEr3SpzDcc/7LS
x3xk4xrjaz6rukZkSWoaukkqx0HXyHqoRlJaWfLEpEa9RdAFT1LMr8hbOPt95NdUtuU8PlDRalgh
ISQmqm91Zm6VzMlulqVO71LdHe6bAStaKJtisncgFqyJrpBc3ISGp7gBa4sn9xl+DvgyGnNwypor
59AVc0u8wlQueMc7TmYcnMbXzwwJMzTGkpoAtMLN/CGe1iC9ybylGSITfwGmULJcyNFSDr3IEDQo
xFZbk+fQHix7RzQFq73NlHep24WW7gyj8567GmOiECY0aj7OM3Ov2l5/Ht1+/Wkuqn1J0sQeTte5
8y7lRKBGaE1p8gU3kMA8VEsvv2pUEl1UDTlLLOk3+9/C9tLuQBO9IVwoon8a1WiwGHAtWeJpAH0K
MT8dXyoOrgJpVLPksT13QY6gaBwwGpMjebaV6hElDeuIA5Q7rssOGLVFJKu5qMSbpC6+AAfY+tnC
1dWzldN1OJDxtsblYKfXEswbl1g9objJUmVp2O3VlcO64v6KG7Kybpy+ZTG4A5hoWAa5lUfFsuIW
N2or6ZNZb1RPQo7OD0PnkuF+GvFqGq2WG1wDxp5RFa4He3Wbb0UZCGvnzUpES6Wt3clIiOwr+KN7
iVmjvCIzmTVVUhO7AI399N2fyu5SpQEgE3TCNz6ATZbpn8HhD8MUPEA45nVcPXBthWr9Hu00i9Vo
kiIvo2Coi/NZTPMlzfEnorl/+hDLM338uTBZgAP1/kMMFTBFrulOaT1zjK14UfhPZJ/MsD/Qkm12
gI2CjEEDmgDkQe8/xtSsrAfqaaO+SNvLxSAmbkoG+7GeQaLMrDLOCayzrq0aWBusvd5plUDSSnr5
QnV8hoDQiZdhoNWzKar+/J4/zE7fvhtCbvjZuDUdo8oz8bi1oByOlg2+Mus+2ztNcktg2/zJ4OpI
sruxNaHVwUb0TR/dBDLF968BhkRhkniMJdA8IQxcht77FTQEdDqiIV/HUk3sbAVeU7hy73pWEMmx
TJ+RuaIShTHthMr7L87OY7ltZm23V4Qq5DAFAVJUtmRbnzxB2ZaMHBv56v8Fn4kJsojaZ6KJXWyg
0eENT2jlexT9Jr8b0+LWbmXqXQlFh7JRg2/XJ+YvHOik3s7jktaCJMc2ZWnCnj7uSC88QzsJbSE9
ym/ipKZLajliPzZCPXZx1OwjuIJewoFza/LwSIjH3W0sB2+4tGIST/jyQokqJLHR5AcUkfDSmnMd
J7jKRl56VLak4y+sZlDlrB4TDCN9guVT/wPaICrE73MCh6MjAPApisz5FVVKuwFdujCKCp0NWbZF
PPIMvydrTV4lsch2bRvE9xR2Ww+KQr+/PvvnHXDa+JTbFuIKXTFIa6cvQ+KB9i9ySTs7VQu3slUH
kdOp+TByVaUDEjkPxVjg3NngI4T/oPlQj0vtPVdzHSqUMkow8vvQS0cF+1G5tWz86aX5jqJfdJtl
ljiI0TZedXMafJyhTO/645/vKp4eyRmgHGBXaOqdPn1cqsIu5Lrg7iZ24HtJlCtBBwpD/K8A+WVX
kfwh/CADeoIGfjpUNWTK0GKgCaijtPZlHIa70CnZz6qJbJwcb+3i5eBdbQtUPMGR/EWLwkU9Ha+T
JZJ5ZSx3phH0jwmXs1/qOlKwudEcgeYY+7qb5ZfBQumDUlnpaVbfHOhR58/X53gNwOLFgUfAKLGQ
ZgGvv9qfsjLlo0WtemcoXfspJSKA3DIUe5MaG2X3wtyAfpx/U7iTiwgMxR6ap2t08hhgydhM5E9O
1xRPpi6K/3Kzt+4HPU027qVLQ3FbLEfz8mnXKBNbiqgrDBSmKWOXOpoLMpZ8AXVwjGGdLY76+YYm
oWUaMZtAcoiXO/2gZEmjpnExQYOBLIXat+5FOdfA9a916TiF2cYK5QpA93PdcC/TIbGRRAc5M7aB
scPuK3izgZkFvtoXM0SqVFO6HZfIKJ6VuYuhqhoAQ3DNk4AZWukoEQNWff2oztTK3QY6yhPuZObX
XiRCIvbP586l+xB+n3vZHDZOvQtfBNqXClyAbw+UcjVJGFnGFC+iCugDMgvqOEqPcaEU94HSmd+v
z9T5uubnYchqRAxwA9YarHUfNMpk415cDSnifk06HyXkSo+1Rj8y1apk46y6NB4JPQg32BRYyq6i
kyQog6ojB0QRajIOQxfiME431Iehbj/FM6ShjZBjaVSfniAG1wbddYIugEH66gTpW2WwFME9lYHN
JgtQg9dEtesHq1GsQypSympd2L6i+TRTNy3SbKu3fw6EMwHqgOtDBZbFCEFxteTJwFvAsPnObIv8
I0oU5w7RN0xNw1oydBxX00ECBjs2Kj6MqfzROKEu7vPKhg2ssQ1RWgrxvPNzqbLfTCWBzWwFjaDo
mVu0RGy5DCTyxkmhqp7otAiCJot+W/hTGEAIC1xeS1sX5pF2J96AxlSn7xrBBLqtcTqND2kcUKam
W69TYo0rfF+toLUZw0lky+vSCsXVFDPfh6i1UPpBKcR6VboZABcoONxGtalQ5Ts++ZKggljCik+V
qRECdgi/d52Dc/oQUFDH4f4Nb9q4d4MuEX9EMeMXyyDdDbCQEWmmFF7jLm9y8xPmppK4SPmOtaeT
BDtvfdOWoCLVFtq4s4iTeWPRBRh+mEP83qpF/U71o30OSQplj1u+/R51LUXZqUwqoMKU/NR9KQCH
3c/aRNSnhjq8JQIuJfIwf8FVGpuU7L8mToGhlo1hJdS2SLlvBqrLEnS9qJN28dy3SKzbzoeO+c9L
OAEB8yulmN/HBLy/K7VzgcfhNFAQVS1RB/Aie5y+A7JJd7JpfbsTFEx8qPXhm6qXvUQjOKHnWPem
UqM2pZA8DyBlQrcZJaxTMklgUwrhUnlEVxJMyFTMY+gBGUdXs++i4hU/IvBYEUXKe94u+RNXPXXA
dsp7yRd4Af6RurxGwGVEHqkNxwgzQG1W3BRj87u4z/B2r/BvdptAp+HSouSEd1VhZb8UYc27uDX6
r9ePm/Pj31R1LlCF/Y8V2hqKjpl97ORxBKHHGIVPa1/1zQHu2PVR/h7vp5ueWJEwDpAUA5n2cgr9
E5yGTp+D5qCnm+Me7wnJTH9OzE/j5jQWj6Tjsd/OWeWPWFXtijpuvB7gLwjLCsOjtLHuEluMDy2h
1q6ikRq7igjleyhwQCMap/LavGlvSdQrr5bK2st7yiXXX+HCOUkWx5FF4GMji7I6tqqgqHR2Wb7L
0RN/1PA79Qq1bm5DTaYFo7F0ro93xleAlAPfihFZqQz7V3XnnynDsFqObJ1QTvGkl/nG+C/b54fg
Zv6T3Q4tLduNT3ThhmY8FgDsHJtzZ23eUiZF36ldUe28H8eXz5fj8eD6u5vB9b4M7kaAc77oToda
Xad0z3K56RlqFG8jgo9UArfe5sLnOnmb5RH+mb0p5BSVl7e523/d8yqHw+HP692XjRe5sK6XNwHb
Cpkfqzt9hcoqBzkEcMswtS++jff1bnrub4y7bI+Z8a7coUl7AG1ypNEfevOztHfer6+S88CEseGX
k4vxCGecOUozDeRu9Bx1CpGo+PX2kb1U7Zt2tjfe9fyj/b8hNBYI2dma+F4FnSY1NdqCU62GbwIw
NkG/878SHQhG8ZkBwYdiAct/TTVU65weLRrexIlx9rUOC+Nl0hP6mSk+x9fn7hyazFgIRLHeIXBQ
UVglmbM5jLjd1ig4TmZ3O4KW2TU97YwaCAqmypoc/kAHbvASmCD7pFCjzovVytwQ+rv0CaHGYzKH
FwMJ/PopKomeAR+SgrvS+jQbh6OeFN+dJpI3UphLX5B2AKuEohpWDqvFCmksKU0EKHeJFA9HYMrz
sRpnbevgWjKv1VmvsCapQyCHA4NEPd16AH1stbcWfcg577uDNYfoZU+R04Ll0aTOLyVH+Vq2aYgx
d5rL70je2a853h2vUair9/R7ZsoLhiVAKmULMMWgr9a6OMs7+7Cs2/+9pIFmBPw9ZMoR23HWsgEi
oX0GDmkpAwrqygu/0yqrLYOyS7MCMtVSoNPwtddUlk52hDLRVqJN3+f3gVlYXyKtFz4qE8m3ZpFK
B+owio3FdeGTI4nM5yB7IXNZUxTt2pKcTKPEaUSdcXRqq/ImHOg3FtalnbQUaxyYpLBX8Kg4/eSx
ktGg08J0lyC2htDumCbjLtTrhJwsN4VDOaKKVD/QwhxWWTmDMbaTrL9zqkkWG9v6wn5SIRGDVcJb
YuHYnT6LFKcClSOwzCTLiWerFJGBqE4HW20i7/oJcmEoioOLd6ANIJU1dDqUBsh0VCIl3qnCsvZF
A+IQZBSSqISA10e6NMPgkVmh1PhgUK79F6Do9gbxPmeVNpOszz3ALGjS1ZNEzedL0uvhUZ2j5gte
Q+YRnDl9RqlwHq8/xUptf6nhcvIvBKXlrKIesgrjKnMEcWOTf4xtagoXwab5wUDYHfh4ICpPsqM/
zRhpfhim8kFSh/gLW0v/GO0RCViq0PypHU+UOdTfMtOPzQz3UwF6Uh+CXuMGAxMyIs9u0VpOUFz1
e3nB9+V18n2clGJjUi9sSfx2AMLTN+Nus1ZvEyg1nGBlYn2UGm5RkEZf6Vn2rkb521fkwfmGAEK0
MYcX1gysZMUGjc0Fd8aAzcoWyPHApYPwBriNTknuRVcDpLMjeSPTJalmAa6OYpootB7QMYe3tI7u
aT2nUY4UpDvW4GtcQ+mlwY0i8pk+yYCbyX1JR13oMuA2QN/p1zidHV8OtfpLEQkHgIDmTdi53zdd
ERO8x8jKeQVKo19nc0ElGm0GqrNbUL1+nQyZOED7VfSdHJSacRuiiPlTTUvlZ4Vg6K8Slk7uS+2k
Pvag3CUyRsOEahzQcYRMJnJ0PZRSBqk2jvm3Kc5zwpoKrUEXPrH03EbKkOyUzske4bOa/0lpYd2V
aWWAnA7k8TGtZ/D6vV0rj8DDw9bTe1WKdlZbV5+d2ZWlO+ZqCcB6skQDvFeqMrfqEvNr1xrKG1rM
1X8acHH87Curml4kyy6CPfrmaudZeS3dtkNFS5KOQXLr4APx12Ulf8nkEJ2/RfE8AMEzNL1L/VMy
nkocU9kHequmbm+EAE1g7tzSnQOGWYdT/YDmeFx7IHGqwJsmW7Cb7GFwIP7LPPVSeLGhwmiStc+D
HGyfk4Oc2nHtAt0znYKWjaFi4ejKoL4DJEGs+MkODSN0xSRQF3XEMD125pRq+0nqAadnqVkjj52F
yfcmyMPJoynd/DRxSAfEztGd+FYGScw1s4JfdYpxVj1o6c09gClb8rK5kSMXTc0WBWepRVcQP3Uy
W1ZXBdFXr7DKsMd2bg9zEwIsBNw+l55Ct+B2cPJg8qrK7r+hvwLYSqJPVnuIQ1fHzAis/D4feySq
cvrCbkpl9YMawTyjACzHmZe2ZvTQd7GJBjLMsYesdib1IIBmAYEbZUDRQFLtz4hKC9+WV7u3Klmt
fEwuHdbqmAoD4CJScT7FCzlzx0EqgTLo1aj7E15mH1SKxvS2UadGRUEbGI7RVZPkgSUfDd+Whvm9
GkO00Vu5H2Ivpi0EeACpSZxxixgIrTouur2UsKhiDIYTPsnthPtapAdaATGymQDbqHQx/RIHit+c
KFTY6jItJHcelqnGZ7xvD8hOtrmPfupY7WfolDVeraKubwIoZTZIbLGo2dZOPe9zc0BnsyvK3ryZ
YWVRrhEKpm89tmwjDC0tp7kWldrd3Et66+G3Ov1oGlwvbg21arsdntiZhdLs0htCWb6q3FlzIojM
daFTZGoyx0BDPkznw9SPDZKlQDaqR7srwEw64KqTmzQPBuAtlWSpHuYjVnGcqx54b8j2xRuosYfX
0CpDzA96Ktxu3MTDPVKW5lvPhfUzglbT+CmXJECs3KlRCwdbpfhSaHbak9OlaGnFoxpCnojDj7iV
i69Dia2RZwnFKO91MXBQNnLHYklMyjy+3etYgNhNEPzS8UX+ju21it3AMFifNXEHbLdepINfgE29
H5S4lN97m9Yr0qS09mAUBM47QMYARE+fPGPXqX2TtFF9ifKBjFtGTW9BkxbFTrKzGaCF0Sq3SZc3
mp/KZvgxQab/Bi6i/H79rr0QuRGqQ4+Cr0vdfK0da8C0NZALjXeg9O0dBuPqYy7J6cf1UbTzYfht
GEWUA8mGoJ+dhjCmjc773DIMcj/+7LVetcsetCNSIJ7mFfv6wXlUDtJLejPeRHuEgfbOAfVkX/HL
veFDMHGLh+nG9sEwbNyTF9rmp0+2PPk/GXxTWR0y1TxZ6lpu5n0iieZ/gmVxX9N97EHo2YgGLnC+
Tgdcbu5/BixpOAzxMmDu/npxj+87/8uX67N9fvefjrAKOOIpBDM4MoJktZj73IcIWyEefn2QS1+U
Vo5mLsJ/3Aer11BaLLQnndu6ogXpW5jw7NngWwy5C69CrkScTYXKodu5epVEAJOL0ATapVLWHI3W
kPdmMubPoiq37BfPGwYoCcpLR1s2UEFYp62pUYCrR88F4GwJtChsqGtXvVn+GoLZvM37ETIJ4gji
ay014XBjJKG0tTTUszgKDiAcTdIbfIQRQT5dGuAM6ZOJIdv1fZPIL7AR82onOkVZbFKMAMqPFGIH
C9DkXYo081bqoeAfHD2s/QquFqllOMdbG+TCh6Y7+FdOldmBR3n6UGVkdw3mChl4KqF/m8CYALNi
Du/MsqiJA3Jd/z10WYWhS9cTppmhkjmuGg8AuTpZy38akTz9p2PHMO2mKSp+Xl+HF9osaF8uBUUy
0KXqsCpswE+eLKUHVK+kRlLc0/MAmymEAnusmMBJg6CNDdDbdmA1bj2J9sMYAzvzC0x1WsDaIv1Z
53b83PdiXrDf6PQTMrYVPHFlng+Zmmo5lFkD0ppVY+d6wOs1PZp2YNduVKGg7tVdXQnv+mudCXfR
JQW/QifQoE5qQsE+nfZinsMOriS01TSlnZ+2qfZQBKL/aKZmeCasroJdj6R0R9o5Vb8LwemKsmCl
v0rRaLYgvLTR15Ddl46GknYvkUlF2bVr9AB3BQQJ3d944DPSLw+MHzUtvgVJhYPf6QNTOau70aHD
ly2oGeT85ldby7tdbRXpq+i7CUitrPye0zn+EZEq72EYqVt21RcSWAx5ZcoDKqKZXDirXLmrkN8J
0Y+hRDA40h3BO3CnAVfg75lG7LVLnWz6MbZlauKBMI+Dj5d7/VPMRfprYz6WdXeaFJEOkXmRvypc
fGstlT5Dzy+l4bczmhY9zqotXRV91LtQ1cfbRKuso2LXMobX8fTcJtH4jfmFmaOk0pNVBNiXUgHx
ad9ON2RS6d5RAvNAU1t/aOnUb6y25RhdPyt6hGCzOGjRUFjtcRkxMGpm7CEQAeG+q4McyR1J2yMB
EO7wbBEbk3PhTHGQXKFQhOUf3ZTVV+q7IbHyYMx2Jm2hRwC71U3dTuPNxie4sCQdaym5oUICOHPd
5J7rMHeSMM52cZzR8AlGgTSBEhoSuNVRmkOQjgKJects4ZFlcl9MGFHF7Xs4y+bGMXo+w7iBsBzA
GCIRQbfldHfMVjZOGJVBOe0clJWV0vZF1k7fjdnQbgFpxt+uv/sFaBMZMKAyhdoDJLC1KKfTFbQS
NVphRWOLYE9qS3eyTSX5T2IPM9b0jWP+NrWqUEkc2+bZgLLwx0xxLvFoXNMltrRSf0DwYWhoDGvI
f8wgRTlZy4V8BXCn/hlmTYhG9mT9agZTHv0Olu9m9fw8AuA9kEFZBNYQ1V9v6DpoSg3J9HRn9Y70
mQl0FLimlS91Qo2gjjL9gaCzhuWg916bGMkxsK0BBwj4rfjvSfnzjMHnDSJNlIbmwNoofF44b7h6
qJjxWVnIqG2dftcpaRw1jGhsirQEnqoFkdQ/TGU4ttw4lvYnniTxIroh/N5QjgQA30gqtktNueVE
cWGeVIqvCyoPBSOCmNMHEaosknFSKWmPjnHTwraChNXqd1Tet9CcF+4mkHmgZtFBRlvvDJ2lavEE
+QR5RjEn5l4e7fa2mM3s1bDS+FVBVKZz2f7hgdugc3HBEE+ZZoR3QjGrG6to+iN43OIxdVrHxdWx
PEoSbjAKeVe60SQ4P4MpgFGTpv0iEySs+8FtBDqhRf5yN2mD/K6NooVHKOOrnSCkZQkpglTbV0cQ
q/qWSvB51Y+hF9SHTWxA92cVlnRyoDWzhrNbZTX9xEGOMs4+Be8JB27MSjrIdjw+tXIY3wXJ3NJ/
t2rnV5/0wzdH7oXs96Cpbdhshbgv4qgovFnklulm/QT4AjsNRdu4BM4PZeBt1uLyh6Ik6lyrI8oS
/TxHnJQ7LbWze6oY2FgqzfT/8UlsE9Qi1WFEFdadN6cmRe96eEk2rqKvKW4xKEEq5sdI1PLcinok
GQ5E6xaE4xsCPecKKIDPiKXoc7EWOCTWWSiA90wa7HQX0CW6MRACuhNm0u9aeFh/gBYm/uiUwbiH
jjw9ZQ5gOOwFtfobFAbzEOci+FKnc7NVH770WPTdNX0xo2QHrzOPUHUaunNltqNWkuheDv3ntcQC
xbVSB/+qSE1+6Y0B6SdXOcSaQvnapXI6+sgzWcegzivYeKHYwsZfOFCo/yMHia4fwOR13C+NYCvT
CJ7OnHTza079xadOaOBqs+lLe2Eokki6GyjlIK6+blqZk6IhzRKIXekgQtEg2YDFWJw+lIO5hXf4
a2p4GuosEDsMU/4eCECMT8/JKOhEgBlTuxurTJ+eoAnmvkMrMTlGSlg9wgbH7A4Db4hbUtmC+Wjw
Wn8YhKO9pUlDfabEMuFrDYBQcWO5i541uwyBV1n8o6db0sL+wwnqFkOc6W1WNQSvHWIdA15OLluP
dt9q5r4FmvIDPKvyhsqKeMugZ35XJOW36lTydyh38o/GFLd0+LL93Ndp789OHyNeUsyIhQRpPWCo
JZrwUCaWkHE0b7UvwhGyAZxLBkvU1qx/t9ViqEfwj5BZkTLQ2jup6unM9VIe9e5YOcGnMkCQPKSZ
Myr7CIxO5yKyj9ZNWeQOHhgDkhvU1bKQzpqVGp8O8NfvcdCoNbymcPw1mMyemwxjO4IZ7ec3YxpR
QVByKFpuKccS4UJr1kD9Bm38k6kcJwcdSMsEsdTMvmqhaW5l8efHLl0ydIcWGdO/fj2nnxe2O/Qs
nWIo0xkcyZ11T2+cYV+lhnqDbkkIpXEUG2fa37bYalGRuNPgWVTbltbk6ajpMHazaAhDnAk2nQH8
696AJf88J7JJXXa0TE9A5ASEJ/U3A70tj15md8i0XP3SyM68BzSmH0M4WqRzcu3c479lbESgf6HK
q4dcnBpoDC8YAELD1UNWg6zG0YK1M5JS8aj19YVns9Q/u6GqyI1r3Wj9aJS1lwkqzNfJLmMVgKYj
IU0ij0bjor4zoujHLnDc0qmhGuvOvESDAk9Ot8OlgECsV8SDhp21BWIeDyJPMZCyQE/aJqaEmR+P
vl53sXMDOS18sbCy/YADOsU7O3a0j3gmV3PnNE2emskMfou26Lp96JjTEwou9S03IUZqaqBJn20L
n2Xr1l52/2qOlhLlovS3hA3rcE4zglzqaDXsLOQKfEt2Uo9ybeIXADt+xKHVP4IWtoFk0pjRCN2f
SmLM+6w3x8Ocq9EuVfAM3VhdF5Y03TXg54tGFMjgVYgJoDG0A7PGJnOWOq9GdO+DMpDiNXkYYGeq
9HS1oi287tmRbAHdAFxB5QfUtr4+/QOBq1iNDsmuyaT8GFiJuIWnRzRTWVuR63k4yVi2imafDGqB
UsdqYXLD0lYxFJr1BTpSfjBK9QeNC+VrHETJD0nviCeNEGF4eqzDK6hZfCYoVxsPkTorH42q/DEb
XLzzSZu/GrU1fSIe2X5JGnt+u55UrSzoaEyDqwAIhWEP2tnEdsun+qd2SxLQWqKqqx1OWrZ1mMO2
HnC1wGtjryv1FD8oCYQSr1KqAkWDZg4GBA/GgTan3UWUSpFynHclFf7J7ZK4K5/yvtI2UpK/Uocn
a5iHpHtP/97Bu5B1fPqQBRuDr6dBesY7+edIuerPZOTgc51cDd4sY0aU1xrN6XdYJcn3fpYRPILK
TbBTgJ7Xd6ECbW+XWVkNJFYZ8vAo9xUMiKFDOPGIDiWRvPM3hWxhgxx4P7RLQr0CNYzCTNp76CDZ
la/qGQ0kWwK9eHC0ctY3wtXzQrqFKw612kViDo7vmlSmW21hDSkwGtHn+rFPFPouWq3v7cjqqbdk
tocgYO93FIp2UUft0oFGC/+OZvPGslh24GrG4WtTnsZ6hNhyTeJquUS1DN4rw+TvNs1QVzXEIVKl
2zAOlYPaj3uwKkdrQg+znnPaatnWyfX39D5/BhN0kaHrFA9X+V/A8VkKa3kGVQyPQwhiEGFk1Xw3
Q90OXBHiUQh8hCDCkmk4hUjEDLKCQwqoh+cFXuKJqJiPQxFYN3j3yg+OTh8y6OTovhmMbh8XQY2o
zjgeslrD7CSgtEdDTYbGn2a+WerNnt0d+nndQKoXbb23C/QQSrlFrry01Tu7adrv1yf+/JBSgUQi
XUTSC8RfXmUsSYJApXAMAhvhBF9neez9tuysPdqy9cv/PhQTu/AKASWCkDndVCjZpE0bw6br9IGG
c2aO+6qFBw6EvdwoW/1FS51+ShIw4I9sYYwQ+JqnY7W4WId1nXCXFjO6uPWACbUEhSWjDuEpOMt6
ZekU1NuRW3J78hwPAveIOQ9lHbwxF+GncXJlq5YTLm7zh1xl3XEuMyjkQ1m/qRpY/9jmc9qhoj/n
US49UfxWnkPHwnsliasbHdPo/ZjmXYYUQyEfNXOqjwVuIvf1VFZb+JGzMh2NF5RTNaYWNDKNj9P3
VaZqwkyXKntqTeanHBVZ4aG+JD2nAXiSPXd1Lx0yXKhhHFNEi29IkJGtDOkPIyE1huEHgUmt75hT
5WZsuzBylcIwKm8cdPkGn1BYBjWm4DkCJJnxXW0r7ff11XF2RfMG+AFxh7H9qIisrmhCwmaO5hRh
n6SPH5UuGJ+qzhqOzqymYC0diiRzvHXsXByU2ikbYOGXrAWJ8eFoYx1jJXClQ/tMGlcgJ4iIGNp/
5n9zOs5f9dbedI9bPsZqcVLqkoG8wbFCRnR1u8QluofU+SAdaml5g/2BclM1xPQuiBXnNkj1cjfz
hwRDQodwWvRsBjlC4KJTGsgLibRV8j8rWzD3rA4KSoD+CZJWh4CmI0A5ZOh7GjFj1bT6DwtodGNT
XghSVATfl9fmpjnX6TbCuCocHRWOEWH/VyRF88SVg8Q2vYR+1+0UDUAW8lFM/T7Cpxsd2j4aQO90
9fiNgEIUPno3XeRLXQVAZg7tKXApJwIgJBsFURFFFQWX68vyHNxPGYeQH+vSJaxS/9oD/ROvUGtI
UzqXYMSnxr4XcR5+m9Q620HmjI6tIwwvSHP9sURY7XnC3dxFR2a8N5te7JGamt6vP86F45qyD2V/
ipR/7Y9O93k3x8OAkBuu6nGXvJtJjjB4aAY/5NAhpLo+1nlhllfnNuRL0T+jC7BE+v+8+oSUAHuD
QyV0gtGPYvMWbt2eajXW9YEoqA3H7yxLpJ1sFCTy7LAx/oV9oppA5XWOtcWHb30kZCnwUMRndvWU
5K+JUUe+jgoN0G9uxQoH87eJ5vYTDjCdr4hKP8xx0SCSlatfxWBMG0HhhU1C7gACgz9sk3WFRWr6
Wim0qCBBAZUTmpJxY6CuvrVJlkldHQ7EvYv2Ly1j/LRWJ7mlzxHO3Q69YlJeDI9s8aJOavOf4oQ0
HxWpza293ErIu1A6sFA3lEXkCi3N+G86l1layDhNI9ec1f7173FhAri3Md3B6h68y7rjFHW2DI6W
zxEaFBdbxFfvzLQ2jtdHubDCGYP5RYAAdPCaLQw/Z7L0GBOfyUb5ae5jrPCyBDA2oggbe/vSCwHa
ITPT8Q0AHXy6vu3SoUPscOzhk+DckYEDa7Uh171ef6NLw9gwMRxKG5Ap1/OG/wSqbS18pHIGJ2sL
3blDmWbLa+vCvFH8pFDOolmgsqu8qoxK1cYattwlSligACcLX5P0vAaiOysbW+Ec8QOekAyfu4KB
AHqsIuXGQPAnon8O2mkgPZBQW80bpXgqcmRMs1JBGXDWZs8uSutB1fBSTMtCwrRWd57oKEpeJ/eE
w43TfhkBfm1VIC5MBQh3HpAuNq279XWmVGAW4GkVaIE2QefSs5I/1Tk0fy0IDfthCogZjwnU5ccq
0fTSb7Oif+GX6G9aLLgAASc5F65tjSinaCo3ltsAQN7CqlxYFxCVF0Q62ItFVPx0+ZVhTM0Q2OGO
mkVz7FS4+LO2dbWfV8ZpMNmkd4hRU7Lnp05HwcvFASLaNdh0NUj7oyVL3XLuPBWHQFC1cexZSHk9
JqWIHku0cjMPjfPoHanct1mRNM+khr11xp0ne7w3Fxg2Vlgqm2uDn6IvG9CsOrpJpTV8qfR2kaCr
0z9oOM97fZiwM28yX0ryT8wRel8fneowUBbaONDOiXRwD8h+l1UCdvQszZfbQAITKlNeHGB20kz6
4wx1eUCuKvNpbyXPDdXhlyKcW1R50SZN+mkCEz98pLb6RR3Q6LGbXv/TyDUaI2BjfLMu5+PYRkil
VJa1cR8uX+r0ZoD2jdTQYh/Plbz2E0Dq1jGqgo8oScBgW1HaD+ipOneZNuKDBLfsIGWDvdHwuTAo
wvvsdGgTeKzoq0U6V0UvjA7lJRHMHPrIYD2gxtMe6rGcdnUgFV5Jh3Ar8jhr9WPKywLB3obtC+V1
FSH3kZmqeifq3djk4j1iEb2WgOT+s6tBf0TtEVk0FOCcn6YZITBLtUVVdoWB8BXs5CD7bkZt9Eug
8PIIikBdMGfW9N6phfl2/WS/ENHijMU9ja0wa/kM2FUDg6gTo6p3eg/2mYMeW79M0ef/bLUJc+4s
Nf9V6cn0rEjh+DYhRLdQz/Xc9oKqNfwYqL56U5Z5nvgN0ettEyTpJ4qMOfpGyYiw8/XnXaZttYJY
7SB6CB2pb60rklY51dVQ8LhxpjVeIkOIzqBz7aUo174NhdB+WG2MmnQEEu36yOdHMnocpqKA5CFK
kK1lmf0TSmZQyBZS5NJTkAdCyDB6DFuqHB2o2o1b/dJQSLksjTASYch6p0Oh7k1dUKOK00Nz9xFS
dNzKTnp3Qt92460ubA4uGSRWiFIXpMiqZxFhdBhKMj0Lq0QeFPB6af+aNTW8lRx5QgkYJWyw4Foj
b7liXHhHtsXCgCNwoYa6mk4kvTIED2WEW5Sm9kPRO16hF6nr6H24EY+dgwMtQGCAUYDRAewkVDqd
T7tIQPgg3g0EPS3sXQUi+7NoIOotnqco3KajRgKtwk909qMVGINvcTbNN1VmoqgvSQhhukR02M7C
KJLQt83pUpq5HYU7VPEa9RhibYjcdtjVvhOqdeBJ6Kf+qMykaNweaL2DSwLR98YZc+Hb0SpeeNuL
1xrr5fS1qtoBRZEH1S4djeg7EWl3txBQ7w3MCF9Al8hePifJl+vb4PzKJ1wC60vST04DVvZ0UDuk
sodfCxIudRn4FRVRV0sG+X8PzxiGjgCQYkhgSA6dDjMquMsLxYG1HU8qFIbJ/GKOM+x0yCp0I2nS
HhHXhGWoV/VtJRs1CzbBSngpAqMoiUQRoZU7xSI4KINKCfr6LJyf7jqQKgpVwF4WPYPVDrUznfSl
kqH24G/ww8wiCAlIE3mTia6r22ZmdLg+4IV4FRqtvCjIkRPxxVcFDgkHjgmXg2anRrbcowxtOh6e
DoaDZI8yO7skGiAYRLjLyq4eata+U7p6RkuvzjIURgMrdAuRWT8iOU+f4kB0CFZ22UYp9kKoxjJb
gODIPCw6Aqt54dgP+1bCVjUva81HZc7cqzLYigTFkR9Ey1ECtbaxsXzW61sjG4d9I7BgRGQ+fAHo
at7Rmt4CwZ2LwdEv40vxlYj0SH9XR00uFQr6wyrCPZj7VPAnbet3WkXJe2RU82eZ0hDeO5RoAj+t
IKH4fdl1rxSu8nIfBDYOChmtFNQj0K18k5pW+wDyLnTPFrMi78YZLLFCA+L3xgc/jzCJK6kbsM7w
awOqcLoDhhqQm9zIEoIpPW4jvchoMk3GeFTrKfWB++rQGqNxrzTm8Fg7Vmt4vVxpH0gim/vrz3J+
Vi/nJniyvxECDbrTR6mQ5CUGR4xShNVPSL7KndNpv4exbv9X2j+7nUFA5YAIhZ2+HD7/3LFSZMU5
tqEM1AzBTlHShK4vfYvrr3N+hJHyAaiGF42rIjHh6ShCDZKobkmGUhGxKPrC9scS/efro5xPGi5D
NAvgHbL2uMlPR1H7Ek0IU0l3cVQ2uwUwuUcJM7wVqvFxfaTz96E/YGocDottOVHR6Ug1efMiPY81
bFoUd45uUNPHCcG/PsqFEwhAtU4dcYmCCGtXJ3+LHZWm1AF83CF1HuJqHD5DgCJeI5BtGliab2HW
Ji6cXFyTu7nfZUrXe6iv1ruwaOh4oq5zl4UxuvBpZ23c8eezDahLIZJFwwTFl3UTiL6CEgRZBvlU
rz+CNFMRwBTaS2Kn7Y+NeTjfmGhgLOp3NPrALq83pob6D0dIKrlIE7Zsv1lJ3URRxS3gz8QfkhF3
eok7bQcaVvX+j7rz6JIbOdf0X9HpPfrCmzlXWiBdOZZ37A1O0cF7BAKBXz8PqNZcZmadyuFiFqOF
pG6yKoBAmM+8JnKT/lEA03kmdDZ/W2WBTh/kc0AnBjp54Mb2P31WkRhKGkVcdyk+d/o8nbtmnJ/K
do97M0SHAWk40P7FT/lgLceaUOCNEGKszC5/CggCwtSnP4P0MiAWW8+oUCCZnw+j+GaRXa6RwRi/
fDzvx18YZDTkGzph9LVR+Nl/VWjM8B25suA7uOk2USSLFDcEGv3tqVl95xrjHcmIuMmgXTDo/lg4
+HHmlngY+kmNHZBTF0u1Pi0G43KsnQqx3sRxfhT17KXhEsR8UorreRXpNuApG2da/Lr0kXbI3PuZ
dyLse+/pmIYlav6J1D/86JWyImn0ZUnVRRB+jSgy7ky4v48DaMtHZN27i0wf9XQVW7CX/CKNd+h0
3/uVD4VEkUicxxaiBSce6/gUAgMMxp4GAyERO2N/zjCeKBJtyEvsV0QBts0uz13kuH/3KgJjDawZ
JDv/vSyI/VGMKRt02lvVir6U9qUp0vqSVvpMu9/RTxThjl6IoRZO5HKIUzI/fCH0r+ym8gGkBBJL
vjGz4h1Z+29XcGlOgIN1FxkJFB8PpZ6qSMOqUCLmDkOhOQNxhXZ353vrjzfPsjn20mbi9UXZhUXD
Dj4qfKeFN08R2rerwq+mpzZPrScLTbJnz+r1c3DQbhi7enc2Ic+OxuVc//5Xsy3XpgXFJ1uyzf2v
lkZjUFcuORZglaXYGlS7xhcYxNQYOX38pkdJEWAQMlk+Gw52i9Pt/lBUDMpE69HhMM0a4aoyrEwD
i6qLhEjZGk4pogJMOp5Zki+IifyHEOlnfeWXkMWXHPJ+iycIuTm+EVIgureimqYDQalMGaycfMJD
Yiqt+AZdbkzsFOjut6KjQhb6tWV/S2NAgbvEieXbPFjqkh6y2LUmUq+r0nBNsPNlxRUTN46C/E//
ewaiE8wQqs0CUOccG+Ie6IM7wCBpdecBSwlhh5APAGpRF8V9KzFU95hE5uCs7FgiOhENEqU7r5Oq
vLA9E5xmxYG3go2NGpseaxgxD3I04DEPdp6uE7c2r3stiDK0QMb+UqCXhAR+lfjfy0SNZ24zFRpm
R9mMGD64UsjSo9tdL7pOGaqGEsPFoBNWsqKTr71lXiovgwRHHIjwqcV6iGMss4X0tL9qVBJfYi8y
aWJ36lV4vfUtzmrtr0ZPnQpJHyepQ2HmXsC5K7RrHHI1/NVt2aAYSETSXo2L2s26GQcUPolnkOTL
9RkZH7AumXY+60m6m2wEeHZl7CZz2JoNGpB+3UD2x0NOX2u9GfxV4jfAC0IWe20wvbVDXeiYWWkK
FtfNkNgcCgY6iYDxyglbJFEo190Ip8VrqshmdJxRruUzTTilZ1u6qc3nsaxLE9Hzfkama8imx6Fo
TXvtISrwhA9DWa1FMGBYAvq288IaLHq7hvRCy8ExFOJFPbTtJpSqEc8z9oaPqKHTXc6adqi2Bask
BgjYTPUmwEOxvpgbpItQ6a1K+gECfVk8Ciiur0eUt8eQVeY6a3SV6U51nYvL1VQ1CMuRPJrT2l3o
auvcm4tv2dxPbCJ07c0wnnzjs2UAOQnjwMFlCAiVeBZBOetoC45EdZR+cx8jM1l/Ax4hpodAF+1z
bjs2mD5gUKwQsr4rCvS6sRqMHlR1SsCSgIiyxlt9QHJxVSVet5DlfYQ4SpU0i+V5jogE+ykJ40h6
Tyh8ZPXKSgL/upm78cpiNvl1XryYylmjPW9mOI544razBEpeLCYFLERvwdrlGJrVNdYa1GU58j4+
eI6PWC4mw1ii8KV0d3gz2YAAZlEQ7BothJgVfdxkGwATvGrT1L6bJ0c9yaJBqAS3wbCksnIiAj6G
JS66Swu9jGqQsaQ3+ydfj9RT0IyU60oULaCzBdWafVuet670wWHM7trMs3GH2K+1snxcwyAvU7zx
gWYZQFRC4vh0wxE13n88Me/co5RALfiP/9YLPwgMADLNdOltZNf1xr+pq2J66Hs9ODH9x1ERr08O
QNloIZYAzNx/fQoxZqknWbnSJK0POW8jO8AUWX90YmfrVc4zWKKrzJ9RhcT0VdnAMtpYv+nK8UTt
6ihQBVsNdRwoOMwWg6B5/0EMs/EHacJiiiwVfQkwhVhX9dxfti7+Rr87tWwF+gu4ChCgUxfaH0ra
rSyIPxfngsbbNVYR/Wh677etC2jvLc0laqgQVFhd+6PYgXK8no4SzplDvpV2bD+maR+fyP3fmTag
NYuGm0eJi27iwSjuRI7bUJ/pojHHq6Obt9ibLaqn3okM7nhBAtJaOncged7Bw3QWHXIPY+6V47Mp
8tRT26gBkvvxtzmG3fBFsMWkOYi64AK3338h4fRJn6X4twdokOCWVFG3Wc16PvsbEVVRE9btJFqE
WfAlCLVMyZfWcmW9mhyZLULzrTgXlijGExvlnbdnl4AHpKLDOXXYQemTtrC7USIx0lXuBlKiv8kN
lH9OvP1xXMStQ1REdZQi6dGiMWkepma9mD/JFEuDKckf0JWBaj807ZZGrnNNsTC4MyYLG+7KgSJn
akOC90Tj3HpGkT0xN7inUa8PHq0icEMK7fL3pwJhd/qCwaJHQri//4Wiecq6LKeZFMRYnej6QBQe
wJb5eCremXB++8/SLXEpSdL+KLnZ9phzUrn1CgNLuUDIa70ojBPL7Z3tA8QIVyX+sxRfDzapI3J3
lJnRLIY3Heo4YO2cMm3PisiuTn3bowrIwtFfPi7ACYCORz4AUV1zn7dkE96o3yY4xzxnc6CeROok
Zyae7rdCGPldHMUpFham+2KPufPYjmTLH0/tz1R3P6/hSah6gQtY3FsOv2DSoPodpeDxXLTF0gsV
zfprkovhC7lICuoLznwfylZW/iWqYNazIdssuRjdVBWr0h/sh4hOzZOR1xgAVrnQw8KsxbkavCnZ
FKh1fkWQFUypSZH3sghU02/nWerf8kFii0rcSlU9a8ryhx/JzlzXcU1BMbVn9+nj9zz+uDRaADfS
aTAWGvfBEhoyd2oMwIYrpGazNVe7jW5xZr4aMEZODHWcP8FLRwuV5An0Egok+6vVoYQMpWVgKMtK
zYtON2c/bLLavvYtGmdnHv8DNlw67SlPkXdGhmlCY5UqD/WDQwCw27UKeSDMhSZTDs9Vhvg15hr9
1vJa6y8zyaetHbX588cze3xMUT7D0YHvyHml/2wd/pK+IYfds4IQRPXnHuBoJB3nBUUv51MfpTOh
RH6KjHwsk7dIzaL/SQGDriefdX+Cc3IevbBhUuS50T6U/oxJsgHP09q2sS+scxVbcYdPm6XdJ2YA
ZdDPm+LBCyqBJdlQJLepjMh26kZD1csAR/qQI+u9tjAT7QEboCR7Tuen/Vr3VXefcLvQBnSS9DOO
TQGyn7hx3fbQn/F5rGgkYYelidASWlZsmrjO86spyl0txA6yhbslmg5KmK+Vxtq1AdOsScPsH5qn
+uosww/aDol20ZBtO4xK0zlXr53WeckCbYzE2RQTJoQVybr43dMOTAXbfimcLO5Qh8Fe52BKioEh
3mRz319R6BfQFTBQtmEqrD9eIUeIA0oW/oJW5aOhPxAsx/svKySGauXr6SioaXvFp9yEGLZodHVn
eJO0Z2TcMRQKz7yO6hx1wI/HPro6GJvTnOiBeh9964O1At9Li2FUIp8CI+wCBAIcPDOw/p05/NfX
6X/F3+vbf5+X/b/+m3/+WmNck8bJcPCP//qUfsUVtP4x/PfyY//nr+3/0L9umu/Vw9B9/z58emsO
/+beD/L7/x5//Ta87f0DRYN0UHfie6fuv/eiGH4OwpMuf/P/9g//8f3nb3lUzfd//oG5TDUsvy3G
peePv//o/Ns//6CG8suEL7//7z+8fiv5ORisb2n3/egnvr/1wz//0Fz/T1AYIFl1ypqUPpYIT37/
zx/ZJtK6XDsw1hDz4JisKAok//zDMP/kby5rhWtpSUX4aH0t/v4j5Efo3hJ+welY+lv/efe9r/Q/
X+0flShv67Qa+n/+8VMy+n8uP4Q90UcFtrH4W4BF5w7cX5m1MjMdS0hjTanaeEmwoEYq1Z7Q6Mg6
MtB88oEjODO1l6J9pnegP3S4ep33qetfOoCtl37BayTpv6JyhbGjbvQRx4aOdabg4Cg3+P2UyAxa
ybZHy3M1prPYADQdvtpm7j5BkUbVUnZT8DkvKv9TXOIbi7Rghpx167fn02TikDrlvvtJUh/ZKh/v
PyXKBIqQDXlY1jL67PXGKbDq/ob997RQtaecCuALWtDBDQZReTacCHv1fqSlm6JgsgYd2aDoiBDk
FFf1eT9HHexN529p4v8XG2n83g2i+/4P9lH/j62ovr0NrN3/D7YUCedHW2rV1bzJ269b6udP/HtL
GcGf1NJBxLNi+UCc3v/ZUYb1J7HxEoiD0eGwW+q2f28o2/3TAaDmAuJBlIj/ywf9e0PZ5p8LG4Mv
zZ2KcwHb/Tc21MFpy+VPvZ9f5IKyWGSWDzJQHbVPuv5pskqaCnxPr7J1bPbjifvkJ6Tqf7YtoHCG
oYduMQUIG3NC7G/bQpo4uEXIGGP5Ie5ds9efW1fXdALHtruPplo8mZSIL4VTN3pYDdU4haMe4Kyb
+ZNajEg8/SXpCQUxUR59ymWqc2swHoV26VRu+Zjkqigvcwd1AmxUdOc6kCPAC/pWGhbjYsrqjWWO
vgzRyNU+l5FhPMgihQSa49S5U9IDApiUQ/CQ1jAMQZM4+hqL1+yyzdGlWtl97t8QqSA69stK+fuA
+/VAO4jFlomhdgNJgjieUsOhUBMtxsoBeU2ROcJMFEFpb/Yf7Oopdlhv/3Xw4X8daDkBDr7A3kAH
X2BOCL1kz0DIo76oBo/kwg9dCyFbaW1IfEK4YhcDIoAfD3sY4LKsl2QYaLsPNuYILR2nqRitSoeG
qchYRjhUGw5LPMwjL9raI4xQ0xm8EyHEEUF2GZWW3CLTs/QpDo/DlrQpCuQUobwqgkVbI93khQdz
S5XmbQukqAp7z6Wuk5vzGlxEvZuU3awLVvGJCo992EZG6gusOWplZNzQpw4xTH1ZYQddTlo4uDXE
PIhQzic6DuYUptbUWiFyqbQiFPSCaz+O5bS2+6L81KaZk57FYxGU0EaEfgUJbwDhHnXqJeUOubfb
XNxpog7URdMZeL6O+eKcbEPKVzsbxf1m23YuAOBsVtannn//yUGq9dJLIvd20qxRhqWVYcRNyOt8
WU4bfauXhoE4d2e7CsffTN038UjVH0GGElkAFC62FJJ7uhBjgeZV4PTZX5R39PbEYbGsxF9WKnxC
rnhoAD9lwxc/z/2zgoYTLtpKaCGGUAIetds+q0hTX5rJPCXJ8zNmPhwL+SoSIUoIDpzx/bFKCONu
TMEKxSgDFZpg8N2V34vhysKS7DYbMIaDz6Otes/Ur7VcazYQdLo7ZCTmsw4t9YJ0SRNXhAs1Zu4d
GsRWlq2n3AYU8vFGOjgofs4KZU/KvSwjkwrb/pP6OLTlWPnGK1VpcldmQT4iQoVBJgdmcw/hXNab
j0d8b3Io6UMuXkrs9BUPInGRYN00qBEJVfbYvVN4/vfILKvxL9V0cRVSW0aPv9WT4gwBgkBHkRlL
rpWFjvHrsMherUYtUuftnOZEVAgcOMRV5fiU0sKH5JGOvbn7+IkPLrNljgBZOOilLSr6qPfsz9Gs
xiGLbL4mm+O+tRB8DC2nYrN/PMzRmbbAH0Hc0PFHmY3+x/4wakRDsZiBaM02OjpYTQ0bJLMfWm0e
bguT7K9ppuHE8X3E6uPd2BNgM7AwWQReDr6/QwtFM0WphToYZRhWkZqzHRHtQh2qRfPZbtQ8h7L3
Ygvc7lSMu17pA3eKa2WPH7//O9MM23/RHVi6P6AS9t/fVuPiGVtroYWQ1WrCeHmbpHO6/XiUo97O
8sYLdhEClmmhoXwQ05ZOAbzZaYCszaN+Xrh5vclzpBhWiRV5eZjGtv3XKKfiPDIB66O2BttzzMvk
KwX19LoufOwWBewgeP9oO3/8cO9OAZEbUCTaXwAm9qdA1dgpJhY+aW2RDGsH185zQpz490dZiujk
U7DEl8tsf5Qm7vDaCjotjDNjuPVqWYa0bq2Xj99lP3cg7AN/SOGLXYMwFMnDwTb3IOwZ88Q8G1ZS
bjW3z3cgBcuzqLXm68nN4zPLFpjCll50/vHIBzHJz5GXABdtyIVXZB3sVxN/dQdhb6wRkDtG8a1O
8jRkvWl3ma2CNXpF9Sd0h7RXTy3ms7KJTyG7jwB+y8uTzgJ4WcqpPMf+FPdxqwvbXy4bmVorNOeK
dZcBKk5zN7vXhCzgeA/xrhcW2n1e013CsBJnueFO67nwhgujkNysMQ4BA9jYU32LZScdXE/sMJ6R
TiI4i0MMCXLv6JCmfoyedWfc5K4r7mJQlQtqYR6v/MJouhO77r3FwD24HGwEUUfXzFRNqVVZBrhK
H9XnFnjApY2g/5cK2QzAqVa/TjF+/ASDV71+vBjeOVVJ7ok0KPsuBd+DxRAg+ls6NaASC1HhddFZ
LEhoimu8IbsU2KoL8h6xqBNn2TujsgCpg1KD5VQ97PMhg9+NxYTwWauXaajLNv4sx7I1Np0lAes4
ELYpzo7zKUefo5IoHxWgDvVXbNExKrEOTpAOipQUbouRg5ptf53Rsx/OXLdqL8jWIwemst5oG1AG
xgUmGtZ4YZVC+6EGpWmhLKHinLWjrv9IAfbGZzhr+cYqzrFnXgmACqAMAjV/QYhrNs8C0fYRMkKg
+2jH2G0B2Dua5dYofP/Rj+1yDDFr7sWZYQtHnfdmCeZmKue+WvWW29WXfa56Z6tqelqc+IFat9i9
PJn+ZGEoq5lIuyWFCLCZqYGViCpzRTh4AknZKSgSWCRTHnShmoSDUGopTzkwHUmQLTPpLXoM7OOF
03NwHVmBVghHn9nCgTlcRrGUG4QJRotItk5AAVZilZW5vsb9UV7hP1pfBmrSr4Mgs89Ujginr0Rz
nsGHu24H3bwZLUmC+fHifue+WEicoKZABEAXODjJlenEfTXCnTH1yv1G31MiVdKOJ5q875ynIKG5
KRZ5CpDrB4GJHXST4usTeCUNqQZkHeQEpQtyFSv3dO1HtbqC1Gq5ax+/01Wae/qJdO/d9wTwBpQd
7V1MyvaP00HmIlWKWrqbacarYap+lSETewLv9l5kSioFzR70N2fVIQuIBK7UyZspJzSOu7ULWYOf
Eeg8RXa5VY5AnkaVTXBe27q5c8wu3frtlN6a/RycN2mOZUypuuoZuQpYJTrSgoGR2HGospMtyuPz
lE2OqxP1UgQpiJr2J0QFep4OOZcrBjLcESgRIL+uZy9NLePrWQUGvY/sZRp098TdetSKB4JLmLoE
7oxMNf/gWqfdHAR10mshTDDnrDBj56YCkniuq9g5C2aUoL10dH+4Gno68L978LOZvO5qUa+dKmlP
ke6OVwaPQ+OZW2wJz38+7i8tBWWoyMRniqBRc7p1WQNUKhVAv4/32RHvZXlrpDuXw5U2Ccfr/nwn
vdlIT2IvPCXmsLFyidtgp9DuM9rR3JVY195KEv7P0FgAQ3SZxDgSJ+E1tNPa3hZIJWwQyMO6uM+c
Uq6mLPlierO3wzLVpkFk+ye27HGyy/P+TD1pZMMvOLj1ZJ6W9TBQHpCy/mJD527CQteGVepM+XBi
co7vOjom9PtYEybUicNmI7XqWjMUczOj3nIj5q5IISlZT63S3ae0XnQBcGf5cuKLLDO+H8OAn1kO
A4BByDQfRVglZbdugtNTBcmTRztzS++R09nM9WpVqBzpJuCTxkojpVosDe0qtHp/RFFwSiF6OW5z
AuP83pSTQVPspAfK7ji4eSurnsBdEl5M1P23cTtRhNIa2dWhTKfoRDz13oK0qf3YJupZyLK4B9vQ
SlzqAgGTblaadS/kBOPUyqaWaCPQkyA/q00Nhe5F40uexWmE/kFZ0gjGmtEfuhWN3KnAZM9Od547
J9MrBlOINEK2G7KboMWpd4tGBUZeynET4+zjb/fO4YWkNiUYiiP05A6VXEotRqVH8OzeaMg71CCz
s9pXKGCiMLOrO7v4ZEYiQ1jEtE8xiY6vMs4Kyhw/S+ZLu2l/H2fG3FGVoMEqfODaK5MQ7HnIygGX
am1MtbshKPqrLosd57tuyflxGo2sW3/8+u9koDwEnBdQAeRH3DX7D6GcPJqaEdKUsKv0ERiFQ7Ul
9qD7OE9+3/Vn4+yTKujWsMGTbHxtoExgMG2o7KmV/bTKHET4z6IGTbmPn+yd2aE7h9uJTxMM4OPB
okpVoxduHOMKGBvzZyEBS2z72jQ+paPWzzvZBF28mdJ2PI8CZaXnDclF8/TxM7xzoC/UIyrX4EqO
uV5KixDe9dKYyrXdhiwQzENUfCofeWezuuYCywDS5y3LcP8TVD6GUz7SvqH0grgJHaAsK8JMrwy1
2p1ORC/vDkZWSsUBvi9emweDlW4w0Linq1+PNfK/mf+Ggf2rRG3i+bcnjwIns4aSBXd0cPABc+Ti
HSNedhbigucJSHTMror0RPH5SCmD2xD9ajiplA3ppB9mN16RjspGu5pI3E3DrpklLvFjb52nad3/
5aLbap5j5hWsVWEUC6o+a8JYi7+ZUghY3EPx5guDehoSCj/KNMaMTXdTseKXWYuVpJkir4Wo4sPv
Tw71DoghPDGwxWX1/xIqUFV0fIXhd1iAv96kQ0ALVW/sE4fb8jEP7iWqhNQLgR2DvXQOIrOibCl7
xIyigTJZ9Qt9OTV748mqE++KOLY/cROYy1V+OCBFMz7D4u0JI2X/tdok13qCYS0kD6jCZmq1F9PE
pceae7GLuykOU5xBrugH5qu4QE10QMkuC1Pc4tdNns7nQkIHcHK/PHN7P962fmeGAenxea1ZV3Yw
oJefDX13Ith+Z5+7oK9AF7NWQdwfLFVzriej8SItrEmWSEu79ExT+u+iepeVSpeUO2YheCE1sT85
ydBpwinIbUENOxfd7CSQHbph8/HKem+DO/BfUSqmdnt0oc2YltsSlV28PKJg3U0uihlNYC3qHyUu
s78/GM34RcWEDp972NqbZkcvu0JpYYNF6FUq0+687qkl2XUcnAj23/tGbHGEJDlQuBgOvhE6YsD9
4JmEs+NjIGB0/XkxlPbdxy/0TvwIZAx4N2Sqn82Z/W+U48nZwVpnAafesCLU77b1PCSrqr+feoQr
x/R3tcsgmoJFQYoZLNJPb4b9ER0o6A1wYBQvSWjD3J6aG2fQphMr/HhVgLxDawn0+s+k9eC8MQyo
RqrnJhsFArG65kUYcc6GtzG8JN59PIfHX2qxWKOpspAmuGEODgGRoY2ngVZaLeyBNSizNozhTpw4
296JOqng4f2IYAWLHcrN/sTlCmGTOlosjMZe+9oh2hrCc4svsAeWZyKz07DPiu5ez+PsWpZJe+lk
yDdRboZtFeNtlmcuDIlOfM1lFTxMwDg+2eacPfd6FZ1iMbwz/aCmacrD6F4aHAehXjHWVloGLKse
75awRTIXmtYgA9qxkfn54+k/XsJUC5BHRKWPiBz87P682E5ETcSgQtLrHgIDFZ0+pbnlqrK6abn6
uvgh9eXghB8P+04kuT/uwTtCcxJTjQ7tChPOaON01lvWNIgRYzOw9vzSeSzoie4ydM5hBg3uTTDm
b2UezDCRYFVtxwG6ucpl/fbxc3HP8cL7lxIPtrSWyFCAPhwS3EtX0VIOUL129aRt7no1a9qT3sxF
cYEUkpM9zNWItY4Zx8YPPHTTbtWlkQseF2uv5s5pxgphx07TrysXhdltlgiEX6ji+g+0+Vz7jA9f
eLs0js3nzOkUOiHe1NGtHlFiJDIOnE0A0Fatan02zJCwJLFCv4kybeUj0E8I3QddfjEi+eesaWcB
oQKMC0HLmWcjWw9TbpEcSFf/3ju1cy8C8qrVLKW4o0iVmWEVd9XXsTbS/nIQzmJV6jR2jg+NNTkr
nlJhxSpZ3leFR8WTu3Zp3A61iV8RiBD1YrkwfDdBZ2AMHkczogZ4fDaX1A5btYKfgpBWPufy62Ti
jwelTkwdPxg4V4BbBhczpkERM8HOuQOlIr93egGupJ+GVmGToIt+E3d55IVqjDKx0YUgrNLrXr04
BAv3kSGqUE6e1e6sxB5iDqXablZDb5kK/OUY3EkDBu0maevaWvUjMb/hS5SM/YZkOtSHEcHvujKt
zx7Ws9/6vinM9eSM9kUcjTWKf8447qqmwija0BsvpEbYEXpg7woKth/mr60lmhcXxlyadRYO901k
QiObSAVNItawkxbO80ZpeeXWqTJUhs2sG2yABZ0dhIYR+fdwxqmlIo/QyF3qJzbWIvgYWLukS4v7
Et2A1x6gxuukyjurFdl5l7qdsfGjsvve9qbxNR/b+iUKtPkWNck6h0c6ON98OYFERzA/a68bOgrl
ujLhfq9sbaz7i8gidVyVplvSII/j4dEYhTeEBai75wrfLu79ymPteFkTTCtMMxoDYzmZX0bu6ID0
QS+2CDsDhio+vFLduUakvemdq8BqGL72MqTK/5o1nQ0l1Y+TB6taut5q6pF70EEWuis7l95fqvK9
Dk2ker713GqHuwJMGDm4c7XR07R8bdsCXeQ8yqpx5fnxYISs9BjKh+NGD5CjTRPDo9i4kjiFFGE2
6cP1qNLiS56V8rqwveFL3qk6O/ekkZ23UGvDuZpc1qdh9A91liVG2HZp6oTUYxUHujUZlxABO2/j
uMLEmduqm2TrGpPubpJAx+nBBQlSIxcVwQbBkzypQntIgRbLtone7GnW0PzGPUit4jmiTcP6K9He
aZLdhLCdGwbe7Dw4oxYPCHN6HdVUTyK8bU9+V+wykY3fqj4DMdL2BgTeRkfbsDYqyiAUuprnoswq
MIst+MVQo1H5RXhYfmKxmnZi1SDkPq/6EkWQHX7TuEA1Eh2ozQSnobxM9RarmTYAUH6mjU6+7EOF
Z03X12lYGsq6VBGd9QUsNv7IDa96NAT5JpRaR4oVqlfyAoqJ561nM5HQeGWZfq8DQ+JCpGvRq1vF
9VWFhIAEKhUFf+l1Nb7aUC84ImYK3iHVLXh11NYQHkhJ95yVHojyRivK2l5plCEfdegFr2IpU4jO
NXqAElWNscxgFsk6wdL7WW8lXtZj4vQ3s+EoyMqzY372xiS6TTm10ZvvU3FPQWC+C1RcQF0GJqLC
tJ0ttQOiwI0N8c4eL1rfThs+eWdg0WlUwU3V18XXoTeScS2zWW6cJoMTG6eavJu71PnSjkV/o0vI
WmFjj/oX2YrCW6S8cp3K+KKj3nNTYf6c5j9E5+gvKtNNXMTtPr4DzYULrpY6vYuvlHSY4sbX57Cu
Z9dem/Rl7iXi5s3KmMYpWyEd4l0gYjl0a7u14R6LIXLXjj228jLSRDmt9SwtHmNLtv6OKpf9aJgD
p57b5tm97rfJF1I2iuhRZPtvYJnyl1SJ4cE2x2k+Q/jXhCvsUdpcZCiGF8TUo5/HT8mpzkHRea5I
Q+T9sTr1LS36UcNOfYFDa+UPrjUXrxzegX+lo1qJ1VjT1F8HN8qTM+xQWrCIUuFcMbjFk1/gY7CN
2KbTrRunGKkqEG7mjTFWVb/VTIkwSKtbaNIinoCiZDbRBQlBk5RX+AZ3V3h0+lcynjQEIeMWnkln
2LDn52pRm9fKDAldIFpQd9NamG/UgyusWTMZX0Zd3pcXIjOxt4iQbl1nQWpcDwVM6nBwrN44M/GN
4aiwovymF0DF1iCJwIRhPGYPYUJtMgM8xNG5hrPkfRI40rghWP6J7qqmUA7AJQNR4okO0kPZttE9
fdDI4qWRDNom/mDUG6+zkifpz525i0DvdBlahwWveRFL9prSOvqZHGmosAo/bXCRF+jIrWtWnzqL
/Vm77t0gSVaxqNwvbeKVA39mtjdGw+NvDJEkZ86QUFLzWTF4VE5GO4Rz0s1ypyNfdJ8japVuOQZS
IgivQnWsbK2xCMfCi77GHLDPM4n7N1vzEHiu0YWg7ehK83ZwzTpb2biYmxuupdYNK7pL6aoKCkB1
/eBowFhmZ/Z3pbT9V9Nb3kZzuThC+hbe7WQY9GInPSr411WboHQSeXikQz7X1o2u1TexsoN0lU7O
oO8wW5XxmTDG4HU0fZGeZ203ffJZAph5J0UdXBeVUa5LcygDLM8WwFDvVPYNJHKFFTp8ZhnG4N+w
PWv02Q3zfBYoTxqOX0JDH9po29pamoVeQtETFUG/EFdR6gXfnM6Tn6li2vjTZ5H3EPhzNoZFlxVQ
ntsWP2LLKUyQDkHPih5tJNUMR1pvaiq4KxPiPA1rgUlPQ9ebHCPMNJ+jNhKB2azdIDOv3V4EN1o2
DPdNlCTXLqLAN0lieOqiQsf70VQWMjGlZUz3XdUFcTiNmY0YywiOcZWpXv1FwOc3YYMoULaOdMkl
oRtpPkJcnxSyYs7Y38WqMD/nrZ5zSs0qt9e5cL3rAouOVWALSTc70dcwgIIfWe9qb8Kkp6nPKnHA
PuJetzK4NJGlreJqa6YESVvLUgae1Z3E4cnUALdARjK3Hr3p9t7t9SlbO4M5xvfsjwTpvSGO6lXt
cBKFeaz5n6XKk+ICv5iquCyw2hwRnBUqu0RyowOnUuhFh39IkeXnORIunwQKasaq8VrhrDSCiDY0
QRd0nxyk1nARacu83LROgbtdK9pq2JmaEv7OM6u0uZj8LDepA2ZdvNUi3cl2wdjZgJ6EGsJAE9NT
0WnZA95UAbZS9BMKtCs12wk9tKae9BpZc5ySnBF7NiNHpL8dgjjfTE6Wq7UYg/wFRBSqBlFQ689O
6cWPTj2V5oUJ8e+injxjXjt5U26HPAAFPrBUbjsvTzpQp352hqegzC78UchPFWUy2lSoThUhiA1R
rSX6y0M4Tl4hNr3bewsErQ1AzKTzdFblPiGaFUysa+Vo3lU+6Ua58QpcHa+KGmvrkGBKEK8kWhCv
JI5z90bpSX9bExd/G8ch9rbzVMQFlkyOWZ2ZwgHHXNV+8mP0sohnIzr5hA2Nfg0HYl4GB8iwTqRv
fuW6nJ7ZTM6EuaMq7mpLOtRGmvK2Mf43e1/W3DhydflXvseZiIEDO8B5zEws3EntqheEVuz7jl8/
J1ket4SqEKJtt+0OV7MllUiKSORy13PPDQJvXche9SgWq+wIbHbsWanYl07edzFwC+g62JK6kLqB
+rDmrar1kUVHPgDVV2rbdFQrxDHdVVMr+NYkelJlFc2ARp96HtVM7WEFEHHU5MlO6tGo7UpPYxRM
ApOm4YS1MUQSyptadPwYYf0XXjbQClE4XSNxm0Dsq30w3QErXx40INcVN5hGVAejeUGcnuM+iAvL
FBOvA5FuV5bEk0owvwDGoI5guB/x9//Hn6oYBJ1A8+QarCkCqxC8ZE2HtmbIuNTyQoTzJylnhDRA
xsYrCgBrmZfmxwnKRTu5hw4YtQIo5Oa1DVT4dmMAoJQpeZgHU0PAuRef66qtNoHY1ZukGLw3XR+C
3x/VAe+paKhIOnJIKE9ufYgio5GMmFVp5SOpKQdOIcT1mxFnHkgqVLRJWfCjf+ZFcwoEJELA+zCH
d2iKB3NaaXDjcMUI+gDUrK+j+j0TZI0g7S0v+O0/ga2hEopjwgCU4hDdWbgUHFdyXKgII6k60sTw
9DIoSmFaoQVjMrx6AZrY6VoGESil5W0smMWxHFeq1WpyhyYQExgjAm9VlCQR0NYoBqWXujAjPwu0
gGWQh3MBRwHF0efZB0RTzPUa/HwjGkEBQBXAIV0NUUGnzhROaJ8l0jbLx4Ud+GPCEohR8DqDCAmX
RV7981UNH9oRJwpXVfJ2KwwSWEDiJgJrKJoG2LWBatfQVNqJlvmwRBj347Wx+TlO1RDRJQ3pi8/X
ltFtIzYzXBt1aOMmj3vTRXuu+rGWsyeYwd5pSBEcqAXhd5dYaGD6Br4DGTIktZEX/HzhIRTQZKzX
YMgIfbuBv5NuFNErrQlBz4BkY/KAZHi0MNN8/T7HjQB9BQIHqVkAU8Gs8PmiQiWtkmm6YIAjZYMi
FngGE4yfXAuDHV5Y7CryY5QQggVdz5COBlICUZbZBcWwHcoCUMhayHM7b1C766toxDwNsDGh03RP
YsagQlOa8L9VOCQlfBpAOYOrlVhm9gSQ7kYaWmCT1HAV0F5WYRX/XjEASDSirgjFI1wNGojPY+yj
ziwCefBhhBQ66WMEyMV8F0SKLZbS69fX4qs6WwBsMr7ROY4QJZazawlikg6ZAQhUl+c79N6rBDdS
hZVuKQEo8WizUv37dhoEH8EjsBQRkKqA9PPrQfxYaIPwDeo/kMBEYzC4E7NRAFun6T6HlMje2KSb
XJ50k1ZBqF6nUtVfCWUpfRu8bkpYBrUDrmBFhmGF2grzVRDE1RLB9k/irCbqjpEqQENngJkvHQI/
CP1QMYXiUrLQRZVslcmkogQIBkYxxeY5DXIEtdOgcPy8NElUosdY0iqlXbZe51ZR1D12iP9ZbVF7
7OuJ+vG48HEh5QQQFCpa5hjrSh5WythgZ0RJmrBhAqTBQCtxy/dNwU2mcglv+KMwAqQVeQZOlMPR
VrN1aYROLLERkSvPevN+RHqKhE1Tx7AeuEvgj7CuoxjhRQX9KX8vxQg8ESB9UBmAHcFTh3wyPiyC
3kaRUngjoK39WDkVyOvRwALNd373lGLn4cChKAalkj8g63Q9miQONQzUSb2JAaE+VeiKaaMTTL02
E31cqsD5UQJBoyABhoMChDKU7ufbihGXEAQNKq0tK/+ogY2MZVFmULUByOzre/vJpVBLraDCk9ew
gQXj86W6VK6kBqTwAAG1E5uamvfnRkRwKr1hISH1E4wAroDNAvv2wpLIx/JhtXwDtWZdIEJJD0G6
1dusuEchT1Igl4gC56Dzh554aLq8S1eC6PaT/C53Yc4AqhRp0SBg3BpgX1MrgCrLVpgshGg8W29V
8DUgRNtvUIe8RAz+0+mRFVBAQdGiOGJm2nWrAdhPH6cJwaroDRmjbivlvWSDWm1af70SP0oUJKOx
1mgACFFnwJL8PD0d6uNiEEgGFMlpMT1WIFcxQdRXDq9RUGVoN6N3ySOaFkcgIB1UEBCCzi7onkqQ
dzRWNVVlSs0UKDCmIGUhn4tg5a/cr8d4AUR80gWASfDqb/jvqBcB+vbzGJVGrL1EnAI6IR043vvh
APa8HuUbK5ogXD0wX+jGxNGlLOidZpBBWwMAUQ2IcGx4bEDTuwFMD3qFVAVEvF0WZY4qP5Ax9TAn
c4DHkfkRDmA6liu7i8sGjcRUL5SJjIKkggxgduo3qaZU+zYN6xiNefzBqn0xGNZC64nIOQjxMB7q
QW7lhYNyUXOzW0dxEM95YwZAWDqTNZ6Xwl3NPVhdMOucXiiFgSWiGX9D7AFF8JPZokkHAoZGzOJR
TQobOpW3sUQ54x6FPcMIqrocjcPRcN24rlsjUr4lyC9cK2E0vqCTOaKF0Uqdcqo3WHoC66v9FqW5
jBADmm2DdG0IgxrZxDC4/npRuYSe3xjkKGcuxQNs7p/XtERDlBj2ZkAFEY4eev4atKjGfgEL+aMj
wZtPgucVrCImrEheZ/7x9GOmzFBCO0UatV6xi9J2NTh1NtYBWoyolRNOpjDdjpWXIbYdZqlbmREY
SMK2yFlXIKNJg0xbCcwfGlRiI9LhyVZnDtG0gGT6cTZQ9AaALPKU4OdBo9fPw9QR25YGpPEoMjeD
47c10ltw8KzfO+c46BCDJqq6+EmabSbERLQIhxVBpMDwEQQHYIB2E9qCLuxaPqmf1xaoEE6ZyLsG
cIfl890IeF6uwehM+6IIGLo3SgTMO4M1pk2WO5E/oCdAJaGDXz2o9abSwlizv77TH+wDlAlgPlGS
DfATmrbNdlcvZp1SThiBKueCXatodWKg0myH7KzfIYTXoFe5IK0cGXnB09eX5pM4v/kVJ5bBVVHn
PC8RQAeLqhVDAfnUvpxoj8qTPW+rcQWhI51BxJPSr6/3k63DvVDQDoG3C+75bLI9nHLAaRFsaYpY
XA+J+jqixn5hRS9Ius93xYu24Qnx2kxukX9eUg+ecJOMHTgw9VS7j80K1eXBikf2K1gNgRXVsR+z
Gi17OgBG26yzJpSOjgWQYD1iSwBg5Ep3zMO6fRFUKWmIigTi1mjVvHWRWUjugSYZnj0haCEH8hpR
9Vrupyvg1+RDYhiNYct9aLRkmHKlJog7G99An7USrDaOO5VNOFM6Do+AFgOlWKeItmlG3h7zsQDH
AjhwReT4M0G4RtfmyHszE6XsXFTN6L6dgvZrZSEP66GKFyjhhMUCQAGsUdH2y0LgOVXZKvZ91Yai
H8DmCk11L3uoq2ZVUchn+CR9fpMj/DNuBzmegDIfuqa0ALse4KbUQyKRrGjQrS3u/PphAhxLYgGY
fwcWBQEKTEMdcXuniacVLIpJyY+C4BkNeF3R2oPVOCxnH0ArBT2fm+JlhfIXzw1klMI8Fkg1rzWj
aEL0Rgqm6ru0+COYT4o/F4WQijPyN26JHxiEaA5CnP/5X9u3tyTM/P/9P+s6ecpe64/0J/wDvrOf
rPS/QEwCpwzjROcUlDgY3/mE8Ar3UfjGA4kdYKp/Iz8RJOkvJg4TIBocOI9KxL+RnwiS/Bc4d/gD
mDkaFyLG72E/uai3346tCSAmt3oh7DmIGWp2JhwmNQLl2kqRHb1LidZtAdcOq60pH9N0jTwlKJrT
7DrJRCRHkY8S0WPZ1RXQ6qEvFcpmymCTTQxdZdF8sAcBWAht4Yo9VfRNZYKXy9JVC23lYWiV9XUX
OYrgCJ5bxRa8Bq3cpSiXQ1/rQLeNaFNla6Xfefq6DyyvpVrC9MZJh20xrUP0ZOnccLxJK8Sj98HW
uKtv0tfhSXsfnjJHUA+AT4TR46iuU29J8X4W1z/O0MxAkM3cr7xAlR1TsOpv45txn38rv8k61e7F
N9RZGc9SwYzn/Fv+rX3LkBmOyfQMMRBcg4rQs9vxbQRHAWi/FdCwoKuA20fbNnrR0Sp+Kp1o2tcK
UB2oLlw3sSP5rtY+JqhzjCXkqZCMjE7oAf5ht56+r+5HJpQZ5umHW5pjngy0tlE8H4veGw9FdTYT
VzS3mnBbyCdVJ4fpXTibD+0uvZnu4kfFQpolfoSFVHY0QxATzclTugKA4qr3CFoZB4BE1UTBH/6D
w5yplH/TMC+g+C+O0Lwf5p9ggyxJhXm05r9PKvxEKKBvgwnHEAER0DrN0g+phESmnuqKE2YIpHUo
HqCRoiH1D2ph1GssmOVLV5sJ6X/wajI/V7MNvQL6FvpFB+gSBUifTTnkInNf7ULVAZm+M9LeUmnE
IoZDT1cWRDyd8NBoyHzbZz7TFsQT2J+/HoAxCzSlCYwkD41WHdXpLRFRTAI2RBW5g4S0yLg+jLTZ
iQlpVNrdmE9I9yDJfAtkJOrV8V1oAKAi8aa4BiUL8Bj+5FQmUZ7DDYjxFY9JePY2ffPPjURTnfo5
jW+FgwL43za8FXuCf+F7/Na5ifjXX9BKbjDQXpegWhJlCi2wB1aMXp5oHlZbEfqLelS/8XfNO+qN
hVthH12BraHOibLxT/7j9FQMrAV766Fn3ZWP0HxCdx5pd9WdDs6dhOyMiugP0l392jnxcbzvtz5L
r0r0IiDhVYwunRoRNXKj2MB9glx5SpDOJGVE+8CeHqO1FDBA08J3dEnw34uX7KV4qSLS+/x/pSD6
4VU8KFC7nTVKGDBVittEp8AAJ7GTC7TS2IDSTpNk3+RtyNAupgcfE+gArxvHQyE9XNwtiPiXsjbL
yzyT77+W+c+4zEvSZJ4a/mdLk8952IutAxMbaCYDgXyA7Lls/RDdLbtBMoMxUZ1C9t+Q8zqNA9o6
NQZKDlaVIlNBARz6a8Nl6ZIz5fDPuOQsD/XX2wS0FVh2pAeRmfx8m7EmxyUan6hObY10YDW9uZ+s
4EAX68t/Kps/XGimHP7uC10yVXMtBN48OCXgtOARwM93BB75QEYbOdXpPM9D74q8J5mBLiBoKuGC
OGew62LwXWMF7KWSebxvAICfiDpoaG8ympYmCSWTszFdjwo6FAeCCmxQmHgERcSlrY+QvNWhLNAA
RwcFCI3AQ8i8+GYAeMwW4yZZ2BMz0vLvC/TxdmYLlNWxHlZhpDorhQJ80BOEnCd4TehGA8yySZMO
DfNYEjIosw6IeSI+DCBeKU9QHF5HUBRuDPvsKUmJwYADX1K6Pz2mH8c3W1c/TcRVlGJ8wOsXa3BG
FmtgKQHGjK6ro/mgu6aLvjjwDcxj/9ztB6fahws9u5eWXJvp/T/5ks9JOv7VS8533BcHTJsBCnJ0
/hFlAWZe+QT4NIhFi6e6JcE+W4g/Lm2tebH2H7G1lu6Vx0g/aIG/+15n2bLvxxxoECTgkZTBfzOp
VQPnA5R5rDoPDyI9Hn3SkMfH2+vrhajEZXHmi/fxOjNx4puZ3gGjjuO68a+adUBLIm48x3eb9XOx
rtYqzHYUYtBuXZOBOIKjUI+AS5L0u+KQkaenDbMEx9roeBI96A8FuVcJYMHk0FDg/BeNepnvpq8G
PJcv1WAiyg35ghZZ8RXkH1JWKFKyg5MUWDHwSFRco4AkAyj5XGzKYyVSUaUGYH23S21Dl8Yyb2eN
UuM/bCxLG2bOpfj3bpifGggfNsycfkYLfIQiU2yYzgbkW9/U39ZQMrmDQqUisYZ+6dAvrLekfD5x
qDioRfCBqk7DhheUNqyOyU0ZUk1m6KsYhAz6DrXHYL6NXOSbVsoN6Dw74NJY6QFZy9p6YUBLJ+ay
EB9EwL/9xCyuGOLDH2XWP7piM/DqD6LrQjP2YYJqvUXRZYgdkqU0d0S4xdRz0d5celdoAMKoiYEO
/mtLefEkzsTlH75LFidhJlf/GZPwswAiaNFB2IyYP4ezzUSjEsUS2tYVqsPYt5x8K+ze2X9LScMe
7IiRN98iNauZeXyk59pSiHt9fVAomroydzvSB5e5txFxv14YVLP/TF7/Nqg52Ae1SWadTxiU6IDv
hUHRUP2skcEObnSnHQmaPHf4rd6AHm+Dg/yg7wH2O6PZxAveWVDBHXH0G1shd4L9WrrKo8ZAnOEi
/eYCKGOZtx6ck7Nnne/Aq3jSLUBGieKuBYrKV6avEUijg4tGw05DDIovqyHOCRBue9gG9ttEkUCk
NSust2qrKkS9OSE0JViwnd/yvcfUU0PeBOqsY8ewwO/HdEKtx4bE+HhUZLya7C2BtrNoRTY18+zg
Gar6GTyXdohP1YnkhPTlpO1JujuZDDWD1noFDYXcI8ahs4RYtQ3c8Rq1i3gaPR3x+4qGjrfL7sFU
ZKGu68o48HCZ5Ijr++i92bT2PapsNrifl5i+6Gz32LP7g0nuEd6i96erlDooHd1lJF/3LIMydu7x
0q4GI+hmY5kEb1c2CY+9iXa+zsjmcH0+pwSQNhtwemtbW/zx0NOYbF+HY0wqG00eWG01bNvS1zsZ
oj8lLZR7RF8BsScp/qpi2S4lnf2wbck+WWvYdVAQrKcP+y2qUVlpITp0DHbbbMc/rGCVHaz7TfdQ
vo8VQdkhePw20S5agy6lp8j8kHaDkjh7OMkIH0a7caMc+WX5CFG5hq87cBLjEZPXw6PmeEeTPLnv
Lbm7E88hiwYiElLuEoJaEVJYNRMfrMd43VgoDLXy9WPNWtazadPbxh7TLNCBrH3igCCFuBl1e9zf
wkngpuEPhsuHgzCLUhXtFKBUAAdBI7WV4E5xA3t7nTshOe5Bgmpnu95iJ8NJiLR5rNeWtMEQ7dG2
KFuw+pYkxZyP6V8iKZbmZ6boq6Ysm6G6zA/fVN7eOPbWHmQGpKTfJDaxFUnp5mncUUtxcAYyAs6x
026zuT4vTM+y0JqZ+b+E1i+h9d8ptGa24x95KJfkwywA+0fKT/C+/ESYI62lg5wV5hbotT7b1ILa
eFOQQ1hxZVYx0eH6sbY6u7NbC32O7Ak/07vBRt85p6f8tXFTQks2l/fxjBR/baSTnT9la8mWbHMz
MZlKTLNlK6CpFVuhFTHB6lzjqnM7V6Bgm2U6W+FnCItaOyPjI6PuvrKzu5YNVCe7llmdpW0668ln
K2ZaXJOCDWXdW8I1Kqh3HZPsHs8WNGXI08Bnh8WQwKqBND1EJCC3Twp9QmHpxcWH0eC8AXV7Qmso
chU7pyuVoTgRj6uc7uSWxDsw/b4ozkR30LQZ2Z129486ggIBcROYD3cohSbTRWtDTb9u71CVSxDP
MAgswJFq5NySVz4373xA1+9Q33i9x+vcqHh9fUU2dEMjK7Z9O3FSGK8qGe3WLiw+LQGrb0s22rqd
ssLhRoFJDbZUL4P1XFjrmSkfmkMA9pMckX+sXovZa6mJL77ywEpZfCW3HeMZTr6M6qa3inW2Np1i
PbDRQskKUo8ygigFrPDQAoOs7VuBHeG3DPH11ApYjAVXmGEHWH7+XOkEtoBgRmSHFigq8Trebec0
tCY3dWK8OrjxHj5vsWLiMc1h0og2OhSQ2C534wOAaPhfPUpOZfV2vZ6skcHS9yyZyPZgadSHNV3A
BsPN4CFhVKHl4TZACmGPFqw3ZsDiLq2WptvSUo66I9kiAkHJurML5lH8JQLHFTZYbOd2Q2W3oDQD
nsYKXFLeiOvpoJzzXbmWd41DA8tnGUUAmEwYjrTJ3JAQmOdW6WR2atn9ujk0B3RNYdkGn7Q/s5aY
NNiAjYTmWxNbmJueDRNpAkMShiEN74CaY4mVswGf2CGb3BAgMLGPG6vBVGwRd4IBKju5ZVo6vgzc
EIx2fngQGHCN3WoX2u6KdkS/GY+tTcK1v6aocnKWEPbLomLmlf0SFX9aUXHpTfaDjf9BLcydXa9V
wQVhQlR0dg1BUVu600HgD7Z3Hv6qGDycJRkygr+iPXgOlw8SE60RJ9BzRDoCJQEKODt1BPrSwWHF
prXWaKmQP6AW1m7ZZKUsxH42cAgTmjgblu2bfb/WHwbsZ5V4iMNOm/EI2AHDqfCtzFZgPcO/wOkd
KZL/+Ej1KJKD/BBcNTTZrNaN0zg4fLbiAH21Dg75Gkl9al5ODqTdEgzFWFCfc5Bv1UUoBOkr1VEQ
EuAnGk0qLXOP8ibMVmtpL5PdsQJqcbK1h2Q9QSqpkJAK43KSP9D1lOi0dRKWYvZqqloJq53IDjBv
Pv6NMnLXtzyGogz89K3c8Tehldi1UzrSM5e9MSRrBvkasdwJrvnfpUCn8PeGZzS5gnCKWLnH30H2
Ss/8EyQ3skv8fcCwNlZKPSZgwrtt6vB3fX9n/cbfkeMR2Py7v0nscCO5pYOfuGJolbR2Uow7xLok
dkkTfI8xsthKrcLGmHCPGbRAYrcYAZf6HgtwH6mDr33q8PvhkQt/E7HJzfl4bP4T48Sd5HgXv/Ll
68j1BP87CNtD56K5PfxcwTJgQBgIKIT0FK9T2Ay7iXL7ISGrs7YB4eFVdKU+5GuIb+jW5lDfSJue
DbbpIGBzMXIGePbcmNHwkFjrZFgFlYJoGlqutaAxIL91K3HAQwQZnbPmMFmQ7pRrFxCHMN/l+3HA
Gog4JWhHQRsKhmbmkehKoxISCjEDmfUptIH9tgKLRecAxonABKh3rrpKKITKRnt3N3F8qLTRHlmK
1xobkQRuUKgYa2dzVR04PE5hYn8ZLLKyq5FJdGfaxbsGw8Kjwd6D0TAS7YTc7sZn1zlQP06CKE/m
mFeREzKoeQ96zaMwSkacLavCzGmYSaRkVogC5VTYG45GV065rnf1znCu9yVUZQU1tu+hQ2UMvKIx
e5BsDTddY4Jqq8C25+cLPSYBfopthaLKj23d7Wrdkzt+hyYmBkPG8JnbusjnQuW2OCAYLausluUI
bRWWcV5hBCtnZRGovo4QA1GDid66IMdDhGfnIhS+rtfKpt5JjvygvugvNRtffOzMmsU7c9e5a/jV
OZ24o01kCvMrJVuEcth+sh/szhL2WFpYnih/dcKTsBmcxKLvYByn7+8JPb8inU6vbw9PEbm97ckr
rD4PC0ZbN7rVD2zLrT2JTOSKh1hqcsOvUuIfOa61gnloINzDbb27lVsxhEEY32alBX6Sk48VNjFT
qMDGxtFhyXa2xkBJhogU4k1O7+bbHAvDZSGfLQ9LU2IfgPKHIS8Eq2cH4BXCe72tbAJ3g5Xk5niO
6e8p30zIlmMLeTSiMJaxHVDFCuE6WSXsTGo4+dpwJEycstEfBISGMge3RQ8y0+iIidnRwOXhPWKt
HEux0qN/fEdnJRgRHvZ+hgdwbbgFLqgVPLvCEhoMJGH4GGEhZIHq/K+t1HlIRy3AE9QNNfIkl2hd
aYFV6CJMv1uo/FAgg3LxT4YH7nvwA50foHxs35UtzZ5YdaPZElOptEPDZtoe/K2B35u1aCkgfHLR
yRxnV6d7bqZqu8J+lkh7CynGsuPFUoVU43IMFqud2fGmdUrIO1ivZzR3d6rrhLX72pEIpB3eB0no
SNvcgZyGZI4ggXPoKi7rYPkithlzlCAecDNWBQWpz1m+lq/DXfsoHbR9vPPX2qG7z52BCPirlcVD
pIisnlbwDbgs5HJYIhgbl7LQDLGDwitIPgEqlX82WmFSf6eSCh6TChsW28b1bROHjK8SDzDCtt5K
1kCDu97GuxDORQkF7U8d1dfDFpLZSa59i4+xcRGwZQjcNRYsWPScZAlsbMSl7/v7ymlZCbszhHyL
8fnYBVbkmBAvqI9mI5T2hN30VFEKs7rC9sQ6YQUDp35O4NQUTD7Dj8P55y5Q5EhrREOxCxEu5dYt
fnY2X+kKoVauOrlo5tF1/i+EGaHySwB5KgRj4Z1iI8JmcMLjiBgnas3szElwbkyIRzysCEK7xAbm
SrnFZATY1RLi4y3MahESduX0cLeK9wOwkDaonbGrjYsY82G74yUGOid8h7thc0u8RYh1wKzxPx+s
Cb7CCj6HQvgR5scVvKQ4EysgP3FeMOcJVU7pPcTc2qMp3BmsFXZCCtHGHV44nkCM8gRGg8/n7k67
FgmFBMdxMi6q6DIzroCPNB77rbAOcJgvDzvZdE5DV+vsALKpu+yu22h7LBcPupPgSThDkVvetY7k
ALbSwWPmGl+XrWgCrvpdoQ6kuI8xBO5EaAeTKfjiyjW+9dbCFRTzNr3t3GHLFTPfcPwTBLgm3sWo
gFFiZyx0uTM44RA9w/Ou1zXKH0ICPYQHX40IQlu2d2BVsl74Rg5hFPQOSmYxlhRTkO6mfXssHDe0
M0qTtxaBatAEQNOUWDkuxtDFgDYO2CpKQl+xjzFBfLbVq8Dhu5p7yOU9n21oRTg72Os3XA0JN/y9
/FmT1i7/t7aOHPmKa07uDQYO3Ch4g3g3xbZbMAgXfex5keYvH/uXj/1bL3NpyZ2YhesN3WimpEc0
Dq2HbS7caxh5T1xMyvslUCZ64CxoWv76h/z2L+fll/Pyy3n55bz8cl6G/+u/5afvOfCPdYQ8AjrP
jH+Mms0yO5KQpv6Ki29ADRCTXjsGbOKFIsCla8wSNn/XNZadsFmq4JcT9ssJ++WEwe765YT9+52w
RSt6lqj6h6zoS8/xL2T+vERDFMs4XQ3IlPRUveQ9ijVPnGc75cgTqxw5hvwjQbAC2V3tkkMs4JuC
Wx6BKtWSkcfQEGuaEIfh8e3vUSPg9Ez28sbjsjEF9TwRX++nDcLbqJe0NKdH2KBFEGcA6DFnIN5H
eJkHqi+hYYQittw/XsJ9Ld7pDPf1573TxfTXJZP+wTP6L01/SRf21B82PzpVgzYIHRjQZ/izB9lX
nSzJXcM3P6J1iNfxmNvd3evdSJ8RVM0BfrjDEwVDNH0LmGCP7woPrfN4H+JQ64k9X03kWOKt4Mwi
NzcCOQJKsMmO2bF2zFNzL5+Ug7IfzupNYRUIaJdAjhhIV9UILZHT6fSSIFV4QlQzISeEoqbNtBHX
wKRuJqdkGkL9rZ0jOhrYEs3XI8CsJeNVHwOc68Am+OuOTJtHdHY4v79fB+QaaQCMVWCvITu/IweA
Vrh4AgAC4DzuOGxTsLd3WwS+dy3x6OtrRIH9QOYP0f+7it0htYG4oMZvGBBOoEJa/pO/wu/+fIe5
uMwRPrmx8Q3v4KCC8+vXIM2fR9E/rMzMt0/CeBWbcasCq8wfW6R86LfeGlhOHgxi36AQ574jPrka
yM2llt0BeJlYOwL8yw4ImlvUyFjoIcFCpDx42g4cUNTOkLyKrBCJCdxLhJjr3SugNuNl1t6BfYms
93EBbnpJoX61x2ZG9aCMoOqWkQ/QvxUP3htg1k6/Ma7DJ/0snuXzcKotI0NzX4ZmZyh9FFfoa0WF
iRh78xrFgaoMyhBeTTM85y86knxMABYbTSw8VHhRFA7KZ90CD3n3+PUKKBzm+dW4Z4b6qq2NrvBw
NsaDFCJP+8ZToCl9QVsXwsA6vAcL8m1qp3ZiCSy+jq+DvUx45i5ERojHtDk++OsxXQrsvhrTzKxv
Kl9V4oLnVpChUikyUUiFKHazM4Hj4vk8AGJI7V6wJrRBGb9k5UACSfe9vQF2CRVTyGwiC1hfkjIK
9nyEoQITgxxRjxRmskfOCFZT5miPKFFd2ArgAlqY05lmj7JANEIB4+fZAhPj5Ula5A32HPIzImXL
swM8P5QBuAQu1SsOX+qQifPukPsBHq05cjRafZvgJ09v8ySzh/QzT6dzOBNPf3OQPd/vIU2RfXeq
ArTCTDn7N9VqW6qsVEiGwPPoRoBf18hg1izcDYjSPenHyXI55MekBdQ9Er9YRROJ0xp5v86+pNMQ
hOYjTtbDBZa0YjHwa+qR4xU6S9mIMBEyJIrfC6ffvr561vv77e4tda5OWUyyjOD8QUaFDN8CnMHr
9xWrgVDj0XEe8+Z6n3/vEflG3hqJgtblv/MsEI+VI72I4Hp1yScjZfsPbi95Vq7Ke+J6o4ItD5b7
CwYB9boun97+VnFLwrNnIQkoevBQCN7NBhLjuqAjKeitSG5Tdnt7nbPUvtwhZOL59TVD7R2XkV+f
g59biL9Jx0uB5gf9Lg5Z2CktBlpeJUdVh9UFpJnTOaCRthunwiJNO/l+4aJL2vJS+/Phqr+05b9K
Wy7uhxlk/5+yH5aEsTwznv59p2VJ7F5AxB827i+x+58ldmcW0n+YVl8ylC5EER9217/CUFoyOuWZ
ofSfYnQumf3zRtn/uWa/8TNaFRNUuJxRTENhwkw6annpg3QEpp55/tYBuXPMB3d9zK7rveQC5M3e
gKSwEvIW731YcsAesPYWMHoabmBeuOkG2B4CsA/cu5eBak4NLBk4qxzdnvY5IjERAVCv28cXXEVG
eZVBcLuC5R3GNDgXTp6R6FyV5JzA00Ox5oIpu3h7M//sT3Z7+k9Ty2BHl3grewN1vJ8DA2Zap2HD
DSxxpNlNC4iMem+wB26acyzswGCM0+oG7gcckNiNt/oFK1rSds9xoJHNy0TQTxTt6EbSGgBaAbfH
iwdYdATIyk73IKBF/AvgGWTIOeASUB6qYE3BWu+A+5vkEul1R5PsVWt9bcgt3tzMWvhT3ZzCJdsP
LuKHlZuduxENoDNZ7cDXYSDYsT3fIa5x9wA/GiUVIqIgjnNCR2ggji7RyZNzOhcol5Eo/JEFd4Kr
ra9GMjsipQcmIzSkVZ2jvd5cf72Gi7c505l/4G1emMq/us9ZoEBTcvAZVwjVlBbHksaHCUEaO4T0
eubBl+f1QSZPjzvHR/1ouFkfELIBOw1eOT4D7Ii35RQxNB5WGK1vilOvVTs9yTvd1bemm177Dcnd
r2ePj+irEc+04+StjNwcMGJw29pbBPS+/nj1p27+hz04c/ObOFdz2YD0qFYggyLxSOO7Z15MJu1U
KuJnBgSm5nKEJkeiJ0xybWnLYePcg0drSnZVp1R5r1CVj4hFv1OoBOHgEYUmV5NVEYDTSNdb3tXX
A1+Yl9Xc/x3Q4zmYMC/p+RGlY+clB/vnWuO3iZn3WEJTxKBRSlxg26CKeAIqFGxZFC3BKUKoArnh
OwM8+PQZcVV7TRxUsmV4QrOfJ0T33vD/2wlcN7cVeSxg01YEo0RBG48QBvDCNxW5gi5EgdM14njv
IkF3D/K+sLoKn4Uvds9qphuEYhIiMcBNQKqgFRx5WJGHEgFgHi3+tufPdKzkcFYo+MbaPfLFE5yK
sK8Xa+ncrWZi/D//3M17K/3ec7e0fWcCt/2nb9+Z0P1zbt+ZuP6jtu+CdlzNZPDv0o5LAnjeNe8/
RgD/lDAPvdYk1RDRV0sTZxI4iwWp1vRedZ4DlCfVDhq3ohzq5R6yjl7DRLmFvGOopeBJqoXKBUnk
AuNHwfbbxWcJ0mRq0DpDGVBfm9LyEKGiaEIt7GjtL8xex9RS3Axgew7nX6GYagDZFHCe1xoKoZ63
1bVfERM9uiMocgCvUdPFJTw4NRS3Y94jIOn24SDiPmT2jrYHrHPMrYj0b0RSVOXkTKHXIv45rgeH
lxpFCNiHtuhG4A/xUUWCJA0PtEaW7Mbwf1I7stDYleJFVH/IMKBlJjKZPXE7usQLXwtb8G4uTM5M
6o9lCBZKDyvDDFRSjyim4RJ/iy4jUALgcMQvIkT//pt4qabhtTWoNsYzBnn4/1ksXoU9oLZcsbmO
yAmvDfi2wl+WeJpbTbwSh9cj8k/7VhK89v0RnPh7wB8Mp/AGJWAA8XOYf/H/2PvSHrtxLMu/Uujv
yhEXiSLQPcBIb4vddoTtTH8RHHaYpFZS1Eb9+jnPWeiywx7H1CCB6sFMJpDIsOM9LSTvPXc7B8UM
lAz3FMXB7DxtWKwY7zpX2UG5df4Z7f6YSMJYuMDEwPx1wGLBpzA71eXy+Gf3PrkkcFAr+Gh+/cr+
F/7pH9vpmX9qFWmnvsZ2ihElufxR5ReuePOgAPUADX3e7Q7nPzjvkXbfXXz48D7s3rMCzHUWoOfj
x89gsIEPr/LPr79cGux6W2hshnb30tq+uPGfxQz/L238n9JGfWuRnjlVB6Gk2bZYxa9w/pypOP97
XrQzfKsODxcPmCHCLBEGyL+CfoP1fXh8dABmr7+8ewfqgaenDNxPNeLh8uKM8DBPe3355csXzBLe
n4ovEcqx58W9pPn5PBf3GNEzGNGxmMPrjhhwO9drq8t7vQ/5Czbvxad75tH/73q6l43WM1///43W
i0brGSz5lxmtF5HCsxjzL0UKPwXaEpKRELQhlH1NTnyT8S7L1DRhhS+El/I47gohPLxVD5Nw+TE9
xHlz+YKN/inlbPbNJZ89rqGQlKooLqkF+bzGGVgpsgECLOMj1xg/ncl8bCsy7Oq6bQ/Qy8xXTkA1
yutcxvz3ZQHRvms7D+05+6qd6aOFbvjcQcwzEbXP5TLHL93xTwHDP+6YP4NybVXXSelhOMFEMmMO
Fy05urAXLA83yA+OGOw9QVnx8PbjuSnh8hYK3i91vH3N8v8A6L65hWeArh0EDynHLSCwPpvoN2p/
HpQ709k1+ZkW5jw3qNAn9Bro6v5Lg16IX2MAekZFv7qDZ6ipXSdfa4c7uDlHx59f35wJEe8O4PQb
gVCu315W+esXLvnSe38OO/769/6VyfxXT/0MT3g7jUsU4anJwQHJoS/MFch9IdXh0FbgjhvOy5kY
AUw+c77sbjHHd4aGbf66QzeB2aFBIpywJGf0myDtjywHmpS+vPv1m/q5rftmezxz7Ws2RxHtcJvv
4K0fzwgTqAywEymNM6T9fXecC/AR2fzVmWTxEwex0Jm28Xg7nOOQ82D36fRwRgLnW1/O+ZgCg+jv
3n25//LrO31xI5/X/BuD89dv5BeX9Jkn/Rct6Utm8qxa9u2L+tebyZdO6zO73iqIENcWe7DNb15d
n369b1748ue9zf/cl38VmvjFKf/aH/HNpqxWCGOXC1wSTovHASagKQExSVHfVO/H/Po8BW+K5rZH
S9UEyjHwa4Duy+a3IGc4dzx9Plcc/tj/+olfOtPPO3//dWeavAAinpPI/xUg4gVv9PXlfbNif4E3
enGTPLOx7WZSYYfzJokLUIkpNPICLcED+OJMfXv2CVH+Yd0h5j8maKILSIDUh/IWvYhH9DLeYza/
eAGZvHhPz63pf4V7emZf/8rD9E/JYf6PyY/Dx8Z87P6WT8PTx+lv/Ze/3Y8fR+NH88n/+/nLPvU2
DEbp8b9//6P/82fM3p0VJ7/7Yd+NZgyvp6chvHnyU4OP4ov+/pv/u3/5t6ev3/IQ7NN//NunfurG
87cp03ffKleihP2NDflB+/Li09NZ7PKHT/wpdhkR9htUfaEoG1PCUghTYwP/qXYZUf4bFGJjLomA
+i3EaOFsun4Y9X/8Wyp+IwkymJB5wacEhHn/U+8yZb9RmVIh8RlK0ySl/4zc5fdGBB37Kaf4BxrH
mYwl5HC/93dhCLDBUz/vRa/vhr5X+1C59eiy1e9kgK5WE1uff/N+Xv1p4b+dkvzeq5yvmWZndWkB
qXYJrbhnW3VKE12W2vr9ILz5OC9rdyALed1l2fxqXuLkhcudLcQ/3Myfl+MMckeMpinFMnz/iGM8
ln3NnIfEpkSTM7cQxaFbs4srm74A1396KRkTAjFdRiFn/P2lyqmx8USggKZIFK+5kDrJ+RRKzO/0
vN7/+jWePfsPzyVZAm1qjj6L56/Rt0NPWtLDc7KhvtXQUEbvSsM+uKpu78doSXdDQ+2SUxSXb3gi
+QvX/9kyJkSkcZyCoR3P+/3DznFcpmsTDXuVZu2VPQtwZ/UAwehtqnaLi15qmfnp9dIEiX0qRYpD
8/31ZLlYSls27LeydG+yzbmbdGXzVbxk2ZVsohe2zc8vJwmPqSDJDzG6g+75kig+7K2I0FodNW43
2p4WHlvttEhIhP56OX92vbNWFZMpgbZ7ev77b3yrD9Z0ZgnDPmQryMpUSl7FSyNvWqrc3UKZfeH5
nu9VDo3vRKZpfLZAUG58tnxNkk0br9dh31Ubf1V7XR08bSDybjvzx68fjZyP2Ldb9fm1noWUki5p
1TEHsq+u8xd1OqHI3HgQpdWmyyOlwNCk6KuV9OvrrIymW7us/Lq0paT/Bw+NDRuzLKYM2ZdntmCp
wty0DW4kyLbbBREtiBu1uZontzz++qFhoZ8/M+UkFrDVLIGZffbM0JO3KoGy1j7REjGpkeg62Mh6
P4a+kYUfl08KHwRpqnLl4deXfm4ZIFmfwOVkPGNMQq3ymRmypJYuONWCt9fso1tOiwm0XxMIje7/
yQvB0sG54VkSFNskfxanKz5OURllkKtZakwi4hwVYymcLoSIwCMmlbjIan3Wy53973ZspuOvr//D
OyYk4TAHjCaQbU6ed47OJmUm6ge1581srphO49OWTOt1pjHa4xT5vGg+XqitEy/Yvh/eMCFwlil8
dAzpafQofn9Yp4Z3xHnd7OemG064yABjn1WXwYV4ZzLfFXMfzUc3d+mOqdK9YCt+vDwFMDinDilM
L+DD95d3spbQZPd677dkO1DFtpyVDsSSdkzJnjYpylksJH2ejmN26gEv+hcO0o9vnouUEQL3I3Ca
xDNj7JvOxHp0dr96CyLIrPpseM8Kl+ruSIa53znZycNC4uGFvf3zC2fQkeIkQ2/hszdvzaRI2lu7
TyvSHqTs5b6Omu64xay7VdXE365hfpPp2Lzg289P9J0NQ00ZF2TijMhi+Pfv33kcSkJMyPq9qDK/
i9ZgDzE6ASH9TJvd2mH/2357KQP5k6fNCMcZFgmB0ztLpX/rFJY0qsZ5CP2+c6u6XrRMDj6l84Vt
pShWT8mbJfPZfScT88IO//HKwJ9QVYevPasnJs+2GFsWsfp4Qc26TQJ0AKP+DxXX72zg7JRNnF1s
xN80Kk5eoLd47gY5Adr9KgLPYpHS50d6oS5qeriEfeIGUVRLRvbxlrCrLLDXRMno4tcW5FlZGtbj
7GwpwdJSxsGC/mwjmz6i0lU+2rGKbB9nY8hOUD3aXJglPmVrOVyXkVAmt3Olr9UmzY2IIvY4Ttmw
d6ap85lDZd0u1j9EfIAoO5XLC2vxw9bDGYfoPdwIYTJGyPD9LqiDGXRVJssutVoX0ZyqHZdLf0p5
U52iVc8FbNF4fOHN0K9+4rstT6nMIDh5xlxAmc+7QERWulE1JN2VYoUEUpzMw/aBsJ41X3g9tu5W
yL5br9vVRPGVGk3F9lVZbSjAJ5o1R7sttDquy7o2997025Dkm4Ku5S6eSmo+TOUUx7eSYYnuSz21
EoLGULAsmOsTdlmvnfankrsu+TDT0HenWNVbvQs+DNAzrvpYxftWNOV2mWnWNqeJkRhcgtT68RBV
TdPesoVlH73b2vR9OXqtbiyfB7B+9yyYolZmbvIqGsfHeE0DvYy0mt9twdO4sNEA9tUOWx1ch9Rt
bxRbJ7SFrwz7oKV1zfcrazBYWvq+fOWYblTR9gCHh06SED9M2cKfaouG9S7pwu9Brd1QZGHokmKa
pXqLACk2hWjHbNfPdgHvXSmj7tWm2TJdRNrJeGebNp1h3i2az2EE1CEaW/9R8pnZg06G5dhKwIoL
pyoBirxt9tNxEzr8PrU8Rtu6gKLrsCXlh7Asbr5UQ7SiXrIO4nbN1gjtIIiF0HyXlYk91rK0Awya
FmgJ5CwCz23WdDSPZ/zufjW0Pg40gLfZG+o/dkM7kD0X0fgumwaPJu6qDayIMISyXlS+Wj+uWTff
Tr1Il8MSjeV8N8+rA2XlZPV0MKYlURGInZYccUN00YwmuSabG3ON73MFzSpx20GS4Auyg2N3pEMm
k4uQRiOY2ofF2GJb9KZOZWbohSiHrbsWJNZhN+nYukut4mgft7VEw2CSjOpAtihUeUdNy4tkRDVn
N5QqvRWNxB+kkIUwOwtx12ovs3nAbPFCRVc4rTN6WNJV1JeGV4oUOgr+AKfPwHkJUAcK2bZdlx0J
ugf3rw/L1crVhIlPV6nxIvVtNxcTcdxAuo3004UkfWoONNjyScpouU2hBTcWlayHZZ+xSIHnQWzz
A7PokcmNtQDi7UI1mgDGqGx3ZTr375uaU7Pnw0hArQxr1h24Z/UD65TBMgwjuoyCLyEwtZmxf0On
KkJj7EhV9TpeGCZ2k3ptr+KwGTBE02rM7sZ+y+YLhhjydllKpq4c4Nb9mrIoynUve7GPQ1xm93bs
hmu7rY7tpRY9rjAsIduN1Tyh9aUNqss7bdhwHAJZjnE3Vf1xSnj5ijeDb09AEFWfN7aacZycR0Nv
0tp4zju4PXBSrtUIB9PE1VviZfkO/qxCE6uOM7TrylK+mtaygxr4mKZd3jYNYxDTohP6WlToH1Pl
4aOAUCOei0UG0EnGlZtfaVJWmA7XTQvW0CE0rzlVKTQf+9geQGXQtfvGDP2I1xFP8lWwqZOvEPhI
V1hvmL1ZhFjve0tJfSnbeLo2A9HDnoa6+7RCEg50B+s0l7sk68uLzqwEnUOAbOCtNETgj2tKMXnS
xASNWomboqIs2drvOtlOYd/2TQJZJrfMUd7BmH+uRhpve7Vl9CZqeA/uy03q0xyQscnHLYvvxqEq
ysqbV1oPjhWmTDCw2iUInnTLBZo+mi6RxXQu4L5XkUl1PlrfQcOjtqNGU5kY9d1kiTF7MmirL+t2
seNF3y845roXEk1q3dwjo0qbZTkkwZJ417QyuZ1Qvw5v67nmMyCIwrpWoxDpG564ZN7xJh6rIoQk
e2rjuZxykyJE3pvUlSxPhzXG5L2fQffJ7HY/1lFW52lH1sNW+wgT+4uY6MENS5zldSZIl/tOQgDY
Cm3jC1pV1V0XbAeK3UYqkKnEfHon4kHEJxVPy2splX4os5D+3nYtIqy58z7OERWVp5o0dMrTuYQI
vF5rK3MPYAgqZcG426diXcCGsHZbupvbiKxQEzZ2g99ZlrZIg+ne1qpMwt6UXfUqHaoOHWZOBwx2
t6NAPsBl7f3aZwEGNKTkXnSd+uTlbG0BgIi8WTog4VgH4MmLPvU98tE45yBFVTLUx20aZ3Tog5zh
sPRawKd7M8EdZUY9od7i0MmXxUYd3UjEW7kaDfWHhdQMhjGUZS7aEpqQbbJNE1Qqw3H1Y3eZTmWH
ru++HO/t2lcm9zparjbPqc1DVTYgkRxXtR1DSZu26HoR/T74bfvStWyt9qSiKTlNW5kV3k80KUyn
rcrbMKxRjgRSaw7YUjBLim7VzSaHxed0KaMnopPxdWvbYC/CXNp9wgSHSyU2xrRIVZE+11FML/nG
+LwztS+bHWNl5g5lVeJgLJ4lawF0Bk80dX2Yi2UlAgTdy5DMuU6hYZ3zdo6mXBmADpyPQB8X3fjr
WHv5mOikdge9djLLy7lxh2CHtdqtfcttXkuzPSoyg+qht3G97lS6bP2ujkR656gLWy77dE72Iq4z
jb8MFmSz5bKBr1f7S933nxUHrNgz0YtbxoR/GNe2/jipRl/6RHdoElx6jkZJOPjHZG7Q8BnNXN3A
C/p5V89BPPbceZpLR2xWrBMF2cMoG77loW7HNV+3rI6vzegSv6/C4G84MduDEqv7owljDNXhzWfD
fRBLKY82y1JXCEXU52hSWXqMpozot+2w1Xf91jdLITlFy0aUNBR4NGrqT6Hn4WJI1QQSibRk7XHu
lXwI2NZ811RxAlURf06+bHUNyuV0rj+VZeXa3JJJq9xnab1c9vN6xrkM0Efw1IG/BBDuKohpai5a
vvrmsGyyvoxHsv6x2ADFk6zOSF7xFWABk4geajah66BwQzL1Vq0CRA0cxmW/6JI8lWO8oNc/Gu2y
Q3JNvlqNSfRpEzNBEqqJM5CsRzqGvmAnQrMDYsou+y4a42IbYvXa8gar5TMyYA+RbSA3KUm9PzST
zfBYA5NqTwEmpoI3pFNHkkZa7FbOmL1Cj3BnYGRn+rFP6sYV7brCejXp0PGTo4R3e4kDHed0m4M+
0ElZaB6pRr5bepvLMnsEmuTshpHEoGdHI03FxojhG2NdJKt9P5PVvOu42TCnM/SqRuZQ+CoHUc76
Noqnfs9nkz10W+WGnXRlWC418PfnBUAUCaFU04cumtVDWDrfA+A37fvN9ov9DE14cpR83NhB+nVt
b7oyrcBgIxdliq2haw10q9x47TddXU+jT+zdnAzusiqz2R6s6CysWGTZcrFlSyVy2Yb2tEVt2uR9
jZxR3sxsHfOQzGl3OWx9rwuU35BZiBbnVVGvpoHcYTlG7e0wx7M+ZJHX6JdN/Tyd7OJWmzvf1PoU
VLWwfHWctxeNzba2UO3SkAIJuOWPRiWlAGNLN2RXgLyjOVWD3OY8SZIM7bg0Gz/K0Aoc/3Lu2twM
TXNFExb7Y62GFsgmK9Wpn0YGEi1vA7TjV81O0cJ6uPXF19BzIsQ/Rmwin+yoZuAiVabFZpKB7Zap
26CXo3mrCmSVyENcGRPydIuiqGhGjSO6xYaoAue5WYtVTO1BJG65jZykJF+HDBtWSLfIPOEbbk9T
LfGF8eZhfWqg3IKOdTbv11BmE9KptnpduRE2kTrSnaiHYzzZVds5R+iJa3aBZp9Hw0XA9gzrp0jz
yQPrOlg+wZcRZB82QAayrZYeiFMbZ06j6ts2d3MUYxavEQtYxloal/kgKvaBdab6ONdIBh198AaN
QpPsbkxTymG/WmHQ9TWz5n2FDEu3G+sBJ9Rkk6iRqVroxWDZCNjJAXUBJwl3ORITE8/HoRVrzjPn
5CHy2dIVtKp1CxS3ug5AuBuqi2wj4hh7Wcmc8ToZ70K2ZVXB7WgshHN9BBSyLEDZiUEMi7KGDfsQ
ohicKGNfv5/hu9adHojIJ76m0KMgtlH5KisDVpoaOPNybeIZpGmAektugV7zmdXulW4n8aDW2F8K
KC9Gh3opEeil8bocep5E8X7C0R5QCTETCFbqaOQ7cAp1eyaH5tRFns75FE3Tuxo5EcxCCTvRorJR
CkIQwhMsKF4rNqYIvc7Futl0bxWdP1cLso+XPOp8fFUZ59nnLBvDic+yn/ZVY7rHzDWOH6ZybT9V
2KU4KXya4Cs6wcADtaD0l/MInm7negKCF89Fw/OajdtRyHGE1hbeU3TsNFrBi7Vbq0NHpyba2WXs
L6KQNttpFm30Ce90xpSX6KohHyxi37xrZnkZ+jW8QRQ7wYFvFcART3HKSETX6i7a5Hwx0FZ2OXFq
u3JJBgL3ybFoOUWz2JZ9U639m3q2I2LXJZE6TyasR94avww70fLtrh9q7mF94+XtXAEn4ONBVril
eXpFADzeRZjfxJQ1SkUYVCC0fD3xuBRF5+Ax92ZzbNt1agP01WsJ/RYkD1jBUVt7W7exwTZRHOYP
+d0pRxxjaE6bBtHZimM7nGTDRp9vywhIp23HWhzBDoiFZDNdAc/T7OBHuJwBId20Ew1tTDEkBuMW
rQNkyIyJ3zZZq3azUz1IeoKftyMvPcf/ushfepNIeZEZGMg+a2NXqGQ1ECWwGiqyarVRHq8jTfaE
rRm6zAw7s0khMKpywRbhCq7r7VS1qXc4V7wBCb/syGM6rXo5OE3Ffebn7trwMbSv41Zn4P/X1QqE
1we55pRkI4TBhYHXY0iLqDvUo9IHPm0Bih+DYjfcT4LDsNFR5gAFLRR2IyQurqK2CX3O9VTGuWki
vez7MA4z8lejvdVSTOHCWrpA9wBJH7c3Pu2w5TuaqSvqtJiOMPrbXHTdmdOwrVIt80bJdI83Wpb3
WVLV5wC1T0wxVS33h8Rudrib0sibp8ZUKqmxUWCrdxOeCnUeyhBsTW1w2Gi1r+WFq4QK+eCqKpyS
bRwwx1/xGEIzlCTbUfWA18i72ewhHfppe3BzSQxA8RTeZXG90ENCyuWi7DsNHZ0VgK5YF7N+2KiN
TivRsEipquCTYmOnJ1777VpF0wYzwhOzXJst1aTwmoJLqal7D8k4wI71uqcYtihQKJigEEE8Ct99
BjO886ovowub0Wras3p2r8t49VPRw3v4uy6CB88TNjFzO0ZCy0MGRxbltqJCnbpJoSTq6ki6QwNs
DGW9Xgqz26IhxEXp6xbQjCt2mKeQuB0Gh9ovvInEjZV0g4KVOi9JPHAFjz+7dJcixNI5UchQF0wh
SZljG/g/BNJhED6oCRwhjuZMdkyOC70M5eY+ZJsAQlu5jtK369ZOCUJvSi7XaVOQiUGN+rUITOn7
VfMBMoaTNGJHOBmhgZj1yDjLdKWf+nbg0OKyTTUUSBa0EwjWGgUJdD4M6/WYmArjLz2cOdqAI0kP
8FYtot+xrBBRjFa9jYHAooJ386B33egtjkudjSjCbUumj3GSap+bNhu7XLloGYqtjaNht4VSi33d
IIZEaDFQdVrqOlN7Auh5UTN8dFdVy3SDXILYkEYoF4w78CRZd8R2wwhXRVtaxJPZEO2JyHwEidx0
qwFqcVB7lnZAzTNTObIbBoqR7dBgiDps6h1pDWL1kqzr9dCoGnqHsRbXG49GCBmmtvxiYHkf2zHN
3g4RGpSL1pUGT8BnVFy2zA73uGQSLjfp+nes18Oas1SXn3UY+u1kZYjoSSOShEfxSdkUnXXiDghx
C6d0Ni0I7YZNQQ0GYNPuKt5moaiRAoHt2bIBncfV6G8rrzTkhqZ+eBTECFCVAZk9RaERj/Ho+ju+
+QlZizXLgOa7dISmVIOsy1WPxA3UUHSSXFcKNebTmNLNXDhn43cDXM57PreLzsO41G+9MPFnJ8hK
b63rkCKbtRnZLub44AVkCtSxt06lB9246sQTRVG2Rq5szNnGP6FkeLRwN7SYFUsxUlw5c5w8Qwzb
DwD2+RqR7VW6VPwiVKH+zJwmEp4hIo8wH5N7Awyt05Mvg8hyyCIYu0OeocZ+Rzim9yROgEaQGgrI
LKIQ9Vn5qFwLRM11VyBDFu8Tz5Cx8WLDQvMtjT54hIYImGWG/4ow8P7KbI2Lcx7PE9vJBSDKImHi
d3DkG6jtvI/4KcQ63tvJ2GoXs2ZFOpEN4ZCYFrkG5B5n6F+1VCB0rbd5LIQR4+8tq6O5iBi88QFt
9fHjJDk8BFKYKIsl6ES5r1JeZ1flsC5ZTvloh5xUzYIdKxFIXqVJBj1oN3WoRIyqRGCvxDjvBnY+
syEaIPkiZQvC10GgttfbZs3LjtV3DdtW4Jh+HHrkxjwtjzSLOnbQlZwiRGUpoqgZ6eIPMHU1ZNma
RN3WtVRPIlIawlaxr+weeegKS+bEtBwt6k0YF1M4DsXEt4DSgwtRj/p9iwMzA2FAdrNCcarGMhb9
FLXuRBxDPMVsWzZ7N48SIknDRCBjlzoHBslGDEVwc/9HZCq+HdJyXt50op0DmnO2dMi9ykhXCL2u
F2RsB+QcXNq2p9ojj4creNihuqvtOxWj9nUhZxj9eyRsBrlvN54C9iCNyQ/zNiW+GNSokamWfd0f
aqIDlI0aj8gdloIMwKd9L/KKjmos0nJyCFw6q6BuFc1zc8SmG+/iHgExSRqJ0NAQd5Bi28DVV9oZ
wmOb9sjcZluPJtVItWOOBG97q+2kkYrSyfYOuRwUz7K4bxDLl8hrxKJafvfcIdNAU/1+ktOcFEmV
zroYEYe4XLGo6vLQ+IDVRta4zLM5zMhIKss+VzBYSCphIOFYbhXDWGSSueNSD+4t3g6xBYsafWVR
qoIS2byNV6IHBMo97ZIjDAIimXnZ1qmwbZP1u6zfoiZHxGf1vrESxzGy6VCi3kJFfwKyiAEtNjeR
w0osMu8d4DMimqzKoCKlNnQUkK0lokAFdJ6ux9qEu8iUpTyEhiT+AEM/99dxD6N+zLZUytM6xy1Q
jRqzercmZhgPlFj3B/K5NSKgLU3oTs2dOwWB7VIsqMzOx8jR5mGsgm5PSaLESaP9h+QC4d8fNbK5
vCij2L9O2ZD0V1UTqxu8+3HdVWghuSuTnoE9GU4BTcO1joFfVNUh/+xLfm1CqWieJgbRF+XO1Htk
ufSWj4JhGTIU3UE7QduSH5q4Z+ArVKp+I1WrEYU02fJRm75NctOVIsqbhc3vVpNFEALc/AYvi2rQ
zo7Z8HukeoTbAXkHaCKhDtntMpF0fleFRVe5TZNmOo3YHx+GMBCEQ7PvIIBZbdiFvdzoJzpb3aOi
1WWf0trRB77JtM7PuV4wz9JVYnpVUbByBs2ehB+auQjd5N6nA4PynMuQSpRlFKG+IdpQwUGmpTkY
zRgkOkugVnQyLb+jt2F+XJcFeZLSlP0u8ouDQLHbAqojtoR1LpECYbnGtlTFJJsm3fddr+v9GKHC
deyj1lzWqaghG6g2B74RH5I3EpER5jT8lPpXGpEyQTrIq9dIcG9vEukrvbdc9+YYOLpnboD+ELE0
SMiVV5z1c/nGoD7hdw3YPpcvLqplM2AphRdvUW6Rya4JKEUee4fzehWFtdKvaStadjut6xzusqqy
8k1Ph1pc8zo144eklqxGTqBCdhlVSv+KJHXLchQebfpSW9UP9WtUaNETkRImMs7F84ZK3tqQImgE
wVFplot1ZOldvFK5h5ED5dGGTfm1TPtP9djemE9D7/sv4/fts19bYv/RW3tnn7r7cXh6Gm8+2ue/
+V0b7n+RvluKFov/9m1f79/7dW8/tujXvXwa/FP4ru32/IG/t93S32Kaxgy9iWi6lede2n+03f6G
XFGGpgoc5HNjH/3Prlsuf0OqGyzX6Gn6n+ydSW/kSLal/0vvGSCNZjTjojf02V1DSKEhFBtCioHz
PPPX9+eVmfUqCqiHV73qBgrIBHLylMudZnbtnO/ce8UQrlhPh44EkMu/cuhBBh+gNa+zXeffoW6v
b+w3mERL3/Aj/Ct6YBv7b4T5P8B+aTiwZbaSBlc2bzBYraoTQW5V9W6RE9ZYXpXZG9LucBSGZU89
xn0waBycMZss3o8um5q3uU3jFo09ewqnoWiDekjL15YNZZOCmL3JzNefDVb7186ZvF8Qme+Srej7
f56/fjn9+N//yxF8/f/N8wfRfvu+/PydFb++5s9HUH8CqlbwM67vAn+ZayjrT/Lb/3TlvT0fhMl1
2eNs6Jo/yW/t8KDZvNCXvgbR5EH76xnU9icjoK6uPDiP5l8r4/MfyAaL9g8C/s+//0cC+2+w0j+S
HRCQEpqIR1DZ9LGw/5l6kVHdNRZnVuGtpbfBpIpO6ehI6CKdHeM8pOiOxgQuvLXa4a6J1JBc7NXe
QhFEaZQfOVcQTaPQ1U6AicE1Ku6nYg0sGVO1ae0nr6NC/tlUiZ6+5aiWDIXvw5k2RKmd5Nwgba7k
qYgwcl019tStKxl2UbufUfrnX86lwSrhntkFLizGtUdkcliF4zVBKevyPV37lfIjTIcvPXxSrxcL
Ey3p7OeJmwh2R+IXl8myV6Yy493vuxXbJ7BKNLdd0XbxefJU+l1M64l5PvSKSsUcnYlRzRyiXj28
wOg6BQJU0xy6ZJr3StgOo1D9/skvkyLfc5Jtm7mJjzL0sn1pORVd6bB+92tsOe+idXAkiwHDc8EF
ep/rtP9WmrE+VhOCquqpaf+zDP9chtfg779ehjfv/Zi8/3YMXF/wxxoU5pOAp6YDIbu9zRP/9yUo
7E8+OCoUpyYRIDmq/74ClflkQ6A5vvAo9K6jDf6+ApX65GF1oRxwfjhs3f6/swqhoH87Bq4CG/wk
RwF/upqf9E94XzbrpdQAL1vo2vJX4ff+W1lgG22riIngYCE/s3JEOENvNG/hmmfDzizDfHulKOTe
wU988TAB68ByrFYHYYr0tVtw2w/pWnNfa42WNL9MMs10XCSuLqhknpfbEGXiLXQ8hUzN8++d/XnQ
zqYdRtEAVWXoCWSvcbyHxa72jtKhuLg917xNNsXZE59az4SrfJ2/z7JqrUOhJM3i19pwK46qK4dl
TdPC3HV3vjIKKmnold4kzj6LpT0Fag7hn8IiT7+6uZFIc97oM9Fhaei17rqxqwJ3tFxSRXMzB+Xs
SXSVSrb2UUyZdaZ4Zcx1N62fRz8sf+F1WeeMknwbjs38qPO1fQhVpqOtvYpu3heuyN+LDAXxdXEG
VHZ3sP3bXhTLnRLLgq2ZyuVlWWYV72bsm5PvZ0mxT1rjvC0lzBuFMJL+vinD9WsbR3W8zfyyfp+z
rqU9ZWaBemSubfotW3ceBvFoQUgZQIkf7WTh+66YSm1Q1om61YOHJ9g0uaTNf9kOv2IVJS+R5Mfs
chfXdVN2xA3gHqM4D3J7sm4dNNv1jEccPS+1JLLvF9P6OiY5VmQ5xAoVxHRrsU0iZ+gxsLropbfT
mRaYReU3h3Y0dhPo1GspELxq6s8JIkyPJKKkvSvzOANjyBy73oSon6dpKbnuRWPq/BgG3z27tVWY
YHJa1O1xzIa7Lq9jcWgEvw5fr4viJadwVvt6HYfzUoihhmYbQj4S6l8mMIsCTKbvtGLKRYvUcRyr
wfnq96ahlY9umcdsCcb5Vtaid1BhhR0ssgGBsRHrbgbcHWbNViXvYdRNNB0HTy8frqXKr7JNK54Z
ZMoPWds5vobsCaMMUsbJtsc/Cjf9EPIotUuygk8QPbhpbSuMt3HSNQ/S0tkryKddbsBxsh9TiLe8
4Zjynour6r3LTGojCgC9ZIyHKPsAFNX/2o/QPwHOoMdBoa9ffYU9WweuD7y2mxFBXuXSZN5xzIfo
l22yaTmUVGfeFgQrye5nO7Np2OiLstmWc70cuB5BPjqhcPONJ9r4JVwjv9ukMg3bQ9TWWBVp764v
dZsCdiSLaNDL8eWYYdG2U7yJkZ/ivZXJId8UmHacpOmEAYyglAI5Tq0VwDb132asndfQtG24dZ1V
0kmhbsPu1jXZmAaOm+niAF6ZFueq0KU8RVE1tCcXCZVYSJ5KRuaKWfUHxMckvV8ma6A1IL47Wnq3
8p07Viw6AM6wgWbM/ZXB4omOpm3bABkfLENFsal9f4atE906n1Hqwyf8NFayvVZTvE3qZHwwramc
c2LJXB3ndpbTlxl6w/mWlK4sdhoyGEM2d2Ymqbdr97XlQWCySzWNuKOtC2kklhSGkMpnQXuuvTRr
uWgjHtX3SRar8AGDUzOBILSgNETf+tPNANnoHIqxlPFd5vrJr94DqA3izB99tp484rtNMrc7jN5q
v0CG+2bnZ3X6Petm3cMIkqzZapjY6EOCgHxD4o1+jHjTP9q4sPNdXA4S22EYr6Yz0ZSXshdyW9Xs
I7vWcyx1MEJmrw6CdB+oeMQ6bY0XvepCdM3N4NiJ3pW16l9LJDUoR9lK0iTznAHEzCXQlFKpyTb0
y+yznRsKL3oQQATGc+tyV0C/fvijY81BO7lrvJm9aRi2tVEryEKZuE8rDkS3GWxnqLa5ra0mqNKx
zQ4it8NzjynpBvzY7rWRefdB0rxnNH3VdDogVGfRZsqRVYnIb1U4OmowDM6ApHB2OvaqZD/AQ2zb
IXfSk2Vb+hc15+xtkjR0oURGdvFTiL3k7tTksF8lISgaj1MGeGFko3fGHwFwTV0XsKLx7Cd8Pt7U
H6E0zNeEA8A5WNyvPlq7Dls2j9Szt62wRgCeNezXY5xkrX8aq7r/3rVoWcHcN+uT5YThU6eN6Y6F
MW+WRmeThUzXQx5H3nkN2wkFuooug+cL9MBuCCETBDhnNVdPrTT9LdJw8evqdZqDHZfLsbcAxjch
P+J7nar612xhRQc54SAOkylHA3e8lZNsylNEsCaP5m9s35op3TyiX1UvnenJSh3zuBqvfzWN01Wb
MZmHz1pK+NBsDafXDKsZCFAONhtxm6mDxufrgjhZ8hNOSQNUCwVb7dvG89ag1OmMSJQtQmy5bkBO
Ov14kG2uvlRDPkfbYsyqcBcrBC6ETwr1ACrSf6NTFZ6L9MP4PesG1M6qTu0cSsivur0JySpsxnp2
ZcB2tP7i9xnbCwEgn15o6WjIbF3py+1SxojpBsviPm7jBZY/c2YM1Miv88BuSxTPygmxVJOuzJyN
suI4AeIIF2/zn6r4r6oYSeFfV8Vf8mp8z/65LuYlf9bF4pOC6ieV7GmkCKIPf11NHe8TpzbftUTE
Qgq5TvT682aKBIKqxSHnCLJzUipe9Jc6oj8hjRKiEMYlmSlt79+pi3khP+Uf9BFKcv43hregrtdU
xXv8PfHQdUsG9FOPm7AtRPx23RmooHx7tHfW6KzZpuaK1QX40gmuvqvyHyal5lgHPJNxqI5Tki04
DX7o0LEoF+awhm76bRmT8hROonmjDoJWLTjQoyKcX4q0o3W4vT6pmoKGwMuw7ea6eMKqZdje6M+b
xdXZz7yv08sos/jrhMT+mLbplktddFOY1ToyB3De6XYsvwu5wJqW8/iCU6DAb5X1ENa9dVOn2o8C
o7tmr/RUHIVNjb40XnuWfck29jJe66boWx7rPf7I9yktP/vZ51i+1GFYPFTrSJrQLcbTyp7tDZP8
gQJafJFdMt9PGJ3DtuUYuNO1oz6iZRSPg67WB53G3teShtfllrOqOAg41CMwkfeQ5hh5/uj159Ru
c04S059rl9mECroGloIL9pCaY0h2OWjq3Nu3EUK6P1TNcZpU+BX/Rd4R0XDYFLYdPPxhlHhXqM10
DhZmheNPnwddWxR54HPjzrPj+cZt6ulScPXeV2PWc6JF8Q1+TXgIkQu8Tn13MjVse86Ez6VW8+3o
FuVNmAmH3Q/TopLJZ+PWzrZ3bTqSo1E/TJn/Ijg+NnNrm8tQdPwK+ZADAnTducJn29ZOd8ZIqrf4
6T8sw6+dXCFT45VPlrLUrR9jwmGdzQetvPJmFsC8yk2j12kt8wCtoCXa1nnPaaLeGjtSnwk2hNhh
2r2porg+hEnC9m4WNHlTMrNgKZvvYVqXwbQU7jFTq3UWcRHu3Nat3ofixQNbAz9L2wfPGsTt5PYM
tPL7X1j/C55CPTj3xRJm29Kr+tuZ90WwABrBK1f7ss4K2KeSff5oonLYzONYHDVd2w/4Xi1MMnGF
sZ/7F2fS08vMhL7NmC32q4s7oSiUL7Yuogu4dHOuywEmU1nTNsorKkIqzKIhAGOmhi1etf2yEbOY
zuFEtsVzY/kNdBBFJF6YltDW9i1RiHnn9skKX9qIHd2ywvu0Mg0MAxcglKGUmK2Vzm+lmKE9nHy4
r8orJTyi7WzHfnm1eclmnbFYToVLU6/OteUxXHp9xHMDwmuUvm/9KwzWcwgBVa644cQPABSKZQco
Ab47C30efMvb0JuXqipJwueijnii0265CO60eyCM9nsvywow3kG5aSPnGfSiPYVhYjtXLw3cMa+d
E4FFd0/J/zbp3g7Kvkw35IXtXR6ljzOy8RjY9eT/4Ol591MLYgtP7RxPFe1XO2i0dKFFmj3JatPV
a3mI5cxf2VW0n1fv22piKBJ7sfwdBbTDEknjfTE2zaXAtTtNKrNhuBq8xHX1su0qNTtQZqmAwAuw
yQRYUCTJeLZ1RWyiymjlmozjRTmyuIRCgqJMjv/kpVNzcSPqfrRFzcdkLXhdobBOwyQAugk1HLmR
yPeYlA3EEuS4P0ftJne6eq/w8i9G1OKLlQixi3J5I9bqlvkcyZvwzGNXZVi33bCrq0zcaWnVN3Ec
xScri76sy7rsas+7j8uCsk23EDYsaVjxGRJ0GmEhYV4C1XBTbhedBZY1Rbyfim+wmrKbUNhmY0dS
f8hsWZ7nbk5wn6X+AtifrSjl0SUMQ7VLh2kKGg6im7bwJWuij+ietbD7VvVoExWyP0dO+pGIo5RW
t1u02FuD/BZZR88rYiAc4QXcd/Zz3XxIKSTTQOLpZokHhM+myAgLWYn1SDm93rtmqYOpdk+ZNe2U
9vHHx3YIbEzjbZaM9Q5WMdwT4WpP9FqgDV43vVqZSne2XWwSlW5KOwS1zlcuRRFZAgonOiqQNRTZ
eIkcUZ4GmmEEQ1+Ko792X6RJ7hfHA3dSo9gR7inuBmCCz9OQRK922Ne7QQAyNGsfzJEyn0l8uPvW
K3fJGH4tlT414lofL8I/T9InH2jOthL9F72meyfOhoM16ZPuae8bkdgDMYTFXyKIbDvykm20NNU+
mqzz7Pq/3DT9rIi67eBQQ5TY6N32ubJYdOq4g3Wsz9JLGjBAvMi2Nev3fmzSrelYpyAyfXCNLkWe
ym6szCaCIkJPBYXb8e0v9a9WZG/wr8S2rUI8WWUb7e3c3WT9PP1MJOgL0h35Fxnmx1VY6i3xEnPT
1VSmFtf/QDbyMtYRPd8QfHKgQxnMyai4uYZE0Ixu9tGaNTemHm5nsj9nzQW7dZ0HFtne8eKJkY/c
BgO93jkmS+8HMpy+Bzmyq8TonoCS0IjCyKHgHU1+mEdq7j3JS7ru5lX8yx/D8Vk5bn3M5TQd9Ora
d9WUf8PBcQ8RrAbpr8k9eXH7a4xzlOLYbxk841fmS1aHclMaZW+6JokulumsA4xiJwNbA4mHVqge
G3SZu8gf6s9GQodGfbkcQHaKRyQ3+4BW4J2HtQ9vubt4+6YZGKG65NWFvNNyspKJ6SdT13MbTq1n
+GyxURWJnmVJOe36NRn6wE7k+uxHCZEsY+rupzQkwgJ/acS2bSDyNefERxYqoEA42bNfQjjkaCMv
KZmTz2S4UCH6ZfpR1m6V4VzJ6MIVIbqlXyNjI9FQomm80SJ397LwjoqM5x6avznZPYlpzPutTGEw
60r+yCbJB8uRfcptt7gZ3X7cgXjMu9AunQDhKtcBfrO3s10rvJ/TRR0biqxtbAmDvmKib53FaMHE
nGhuc5nFciHaA7ls7b3G3tuuhkNRtBPjJpslA9xheWz99DIYQTvllc17slxmRaT5raonTP7FJfJQ
y8DyCPG4OTx/NuQ3wJ9y33TlIRtmkK6wflhGTz8MoVfs52Kq9l60fOd6ewrrOVi7Eix0+bz0l6Sn
UTMetws6pNPoDbmQm+5c3dpJeWciWODOWi69YhRpxYNMYK59dbL1dmSYqbzyBZ7dMtHjisO1PWIp
TDzXuY2VjdZBdIApFZEQOz8Wljzly3qFC2xS9/53OCq9jVMeYtbIPrmyPng4/iGGnRuy6aOxvvU1
eT3WqDPfGo6yrbu2RdD6wMKY9yZs9yQfyah0jrtH+7lJh+x5jODVvLx6MrFx+VlUXVFFKjtn0mV5
7y8xwaWVMUsRacsFYnCT0v+J4T12AeI7/mgdMW3diWuybZVIKjnTIF2zjTQ1OEpEcbJE+L0a/Rfl
nRcB1EfpHZQu0JllF49t6PE7jBe3uYYo+JzDvHdZNGw0seZ8zB0wPjcWQe2H62aRyUFGzhNpn6PD
fZyQQLfch3H/AwT7wgQNEjpL4e0mHb/00t1l9gAzX32p+vzH2Ea/woxmc3Z6jMusAZsl1phQsSzZ
4qLTJw8hbutmrYvixrK9eu+OFL8DFMyy9P7WsYuzjMQ+HjwZNPHArNGJ+jrnyw+8TJkvPt83N4IR
dcqF3RhfYyRWYjdOQ/g42oPY3UUKAmQWJIQr43FC58/llURa6uYF7POc0uxsZk9dVNE/zFEKqRid
EDyrs9OkM2B3NL2K69YJhebXH1bvPo1raRFUcJIbi9VsKHZq4ijLPBzbtnmqVSJ2Tk9spkjUZk7z
9I5YU3u2nFIdFyBshESOlK9AgBBahSV+5WuqvuXAynPFxPKlOFPx86VW/a6JugraUWzyub7LeBS5
XzCaV+UkYcHYSSaqRrc/R9df99HQ4A82POlCyr3b6HW32CmWY1Jad1ML8dd7zge/3Tm3rNti7Bn8
TNDk3h4z89wbD/W3mO073aqQwmhlHKzltWieQ7NtDWHzrBi6Vyftpo32x/vCgWaK17w6jH1jXSzV
2hu9+sVt40feM2kswk+eVx9EpatdXz8u7szb9tnszFY57aZLRZAICNy0fx8BZHPfoOlm+9X2lhsz
1dgXkGRS3FVhcq6TpsJBLZNzZ8BcxvRtafvqPu0Vbfyz8ZyV191pGTOiCtGun8xd4vj2pQP03RPx
dG6pS7xATZPDImC2bV7dkrv6ltmjt5fzektQlkOPBmKnMc37Y7dO6WlozDX2KgJrDS89CYFdXjXz
qwwd7hbN9JNY7syNJ4J47MMzkjbFfmtNwRSNkHlNOx+q2L1FHH/sm5xZxaL3WM61ZJ0kX/MRyW8t
OnKBcGL3o917XwmXMBGYLXWrLdntYqv/yJPEwxaI+L1yV+99L9qDXT7JvHgp7Yzt3Pd+jY7/RVQA
VZXZlklC3sHSJ+OtFW25PJh8nvOAGDvrOF+WTTjBfCUoUqD+vM/axwGZ+vWhmAhx6jJ/FxH+l4gX
ZiinHkWE6ZOdnYBPKa79JTd5BOt8M4HB2WV4LrMq31rOWOwiUzMsSNXFK0b9jmSoQ7KPyd0keDiJ
DZtrql+EQ7Aq99UZ+2jT5P5NLKBjMUbmU+3gS+uVjRX/6XFcsAxWpW5zo3dsYOEWxpVuhDmNOWiJ
g9mG/jihs922lbfsxkR87wWBE7u/x/MIP4MWPgiVXFQp30TKlGHgp+NYgMUZE4ZUJqlziB37VWY4
83SfoTY3ItyRni25DlUvAGNg2XFs37peEsE7CxogwiL/NEmxnDuyrXyIAwMgFAlQrdTwY0Bw5Cme
6xlC2M/NaSmt9GtFguVWadoJaHRKKO415YmvF/1eFqs4tJ4cS25EWX4WaRF+tdbRfaVpAn6cl1iX
BCB7E8V0qkijgfEO7jV0Ghf+qW3X+pnQdhGEReeSQfPmDJRFU2Qu17xfnNKSYfYL9VpY+URixk++
xmmPMLCySwcIRsCd2l6WO69xl31l595TXQzfh7krTsSSi3NTkVzNAPW340J5TH6O2Eokoo0gsX5j
JVKeyqHXILWVfiAqxbSJrLJP7HrJU6m8dM8tz7rz14WTV/cakz6U3V3vijINjG29T2HWPwy9X256
2atfFr0wz9m6OLeEneYnwnHXBhW5CoRSaxk0LNJgVGnzmoyzDeW3ZicW43jPghISmwJDy6sdhO1O
FuEXR4W0S6thvHZeXTaPU1ul34bOs7l9teqoYvpoAJxajzh668VwHdiIjnt9W5dq55LF5GwJzT6y
Q/tgUpqZ9FWS77WjU+LU9Ro/+Oj5h6nFX/QBSy852Dr4X+d9tLWrL87Q+Wc+xQRKUBOwkd3ID13p
7BOMrpvvhmblGJ9LWSS7mhiyG1imBrSMxLyffLfdN8NkLlk2GwbEjRNDuSydMDV+1sOmR/u9N3HN
0Gtt6CtQht14yRPlvZF1tG+BdPvNMqp8q5usOWd0eNm2hdOd6KusOY+ycG+kSJ+xKd4b9LsHLPN3
ZaEAVvSgODR+3J5UGLnb3HejzRSzXWVNSS+AXsud8m2qv2pLDJap3cVtQYWyTWxkunAl/U6Tpn7d
4HBtoGD2WcG8KRU/SeP3NLKLt/U8OD/UoM2ZQt/fWlqtx8QCcVR1XR/wdWycYuW+lc2wSUs4froK
kMGF4s0C9DTrc0lTFpqazEV8BlRNjq0l/e+VXdVHzELro8Z62veVGA7eNZS/6wnxPpulV19goX+m
ls9upXG2iJe7j6uNmETEPCUk3UafrRCJgdPe2jq0cT82eh5pnzZha4paYw6L/NUfVfIUxaG+s+05
PlSicx/DIWIPyB0L8VL48rQmTv5SNt6dkJHFO5jLCSRoCqcvWQ7Is0Hvt3zKK4FvR8yjuMN6c19d
FTu3s2mKOEgiyQ2sotfCSZaNc481MOEfREt2k2EgYmRLKz1ojL7PkU2cTKLaIAtAvr6Rn7Zg9xMV
fZ04toAA2BK+xF6qso0ylu0gM5GB2REe6C+5m3r/F+Dkf4tE/taY9F8ilv8vgpPyvwXXbpKf3+P+
Z9n1P5Pf4bXr6/4wCJD6cc6MDx4GbQZ4ALnyB7vmf5IQkHAzkOB/cw7+wSDQn4QGaLEh2gwg5XU4
7X8ZBGTKDTqRI2zvCsj+OwaB4n39Zg9A52CVwuBA1Xl/OBH/2BZrsCeYOpwugLGi3Q7e0l3WXt4j
iWXbKeyHfaRy944+OUPQy6tCOa8wNuXC6Cd78J40Ccstu8Rwu1aItUQ3iOxGH5ZMvhIIZMCSojdM
4al7eOtpm4WA1n12M65Q8liKr3AwmLS5Eaes1gi+HI9kbNt02tWuIgveJGGDN1FU0B15vZUVeYG5
yEOCAsP6bBUVlVcm9KlOwZ49BOegjEy5NyaX9+BinDdjASVux58tC8TB2GQKM2caA9dNk0NflvHe
d8r4EJKke5TNILf/vmv2VBX88c+U8P9sSfz2Xx1+Vlde9/+LRr/XpvX/2lO7GeafxQe7VvQ7bcaL
/lg03idKSsmDKZSmPxwtEf9aNAp7DDcLsBjLWF8XwN9dNWV/cniQpb72eBM+uOh/LRrWGi3JNMsQ
GJTlaP6dReOq39F0bTusFBw1VjZSgMH8+91UW2oVR+4QyUB00FruMC+7vqB3j1/l7femrv3NTA7i
GKeF84B1hgNCE9ddaqeAkA6n5Jitxa4LWwSg1ogDBJ15obD4UN3aH1Zn4oJ/TdD4Uf+eFN57rcOX
qpVv64xa3XAbMCr5RbbiyV7KKfDiHFM6vkqFrVtv+vKmj5V/1kv0qC3zQ8pr5FvWzWleGx3Q90zj
XkEPCJFbl9JfWm7X4Ucz+9Nb75BdJHeRfCEJuhCXSQcajdn6tneufWi8pUSCoPQcoZN2JUFzfs+O
zihlt+5NRKubmJ4h99RO/jH0pvnm2uGEKpY4f0cDKu0uz6YMv0VcQM+ZyB7i0AVdhZUwG1+NzSFV
S3YeLJy9DHqITJ7zTfuC3kPpfCDS8p00U372+5w5bdR3sxNeTDy3KIyu2ZdV8UEs1T0kPdAPQmiz
52BmYmlHRWKTFtjw5TC4DCNxswIFbhCGbH4l8z4R3AvGKem3wEr9mWYQ0aXrzbe6a9EAdSs+Kigw
mLhWq6Nkm7zEKS1C8PtFEE36ubwiU6gCyy39Riz8VJoXpejSkDyQYku+ngpj3UxJ51AZt83dVC1Y
brRm2iTLMm0BmB5xNxQGiN9t65LyXCTiNlddyhttke8Srj8N5flG1e2LuwjwxGahVUtzdV795tlN
lxyQiiuePagXb6ieyLeajVHzus3j8aWu+57c1nKrpu6aCJqHOxEmTYApZSB92XjzeOFqaC3HJOSm
IkNCp7EzvvYTF0spmi+d06Bcd+NtL9E9q7KsdnZLSj2plz2B8b26voPU5O90moVncW5U00v61+Be
NE18t440rOlC8WEvkUcNnPLp1dW+lvbb4NFxM8NNcYq4QBRyLzl2QRBFHAS0gPtoR+5gebneW1H5
DNSxzyqUDzHTuK5TrzmK+r6nefKeRGOz60fIqaqe200ruNcV7tA+TTW9B91YB20of0STQicpp1ev
kxK2H60xpvtHkFPq7/x2eGvd6Kkm1vZFWQ0NCCP68LlxfDCgsdtFirPozJFDnla7Ye1xD9Fi5p2D
YyZVT6uTHDqRxnvdCdnVJxjfvnXXNgS0VXaCpdXhMR0wK9se52kc5uPYuyc7NeboL+6hVmWK6yuK
V7tvP3rPzrZOWQ3b6volRDS023uEBvfJaL7ZQ/TdjM0zfq4IZlTTrcmh7zreU1D4q3+AQfK4gPA+
8zG/q/053qySD7rq9CUbkJJGUa83M+TUuSvhr+kf5m9TVSEgXpGtykm+sSeAxKFKcvkQNuhL9ooU
xHw1mUEGdNMXV6VvSTLt+rVetwa9H4Sozbe0I6dxjgNLw94oDrKDRKquzUj8ookJbjt0EzBWf6da
NCqArQ1RXJx8NPCjon3THne8CCJofj61TD4uulNP9IVibFs05Vvi5xiHK7v/1nGWCz7nCTWpZal5
UOM5yTORdeVu4HoDGXERJR5raiXOpnyXhPYe8c5PoVsj/pKf3IYFCKm/2jqYMPv9aPlowyk7WP3q
mY0KyRlHtPhoav5M9LPvE+2KGlQLEYV9kFCBDKX+GOm3kI8ZS7SKPJivxt3TVfs1n3xM5yk+lgRD
d0Vjf6zI4odc038IDDCkdROrs6WBUWUNyyXVltrSfII2ZSHv59pl6hgm+mfWDhAAOfKpccfbWcw/
qgUGLQX8d6euOtFHUXMJI/76n8rlfzSi4Boz+9eVy22V/4AH+q1sub7ij7LFpQK5trX1GTagbJop
/1W1CA/gh3/ou/Topwy5gvB/sUCGqQac7z4NgLX8W2ny91JffcKYut4dDBuEoeL9d6oWkPx/ZoFI
il8z3bwRR2jNtfT3smWm0UfbxLRvs73xMk5WMe0kWutDmjUW059Gp6GvX82dWEgT2Kl2dvg240aj
u99n0i7SI/PV7W7fDomp0AfjXhzVEs6PpbecIbbTvWXGH6RIuSz0abO3uxhD8P9Qd17bkWNnln4i
aMGbW/hwjAiaoLnBIplJeO/x9P1FtXqkUs+Upu9m1ipJqUpmMiII4Jzz772/bcQ8v/pFu4kST+a6
aw5yswrYhWa8blaUPW5YRl2ssidNF6ygyON+L/Ymamgp/EBNW06Svj7h8/iFNE/0j7EDLH4CJIjX
Uj9OEithu6n7hMe1najy+LLVZfygUnnmGrEyixfYUkg3UjylOYeBSOYJ1ALU/K4n0MvP+SYViQ/M
SA+J8XJkBh/xvJXzBwI/6KxBZqNjb2QYyj8IU4YvTZYY8ogF0VStwujIsYaClG4r4qher6dJbm+w
SIQukOU1emQYFW/etGjRCPzSoLsqXdKdhJIe2Xqmg2TI2/iMyPMil4n8asajelz0HtGfuCe/Ga+w
r5TKoka1byuHSD+c0hw77jx9FvmqpXZXi+h9bWWci6kk4Wkske4xRIrOfVI2X3QJzMj/97Wi0dUQ
oSw6x5WSTPsutrQXreQMGgrYJQSPVNvybAmSdu3VgtH8AB39W2RlcnVS9xaInbbfR0g97LByOfMK
0WKcPY7z+KmBkD0yWdP24J5UAXVC65hSq5nXms30zREy32UjSwzttdUHsigLZJyDttO6+15PF7TD
NOQam6tOOA95o4+72YqmA/YuDUqOor7A+AiHUdedIe45j+Jsa71OlvXH1brUcQ0Kpakmy80HLfuQ
SSY5d+M2Tgn5lE/LyjCyaVPs3FZKhroDQHFPYayQ+7FNLqmrVqVuxxiawonbERMnI8j2TsCK+tTy
h27pKaCoyT+V4wFm4WusDxh9V4g6JDswHFezL8zp6Gud6sbtetJRudieqaR8DVocmlkLLCGKOARD
iRlM2D1GYXeMS9UV75rZy7PTCjqamHzVl9g4cnm5sDoU4CpGhnM1lewaHqxNEgssZrW9I3zKOPq5
GpJtXYNGVYA/qZNPSnx2NAmGxBSRZtiQwV3M3+mO7fxxRrCw8utM9HmH17XEgcG4W7nP66toGPZm
q8aerozCfiAhYqe59aRB2whwo7X2MBYy48FlCLWluOGDddRBhqpgSQWOERV9Q+iYZJUCwX3gJLG7
6Hc5sYgnmyTMfTi4ItXX537FnLFEx6iO8MVOw+yLqkhUokNjV20KIl4ssUpf5rpId7OaQQGUXow1
14/AWwCkmvUdBieT7TQ0ggZK+rNlYNE6c/7aGkP3i6l7wdQoQ8YxrquRvMXWVJxqCMwkyUDsoGmR
MyDifE2Y6F6qdl13cZmziVpFP9V1/WuYMDFjCOQkInTMGBphCFvBFG9ko7kDq0p7IdNSTnbcGMC7
CBL03G4/Gqbdu6wDuKMcp0UOy1gENKbnWeWw85z8pidbM0fpw7Zxq6MFalFOTTVUGdJIU/Gybg3Y
QXnsG8yOWPrOFQoxII4jJtXoqK8zBuq+1MjA46ZQytxRRvm6TcJ2FTYOUZgWfo8k/vcFwkEoSKke
FKIuEASR9SZsYmN9kNJi/lQILB1avIcFdFyQXA3QJrke61M648GwKy74mwZyhFJdCIhPg0F6iMTf
Uig8eJTYz0qm+kqrAsjX8uzKhQIecxvkd1VczV3Nxe0tc6tey75nEF4Ojbkfiq65NUIR8aBMREWD
PTTh/y+J89mmzMFMpvyAqkwDr7c3Q8MJ5q0o7IZ7w8fXJO2QPRmBb0vB5b7et/lFjcF06PXPmNGs
vzUFMLMEmdWoAWxFJrb8DUM6DgCcMeD9NWkUnYKJERssqwzEqem8YloiFr8RcSY37mgWqzkiR/RO
whnkMZ4E9YhAFXm4ZTk4T3N8xKvVuXGnktNg6Ko8pomBSsthWdXcYTLSD33djHO7jJYvamV+guEU
4aDkauM2PPV59zavu6nglWt6FypS5SXQjE/IpZd6bGuvE/naqJi2A2Go4gwbDhNFF3XggmqQhAUG
duyTaumaoy67AIn1wad1JBhUwkLtILxWUSzsE7GvL0Usab6UrdEF/qVpp0rlUSbkyiMnM0Wvj2mr
ca2W1bmclsLriNuDlMPfN2GqmmZXLAqWO0FwNU2myiiZFI80zoK3rIWdNo5QrbOexjBp2Ot9ET9G
MEcMQ3tKl/grBTHvYKgTwt6w6DVdSDlImzbhjFgzq/DIPV0shUtvTZoH3TQuimg1ezjgw25cBPUp
K9qfPpfQN6X62AB7+V63sXIhe5Sgsh4Mc0mCtiYapHHlPbYCb9pGyXiqJgSxDUX/GAPL9I1exgym
Z+WRVIl44WSd7TkUj7sCipInl3F7zqqyuQiFyGvvS+lLMpmE1lU0+WKNm9/K1FNqWARV1/pdlsio
cm7kehzlWydsG+aShvUrzbAF9qrGLZFE4Qgni2dL015b5l9P6PvxDZTtz8jByZHneQDwNEcPaXNH
rjLzsanHmW2QzI/T0tz/ypEOeUNMA0hDCtm3rvgCMYhcuwjdvh1m0WnVvj9VWnJUSoDnsLpXhzPq
ZwJq/UkUp+wpz+fmoJOD4b6vth02S7ZLUjafFG0saXsoNbQm/b0g2BvwQ2KaWq0Sj+xFNo+R2lB6
Li77GknxiLldYA3TrZ2OqLOrqbH67mdZRXlfRSIr80tTG7csrvyiU+b9JBHX6zWruhhTtHjpcNf/
k8p4mYEMnnHVmWdmVS+SyenFADkJIRKZh2X9UVgjtOZ4qsNatOpDx2PlCeDSctgaTuZpHeP+lDF7
9Pa8Gel7q6gCMxTuDi1I1xQOKfHFp2EQBI8RkoauinHi0EhpWbtDl88IfRXzY12vi0/IhMTa6s76
3DqrfpNmMT2RQTbn3cCwxBOUYvucScuRFlv78QOhXnvUF3j5xbDUt5KA5mUdyZLpidbvNc14Yeij
hQqr+YGwOVOVJRGvVisxwGj6JHke8X28z3oy/eRLXHnN0CMMIcxhiLGE/GEbYf1s5jL/NFI1PU5S
xRG9ZTodCdbqJfz2r9IY2z0W1ORni/XfWTlGTjXrOE4Iw8EsyYejGM/646BoA3EhbXagQdarO80l
ZMlVFWOnoJshXNVpVOwNReg0ECoSXJCCxnMGVhPM2sxDECxTTWaw0typtyy/woaneYPGkcGOhCzb
RZqJ6WegUsDok4clHbtQN3kyCqCOeD4Nm9/AynzYulb+zvVG4xUxG6+Grf/hHiH3p5Ji8tMWGz0b
S0vdw+98XZgPYP/Pfw8az+a6UPTb0JKF4fprLrM5fGXGFO+WmO1CZgDWFmSdShSB2RubxfGlYarn
Y/Z8N5hperJkjXgNJ+Yl5ks8IW+r4o7A+V7TJwZitREFidw38JhGt9ryYzniaI5XsX8GMfcEOdPR
6+TEemcP6OliP6I/Cpszbv2DCeyHKetgBLFsWPYWJXqwVP2lMsUR1XD7rE3hIaWKCaszzqAGLiA7
2zJyVfaUziwS021lycPewf5aNrxeHdyq7AK2IOmuYrTWZUoTAPnud3Wi5nuu4xKnsjKHsElTR+Lr
DwImMHY+heQLK8DRUTTMaxIXFRQaS/BLDAanGm+8vaZW72Nks8JUnzKXzgsCX4vEQy5ZbtoMsI+t
DjTQfDqSJ5TdZJO+8wW/bjTJVwyOxN3adfSWBTFYL9B8Zq8VtdUX2W1gPsF5bST5Hgz1j5Q1+zbB
ch1xiHCElQxFsrXRbp0lE6dm3LllPhX7AVyhPQBg3o8NvMQ8SwW3ThB6t61q4L3jywC9mmJrF/bC
wvWtIBWFE/r/MabCBOAgNq9c7L6AT6kgvhawd3D4O60ifLjheG5HBc25y/B2cT/37Bvwe63D/ClS
SHAqqRk58yR+rYa2e6oyDaDXILPTWnFfGKsablu9uHwRC3oxtNw5RXVs4KXZgNzKfUxXhYkxEybs
chl707qzB56LRJa4oq2wwyRYK6Mzm8sOvSphUJwtfkuSYuB5YimCfmSsjkVInTAiESqANhjj+6bZ
Y9cpSw/7WeABWtP1piXYMBur+hJaHXoiqD3XWCrzKMlqdDbN9d3UQTihQu8Z+ZAbUGAHvZL5OmmA
r0PiyMQoS81A2VbqIFIB9RI18DT4cH4HGDIEpIujS7a6EG/QCxPBEeIemFKrH3zTSpKXQsiLDys+
pSZSAC6u2eQ74YyvcibVg05JRZQlZKOt6JE1fvJJGB8Ry0O6iyZWmyi0Yn4k0lQTMha8lvyQJlUv
WpuxxDFLY4/ShjUjUU+cR3/p6DXS+TqO1mT089XvcuVWwDvn9pvzHbO28SCMA6mJQaswZqCUoOmn
BqDLnBjKYmS+nIOww5Rd+XGCWaW0iucqFrA6ss2Pyijspv4OPx5QIKpq8CQmnumc0To0m/QWQjZy
21UufEEYk2DLRqAaKi+eZ/5OlhNHIbZAYBzH9SSmWriR9IC6gWwjS9UFw2YX5tsITqsc6nDN+iik
FmfgyU16Wl5r9psGe+XNw9Ky7rIF/mGapQPiZfZrSZRLr/plr2eXWMMiOWMCgM42vHWNJDhKqXy0
vDe3kHICzzwajlZ5HqffM2dVW1BoPVjv2LYMoyq+eTbXb7k+LY5efuRZU2P2JrlVzExyJnyilf6r
HsoPwaDvyML8a8vl+JITM0EEyZ28VwECnubRekhN/VVZzK8otlJv7XsaAzT9MCAG21O2nGZmPY6F
19XWCfsLcqZx4u62nUKXEdgzoJas6ORZEnE5ZNIy+MDkMZfKZkOArOQIMaIeUFwzcUPXK2aVjg6S
kWAl59rykIgiqVxtuA56gQ9kmB6kbXg3ZPxMMKKf6K7Ah2IKE6dKUlQW4LxKxIyV1ymM58m88tPp
fT4FPFvMTcYkj73C3Habrnk5smFoSMPA/IBUc88QjO1EIoXw6fFeGOvAKVaf3rgjHtIYGwZ+zkHG
uDvLFhBrrBqYTE2Dcc3QepC0Jycre5SKm2nluTtN/XyRmVvxxIOSot5tQZGm032CoU8Ekb/Dxivc
OWj1QSoXDDCJwHam7zio6FnPmDi2VLzQZODgLktta1IdCkx+EdrLlPTnspnPcTFy6mPdNOmjwUhN
hXNkzHueN7FrzMsf47rDdFfGLED1EAzYoFjKc6rIJyDjKoi2ZHQFZn72trarA8/P9KS1VkOz1BpH
nspHcBk29wkpG1znajPnIV6qs2U1RGN7s/lqZJDIytSkDzBYklAQsp/U4BA7Kk2zazdsPhatfEyz
eW+LRhOFsvLIrLBF2OVSfUzJzFEj46NLB1XYSzh+98QYsPb2wrckSjyr1HqD2Yv+UIGkt9OahF0t
YdRONSCSiS7B91dQwcZ0WM7RJlqQJiHRcOjIT2zj7ydS5Ykr92qao7/m0XDCCigw+ognL6JNhpeR
AfeT5GejiU4z+LWo1r4xGARaJjyWnMjDdkgfEckYPYrFY5cMKAjFulvL+GrWFdTnEn/u0OGJiG8Y
LH+J5ZD7UlErLoD3zlHLarRLubPcVuZxCF0v3+nRtTOKkl3qwi6qLK9y1fFqeEpoFjmBRRCDJAH3
qgwZByrzBHzAm1MiPVtT4Swqn+NOx89m8lJmZBkg6MhloxrgBX6dLJibzUjeBKD1Ri4GFcBoWzcx
ijNVjHRyAGK8mxVxdyzqWUmyvTHEL8Y8BWCyJhpE4kuRIKGom05STbJ+qhhHNES6KU9athfTO9Pa
EE3kvInToxjT3inUv6k8+ewNOhCVDnWE8iiMFVP2aAKEzjbzS+0NMSjrFZuIqaAoop354xR/Fgot
Bwmfgqy2+65D8MrQSCeVcOVKh4eTJAg/JX0EwB1YPk3hndjCB0SaC8NpuoaMInWnePRpPXJXM74H
Y8B/Z8NVGKYbYwlgKIAY7AWoEBSUmLtax9kLloTlasujIF+r8wAncjFe17r+ga/As8hQCjtKyoul
QzRkY1dcaAwWfEUqWiJnTFs2Gax1SouEuPZAWqGZ6D3hF32VOGOww0s62E2wosV0OI0FqT8pb38v
8nCLu95fMvlzLXNKPiKT45IqMyZMjRBzLqM9BmEOq3nrAlXYnGk1z0BaPhABvpKaiikFugVziOx7
Mhrse6DSXezFA5tttpiIVzkpeYo+KnnwY70waScxd/MCP3XTxytpVMYkYht79d3oD2riCXIDnTqV
XIOJ10dboHKIGSeGu0ViMEymFw9kJNBzWLQvwix+5CqbqWgBbFAozY1jm+VyqRm8ruyhrYWnelM/
hqH6NqrFjSXafnQFh520phO52wRUpCF3eB6NX6C5ZtscGnIWFKN2c3nW14Gev3tOipF16qRSdRX4
g86qzaI7d/KO1MoejgsjUupEcFxjja+qbLVndYlJ/a0S6U8wiXqdw2/eKOHaVpOqFrC15HiEX2oE
j1RONQpaTDidBokEW6+z3pkqximJPLzmsspWQOFgTtOT3DBt0PluQsqqVhRmGHPT2SiEMgmc9Vp0
qI1tJQaMmJ6gB2cu+I07DBb2S5/dQxqr1bpzI/wY2bQT2vw3lk6WE+kSLfmuM8bP2AQ1DrHwlhpy
7ahKcl7Bk3ZCEo7LcJBkpcSSjURaDHyODLfHc06QJYReu7B4Z+SAp7F0jTJZfcqcLI8uJ6zHMrVp
mcRiaiz5IzMLW6xBkApSCOFGv2VJcVgb8YvT9Ryk4nFapoD81AWf4cuSr+S+pvg+Po72tJgB4/y9
Suk35Id9ok1vIzlAqf1MZevVLMcP8mP6rYSG6xrGZuwlkbWoVqPd0CZUEvRIz3T65EEukvFrNVVx
e6MKJXMLlkG/abL6NQzSLc/6JLxDtfm0TCIVbAfq3yb7rAY+T6wUuSt368fQ9awXmfzGURKf8iJr
rtBCT2DIRfdHTPsbl74768q+15vvhqURGmw+7vHI8wIA0e3UdpZtjhpaqEszYe6pAXHGbrAtu+s6
Cszni2dzVq5mI7zBEqdskkZGT6Z/yWsbtkO4jn8l4tCeokng5zB+mHU9OeZ012HNqAapG+VeQsEK
P8BVJ45qos3SV3hgvH5YCgvwpnWEqyE5qbFBHiQXINeg32uD1RG4Zk44RGh/0wuwrHbUJaQOtbNq
yJndR/l1GQe0GVWypTF+riP1Uo7qZcl4UEvEMqdexNE5b2FVanSOoehTXdXavdioTjHpq53OA8j3
eyuPQMkVmyT2ahqN4BPsbr55gmicZO6Y9q4GaJuLC7gajM/cTXqDpIw+4701e+uR5hQwHdVcn4u2
//qfS8v/RxPonxxvf2kq/X/RLqpBRfsr8bj6/K7/rB3zB/5TOzb+xnUBXM2AEgb2Aejpf4nH/I5I
P5nFeAyAAxLxPxCHqvI36kyBghgw1kAImf9AHN5/S1YNGKqG+nf64b9gDf8KcwhP8c9GURLDsD5V
WaMo1xJVWf4Xy5uRMAAAYDuxjb0y943d8XDV3NXZ/MTJ3CkkVcOOAe78E9Hj/exVLpuewDhvq7/x
6J1X+3CL4beUtRMoweBNWKPeMG/tRx/jT+bPb2uIdOgN+zkOia6Jo8uutn+49V5vlyG5fM/0t+64
dgzOIA/qoVzeRPALRBMxY9g1lQN2eZq0xya1J14YRjZ/cik9XfwI6s2H5o7OdeRVXAH0epZbBMlO
95IgdXOb1OdVmWksO46HlFSKfaM26ig+yNdiJ/J2OP/58r456oEcNK72fhDcgr9EcImRhN2+8OSv
1I+8MbzBa3tSbFA/fAcOnsaZqI5yjHwl9VLDFh+nd/k0OqN9pXHJk85QiDX7tr/ebpZ9Otz/z+p0
x2LXex+qQyjG7o7dkaHcPiedax/YINlv/vNzbH9BYjiCfPDKRzAbdn5r6QIgcMCk/SAGjJX5caSY
bmi0uCU+HU0Gf7dhf6T2M5+Vne0Gd+DfLa7xbdmArRwehF/du+Lmj4NLY+cRE87DamVO+kK4+pEs
UkphHUgsSFRGxXPk2n5vgbhrwuFwV+gYCSs+IXmNP3fUrukldpqgD6kbOQ80pcSEmkpPPqPhjP2e
f3TzPBuX7m3zC9d002O84zq4LR7xF1f/KPag+ujnBHeOhs8+YL60YNYvJGaF3smvzZc6I8DY4+/m
LIFs+q357XUMIP25wzebqy63DyTGgN9pu48FspPgSMB0+FmzR9l+TyfNFvLgjiQKOEm+Uhtgs3y+
kESmsck4AUuRve6DsWPh5skOi06yu1TJ7r1bdsnPiP2GTjz8bT6Bs4O4I8x47N7XD9rcFpQAVF0w
m22YqEQsYxYtlyrHVnSNYy960/S6gasoHqxrZlM/E5ivzSk5yiflqTvOwfiiGxfhy/qqN9EVzRSU
hc0eh1+I+/whcYUzaRsnE07z7IlOlyNI2aLml/y36fDrTmaraJO9m4/Gjp0Z9DApgUIESIgpy0np
icnbqW6PP6iabNBwqc0Q557HTzja2nE4M6frath1e+BWdRIqbrRPLtkuO+LpGH+iK3+l+0Ugx75c
jntef+uITzRu8AiosUqw6XxjD9k8o1PTLply1P7RP/QTh/uAGaGJAdIRPCppfYEL7G5/ZWD/DaON
a0AKXCY5iVM6Edl5EC32wBGFRjPSWG9cdS2c8FfpknPYf3dRmKMn8TvzbWyCNpHfUIVu4uAvw7j1
zRuDOOYn/uhf1lC2bCfOD8CX+HQw6DEdflDO0QvlRu79DhaVl/U1yV2IizRdHUv2rpXTvGk8Nwxn
ekMhvMSH5ZdOKvK38MVImE0A585e8dsl1IIqfm3ZRK7PsuJK4XqiS9TxV++eTLOH3eaeYUEcvgQb
zQZt/JD9yh/0PRwX/RNLip3/jio+EjiP5jtNGILdhfL7JT5ZnwC7mCVnF/lRuaQWJk9Me+/buhsc
6aqc5Hfz2HQDjEh7Hu1vcSdtJ/PsbY4RmG+RTcjziDpvN1/yZac8BoYjPSQ/yoN5mRyEvCdl/9Du
sPP4yBAiPuF8h+yo3tSON9Q93I/8Ye7yWPY+P5OQuY61E+2nJKwv+8xTnFePflv7YXU9DXOu940S
6cZO/0s+8itbdNW36vNd4WHOlB4Mvz94ozv7ySdDd5utnE3Jibd4Rag5mzcfH2Rfch7YD9/6xFXP
2563YKeTU+7qI5lDzzzXO5EvIR9gN/bkkF3FtcfX4BXS7eJB288uL4h/Xo/g0SE+h+yJLIUcjZOf
9Pd8pwJg+4EewS+Ln3cj+ONVPAw3DnFMcQL8rzfDG3kukt5EYD+2x9lH4IRdB17lJ5P3vQu7hoEo
SUofo9/I/wxeueOXRyug/FjRWKqGPYCR6FxQEGIPUjCu/ujyZ5j5BoXm0yALu2Lh8hRP6neM4tho
vuLFFy14B03Je4DAQRQZ523AVekaARQF91P5fMnsbP/khD8CsTtXPugH03+BB8RR0sE+oX0S1tt1
rJvGSXqgTnW9pHxEo9+61CUF9/8MnnA1oBx+sMby8g06a+34ufrMS6e3gv7IizLfsIo+zEfEf52z
iJ2crPZjhcvzi6O3AY8zZo5wjryr5aIv0eIQYOGY4lCF48F6WPCSYdgp7GFNn/YgZQoJcFMwSJRa
twT7f76B/L9IVfz/lJfQsQr+xcbxsxj+7Dm8f/1/7hsl9W8a2pZCjIjspgR/97/2jfwOpkGVnAyj
GxlXMjvKv5sOFR0wr4yqbsjs5kRK0f9XVELR/maKuqxBetfIIKnK/ygq8ccO9J8DRmwUocMrugrD
nwgU1Pc/ew7FOS6FOMeurQEoTXGGyLPKlBcJkzlFBZcsXT8HRblIxSdeHHN8Getg4DCkr8kVZlag
MLNbsiOTNq/vn8iOYmIOAXyxVw2ZkdzRY17c1pRn4z3eQlO6bjLpce1ta0467pP7t56bZ3kJ8NE4
00FovsHkWALTzzB+0ZerWARGx+UGyM+g2qHaDTGjxMYmTsiTPnJrpukUObCm6gwLiqTb1/wroxBd
Pd2ZZYmegnTKlCXtfhdl5qJd22J/aWIUL/W3Wl9A5dgputOEiy5vfraZp4T1tt4HImX7BW3kPIgQ
R5hEqTmu5zjsNOVEiN5PBcZZ5ZuZfxkaU9A6phWHuQRPJp3hnhQ59Wx5HVYLMf+Wm+ZYa0+YG4Nk
+kT+uWlAKijtoIMYkV2h476MbtZU+VIT+2WdHOKW5RYzj7RIO6aBfIiIR9Lk1/FdVWJXbDQhUQVX
Wn6WGaNAYje4qdIPtd1NCfWF9fsYHxKm0RrdHWIOI657KFnx73WhEaOROfrmOVOuHEDlsBB/S9u3
CTPS+pR0jDxIV/easGT9ugM00YYukBKfRxqVciPUutjr8pz+QzbxxhsZ9N0qtA7aIfqpYKMRcDjv
4SwFESMPZhA9CCyrKhxoNQEzwjON9zyvqEDvFz9XJGdMFNAB9L/oo9c1k2eAVFA4rPTYyJmIicXs
JbiPZgG+JDmCpP2sKKJnuGjj7HHEwzwl+zTpYUGTyEWnm9b00Igy+Ywn5a4I/eK8T4g0xtM3u7hY
FlO1u+5DxFYoUyJQaURFWUUFHq5zrAQLyTRdK2jqiRmb4ebkr1LiHtxNINSiu1hVQPjzqJe4H2M8
V7BuaNQONvPcDJqjGF6c4uiQi32s36bpHVQXfUCnoo94o7wG7oT7d4y1D2kk53IHb1XvtCjzMd1F
/l2WflPc7DXd6tJRyrCanBwKR9xu7sS6tGHapd/Y0cC/9LjZoWiHVXLX1u6EAyDM0uIygncr5bvM
U0YRKN1LtZKzp5iXEVW7SOzbFpeZBgLYRce8JDB/kp6afDkjiP/Tk/B/B+DHOv3fHzC4rUEpggEX
jXvC8Z8KIJjgyFYykHGSi5+Uw0lfvuTsxOeIUe3sbvIlVkhSYRfZOvOottluNag5nyhO2RZfiOag
LiJ/AT8yKZI/YeGPGbpEiQ+dkT8Ga1f6qpbHDXQnPe2/yY9js0OXaB2JwkeVJii43jPVsV1u2fJ0
qJPHrfUphgbzi8GJ4IeKj9JQPlCAZQVshHiz7vMm7uZ7X9Fkco8zQNqOuvorYX6cVcJB7w8tzpWi
32XJp0Ln9prgUAM59QyIAFBiT7ZHJ7uEvfexhCynLcFff6gSy8lffqj3ANw/faijwdgaPCBuquJF
HPKLWmd0p6JKLLldVh9rQ6JCfGMcvJmBtNI/15b/5ueq/OvA4b5wqITY/ph5kI/9l4FDNQmC+fcG
WsNTdMasCa25OMnRLEhqfaEJlUS5EsPTOo/TjyY/qvquEt5aY7dEXk5zG88l+SamR+56Yd0t2iE2
gwKDsJ4yng0bkTH4eP7rT+5fkoH35Q4IqMi1eH/lTGT+/MFJXDHwRwoUJOtrZMw9ighbxnHNt3/z
+dz/on/0TrBu//GNFN1QmPOqkvWvP6F4LEZxpkGQu0zmDF1QL+aYS5Ayvm7/3fcy/tvbotrCYmRt
yaKu4h1W//y2ZibRYIWS0W6Fo1npj0Yk7dJ+DonmhpM+ucAECRHRqZgpb3MDfFJTAknbgVbW4JDn
86kwMD1XjGjyNXu5w+2lvIAOeC/pIvAUC27MOk+3ImtnGRYghLIYp6xyS7h5ieb9wobr8fx3rKLd
pRMzmfvTfMS5FD/M/bcEp2jQ1ssmufTpnhY4oMtZFa+tOXoKp8F4vXZQxwxJc8GmrBpGBMViuI+I
beTEjjkUMroWAUsT1vyYSmVXi8txKbAsSTxK5gUcaRHK8a3gfDkm7a7p4ruKG8aFB723FC5x3u87
gmK9wYCWuXy04Ad9IKsk1/cAM5N2iYQdC6JJmdQQPYvFLjUb+itCo7rC7uap3vhkBG3J6O2Oj8F4
hxPlz82roNGVvbqMvQONc6oKcg8Bl+hSCLEB/eypMairBJq5iqd54bC8/pLEY262rn7fyAvPa4b1
qPi1muVevNv/tP06ItJYP6b0y+AjoMVKwME8V59U6ZAaOxvSY1aepyGEy5APjxMrhw4nsxVe43xC
0P5jBSjr12FE6TQ1R0SXHOmH7+XjTGdmlmMEYmZXg980R5CLa7Apq6snDXoXSAM2bYMJn2Jxe1w3
IrxrASO+yrFLpQlQJwG1gXbelN2wlc9mMQQJ+gm9cZqr4kstDDVciLD0AylLXBe8eSWnSpylbRuJ
q1NF0nLfF9Jh4wAlKQ52/wT+e0EPcSQFxkp9cOsCvPcU7pM7wZBOOGfEeh4faWd1a7zYKnszvl2V
gGjtVOpcItvqbjnlAbNOBDCoFIgKml0xcEEYgbjgTWMbGvoFdhSPcoPm84wt1x+Ks9uwkQHMF4qY
5GCwOZb+oKW/APtfl9yLCBlI2RBw6fli7pfymymRYdPQmMY4VBY1AE7oTEQjTDaPa7LXMmtH0oJw
nG6DR8T6T/wDl3PVP26y9lQoL5M2nRR1ZPao7yV4qvGLmYBRMRVcLQp9rR45TTeX8SNFj8CTAlO4
UCLvSCOG1W+MQ+y+oByJma2KewAw7hSl9mz4s9nvYSWxh8lcGWb3rLMf0T2zlh8rFSt1M+8kRidy
81OLoT48Nh0MTzrCubfukPIZSYPOUSLNb+mEeUXMCBIIdl3Lu8S6sP2bzd+bXjqYwHEXgZNiiZRu
rXkeNckFF6Kw4yoVFvHS+g/qzms5bmbL0q8yDzCYQCIzYW7LFz1FI4o3CDnCe4+n7w/qjhixyCFb
fTf/MXEiTkhwWWn2XutbLNTGvY6+duO9Kc2j4fJ1hhDOBopvAspF3mL/vPZNY+sg0Oman0bB91JP
Q6fWoRdupoGQeD+4W7aUSIG2nbfg3dGkhP0uLH/mzdcyKcnHYM1IrjGp79rumxmFD1A1NjMNGJu2
Kvs72RwMH3wU+KDH3mGlrJd4OwxLbDU1VtyIhqKAEIYUKt/B8SZ5iujmRSWc2Qi0HIbqTYqXUo6M
lQksCVWJ7qtjXQZMs03/FY3+SkWMS0jhrZq3ChQY/czNZD0V5lljICDjNw8LNCyOOfU232h30roR
hwSlB14MK3ysjPAsgKM3FcmjN/TbAcWdG+lFT7smSvLacfB64CmFXLqvSEHXKKTkRD0NEEIWQndK
o9WYkivgN9eVcNeBPR5ij4A5+yhr9i020AWbnzGlUqI8Ufgc+Vqo4R+7+EHkLzl7JYOcLW0jJTfJ
v5vYO8WP6AO2cyE28V06/tIceyrCucaMvJLpi2HY+3aaz8KMsgm+eTOsb43mS5XMR99iz0sHy67J
04sO0TxgSqWQgaTIyqfVLMetm9+xNDQiXOFdujeH87BmlKbH3j0nsksMFIK5lbZoN8K4SbCTOpxX
sBpv7Zo7RcHhakw++idIZuQQ/GxNMo8YrRQyprHcknJDe9PAKqZ2IbvagIDNjnUo4WSLNRYEFsoq
56ue7jIFRLBB3pgUZ7H7SyAvYsrrfHHOwr4PaDGEFMoBY/1w57PeOwyKIo4GVWad++1DYh66gcpT
vU/6Q29+w5q2QuRbRdSMnPyo1TVZByP2keG2NjZRfwjoTfuQry/keEcLu/IPS+/aFRcO2e1Wm61p
Lx0aStCN8bsZn3zOXux9PFBBmKOYC87LRK9iez9Uz3P+WC7XydIryJfPhk9lXFfPtuut/S5fx49V
0WxcHNrs7nfNeF87ASGQHCQYtJ5J2zum5BeY6268JrgXRyv99zJYT6VzZXD+boeKXCcQtH3x7EaH
pLc2xljBWMNKNu8UZ9hkC97mXhTHwr7qk2+98yys9EHU9lqJl4wK04TMOC42S5RiOjJOaUCFIM1Q
Oc+htZmf8Xatk3lHWdXnQBRGR4mqz/C3xBSsOkSBmCcmkz6LwwSeMBNBA/JuZz5YPFM4E84GBeCK
9Iv12BGKztG1tFcxojPBImPxG63bXbW0gSnth+KsZjLV5T5r5aEXDzM6LqvQ29EN+bHQkK773eh6
i9L7a8VUPxRIJjleheXd2Fx0Heol0npSv7wQ6R1WxlVLt9gdwq3nPHG4v5JkmefVgz/+NozpqpHA
HWl8WAjwpyZ5QZK4qlqcN+Ex97ZUJfgw3wyJ+dLztnnED4+s0tbMLz00wT69Nj/p6PtynL8Hk71G
yk55oQOOy3mFYV3ahOiNCGR4fnfifBSC3VToLs0WtmCw7/L4PiqgTdJ4cefkbMbtjQmTkqm/hZ8E
khyPEFo+z1oDOcp4PzjVQBBCPQMVMPJ2JU+oESpUc35pWeXWDhEssMSkPf2YnvWcUIPCA3NpIqmM
z1oTol050YJBjIj+TRawtll8i3WaKDYn1DqhLGbmeGXwWw6pq7T+SzVmm8ZKQU7iknNuRu+stGvM
04uXjWeRa3h4e/yJG4eST2LpfVaLlVvo1ZzNF5ITv+HHv3tTk9Hjwj0s9zVdIdWku8x0r8JllyKb
6zgaaRaZm0gdxJTtICNsypTRY5aXKig29O05tBebpHscfQRrTby1fUYq/SBDbux4vEoTtp1Jdlm2
11nC9iOrt+Nyah3z79jJrnCOHNGm+qssBI9MrEzW/WqYMns7PcPwegygAbpq4Lhar8fqZp6AYxIv
E9vz0WMjitrABcnn2NkvSaQN9IU1qdMUXZ6BHeyssUE0WaG11xsfROqUiTUGrh0IxpWLaKZHSl5u
W/NcmjMCtRF9U7RT9rfMvcM7RAg1y1/+xGhW/lpM5l7B6gIwt0kMG5N+uEn950awMzGyg5o4Khfz
Zigea2ve4TmFpPgw5w8cCqyygcuhdyqdmcN2dfk9SCnN9wuw9CmoAYEoouvip8B9yhK2lKjWhulS
jgWyhia9Nob6aqCfNbfVPrKGPUU4rdIzSHGbLI++/DnV/VM06H+j4vzfUzX8/1SXdijX/r/r0ldF
PXx/HRy6/IH/MsMTv7hEIlL9dRQHYsWZcfjdtCSA/h+bsrLlQQcGcUXQBSWd/ypML5mNWNSRewLx
cSg/84f+C3ylSYFEzqAdjqEOhB/nnwrTS9n5/x6fiVWjFI2wivMsa58lxMnx2UdNSnIFQ9MaE/On
bYjyxi60U6NqXjCObdZmFwsSZ/3X+7n5zwv8r7zLbooobxse9c1lIco4QLvQciyoopNi1SydCdH5
bG9UauQPpRY2hpS8OX58Fed1+WZ5OnSRvCrJa/RAvqIY+bt84+WdUcGIRZ/hZ91XvCPGnSbv/BqW
IWEOXqSte9kOVB8rs3Wx0GatuiOSA3V7XzW0wAoEUNE+q7RLb7ux0UALwPwYLjor+Gn+eUN2De1m
k45ja62bqIb8zc/OJzfczMQlUTpzCwWdCCe21pyld4hOcdrXFXI5lbYcBYXVE0pQgI6kkzV2mOMc
L8UX1stA+FcjYUG/zCjKKKAOpJVvsPCL73E4x/deF0INKZo4Cc6HJh/uCMYhzaMKI/OxdeGw0Hwj
Vxn5Z9F4kNKxCLK30VlP9oKT3Mk0HlBX+UMc85VNj085SQS6M6BC5zArQcHGCxNW9sZJ1LrCu5du
yfiR8xrvbHCcqjIqiEhi+jEm0EZQRzQl3ixoA7X+37jMdOb5tY1/slI3eRKxZ8yqoThP5rHCTdSG
vKnIjAl1NiWn9s3HX/51nebPhwfkRlWI8U3FRp2Un3qTHDARschU5GhtO9+gFIuBC194DiGQM8kn
I+1EFvTngvyAXHpFy3BTp7+j0C38BP0dtnAEyziayMt12HaO1Fc1vG4onRZBiO2sjC9e3yL6C4h9
C/fkydkh0nHF7qDCMqo2OEwIcNJd+EPOgYMY2u6G4eBILV6SCRLtDvhNuqsNWAIrs0Q03Dcum0Iv
DBz2cU2Ds20kPCDoybpfD8Jf6vd+jAeySY3Kg7ZShsfUiSjqug4u4pX0KnZ+UhTGI56rcsH4eB5w
y6qtz5IMwvlaO1Pns0oGEbviglLVP3+qhftB5Y7/ts0/v+G/SqzeJJDxa0dAieznbUiO4T5KR2Nn
oSo/RKUnLj++nvW6oPqfn2rhDGp0ZrQJrZNJQSROR0hVIDZL1uwPyjOUdDWbKcMrh6umjrDWk82R
bF0iEu4LJZFQ92lWbd3IKx+DJT6QbPL6YaY+MOL9pK6/0qY5QMdFLf0k/RnxhpcVJqUC/pSndP7J
4P5TZXw9aUNbo0gngK9xUJLLtPfXKwtI+Axy8odY4QvqIU3QUBTIU3Tj3dh7RIi0uJ3TKOvtrY5M
io0+/jIXiEnG7zRTMK6p6XDS3FAJQj9M+AONrKJYQG5kUYK4yquGTb8u++7cDpQ7rPrS53wJmNW6
zqLRXPwXDcegCV+8vf34+yxT/8nDCfSprHpo7BxTL5/vr4fDWZyLJVZsg3LauoQClG8xOOaHOcnN
T16kWGrnr6/lOqy9SAYdsdSRl2Xqr2ux7XXqbsQcYYHbp4KQjOS5z4lDLppucMesO2McfmFQK5+r
OYrOXUTEHtGcS8bYx0/9dh12XfrQdKNtlkRKzK/vpOiRz9bEs26dSlTboLHYiFfGMme6Fpy5RJHR
WKb5J1f9swC+fgGk2LoO920JlwrKSXOhzYOkypyWUl8/1em6zRSBb3Fb0hb08VFzjB0w9miiIdaF
k9BwwRHh1YvlVF0AcSOxs7M6A5oMgaGCA1jqkNrnFXSQEyvQ15K0G4QuwqTq1RGV7F8oTR2aCqlP
6ZIdf/AVbwazXEhyzbnEciRXrp9kXK0T/TXGEejlacOqdVYXMvqqQ6YhqMZwLrawm0nnI3yR0yOM
X+gOIyqAR0e4eXFUhkG5Lp0xkN/GUxcdqMkRAzEQvkgQpeBMmMXUdrNS00hkRp33jQe9c2V33og0
vuxI/fn4A79ZkfDu0DFYMKamcoQ6+cBtOAe+V4dIJLPe+x2RY3SoZhGdjzHUBjNRxf/oelrwWfm8
tl7ahX8N7ZFlwQJxnW4jACQ7pyaTY0Vsp0ERtVXbEIx49clgevPDFTR8hGsLuj2O8yeB/O8rTqMV
gDkp8MkCKObnGor91ISQTlQy3H/8MsWbOXy5lg12Enu0Y+vT/WMmUnKD2IdsxTAOF2MbyX2n4qnA
E9S1X0uvRzYbGXq8AKNc3s2hTdGjDYcQF3/fWS+f3M0yTbz6FXE3wPRZ9VEu2zhjXr9rXOR+adVl
uuW3Ktpj6lnTFd0fKtK6Ty7KACdYESfzr9ElTzfSdfNgaWR0c4v1Q04CnEYdVfvcJ7zgkzt73R1j
rePOLOFwbw6qGP1n2/LXKABg5A9VosnxHCM/2TdJIW5dokxRaYCFxuicTOhlq4H1YT1AmZ1p86bZ
M1EZEeK50pvttT/5AhunNgDXVH0f3YANKN2DowvMEVVqpLCUJwfI08e3/s5o4vPaUEptKZfz0+t3
6o/VHMshokuJu+BQUqHEM+ibX0yjKv55GaCrZ/Ny1KITWhp8r69lQ0+xzJHmG4lLzQPVzvwQqyD7
PgWRuHJVGzyH9mwfy6ybd31juT+ivFAXHz/vO/PDcj5kEPG52EOe7EpmR4003SmPxKy40W40VXHf
QerYEyaP4GAOXGDBH19yEcyfjlse2mKLzDTh8bt9/dyxKavEKJEipFFY6n3bZEs7wlSIjnM3yh5y
meHC8NOUoC0N4MuD3478xOarIafIEPkOYK/sTQCyhRZHOlW7qbNYpUoZOQ+k+8wcHEozfuhhSpW7
T+5evnP3HITZdmvbtuWf3v1fY7sgM2iZcTCdk5w3riJoZ9na9mswIoNvxySq1CWWK9YX1SNGiRZA
vynBpGXczc8GPnm2c8xBUuXFQNl/cnvO8vJOJgU2Z0xP/KUkzFnLAP/r9lQZTBEaG9wABrSaM1g+
S6BEiYkQGnqEdonReKOhTJSoTQbjfOhcRX1qlkm9H2OX+nFI1vfS7veQJsY9WhnYsMCpdeOibDFE
aBAx1NblFamteFiGJK9/G6MgJKg0oORsQFJRxQK3J/qtSakoXTVemXcPMqjHcdN1MDlITyxRE3CF
/tsQRGN4GUHN2vkEjSVXJK0N9x3wyp8qc9MXrzRDc1Wxj0e2RORAtOpKgtB3oM/SGdqnkbDg0qUj
bsyb73yrH3/nkhu71AGBLxt88C3jpY8XMlQQLaTtmn7LMlTqG0UK8LcZwsWXJq5Ce50DyTk0sc3x
dfaD7FtUGvavBEbAb6Fz39yaJj6dJSoj/R4SH44xoMlZ2hAJkRBEwGfKYG7diRaxEUtj7/gh0uko
UV9s1SFc/nggvvPLtVn3oHstJR5tn3zoIJAohKwSXJA2m8vIlwYgNRROSdjkZMcN1v9gumJ1XbJU
MaEwMy4/jL9GVlv2cR7B1aMlqeu7epgQEpZRuyND0cIaonq28ZMjdxxBm5+6dXAUiEp/srS8M3fg
zxHsLZaZg13N65tgN6NiwnGMDWUEtUvLrF4Rw4uNbZTRRkzer3GKwi+iQYBVgX/55B282S5TflgW
WhY4FjcpTt65m9P/TCzX3+CjjNaxcIuNn6OsA56yVyKYjpLksk9maH4Zb3/SBH2Drpf8i/9xMl/q
2oDJbPDiIX0AfYPC6CQF9rAqHHE+pxyZOFp1OM5BDvQERWU0BjNT1fd9nNGrdkffsQnyNI1zouDR
VBPVYNkbiCEjIIg5UvdG2CXxhr6/+aNIUjJPcxQEDcEZPpParGrmANzLZrius8RDe0ggzIGXG4Gj
0F70BV5OAMcs9nJjXWUupnIvNalK62yucvRtyUyjJBTNvdAUnFZ5OuI+CYzmoahc9btN2uwWPll8
0ySRD2DFjUHPtzHx6PuyLvxb4GtluHcgPv3SzJ4pFsEhuVKdEf7oUjnFW6x5odx0ImYnPbQprKLB
jy2i6sDVXorBZF1zowTZOPs6YlUUeVKYdbx59ggPCodnwNLkeZA+Yj5DcoXpEFkJGJIqLIYfZuWj
TCd9zyVSLB/RdzQxYrTWLrsvc4PbeI3Ys/pSJHCvV1bVRM8wHgvBEbWk39mRYXOJ2A/7MRHuaBWd
MtLXRQODmW6FCa0gGJEOE0yRdxTLpm7EOYuFH8VIawtaib2vjLXdyfTCLeq6o0vpGE+RH4W/iBPF
LQlr1L7CWo1foh/gTIWwEH+b/QhMoLPHxTxu6hcBKjRfo2DObqawtR9KMJA3teqqO+JNhsfJk/D4
iFIicy8Ok3xkwh4gkA6WAcAxK43g6yQsujdxb3jJutEtjtWUUhflyqiov0K+sptd1Apbr1tvxiEk
o9y9j3OicVZzXBqXShOQBYKMXReW14J2aRZ7yZltT6Z5iIssxqalhwIJQC6OCsMnfDZYoDF87yHo
vv/rvIl+ynbYgSxncMjRr2cQN6KyhXbQ2UB8QO5a+oQbAZa80iGNN9PD2fPx9d7+egWpfcgVOYdR
FJQn18tChHyNkbEgZ6XNnCHnG81ye9sIsrg+vtQ7S8Jy6EIiRn3eoyz4+tGyPk10QdIMBqzafYzc
NLlyyWddBzV0d+pz3idL0NtHo71A+dG1l34CG/3X1xPw3pxCN6h2So+0rKzGNx7A78hyTPwfP9rb
msmfVgZ7RpSmaOqtk0nQigIjKZDfbFq/9vkZkmV1mY+ucRxiDOkOVIuHWQVNss+HaDhnV9uQptxV
wSeP/M4KAAmYl2vSJOHMebIIykLpWcVgTl1ygOnq12KYt1ZigDvtyOPzt6LtcvyR1QR18+NX8N6l
cRlIKojSltzC67eNxEFk0qv9TQib6mzI7G7XUPs7jlWfn83ZhOXNGJNPzkPvnORczNKIKU2qlm/O
Q0bdDLoYU4bUaMlhH9JDYOGbY1QzXqVZDLyytmEYdh6C3Db6ZO17Z0AznnlWboCb+LMy/rXlsApb
1EUCKy1wHPUzqtuBg2LbgRKL0ax1ZVN++/gdc/7gLZ7sn+lMmVQS8NySF3Mypi1zIqsJhtYGnHgS
7UQ9m9+DpGsG1AtzPR16bxrdDfLxIN94o+sL8miFtm/7WtIs9lRB4S6ZoKqRnVZ8nzlywbO0TcPb
ueYygZPJyxqYTHOQrdPBwmYWBDgvHKhVPwix5pxQUyK9TCXL1AYOFIItdvvFdlBBHawKlEv1jvAs
+8l0LIR6ljuy0hHySO57zCaZONU4pWc8F8nXAnlAt2EG9OTagGUBwaFUWKWmeInNdqjIbG3lUmb1
Ir8FfCMnSARdkDIzD7F5mAyBqRASM3W6iHIP0qzJj5fEt+F5yG2X/pmfYjTg8VseCMDMitSQ4rtD
1lOzs60OYrPRpGCII9mxvI1BQku9Kt1mCbJyh4c5nKrrHPDIcgeuD8tAzklHv9sy7lMvKfFi5WNc
wchqfRoJXWh8ZwWBBl2S1BiuGgC86PzR9oL6M2vboIlBXFAxYEKupYhf2MhG+POqIAjuohjCwGYI
/fLFnSKchWmTwlABHjPc2W2UGODWyglFWiNURd+fjNRV1oaoXOIyizBYNkMdXJSA5G4z3yu7jeF3
zWGgRkipglIhx8E6CdP93DvNb3z/GDPMYjS/5rRMKF+qCfNuwe7izK9weK+kJRdO/+xb9OwqWVZf
x7QafjLzxER+JWkDGSwcS9BO7Fk4WE01PUB2GvXKGgmcZdbBWpConKR6UJlZei1BhKIaKBs72BCv
zN+SRX6tLuj/zISBB3EDt9kPfAuRY4EwVXkF+GazDai20n5ERlpYEc+sg6p/HrI0y/eNE6HsDMfO
eRojAv/QgBoeaz5bcELllEwxt5q5uu1lPY8HezDGH1FQo7x1DTH+NMNR/ww8fk2rkuytFzZn2jlz
E1kUiKQ7J4KBZuoKhJKoMUAXbvEi55m82pjqw4UG/9Wvdb3s9GvgGukqn9X0jYCJ8bzU0ImJd5QW
7gpcvl+JvlM/xeyT+xJXBjNRZI9LFHJV1N3BArTa7iZ3QiLtgPoXK1nqGW/O1ENI0/h3NsqvTZ6r
GYIWRCiCCRivwtBIUv2h2dRgKdEtJ3l+z52kxcaKSENeEz02SlLWWxWd1zGVc/I0WuQXH89Hb+d8
YXmClgRHetdU3slsBK61hoiCsiOqc8ojVYveZV3SZw3QDU/xsQmKcJ8UzWfL7XuzoEQbQE2VOp6S
J6UppCB6dKelNMUOim5diFzL6RXJmi3iRUPTLHCqxb2V9ZA4FGGLn2xl3tlaeJLu3J8SJzuMkxtw
WjNujSbhNx3p/Ez3hbgM/FlBQw2f//kVEw0GDGnZxNAMXD7BX2tMW7ZN4IzK3XgZQFhcz3m1FaCc
fxl6Bp5barnrp0B/spi/fT52ocKTggaQIL/w5PmKqoGN2TnOZnCJ8GNpmCgdjMXt7JrJJ6/y7RLO
pagFEdtEXBJlzdcPOI2S1OqegpU1m8VlYqP8tgDYcz2ZXDsZb5SNt909NXH6yWr6zkNK9kgK7B4d
VvtPOf2vVxtHdSDi2uTV2oStmwXu9jlU7uPMC/3kh3ISrrCcyGF2UAnxLJp3i6rk9VOCogzMThFc
bLRpgClrikzCjGGO06NO299OHWNSiHLHhtTFOXnDtsIfttx3C/19Lg0Qz5DKCpjISjXHJMzrT84d
77wMap6WdmmgSpOx/foGHTDavXYdfzMksIAtErIPeWq0G+WRKvDPQxrrDhFei+GT5eRkSIexbuN+
Vj6uBZxqFkLqDSQdiMrELlzlrYUDr47Inf74qm/nDKGoY9MhURxB6Km/fsCJBIp5IhmSdGwCV/eZ
a1HPTpG3cZ421LgOXANZKR02ZlmrNW+d2ozKT578vZfM8YceE6PBe7NhpFmQkexo+hszrrKXnGLK
N4BV6B4yGoW3Hz/vO3PzkkJmOZr4EAb3yfMivZXKJk4XBThhd7tw9KppFTJZxzuhQFdEVmg+6tav
PtkUv3NdysvMVbbiVImx9/V7LgOtqnGy3A2BxQCebTN+gQYWYKfMwBFUwdDuozaa//2wxzpkcoZd
2uOC/fHry462b9gV/VMWTZg4ODkYtuy1yKIiJKz9RC3xzpzFE1JsY8uKCU2fXCyHvdrAQIy3MYV1
9I6mi/YEk/O2Dya8NFOrjkA4HcCKXm1E248/7DuDyPH4nZpMzbzk06a4k/ShQIARbgNAd1DNm+5I
dd+8NFLsBh9f6p1vyTGddU4pxWnjtD2buG6C/gm1jpinQlxIVRqYUlzOkRmFZIwRZE1vFWjTf/6d
WDweBDPquTQKzOUV/DUzVzpPXS1p04pGOi+OWRVfTdeNj8InMPfjR1yG4+sD1etLnXxKOVTQZC16
plHA2X6NRxtECW70fz8rYr+3iCZEUOAyC53Mr5QpO8uMp2Qb52F+QYZIc53T8bowIE2vHURmu4+f
S7z9dpYgs5NKAEZJbZ0qRjpOWmRfJenW6yu4NkWceREANhaaEiSuKq/8qB7uKi/0xp1bdO1tQtXw
K821eu/T+EEwawgDmD81oxDBWJzrFYm1xaac0vioBTTATz669d4du6yPHOU1wkR9MnNw5Ik57JOP
G/ZE0yMvDdKHcCjD9rqizkZz1ie5a+0L5bXbgZ3lS+dkLdDJOiM7uvfSPIG+HeIIR8ADwKiIB8q+
VeE812lJv0OCpL7DvRc+m1ZT3Y5ohWJ8uTiUd4iE+odsBlKwyTIFLdBSGjdeH3mTtSqtlkLCx1/n
7W+YEhFiT8HgcxgSJwNcOJnkLIRyXY14rRIrc69GN/nuQ4G8//hK7+w8EPKw6NATZIH3TvdXZMo5
mWOAu5UUjAFAEzSYyN69IWNQXlHLnm8Ksxq+dByZrlSBjCXRkd9wviM5wEmWDApiENC8+g7NnI/v
7Z0PrpB+IOhFtkWZ4OQtzGWfemUU8cFFne/rELeGVy759ASsXIuWnSdw1/CTYfZHdHjyiydTa5FI
eGz/EEO+nlzcqJ/iEc8FIOpJaZoBRABFZjpXxCsOI37UXFRqLUmykzsSlCznXgcB+Bqzq7yFLDCm
69obKKH40wCJFjmbgy9PRtk+6+zA23/8jt5uWzhcLeQO9v8mghXr5G4dERDxTo2jcahuKJKjMJNX
Y4p/Au+de6YlqE6RdwDPVe5B32TN+v3xLbwzRXIL1BXRYvPvPyPsr9mYJd5NXBGg2ZzDbFcT+f5b
S3f++vFVlon25LM4bDxJYF3Ok/KP4/uvq1RTg6YAcP62CGYSX9JBGNs5mWCTOV0LHzngtP/xFd/+
NBaJm6uop7loc8zTxLNsKq2iqrG8md1UBJycy/Rez051iULa3xkEy9yEqINw1pb10aPghlUk0KCi
msSp74YwMC/aOUr2kaCP9fG9vfns+LYpZyKRpJmJeU++/uxVDF+3qoFTu3ND6ahj7/805xPoCxNH
jtgXY4WLiI1G8EImyuDjurTRr3x8E29+n9wEUmHLJVPa8jjsvr6JKWiNLCt6d1sQWI4MLpuPyKkR
67QG5pOeONYg7uPtxxeV7zy6pIvIL1Nysqab+vqqrRUMRhHFAPMa1VBHUwpkAvtWoEaW7DGNe7kd
y12Q+vKLlfjhb9SWzU9gucOPgZBLqm3SrV4m8myZ3iXZH4BlFi72PKX+d6swSxNt22xD5mjT4cUZ
kMgz36e1i+fS72+HXtW3bGIjpOLxNITkMKBsXtvM0Xs3GuHepqMcf2ibgNBt0wbiJu3N1FnPwGzm
Y69izHXEreLcTWyyRiT3Gd6wU+71Wer40v5k//LON/Kg2dBwphbKlvT0Gymjr0pZ1wAE43KTT1l9
3dqAW5Qyzzm/hTDPA++zgfFmRmAjQ+1ZSP6zpJYv//9fv9WpGfVUFWWzrUTYHIjPw5hWjg66ko/H
wtu2yrJjsmxYD8A7ljXs9YXwEZdlKWaezpXismNRXRujDvYqrtW2cnO82l4zLV53DAW6A4gbjuLx
45t47w2zAaa+zy+ASfDkYZGIycp1cDHXwowo+ETg20pc0OPUyG1iq+qApDjMPnn0N0cMfnkmrTlq
Bkz99A9eP7lAJ4Roc2y2xIjIYz5jRslMIzraBGMQxGcXe0Idvtd5Y5796+MuujIEG3QhvSUs+/WF
Q6Oy8o4AhS3yb++bRTdpnXRTRVyQR1rBxm/w7dYiNtQn6/Kb+Z8HXgYUEzL/AC19fd16JjdMw1vf
ZqJOrkYivvfk7JjHvs3E+ZDF3Y+Pn/OtWnK5IPsPXq9N/edULVErw2+zOSJAyINNvKlJPiIUIiYD
A9GE++IEuDDsuM6cdStkhfHcaaerahjpzkdWjUX24/t5a8tZ7semAmZS55PaPnkBhUH+CmtKg7N8
Irp+Q7CXxD5MAlQANsEAIhPONQqaFheJt4XUu+ix4fIvOQ0VyWkOlaFzsy5IVHErKZMtHpVmWDms
DpBMMQcaK2ZOTP91OtDNtow5/D2n6InOEHvH1wM7xWcCaIjP8IVlUHtKa4gLAdXcTTWabIfJUlDz
RdPN8TejQ4kBesMhTcf1kQcm1kAgSqxMbirtIvs67FL/nmEjn6QcEwBfQxU+mkZCLGbazD2mQiUK
7KSBWR2bAonhvoQ59YTjQl/NQ4ZpWNC+OpC/i/HQrtBrAmDOJbbNKi3GX35NjXA7IOXdW/Qm4FWi
G6brR1ipF93XXgNdNo0qQDTREBaE5cqpOrI7hmgVNWN2lBwPHvJBUP/HBDTLA64CxEG9bCsLY3Xn
HGjowo3xdTa9TF5dV1tVRcjnPv7oy4/p1aaHb25zBGACpzaIZuf1oC8DuklDVBLtZkz9AdGSszZV
PB801fpP1lVqA28vRoWPQj3HTxpi5snCWpWFinVgZduEM2P71Bsq/5a6OeiRvlm0csZgOD84ouIA
78Zo/MbuSFp3eWOkBEuXKUBN3Yw9eseU8JJi7usXYbW+sXFNY57OOz/AnE5B1TnWizbxLDXMEeZH
Do16bdTkjuACcvp7D1K42NQkhiriVmfM1qJNclLdTBmuywqF0mocOZaC86/HB6+xAUgtCnz3pi6R
vG9HbUvi1hH8QO02JTadzsG903dN2a17EwMWWe5hSnRYQyjTRg2d1he6DuvqwIHXg/6VVL/SKJ9H
1PgduJEUueOtmCbT2XipBcJqaBXyQ+11cOyZCcytE4Qk4lkeST+cAZrqzKnmrF0TvJaTZsG40+tA
Z8UzNDlUZl1rF/iIsrCz13qwnYNHxGu/S0Y60cw5OmBbGwrg/KgM1bqm3zpsphRRyMYGAE4+NH5f
tZ3nCniJlw/5IcrswFpj/BG/yNSosicV9KR5jq1JWZhysnm0e7tD1DPqGL+3TTNolcCf+cV2prS2
egqCyz5t3a9DS6WKv1NE6kopvu5aocKBc6SgN99OQVWC4mgTR6zROLTf0N+rnh6OjH43VlK5dyOx
GeM+JMvGRsoz+O0q7WqFt4o+mD4rJVz1dRpwR7s6BFcODrgd0nuGdpNc1307kDzgEAYKKRrhVRt7
M03CsVS7Jo4GoMyiMYZLTwTJ40hwtdojVSjh/Ro2fJuhztWaPWAzrE1fYeK3EqpzK5Ha1M09bcTz
aiKEId43fgY4yy8nn60j/0As9WhF7b0ymfHWgZUDXRqp+oWeY+zusGGC3MHsrL8TLOGNVL4FLU4/
JOsl8J35S1OZ5lONiKNZqz4AwUXoS/SkjSIONnpsmvtEjJiLBFHIODh8ek1rPG8TYTlp8MPGPQGN
tPPB7hZNH/wKnD72aFUhv1oVWKnIzCUPtLhtgrROb2Vnz9ZKxz1a6pa0o02cDtNTF3X6/uNp552Z
YDG4YG9BFsMe23o97ciqZiWwmm5LhXH4MgDXI+41/+ViuLulhvCZxuidvcxSyluahLR6WGxfXy7Q
VT4RJdJtc98iB4cuB2c58msS6g/khSGqqXb4PdNjjmLtE+TW290bEQIocpadDIVMgJWvt6pWO5qM
m2w753lIoSucyW5P20NeWSiP2tF6SmNI+f/8fjknU4Xm1tnOnHK+dMU5pK/GYmu4Gbq7oiRkCAUl
rvzRegwrwn4/vt47D8n12IdjtWA58U6+Z9epscsDlpE8D+Z9aUvOPDYZbZLc6CMRXTbFvewz7c17
GygCRyTiFzp4SH9ONueGMGtTtlSIjNZoFwqbHl4mBckCK+BgJMjj8uRsKolPgyvYt+mD64R5dUD3
ZT81iRrq/8Fb56TgcphCgsuh/vWnbszMzic7qreO4YWP1QzbxkP9u2mjZt7WxfjZr+idxXspIeET
p3lJy+xkWP8HZ+exLCcSpeEnIgJvtkWZ63VlW9KGkNQS3iYJJE8/H3dmoaIqiugJLXqhDmUBmSeP
+U0uhkrLPFsezKbOPrQtgAjAN8ETiJt04wNfdnOZzC1jdoYNpN1Qt8+fLW0Sb7Rkhq53o1t3oBKK
+4b/dx+Rxh8Gp+wPRZtqR4zVDeYRcbG3CgMApVj8HjMP5dAat5Rj65qjtWs9H7dL1ZVH3ewdf397
L16p2ZwF+QyqyPSYw7zxK/4qDqWr0++U9nBIsAj7Ao8ufgdHT32ym3TGDnKMx28tFPJDglHZx4Ah
6F0uo37rhV12ERyf9/QGg2YGtt4MUPhx7fFSZI1s5DROdu/G5acyBpaAyESti32bq/ZjYgiJE1Ka
4StsNHn5WVqz8U/MtbmQpMvmBRuO9FfWpPrDnNmjB9K/oDlVI9XyD4jo6KMdGfNGcL5ymIGwUwkA
ZacBtG6E1WmcVq6Y+0MdTN6jBMl66Id0eNSbqjngOgqabs7LjexwKSdXiSitYaoh6myHodLq7Ggx
8Ei/Z5jl+ZnYm07VfambGKHb/745iMEmRR6tPsQJVzED3ESGtMMC7aqlpY7Z5FffOmHGL74YbXC2
nuruyrbpj0Vit6iOkKA/RUZU/T/eMdNgcEzETJ9x2vlxCvDiyh2/kYc2ANpgj7rx2M3JYiSvZ0+V
mP81uLk3cv3LS5fijvE6rS26J3T3ztcEpBEEccGaKRqs94VE3TaFruyHVHsonySR9bjxspd/8fyj
UtcSdqEN00XU/VXQyArXlaU+c81PaWHsbdXa+InNtdzzSpNXI/FBvM25CUSv7herGKzGjZeWTvN3
LZfG742fs8TD9c8JKLm5ERcW8zow0EUoF1eq8eDHOBIrnP4O1uJIg9siAC2BTEBV6cNzlusLuTZA
EJq58bfbP+KS5w7TlFQEJViMUcAfrIJ2EAydUJozHqRhCQOZVwD+oVlWwaMKXATS5w4JZeS5BDqB
NH269+2sVLmrlW+/92LHVDuzj5H807uu+xa5U4vGo9Fo036ib/FNaRHEeHfIu/s8lcV4N3R5iomi
jbHs/e0nuZxjEGMZ6wX02hkMwKg6309YNmVpPLRI9ZYUREk9i7vSZzhHfrWIaStjIsR22X1O1/JQ
a6lhgV0Ei7+DL0WvU0dOo+nT+t4TTYl+sd4c9AE1o9u/8jIMu2AdlgnkElaQKDv/kU2PTGZSyung
kLsz4sGgva9qoG3AZj/AFJhehwohyRL848Ecsm7jnF9dntagbnr07wx3debok2UTkDA03JKhn7Cp
tDpk8TzpRU+lV2t+KDpG22BcCwf9OHsCDQr8NNI2ktC3Yetq65OFMulDPJ3Rxvo1YKtc0OwD2cIt
1PjPosKN9ylFgNl4BxoVGhIej85rRDP3W4Njq/bimOOAO3VaBg8BNqP5nZtYFpIM9SjVLrd9RCEK
Y0aApVXthKWNQVWLIHEVIPnEiNW8tyIACLAPE6uF951qPyoLd9HFFJOMdKrsErhtVNPYNkYN0nWZ
+/auGBK+wiRB+arOQQR8LKSzy1NY5vssbuM7c/ZEdKxGJDdCL4iz+66oMpqziR5hYZUns3gY8IH9
4fdT86WLBvsDVnN5/nmM7Py+pTxod64iLfbNwm5Oyg/sJ29wqyCkr61vAOcuszPwNfCRdEoPQBLr
jGlQPR2sweaguyrFcovSragFm9ysq+PtTf5WL60+L5kwg5IF1MOlstyuf6U8YzAH+qAvgK3AbPHh
1A1K0X0DZAuV+Mw2u0NCd6N8MbS4pQDHrhORzWaavV+G6Fr9HrV7kXxiKzKyuP3Trlw6zAwhZpE2
0rpet5GBJ8pWCBOPjTnVvjlJVO1hJbQ/x0H8g1DMlu7wlTzVY6hmLxA3mtYIsJy/iaGNdNlXS48p
tuAkIwmesmGjEb94IOtDIY9o49cWnr14/u0D7oNuP5Q1ptXTKIbyEEARwdxjQFaWLMuFmt7MFlSx
vBPDK7bx0esA4tve335Ll3vFgy3HXckokH67vWrDeUE6uvA1c8YMEfOirJfDUXbj+NiIJHL/+2Is
RVDCLouR6np4IrhbYmUiYWoYrfcQzAhk+x7mrzFjtY2lruTiXHIkwUsApO3nrtK6oKNyg4k1H2on
GZ5mw1gUg3UDWTU3bnY9y6LiDwCESzOG8YqOKWBJf2MPXia0NOsBSy0jdyolf/n7v06HFwUmk/Fg
Pjhk178AkXifpgDP+V2XNN5BA52LO3fk1N7G3fN2xM+OpUWnE6gNKDjo3DAmzhdOUDsaohZVjG6C
WfYgY11/6cSc589OOekNMp2iyU4J7ZhvWTJY3ypMGD45BnbkJ0T//d8MeJPXJieVOzo5g2HuePCY
+Ds17bQrulRIjKyVAq4eEcg16N0Qk1sRR0iBKKQX1VxiZSFrG3S6G0nnl631/te6U7HcNyDv5ocU
fcIP3ZRi5ei7slkMEsvpt0vnfthN0SCxb2SsmN8L4SWfb+/5y73Blgd+stTLkCzc9bwB0tUEQc63
D0NC0drFAZbnqd50xqPIkjQ6WKWq7nQfGpgx2s1Dlko9ebQB5Hy9/UMutgdfiQ/EGB5CuBesDx8I
zMQ243TGOrmtMPCoy+a+64VRH/JRGt6uHzX0DAcNXZPbCy+bf709wIebMJF5E5yD8+2hKieicrf1
w2SOSfUwRWbHtQZzBlC/dPLPTeJi2gAq1hiBmE9q47kvgg7PDcQNZCbzW4fy/nz5PIaWnuS4flFS
cuH6zgQpMTOOs08n7D8/KQ0wzjqHAZ7fBUXXjgFG4cWNGjEdyF3SMQvfxS42D0k3uk/KpipRASyW
AOnj0+2138D4q9cM7BYZPTSZ6BWtZxxpqlPQxY1xQDkJYinkEETPNaTan+rIqPz9xPi42iPU7NwV
6VBqoT1WNG8RwMFImosGxxSqGH26H6IY6pyuZoX5WGFmh2RaTHjRmrM/avx8H9nXOetRv8miY+kZ
mGX0em0qZKhHEy/xvm7ezaZyvqdVAlE/N9r4TxMNeRC2vBfwH10ptg7ZlY9s26BMMF7l/dOAPP/I
zmg0lowc4xD4cmwedM0w/p2Q3exeMONgsoEkVh0fI8ebfw5VMCPtBHEeIXsdE5JD1yrvVIrORru/
Zio0kZ9GYVcVdLZuf6QrZ3CBzuoAyvGYBK1+/jMhyleRspZhgcAtY4f6wLxo5Pj+9Exz1h1PMRS6
ZOebc5RunMLL5Ilj7zoo5PB+PNvVVyXCOHkVUbo3Ua2pNDy0VOp/HoZe/ZGGJC7mKT1w36Z5D0TI
e6GZKxoc3d38mw0LKoTum26cliuRES4LbAQP5AEgPX0VGHwrrjNfZ8daDBM/1NWg7mduChNvwyy4
o3CsH3oyhv1cNfn7YJgRFhZkeRvf5BKeBPAVdgt4yKXJ6KxRxgYsWV6G0g85IF/todGRXQyBUA3N
nkl69KvxUCEJbQeo/lBhLHSX9CBQdzrEwxqh2qR/JaShCGG1cMfDjvmwvfETL7JLi9oO1U3Lgtzg
XTT2TdzF/bL2sEtGq/OlhpITcmyNDxIN389F0RQ/b2/TK+shseiR0ZClkWCuThMEfAmqc7AOfmsj
4RzbInrMNC3/5sVDonC4pLu18YiXlwSwXRpWy3ewQFyY5ydjrJ00iafcPnQSTyUhgnQxociRt7MU
ZI0sUwwjs2g++nAa5v/aMiJg8lUAgiz1vbueI7S5bBwk2e1DI6FK9pDgfwhqaPw750Ifwik1MUK4
/YovAxZEeJoKTEw8OOgXCfwcjJbdxqhUM/R6oJUnq31ddNpj56Z2vlE4XfmetDidRRlygT28sV3/
ygzz2mQwP5WLJLakLy0whRiKIn5WafkvgJBmA7a/Xs7jZS79Ny5B/GpBfpx/y8CLJ0OmbXzMHAvF
SXQgH2CEKLE3xsh5SEC1be2edVx9WxHpOjgJyxWPKu1Z6lvVMdHTwWyAkO0+wY7vUSJo6/c6ii/Q
0vH7Fr7cgozSaeef/fvKXZZ1GfAzmEHKEcD5+bKDWUUettB4UqaT+UIWGzTHYmqnr4YEBLdrgt76
19YjDe2qpqY5g8Kf8RAwBu6xmY6ChQxj6K/ofUDkG1xh6Qy16/weyf7kPYK8WBK5leU0oRIq/tAm
VvXRBR+ALKeey39HNBDHY1THC4W0SsSPPtXlP+XUo5yrO7Pr4UPtyjhEYkMvgDCmEEJqupAvs1+3
v+eyQHU6lgmmEmBM8DLIJvlgVq2HSMWQJt+TFEABw9NmwHpA1FgXBmqkR19rHamDL2L8qrRmXnTE
HRgYviaGHzGA/m4ZmMfDfsk2+KeAvf9ml8goLGeSawzUGL2rGtJZmNh9/TtPOlArGVG0xUJDTdkh
TzIevOu0yN6DU9JeAwa/ySFSXvaknCGewxHZ3/tA51sfstzGhd3VrOwXBQJaGRUbLdpNgdt9jsj6
6kPUmoiVGo4ycOkZO/p2o7TyZ01PoXbA+8WnQSsw6NulogRNKIwuNlH00cT8gvpPNofSbAeqBNvC
CC6mVfnU8XfvozJGSTYwBy1GaL1asj181xQFVmu9n0fACcehbobfrvBJxqbMFl9r5rG/+6GmeqHo
9cGz9XH91Sw7zB6sUbWPsCqjYg9WZUTFJTOSPxQVBpL4k9uYoZRToICUR4jJKeTTG5RJItSQMoAE
/3hSN+K7rNKzu8j0RrQxDVBsO7KMBgRppy/SczbarqFT130VcstPePxGRfLAZCS2WI2R4Q5ZF3xu
FBNxwB4Dsxm4vhOem0EcMFvMTNnH6Pgb2FCOgdZ5wJyGCWsuoDv/znoEL32Ez47oepkWzxKoNhJi
cv6TRZHzLz4M/uJqbtNyg1A/7YmMQ/JEFzf/njk5J9coR1eFkuLY3ZloZPyqFfKhB2UO3lNbB9lP
Xhy8Y0dLicu3Y/FFixcRP7qmPpNk+BBcQvb5OZbLACMbg/IIWX8CKKNcbNvnZKBaSQezCehCRyTx
1L7NH6TapoSrSJW/IHzE3t4WY/matimsX9XU/l3TLNDUxPdnJEWGyvw/40081+Pf9ev/hpe/1asv
Yx2YNWrhpZii3l8PoZ1clKkVNc2RAaCBJwAY3RRI6A9ZpP8Mif2Vh9Q/3X5Bb6yu80BHGEfvCUUE
ek4UOOcvqPaRK5BN1xx1V6IJY9VRfTflrV4fmkxQpOPr5FbY71YAh2ytGsChaeWk9pXZCycUymy7
HRrBxSewJhXqY2PvRu/cdsDtIpoIjz6TXfCAXuF/TsEIl3t3MtqGOsNlgugDRXtNQYj3z5YKZuYY
U93tBeIn8wdZJ1b6zkwsBcPH9kCLJikUm1KbUGDToxz5Ezv+HcvY+ccBmpNCxwsmjLzNovkxM45C
djXu6dB7fk9jVx8S5jd+FlcvqTb1P0usbLQjjQUa/Xpm9J8AgtvFqeIVf3CLpV8RGHkp7iNRef9w
2Y/DgwPACU0Kxq/f5DjQQfOyMX0ObFCNHMey+tMliU4jGRlnFHBjVe1FW9X0DWH6nEqAQxr4sDmh
i+cVEo+FFnBPyCkevjaTMY37xMpld48Th0zAwxdIOsRtUHzuZxQyTiMgsnbXG1G5VcNfbjqXMZ5O
UwoO8aK7db4BHGWramRSu0wK9eNsIBVUC0biTm/mYYe20gkbkO4/5khcr7yGZVa6jJeBGpwvagto
aSZagEfdqvHoFkwWfKUpyAD69O32Dl828PkGR6OSDi4TQzIXVHDPl+riOC/iRAfG3XYaAxvbGZ60
xm1fbi9z+RptxpKo7EK2W5p1q8TaZ1g0u0UfHy1QDMYBT9boHYgHrw3dAuzMoNr0XWfgWXJ72St5
ChR+agiKTuD+67IT/RqN2U2aHPshrg56PBt3qExZLzRixAuOcs5WRL0A2fLpkNb3cEBkVdtec8w8
q1VVbFsR8FbTEz/lPPXf6L413SFItSx49Ns4uSutCj2+DtGHr2jmQAvXDRQ7wr6NIryghQugsWR4
85JXUEvvHPRO2hAprMDZm7FYrM56w/hsBCVWs4J54q8UwEV9rJoJ2JMCgoB4VQpxfxelqP/uVJVb
jxpHY9ihX63e0R62sSiPTKs6+srRn5K8wW1EZYWN/whcLQ3cY1kdyf3xDCnLaKjBMIJg4/rVDTe0
Mny+pGZSMUMtl/+4uZpQKm81T9szS8QmtdGHvmcMGOfmoUBevQ0z1TQfJWaw8jQhFTYfod0baOZg
5fizqb0uQdHIJEvKVOYBMYysVOxRxDRGCqDKIxWI0WzpcrBsu1wkaIU3tVm9REY8YQlHGEG/o8Lh
5MDoY1QnLszg3y5gMrKbHaYg4RwH+S+lF9Vz0QS6vLu9yy6IhVyjbzIR3KT0YihVzw+R1zpTZOhD
fpytxHRCIgZGAb6LCWfsIEtSONi/dcjhH2VSG/dilloYyDwaw6L2kYN1u1GfeYFp/7uqLAW3uBkR
o6fvUPYpbumR7T0GfqdoRel1up/UjJNZh50aalNV2Lk2ji6xgwcq4vOwdWp5vP18KzPMBfPFLchM
AWANIy/qxPPn68rZ8vshyI5WZiIqmMemRYWh2wIDuhbw5DC1Hko5A57qipRiZ0yu8xmPirk6mYk7
WWEL6P97X2Dy8DRYnVm+TMuVAGqLNJ+KbKidZzihuPiy8ch1LIWs8c7MS6iTfK+BdFqPqvpdMMT9
M/YIatz7jZWpsJzQZOdca97vviu01zLo3H8tt0Sb8vYruAwkqIqirkOQpF3ir3tIE7ROr7JVfnSm
unpQM9JuWUwHudLd4ERfL964AS7DMustDHcYC5Ak1m29YSy6YWja/GiWSWKgamRU4jkoinkjQK6r
cb4sYZEWNYvRAVrrVTtGPKJR72THAfWk58zrapRFO/FOdaba336FV5ZiOm0tiBEmRZBFzzcR0Fba
c85UHAUgzhPiiiDeheu/0ofRNigmFy1hHgvaxdLIoefPQHx13URmDCnVT9NjZCeyeaykixUd0//g
ZRwm5i4uMZXCogdv72fSpYor0gaVI91R8DNnN7sLuAOLlyjzZ4iQTm+9BnkhicISKNyendIlD33f
dqgQaEZ8b7uD82cwAwmBz5BoANHHkV9ax16IreXMZEcxkO5D3RHdZ1ULy4XkRePzKRLupivG5V51
OThvQ1lOLgPA8xfdajV426Yvj6jrY4U1jIEMPkaepj1qRUcFrvnD6Gx83LeK/zyPWMAi4H2ZBIIW
WQOe0rIwdDGO1THT8gDP4N4xTyITzmMpNf0BarRzV6Z1tUNWTP62tVipsPPxFwysyrkL0HHbOah6
PnfVbEoUdxfl8KAsQEYbOv5zprDijaB9mZFAeEVClfTOIzVY51gJ5h/uPPjFkW/nncbeQjKqr/ZN
6zAS9rrysfeSfiOQXh6BAHGIxTzCWP6sK5iowXSLFBdjVYUgyw65Qudz5RUgwhpGYbeP23LnnH8Q
CJWQjkCC+QTttTihDWcQ2SBRH+e5CQ5klIegxkbMzxyyrTJ4qWNdhVAx9I2E8uIZmQPzZFgqOAa5
1VrSQblErWbCaK9T/mf6CxldfTu3j2qw2g+3H/Fio7MU017Hc1ErJ9CuTrnmT9DEcMbD00/lv61S
2CeaSeVPZv90Z7x43sK7rQFmwLqQlWPOZKJWEVAYnp8sm5Dsd6Jujj3qnx+TqBQLFBlCYCPa8VQ6
xqK2k/T8PRfGAyPH6oh4mr8R3S7GB/wMhxQaBw2AZhTwq2FKWQwNygRJd8SxW/uVGYMfgrlwD8qB
4EWPbLQfcczWLBiEGDNLHTiU8qtm48hfvn0mfZwboH8+U4Q1PEwx7MFAbZZH3G7Vs+yCec/L8++N
Ih51fgXizBuX8MWWZjtTFCzKDdyIbO7z128MsGKiNBXHCNumu8KksQlZJjuV8TQ/O0GJv4pE25oR
XbGhOXO5qVEtYpAK1IceAOjj85UHadndjFLWMXVlbsCQM+VD7VBckwBl0cZjXkQmHnPRh+fs8KVp
654vxpnVFPxhcfSFZf0AXmDcCaHX+9Y2x30AI/N+ghq9sejVJwTIidQdABsyvfNFu8FiRI431tGn
gbPXTdj4bRMs/pN5v5HbXFuK2wl3BARPgE6twDBVjvZjbAbiaOmJu5Ny+IH03vCPLbz49b8GCDrU
HupbyEySvK01UaChFGUzmiSRieY9qHHq38N7/5lkid+D0qPxcXu9yw0KNmm5BIm4Fiqlq4AEP1iD
w9kDbcAS8pcX5QlWwpHv7nyH0e/OnEqrg5mGc6WmHP/j7cUvzyNEXohvOknPolu3yq+STAQ9iENS
VKPwTwnH/gt69OWDRqR4hRL5/1iOU29ApV2AX2vsC4UQNltGWRxnMdvP9izUbmqZXTmxl38b0RY4
3H68y1NBO4DPCAjuLWVd7ZoloxuSxuXxBDwbV7rTg17JaN9K2ewMYWiP1WRtQamWD3Z2iSKMR+Gz
gEcAAkAtOj8VmHPqE7BD7k2p3GNcTuVOjRg3513bhHTjHOo4RqTCrosntxnijWe+PCksz2ZiOrio
yK391BpPBX6zuH86uZm/0xofTRA22D5giLIRza+9XkRLKPJcanSgdedPGneeOdK3K47jZAxPVU79
FRUleqpJ6f9ELWkESLkpoHwxmgfABxiA9It5K/PwNXILEI43a7NTHN14rN/Hi2b2aS6ZggCGMu8d
XJX3PaKlDDBQFHtOi0ziDRw4P31sjsIZrfIftzfZ5QEGy0azdxGPg0OwWEP+jSQDzhVXEvlP3KT1
+rVSkE+lRUlg2CViVL5IDp6wtH1Qd/5//tS8eLQuDTgLbPFgtb0Trap8hRXIUcex/csg6Og6Zi3v
09Tfcgy64FUhSMZHBhTELP9tX50/pdPj0UdB6WE55QV3DgI+L8yO5tdFqPuuGByr22W19I9jZkES
cfB3D3Kj+FJU+hZ85SJm8UvYA8EikUJSs77Rkf/xmtIZcCPXweLU5vSJKXf6XokY/6rSdjau8YvP
G0BgW3iJQFDIF9e4iyKrrDG23AmPuKn9AELjSQ2G/TUf8/IOVYLo1a5l91N6pnZ3e19dPif4Yloo
JvUYU1pn+WF/zaF52fgkZbN+bGXtAH+jELKRc37n5fGPvDK3ULLXljNAMJCyEL44YufLpci9mnXW
GMceFTk8jQvzhD0HY6mRIc8gG+3X7ce7zEjpZkIg5iZADh0M1ipOpkGlK1ebjaNOA+bVDsbsnYzd
9FTjeJ/sVDG0uyhwqZOzvPyqknIKhY5V8cb1e8G9WGygbLAM4DeWAmQdruNGc0p8GfWjwGuw+ixQ
gHZf9CYzvkILAYIWjE4y7qm4ehsh5so/4sykmicGgT15cmHNX0yPQ39oI8vAtbvVcWLHNaYFcK0g
3OxE1bp9WCHOW6L7HGE1VcVQtXBayNB+v/1OL/cqDeKFycRLpdJY62WiAdMXjhiNYw2+XIFa8rzP
CojXO4yOoztLK7JDirDWvnCnLVTIkin8fevhLALrnBybcQDYlDXvsAcxIHGrmrF4t8wwrn33IWuG
egMssb5xllUW8Ti+GCiki4+F8ZNpd4k+h5Vhzr8yL/1eTW7x0qeB9kyzmWFt0m1p/1xcOP+7KNNO
uFDwxNb69aNvQ0EY7DmMyeNb5hCgcuvIb7Fdj81PRodiWtHAgAwBhaUf6x6s8hyo6sXGQfjUpUO7
ERiuvgSSJzJv7lxUos5Pqj25eYKHiA5OoiLOem9+uLwvBU7CR1aiHKxTC4hl46S89Q9Xn5gpHTLv
ZKvUsm9SDn8FJKeMurqK+jnU8JXcRVYZnLQuDz5Vdh3/m7VANrIGcQMx6NMJpm/FALCN7wuT+hLR
IfUC5Ks9BhHIYduryjt0E0FmlX3xdYox0IgLP9m4H998pda/+M3ojbDM9bx2C8tqMaHyDl6vs3vv
ybUYhseo86GVpsWQTNzOg39RBLjAi2Q8dnbu7rFz9Q6emWmfAE+S0PTZVqPxgo7AfmJq/saCI+wQ
AM+/n6HVNI1ic4EJ9uN3sxADHixqCL6Mc+0/1Gmk6XukV414n2iSVqKNsou2Kxtd3k/0PRmpUKhj
t6Rr+jsNgcEvjZtar7QG02FXOcA9jrejyjqjXH4vR5sqj/KZ3H0VqAegPlU/5AoYXSpeUfxOHyTu
KHvpulvJ68Wl8LYWjCyUABYywtopbCxcsrQCaAi6e/0nU/OqT5oG+CouBvmzjXV7BzQrY3s36UFp
njjO0t0SxF3fhMtvoNBcYEpLirEmzrixIHD1qO/W1vyvZqQM/Dq8kcMO7O83p8r1rW269CBW23TJ
qmh9LXcQnIDzDdFROUN5JnZas2S8L1QSarQV7ph74tSFTRHmCXXu3XPkzFMJ4HaXT5Nqd40Vje9v
f+srz77onC2kOMB2F1nAECA1WcftHJYMXnjift7HmV096LpQiFrO1kYJ8UYyWz+7wbSCQhsuBHPQ
82fXEBGLWG8Oe0SO7s0RTPWLU0+CeT9EULnzRQTKsNAECb6sZOaGMdD1H9KBRrizcTVC7srKOoRG
Ik39HDINPZRKJoiLetasnSbCjXZCEKT7jgG2/T4uppJNEzf9veP2zrgRmq+9PnCDbF4amcTmVRIV
KxE4KAEpkBWVthOjm78o3xO7EQx8OOeR/R9H5GxVkAZMyOEykkGtc8RWYsWDQrkKWy//IYNRP+Jq
6QCEaEvE9wqCRNHO97e3yEU4oP9COuoytST7Rivo/Iu1cwwuDJkevARt/3GYSxiAfh6jKGNuObFe
3HTLUktT2GEqQ723SoHbeB7nSPNZyhTaE74dI3LklYK45riIrNXuYa5Fv/FOrz4fxdSivrh4ly1/
/9c1F2EebVt5UO0BsrQ/GE0ne9HpyOMuUue3X+VF0sTzIZS3oE3BuPMZz5fqMrb/hDrW3qvd+muG
zmzopoDitm7uq+sA+UcXmrPN+OJ8nQZnH8Rz4W6WUTQ/0Ayh7xLwYvf5nEafrCivQlRQmu/uUA7v
EkOBXMMeLazcEn2UqPecX3072MccZZaNN3BxYDBhhw8Fkpn+AVf1KpfpzHY0I3Tl6R5awUeKvukA
1UVB9VRIraF0tNGOv/JxARL7LoZANnPFNa9nwHzJTWuARG3teSgCGeDQ8OAJ4znY+rjXHo1N+/Z4
HNF1VM/TTAGa4pzgxw0YPQOzKeKkCftaFKdGGdrGq7z2aNTni/gHVHbA7ecf2Yz0vHDgLewlY8mP
SYlrXeU17aP0/K3G77rFxdXgILLCM4GxZwa8aqr7DOh1GwmVPTQkxFBHhONRHZ+snxwW60ngwvKC
itWgHVvNyQ563vf72wdnXegsP4DHJOQxOgTctwoMda9HXlRhi+567fQMrkN7V3Vle7eYdr7Makof
RmTdEsaBU3m8vfRl+rasTQq8tKE4TmvhIGrZujdcOKtj1tf1wbVlNpzga2CWTeYd3bU6tdcDnQgG
uwk6T94psssRm2Xgt/affK7ao2eguv/czoX9uVW0Zndi1pLvMZKL6JhCudm4la6E0bNfvPpccVlp
cUdtv8dURnz0XDXcwy3LYL3aAAaRmP442KTmt9/TtUUZNHHQKBnYlMvx+CuMuh5+V9TC9X4IovSP
6jq0t4wcvZ1SjO/A88hjDGLhcHvRC3rKsjHYloyVCarQZFbxBDUHWoFaWe+T1giSb2mAIGuoiz7K
Hp0KTVCwqIC59k032PdFIvLvYnb69ADJfZpeR/TyEZbsWzz8LFWBM/chh328/ROvbV3eB6kO1T+n
dPUx6iID1ZaQ3wxj6R1x7psO/oDeoMH4+88ggcbrrV0e/abYsuG9FpAARiwqjosUkbO6BYws1e1C
FQ3OYFaPfqGOygwfwvni0wnHC7b98Z+fdDFQ5/v7KKtc4ERajLyKBDD0XuStuRe+neEfWEch9pv6
oZySf2vdyr6ixrjlEHDlQZlooPJDG2LRGVlFQjR20syhGbsvYzz2DLsv72WRy72pafYpNuwt4fQr
16vLTb6kC/Bx+HO+1UfPbqM6inmxJHzmUfpOldyjt7KpnbJ8obNkGcIk6TkFOCMqgKWrhRrkYSJ/
ZCobWQvSdVaZexpkJJ7GTozo1kzaqdWaPIwSBqq7sZL9sztJuP9VXLo7OhXJbjTM7P3t73zlpAOI
WEpE/sOWXpUvmQqQ1JMGsoaA/1+k2eehBjT2ruoi8QGcr/XUZfXn22tee+VkAzC4ljEL193qlc95
YVZ4oeBpK6p9ERfus6cl7UY/7WIjAeKmEkWoYAkoVMDnq2SNbYwlUqWhjLPsxTD2GVpR2QJJNgdD
bgSGK4shP4O2H3hIPvFbB/6vgJlmtAU1Jjt81ioNgYVjLxvVUFEnqT9I4Ekbd+i19YhAi9w/hC66
aucP5zWmMPXB88Mao3ZwpENwYi7qPut+1YZtOm4iHi92L8CqhZnHBgaLD97pfMGZAYVnTiYLmhp0
Hq1IvF8ATab4IDCTxYp47Opk78wN6s1mjDxYAgvDDA14BsGBfjT9pdrsrIOGMS0QYGLZ0UllUh1x
dU3+TEA6A7zI4vbQWoha75q0yZ/GNG2GE+6oIthpsddsqWxc7H2eiUIIURAw14a9ng5YiPBXVVP6
oe9okN9MIPvI9cA0PFSqMU8GspZHy9nU1rvI9ViW5IcOBSMnAuQqwhWWdH1NguEwlCVAQE4ulmZ9
ZQGnMMdgo+C7OGvLYkjqOeQf4IXX4a1UOgLiDovZi3PZnZ95eFiIaoq3lLWvLYQcCA1GLMW4x1eX
d6NRvLdaGYRDBc7V7t3xQ1075ZfboePavmeSs5hDE0d5jefbcHRrSy+UAkhsev0HY8SHrZZFHc4I
qt33LdpXt9e78q0gS8Lwo3tMrFrXy10iB9hnJZyuKqffKCtRP/VIHxu72qy7n7cXu7IfiR+8u7c9
Gax1PEYYQGmGTRd6koZ4Niz1Z7bGbGc3ubwPqqJ8KtiyG+nllRe6KKHjCwqsh0JuFYsVAmkUN04Q
1v4AYW7CMD4H7BpqOHX+nAdzC1p82ZBn3gligfkv446FFXr+BScnx5ADAEc4oyAFKaYssb2gOG9l
SYKXI4EfFzi29B0DganzWpi5c3Byx264QwpxSxT96uOTzC0/h8C9RsEgYBTV0kyiBbYhT+VQQ5pb
Grtl4n0ll0+Pt7/wRf7Iwy85HI0fig8aTecP7+H4UcwJUVSrIsd8IM/2XvJgHJ4y5DR+zvas37XC
8nEpMaS1sfa13QXB0sZcdkl31rmrjWBKP3hg8LMIi2QH/eWnNoWFV5Wd+CjLbPyAkfC0Reh+G8Gd
pT08MoxRdhggaibtq2gnmCDgjFZEYdXFjnpEkiaX36AOIbAta20SdQh3VqET4AfFe18AOw/Hweh/
abPAeVfYmjdBKoSiefI9hLdCc4r8D1Fkjl2YUv1UpzRhvL0L+rhvQ0xYgnLPu4Xj10ZTYv6cSz35
lA19RXsdCMkQ2oOL3K6NKtChcWuUgAF0BNVjrk1dsctmiIXH3vRF+h7Rs+GuSvV63HWiLD+7kYP6
t7L8qNgYjF09E6TYi4ofNQW30fm2UHqUijqbUK3qlItmBmqNf9yoLh9aoLx7Yc7ld/Rt0PSSQXNv
zJnYZU0wfiw0RjO7IlbNllnIlWMBZgC+NukFiiIXWB/pq0yKyQzTqJL/zO3oLldiNjxmCBsvEstx
vNHbuehK/A9n59UbtxGu4V9EgL3cklskWbIt19g3RBLH7G3Y+evPMzoHOFousYSMIEEAI5md4ZSv
vIXq1v+BmAlFYTZfLkFT1k01eqkedFNrBv1iTwGAce08F0At/UHpqDKndQNHkyBEUN9L4NXePpwb
kyblIAomOsf6eW2UniEtLYao0YOCVbmrjWhmyDZXvSOS1P37vpih1dwe8vp5ARqPGQvHju4k0IjL
WVf4r9Bcro2gSqvlcTSbwsf/Iocz2u9Vfq9nBzCeUjOD4PV25Yagx3pPZkOjM09H8iq1nE9On/6T
umly1LX0rQJYXKjQ77nrMP00iVFX17ytjKqR8HcAbBR1hWmIz7WbV99mjYL32xdRxqb/C47Fm/By
EedBF1FV23qAiY6X+VOV9P/0fWk7J9pUkBhvj3a9UUkSETZBQoPngo72ajRnTsgrYoOgMaOCXqX5
P3bvYeGQpZp6XpLYaw9dpsAR1rK6+kfPR2Xv0boOtSQ/EcV0GgjYf67zJ0+YTh+ZI3DfWqjvlnwx
PrNp+p2Jbm0YaQYI7BgCh6XLP3+V0owWbqZ1DukonSp0qew5NA6ZAX+5pOr0dfG4dG+v7BVMSe4Z
KahgyD4lHJjViKpo0MtKCthDtedWJ23S+2PXt1hSIf7+EfgClNHczoqgKYbme0ijg7SjDH9EeaN/
vP1btg4mDGlEUujVkc6ttm87d0MzjZBOOzvGirEq4ruks9WztFzYWeeNoTQ0mygIQAJlwVep3DQb
huJASQnCVMs/mKn7mUw8fGyj6cvtOb34j1w+xeQ5svZJ3gjNdC3+gZsb5kqpMANnEuUnSm31l5D4
pyYimBPki4BCfwScYM7HrInayZ8S4WBP3kJb8mO7xaIpdsr+GPVNZfuWDbcv0BpY+m8/z9JYlSiR
grhOc/Fy47m6orb5AJqdxmqDHzkQhRPaE8WIcoReHXYWRb6t60Vhz9HFoBouoZeXo6UWmihd2xtB
gSOJgQ5ErfULBk/aEn9ys9mEM5FG4seUe/QA0PAZ/ytcGpKLyX8XqOZYRXvHQH7w9S9iIyDlB+Sd
ktHqF9G/EmohUhXHvDg/IqBg/Oox2ThhjaT828G9bCFYFNhCgIZI8Loo1dO8dO3OwsinZ/UrAPRz
dROuA3lYy7bE5SI1KCN8OcYBIuJEGnmPPFHa+JGnJDFhx5D/oCtb7HTwtnapjIRA7QEQhbq6igQS
lD2V0CnUICzz8UE1u/Rdnqriq9VF8wNVULy0iqkK4mYhBMyVSP85qGp1l0/JcC5Fm38G6VP9HCs1
f7AqK/3v9n7ZuHvRxWd3Uu4gLVwDGF0TAdSiytTArjGRMpAhR4NE2PGOvus1lkKqfoJSIdeFgMnJ
u9yWsxtWzRzhLFY3uo2K3whSQnSwOvxoqhv48+b0pSZz06W+hPohXaD0IQEb7YSmG48ADSkIXlKL
VNaDL3/GaJuD4yRCJRgr4i96ljTfTT1JviHWYL+bwKvubP6tXcd7g/ATzw7P7Op11aSfcu1iPWJB
lv5Quk507Me8eNC9sb7vDAFuiz7n/e1vurnlYLBx6MBqohwkf9Xrp47Z1AsZU2Dz5P0t+2AP9ZjP
X4Bil+fSXfIEqYIw/G3bs/iroC9gAuqX5i3k5+p7M5rs2e8itQAl4HbPY1FhsHT7J259BxBscETo
3YNRkNvy1S+sFtpNvB2YHClqdOrn2vsIQw7NPQQmmmfHXMTOPt8akM1H5wuEOHfjKiVJMq8fcTLV
gkGvIvxkmzl5zmDsGUhW2kkT6MOABs3tSW6dLRCIkipik3e8NO9eTVJpHbU2m1kL1NlcPmM19w3P
zPHH7UE2nltC4P8fZHW9ZGXs1hN9r2AWUKgOENoWtPS8qCxQxuymP1lGALJYvdFppdp4+d3CRfDq
l5hToTxrFEeSwH48sv9nNAkb2mttvKe7f11ikHUcaGuwB+BqrclEymJqSlknRMOJXtzXPZ6KU9Za
px4vnnvMjX5R8qgfSvDdd29fWPga0JcocICJkAv/6ut5XbpkTotQC4hgCKAGTqhdJob3EOjanY2y
OUfOAc+SNJNc62ymgCQUm5s/aL1oEj+0QgvHxynFUJrGcmmgg4WM1CkyMKQKdG2K3uomTaBKvAB7
AYgZMO91FTKtknyMXZJVHbWrUzSj/yLUpfzYIOtwvL2q101RxoKRgoUbsl74oK9uxJpeWYVFkx4s
tj1N7+whHacPKLaNUYAKDIuMRzlg5lLNhPKUTSba56ItSWLzWVdA+BvKP6E5a93Z6eL+W6wKc09v
ceuqQBCYji39dDL31VUBiCnBPDnE4ymCTlZrCV4hS9w+Ylj0C7rbshMgbD0RktqFvIgq46PVkep6
ICfWRAkL0Wt4joXxbcDF7S7s8/zsjo1zgALe7eztrdSEGiFtDz4Eeaa3mmPpWIkxaFxN5SL68rub
TfGDKbxmOgJMrcF9piinz8Oi9H6flIrxMLbZWPpKDEzRJ1OOqz/YFySigCzJ6Ml+1+wvgAdaxe5T
g1iZKuWsRpbWnYA3N9lfAJod7yQap82PXW0s4zmOEghwRPUpyzPk5l+pVugDuTn4aF+d8PgB9q5F
e5t340LnHuAVwZ8Fus+at9rpSkG23KqU8RrcIpJQxxjbnU+3j4i8WFaRKv93JEZRNcDdfe1sS1u1
H7Bxx8iTZOJ+qhbrW9H3z2raKOe3jsTFyg6Q3X8soNavsOeFQnRRbaMbMBbnJHKRIKJQ/nfaDOXn
20Nd73KGoifFZ5Qjrt/CGACD0RqtHRQOD76bKOqJzYQVgwL9YFa08TRZ87SzkpuDggyUfT4AdGsV
hWYxHUiSuMzxLHUUMGwK8dQA3JOHgvVjUpjTvdeoe7Kk1/cHgQt1DJBkvJJccZcPR449jaE3Dt52
CfxT3mDEoCbVOqM0VpydCke820u7EVtDRKXTLwGCmuzsXA6IJs7YZ9R3AjHPy9e4qGmyA/bKP8M3
bo8giMMnDWW/Yyp04ymcnPlLW817z+UVd0ViB6mHS0seWQRc5zkx3pEjWnQ2EVatORkKPlIPJ0qn
AVECmN2Nr+md8RD1zvSzq2L9Q75IzSArhEfk66nd/FYr2/1plWndPVnF2HxHOQFBzdia5spvB2X6
1TRu45283HQfEtMSxgMUE+Xr7dWUi3V5+pgGFVOWE9DsVSdai2ezM1D0CRytGdWzXWiJi/+fXlGT
j/HbA+k9TaeeKyw7Zr2RVEFFjcK8v/0rrm8aygX0HiltIIyMaMvlJxW63aqhAUdQTwXESStNnlvk
PnbijuubRubDcNoleI7yxGqUBYvJWllcM1CnUas+NUOdKwdTmjfXC2n0zqOzORpVMLIuqQpjrbYp
7qV9FtmeGXh4lYoHOkdj+rTo6LAFjt2iR3h7CbeGowiF2AFyrVLO6nIJURqTpC6cQ5YucX/abloe
+zBO/qr0XQ+Jja+Fcrd0YYaqzT26Knl1OMlJQwuHJFrE/2oIhH2ro2QnTti4VqQ8OEE3G4M+++pa
AXzsgqpkkEWtFQP3hSo7UdSLIfhMYrHvC9Qkft5ewq2b5WJMGbi+joF1gCDuUDo4csChAtUQHxEn
mk4dZPtPVDajz8usuSmOk+N0TqdYfTe00/j99q/Y+JAXP2K1b6xQLOYwcyJnRCmPGS6zWKvXAtm+
aE+KfWsoBO/pnwJnIDNdDQV2sC2oKboB/BWhozyzhA/K0nBBKdOyVxuQ/7PVTQP+GfgdEY/MEVeL
W9M0rL28BjehDLlxruPc+Gha7WKcPa1osoOX6CjI2l22jHe6PUKoBVYbFm9u2VCZ04AhkxeDpzBX
20oNI1PQl2bvZq39C6Jn8TdJ+zT4qaGPexnx1h7mgJB+g9mlLrIabKBtX0KlYLAc4cFhMcr32kjU
G2dqG+ju3O/wZbe+Jw57jEVayrO0WmIzSpJ00FIHaIqjaAdUDdzR1xI1CYEADtXftzfqSxFr/UUd
uowUuMhXQY9cHhfE0gDn9xxR0nX+aY5j3wVNl/RgtPJc/5wsyWz63FdY7cCmKc+DMCi9lAAw826I
n5VwHA63f9PWCuD4SBwJcQGel/wir07wggpbFKPzC4nH7L8WkRiCmmY6tGxLO98eausWRI6IpWY3
m96aLuUizp/k1ECDJB3Fz5Sq+kONglq8c6/LRVwtMmV/2V4liwRXu1rk0JnxrSxBxsSWhec2lsnq
LxR9EbPsFMPwhVKoP1P8vnfeyo3TCgAP2AIpmqyprZ4TszLmgjDADcbadEtEI+LmFBNXmifc8JbI
n2cbFxldraMvnZhyTLzHztF2fsRWkMV14cHYg4stidiXn7NZpqpHdssL6jB1EOceFG05CAfYsF/3
i/IpVooiCSbbibBtBpkSIXNvLePBSrrkizouy39znlc/wNiygL2t4QVt9o4T+TjyGm3gqi0EM2dO
63uliUdgK0aNHW8qgHi+/WhaBKxSgkdaYa67IkqSGO3QSOWfyfAOtP/xesjV5ZedNtpO8fn6DOAd
wkhANmhxEk9dLlo7GlM1hF18oDPQPToJKjRIt+Y8JXG5szmvLziGcrnZIMs7EBRXm1PrnKyeIwFy
cOibc2ZLsWbXKM/ZjHsxSI09EMz1maOKKoNtqqXAQtcAHIWcCn+kVAlKD7XGCLN63+3TPZDT9QJK
r01pYEuaiIyH/BWvLpFmScq87SCJKKi6UirOePEpUb036s5787ZgKKoA8PBlCrUGqHnT4GKDNtEY
rUC0iLrvAbFIhRLXqE6376vNWcmBWD6wGmt4fjgYGIh7MzSn0A5PeVE1AWJ56lGvkTa7PdT1tkDR
7iXvhfVEH8S4XMC0h1aZxpkS6HqOol7qWfMxUcIZxJLzoVDN37eHu5LFJu1UAQoTLFJfh1q0uiZU
hFRRLwPmt2RcJz5tFZSSuxA/VjwEEKhE413tZFswhv4LeU14vd91lvrDRQgadxPHmDvfa4XVQH5K
+/H9iOe1fkYHDTccf6kaLGd2fvJ1l5AuAIkXjXnZK1wX6EMCyZ6GiBJMYWV/tsU0fc6qZPKbHkNC
ftpwiDynurNT40FHjPUpShBMvv0brq94SRFAg4j3izR2jSiLZ2s0qS6hejraGFNWEqEeN/opFUVF
GazW7x2u3SMyv+lj3kKmuj38RtuG8SktMX/iI5DJl7vEiTGzBwaKSH/mSggY7JwgRRb/l24oWD6g
Gd36RZRWP+JZE59ic0lOlHWHX3gKCFDuRn+20KQ9VfkwhMfUw0jv9g+8fnn5fYBtUJAjb7zqZL6U
5FLVUejhee7RzMKMvECLMQeK+zNiE/NBawuxM6gM0S6fe3pnGpLEfBaO0LpjlyetwCwciXayLOt7
WFcV75MYDnrtdIdZtZf7PknmIFWGeAdwv3U/SO0K1BVpVBGyXn6OBjIweM0cuVhNQ9kg1Z2DV4Tu
g2GVe8WTjaFkY5pAFd0tufsuh1JiPSlnk5WF5Eys5owZUK2pGqfDWIlib59tHDUGI0KDhYmnjbfa
Zzg0J/zNoxHpzuz+SOqqO9Cm7A9qP6vpMdfz6DeqOV54Gk20qWCEW54fT+WeZNPWrKUQIWwGZs9t
fzlrT1synM3gmWJDl0SBp00abpBx6LxrXas43968W4OxeWklIWJDlr4arGodLez7Ijp4ee9g5afi
k+MP+KuCxkPYeg/1sDWcvMo4yxKfum6pDJWuNpWArdF4I1AYJa/+KlQguYhUdN/fPjPuDIJ7ym7E
OKskhxJuH3kAXwLFJGfNTae4S9sEC44J1fc/GIr2n9S6kghj/fKLhe1Yo3BlhEE0pR5WE4sRBW06
FP8pqb33Zm6tIP0XvOoROmIR5Z+/CjogtXcFprBhYJrR0B9KCOXijKwytoiFW3RvT5So1IJkRqAN
EBr75HK4zGj4YKMSBjrGaU+xPWZBleN5QGRsRDvLuPU+6wBRJV6PEhWsocvBEh1Rnr5NwiA1qWS8
4z3svoWWrXw2aq38vYRZ06LY05jvSVUdKuVozGLgprk1ijbL9G+PXnrIDRhNGDgQTGASYxvZhx7j
i1+3P/jmL5XcZBehLW59c3VssFObYxRI5LEpanQMchcuthLW3TFtHPMTEVyv+dES1x/qRo3nw4wK
41HptcFPwrZ/byUoWyaYPnNDY1t4xPtxuXMoY+wBCjbebo41fwGbQ/ZnTViKWlTOytkimIsc5dh6
mfMI/8FDLGM0jpQ/zQNagvg7N0Nr+XkLaeT2Qm1EePBvEV7jwLNSaxpAlBSjZ6YA+sq26E+iVwaQ
7zyL4TS9hzbyVj0uAjzQqDxLcP3gFq7zDGHN1G09rk4sih90tKICTMEJkdp8PGvT20VB5HByIHwB
GHf9CBeLqrejivNg2nXJSVA/O8J5iO+9CcOUxsjqEusVq/+yDHn9PXK88j5uB/teDIuzkx/IY7gK
BwBVIgpMeRzE3xWuGu2AHv1pJTAGfXmQfrco1Jrt3e2vubGbSPK5twmdOahrjQJiH8WLQj0+9Ngm
3mVLHH1U0tFDirKogwKg4KnjR/tzh2JYovVvNYrh6yLDScQj3ypa5KvroTSU3jVmQDdGrWunAvF/
LKU1FOVEbB6sxlJ9F8mRnbBg476Fu0W/+wWmxrQv76ROm6SqD6lro4XOEXRodsCfzjmG4/79txGB
IEZA5ROMIqdlXSoSXOIeJzE+aItYkgDsh/3NbMbpQZhqfNS9bHo0p2TxkSmmLDBm0Bq6KNnTe9iY
MRm/TersElhSAr2ccdJ6DYp9dnRIllE7dxUBJYWT/J+eQG3vxpcZ3mrfmlJVAwgLvX51rWadYAHl
0NGP4cTl1X1NH/mLsJXuXCZZfjcUbfNXnnWefFhLrMkh8N6booYpklvh330DJXrqoJvsJDwblxZc
FolzkD+JYtrlAghADqaRAqBQvOS30YIuMaLYPdrFkJ4rr5127sit9Sa/ITOlJAsrZBVQL40JArLW
MYCYSlq/I1ZI3M8NJJiY1ugfzI2SJ8gr6r40Z1aDUVNtEY/vGaxqVTLXyXv08tS9r0r4tYEwumVn
wK30jeoICHOLHhd302o7AatRCgtFj8NoxNp56Azn7MBqPYRWeMbk5AMYWFuaCuX3EQGIX2P0+aEV
g3ZokWV7SA20KoeoRrxvNH/cvs62Fp48BtISPU1C0tUjnmJcOruZkRwqtXJP6WJ/F2iyHdo+jHY+
sZzjepujV0y0htMVAHZ5DF4FbVQV1cWxuESoSX+w4674p8NYl4JC1T16pWY/Ww5sf89R8o9vniIN
DCpg0Hz46uuzHCq2GYZhGR2UElm8aVpQ6m8TWPfG8AeRIih6QCo0ZyU5erWawI68vqub6FAN5XK2
MGd/Z8cQl7K23BMP2HjtqE8ZHM2Xtt+6ej+HqPEXclZupIVPRhwZT1W1xG9PjdDrlpKJlF8Axq4m
BDsozhtrjg5lMkSY34jea47piP18m6h7XYKNO4djyednBekSrENfY+hA6SRELlSurUevGHjR5nJK
/KTxBnEIFbPb2f1bIxIzSINYyZxfU4azcir00uCan5sqPDv10hygM/6ObSN6B25oj/axNRxJH6oa
0mkGt+DLIyAidRkax4oObdMoh67RzCP3UOfHS+x+zVo3+YOvJ7MIVA+gQ0F6uBxvQcwnbCszOtgj
UW4WUoGxZxzrsRb6g6QWFCampyqBICn7aqOUDR6GgyltgZp6OSRhJQKnSKznkMfp7dEIe+TFypYr
C0rv5aycpYNyVRo58sX64kdhr9ypEf4PMdY9b6/zUF5iMOkiA9ZiNVSTJJ5TLmZ+mMem/WDohf2A
4fv4mC7KuPNGbFzEtAUwI5J0AN6m1RNRNG4Btj7JDnpcoxuQdUgwmY0oGz8bhmlnCeXvXt3FknEh
7XHhH1whLY2hdxeHxtghs9TmG6iW5l0b7eqbyHf0ahT0q6hqI6xyxcMD1ERDKhHZoYXgeZ5TF7uM
BjmrcXEx5INV7jtCQ4k1m4rPsXDeapBGqAz5T1LY5N7X1r5sDZ+z9tIxO8x2PJ5BrT73YVJ8QQC0
u6+mNNzZK9cqnqgPUFU3HYYj4VsDoCd6EbmhNekhKwTBhd2FJrVhOxwPU+gVTx31xDulK51jbybN
BzCE5ecWAN5jVJpmElRFY/xtWmPy7+3Xb+NTU83D1wmgBAW99eunlbonjKJKD0syqGASFeglcbZH
Zdl43NlGdLeB0SMysW7ZhTNBVI9lCZ96Bh4KdB/bPZ2kBH2LJbPP0+jY7+yRiMadnGavELxxdqij
cRmQGlENXocWMEJmIBJZfsjzOf2vdJToMRob+yFxy52C2tY8aZmDuqKQgCTJ6prTe2co+dAgMEph
P5CXZPfEAuqRmr1xHNHrfwytLj0TBJh3t7/jxtvB+0vfRqPcAgBNrsGr8KlvY7W2UuZIHzP53VlW
exxnY8Bj2Grau74Y9xBgW1Ol4kx5hxlAppd//mrALl5seEcgnLNeHU70fQe/TRPocXGOo2LauM/h
sNS+jtb18x9MFY6aRlQKnGmNeSfZSVDiYZFNRCJ8ZKzHr607/5zVaTq7pefc3x5ua/dQNqALTG4t
uQSric5Afsx0Qh5gsMq/JmFFAeVmrLHiTv99e6itjyjdugk1ZISzVhGtS+QCy0XND/pY2nDMSu3v
ssuLj4NGB9Wwc28HpXV9+KmyUZ6BWEVBnwfscmqJWEQ7ZArWq8mSBTjrVO/bYdlT97xewMtRVmEG
TnZZWeWoEQg9174OZUltTSu7j9NIy+CtC8gVA8qNF4UPRbp8OSFNEXMb54uEjcbOZ5RafypLZd95
oNbf5eWwh9e9fsFkt57GC9kbIOF16dAcLa3J1Kg8uNIooyJJbf0Mktp7dVoEyi/4FvvWKHO3CTta
nrMsETtxwfWW4Sd41Abo4wOsfMHhvTqGdYjlj4og0AGEm9se9NKsv1hT2z+EhqeccxRq3izQiEWO
FM2QvRcoH+sodShN+iwuI6p0045ZnWjnxY09GlDmnhTC1s5hMMxZaXwDwZCTfzW51qwF9Z2mPCA+
09Fnpl/xBPNO9H4eWt4O1mPrMKB2IJMZ/LRInC4HAwnWuZE3IohoQnilH1T62D4ne2GAfAIuox45
IxnHcXvRtludhgwpRbR7UPtKmtakNmUPfm4PNu3pRT+kxuSd5lnPj7XezWc3Dun2h3r43+1jcn13
8wrQxwPAQKHySndJdbLYrVy9OAzV4PnGSCZVAgW5x5Q+DUJzmu/Z9PNBnYthpwi7tV2lIjbBFUkH
EJ7LRcY3fnHCmrugy9z5vZXOv3NLHwofmVE7wPhkPN6eqUyZ1quNDoKU2OHxB1x3OV6ag1GOVMZT
neXXqC1m71flWD5OcecECDHXfh938Q5VdGt5JQblxewO2vJq0ApxkibvkvLgmXSF2pBwCkkEBFcK
K3vqey07Z4mXfNOUPnp7/ddBNEDqDKMKJcuxl/Mtk7qjRYQwrFL3cWAoZft+jvEG6lCKOuSlVQW2
nc47afIGJ4jHmE473RC2FPXQy1GV0q3twUMkk+Isikmlp+RmkOS28ZMrIuqOEQCS8l5BObTzhRNi
JYQjrwCPPEix1XbU98BNchutPjtwEIzSJEMZwN96GQgC+1RFy2+xhOY3mbM8IKuPdpXehb9v77DN
yXsmvT+EGmDerCHcVh21lomvySHP7PFQp0VW+zHCBbVPJMuDaiXDYzXGy3cQ50RhJIzD82xF/bkx
Uy/Y+TEbt4vs7fDyeXQf8By9/BJz1hWU0dCyLpwYAcVuKX4M8ldMWpjcuRjaE3W7xb2FAsmh8vTs
JGxzj1WycZHKDAd4MkUuGTdd/gatC5EsV/gNoAVGDBEG3Jjb6u7tM8U/iYFePFyRrrschduyUMKM
ND8i+FOfmtgan0x39tAtEBnrTJwcV75FICoeFTuJv4V5KkakV0zyzNu/ZSMMoNUs/TxYeLgQq0Wf
UmXGKDrKDovW1g/9qLt3mVaMD2UFREwxQuOh6oY8QOmh/zrBVd65bq43O8hEGsI0RAgBKOdcrsSc
mFpTD8hZLXMBFhpLwGAylNgfekUcbs/0+jp9IZXQecEhCuU5+eevH+S8r6cEh9sAJJ8Hk1ervw11
Nh/CZiruFVxbvpuTreZv39XUc1DAgAhNys6/Xg7bVUKbMG3w8Evp9LsWbs8hg5D+BHlrPOCtytW2
2Ppn+BV38+hW77SpLXZ+w9U3ZmFt2Vbj5QQM8iLu9WrmSt62eWdoYzBrCbCyLAEUih5AlcOXGhTH
19zF+hRXc9JRqBdTeaT8mt+/cfX5DbSpaV2ShpDQrj70qACv0MH2IEFgRQ/Z3FVnx2zSY5wqzvPY
557vzbtmqlcv9sug9GURP5Ayg6v0p9XaLhrqGiFDparROon7u7A2+2M7F9+VKBzOt+d4XSaR40ml
HWiFoCrWITwM7cFA2nlEWLPwvlW5XT8IL24f6mWZDwZqUHedZ48PBAzOR9Gn4TM+qNZd33n9YzWp
xs8m6mZr5+NfPeiyngiwjha9jFvWoEiukwy1RSFNyxX3VFa17sdR2QWmyCff8rIxyBxEyfQBG9bb
y3F1tuXIyD+81GcI1lc738L10+tBCARd7kXHRjTiAH0+DWZH7GEYNycpC7TSk0eOeXnICjrEJuZ6
Q+DYQnmP/KLqQ+bV7kSR1qfR85ST0Bvhq3R7d2LizZEZUubzRPlr4RnPXkrFq5mkaw3Q9sTUaE8l
qLF/Zn2pzpXmimdMLEWIz7pq7ET9Wwssvy0YBfq5vCWXs9bbuhN2xdjEL4MIqsQw/u3nlO51ZXrZ
Xqfv6v4kKeWBwCkM0g7gxNUJRlphKtsJJoVb1MV5GWKAmAnGup/HsR3PlVE0z87cY5J5exdtDkts
QuZBm/5KThMNecMTUzZAoS2Wc2iM9p1eTpi5pkty9F6MWopE7Gzdja+KsCM6wKARgGGtb0zw1ySS
NiKGbSZS7JZFf8BF3vAbaFmwCobwl+GM0X23pMPp9nQ3vik0EvRsX5Ra4IVfflNa5NoAgwAd21It
72H8Zx9cY8z/02pN39m6G7cjtVzeQ9grskO0OjTZ3Bgd0e4QEAKiTTNgu4TNRt0+5r1hPpVVJL7e
ntvWp0Qul8Iv8a0Etl7OTdcj9HDaZsANMzaPUTrn97nhoaehluKYiBDFwCkp38r0Ytu+oB0ogXFD
rO9k7mNXA8Y/gMSKp1OIzNzDWLfROxjf8R98OzqxsHTQmKV5s6rgqCynzUEcAoEM6jlJhfrkjqII
ErcPf9xeype1usgS5LSgk9lUammVrqvSXWth7uBEQ6CkWv+hV7IU1CxvihVAavViH2HFRJxmU+tt
v1G88IcXDdmn3PTC0U+jtIeB1mTQUEJDnw+IbOYfDUVXrKAc1dh56PLW8Q5KHpp/eYTkT2mZRz8b
NP9xAOzoMvgzZeA3g8moxxKEcuLge/JQra4zLWtrNR48rtI+NR97o2vPrTdkx1bz2nfAwve69i8W
Fas1lJLKclPIk77GWtraHC1GQ8gpQFO4WIPgHf8fRbPc8tM8HKOHpRuzHw4rudwNZVEUz2kz5+OB
4imimr0TJh/dISw839JLpD0owXbz9ymfJnQsLKSM/aVfhs/5oI07UfPGyQVHIjmUnF9u4tVK0YbN
7ThUpoCEDc45TnTRL9FbDc6UiRdHPloeibOTKFxlRnwd9jU1enJFYnb5m14FkRp+Y2JsNSzT6rl+
jjzvn06v9J1tvTUIVq5U5KWCALWWy0GKdkm0rtUJGeK89+PStCHDlNnx9uHZuIeoeoJvA8kAqGkN
NFvq2k3UTiEW1Ybljk863JtLJ9UDovluKdAwz2LP23lSNi52gwYO5UDp1ks6cDm11Jw7r1iIwzIh
yt/DvMTLKVQcg34DCnA7Qd/WDAHRoW3DPiH6XVVx1GFpjTQi4q/rBNu0Yjbr5w7hue8C6Ud0L1Jx
ckVkP99e141Xk3oymHYayiiGrtFeaTtqYwWdJJgqteuCqLST53RG/nHAnBeJs9zKHlUzS57yblR2
vunW8oLiA74IoZcK32p7gtZLtNLj8pBdwWMvZjU60/NoF0kIVMadR2Vrn7JBJcseHP8VPaNUvQnM
UjwFTlnaP/jmuu6rqb1XcdyalHSehRkDvBd29uWeWTyvERb9+AA3vBmz5bp9N0y18YDYBpKOtz/e
1lhS9t2hx0ttc92kn3id1bkH5txT4zpY8US402qqeEwz0f7BWZDq8jxcxDrOWrqjRDISXCMGBEJD
PTxkewQznd6HWdXSnZOw8aVIx7i06d5K7OXq2PXjMqJDykkwVATI29oM32WlqHf2w8aFTAERRxD4
dBJ2J3/Fq8vRMMvOKOaR3dfEdDLGWnPoHlpd4VtDXDUPc27bO8H/de0Opz7wwESoKBhSC189ApRO
Gp4kd0BnrU6UI6db/Q/KlPmEjtP8Gy8/8BVa2tagLLypUA9ZEhVntVFaHTZchdjUm/ePzH4hmsib
lcDycgniIgJoVaZc3ZRR/HSaHbABfXUe0UPZmfrGVgW5xctH0kVhfE1KTsdJT6lzDFj6VvbZajv7
a9+kBlS5LN8ZauNKs6jSmXQ2OexALi5nZVN260WPJREQfvPk9cWvTrPG94qjTx+sJVPv3AbfAjR2
jY9vXk461FIwBEtBKedxOXDSsYyhwRwta47fR3ltEE4kY537amHMOyIbWwtKPiMV5Xk0UCa8HKx3
oCX3M1ILpdNmX7MU8rOqGNYjMN30/va8Nk6K1LUjaKUsAz5tNZTZWHatYkgAR1MZ38+tpp9e0KMt
O/xgiHEPl7bxEjKeIxtWCMOCBr2cWubprVdrFhq3ZT+cIipkvjI0X20tNu6c3JvuS3XXd0uevFVc
ybXGtyNcwjRxDTy1FRUB02Tog9kys8KP6BG2vjl79vsITY/ar4yh+J7z39p+VDfVF93Nqj3fxo1P
SrUN6AgnBVKnIzf2qxup90IN6h7rHFlZ8W9sKtmnWfXmJ9vtkr3AfWuNKXrR46S3ivzTao1tYblJ
ZMbkdRiY3/fGZB2hSA1PKa7cByk2B6A739ML31rk14OuNlKnpdoS2SRAtV3iGLY4832+RLCM48zB
tTxN3il2+asg+ZVqb3/wgtEIpd9K5xphmqtUNlOtNpajI+5jHqpRq0/Q7RWcYsv2dPvEbH1JWB90
JciaeVpWX1KYUUQtidWd4mG+00ryrhwWyqFLbW1nqBcCzXrnSjUtetZwBK4CDjx/StGhPhg4g90e
F1Gn7xZFT98JLc5+Vg7aBb6XNs2nptcDK+3v+rqwG78wRQKHIbfOMngngl7sXzghLCk5d2/9Hfdo
qt5eE/lx178TKp5kHEk+p716+9xp0W1g3GjfzaXyy5niSfdxBW4+tTX0b7RHtM+3B9z4CLAluLL4
ECzNOowAM152WcpxgpmGVaWbt08FNeWTI6Ll+x8MBbdJQpNoyawNDIyRep8Y1B7FaqF8MsoMHFQ2
F9xbzWDsJJIbzxuPC8h9VpEAaZ1y0y5oitKa+6Bx0Z9WDBqOLef8S1+mCoqYZX1XA6b0xYRB3+1Z
bsRljExUJlV4qF+u4jJ9bil4W1Mf5Iat3GF/agceBIKdfXIt5QQogpqChHt4kvUrr65X12BTk2ks
JhtaKfTiwRbZR8dpxuPoRsrRjJTw0zh4qT+p8J2i2kTq0Sn3vJs2t470qJLqmrKCevkTvNkwWxaC
10Dl1JqRax4UlxQX3OB8uL2om0PJGj+SGhC411ZYbaRCk0pddqk3u3e4CWRoeGbaiVvlzeAEubC0
6WERSQHtNZLGVaM8XmgKBl7thMdkoFzUxXp0juKuDzryZ6TFqz0qzTUv82VUgNGIG0qHydWuWWJb
LeLS6IMBLfXTUjjZEdnB5b2LGt0dzWNnPtWV2ZwyNzWwV6zyCjBuODyGaj6eDD0dz4PyP5ydR5Pc
SLKEf1GaQYsrUKoFu4dNDsVcYEOx0Frj178v+S4sFKxgnJ1d2wN3mZWJFBEeHu4jynx22EfHDB7H
oYBdsCcsu/EeysBcVpz4Lw7W9RevGydMwkzlVLXh8NrHc8IzUbqP9AUmHxBidA8WlcbL/W+/8R5S
5SOhIoLjPK3ZIgY6CVCp2GZNPw0P9Js0X9Nkmd8py5Kchz5PTU8L+uA5aZAREFGv7fmIb82aUyZZ
6zo45/qdmpIOWCci6tHF5Jyz1pmempAcLzTi/lALvDYWTWQ7nJyta0TuA5QKwKTYi9dLHXdaq5XA
8/5gls67EL8Srw/HPbeQrXNFzR20SN4k4JPXo0yGViEczmVl1HV7VKui+F7n7c8gqbudRPJWTEuy
uMg2qHhIhZY1AaEP2DM05vV+1QaOh7ikeK2K7otldcWLJsKC2qWhHZRQzGi9FnD2lbLFFb42nos0
j77e31Ob85YcQQmUUX9ZhR7lMEZDqsnnwQy6k96Jb6jODh8pgJQ7tYiNzcMTZKK0AdIKCXl1ZIo2
1YjNg85P3VIJvbboxUOhJa3hoWG+vMZNqb/H5GKPTLYxQcmiBwPE4wYxnNUEl8Tth3Kpe38CnvtH
DWrHm8zOep3yabf7fWuKaMrDWAVvRrRgFbNEyPoH3MNkPr1inKoqmv5GzARgQhutXja52ge7LtrA
G7u2w/gK5cNTGtv1A/zz4uwa5Tx5TpEkxnEwevfBjalAHUJRiuNo1tN/2PLQ62ibk9x6Mnc5m98e
zipTmyoeXcyQI0DYzI3iQ5YEybM1NHu9UVsfweC+AOX6VaSXf/7bUJOYy17UFQtT0zQXT1XwLeqr
+MmyS3tnm21cFzLHlREBm/pGfquJY5GHDEfVhBVzWys/qkGnfbx/bDaiU6gOUmEYMjv0Pfnnv02o
nkecMXuMpDtFmxH7HXP3OYM2/7WaOuclEWnzv/sDbq0gyZfsMCNoorP4ekBjNptxLnVOD7pwF8Po
PqpC4HUTt3tSbJtTAyGknwd7Z0CW1UhRVtX1yEjoqxEc0rzmx2GAXlGmTA99UkQ7r9oWyiWjQxkH
gxjg7HA94BwZoWbXrCUVlgDCoxJ9nlCwfNSNAeeGBmrNEWcH5YvSm/pz2gfiRfD6Xoa07pU/R7iI
/QlWZXsR6djqs7b12Ax4OqJtODb1axbk+qHGyT7yrD7Z8zPe+qIO3Gxic3oyEOS/njakeZ2UlnWu
8jDKfbQHzMe2RDjR00U6vd3fPls3ExgBmD2kFfjuK5BrEk0mFopXfokQ1Nc47dMvNaSU9yU9W91h
tJa58DSqcDuvy9ZhdFUU4CVsQAfm6tMadsvfbBqdn08BPrJdGpxEXyqn+5PbiIukKRvUF6ZHdWB1
NvS4t624YZTE7cZDMCaKRzsfjchzbvo0mKbPQZfFz2OJO3VgDns4zPbwFCbI3ikzrqN/EU4iQNqL
uyCnM7qYzIqmt1k/6kvXPSx2tzx2pt6d3ckV1GmNYOf83H5aSJ2cGgJ1SHY3QibNONVJZ0AnSNVl
+ToNmXMMUOtLDuXkggzngT0KbyhtZecKvN2/ZDv8GziYqAw+7/X+LRyrLIsoGn1MdoBo5lz5q7Wa
18bkqN7/vr8iomssgIIhp5IECyYhSN/1ULPIJj1pwUewrG3M44iKxV9qjN2qF81N+lVpLO0caLb4
Z1qS4pUypvboxkn0JDHwL5U6iGekb50PhRLsSe1tLT6lB+RHScckPnb9y+CQFHpqBz1QSUC3T6tg
uNRg91ziQNVGGEQ6phe3yx7j63bLcZiBViXVjhtkbUDbYW5tG3h++a6b5rVXLs4MSb212q9wDlXL
R2YhOetDNfwTLWhlnlJ9wYzq/le5fSf4DchNAZBxW94UyJa8rWy64QY/Kof63CrZ8BKHXfVJo3D9
kTrNH8t4SJCT/x/tefDuaMG/XurFjkrNiYF5xxzYCYOj9BA1OJvBbLF2jtTG1mZG8DtgfbHb1gyd
HrVku8n4uzOeY7+OhhA+i2Mh1VTsNchsDoU4Gn335HYg9NezEklXWLUBFKS40UvpSEel3FWLJ0vr
d+0IN8fimoIPhB4xocv1WNpgZ2FRkVqDlKjN02SOlXspU0ztFbeYP/3x9qAzV3aUQoKmXrs6GVHk
xsrgMlhV44EQRMZLoi9BfIhGOz+o85jutSDfvjWo6QFnEWTi08ljcD07XoFYx4wYYBMCxwtdjjC8
K26C+9PaOPByw0s9AaqakDOuRzGaVJjdRDoxIwo8HSIH3Quviur0Mk+2+zG2Gu2YVEG5V+7fnJ0F
p4H4hJj9BuwPNWvGyJqLJhDO6LtxGZ/hcCh7NMutPcIVC2THpQbfUf6O3wJbpacdB+QYgEdvYNG2
kHhzZD/8GOjtcH8pN4eSfxuanjL+Ww2VVlmQjFSlfL1SQp8oSX3Mh+G70RfODga6gRGiVUeVhISb
k0bAfj0rgT6EBBG5LJy29hujLX+UxeIcstpIH8pFWM9GZ7yFw6h+S+J4+Ywz0l4z3tYHJEjhTKB6
wf28mi2q2GbnotTnR3RR+aG1LCeUupOdNd14GCjxUUGw0V6jMLU64jii5WWT5TA452jhGRiDh8Gc
86NeOv27rnZbzPo6cFhUu8+17u45DG19UpijlIbhoANvr+I9vWr0yBwo1vRLnJwmkdYHdAEorVpT
d/zz3QNxE9K8jD14gq4/aRtNwsmLEhPqIjH9tp6Tw2Bi9zcZ9R+3FPK3E31QB6INnfts9enCjspz
rUD6Q3W9/aYMbfW3GyX5QwQ1bGenbiwgu4OmNwNbF9qVVtdLPndGIZaKOhtZyMHIo/ooJnv08rF1
//z9RmXNIjhHfZQ7bbVVRiUYkEcBTVQWXoBY6wb0taX+rQPeFvpVionM/U+2gXzJth/UShBcg9i4
5jM0uZkNinxXiwRbMy/PltL8qxfjqB7Ldqq/W50Rd5DH+8Kk7S+x39e5rdJe2Qb265RiG3IMrULt
/935WRtHE7IqHXiu7IunWHG9lZLJDIXlcDtkxVSfxGil9anvRlzZuDSqn5YJncSnATHSPrXRaL1L
sWTq/SSLihcjweHgeTIjm+JglisfOn1Kq51wZONQS9wEUXhqHMQjq1OFUM5kKnECegIZ+mABEPno
whtHt05f4xqXRZ4p9TLMdQ8Arhs7BZatLalpBpZNIL86FNvr1Sltk4zcYsJVhPcsPHTxFIfqN6W3
1B2kd2skXTJdoFvRUuCuzlniZqGoSdLYe9jFlyWwJ6ybyDeXady5JzeecZkssqyydxdCxPWkdKKt
CKEngsmonp+qJpwJYxsH6kWsh+dam3HerkHR7+80+beu8hjcdwweVx48coZVTGQDqrY0uA2okcWj
P2pT9tUyy2KH0LKxXRjFlpxALkYaNK7nhj2RmgwGhBYVg9xDvnTaU9Sm+r9uktgn0RnRCdEq6xC7
oeaVSmu83Z/kLw7gepaqy80CG0PicKsNEw+ukdFUP/jdgAP2RQtoyPH1OQhmGu3UKPCDmsaYo91X
wjgGUdlNHq4T7c+Ezl76bXvln7qI6nOJB9FpCILoYUT59e9WpLF1DNPRaE/6GGnCi7OoBR8auUaP
cdla1WkGDaOP0MzG7NE2RXHM9NAtd+Z3m40SQkiOu4QbgFPWcEOK21dnERlhY+Z+iqvh7AaWLODK
dNQVLpWpHJOoeaYdKYeJpcqrDr38L3lsvS869O/M7v39Jb/ZzXJHoar2q8+fYGr1aiTmkMaUDIGS
wtl86lCDSj2ldpSnENzpZHcOrdQEfHsaG/JDXn3oX8NSAiOaAVxfS4NWNj5kGQ+HH86uS27utiej
hei6BLMNITRtd96Pm/vh18GBTMJY0CTWhzYHtqrQMgewrm33XNXDeMmCPvc7R5t2wvytoWhXkwIi
DjH3mvxBcptATKdYIa2bD51pNCQT/Yz3tLrHupa393oVoQJQ1yMBlCTQ6+PaF5rZxvlAu5bTBCWt
Wp3xb56qwWeaMtsDXpmoKibJ9NLPi7ETbWwOjfqppLhARViXznVzLBPFGPmAixWhe6sZnlMlw9mZ
xvB5ktLVed1kXjtVf+xHxKekwZ7/gPoy79UdlYoWk5MWBnFC45zXZdqCNrg1HoOs2ZN23tqlGsxQ
+jNREKL3/Hp9U70xE9OdO1wv28wDSJwPk4sEZ26a2WEZLG2nvrc5HpCuxWgE4euKGkgkH5kygK8o
QjnmCdz22jAwwnGw2qTIt9fOvzkeGSFrSY8I99H1/Ii4kmlcYmnxno5vXV+7B7oiy4fGCiGYNPOe
E8hthZ5vp9uwcmDmkM+sF1QTZQ0cnhMBdahrnBSBKc0pEvQ0+Xpvm695YuXOQXftnnfHFeFrqRjd
+JcS9Qvrn0Tj6BWtXjiek/YOFggFrZr8ofaB/nvzjzMS+WMRu/9l6ks+vFodcs9JRaeCugnP/dGd
nOQliMmaSWyzL/dv4dssk7EgDpGgo+5Nork6yeEYF/lSCSonQhFfOLPVl9RYjIvdz+q3rinogFXz
hqoXl8CbIZzlp6o0vbMTr23tB5JqdgPwC6I5q1w3mOlDSJBN95UsWA5pFM/vjE6zPitBHH+pHCX7
dH/aW+PhzwI7WXoIoaJ1vf+QbsxoZmuAv3u9f52CtEPrfhlaXG+CJD10cbVHQ7gJo1hnLiyaBXUQ
V6DO6xHrMK1Uu6m5MdtSfKQNUn0fRcFOFLU1LZRN4XjyRWXR+noQ/FqWZbSrzh/d2Xps6/xD0kJB
M1NBAjAN2uX+Km49OL8PJ3/Ob7iLqsInVZyy81Huzw9RrLl+hKzroW0T63h/qM2ZAXhItpJO9XIV
LTh9Ptg5BWhfOM38DCapvC8Jx79UxHOlJ2auYO/PRwQNkAoUXIjQZa4npwSuFZDHd77j1OPFdbrW
A6OwvCI0raMGrXDnCNy2zrFDEFck8oMzQoa7miL9bKY56byp0TDp0dHsWv29BqZjnahyNx/EWHUJ
1mn1FB8xZZ7jIxFOaHtmU3R/Y1o32x66E2rmRxTgzQeuDzrmC00bIq/MKkv3YiVT/0qiFiKUmWnp
Q4LXm+ENep78GA08hL0B6Upt57ttbRFwMu4w9PylGPv1KrZ8GKs0WUXXXrCNBs49dXqqnF3KzTuJ
ytYWAbMFylFQWQSNuB7KdorKLkxKWsWUzsdmyM1vAGSpP1qmQAVY28twt6YmG3uobHOPkAFejxcp
ix6rwcJ4GuBmIXrd75AJORtGsLcXt4ZCeAXyHAp49DivhlLDzAB0pMRrZ0GMPvNYPyfzTCNMW8Q7
+exGeAWoQC5JUzOk0nUlfTCFNRhz1Ps9Buc/A9TsS68y5sG3FFE/wr3Mj2OllIfR7Otw58htTJOc
HUK8TrWEs7e6I5vWSeOyKsAMtLzyrNrsLik0Sc9Wx/R0/3RvDiVZgvDCKUatPV5sdW70uiDYiOPw
f0NX6iet6gfKUWOyM5L8NqtQmS5mXGuofCGLuYYXqzSiHVvhgQ0LUR4T2flvmNWeKcDWfEzuDWBU
XrObNIP716Uzm/l0JtqlXlQ345e608aBXLPKvv354vGMUbeFdQY5avWdZrdVTCzjeh+Nu9gX/dg+
ZvgjvCDurf59fyj5V92snuxO5A6hH2HdJj1hmWglGfCK6mITqWmle9aXoT+l6Wj66E+rQNPjH6OM
UpoYiJF4BESCVOr6ZCPh2yxVz6BwW4LnnmcA4dtRO80BfaYDxLOdxG1rkqRs5DLsfZnXXI+nRTS5
2MhM+b3V1cfR6Mc33MCNC9vJLuijasqHGP3dnURq476U6tzcKTxwsjh5PeoyGa0JEMd7Uzf2MStG
58FFeAaLZxT1IKIOx/ufcmuLUjmhCMXzDSy42jVpEoclstKtX/ZLcUztXrmUYvwOkXuvoLCxnnRs
U3DFxQgMcN3wLqsMXWuLlncOVnMUVNrn1MgQfy8VhVYBW2kElp+dZvxzf4Ybd6fUvpX9Q4xOqe16
RblMg7qRMd7U6NPBSYTpqVNWvitzY5HmAbqXlGZEASevd/K3W4kX1E5JS+UzBMRz42jQYI7jNj0G
p1bTlW8pLdA1iMMwvnYDCDQuKLpvJ0p+SvquPGhL071v3RGxe/Sjv1ez0hxDkZT/AWvhSuJnoQkg
n5PVelT6pPdmScIM/WU8CrPWHkJdD7zC7eYHKzSV8/31v2VlyVVw+YcgiiaFdZSoN04E5gw2oApg
er8VJQFSquWxcxFDv7ypc9Eapz5xw0fw2VI9jCIdEt+o5uZ/gzMQO9z/QRtbnt/DqUa9VoYI8s9/
D5Dr2Ak1hd8TTT3hY1WYOL9qX4Eq/kN8LDUDKJFLc1k4B9cj6bC5wVoSAANEK6LzUpNderOtd1A6
zTx6SVw926O9b1wgVCUBDWiMJz5eF69tNTcrmuRan0bZ+jT0eA/NUns556F6WzKE0e6v5uZ4vKGy
EMOzvW56RHjTCmdHa317Kq1/um6q/E5kGgWPkJrClP+xEj+7SYocAkcjDnLDwnW6qO6zzmyReDEC
zxhbxdfBes5aJ/7LUFzmLj4ssnNh/cyJxc4is1ZbOpN0SqBJHb+bZveH4Y7h258vIuExgvE8cuDc
cpF/25JasGRjgz06IgNWdDFbhBtxo/4irBZXqY5c4P5wWyeAi1D2pEPMhMdxPVyMbuPcklf4U2j2
Ht01rm+UcedZ4y48txFo8akkw4EACDmg1RHoG9eknzkCUHaMFrvnWL2g7t7s3LRbm1CSLWF0wZ7i
hbmeULXEeOKpVPy0QtNfa4F9iQahzLOrUvGo6hY78fjmnUb8CBccjr/sTb0e0I3NNskcThnNLAV3
CKBgXHbuUTRqfFjSsT/NnSMOtLwVUmPF8notb89hYxs7v2Rr5rIlC8k2isrw9q5/SOc0dEtovN+q
U6R+veBNrlV2401UpQ51jTr2/a2z9T2xv+DosdC4nq2+Z0yht4tjvmedheopDW3Tb1zX+uv+KFsb
VNLRMAVEk4Kg73pWMbmF6nRp5zf4nx+Bw35UTli/VbA8dtZvKzqQxVCsRKXl4ZpXCqzYjLpOvGWh
P+3HmNt/DcamfAbuyAGf4uXJTRGTIXYIP9yf4+ZKcui5OiVra12LtaYUceEOnCYacvVzUcYVXA76
YO6PIr/HKlQnFZYtPuQfSG2s4slugOVkVUA0dBOIC7X/+GusFxXykON01McWRQAEny5KPii+OvXx
TvC1+SEl1+7/h1/rxDfVGFu5yyRzvbKofE/mX4g3ND5tbvHl/kw3v6RFqYVQHaGqXwI+v92hqhYJ
TRXszIbc4VCqoXJmj6JV6SQEN8Gi+1TbmlPnLHt9OJtnkDkSR0s74XXaKpK4X5g/3uAiTCCozcrB
iBTTj4jw/LmmDf8/zFSOBp9Q3t+rzCQxa9mXxXhlHmUvbpQH53mQrZ9Onk3pMWgN8ZYsffe2qE65
83T8ojCsNxSBHIRNAHtoUPKL/7bMVtdBWnBC4EVKLfPDWOuDil7dkn6C+aBoD2SgNoJrmoj+GpM+
snins/SYDVGAlASeQJbfJbXi0ugAGdILUrctvWmalNFra1sTx9lolc9OMowNvuyDbuys3daGtMAg
JW8REfF1E4+YNb1NMBj1Ue/vj0TkauRNyoKwWYUu/h93qxCs/D7a6racy0QtEk3uSeS3TlOWKpSZ
4zx+jBfb2MOjtrYh6T/KE1gsYi21egRHeG/t6II2aF29+GRh+UVBH9V3srk8uW0V7VzSW1cLX5TO
GB53HsPVTgiXPMlnQdEWgrR40tGIVDzDmmeFbs55qPwaFbzx0Kt99CnJTOf7NBv0tN4/CluXKC12
En2GMk+X/fVuTOMoElbaAIxlkfK0VI35wbLyvf7VWyIC35E0ThJ4acai5/16GI2vlwStQ9NDGS3p
Ocb/9EfYjKjgC3Y+sr9W8DEv8ElCeznLD7GaRT/twKljikUYXYIQhpRRxmnK34lCD7oD+rnD7I1C
X3rPafLln6qvutx39LyyvaQVAapiljlFnibUvHqJW02lkzyri+wwOl39x8wc9gY1VLAOoCN00lcB
oV1XaZPLzsipz63XwQkqWnWV9NR1ys57u3H+eNZlnxhFW1qe5Af97fqolxq/nQpUJa1Nw0PQwrwQ
YgWelsCKvr83bgUKJNMT90++GZjYTTM1aqIEMg6ZvxskSeHbVUX37oI8yj9xoon3FFcT2wsT5Fcf
6BfqzQ9dVVrsYTMccy82LUwNljlR3zmAYI2XKFUfPzdtM75vZ5byVIU4Qu/kphsgiYwIIDnLsht9
CtfLs8AKntsEoNeAM3CKZ7M6OkIrfGvR2h9zGVWxV+WlZe7cilvxLMoIoHmyhi/pH9fjVnZm1XFE
qt3omfEi2tE8UN+Icq8EFqFNGFFoOvvHIfWdlJb4YRauZzVOeeSI75mDbGwRkkkNqAbgTdpDX/8W
+O3dYi9u7SMLoX+Lo0E7qrUD37Ud5nTvLd1YcLrDIezxdtO4uKYYOQLIQXUG3tKgLp6dtNP9oR3C
EykfMpeZlv+Dl3m/85U3ZsigYNzcJ0SA68IqFk9ouzQLFNqxRp6877UHo1cU7L27/1DqkQ7KIAE8
14D38tH4/byh7qa1TtP6rTHkR6eihDpkk3ZEG3UPV9laSnmqoSRDQLkhty6OM5l5RpY3aAhCwHvJ
/JampbNVQRGu0Bp8so1oL/baWkq5hGQL5M+0NF7PbxkdK9QwJUMHslZ9I0m6k9HZcAHittsJMDeH
IsDjX7wGN/2g2ajE5hAXrR/lWnQO3UI/d241Hoq+2KP3bREAqKrSn0I7DI0Ia5p5HCsllX+ghyLm
pKW0CfvUf6LjpM2Y2GToSpp9icF0XE0H16VCroxpu5M6/JK0XIV6oB7Q736JlcEXvV5bw66UakCE
1Zd66/Wp5LN+BKgI/16aykbgP3W4J6tUZOHFaQd6Gyelqiov77rM4caywydbnaj1AfVZD2PREJY3
aH39ff+a3wh7cCQnEP1Vywdlvf6VQ1SXyIJoje+gpEw9J1qOeq//3TZq9hi4ZrgD0G/sArrkMDQB
2SMmWFNLS2WGtGKBP8HOyXD0Dkq6LIPwuaoWZe8Bkwu8+gCyLQ4hENkGjqX89dQI9oZAn0AZqnoK
rKM+2/2BIreO0NdQF5epwI7dU4MAQ2t9FucEP+Tcs4QpTn+8xLTNyRiBrgdMN1YboQK/seMJeEUZ
ZgyJcbg/RFo8H023b57Kog4/3R9vc43hy8kWHIWyxOrSqhQShGkhKdfd3oJShgUgMEf3OAAJ/HE8
Qi7j6txbKDZwf6yC5nKaVa2zdEyMwsy9YCqCz5caKae87vYMjm9nJYdiEKkvCFaz2qgt5vBYN1uN
3yvFdDLpDvaUIehPWbDbC3Z7JoDaIYFQdeQlhap2vXHm2k6NoAwlnrigZG4M0QNF8Oi4WFrtURao
H+5/sF9Q6PVOZQGliChBkyzyyLn/9swgvmqXVMiYG2C+7heDY5anQZCKewNn5DUpDOjX2NumBDBm
ZzyVqeHiHWA4YYvE/EjqoI84aHiBXeTpEaUo/THJg+FH4uTaKQjiLj0006Q+s3Y4GVboMf8VouAR
He9PZOPiBaXk8YJXTWmf/Pp6IkEpZktJReOnhjH+BMDPH0p07h6KnJ4zzxZdd0wn4Z5rbHwfXCdQ
PgO3N+HOyd/6ftJVRPY6s1XW3eMxmk5pHaVcMsLSjiK0xUlpe/M8BJqGn/2u4cJG/IfMBLgepEYa
fgi6rqftNpGuC3mr4SNuviumETRB7xJxqTLMKrPkFFnG+Jxy8/ldONmHjn2rmrvyR7chBD8D4T0N
ujlzX/dPGDPuqX3HE6uHxoi5jN2fpywaEKtuidxBHi+pkezB/BuLTbQJFRsAkLrJWhamIjGastZs
fLdx6Pqxy/k50OP2ZXTTtKf1e0Bd+P4uu4WqEGuEX0kLLUfmJmgZbaUoA+mcVmcCLkCtzH42asia
19S9YiFMfOpG5WAPWv3x/sgydl6dU6lNg6kJtROVsPD6OwMHTtVYAcDN0WT4VVEm75xlX4hhcxh6
qviHtAJRmOth6r5Nl2ByG18xamQlAmsuH5x2nr0u0NLW6xBGi44CacNjOAO7JrFIPo55rB4UN43e
d86QlacmiKLTEunOzl219bnpx5VwOaRTyjvXv0206FRqMWdrSUrto27Q/tKMdnqyQ1guBzUA4zvc
X/StXS0VnmgOQXEJb8XrEevAUkDJGFEoXXHMI8Pwo86xXzs3RX9O8HyboGM7g25N8/dBVym9WZdL
bikR5fY+tShOJPXBFUQOhhVor0Mw/bE6HCsqwzBKndJ8dJ3YK8qYjGGKs4Q1u/MD5LLGq4NGHDEp
WrzensYjoKVxxvp5zwH8ZqbUIWi/AQUCCyU2X820iu3ZosBPL4yI7fZiGE2ICIa0wEDcL1PSc7FM
4Z59i9zBVweJvJSAiCSOLknoXytcPViiJJupnvk93dX5Wev19tlsAvWpsNRgTxXu5jjJwWiBkeoe
YK+/AvXfXte5TbtKK0sy4HDRXvN+0k5uXdgf72/Tm1uJUWiGR8BHIui3pR2FDiYCOgg24xC9jysK
BFAtKxBse/GII2iQBME8tOW815J8S5RgaO5BEDxSVBMxuusTIoUky1IAkc2No/7ba2X0k6jWmhFC
hRpAKKZLw2k9/oF19/IJzaPQ9cKpcl+CpDHnY5VhlgkVPGje7i/JzcmVv4sXAXAR2hJrf/27bCdX
J9GhadUknav7dRWoJ3sc4kM4ELM1bWUChai4JNwfduN7o41MLZMeAtLAdTRlS+azK6nmVh6kn4vC
iVSwQmOX/rwxPXAPWXQGOYWkJk/Wb/uK6LNu2AyMMynJOTMiJ/VUZ4p1f6xn529wY5I6Ifrh2/35
bew0WRHW6L/Bz4yWwutxUwQHaVNh3CWkSFu0TXdy4tLwykhdju6iunhdOYYHJrlHMb9dWUR7SdtA
KWQEvi4U1xMUKN4elG4Tu3+nBmL+UMddu4Pv3N5IBI9E+vBrCChuouE+SmYmTvbeJqHrJ+1gXHDH
+3dZuuESTeC895fz9jPCFmOzQOJC5xq2/vVy4hDq9rpBOT+mjznzMdZpT6nWhZdEN4O3wBy1x0Yk
1Z8mwpKjBhryywqQfbp6R/NqIDM14XMt6LGdwjKfDmWux36cTtXOebi9bBmKG0lylsiD19TGzhjM
JHbg0fTIfH+Lyin4MSWZ+poA/37+D2spuy9+QZDEStdrKdRoZKkpWJqIaNt/51oYRkcrjElWCiUd
bYh/WXzGj6fYszTcnCQBqKyloD6/rurNQq8b4F8Oo1IH58oy0icnz+2zDji7s2Fuzx+JIXw/zjwM
QwL+60mimmYKoQHs0NXvnCuDpr+z2yzDWddr56cdKqXjzbNpvzOKyNqpCN9mWOwbmtTkRlUoAaxJ
UUQieNwLzlzYNFrq5Y7SpdSN+hqF/7BaPseGNeancBmaj6ZTLP9zIasgIJz1k/rh/rfeuAwARSVs
SOwgr9rrZRBBlI5TQB01zdscWxwaS301Kxx9Z7m3xkFPhPY/mWXc2LKHKkxSeNnsKSNvnkJN1KdZ
i/ekn7cund9Hkb/it8scBD8ZKnRzIGL1KR27ONw6bQAdvOyq7oTG9/Dz/vLdNuFL5jvMhV/AMlUd
/XrEEgBQFIhq+pSgtY94YBrRIcg0+6WgyP514A5+BLBRkcx1Rv0B2ZHuOXP1+C0PivzRjnSa6O7/
os0lQO0A5wZSG27E1Q9CyCFOJZmjTLP2kyXK7HFObfVr7eT2wcEyeg/y3jqzxEASqoLfhPLI9YBm
3+VNtwCMBamILyPV7ENQzelRyirtpC2bQ0nQEZIKt9NNZaizl9FyoIjV9IWdFrvIHiAadIdEHc3L
/WXcuh4odtJ2CC4GBr06F1Yu+qQLnRagys7sg+kk/c8uCvoOVWlDysXilqw0sXKi2SI53x97Y5q/
Ojm5I0jS4Oxer+giOygKND78AbXKd/1cK+/D0aZzlMaZ0/2h0NbdOJngVoQCBJ+kZ2tg02jxxKgb
OPM2lk3Nk5hSB6PkmpotTjB6+dZEgmmGVqQt50bt+4+0wE+g2E4jOs+I7DQ+qVBpP4jUEv/O8xR8
KJsgsDy0CXL1MCtBPR5ap1ZdDzfNeT7PqhkOhzizY+Vc9Wb1o250ozo1Td99t4pimrxmaazIa4e4
fT8rNKf5sVUZP5x6Sn+o3ZSUF7yAjMyr22r6C1uZvvRA0mSQnujZd2J69VPhNI1FjaByvoytPbTn
eSmTL9JHt4RtbLQWnatB+hYbOnFro+FLhc18GyUe7cLKuzYZ3OoC5EpTFSEnLIxEWZofw9BY2Utm
AUTBJiU7J2rF2cvF5Do4TFncWGd8OVFP0XGqPUXu4sSXwA1ccnunsIcD2pZF5M/l3GZH6ijFchCl
Gk8nBEKyi1tlI7BaJRzdy/O5Dt83Q1h+gS4b/ls0Rf8FL06zhKyRVy1tn6jvHYxhMd9hRYt9Jt2+
wwvYkCoOIuj7yReuNqlPQZJXhsclkXwvzC4S7xw7Ut/gk9WYb8V28EFtKgLNHoklFCmjDPJ5qxR2
8jZgApMcnQE6n5eZxfyZNoAo9jSt62f+J3XyaZmWQScjQpnVRHcEpGyI2nfFInD3WNSC39SbajDJ
7qr4p1vYIdZp9O6HvjGlU/tadbQDogCGgtYpRDgLrFHE2ovA+yV+ROGteIltO2CmkZs+hqbIzVPu
sP19HijjSzkk0b8jjbBfICC6uJij7K9QD0jmc86Dqh9j1aQ2kE0JKnKBEZIFZ0VCnaDAjvCdoRjz
eAxLu0YcMlanwgujBo9VSLVzfu4qHbeuIgw+D/mimlANEMc5NKOaGCe7L92MxpyiSt8hS6BCesiH
6LFWFYhrzEI9hZ0ZGY/CmIC4IQgZqdfqeVR5zoAMy8UcbEUcur7V8FUFC3oUUeD8RCIJl6sqAi1i
QTt3fKCtJMEUJ1Tsf43Rrc2TFdD+42W4JjmepiKN/dZPRTqfYzebnIdiNtXkgFplaZ71IOAvE2Ka
H0cjNgWCEUn53tHq8hVP5KrzMqVpn5Mg0t/GMVbQV+/z8R/LotTvayNM4DNuXFkKIa+zzEfVCQId
ahIpJtb00PhPS+ssKiY9ZguLLXaYZmYPU/agWMipPhFrF7pn4yDyZopQoBephF15yuamRuykr4Pv
vWXP6cWog+57GWjF58nEqgG2+2gAjOE3XJ7mcFb/FyVW8jwrU8xVZEX14BmT3dBPb4eG7RV1435o
Q8F2LecaLI01Ti8Te5GGS6vP3gdhhaT1RErwOKEYbJ9xDCaTLEqt+F+bUN+ADj506A9gOJt6oq/b
B9vOdNNrCLyLUwYcBV4TZXl/GTM7OLjQ841jGjmB9gA3oUzloRi+AxPr/8fRdW3HjSvBL+I5JMH4
yjBB0QqWLb/wWGsbDAABECTS19+a+7orSzMMje6q6qqjscDrXmtEa1Sd2bi90ryy3zcTQXXrs2X4
LBwelW5Fkut2NdSNfzFu+888U4XqDCcWJ6XPHSz9cafjTlZ1xFtWHfXrXhi79ikdF3qNxmAdLDEj
+Bilq1S0J5WNk47kRxwa6DGy+LIQkNz9vi2DaoTAWnRrPay3+y1ZIyRxhjggPXiQtOp0LNa42dZx
hjo+Fsf8NI4HvN71dHjT+WXl5jINsxvu61XY7W6Kse3fjCVyEVu6O2OuoooY0qF2DUTPOzhWXCLv
pGrKMY7cr3Gijr1jws3+JJUdETIix008QsGQAkpfgtjCi8bHsX1FPAAx+M47/pAoUrozUsxpdY+L
D4P6wkN5HrW1YvP+7CtHpvshRGboFYzixJ+CmIL/pCNbURO9VxFFDnZRwfPhXORbXX4VE9XVF038
nk6AXc3m4eYJe9zyR7rksNZsbB6O6E1l+Vz/9WgXZVctft2iczwOLoma3A8gQBuXpBpbVpGsFumx
Z7tZH7ciXorlDAt9Pf6GRXLMmp2EKvyJEmNUjmCTQqrLQHP4dN8PVY2a1SZTvcfvuzsS9wFZ4gDr
sEQk9gm+idP+ZznSMf0RZbNm9xFOFdLCi5EO/zaCRPnjJKubgueM+cjPL1DOpvbRudFnCnNBDaF1
o3kSibnbgDiKv1Md0nWFH/oujjc4nU/ifnFWlaD2qoD87o3v9Cdc2/JY4vGJD/o0WyUzhPtRJx4o
EHsIbA6ea/JepfC7BRCfHQYiUkvk/BqxQi+0F+lCZpxXah8qCV8GyE/fcN1i0kGOlOrnCvwljZqg
4W4Ju5qQ0cy3GC9zYX4wgsWnfo7XysvWAZB2U+NpZYfLXiz7+LTz2si/fAo3l0hL8Og/Zcr6/JTg
3YAQJ4b/LRxvYiA2819QJppunSGI5L6OmKBplw4FfzKp2/fLhng9Aao+M/K+EnCYpU3N4ddD2kJJ
MTzDClDCYjApg8+qZpW2hpXPPGYHeLpMsP0xC17WjyMrS9p4fugBwh/iYRjVIK20Lt65nnBToE2L
7LI0u6sPeXZLPbvLwo8svYgq19l1ES7Hhngs6vkkC8jjmozdmlkREba2gR9HTBE0UNPxT1UGQ58k
NI5pE3IOBzqqjM+a+DjgGqWjEfxiSrx/1jcbji4MDI2pZEQgHCq1EikWcKjlp8MJkrXKwvFKIcR0
n+oOcYIc/PgyJTE2rFfke6xIdrqdkmEYO0SPwUw+Tw72DAU4TJrDkcwf4w7ldyvMnkdnAkXjc70W
lDSpiOqjMybdf8Qh2U3DsAuIrI6Y2is4OthJr1vpwFlNSJ7ppqUgz545/RNsvg3tkUXJ1mAWGtzd
KuvCd1hpOaDzmFQ69fC8gLVRUe4M+rMhxc/HltEvnsNipZW1oevF54E9IGqUzx1xUtzvURKPjwN2
AHwfzDA+G9Q9XDhIar/nN2nd2IR0KSocWOD/2n1VDGxEiX/b8vlAc1DOJVRmZgSm2s4bDPlgAIQY
imaNtY5/yUVz0HF7vckGrWKlmnooJTkhSc/U5woGGHlj9SqrrtwFKvMmFXyoVXJoBA/Eh9/fJd+t
Ok8TD/YLrWOaNWD42Px3jOwMxQiiEux50FgHc0/UjmQ5BRpsiBpbr1b9rFa2x+UpID47hdfbkG+9
0oVlvUpoHX0lZos/5Yb9/RSm98pfY7vZqimgv8Z7Nc1T2cdIqo8aj3UeDt6nSvf7VefzJR7yab0z
yG2rmgTuaMdLEts4Rv+de9nReFhDX2Ci2+797rw7O6fSHY1teXA86vOedcjJQ4BuwmuAswV3AUs0
ibEwS86rcEW+0xi6Wqx50ptpQ1/WYJre6BOKcbI8pbYYl5dpX5P12Qv4A/UzEZvA/lTl3mDYN7AL
lHrldVJslK0cJhnO2QSQ7aHGfTxnLOR4NjJ0vT3MRN3yIgpPSD9KVd3pOQp/SwmZo1O3vnRl0/q0
5Hz7wRDNpZtSxWhRlAPhAKGu5UVTkQli1DIQ9oW3Zv/KsYMRN6kKsniQYZdHL2Je/Cuqg+qeFFbx
O7KI8p8xmR47iuL5IDZYvHW0WCDb5mhweZvkgk2dUzV/sygTr5lWOxYcIR3EOc2ndXhCXgHZGn0s
cHqBB3A6dnA3SV+dnGbRoD0W3wLH6XbVY4qTVq5zGO5wDm9wMhxXdLH7Rm/uY6XHh6jyUbnHGgFj
j4u8mUhtW2SWBiVViXaM1Irwi4nrX5XkywtqeRVAcq/8wy0LQD28CePbIHP80qPASmbroOhFZ2Yi
v/V2nmARZihiBvti9/jzGo7JF6wc2LIBtYxdu2Wp17XbdIRxDN5sdatVzrAK7Yb4ZZzmfEZblSCz
bq+0uKfOxPwH4Dn9exiUgOrQJHK7wztZnqMD0qPPYmR0BN/N57lBdsjwYcxsVAORXdBdTdkWN2jw
pl97ofZTpOpVNqmB4v09FBUPDzqT0dQCBd73O+YO+WVIHfCBsTQI0SsZK3vZM1QBPov6OKlyM+yu
mMpwXTbcrVcxVONDYlAZe7+lIbnDqzmsV6AdgjeZQqbIgz2C0ucqA4VwWtSKqIeongqFxmE3pN9L
JN3/1Kld1p+JjYu1gRXbOn9YHhV1GwWRzc0yrwoWJSupB0ic1P6bRgz6Dkw+85S13B6ybF2N/g74
dYoGF2YSaTiZmdnqbtzIsrRcjvH2E6aavmpoOQ0/U9RWeG4war5n8z5+xkuwP6qQqQ/ly/XJcxl+
g96a2bVC6XDNZPAkdynPDT8PYly/l+M+AAKdcPFW+P3sv6OjJLYhGyTetlDVhxqL2lzoruuvatiD
Pud0MNlrvc1Z3iufZv8NUeKKrp7XvLqijKOk5hM61S0sLHnISyEexgJNVYODooLKVcn41XAM7BfY
3yTkabTbri8W8ecoMuUg1kemw7FcbCbn5DsPh9y+LQn63QdpJneeuZslBAMmusOddP9lQRl5ziJh
128cjSl5yI7s+DdCmrl1G8NKcJNVNy+ypRJatIeYkYG35xC+PI4Tw9J5ArvE5HlIq2iBw1xe/Ylj
V78z5MrtV4AZU9rYma3x44HgqKudlmro8iirzNloMqAV23N25mS19DKJePoWGW7dfbGmu73oKhlO
IyCZ/WG1c34tTCLylto0xPccVwdx4ze3PVjfJ+sV5GsxX+lKyDuhiqG5IPsCRf1WkR9JHBCotgsA
t020A0m8bf0wYASapAv+OoSoDbayMVQIBJr+POygZgTT4BmdZTykvUoT+QrdKFlbnJnRvdrUNne2
JAhNyBT+cAM7j+1vyqMBXduwTxn00Gw60Nru2Wfu3MKv6SbhVTQUG7nDisdctgazL/nm9FGdtrSs
hnMeeMqabQvz3huELNrGcDxMHSooihv6P/dfko3T2glloripaDX9FfPmaX8UhbubLHzcXMMSSoAd
I7LVPTAxiK3Jjh1QEZmmHAeKmFdxij0kFWcMeTucJ6sojFY0yYrEIcTvVOIpzaPFXZCbAiQtht07
ignWsrZbtjK7T8Oc3/uZl3ETA6tOXmahVTgB9ErzkwG1/oO4OvWtmmHbeYqBFNC7dF730EF7CyOS
IZ3mv+sAS/wGhoFRcsZrnSZngx6FX1wGJ9hrRoOf7mfvbok12MfKGrbDLBkzYDRWbYV7pC6KjOX5
8AQLlKg6CVYr4JyUn+hwjKqFij8JjzDXNHu/1iI9PvYIfWIf8HF69KzYX6fQUIjWSLKMwN8w6OAd
rWkOM7MY2InGn1bNFJXlG02GtWymkfKxoeIA0lKNVGHdaFmHqE1hg/88Rciwbxasa2/P2ejLyxKz
eeuAWyXfUMTZT4gcxqxJXbZ+jVHG76ojhQg34lO8XKVFnwizxtwW3byE7HXGztQvfNpbmsSCfPrz
DIziExYg5J3j7TNnlirFevji5D/W2k+qIcRuj3uGw+mf3ePsOwyuE91DiT8/HdRUARNJAewHEJr/
hUWfDImhxqVja+c0nh6iDRerGY2wVymIFrDGTJOXY17i6DJuiGB7yMEGHB0cnov7FdsnSyfWqZYn
6NnIa8WjrYbuOJ23piiiYcPQ9/97G2wd/QFKJ+VbqBKpn8sMyZa9OjJq+yzTFeuOLdFvOYrE32DQ
qbYwFeP5lTBtvscbXM57CeV73Vc4bhJU/8o8OOwm4snHe3JeXM2i72Jdjq+QllZ0OxuJOiWZZbd1
rSw870pqdjXYdNwbnJ/kgyd5oF3Fj3G4EJ8NLyEVDq9THKFHtlGsOmFGmCjBJRRbOqMesVVAdkdd
c4RdEdxWitt2DKF8hqIZ2CEenz1tmIKQpfOQV16sgVlNk0rI5Xu3xvHWZQuWVtCNHSvcGxbhfxsI
bmU7D8wuzVSKCbAh38dXGNMPC0y40EBf4EAMHGfJ9fKySyy1nYDWbu9bvkBaBjHivrXYYwK/OY1b
9QezjbuWEebHBliCPPMpBfZQ70wcX3udKn0SOibyfs3pFv0OyAz8V2/TPrSajdnDsDH5pwIwvPSz
t9n34xima0gHynq0DPnU5HZEzmwFCPEfWQCe9eOxwfx6U9rCnWIdwMY3uPvL8bqJ1IXTjgUm0wVU
imuGZpr12CzM3utBOBB2Y6Q/arK6V1fg6GEeOFGr6Ja8Cz+a7I47yV6ct0P8WqApOE5RbEFueuwK
bGcwnvqZYTuBNSit63MUMDz2mdrWawUSMG1dQA/5mDsezhYmgJgTQsJ4n47z/iOF9llfYc/KniTT
w9qUNN/NOYk0u1ROpNMdvwlIMOTkXADsYgKtE84IbEYPlv/xANM9IOeNp63ZCdp5O1isW/Ei7EPn
08r9qBDWypqlKsm3qJhGzIOuih8VYij3vkxr9xu9KZvbeMfo1pXo8VkLSyP3U9ZD/g3OhjM/06XM
vm9VBrDOFMUckP3ga8DAopp/H2a63eo05H0RufXzRnuMrQzrnGFb8Agva8YxwsHDAta7IR5G0+hA
1TesuCK1lNvywIsgeXmqbDbYJ1OomkJKEfY+zEehn44qQsdEK7U8oq3xU6enKTWdKwubNDWg83dB
EWb2saiF4zIhFkm/xRjAPmH8WoVWEqQvP0k/HQ8ZDGFyvA1YLp9R8mRGmgV5Gf+YAM129n6TT9gY
KwLYAMRqPJOpwAMHsFk2czrfmmlqlTjTVeserRzkdinhCL5N4dz9tkNRtt7ndBouGifKmwhr+iDS
W3xZWh0CCmFeD+ElqscUKzmIdWoc8EwYD8WRTB/pEeVfAAdzecUcnz8GJQp6sUFhzRLbX+QXZPLL
14CKBRQbO24PPmGTaNBw6Q9GJhaBw4nsY2FFhFcfwRxwGvYqI23Gq0l31UDjGZsVHO8nXtXa9mWE
7wLg1ZUPvqJl1icwG4e4GbnJz0meA5/w9cEUdAq6ihsgTlnUpGMV3uWWo7NQ3kNHMEQEfIyO7ABz
+ywkLU2kpA1QD7w8mLSAgaLnhOlvSRDHgvYBRMY1n72MgaGGdL4ApDZvOKOjpFs85Kp9MQYzPRSJ
xrnj0LepJyCUfn4wosb4A9/hVF55QkfS5XPqn4c58F+zKrEqY3LEqJIKUYhPmZ5x2eBNN0XtIncW
Hh0n/IfJ0YF9MF7sv5mZ8vyVEaIRKrjnR/JQIRH2zrtsMr1FUgzeqIFMGbDUtfjDlpomDUgzMT6O
MraPu9bgUfRWHz9TOpUzEEiY6SEFPpTNhgWTe1kAru04H92TGGZzvG1mn6oeBhLb2mSESjA3iKO5
o24Z2ffa1+lxu60F/PqtFZ+kVHy8GkzCUU/g4P+unDN4YhHvU3+RDWAc8pVi+mEtq35gGRUfeuLw
DWzgKeiG7hDuEF3hyCAvirvS3bNqWV88HlB/R6QcvlfIucveV8FL1Y6goN1nIeftDq6DEMCEmPCo
5VvqgM+ZrUa2JGr+jn4JXwUVhcGKH5sjUX0ZABNHl1VHJHpkEzQIjzco8Xcxk8LBIqJAW2KkTkPn
13iznTW58X0UzeQXOXYdNUlUr7oZnFHTSVmwaV3IyPYBSKeOLvvit69kBZ3xJAnf/hR7PD/vzBBs
7kHamrZ76rHYuSTOyracavUCIh6bWiUd66uHc1j6vuQTyKSEwFKrg71FWf9wYNGWCxBlZx6qqdBv
jIM1+9LZccytTHaBQl9w3zFMAR7zHwbwxgRX5PdpjffpQg0ivx+mIHMJ2BGLhVcPh272rsdxmxo0
MWoEwRMAp2oMeHW7jIZMuIqlB5hdLE82t9n6Uttd/EN6eIZULAi8UE05jbbLDp5QXpBWii+Ec1/j
0kBGll8gPyl9K7Z8uvhoyERXw93qRiENwz0onxzzwLTWj7DQKSbozeoZVgi1Uv9IhomjI6tG6msR
jiLctlDECxZx3LOa2eZaCcPDASeoROpFAYoK6DeK6tHRSqSXm/IL/v+yPKZvoFzhVwbSfPgvxsQO
kw5eRmB392ILbVUk29OEqM6tGZMp/Ab9C4oQwaH50MCNFJ0K9KToWW8GlPeiMIJctFzmH0VVo3Lw
OdD/NBcD7zFz44cthL0wwsVuXmjkAfT8NPNq+BMKvv3NJoVm2y7JhD59zV8yuD2qJwXTlOOkJYl6
tJPReFKTWveX3Fh5SdDfBaCPLBfNOGJiOgF7z+UZ36VMAX1x/0YMlNKvCvO3Ohtno4+a7R5mQ0bV
yRle3kpeF3jE62aJR/etAusy93saBJTW0+AtvEoCRhagSXuMgLMEdTBonfifxDsFMrFeHYbTimEZ
wCFa3LWhdPHrMbry96HGZG7D/5+PFUsgrHMQVoMDDzZZ4E+e1j/jLYwJmAzN/luTAXbQIhJY7Rx5
XJxNpeepw6+c36iKVPJWrwgaaWyqmT7VmyIaZkKlB8JzENAIC3LYihPosmwGzB9jMcJCphWaXAxy
vQP9BFdEZIm57VTJKYu7hQrqHwfYbj4H4iHFQXGK/626ZA8MYu/jzOIZ6XFL4Yp+Rkm5QZFcMWhW
8JqPNZatWrnZdIY3GQGEJY+9eljySkZXIhMx94gEWuUjRk96NJj3McgTXiwd2Dwn7+qlAv2cYjQF
V12lRvQGhwAAZBoBmIOv3O+NkAWsb7Xush/XVGFSOVLJm9VI9wnXBY1zzxF2huyTBpRXnk2XeqKz
vsvAb+I6JLcHlklHu4Ki9brmUN9OLSkt8DEtBjgWAUeBCwE8xdYM3mppIeCJMdauWcRYI08NBxSU
JCTgpY9WbP70TB3ySS0T+EhoS8aqwWAiP9E/z77BoM6KJinRknUr9Kiv64Ss2/vZlpiCIp0jzwEW
3OSEJRy+dWEt7fyQ50ryvqZDBQAld/S+rqPFP0QIgXwQ2mIjattTUHiZG7HBr6k6xAXHVPxdpDz+
m6ceERXjTaEKJEdwJIGzZMHzFg1uaf/vr9VrSvRpMMu6frqVoYk3Sx4/6Z1y6N/dinXbLN0S4KuR
11tTYW/bNyXiZK5wCgGzkNmcZQ00m+PbMmUsOe3HAC4L7c1xDyrbjmedZKDtQkLx01RDh3N1EPFG
ENdnu2wCHKA3MJzevFKQUbplnB74D4MBF08CrBA9L+fphJ7Zwhs3RtZdgznLXmu/5GULmm1RN8+O
8GoWiPo7io2g6sJGbGBcJ3hCfSjwk3c27F60Alw9Rct0WHbyco2ihmGYuIVaJPI7B67ysQYfYKFm
bxIFUxVs74ZJw4IIW+SzuotAUL8ptE3Zd0yDWn7LiFPlX+DuI2QC5QTyhgMQch2zYwKMB1pEdL3U
iq/l2LTEnq3Gzhr2WYbrwGc4x2m/ZNOVJE77DjpO1Gqw5oP/V0QBP2gwBL1BqcHQrxMdSAPxT4zR
SNX1aarGvEQ95T69MCaXt5mq6Rc9wCPDq0VQCBaS2gRsdq7zX3AaCQiGAC5uQjl3lT75IPe0A1YA
IQT6ccgWwVUV8PWs9/p+9RuC8UqEgEAhxXNoioyQ8guTAlqBUJXsPwHezDRuAgrVJzwx4d4vC+k9
8t0NFl1S1eUQvcsrZo1D94xis6BDFmFxl2Y39YEZUctbyC88Trh8dGDKZb7GLRNZ2J6FhzkEsDHk
zDVCorQpBs3BxRwC9braivUb1Dwqe4lT3KdfhQwsXA7U8qrRsRmLt7mSaYlNsxkUtoNby/gE3gO1
DswyQLhUZ2mNVV8YrTUUMBfe1oKtgFl4YoG8MfIB5ghHP99nun0UFmX/B8smhhH0dubjfCe+Pepd
v0PqPyz9zRJr7HCZ5Q9lj/J4nNY4na9AWcD68/9/lRBXLMMNRq/zQicCsYGTYf7hpR9Vs3CHnbta
0hmeu9M0EyxhB3l1Di3PTWq9VG2qBli7aBiv/MwAZeDJgjiEtw6xH+sp4RmOqhL/87eyeW6Bqlfx
eyHc9Cf240wbiE7iL6HLYrwfNoWcOZB3xX5KvJTvdvP8byXZFnq4Os32QR78qJFrVin4hJIRtrzh
gDPwXZJo+o9HuhpbeEfDyBHLjPErZiDoz3fg3RTXHkOWSSsoseY82XF+a5T0dkXQie1hCUf/OyCN
et+hpLf4AnNSdFWmAENuWRal3Vav1P6SpRZviKqvIVIKmrIT8qlT6ArGqei4gD09XESUgilRnGzQ
DwRV7wjPy8I4PWhWpq6ZF3htdYRqgPcK0ORDgBAAyiLv8n+qNLD5hfW6+o4ctw3mJFvl33ghk6TB
2UPAXC+wU3wIEiWxK8NeIKQU8PDwqDYNiF8rF5W9hKOl/XWYNc5aM29H/Aj6PVF9tsK6rU+jgT1X
ek0dkCqGU2zQRzAvhY2Kots2b9Xd7CK0DNuyZY/FQA7fw+pqH7vg5jruUd5k3IxVjiwaBbqmF5Xc
QrePkLjd8Fn/sFY6KU7GmyTDKpSSvl+juSjA83n2ERnIAwERHLjmi4UC8GWYyhoF+5DF/YA+4W0g
GQRfpIZs1QCnwcLJoAp7quutfEYbIj5BeJHtqdLLfNnj1NmLUPjVMMdgy1OSCQMPMyXlc7Qu5b8i
MHQJIFyr9QQePnve0Pp+giwQeYP9GAhsYAQOo1AlXVk1+QgBxHXIgDBFFJbWfxcyBt/MUIeAHbXS
LR26TEhfdAAFIrnOpl6p1cRwjIWbVx7TuQLhEWNkaqC7QQ8aS0i/ewTd4rxGks6OTpSBrOnXnFMo
wEDnvyosG+Xtbon+M3iUsft5hzyjGxKWmE7eJkmMsvOBxnqg0/OhHd/epwV6v4cICXzvN1FpaKrM
h0sBVFl/YpzVX6BqOXna2eB4B9XMkPcROteHIMCjtomNwsOkncsa6CHqvBmB7x8PMIba3sY8R5YY
nmSUIL/nKH+I5JVPIhSIKoX+wrPGWM9/FfzIlzucZ/mXHY7pycNA573WqoDbuM+hdodcYvkOf38z
tFkMxBVKprj6Bow/2x/HAgdPI7exhlffUZg/YcoAycOhh4YLS8fl0cfzBJUUuHwAG5uGHKJSrLpD
k07GbkzAgHS+oPzdGgRin6CI3uLneTSoPJgltz+rd/Mz34YIj+SKat/uA1tOyY5EFhCIQGJ/+JXv
ujERspyhhx/8k7DBbv/lIrjnIyWmOqO5H5J+H3ZTQ8MY1b+CXHIMhPD7B6oEVVHyX0mgFewXQ8T5
lpWB/TRORrR+tq7HFqXI6vuZULeDPYDNXWuKiTzLKD9+49i1HpkxRLg+3RPxg85hgf5Iw9/zstax
o3dyOTQYT8Xrp0QeRdb6oQK1DCMwll5ova/fMXtzUNJuos8oAqrsRmh8v6Qv509iKMD4Gzj2I+Nq
fJ8HQcqWAjPCd4Z3Dx7GZalOQ4Wcib4MMf3O4lHALXKH5AjqITZQiOQECip1Wr2C+qibwSI4GEpS
TQA+aaha0T5U4092TEz3S1XL92EaUBSgGMi/QRwLIVeC7/fCdV7nKBV05s2xqUw/HjyinwBYEbob
T5OAsWgtUWYLuug7kgXnWycmuDrCMM/9BaqHxU1Y9gfWHjMI7h6WaDCPTVRRb7dZpIxfl4OJFHI1
l4wwTo/4U6gX8vPAfkV6Z6rE3mFoS3Gm4VQx5zQLJLwsAL9+z5V3USuPElMFxkxanKbDlB8BjtHz
k5tCSjHBsvUz91F59K7AJUGNnQKmkkmLuC99uQP4Gdl8XOajFlihpYRegUXP62lNivm+IFAegxNn
OFKZ90D5Q2Dp78hldXSmjFF8nVqljzNA5ghPqd1kF8aK4O/4NP3pNWHFGbp+e0kxBNzG/U19q2yU
jr3OczyZFURYn3CJAyxqKVkhHWfj67SVlLbqOPL/eFFCccQRzfc94WvyNi2RiaCSK2DuY2tEy7aq
ROtxivief5ZmZ/9NU2I+4JGB7fNC4PKiT4sCEKy5Ns2Rl+GfgdTkOKeFijC1rQd5YNAM/pyg4lMn
CxqnhLrjRjuDlDuwy4jsbAmBN7q2ac2kbyHOomiLV8nu96G0a7vpdP6eDSTxrYWbTHQO/Eb5I/vH
vHBoo8CdDCX7gIInE1AjJLhQ6VTkoIwxR3yb8p0iynWq7W8Tz6g2cHCqHoYYCsuT9bayDbBa+jks
RwwVbZQncJsijPsmmsG8o3mErZSkk5x7YKT8J4eQEdKsPWHIG8oEHGf0zVfnAoBUo8onOgVqONOX
AY81xOVTBKBCb2sFSUtWrPC4Pkh6GY8kXi8qyd1zAUpjbneIfcoG3ilubmA0s203O5HSNDT3IF3i
DMDrt3IZolfIpSDKoHqfvxsDjm5tDKbWOzglLCv0VXaC6BkL3RiZ0CqCOIpkdoaVdea7fStrhV9I
IaeD/kGERkBEvDfjNsgTwP8NhGHtxwyzhKHmVw0Pqv/mbCj/Qg9U3pMtB5CcWPT10OlMRd1V9THu
PSUuTc8lrsF7WU9p1kMEd1wPuOXsT0jaWv6zKhrjJ4gxcnOnhWPH85jI6gV8p1hbabb022zhQXZn
RMJ/rRB9Q3KVxciO45E9nhBgWNhmOcj0AJHJrhAAz6MPMIQjdMcQqrepLHBSpJazFyGj8svCObf+
D2JDsp9mqM4z8Jl2foRgHuCjPLL6jzAVYCUCZVm/YaUU0R/pIqa2MnsWXRZv5gD9qg/rXb4Pzp25
Tjjv/sfReW1HqmNh+IlYixxuqaKis9t2u29Y7eM2IAECgUhPP1/N7YS2XQXS3n/UqAv9O8iQ/MnE
8P+HRbcdMLxX5PZhGQTkvtX3ktoCrwIOYmt9tdG/1gcWi/Cg19JeDrcuEhwiWxdPKNYMxKKEdGuz
JUYK8jL1ZvksBjU9mjAuuoPJTQ9BEOo+x0low6bLwPdBAibL0wQIusG1mJH+pfaQKML+a06f97n1
pf4i1p17bm16Ye03ZG3y3ovXtn8JmmpeUrtjWEC4P0knNXIx+7Bnyb0V4FROGo4w2qR/o7s4YK+N
YGK6oH4o4lu7J6I4+0BbiosPwozrtWgnjnoSIZCGadUU3xXG6JChG3jmynPhZe3cchZCwHYuuuOe
K5zw93oldTvov2Y3xnOUq1n7uxDDOqBPPJmSW6OX/ZszusA6LKqwi/PNa4CUvB+bI5V1Sp5yGq9f
Crp35Z32K9MyU4v5isale18JUb+udeE5AFYVx5rdY4mEklrnxdn73hw7mdUlkX8fm9luj6Nj5vbU
qcpe9+3IJAzSBBCcOrQicWHjnjv1ATJuDMaeRJilHPnFUuRjLtLOPGROhfYFKX5JzypKy/Ia1Bac
UBmVgich9pb7piXHLUOI1mZ2FSrFuht3/Cr1oj/9YUXv002NOiduB6vMEwEfPvNtDM9DVyDE1LXf
3Scdt0VaWGsZpghHdf4YT06FYChf/eSpTKi5yaShl+A+mtiFdpR3JN55rIumZdwI62lfLiHbqES8
dAfdrNSRDdY8B8ZHn1b4GK5TJ49dfebYGkZWNaX+xRHAFqL7ceQg35K43QWomfJDQKERupPaVs7Z
gE7Q+hBzkkw0gf3SVS2/owieLKMsjZc36gfz2wJm9zgNWfhSVJjFelBIzWik6wRZVtKZ6je3Kufy
0EjPdshZ5HLNrLILIKb7aeamaQva4UPRxe8bygkG8iQsQT/EgrR/RjfAPqEQ5lbIc4HMcgP/X8a2
3K9T3gS7OVinR1IeuiXDnV7p3baZFYJgGtv6voU86tIqcYXay41a2HTjc194r+W67CFf0WKMVmgd
J0616TBQlFMeys2/aQyWOX/wl6kDnba6Mk97e54+iLjWz7PSI2sjRafVrkN6H0BZYpRJg0ZWy86T
ptnOM08zYG6z5r8DfuST50XjazPQFZW1fBAwhtGE0FjXke4uHkjJPUiWIVPUvyUsuFwdj3repDjE
ZRcR479WCxYc1I96Vyy2LfY3Hz+0KafmV4RpwMvCbpwlQc6uYB03C305saJ0Nq18hXg28TkUEBn2
OSv2hCiqR4NjiJtpxKs1VZE+mzyw71rXxEBrDk7GAd0j2EGgvPBqR5iw8DbM4oXO9gGGLWqH6yKn
iJcalOpL5rYKDwDQ/He55FLdAU6MryNzR556Y1I9AigEcVYtgScfo6Azr3Pr2cuH8MrCPY9UTyZf
7RQu53rwtAVZn5f29wpTph9aTSTWHvW7T+S9I+vxmLuLPLqI9cU/h36q8Mfu7EWlCAMISBXu4NAY
Hvf2E5UIAHXdNgSvm/aa5j1kTdbAsZW+Perb7ZHp1gbo3dLxkd/SW084Icyl9poiPIVe7SKyjbYm
c0DElgyXblPDPZHPeC6wOS38PRq2PQe0+10ULWeLhbL+py18+5vMQcRH5POGjzkeJqD2tcDBKICa
kqOZgbV3hgyaEZq2NsjIbeF/gJ45OuuIU1+gYafgOxk77CTIJlFPOwiiP8eus//kWifhva6nzXzM
XHS/uUa2ZO+HxNbtUHMUHaROE37hjAGm1XOgq4eJjbXIhNPX647Kbyvma5Hzye+gi1BElTLct30P
7tEOnf2qSzjOI78MSkgWlu6jRhI87EFz3SFzaWMSGYtA/W/Arih+rDBvv2WLguMohsgb94rC4Jeg
gm0TemP/94BNghGquVzfbR5rCoMrKpx3SbJtjwKZ73rh7e6792qJEHGl86SmP8Ak/Xj0IcgXFlR/
pIoQY8/4VpvCFS9jF5Cpb4IQbb2/Jc3fvPGdO0/PQEQyYnDdNzHJ8HkxgyY7q+2sVySI9bYTW21e
xqjF6MHdOV9af2oJ57caJJIwhryrOvE5kT1Tc/ZoM4ZPZVgvSNmtIr4fPDXGtwdmhOmxw03IXeHp
pPzdiLUQKSMkbQywNw75QhXfBllQxbVCUqjP4xT1aNmHkIUgj1vmUMqyNGNy16zz3vJxqKSxcfTK
xOIxW/BLuE8L7NJ4nCp7+cXLpaeTEKOwjwUX3wmmDCHV2I/uPTGnzvo1QR/kGR8yQlGfdGq0TsZ0
d4kk2GTvROxD5wWroY/ih1rbdFGLi1pMONv2d/QpIXx0qbjKjxMsnX/XLU18qMXkOgeXqNTvGbf6
PVATYuwFBCgLxI3p4eO1IY2j+f9HsZhKsGZlfkY73t6kRsqaOtpUrz55V/Pergf9aK3+qo5tWAP/
tdbckMYbFGB03saLTos3eoE9XfRq2UnHD9qvNhp6MEinz38AWSTmEref5KEfcIzsZMVDxoQji99l
bUOiMbPOya5pN/AWEYE77wqFYOUyr+BEphlAaRdH2NAMHbg8e6Fo6pOAy/KetDVvj5gscJfNY7he
a3Z0rmR7LLm1B7sc0w2XNdOa32CmrEATw4dlwuSB244DIe5d+wVhxFLvHW7n6H7qdNufVxossZb5
PJIZ+9XyyEwqZCoqcGMWa9yIYL/kHKPhSjyzR39r+3uS2yJ3L8di+hULRuaLI0sWJW+28mvHfXm2
vdB8dEMOJ+fROoKPXzQI0MaYk+KQW679MWtGtLQRvXkNcOU94YQHP2mnvP60xin/ZQMhg8Oto1S7
vtfFN9ge25QciSF5s5kJ/rM90FWgOyZ5KNd6feq3deKhl5hjjrHd2uFecjc9A7sEwNsG++4xjvPg
bfVEa70lwssZh5so/lCq234r5kZUFlvF1DUFC6EddkvAsjXZSAu10wwPNQ9qnUUFFkj2sjms7opi
WOGM+J0AJSgsvYCSBPbBN7Ft3uqgiYqzXY/F7ftpSiwj5eIxwDLZQYoEHiXOfVS9Akbm1YlUifIT
e4y9gMO1Gv4wwLJ04Ixo28e2sYMHunMq9KNEFf5qZGv95qtp1x0yueZN3TjdnfKK6N9ETfKP0jbj
vfE6L9iPW6zrb9OOIridoO6sII07+027lPBd0DZv7Sv8e1Bw8owx2I0gnupb82bC1OVhz/grSodB
TdrujjiyCUHWatEYP8VSXvNo8pYXpLfexWjSGgmOQ1lwatvO6k/uABDP9Bob/wCKUKEYn1EMQaWK
BEZa+1+j7dXcM6RlEelWzuMTAUi4PAW29F9DZdv/eUOxXobCkYCaNdw5EsFtecL62z0jVysUsAb5
Ms9+6fdvlXKtd9PU2tsZ5o5HZ7Ct/NQNlnWPxjMf39wW392eoNLpRO89ILbVTOKFKdHr+fqKyU0x
eNvXuFcRstyEJyh1QZ+IDAgW+xQ1JlJHryrW/uiv/bRkhTDIQ+NuDMRTQk9p9empRCePAAPLdK81
w+W+W8JjYpHmMRr3j78J9xVaxx6YuYc1OJa57VanAWODupFd7g+lGjkYaifGZ+AxWZ4QNVaPct2m
8gnwIS7Tagvnf+T7czyVuNUXKyWmrzIHv3IiBU7XVttuyCNu6LbFHbbr/MqPjusC0HQKmiDqsnr1
/GMzUpZ+KAv6ND5doiNLQrKEhnMWaMfAt4AC9maNcXmjcGBF3K+zKuW57kz/j6O7+LV5ozVlTi2g
qjpvwCcjaGf+sZjCr8jm1/mqIrbenV/NhLwZZ/Oy2e0Cue+bWMSHjQhI3BQLiH0t+VxpTOEGDoK1
maB5Gwejq5M73hmnevWBhiSWmCxjuEIGoLz/Za1W+4VnA/qnAxglGGA1nYdRROPzrJRS17roHVKa
RgoNj/OAV/udtO55hAoDw4a7V1XIEB/4DMr1ijyo8WlPQXA3/leAni+s7K1EX45pGXjctRAn4jFA
kts7Lr+KXuLqQDFBF6C8npICrMzGp8U4an5DLNZ/PC4BhweMhRoRsigOQU8s7k0hEP2ChigfFkw5
ZdrWva+OcdAhvp3CzYP6jjv/zmEy/3HbaHUOWwy/kPYExfw3sN6XZ8g5+c+tAlSJxTRNXxwi3YLG
njH0gE1O/a2cKorxuXDopHjcXJ2uG4bYfc1eiJMnaHOIZT+J/mCTbcgFqZrYgUlq1FcU4ZnW4K3R
TjDwXfNijKlE077+j1EADZma/SAh5aJV7dlDKfHSUlLPS1kvSwBOKdXPZOz40zdYHghGgtR1i4X3
PrF8bsZuGLr4qFcbSWsRtssXtLboT4jnwgf859X6uI1IT04s8xCMhM5vBhflaH/jOwMcw6dQXBob
LwlCSKeud0vpLU6GgRVTZjSG8dUBfasP9ZZgNSSBAI2f78Tuv25zog+jO/MATwtE3sbt9DbyHje8
5WFzxQyD2K01uKRE48FZ2KusHufB8+3DOhQ+R0mhUdqXiLsvVsCNs6ctTD+SEN59xZXj/6xdL6/b
ih8AusxXMHqYHn8odvN+eeylsKXUHlmHKhop35ITKKPrtVuznwz53+gVC8Q3/ILstkgmtifeav0f
ikfi/4cWJuoknS48MQAQpNAqCzeSNbToEEmLFPuy99zgM2GNMntRBK2789ukXE/euLnTea5le2kD
uyp3hdVG/gnuWzW7gqhB4iOUvQ2/A9ownDNycnh30g0axEsI5gakIDz46Ry1yx1bXpVcHFak4X5C
gvysFr8JSSJoKu7zmNk2i20i+VIhpvXem28QjCPmJNrPg+/zj1hRK/9UGz6WI8A4j3ksHUu/kEnk
q52fi+RaWtYNcMtD8RjQp/jPRkRi83+voqtdxsUfNoFkS6M5r8MzUW1tfe1q0OwXp+qt6txuutr2
OYp+BK5t6wARYXOJhOjkk5azcFJgGvWnSRJoJ79tYRFnhwbCbCycqdxL3OYPmECxK7JW+pi1w3m5
w2MJ9x4xeLhp5zYGSaqJCKYcZOMve9dZZMClSVnprhvMdOfmQ/XtxqOvPqNycf4u8EKt2NtNn7cZ
3qPyIQbeqo+zWhNUfRQgJLuRg/oRMYbn/sf71OTXplTuA+dkyeGsgnm8UxwIGBpr/j7nrgZa8y6S
ICpxDuAEH+dynP5GqJG+bXbJl5FsRT9bNjH8joeqmLLSH9v5pUXwvS+x3eLa72ldbGMTJRfKMouT
rZoZ1rPQZVa5ZAXvIxTVxcHL/bg5g7m2Pa3bCacvv79eGLdm+WaSwR4fa1mJa8Szs8Jb9WAN+UTt
xdEAAhMYVct656Cox5NHIPy7M9+EjyjRk7c2xsebhnPU/ymm0r9x0ILSMRVSg7dLYJGr1A9k8Ve1
UDKoJ8A+6dOArthzqSyvSoS8X5XAjplanGv6nIt8+h0wrz4VTq2YHnx3/g4cPf9aBOUbDJnGOyRY
tP4IXQ3NHvGYdbLbQf6N9chCLr12TGGzXDLUkS57+xISezrkflWqPeXN9m8UT+qvFYjhyhPRcyOW
InppusrOry7FB1diTRbvXMSkcR9QzmKJJCbIvJCG3G17jHsYUjryRPIr2xOSm6iB8E9XiIch1W5o
PPYgFXxCyiXlyeGx5wqUUfMOjDRMdwXyvPoQUjQ6Efdotz8M7oFHUUHi2txSLqnzuB1i/6TZgLDR
Db3CEuIuhbsT4qZWU5VwmjvS56b5IJPRg8Fta/XcwEICDTkiRta/5MF23wpGaOYZE3rntncTxdTi
yvywBgAV2Rw57oHMrpi9GA4CcVze9DuJ3ZfWTjmuuDxX1zrPMwNKNo/QU6kNPoKigMIKgiamWbFt
kZSkr+N0E4S7LrcNSdJDhJwqxwaGPlM8UioLl+WJRRNFM080pTU0dB7I5d64a2tyX1Ii5/SfeR7q
X/nQrs2lXtv1cZC5eWAOhqz0fHdFNjn4/V2ObhSLtZUPDOGeZR5dnP4uvqpgug6tSrZ33P/bQ2SP
Xcnq76KcZpjVAG5bjJGcV+JliQhCOljhRhYwn0ocEfHCKXQRMbf9MRibej5YUI1ctgjpREaOQfNI
5y8vLVef/8Ku7LenvCPVhAyuvv2t6zy6bg7Hfcpg27z3nmjuJ2KX1b6o8/HAFhZjZAPkOTPoomCS
SpGkT3tZfAgYw0MWXBVCW0dRv313ykc10W1Bvx+rPH8g0GQs7oAKg1LsdGMn/Fn99G7JIrh0mLz5
VKHQjku9+lM2ICI0qQIuBZivIrf5dmcKBq5GYHibUqvyF/VRE7HyX9N7qMes0VlcPO1E3s+THyxp
qzwVHRjpGH4EIQIyJZuwhy6TK7pECHqnyJopt6/KCW9WIYx+AkG95SFDuKked3JBdo4HzvVBaUeS
BlPdLWuwj24wDMCMn+Ofw6e+pT1KpPHBWtGKPHYyCr+6sfPQ6DMg6Gzzl8T+4Ibr4stC8d4Gdc7h
m5aL0tjDltBCDxGI7RJK+Jg2teZptA5dz0S4H+2eE7xF07mz8fYXuwT5IvZh7sbdUsXTA3h5wovV
M9cdtMSnekswX7wrcirKxQEHeiSHldDfeWjG4g3laDkcAp6jfDeqnnShGHYLc780GuctBsLyyeRu
94KMaMIPyy4Y78jqSP7zZxPLc6TK6btZ1vLexFNIqE/XBI+WFwTuX0kOEuroEqVK2sFumP1taGcp
KCXGQz2t4UxiwHxzka1F+BzaVAFwqVsdQKhrhuG5kbjn+WEttrE4XKohi6vef8lvVlgmbttvMnZY
H3fygDQDB1Op7GfEFUjjJrtQDzff0XlpkHoArTQgHI0usTf1SdUPrN5tVB0Zm/A1eOH6Gnbko/5Z
Cxxg05TEzdOq/LI9l3mp23+zBeqfYqGA3Ffw1MMJfW50j559hBnrXbwNCbAaMFCe8OY3SAefYf8Z
bLRryP0JCeT50BHukdRbg/UXWLj/rI1evipY0M8w3zrvwZNiI8yGDRhwpmsbpoCo/nGKYv1nw+Hk
6biZ4VXyC91QEdjfvSxxJ7KLVfbvQUW566VUtMS8moK/doIy65oEonRUAaJ95iToW+KOd4LIDBgJ
kIzMKSgPKhHtjgecQ/al2EKnUkfODF1eOEpujXCImMPMRUfIrWl72xeaomnbU8AcxxcpgSB3vq+X
a99wf2XSlUVPOJWrvNew7kt9idvc/FUwH3ihCFR5vzlaK6IUquWBE5F5K6q4nA+6bICd9cC2TtoG
OosMtVXZ/CmtjjPX2EInZzHMznO5Ert4cnhvirRY5fRgmWQ1u4ToBZaMYGDyH3ptph17PdZROIEZ
66ZD+DBaf9X+c0oiB9MmkcGYeS1dVUR5F/jC+Ety4C83LO5GRF+fEYQGpEBVkjzuj1GZ7AuyUqqd
kGJ5UjQGfFjNug2/Ro8nhKeUNx5VaNeYNxZ4YT6iEGk6FthtfLOI6fkA6rl59/tSPeWF5K+BJjV3
JHP0lOhQVdalSTsGr+QSkkEwV2LjVmC5Rw+J8SDeJcKOHxNn1BjAF9S+E7xBpYY7P/JilBpOMT55
eRTqg0NGxQdllOFfPm4vOPn5ZrOwD/hWD7aWS3hCYisuDu2jaucNgQNoBjhAMNSI2ne3UTMPAc7a
G98n9cI6PKmYf3YNwzW+9mqd71RR9MNlrvIIBi0mJmYHiBQDjYA8YIHlPwEigqNXB3wAuIQmuqeq
HRYQg4tL2tu8Z4IluqNcXd62dSpyfy+HEoGu0QUSAKBURtaO2GS0AuSlOdmCH+iI2qIPMwsrH0MB
KJ+9x2DpNunW+pjJPeXaz/2Q48TmiFQZ3tfS2hmDRmFXDdvm4iOKhT7Nc8j5ImpViP8adquRzB0q
Z9NpnbvPct0SdULb54epPfbFryqcircJEzzcZZCMQVZUrf4LVMXnFZdy+Bxq24YdwlQSpfiI9B20
PKzAqFeCuFxvKeMj3sL+P2mIqSbMI17z1FQtvo8cp+h6MGqanzc6ZvPUblHsknnSyFdSZTbnSDw7
hrQ85Gu41PnkzjXnmn2LNyZ9rkaXZAWXGHdwd6nqiAiClml+OLK1i9d14HjfFWjYRv4BoOQswso/
H+qW0JU0rgiD23tlkr+axhbOo6Oa8IwawFQ7cnaKAwnMsj6tbTlWV0R3XGgDSlb7khBqq1KYsxF/
RkJ+IKKk8AgbqfWdQ8Cas4v1pH4Ns5/8cjBR+wfNi3MzvSvraLqqL448nrdT3liaU9p08gCra1AP
LW70MYQNMsNhsRAwTT7vZGJc/zj3Br1GXblNfJzUYML9jKX0cKNr8blgP70hlD5QKAZHuzss4xy/
WFoh+qj8dqz3CVr9z5XkrmhfoxV+QYkO25TjOEaKTnWjTk3nBg2BKCUa5kVrPD0WTEmCyBRbFuNX
xaK2BCgIsRct5LLdxIRl7/QiHYlj+564U98WtZE1gADJ7R9nftaDs+GfyAjPsAp+bj2cVixT1hWI
1gt3Cy70GWmuDM45BlWzr9sSwJSTY05S3Gv/P4P7uHpqhAvw2cNOpQ5cY36dV9PaB1O7ZCKQj+P5
/4bIjx/iftQzdDzpOWjmxNA5Ke7lyN5VeWKe+fKmGjKjVV8JPcC/OwQ90SXycmGfnMReE8Zm123v
vMVsIW9b4P7B3hW9c8NLJzMoPtl2Kyf5crTlvBIOwPY7qBmco0HZqzEufif9sLm7hjgZc9nywimO
gNjJvy7suvLseHZB8DkgvLWbPdNtWU8B0XJH6IRX7RmomIMbNemPTed+mWorVhiYrdJBwBIHzOwS
DcZ0dsJm5PVJ6mY5eAoTwb4rQPezMCDVg7w9indh/3MreiWpAfNFWKC+PWxAi4B6weKfHSDgDiLG
J3gtIEvxYmj8DnbkjZFzsCzDQqmf7cccIQgWn0W/CB8+2oBzl8iEr16MsZ08WF7RvYAxIrjPtZa/
JKzkb15otdUJN5n7BVlEMCfj2UwMp3HdbAV7c3ZhPAwKnivAPCwnSd5ciU+Gu9yeKJwKplsGNcJh
Br4IvXebEgHc/vjYu9QlCpjNdqLh6s9o+4puKX4lPk3eq4Sln/wR88awxbekKGzc9v4aOeLT7sNh
QbTWEYhSlFvz5CVUQh4XpmCecHCB5oWMTgVWuflgCZJj4bdVozk/IY8dyJNsIgBF2kdadNitG+Z4
jSObL312+Kgfaw01cWYwoTmdbWqRF0Q79q0xepJEjwZ1GePrjQlOwJQN/bc1PTc5h8W2XaPatHhF
mq2OH7DOju0DAHT4GfVQcr8sUmDibAW34wdayLoIttg6rFFeLbZjiEMVrMxURf+VIHu8NJi31jtk
bvZ29GZ8w8cp1np6hE/NH40K5ZfdjkP1gggc3SLP4ApEidOYLaL3qDGxzRREfzwgf3HBMVeJ/dAU
TBSSL1Bh8HSRgvWDGq1L6eb2u1yp7zxJs4hfthqJOJiUmrERyAKfUBxX9ZUPZnpKBqWqjOtHNV9i
YObJBqva+qMJqvUePTnR46ujw9+lRF648H7z2hZ6KJHARsXy2N7UlSBQ8YtNPBV2X9cThx60f4Zy
gUB4aYsQ8QU+AmnuZOIt0cG2mva42WxAeHTtnkgKvo2r43RTvyMPLQmzSfhTfJjIUkWvH5DWj+1C
mPY8e7H+JP2zg6Lw4K9O7UIyZDYPLDYnQShEtopkVI9JMLa/g2qTHzGRgexATr7+Wjch1J27IKfL
GGtiNytc9Mv7YtmKfD/GKyrMkkAm3o0CrRbIsgNTxCIIv7/ELjLChrLqkvig7boQIGSOKimkv+Pz
kxPe3mLhYVW6faktMVtvyItp300EXW13EZ2YeYb6uEzgzGyWJGee2/rEDif1/WD1w5O9eN2UTeM8
VagURBlkDvGXvyXKrOoQDclojpArJeW2CQvX0rmoPCBJGi7CzRJTZpK+u/M81fnkyERbfRzyxeUt
DlDxsndYjfk7Jgvqqy4gAxALehIfN+SMZco+4bJPbk7jEf4oR/WxcCch93CssUkxCLWwZ2DyCy4r
XzTEXkSmS5G0essT86Db7ciEBMiNpQourkDgfZ60mqtzx3cBTID0tbtDCTrP2YaK6V7GUxE8zqNM
5P28VAtktByWI/LR6nu2rMimtEvwpTnu5p5Bzwh7csP29oIPVvDTllO/PMD9Rvow1M2QXBYLJyDk
wYwJHGptLDKHuE+CsAbffrdUYEBCtnDk+o9WwB5ycwS20bCKcSsEzc2jZlFNFI+tTV7gBhsJ8uYW
zuPQJcVMTlkYBVlHzjdHwsjUdXA6MCMSiwjm2zxr/katEfxIpfFfx43Aduwptd7jeyu/mUK65mZ7
H/fJvKD/u53le1afBVa2XIoXpQX4LuINEEFb256AZGv1P/LKqi+WLAiknHnvGIEBlHe4xQbKt1Gf
GVo5xtq8VrNirxtLL3+WvaO+5xH/MUkOGAsz6QxUv5bNBqjhxA6Z8BFoZ0KWg0vMVsyhwUWEveG9
bHoVX/JCmfet3bZXQjTIX2Aa/4dZSnH4RPQbE8IwJCdvQL1FWM+2/rJlH9zEDCuKwJCn63nwSnGi
Uqt4Ym2CgApHjPOXOhjYk26pY2pHPBgxCr52LJHG4+RE526U+tv0MxZJV2OrJ4+2x7sUgz6sJxs3
Qvfe1YTQHm4FYX8DuYzm0vLuHnEr5+N1GVv5A6I42IjL6D0LkGmMxI/iQflJJtxSIHkofXl/Cwbv
KW68PiOUTiWp9vLmmIikoCaqAQi5LELUDqTf5oLbBjgVUM108oGssqJ+IKSGo1hNkik39IB8933N
ynhbYqf8EtsQi5ntbpHKbJ2QWRu0+OhSnzhZ9Jm428cHxZv2x9fJ+N1HKr8j+MdG1TyP6EGGrndu
OfJsNsz2odyyLS6dZ3KgkT7ppO6eUUdAcQ98zaeBKDAIfHbEPzb6d7lHxkuwM8mxxK9veefIzJJe
+MOXpZ1dSwZ3efarxQWt6YhB3OVBLYMrV50pjuQR+eURFyVfAf/L6RSLtuZmCrxouMuRRA/Q8mvO
Izi08UfJjKJPhU2MtdO21r/AzuV22lpTuYdFmE3d3DTNM4pXsFh/tsa/NglBHjKNcftpGmL27olv
0d6hnOzxP4Lsy3/sM8tDhbTx2Z8Vtr+2drp3GTveG4de8lCZZvyd4JM0WWElMRb5xsetNbsfBYPk
e7Bt85wW5CCMrGmboN2cHOyzRNWEIq6yfa5zex2HvWTPwNUex6j+x84Qy5z7efBYI7O3OEKF+Y99
Gfaynivnb4VG889kvOjT7ib6IhxB2BHLdhG81q5BGKXo8OWakuF8JR8r9HY1wISyP6HEmvysVBHP
WQPs5e8E5mV9AOWyXre82v64ttZ6T0F18AlMzmNOKRGbEsGz+mklx4AIAwJboL6RIz36BUB4yhDj
Miq1TvVg9egx02Qs1JwlVliDnMEF7QddxQZCHQYCuao7//NXUT9R7pujcuYKI6kq9weEczmNy7sg
mhdxRxan/TZOzAXWVOcUyU4L0KUdw7PNQdRauzzxkvAh3hKH1M0hsD9DfA7PqHfKcieRo1JA2tIi
TxZWbk4wItj4296KP2hSjZy9xQx4AMwki8jUE2EjlDwt5aHlxkM3gBZvhztKiwxPGDhm0BDF9oLc
3sYrR5oI7rPOwFwvNyqiheTFalHjL5o31xmPJbKCWyLAULNzVXDA6RDADZIchnjsQnyhe/QocO0f
h0gQ+IA8x3KPtbPQr5QDQHqow7uweTch0VlomvnZzzocbtG5Db/R2uvxu6gI0IG4m53uwiyl7sQ8
OgRsLHP3bw0t+84FowHKhyC/96TbmUO8JiirJS+sdwdMuIl94HUJp67Hjf3grEgmsq2prObQ1Sb+
YDegls3WxC2mEEvcpdW6EeHXCz0SFsMEOB+aeGPszr1Y6Ru3XFT7YMbRsPeFe6N5rSB/W8O1/hlb
pvSfwGHeO5BE6phr0xNwkxLyR0b+1MMipr7YVJi11EbOcAxAJ2lZ+cHbXHYKviF2wfZFX2Ehhw/q
vtdwaxbSGeUw7yvMrlNKGlkf0EPvhv8aNH5XvQ72z01YVKTOxE7A6QP6kBrSBW+eIyT7RMKuyavT
FJN8mq3YlNdq6EKMfJj4eR01ptdeKYEtShfjsaH2lUBRP/kfZ+exJDeuretX2XHGzbggQXvi3DvI
ZJpyUqlVshNGy9F7z6c/H3UnSiYjGdU7erQVUUiAwMLCWr9JeH8q0/QtpKSD+F1eqcfcNxudko6t
gw9sEFJ+8kp0dHa4t9fJubcMKlrw0US18xrFeB8iF/yjMdFERsLF6d/GTuX5e0PWRFgv5PwejQCo
wjGpjNHYjbLI36C2S/9eQZ8F/dhBfDJrWX9rkCEHUaORhp5ssxM/I9yMkjfctvkbyExYd9eeUNuD
UnkCoHQCQZEJ+BH1T1S67+2+iV6QP6EfhWRe9aHQSww6oQN131HoKvNdh0Hjz0rPheciO0EjA8Uz
+7lJzIDsgGiLll2pR78cjiDqv1oX0XXSe/OxJwGGoxS01vcUCdsOvSm0c3YJT0FrhwoTQSBLRN/D
uK/g0zm0Xe+nknSDp9dAZoA2j/nDrIF411FVeXst8bg9cllZT6DPIbiARHI+gSkPzloVosZTpT1U
5MhAkPvA9wASgmB5A2BnsK25zRaAtlBlGWdvRVpo33MwAcWdg2BkikZ5LX7g7KHI/ehnEspoZjbR
SYBWf6PbQ9qcHM2bun1S0ds8jDjpiBOou/GNaQ8ttJXBVwc3jY3in8T3wy8eQMYPuukMCL0NFYfp
B26GIj2h/dTWOzMVvgBs07bvQvwivHNUxXF4B9aBnBqQXXNn67mKiBTw8U9DFtqfbKT1yV+6bgD2
knaoTKtT90+YSrL1qalB7yU6T04AkcbLZOsWxUxkuaAhGlit0INp4uCtoqjGB8VJ4AIrsZ7Mbp7U
uFsUDEywEmllgiem5DSnAfg75++NZiIoFgVMO7qddVcfzS4zvrR+YUIv1yb5Yk4ACnFM8MUhok8N
UgNtDY3es87rlDMUGOiNQrRwgSNbkC4L+IE7QUM0PKijRZlJ75C83fkpodUNqIEdevSZWqINnfp9
ZwH6fgMOpEGvjCYQytYCEoQW7hnLKQ+i7ePkxUdpxEPmeqD5CHbS6Q7o7cI78Mx4oB3n2WN65kIO
fZdyiJ6cpQRNdyi0Tn5D+7cKz4UIAGMHViMfUbPvYrcFwU901/GDYLMp8rNa+eaLx9vWPshUnRIg
StDbXGmB5XBB7ZCmwmDMHwfsUj6m4CG+tXmlZLT+bP1DWo8dKhlwrylP+IX6Ge355G+7q0amD8rr
yUGKosJH+SFOxvtSmLOJDkX4XxmxdQTxlgc2YopdQc0dCWx8NSx7+JB27fC5nAC7K3YUA0Gup+6h
CgdqzFIXIVq44Ls/JODwtIcBDwJ4YeRYs6wANKsTnkzVs9ppbJAeSN3LWMgcu8KcVQIzBH0ZkcYe
PBXa4lAwTJCcyhGAEbpSDSaI75Gf87WvhllTM++x/noTEMW/66qvjUczQpz6SYFdQq14dOyI8IrC
O8XAVNrPehJAP2ghcJSHSQugVUbBKEfXB4J5x43SJgiS5iCna0U3/m5To+UmS7icCjik7S7USiUm
nzSre7MLHceNssAiSUEhRh6soem+TtYoP6rBmGluTVcWj66utNnWPoZ2Lis9Uj3OINVIYEfpw2gI
KSiyOF7zJeihbz+Sr4z38Je15lhJavo+IQGKPe179MCh8+bPYD95otK6DT50eIWC+G59Gbm0g2wK
8x41D5cnVfxZQe+j3CNZOVrHgh7v5yyozQHxGWW4/6vkYcJriC6TlRjcMiJHqKOrSkTM/yoDp+/L
LMGJxpapeKzwEfkm1SCiCpwKeiedBzcBae5SfvcbSKfQ0ICvoVPQ+38XBh0dXF0iyn1ZikYDZRjR
AHRp0QX8Smm8tZ/LKsjaJ1rZGjl8Xvnei9oOYnK1cNLv4BqFKUybMsh2fzm9lGNGbueCrYke6Cs4
6Iaz1ePjX2pBxaKgQOgGlmf+oFfXfMhkFM4JFDAsATP501/TBJlRdBL2r1lrHmmtAKyogG6lFlKk
5vEvyJONIywvOeSmFsi94PK8FzEmPOcIDPO4YQu14mekzb5q/BVLIFQxew794YylCh9xF1k0ezBJ
I0pTBiCX49A3gzwPrZ88TmDsvo5ePN7ZFA7c//rP//l///N9+G//Z/78/y1B/5O16XMeUvn6v/+1
ZjGk0/smmdd14agLr8OenMYi1vH0gd0BdAlJWsp5zsPtUdZsk5DK0wE1gjBx7IUFoB+NFZZBvJ4U
jeYqKoy/lLap3vDOGO5vjzR7aF0YnxInQJ3rQvL2MVjQy8Xso8DP0dTCUrZSwod+arUTl2m/1xV8
IYxU/lOZPQLnGGw81Eb7/fbg8zQWg8/fULV0rF5NutKXg5dB58fw8PGOyKrorhAhfpVIdRxrv4Eh
qHcBGjxxcrg96NXa0vWj88dwAkCd5iy+4DQWfRMYoN6mui0+CokwdlaUylvk8MPXeioyMcfQpS3R
98G/bPEZaZYNDf4GEMyKoj5mlpO5UFUbd/BwVXrtrHSVmopqWDrKhKZYmHzpntYVaOAjNmmZ7ysn
Sp4GWf7S0y598/qBeEvquNCrLKNYmLIlqmkAbEItAJ3cejdQEXirEVWP9MBhZ94e68oAjsnoNiaQ
Dj57NlTdy/0BwxbDldTR9xZqo2hJj9ouljkNC1DCOwwxutce7nk8Z/5cxBUNrtzleFHR+AidMV4F
Gv+E5qNy0NspfffqWeHrqTk0KQSlDX3xqdLSn7jNbRJO7Mj2Xh45RwijKOM2AvET2ZsbvojXGx5p
bQtur6NZdISWR1xV4MGmAgxeItp6rxkmzdwSeSK9t6ePr54a7ErNYL9brKG++GDdXBpIQ+wmpiwx
P0RFS8PBKvRfDQKFJ/CqwWvjpKXjfA6Wj/IAB0ybp/7HVaDgB8AFCYpOQYz3PPk5GTkQqj2395Yf
48oqsi2wsEOiSYcds/hqaBw0M3EBwRl0QM8YunACqM7s4a61GwaT60OhRDv/57DzL2eleTBT4BDN
Z1kvd4oWijsPAGGlRPpGgFo5YJKYQSwEakv0X3yvQgNkOARMpQLHAEOXB3bvD9EpMHoU16Yyen2U
YjxH6KZpOCzlIvbi9dEnncNWzHBBPg299F0dz7BTU0e/bu/E1TXUHInUiC0sLuzLNYTkj3eOBTE8
rmjLT63vHaocg/po8Kt/MykJnVKwhKYhF0P5pPS6Gg5EqV5DJw+lgDvDg3aB8IO14Rp5fVvj74ys
J301AIp42l7OCig5oBsPSWG0cDLAzD2qOUeffJyGPHahv/qqAq7XaApdkAlc8v3oSB68/2JpbWE7
umrb0l4atOc83rNqQOdB85QSDyTY5hQrq7Ow+2gjIP/+W5cZAvxlgYmFKej+auoiPRF+2uQ0xOQ+
m7Lgs1LRwdk1A9ZGBSiztyJI4uewqvQHmmP1I2Z44i1X7nSg1W7fAcWxfo5x0f0Elp3ZvO/BZtHd
j89RqFLcVaC/bFxY88m89XMX30dRgKnGpi33Mf0KPwvowHoD1gcYXRyQaxf7dGxCtIYRCrn9TX7n
nbdG1i53BsooUFx6Rq4RbwTwgLJcar81KZztS9XsHpwZEkCR4JdXyepRhGlwLltv41esHTqCP9/L
nAOXPf/7H+EY8pAeSdA9MP3QlvRCNMZr4P53iISXG0PNh+pqvggocMKBAZvm4tBRcolaqHv63mu+
GmA0TzRlMtq66MgWiAjdXt21weRsLArSA/qDtsh5nCJu9Fn/lrZj5qv7XNWLR8WKqpPRDwm1eB3W
2cb81LW1tKkUkJFopqUt3YwdONZkEXhwIuBSo+2LFwEIbK+4s0jX70bcvgCjaOYRucD+ueCmoMOF
J8CB0kj0QdEc82EE9V268GfEsaRYfrq9JvPVsPgAkIpV5FNsan1cIZffOpuXP0dCC1QcxEq7BG+v
03o73B5lZRW4lhwSWi4oTYjFtvamge4rsgf7ehRI6uoIpFiGtoN7Px5vj7QSWgnfKhe7xopLc7F3
k152oO3I/egOVXdTkHl3Bd2dPWWUuQVhZqeuVgO0IB3lEeeQ6vVBlYSaWGdS8yaqLrZYOsD8DPvA
2DtKrrxrTAG3QoxF/gjlOvl8e6or29nA4ljnpcDGUpcPaBCScIBLxgIoPLsASHxqqdOBpp5KiGVY
n22s7cpXNLkZ+YQYdBt08y73CiY6iHkalPQBrdX3ZR+j/Vc09mOl2c7GUPOfWmxLhnJUjbSGl/PS
whmXnhpjII/LOLFoASV12CJRGgaIgGOqduh1oT3hjKVsRIjVGdqabRpgbgxDnU/LH5EPEGcVoc6E
IhqkiyN1TlAkBZrosDry86u/Hp0J9Mg5w7aF3OjlUKaCljz0UpLcyRPv9bKI6BuAOz7DqowdcHhd
qW0Eo9XZOSavSu581bIXszNkoxID2TDC95vyoCAq9oSyiRG5IdTy1z9XWEU+oWmbmiQDvpxfw8MJ
NTiWEmUVE6QReY6FX/ehKoB33l7KtXkRuWxH07GDteRiXjEy2jn4Y2MP4czAYAj1YSXBo7YFfLix
QdYu6PkE8HigpAPXczEtuPrCbFumhcmT5e8LO+8MYAJWfkZYX0HDOEByOOmdrOedNvY/q6rs7vDy
qe6nViU5f/3MTe4ymucEVcNYhJs6wRXK6tHJxHTXOrcwoI6DU39oe0ix/2Ikx0EPC3wPt8UcjP44
GbzeMCjlF5AtahgKQA9D6kgD94oj3sYar519a36f4apG39deXBb1UAHRqoFTFMB979BjpMuGe5Vb
0cO5RzhauYOaaP+L48j7Av4tkZsahbycn2+h8zginA2iOPFh2gLDSANT/TLq6bmYHG/jxbs6R9pH
lk6KhZ7l4sPlcBxsbUS3yQvz9p0V6tEeD57pjKJG/AhLEMsJtApf/0wkdssZWqWS1pmLOU5I0IGv
Q7o9AauqHmbSKDjBxtLeOIz9zQiD8MvtXbM2Tduy2ZvsUJNod7mqKKHp3oCOx94cjfrDMCE0XuXA
WSMcST/2gZ08tr0y/rg96Fo4oK6MoqjDc043FuFAVJlV6j1KCVBhBjcflXFvJgoEAbrFp1cPRd2T
mgxVwbkItFhRXLZnphm9A+i/qhtQrXykrBwfk9LrNm7ElVlRJofmJCzejOQ4l0vZQl+ClFWjFOsI
cYxBVtILSUzkr+1ftyc1/6XF3QvNj01J/kQ1Riw+2iA8r44Ltd5LYCVvKkyrB7ieGR6dt8eZ9/jV
OJJHMFQ5wZQWodS2yiyOkLYF71I5Z85KfjKH2sR3XCI4NZnWB9mBWSi4DjFBsOJvt4efI9ZyeEuY
AEtolJkUhS4X1K6y1vAtyYkXRv/e8sT0N6huJEvtLjuWY6ZsVFxXzoKF1ykVcmpc0l5G0BZsohXE
tBTtyYd5lObWz1zU/j6kvY+AyWxPCQTy71dPkpiN/IuUUggeEpeTRPoY0X6w2vvOQZwuRyXirUl3
+ogeJJomvCg3vunvVVusKpci+9OWBmfQWgRvJ+lH2qQ1wmptHH8zgtT6Pof4b8KC0gl3qkKfXQ2G
AArTBOkDNJf/klKBNN3bE79ebcMyHTIKSZaFs/jiuEDmQL4ppFAqTEV7h2li8ouWBA6oEBAekEow
rN0IwUbf3R72elMZFseU+UMLQbRhPsV/XJMm+sKhjakS/oU4jsXZLGWCzeQdfJafbMJwY5arw6n2
3GNyVIdL83I4JAtVqEuAnGYNwBdwPPpdlcCLH5QBUnaQIzP36vnNK4rPFyR4lTleDmibsypx3tfQ
fxTakpFMm/dTq5t3keH1GGjmzcYMV74jhm6MaXGPkLYuLkpZdmGKyxLUTyetz6EsUK/H2sFVPC8+
B4Hi3U2Kor29Pcs58lxuYmr6xHOeOLzieF5dzpICbU4biaOKpwfopmrAZDAm47HUovhhBmX5I2pq
/AMgGW2cn+soP49skhnwHjeBX12OrKMsNFalwYWJfumB1rN1V0lbe0TnJ99oGa7sHSq4qqQqRymX
IHg5lOJpURHoOhCHAs3GahinA9xqwM5T8T73cPK+vaarM+MLUlcCXacbi1slTq1AmUKgJ1Ccs2NO
BgnM31OOSOckG4u49vlUCjyO6dB2EtZik0baAMcjnfVjJgiAXaX4Bx3dHRS+5Ucav9oJQaPZJmFQ
NrK6Oahc7hvyK4a0HdJIVnSxWeN+xJkorRooINSXFFyKjiGFj40jcf3heH9QPmZfEmquzmCnokkC
8bvZ13WEpA6kABcRmuKIUieKQzjDbCynOu+E5bSs+XFG50kjO14ch0oUiCQ3sqHpVOpvooQXZBBl
mJrpsgxxbfGqkyhqyAKmSM9lmSJVGjrNoel8iaxHXz4JRNU+3N5O19/YRL9Po5RH55kbZLGdQF77
UPD4xnWaoA7REWQ/+3EznNAJMj81DUzMczTALnTBcQOyvD36yidweGeS9fE/eBuLMO9Y5gAvt6Sx
X09ffeSPabxgMj1CaSIEHm8Pdp0nEYVU2rScG0Nqy/bzbIqLICLuFAJo9xlDLkR2rKk/eymWuRTW
rLvcTxGTbJsmOhhAEV5fD7Y4RIzPrzARZF+cp4QSqUDgqd3bcfSDB1H9hEO7h5BsrL+7PdXrA8RI
JGRQSLm7me9lTGpLrPliA7yNNmQwjsugOYW0Ozc29MooZGA8MOfUgJ7E4uuVioOMtvBY0MmB9ov5
z72iIZV6ey7XAc+aS5DzbKC3sF0u55KjWYuS9IA86yznNQayuzPV6LPsp+n0L0YyyfAkLzuqZotM
tkO0DPZKj7ErYGT8TH3rPkV8GL0PmdzdHmplL1I75xGiolJNZ335gQIbWxpz1o7B97GGJdEaR33Q
+idVo16/S2Udv6QjvL3a6spPdW++vpKM+hyQIQ2Agkmnc3HuEeilvpMCo8K8MHukHT4d8h5dylgM
+uH2XNc+4G/QgvP78y0bgmjAdK3Vaj1yPCU0qRgyGdz36Bm1w63OxLxslxEWd1xmNANZBILSix1p
e5hUqSNsy1JO8j16d8WnQjG1T5oCvnfXNbbjpnmWv/q6YlSQazwoVWpny4+JXM8wJL7e7QeglA8Y
KxWu2jvGvzgHGNxRB5zxBDRyL89BP2IMLXQk2mEcogs6SbRa5VTt8fJ7fZGKqfCeJH7QWKUieDmU
qsFYBmQN7MnCssRCpPWAE56x8yVyLK/fHHMtZQYR0AE3FmdOq2pMgTrZ7UuvHk+TgzJ2QKP4mHTD
t9sjrUUrGnFcMzO8iub05aTMRqbOlOC2UVZFe9dUvJAzG6T/7VHWNjsXqjTg1qKKaSyiVSE9Sn8R
3MvSxjYEVX6koCujPE9N3m1cnldDMQmyal7CmHyBMFlkSRM6S7XZ4u0qjM46YY8ynsu+pcYAC+lw
e1ZX52oeipUzKZKS6eqLm0vByBteEXJHcZb6Z+DPPhJETfCMJ1v9xel0KKkRjh35xgxXhjXJcrEX
oovANbOMkrSy2QcFXphcAWTVzWdsE9VTksbaTyRX7RwRKKN87TnjwfDnoIvNbyCFk/rBMKFll0NO
0zDYQZWjOY5h351vL+vKF6ST5zBDCYRGXEGRQp5AGpoJ+wLhzXsQyyhzWvi5AQDXN87ZVZ43zwro
JO1a1hLAxOXu9wCXhHKIZ2POZMCaDWlXXSLAA3xBORWdZn4lD4vfD1a9ceyubrrFwIutg6YLsHo9
mPZNo/ZH3oGoF4UGVE11iop71NYDFyUvGPiYDz/SWE43DuTqHuIy4ODTQaEyfTlxRPampnKwOhEB
JlS7UCBr6fpBkj16SAREUDRKlEFGJC42rvj1gaWB7hRdNDLOy4ErS0WCFactunxx9xHVj/IfDRui
E1QYyy2FNZ1iTCBff1DnHjnVQK4/gGCL1e4LxVEzL59nC4h/T8mqTh/bJsv671OXKc9dUEcKFdy8
+n57K19FV2BFvIKp3lJAkcDrLmdr5pNejijg7JFfUCbYJC2oeByLrZfXj0PSKUk3HcCky94b14VW
2hX8aZMy1OyoM1beQxDAW9n4fGsTIrRSueDIYcC4mFDYTJaeeLGYNZExb83xX5jqbqs/uxIBrD9H
WRzLIEajHeEPsUcOpDlZpoeKe+DMKkTWq0sifCGSdXokkDNp0CyuC3SkyrQLNEA3Zq59CZRRfae1
Ft0u8ETu7Y+0svUtklpc682597zE0WGUYztZ4ok9im+o7aFZiSp4P95VnbDPPs66uw5x9o0PthLh
yFdMk/aBivimucgkhBVYCiZbKhJzafWdyss/KCJOb3piwgMU/Mw1ptlbzrEQlb893bWPaM4VLqoJ
1PuXWwWzO79JY3ZJm5rjCVo6RowRLD8NrZ2Ny2ltV5K1A3ujMmJegWUdej2VbyARQgE8P+UiL12L
osJGzJyjxEUazVahWAiEz4K9aC87h5aO5Gc54eIGvHpEPdIq72a/22M521325ahtNNTWFnCuiMzg
TovX8SJGOwOWcdh8afvKyNJDHrTjEeev8QSvcasOujqURQARpOsGz8nLOCVKmFA0m7R9CSnxQLRE
mBCDMnQnrS2I7OoqcvtRV6Q0SKvicqg4BK2fWom2r/HEvIPEoN8VuKfcDzAX3/aG9E+3t+HaqeOT
ERk1MjXaW5fj4ZwQNY3J1KSsfsbQFc9hA2suxiHXbTCMwLx6yjfGXJsjT57fZXNqKkvIQAHg3c8G
wv7oNGI/qWUcuWPZpxkcenwYEaHOHm/P8rozwuZ0uNpAzxBc4MteTtPITQwBRofAHDltuEvC35LX
g6MeY+STEa5DNYw4Zx/DwECNDr6hevRyAc3s9g9ZizfMmyc8sC+aNIt4GlsqPlFBCP4tsrVnBUMW
AUbD7E+U0/rvWd4YUJeQpe/qSm7B4a7H5vwTYDHyo5xPLelyDQrFN4du9LDryqPSbXV9iNHJ22nO
EW5S7ZZ60B+atFYOt6d8HX0Y1lDZy/qMyVo+dCHsU9eaL3a81fWDNUbeU4z23fn2KNdHdB4AtDcv
aW4KsZxcbE8jRnIDWFrPIPD4mGkh93IcivLTq0eydKLA/KYmR1smE/iiU6QbLA12otQOTjwFp952
ypM69ebGpK4PJ430Gbhrm4AxrkBmvhkaSlaHQPMdZNVllqMeLhRkqTLbOwKIVZAaqLeAStenk74z
oFDeuzxGaYNcbpPWgszdGoD44G6GZ73E27bCZu48NDBv6xAc8WvXcy4n8ZznnUivabmeWRfHNf5T
yGQFUwvXd6iIDDkPj8cUfM3GZrw+A5eDzdvojxZh0XpB388IIqtqEKK2a7Qi/Fa6YjJ6rHrh7Vs5
IT7F1Xuj3rMSgjRgX4gpgD2fE51FpM2F0Rg+vU867pH1hI1ht1cC/XOmGLgVFcieIkyKfeyAhGlZ
4XhspFq3EQavP63JhQmhamaXEADm/fbH7PPQsYNGqKM7Vopzr/SjfxoTyzvHaTmhMDRupXTXh5Lx
6ENDY2FAKjCX4yVIOCIB5Iw46WjOExXnATO0QLq+3m4VG64/rCUIMpqqmTyLIWJcDoWazDChldG7
RlF1qBp2dfMhdNBsV9smbqEMD8ZXjFeqBx839o1Ndb2sjM1HBdmsU1lZUqySUUVPdch718Yq/KmH
QXPOKMiie6XVp0Co7UamfL2sc95II5j0xwbDKC/nimPOoJih1WOIWBK8nWjYIaeB0amoPt8+m79b
npdJnTUDXLk6aa3NPa/LoZKgcqjY+6OLdSwyjX0KnmhX6VilAvWT7ccOzaxnE6Wdt6ByR7T+I5oj
u1kgGo8CDHZ3fZKaG73T6wvF0gjAgqR5vsqWKEDEo1oBjBgVFU9gOoicT7CXfTb+uj33+SpeTB0e
lzEnKpQAruIgPHFct1QddQW/RkEIqrvYA/opw5OK7yjYNAnAAaaU7SLX2chdOqKbd/snrHxoii7z
6BTrEIOYN/0f51V3PLRjY5tNbYj4kRShOYvKEPcA5uXGQ2h1KPppUHCI+SB/L4eqI0kWUqu9q01K
gxdaFqj6PqhrFJ8t2bcbj5+VYEixmAeXBAk3v/cWMws6voRAsgQlpF7J9q2mwpdGU+deQlndd40K
b12O4QmWsP2mnir/2Z/ULb7n2heGxkqHyAbGDSNoOWc0BDU1H/AXUtXHUZP4xIRU7rJ0Qq8QN1iU
LjXFTRL4/WQx7cvtr7s6POeK4GGwn5cPXj2pvSAmcLiqGhtoUKo0lOMOWrQdGQN6ieDjAVm3qDwU
2MQq1qvx1jbfgMbyTAqaX4eLb9CYQDvaoRpcv0uLbwWOhSfptcaub8t248iuREguHvYynFCqIktS
i6+2dqNN/YBMSoyUBg7K534A5I3UTYjqjdacbi/t2m4GeETnlk6mSvJ0+WUjTDFj3WJ7lZ0zvJgM
4MJwbB6iItxCcqxFo7k4MqdLYL2WO7lpBcaRIVjHWBZafhdkNnJLGKFhPHB7TnOoXcQjahTc23Be
YdguKa9WMnaFn3PD5aW0HzBHNQ5ejgxR3jbT+8ZA9Bq5Ledwe9CVheTinusxM7JC+41O+CMCoXNq
9X6MoJ7pFz0mYngFuYWcTYKqGvGvjbDwGxG3nCM9duBGsEhm/sHldxsBHqeZGLFsBn3cq+idZw6G
f1MmrONUdup06L2wydFdTsdviDIYaMsjt4rgbznL0fRUSPtdIyLkQGNcLd6Az27GEz1R1T/2LVLy
E1obX1thYTCLdBvfCNsYc3qnqL7i7YzK7+wDSu1Dcx9pYf7ExP0EZWbt1ZxR9ook3yE9cmA6aIuy
UxbkVWIZLaJ8qGK+F3l/7/fILeKhZd0nOlYKr/6K0OF4bQKSNSiYzF/5j6+IsF9XJ0mi88Rtnc92
Y/mPOQIFX6TWTRtp7sqGgUFvwxgFTAB9ZDFU3ZfoLAWt7pYytd8jE5M+NMLIzuaA0OHtWa0ciLmR
RVXGJDm5ymbbOoBP1jIUjfDhgeTadtVmCu6jhAYdvEvtUcP8aGN+K5GM5JI+JytJC01ffDk5aZXl
IUnmppmZvQut8A4bC5KwqgcZ3zRbGMO1Of453OJAZMn8pKau4U74XTnnxvYRXBMTZok7p+aq6uiQ
4kSjF+Jwe3HXviMSmWgG8PqkRLrIMUOkU5EbpMjbj4P4ElOt+VwKv/yQxOn0fHuo+Z5ZHHo6LLwQ
dGBVoHoWc6xVVE98WnRuOU7iQBERM+9W/sJkBxOvQdH2OQYwv8qaBsXtgVcWl4EtoJt8TBVSzuWx
MCJ0tDqvVt24sdDh6TXlBdTUr7wV3ZuhAVdpjmq2sa4r+8eh8EPFl747MW4x2d4ukE62GLPzKpuL
AoGSpxQQYLSrNVyastG2jrdnufIloYmLGTBCt4UC7eUsa2TBnHZCwLRHC+mLKpr6zahHWPjSytt4
X64t6Ezi5msSxClzXQ6lJNDDUiQfkB1tBOqgTdXbzTurySz6II2m7bXKtp/7ArbQ6+cItVFKNJjI
pIx51f8IcGFJ6UeSRLqV52Eh1KCS+lImSoW8mpNWG8nM2oKyWSkoztkykeBysMrSmjikue5mmWd/
kvmYYywRYhph2uG4kSOunQ1jvg5B6AMWWSJuYuz7GixgVNdyvKrGB07tHrrENlDr4iFKOWaOBDS9
tAOqAO0GaH4lQXUA/JBrUB1m9EWCSGydorLSsTYwCqW7G63EP1seWvP7cvTBiTWJpv+detJ8STuj
/ZXV1Kduf9e16VOpnFH0dCb5IZdLjS+oZfR1KV0zTpFpT2ojGk56nhj/JHEl7gxMxw8ByD+3Hnmk
bQy+Nn3qNaCdZkbpFX5BakM75GYvEQsLsuQwWtIvEbvUyvexA5RWz734AcMA0+W52h2gwm/hvdY2
Gs9bFBhmVSEu08vZx3TdKwXVIRCdMkMItxG7sHD0s4I8x78IEjCEZ/Q8+cFVgh6ocRRY6JW7aR+g
5xjY7SnF4/UuLXA6uf1N1yIgQwB64gFPZrk4PpqfqcicRdLFr176+57yyc+sB5K8w9ulf+iwa379
kEgtcH6oMYJLRpvmciF9Iy/QCqsm4lLfPbdwJg/4dmJew/87/FN46JbdnuN1ILTRtUJdYtZJmiV+
LgdEYLwyEQqc3ETVos/gNVC58hR1FwvsnFL8EnfIMA8b0ff33XF5kUI2lnRxZrEHSiOL0zJoAg/o
uBtRAPVF7g7doD70uuH908Mqf594Y/DY+DWK2GORmecmjfqnGMfj09g54sftBbjeumSBpA309KG7
XfVVO1ROEYlQqPxhBvAioBF/y8ALPhVZmX26PdT1MSULnMFMXKm8ipbpgybpDUdVNLktatuHIdWc
Q4Bf7aFIa+PF8dr0IPqw2nG7Wuc6HbzD7eGvt/OchBIh6LCSKy1h5z5MaZNyGKoYiChmqDbESORF
oBpIzrSqfOw6p9r40Cu7S5UzcoIyGCh0e3Hb2bCkOwwLR1edaRldYlYH2SrOAZuW6RseSOUp1qx3
t6d5HYlRcKZKb3PLkmkuS8eYlKlDWyJRWNVh+CFJtefas/O/iYTKWe0DNEd5/Ls2yfBGuFjbSQQ/
sMKgsHmDLibrp5h2OkEssF5F/6gZNP9BScD2x03sb1zs11h72yZzAVqB3w87aVlYrZu2SnoDgwsJ
KBRAbR+hMB9jJGhXXv6GzdPvEixm3UjrhztL9ce/Q/KuF+RW8UJtkvhJKy3/fHvh1z42TUuq9cCw
yAAWhxp3sQgzA0JJOEE2wBTUBoyOcZO/97C3wFwJoeG7zDHQfbs98NoXJ5WiWgNfDgS1dhnDohwz
r2joJ7cuiv4RwyDtI26tyZ1dy/THOFTimCN4cFRjvd/Y32tHivAFQlzjfUyJ+3JkNUcfyyvRTabe
37wZajVnrqryCV2s5r4KfG8jgqxtMQ4xZ8oAi0vn63K8FKBub4XYU0IfbY8DqtR7Uj+MIgY737gY
5q+1CNHEKlaTjjvxalnRzVOMeGeHTCRyh+YdDQodwfmm//DqT0e9Zn5TUZciH16cmRIRwNGuoxH3
znQo9/gVWndlhmCOqsTFEclNqkh12OAuCstD2dg3KxuWTA32LzkyT6slDphybtnVVKvcyZ8K3LPK
8s4oeu1NizXZA+XydjeoQ/76KEw6wd0+g5XYO4tPaNDyN8IwmxVUazxddR3LDXyhj6IzPthxqJ1u
L/BvvMDyO4LWJX9B9sDg1r3cMhI1Wy3G3NGlURrvEX+OD1hVjsepN8x3hWzzryrKz+6IZ8phELgi
HqpKmCc8NOOXsC3QrUdRUt87JY+ijZ+2sptptxNtqeLjxr4sSJLK0cesm9E1c0t7jh1lurO6tnwP
9C375uMKdxAjcqpxXwWfC16N3yMsfwSikXp+xPEyPEz4Bzw2xKKziKN+Y3esVP4pntC3ml/BOtX/
RTyDEF5MluwGtzfyGmmdou8TN0Rm50stpGIdLQWf1HsTlYzvPdh/f5/7mXhEmxklgo2VWokznEBV
0LijKQuI6PIjphHF4SCn/m90uFTirhf7xxaF54e50z4dUHOR9yN2a2cTj2QEz53sezuORXjI0Spz
S0vJnsDF6qfQKtLHuOox4WtjxdjY2iv5DVGQRApNyrlZMP/7n2/brrTge4nBjbx8oEQ/6eGDNubp
A3el8xVpd+R1c9TeWcpsLHaiGb2Ptxdq5UTP5AGaBaDtJRH58hcYiPXhGCk4XKGBtZ+PXfY9vgbd
BzOxad50DcLbB9z67NffAzCuGHKmLQJcWdwDUVNqHR17vPqUtsButMIm+mdQSQUKtQb8AaN3K9Xu
Xj1Z+uOqDt0KFJtcPnoNT8UcK+yFi+NQVXz1lTE4R3Q9y5ONV0C482vcou5xuhlfXVmkmkjYpnJC
EOO4Xa4yIEQdW6SMylAVFyU+OA5OLTIuE1jMnjKdcayX+VawmOPiIo6BMpuVXOnRk/YsLnnonxqU
6Rj9+txE9U71+hiLwbZ4cLrxmwSDdIxE+zw4cXca0FnZ0wBu399e8Ot4RXkCgh33PKgT5PAu563L
aOoDKrUuSDPtE8UiAzadgYBTnaHlfXuslegDrkWQxs4oDJq7iyMfOLx3xMRhmbS+zh9SAlTmyiSw
vuhtVVdP6TSO9tHRq1HHFx6S47720ODGsybNt+jc17kAYBDrN6GL/BZdzMuJ96FE2gQyBtbshJVd
XarBacIyZ+P0Xke5y2Hmf/8jfjR9AbfElq0LvM32cSa124e6wNkAT4/6Hyfq9OPtRV4bkANL5Qjc
AA2xxZ5qIrM1hjTu8KKDMmnnOAZhZQqJCgfEnQfcZiNDXltHEPPz56SggJrd5QQx2VQBJNSdK7vK
f8qnOnvRjGHryr8Ow5QqUMuQSDeRJaqLZQQz5/RZ2nZYCZT1ETJmbO4cLGie6VRVz5PheM9lrMin
vPBT1+yE/nx7VVeOCWOT3ZCgGjPe5HKWlDYCvY8YP0jrzMV7C6fxpq6fxmksD7eHus78qXpJIB8E
IjKnJfsBMetWmyDRuNg6xVikFJHyKUo1695XVay9acfjBJJp3k9eBvFW1e1atG+uuVEaQn+IftVV
O6BUsBrwtYaJhphb7HEE8R6svo4fMtGYJcJHKNb+tlT8HOCVvPf0ov3YlO33NGjkSx1OySEuggGB
we5/mTuz5biNtE3fSofP4cG+REz/BwBq4SaJpChKPMmQZAqJHUjsuPp5ILtnzFINOf6PJjo6wjZF
ZSEr8eW3vIt3zYyov3t9c86dA8i4QGY3fils85ffQy1nG0uhcmSUPTR0tBEZutPcWh4WrbEsfKN9
D727cULCKLP0e0TdnTeSz3PnnTwAlVSCGGXSyScQfmULFfAJJgcH1lCKEsBu5ndvdH/PvcZwPIH+
wzeFT38SnnKs9UYTl7lY0/Txoa31HKdJTFiXQ7Cu7X5kbHzx+taefTAaZ+5PjsavU/u0s3ESqHiR
uZgf9dkU7yyXIuX1Vc69SAiEoMFE0IDhcxIuoHNXdS2Jh1XR67teE16cliPmYLX2z/E7NC1AxdMx
QWuO8v3lWRGpJNpKD8GM0c8O9TQFsSt1uRNJ0LyRK517KoSD6JHQimLRk0Mx1EZdpFYwxCBKUXod
hn5nShNjcynf6sicOxgecX0TWTRpQJ1uYN8rv3GI7wsGZ1em3mcxxt8VZs+Zu7lcTP8Y6E9WANZr
w6kAvj+9JxlsVM2AH1EsIBGh9V2qg5rbJDawcdu/fjbORD5TJ8kGY0GBQhL48gsDAGVl9NPGuPd8
JGfFGkRJpWWAR8buaCYBRYJmA9eccvHGS32mokSZiJAHFmnrP50KVksTfBNjoCG2Ndk9VPnipTGm
nF5opADzjm0TGF+QmcYBW8dDbYnkRDuVKtSuNoN1TKk4zQNuZdxgx6SBjBi/vjVnDtiGX6XDSVd3
0y15uTX14jcdw7QptnE6OKxt8aXBHgi9cPeNAHsmCrxY6CTudIISfpKgKVdwA3OMigiWJVbvdG90
+36taihB4TaSNoCDYiLx8oEGDLinQeMYm+uqH4JxVFS+hrZTNkqCvl7p7zT0BN9Y9NztBpfSZTJA
PQXl7uSEmYwFBqvDqHTIXFlHq7ZgBGyhGRr5U2V+05pSR8dC7604o9KcsHqx7NvKapq7pl1QpCZy
DDlZlEiuMsrOA2/M/Pj6N31uY0DRb1M3Iop9KsCTY0fo2g3KKZmhuR8LTFl3VjpouyQPaK1ksxdj
pu2+EZXPLbrhAJmq0r/5RZETVX38Vz0xxj6H+ZjJ+qkA5rTrsSe9wDwMv1cB/fP1B91i4svih8kE
t4BDeDEI0ScnTWTdCttGI9MIkuqLW4+fcwQyD2nTV9daP4qL1PCQylpUfZWL/Pn1xc9Ma8iOeR3B
P24+KKfk2safRG+42/0KpaCLy07V79LFS4JwqRfnkNZ9EZVCn/ZzajTTURXAhaauAuzKEP0thtOZ
mL7VYMxrgLxumMyXLwM+l0UyFgbfedkVF4TY+d2UmF97Ty2X7tx2h9cf/lycRZsD65ctwwMCdbJc
jnOi1uI9sa5O/wOnH/jLfdk4O2dq8WXHwTS9SpCIe7c6TfDGdXLuUX36Poy0GRiRpbxce7X0rMZS
u4+NdgkOgdRxinbQOQmDQJU71U5vTE62Zzk9ZWgBc5lsVwvMn5fr5WUjjWBgPVLTeVeUeB5rrqr3
ueMNb9QI57YVMi1tX2Dw/MNJvpFV65KXmKnGqWdO6a7zHXzoaIZi39V1RwqV/hnVZzxMgWmbj69/
pWde4I3HuIF6ASn+6tNiJnVeJqw9VJq7H7R+cyDDPvjG57+2kV1l/eXstv7u9WXPvMOAdxh6Ejy2
DsLJtymdtuDVVjBgk9StjrmuT1iWafQQUqHNd7NnTe1hNDXrfgHLjq5CZ79VsZzZddAgNIHdbSiH
jPfLL9jFzM9fNdHFmt/n+2Ap7r1mxN56NYe93gTNBeL7Mu64vN94i86cLHARG8SVKI9G0EnTW6Se
Cqa+6GMtS/0nvGntQ7GYDUOq6i0pQ/PsQ0KTJQVAURja08uHrPTVF6uO7840e843hYHxJZMp86DG
YrxY+0HGMnFl5Blp9WnAEtGFDAFMY9VtPJByX4xJCD1huhjn2YqrBDgigbVC3Rnkefe5bSyJZ1Ll
vp/EmloIrq/jUwmbe2I/1+lyKNI2Ikw4fkhTCte9zG2Pcknf8tY4+5ToJm7NP1isp7hM35dY2nZT
jx+VVn/U5umyQJVtgWJqqpDZ+qLhWzmvN/Rc2zeKnzNhCfQSpQ+hCejy6UE2cTeUyuv6uMeu6guR
87616qQD/Ao6wZHmw+vvzZksiw7Yxu3Y4v0vkiNDm/mSPLKP3a6hioavOJhhWb2ln3LuiAIg4rng
saGWdnJEvbYTYyW1PtbbAYONKi9TDOSabrlsfNw9X3+mc7EASO12i6HwyZT65RnF9TVzinGlstPs
5UH5tqpu115AKR+mzrqZ6EctWB71I96WVNe7Kcei7/WPcIYwA+4CIQUmlwiM09R8+Rk0vBbG0TLg
VxpOOyPsj3IsehFNJ67dtQLvohJLfUIlxC5vPLmYmyX4mKAY0hvf82bJn420nL6//qHOhGZyXMZB
JO5gHU8DlOyCoi0sXIyBWk7XZYZ99dg7/b5MqmWXqs6UIWo6bwmXnVkVPvGGXgrIrZhHvdwJaeYB
3pNaG49N5z4GcMzwHGyFfa83pr2EDE2Cq1wO9T9/WObGQFZpYFncuSfXrfLVCG4VXewx8/UuymEL
Xec1A5wowAllh7Y0UA1uqjde33NPu8kBAnumPciV9PJpLT01pCtW/MorJ3h0WnOmkLBFBi1AJc1e
76th787J/MayP9uOJ9kFqBNyqG3Wik3jSRWjV4bKfVMDlZ/zbt1YRocn/WgFxbeFHvpdFigrDwto
3sdhsSs3NHImCrGYstYE6S4xmvWRxo0NVL9RZYS2gIZZjzVZuNZa8vz6OTwTDH7Wjtvwm6/mNBMy
nFxOTTAhdKUqEwdiuwjS5YNrocxRYts4qLcCwrkFCeOMGSmsCa0nNzMItoamOspauteA9SeNLq5U
0aSXZY8gQvT60505Abxc9Cm2I8CRPzkBw+x3vuS6j4XInMdOuQ91s5Y3Po7C8dyOzT5tk7cygDOX
Bjp3ZHo/u98c+JenbmFQaeeN18ZLrWEPkxWdh5+4XqA/67bTYxtM/402OJRkaORbobC1Al6uiDuy
vfZ9qWhkySmHP5Gt/VH6M0PcPA3QS1sNTd54iT2Vl9Pa2loWVso0v76+12e+WFjeCGQz595y6pO9
Tpk+iFK1bWyUAIwXT1mhlnjEMYmh3f71tc7tMXI8DMHRPyHFOzlEQUFDgNe5jWWmxrvEKJaHXB/L
kKX9Q7U28o1O3plzBHUSnwgUl0gDTlVoPZtWBxgUKsLCaG+R+8MpdNYzOSNv2Wfv20aQ4fnj+Bb5
5kxGsCnWQDQkkUaH7OT2tAojc8yO0VgK+mYn0YSIDZ/i+PXdPPPNIS1J+5rZgoWc6Ul4TvUg9YK8
6eIiH2oo5vZymeH6Hskgb//5RjL5YohATrWtefJAa7305WgNfRxUTtuGSQ6wK68T/44deIZT5O1h
OCS7f/x8AdaO0LSYL6J6dvJ8AKb12vRRYhaVWj+MCy63SIVqYAGN7I3Yf+ZgIhGyKWX9ebWfLOXn
OXL+bUMKN/Tyx1SWamdkun4NBci7q2rzLTLwufWYNlDebVkEnfOXr/5QVEohed3H7Wx7/Y6LNVuP
7HFwRUpl3s/d4LwV334lhDF8gHwG8Ri2FCPSk2eEGJkW4zLSpDML5A4mD5GH/UQfvMzCdDTqLG47
3XowUm/NL4yRpu4+Wdr+kIw6iabd6sJCrKt2zG/KmT11SHQne/aFo5Z9iYYl+cCksvJ25X3cBCMs
8SHpquQP2Tc9dnBaUIPfXP3HovbLMgpEZSYHv2AQ+Eba+Ms7z5vADQ6SCJw53eeTqErpNg9OqnhM
cC+3GVdUPFtKD4vGXo+ZM35nHx5eP6i/Lgkhn7bEpu4GF+VUEUWuICDzqnbiNuv88QpQEuWbXeBd
H9IjUOtey0lzLgegPG9lhr9EGqanzF4oXblBGKSdRO8uw+VuWRIn7jI0JnbJ5nSfCg7AP30Xt3UI
pNQDDNrxwHh5YDtf4KHQYkODssm0hAtS4tGkFdb1Mvvlt9e385eXg7VgvIBI3Mi8wam4CjodlTeg
zx5nlhAH32q8z0pZHwZNil1dDlyD/3i9LdMEA0y9qNOqfflsplcqTC3ZQxpKpTaErSuCH1KmI+bb
BUf4PrAqdA9eX/SX8njD4DLaZ/oMQvaXTgdG1crAHIpF9QRtdD3r4rXJylipdIgX4DqRg9fQezOx
3nKI2Y7EizSXlWGibHw0DhzKwS8ft8ZheOjSzI072WoPYwJQ7ZghnRGZSfOmGeXPVO10Nb5L5ExJ
rTifJ5vbmUOh4wcP7SRAlzXsemlftxiUTyFZR3ar+5AcQ2EmJuV5ayJz7chMe2/Ujn+HmUz5w2xL
pA9YsbRiODLrBvKsBnmRZ4q0N8A67EbPpYFMhZDz5ZBBmgrNXgcu6Ym+zkJdQ4gv4vvLntw6X768
/i3+2nlm4KG7wH3om23QspMa1ZYOCRseaXGTpPo1VAFzCoPZKWs+pspUOM3+4Owo7ZqrwVFoZXqL
o7JQm1Ovx5fE8srj65/o1+7S9ok2KjzdLErV06G63tlS0Z6skQ2z02nHl5p3+9RKVm2HCqPJwGNd
qUmqDmRCiD988WxT7yAPmWCfF62Z7naRwqtdhToY+Cp0EeWu43XWbX2fQkPIo7TLsg9Vqxdoplvu
8oV+t9OEPWr1+a7G5OTjYnqoYBW5jTsGBs39RbpOQYrNgGNA7oGo//31Z/71RCPcgYQ6/FUkWehE
vzzRS9HCuFqqJob950ZLbRZHVfbgHdbprUnXr7EJBhLjHEohRvm/cFZbBS8kQZEkNn01fJGj7ULg
cg2MedD2C3WKwTfixNkTxpSLGmFLFRBkeflweNIl5YaCjc0+m3bc8GBkC5XvSIzgdI6VirXW10OZ
rc5uBcBxrBYhIunV6Z+Ar//xwmu+++k9/71uFpWi937yr//1vnmu7nv1/NzffG3+5/ar//uPvvzF
/7pJv6u6q3/0p3/qxS/x9/+1fvy1//riX3ZVn/bL7fCslrtnDKf7nwskz/X2J/9ff/iv559/y8el
ef73b9/roeq3vy1J6+q3v3508ce/f2PT/nbgtr//rx+++1ryex/q4mv1xy+/8Py16//9m2n/vkFs
wPXD97K2Tslv/5qet58Y/ARVWYIfM6CNV03oq2rVy3//5ti/+/zJn4AGrlUq6t/+1SEuwI/s4Hdc
pkBlYIRGsc0f+u0/D87nWBLUyE/+/V/VUH6oYfF3rLl1hv5P+AUyvs1GAS8jSbHhck8RGqicGkon
g8NColnXHaL7er/PjKQSYZVonheWXqeKsMnd4MPaSndn5bk1H8wBeuk/Kld+fpTtvgOqzOxmGzO8
PMjIX05tR9EfDYVadgliSbtBqbvFT96S3XoZD35d6SQF7OpEa6oEpc0qMLpDq480nE0p7zJsJaO/
nYS/NvzvG7yFlpP9RdEXj3YGfmTEp5PHwjOWvCsNPUpg3RzWsZuiGTvWOMBsdodlxgB1rAOWSP54
pfmBeOP+Ofekf1/+ZE9XewAoQsOZ912m7y00jOIyGcY7z+rnNwLRy8j356YyeEMdEvANVcHJRV7P
nRJOzUkKtNy/hopWE/X8XDOhCAQG8mmdVNr+9d19mVj/uSZ91q3rRHGGEvrLI+Og7G47ksfLKNBk
qLUaF5qmyairO+2dlutmyCh7feMK/enFc/qlkgiSFG6jP2arL5ddElyz8gFlQWTD6kffGIbrRELg
3XXj5Ip9bc14CiuvgiTtoIUbIy5U6BdqUf74BO++dI9OQn2yK3VXtTHSp2QtTl35VcwlIfUbnMBy
JEYWfI0+eFQo3huH8typ2GRfadpCmfwZ3f4OU4XlVY9AtozIs3NzCTHpy4/gMKc5tLhI3jiCJ0wv
viRg5ViqAKXkS9peg5e75da2C+2zlHFRzfodU+bsAvER4D7rIuyDZg2LF/ZWQOu+97c016Uz+q6Z
tWRv4ML00ezy9qbD1fafiaj++blAzELbYAe26ujl50oDp8vzHPCOaS1fxjQb9l4N6LweknTngVP5
8PpZ/eX9YERB84BogHLZVo+9XC5PWuUOs5vGmHLksSkW0OcyT2GyWz+QobEOry+37eqLM8pyCGmh
K0gHiKrzJC2wTQIcvbs0RqZDdF/bGg2ET0wh6p2Nm9Ty5E2akX9tR+hB4ALcN750ljldn7fy52ic
uLYpIpy8mstqoxqLIlJUo3E4hh2SUAGXSZre1n4lmS0OshHxaBdaEQF/8K49Gvlj2DdOQ0d1Fa4X
JlqNgmYzd6SJBm2Ca0OzXS+evN5rga1XVn8coTJUcat6G4H7tZ8/Mnk2jJAXrX4YZ28uH9bUTmUU
JEOZRhn4Gj+kYTqORyGa9ocJORdEguFXHyoJTSx2jIqhQuylELoWy9eoEhp4mkcNCYmaMSu95Vgf
0ir9oGrPno5N608oS6jWKCKtytenCt5IsS8z23RulD+AIPH6RLtXzmh/G0pHNnthVSvleC5SF+fz
aYp10aSMrVbN/24kelXRSjEUxiJ4VN8ZG2dYeYMDMcGgHgv5fz+gxS77YWeaE2CdeTDyz73eBh8G
qxQ9Ll5280CBr3s30zjWt07eOuVhqYeay7xYvYegR3UnotljvvdU135hm5wEBTlz+INpi7fsBztJ
VVyuohBh5yXO82RL9IcmYxQQbYui++7ai/eYloP7mebcbIR1k7mXjdOv3zszQ8MZu1brs5NX6zuV
TckzZcV0O9aoOYRrK/Kn3PJrP1bVuvphl4DK6vPZlDh/NM6nBQxyHY61u9xnqqqHqFlr/R7vsyTZ
0WQY7/288e9Wb2SjitFcpnDO/N5G0qNYj41TFxWyzuUwhJO+9Vfg5vU+bXGvDdBs8pI6ZFO87241
i+yw5lr6o882hhE4BlTfRIsP41TkAWiZRffG907SmZdtlk5NWPL63ZEeecXONVPTG8LaC+z104yu
7Hhwtdl2LyUzAvsy9UdTdOFaTmN2gCKfPVRCmV7kJ+CYwyqb8jFEblM9dDipW6EH1qs5btqkzoWN
QnW998bOlaHNkLoPRZo5gxVWNSN5CdyiS813gONXOm5Gl4jQVhQGO1W2822i6xVixmQVbdhwe1mR
gWAE/Me5Lr5bxJp5B5ycmldJZJvCYBn7p2ZKh3avadqKOO7oOctx6VaHV8X2Mrpyvdc/WGQtiOQj
EWdFaz+iWIcfXO7tyGq7rxiAJsZ1C0wmnJq8ssNxzaYCF0ZTe4cDoXCOpmynCspy4kKBXxvlxpXZ
mKjwjsM6731U59y4tQRHARQ0kJ4w4yqprpzJcbKHuiVzDnttRHqoctc2OCzQ6JcbQXNSuzEVZI7H
2bfAv1RN67R7nHTn+Vl0Mpsvkknyv9DzJneIKDnn4huCez5MwKlArsqGYfCpc4Uc35u9mcv3QCYc
9H14Ua7sZJEdfbJk0G8bUPKPjt4LP1zdpVYHTU80nGTSqpJRzWH1oh5OvIyQelX9O45A8Kg3S+Ne
2Ism0D3QGpVFpiGC9aKTeF5HQ7Cmd6sr5iK2PGnfV4Yp7RAUkYUKXhPoN6PZaUkIEZs5YZ8uXRbW
baANRzcpnGU3GjoRhKBZO8ajA1v8g4cE/jfDGdbxsygbOgdoSgvRPtWuq9Y+qqcBjekbaY4tXRTT
UE55JSzResfaTd3Ri8axd6saA9LWbIyQOadnvy9zTDWcONC7Iil2KkkZ2VwIrdQRDAP+87EYnIH+
yrx6pD2VYzehJV38kcwhL8vDZDccwsEE2hGLLBn8aMLI7WOLAJI8lpkxN2Gh+2MfDfxlVmh7c/64
OPoqQmPBajrS+sF190wUkkMt5ry8sbsmN4/d0nf1/eAs9E+qrHI/5YM7fnTHKrjWDCVv0Ltf4bzm
hvDC1bGTK+gV817mrkRUDV/QWe/Y13VsHrraEve2nMc6TNrRiafVcIewmMvqq5AF7tJTa4QLSpd3
nWy6BxTPaU8HCwOAyR8/CW3BJCxJRIzq6k6ZXb+bkCMtZDu/y7Lia20LQDetQC2gQlEw7nqFCFpX
gBOTwbi3zckLNZGYsew1VNQSVRbQKcZRD53B0K8QWNm1uZ/v9KYN1yn7kmRuEttWQR0/yN450uVM
95oKgs/5EGghLNJbBcwgPaaNc00/TNykK+oLSJnsnVEmdJl090pTUJLmeh33BCBon4NISMHWe7F4
sV95m7lvukwybHR3lwVlvrOQWhm97rAEHhKj9uhwNvykCG050jHKC7lHeegovPYRLfqaUNTM/tcO
USISqaI8UmwPF7kSxZdgNufjVNvjoewJXPPs+IcAbZsFDNO67Bp7/l4F9WOeCxoztdwtVssVYDb5
TzRTs/ecObvJ5qoByWB1V3nXWDqIWfFkT7YBWRQgUTj4nvhGDntRWRoqu5X53Z9AzkdaaTy1+apF
/ZJym3dZfhhKpcuwziY9bET9iPWK+yi6tfloEfUiigr/VgMKtCtRnGFOP/zIZOMiRS+vuq79PntC
xWNb3NaVcxHQFDtoZvYIAvPDhDos3jfc0vm2V3mB+m2So+mzqmUIIqErFRpFNV4ICaMfj5XLLjU+
moVlR1VtNFEAf3s/MaI7ZrZwLpecIWuVtlaUakC6BnKDMgT7o38WqdWrWKhkORiVab3LoKnUIZJe
WazMiVa0Gs0iHPP2ya5aeV+ZIzrsAJ1bB9Em1MZ2XtJ8KNzF3fct0FtKl48bf+PdlDrcOGZbvcdz
6hJvw2PZmE3kd/U3Cas8C8SlqVYNOT+ju/D7er2sE+99auOmFAzdtYTCEgkv0CKn2sIK8jZLBrS8
vG4AJv0IQHR8I7HWaMOtdKBwOY/A0a1X2eri9RQMJq4okDeIBigu2JWG60s9cR9znV5LhPnDpbDF
DgnaiyZd13tnst7j2vKsD/xOXy3m0emyaKz1H1MFKpKGyPtG0/torHxQifgfN1r5XfiZiu3VR0TD
st/LKRk/z06nXdirvM1pcORhm2G9Y5qpFuuNVt+umM6Fhpqr2F2LvdV5al9WXjz4kAG8rt0N7uyE
1bBG84Q8eKr1O7JB4MzOZMZ14Y87mPK3ta2SvfTKp6QbUeqrjMvcb6ZI05H+keCeA+HfCKcIe6/5
agcjVavW3WtjdtFjT9Ml8jOm2B+XAVW2sVVXDbIGcSOTr2XG/UbryQj7VrwrC23npk27q7pWXjUG
9bAg6xlAO3UtKXg71X7ktYZ+kHReI0sUftxktU4vwtaioDP5w2Nii0OSZda296n7uV488GTL8oNm
bhpLSP/dUK5Rqr41peWEpjDRg3LTqG6agpdzecJJYWCgPexWLeivLX8h3i71jU1CPIUEez8s1mR6
8Oc0dXf9oqlDpTaGuu5OUzTVLXyQclZaxXEPerLUoAdD1JM7fk6cBAV9acvlmzm09O/nfiHstSLz
EQ5R6ZHJz3qbuiK5hyxTPcrJNUXoOWnLrpUJCkSmJf08HCdTf/Z6aaxh5g5gHRllZm1UpK629b7L
vgq5Stn6Cn2SmPzErS4M2Zl+6GjOOnwOWm9NDzq+VsEF9Pr+XTZSx+4NYdcfcl01Aqe0wDoi8y8v
TW5g4D3C3Vrhypwv9LwIjtqMP3aE8nvGyUHOwAvtQFrfEsMtisiB/5zuMiwifrCNhccVUemMYpbg
D7X4xhgqMdhTmKN+Qscc7IfcA6L0noJhthEpqxZnvGjAYr/raOuxjZouPmZ6OW5KU5555y8pji+W
ZmTv9H7p8lh5lv/VmCqDi4C2o8mhdro0Akuf069OnUzsGmW20EICvYco4gsyX9NZoegK9Ii6eAwa
/RO9jvumxNw7CujXpaE+tQVKoZXMxhA+O/882mNghDDC5I9GGIwZhs5OoJt3WsMIuW71NsQrLb0w
rLF+Sixr2U2OMD/1gdOb+2zQuscp8MDVzUvFLnkm4grhFKC/EDV+4l6nhdXrMI1HxX+WleKkc3V5
1HZD+cn1lvRTmpQcVMOsvI+GP3ONgSD201BCCyhgvgj11DVdxl4t5boBmoc2ahAc+iCXNrB3CWr2
3A0AG1jc64snL2t9bHIqozkaZrFgWGfa7bNgsvFUTtV4C0ZqegKN3F4UQ7PgD1tXrbXzisB57JXo
06ioWhymEFzpSbZXb46aie5oaGaB2yNGPBjfRpkGj7YIiEeFk2TE3VxLEMxZlPvQYZtIIs/BRKrN
KqY722vrP/KxLAlLSSuKaJjb5XpAnUqP7FWNlCuD7bS7PLWmca9b0L4pkxf7SS+F89Fyy6YLa/Ce
dZSOTiNCRMgVfclBm4hc81I0vIvV9Ic7VBiIrtUm4tC7o3FnF15/mwinTC87VrkrJrKDsJyENh5s
p8+5Lye3iHrZDTBsLH/9Jkqnvl00iFNR6yTFJ1Gb7fex0Nf3ORiPenvNGofDkLQfQT33VL6uxDGg
7YMAdK42FWacDN2akcu4JC39uiYW4q6O/eQiErjw4Gb6XeuwzuHKFaUNeMHpmP/JPv1RQaO7HSwQ
aqHde10XkyOsn/21bjvuGQ88X9ePS3XozKZ4mDthwAmryuoPbRjsjEis2ruxmClQIbbXTegTapNd
UVT6H60APxAhDT95UWcmrr2bEBTEanrBKzlc12npo9VZlusUR6kpbjBl/lKMvjLwWdOaGlMkIdZw
9Ocuxypam+uwzAt/kyFcqKocoRieyQkNaaQAfQv7RZP7Qk5Z4kWWWTh3VrlmfqiR4j8UC3iA0Oh8
/P5W3OgNnCzwLz9KV6/ancYQ9WIcxiXZL5hxAuHvXeOidJYESWyZ9fN+BfvUH/LRDJYbPGp7IKuu
mX3S6qD0Qi+z5a1H3mqEmjOpeucwRGviFtOvHO5DWSV0IBSlkaby9dm3ugG0eY0jNQnkqN35Up/9
UEe0RnJ7KC/fIxY3PbiacutoE17UyLCr9tZYUWMP04nu+XGTvy0PemIVt6qfcctY504XO3wAx5SD
ZTItGHM8gUOoy8RzwR1OvTbu1zKYEb1rXP9RpLSmI2ZetDeSQsAW6AyRf3295XamrUqRTqZExW17
IFRpif2N/V/pZU3HibHCwvsc+oSUcOld/QBeYXpjVvJLMxFMILhnJDgR4URk+GSCMbpZvg7bUrNa
1n1bWnlsZXhrGL07HXFT/2dQq5+N9u2hGGVjhYvP40nz0oMypjsNzX3TU0R3RulXHAFeSk2b32hc
/rKLIOM2VC+gJ3PznDpZyrImT0lZsFTiu5Gnc8EB850jazWc/8bE8v86h3wxu3x1rvn/4cTS1Bn0
/Y//DAJ/mVje1eXXKuV4/zn+3GacP3/jr5Fl8PvmdsEU2wRcC8/Z/M/I0tR/R2kCWXTkaTY28qaQ
9tfI0vb5kQ2Zg246dN6fCj//GVlav2NRiywk/HzwbJts4H8+2V8TtNdGlkB8XraWUeKDT8YojZYx
IxjjlOjg11qO+Z9uRo1I1vaKdIzpd9NsbFxXww/jwwhQe3HIZNakvGvA6RTv0A7KTDOkHSmgnKzo
Fxp/SPDZJS4pIsiOvTEaAVpvRlnugiTF5m9KMilQwqNE2dV+5wRfuQXThUl+YrTvvRWVvmukglbt
2GflXGRkrCqRH/NCDNoNBbodJKFVFnV97eR2oiiuPeM4Zk3idrQ3N6UOc5Ldnd7Wy1XtD9Utxk3d
epEOuf3IlFhr4hmWHkE6mcr3nuhIwYbE41IP28qoy290Ww0sOXqrmsS18HKFjo60jFl/0BerEO8Y
+i/NAVZ85e4Wmkgm/QgceSKfBM+mryOrL7Yshbs3i3Gcj5XPYaCyCwqxW1wwedE6YMoBsKOld5FR
FNO6NNBfjHzNZzZTulOi7ZPEq5u46ropuSm4oG9Kay7vmzyly6DabrrWi6k2Q2w15RDyCOlT36/9
3eJyi4cLRjJGBCXT2i8qc/1dOWnK3ttZnkqEYnxjobhJttqVEeZY3NhmPX2m09y4oZUqL90ViUoN
Wiaa1YUJN/RzuvTLpxwOcyKCBawUDDSWTdzbYlb19eqWnh2q3k3I0VMj+aMq7ZzyXWh3JeFtiQu7
677S9S6iAFBLhKyBfS17e31caLx4LeAch8r50kY8qo26rRSb9JT6PjVX8dBXIrtoGr+4MeEg3qKW
NO/dUf/ot67+WORZ+S2xVsz6UjLIsbSK71CuoeW0ZVXOUZ5nwXsPb4w5FJiOQpg0BudKz+bsqegU
p8fLZkGKWK4NjwVo6IcFUb+NkOn3Pg5y4e6tUrqXraiYeebKm81Y1UV9Tw9D6jsVjM0B+TTQJy2o
MXaLk3uzYtpuhEzWdOqqsWUI2Tj6oO3bZMstHDOf0iihP79b201FTbd7rY0qI++Pipb0EBVm2d/N
fQ0kDuJ8/Tj0LYY0eZqvD/ZUqDGaUiN1ot4ec+wFsCd6V6eaqYdkAMP/Yu+8luTGrjX9KnoBdMCb
y9kw6SuzDMvdIKpo4L3H08+X7JYOWa1DjubuTExIEZKaYgKZ2Nh7rX/9Zg3seGwfyiZJvti4x/Vu
hh3A0xQTuev1tbY8DJ1pUeG0oamIqWl6abskvYElCrjHF9jv8aeWL8/0LpzVahPO8ZB687TU35ou
orMtQthjJRqhXkQ0GbdNaaSWn8460KDdmbnMDz3mL0wDsk44acWjQNqhHIo+7YBdIin5QmHa484W
Z5MqnEQzb5U0iz6hjCQukxM43CB9tN+MMXccr+06+zHpqQdFiyHpHUCZNPqy1KTnPAIxEiNF0XsR
S1ErpIE/E11+ze6urXE6RvhIPCR5Wt21gzX0ACCdusOKk+kXc6PuSWKe2B+tZli2IwMGiZo0dE5J
kRuVi1tWSvtcDK3s6w3AnqsXpnxmdBU6QdpnzBoYktTDXm2uIXQU9N2XepKmr5XWrvmu7DMnuhh1
U2TICeQl9B2KwuZ9hSPaup2hlq8R97CK0hy09SithRS6M3274sZakX2GfKTPQavUEKuGRLI+9fNY
WK5KmzWg4quQ+Tajkn1STGkJvb4YiqfZ0UZCQClXP7flUl7sCTo8HU7DhAdmiAarcojDknS5RuLi
oQ7zz8nrB4uUGFrSyZbzQArV+BuQPvUsot/q2Yyivtv3IMo0FYzfj2WEo2RQG8pKg4gdX+x3Syjb
QU9b24mu0xpQg3RaQmGas/1JU4l9ExEsQlIulLG4ibWMLNnYGNVtOKeqLiJlTi9NbWkYhSV5eBvm
UtG6ulY2l6ZvomdT7avYvRL+oy0XHWd3kfUwBPLXwLUMHlvvoRVaEr9BkRZ7Oj3aWyFPmuW2E/ue
1/By624do+UMrGkKG9eU6RI8nLC7W3NV0kiMYWXSAcdQm109hW8klDqX9rVe1dRHZbd+xjLc/lSp
Q/91Lez1lFvqVLgdHsmvHeZTAFmVWYX4QCvcO2lAa+S1RZTdd3CUBrBDvW691VFGCzO0erlnbmCk
m8mQshybXQsqGUgCkw6pHRPAH6cMi0CDro3yChvgR57a2NIjV+EXeyRXh2e6ordrNTZb1+IuGeeU
7WFI7IUOcV4XXOsnO403dZfJd9Fa2rNvF1pbkhypD7tlstTKM9VlvFsRirYklOAiALV4jJ7QkEdn
a2kZNdWLCrOutTt6fhl4+6x3k4M9LrGEHLrKtH7Jo2jaJ1bKNHdYOmV2cY/sGQmB9dxSL4BwcuZa
z005ay+K2UeaaxDdvtBdQd4QTBH1pwHn7DtJJkwTxnbCcrXG2tpOCkxTUaeG1niyWkVmEEtm3riT
I+mJK5ea/CZbOi1ep0/lQLdYmJdysTiE1qHRuyPO7rUmtFJfLlLG7bgtLpMD8mq1e0RXp96u/AMp
4FSTExKwE+UTR1eV7Y1xUDn32nH1kzjRIG62WViLsugGmYktYFxQRe0SexAfBv6PxMA8r/aIPXNt
6tKNA/5akC9ms2qKpp4WD+Gt/Q3D2WoScVOB8Grr0BPSInXDZz4jzH0aEfUlIibiUg9yovn5VJPg
iahN2RdzFjeuXccW4xDbSO6dtY9DljxPxNcpIlpsP8ruEIaLqeHp58BniRc2TcGsI3tfAfdvmlnF
ylmvGr3nvOApgkyW/a0Crr3sMUIaN+itkLYvyNqR2NuLyYGM2rMSdqq2s4tRbfasaOGceBJi0GM+
gLgLfBIBWgoaFYoNuLBPBinRpD8lnfapyhxl3SD2WgHhemmlI5xmmG7t0hGdqa+0nmKuuZJLU1z1
YtCXct1WZW0VrslL03kUU8aDmayVJsCNw5pM4di5pI6WjL5VD4l+nFUzmn3Uz+rgG61kL2IyqZlB
GUf1fZDmUqHGCJmZZFH02jPIb/Y4FaArq4u8xwzM7qQ7Rult5sU2OBWd+pIMuACnug1KPw63MDna
aL82hWTtCp1Z2LFd7eurtCi1V3MkpEdl0UktGcBAZLey2wViwQJsgyhAu0P2lb1OVsHAUK26dGOQ
9ZMGdWETO5DUFauVTICMgoN8nzIoUE1T5hJt0RsnKlZbD5guZ+ZxTcZyOWt6Nq2+hMuh9Y4HecJh
gz7NHu5Xh/qIYPcZ4cAxAgGPHymY03wDOlNOR5VRi7PXV6mq7gh/66YgGeRJ2TUTxtBBnCpK+Bm9
RhYHxjzY9gNEXqc5Glq46HfaEmqq2yvyqp5/6If+6jp+5O1d6TE/0GcAuq5KGFM16IEUjCs+0GfC
VJXMOm0jr+CPT3qbwdvBAfPzr6/ykX55vQwxuRaqIjgyXO4DN8pp67KT+ibzmIEtJVVGPt8rVs/e
ScmZahAp1PpoAlel7qJRIsrt1DBzTNqH7zfyF3f2py7rX4Tcj9zd/0c74auo77/vhO/zavz6sRW+
/pU/W2HF/AOHKM5TrHLQ1kPc+mcrrGh/fCceYmyEjflVhPZfrbD5B5po82rghEXin2a3/2yFjT8A
xcFuMPtGlYei5D9phUns+YiWfPeHYOiHuIj7g3X+M+Y0d/loXvVM0Kyk7JF5Qfh5IOOK83o1YA8w
W0wmt2sMB/fwNG7u5Lhdp40xKw1MIWVmrhhLkwXZZIhjtKVGr/gRRM1zy7Sq9+KhNN+7qCRmTbJW
6Yah0rhs5fw6uh7qrlFR36gIKhYlaRnZ4covCi1irpnCfxlUbaPXzJU2JdyTT/iVKBWzXuwsgqlo
EIsZY2LfWWaX3qtERceUyBom60Mjz3wMTDkTk4TUPq3l1cciwdsndcOm0ntKZw2YP5uLqUPzHWbn
IeokTC5IDFdAOdlVROYkyk1VS5bpqYPZuiHjz2KvxkZETMMV5+XxqW9KOrIpR2WaU24ygpZ3jaKT
LBBGDXyUMZqxqVsgPx31PmyP8KfxHp4VKJMZ33JxE7UE7gzVSQaMXuGcEqY0aiqsoWtDA7NNsrlj
K+uDGcnFcxpF8GAN1RyjbcMpOHrNms7P+D82d1rJoxTNIJM5tSwZRI5B0wu/A4V/LiJDf8EC33i0
onl6zRqnOYdmMtIlzib1ndFqsRTUOO2RicBhqtUOIP4A1aMaBbSTba0zWqwdeBV9ZT86UXeo4lTg
/VjQ0ieBI8miqSVAhudivrR6fghxWwyXCLMmfctdlA0qBj3ZdWmb+BhTLYkasFO92XF5KyvHCqrH
aK9PK0SLrVqt/c2asl1GDXMi5u5qYVE+FO+rpH6yQ4QfRgGrCwwFGgfiiOGkGP3GLNbzPAwPcujs
Y0l5zLuvaT1dmugxN5OvesOQJJKfk6E8FmMiytU+D/31J+aUSULUiJLsTrq2CePuucnyEXbITTMt
m1YHSlaZJkxA6ZpTbppiYQZU+ZO1r+YMpeowi9lUg6Jl2G6H8abP6uNq43ungqkqvdP4aehAf4h6
9QGDSO3ezNfqcyp3O21mzdnTPHuxhaEW4LfyEI5WDt9Z8cdJtu5REtaji/8rCIqEJAfqziI9I/RO
hN4M39SsPZl2ejFsuz6U34fXUzc9dIsNeTgLhnDYx9HY3lgj+v0IPuTYMBA+tmriUQ7fgdbC8Fg9
mJZPjvImL2RN2UjSPfjl7iQ/YWLjK+EC9qD7RcuDtK4D28sCNWCl/SXsjPJR7e/NonOl4Rp3XYtU
rkS/vpr6eBuu/b1mTYGUmi66L1aI5knEPE7pTW4aATHcrmxF545xvwWgBN2TnIgmSGzzAMgPgaaP
hJQeooTpRwmokBpHfPI9p4vdXC63hpYNvs690HNsqx5Wj/Qpzj+rQ3jQ0ChHy7Nqpqtwms8WHYec
HJIwD0DyXGfegt18jk3KpCgm5LxnWpx040us42wAtGPF95OjPDRzWW1i3XmXJOeNpXYY8eJQq3gU
EE0LT8puJ0cfGGU3D1aTj648zcxPC8217Pq2mFEsmyXx0ObERlU+m31/HAk/pPJ03GxOg6Kv1V1v
Xk0o1o0u9bM3J6GfdsaZNnhjhtNXY4DAzcaqqrdJywBL1Rbcw6Pskuj2NULqmI/xaZW1cBMaWe6x
HIsAvCQ7zPmAmxIfPTXjiwUoQZE7npbUvNHW7AlgdFPBjGIGKm26bNgZq32PlzI59lOASzCzprOc
JHsyhIMql9xKZ/WSSXjDCP/dgXnbKQykgOiMRGhNDo2SPd0JGsvcZ2NrBmvI69o906O/NsW8tcoi
vS8xdtKxFdYL7ba2kjOUDuMqZ8vsTT3mD3Nl3dAd6obIFhojt27aeysd71Rp2ul27yvdRYJW6CbR
3XStUZtsX/Zv41hyBnVDe4+O7BSx6cPxfFy09k6d9s7UBmMLnFBTGxWzKEK3VPvNPGUawUzTfIjW
o3WlMkpFJJQ0OaMGP8LOPMKQg0vJ2zh1wdLcxvUsKlM6GpjMO8DA6pYG8zjFOMdmFZTgDk6NPkYW
xtAgXPAd/cqS1wzql4MDpTO2DJ+bmul3vbCp5AWwaKoFgxp+62Zjl9rZNpms8FCWTvtWGGbmwWDZ
WjUA8WhSACNQcLNxBA+DfxA3GOTBS4uQwWUmffmE0Xe7YUR37HN9Y8AC5lxd+zM417ELP7e5fFRo
Yu2yCvqx8HEdcY0Us5OhwLZNhb46vDeJcZQX80KXAL9hDfRpZqKWs/O+r+rOWcuzNQMGRWLtLnKh
epN80En3MrXOU+p461QF4zLytOI3be2xL5EY6dEOd+cspGvIAR6ZaL4ldXdk4vW8dq3Q4UAUiXIY
FlyZNX31FigOC1qzhlElrXUbWAXFe+kPkflAGpL6ZE9KxODoKJUEfGb1GayKzZZZ4aehNV7stQWa
Nj83hO4iPnpf2yGYOql6b3XYJtbjKE8ULBirIWMC/LNtkBw6jxx4HU72Mx3QNWBDvizYY3rLenEY
ZtL7dXLKS1Z5EqhML3e+jZKSGSm7YPKWmO0bkYs88O682upJ7edtw2auKDSevakD9EbHyJEA3Cdn
G1myL40OzIzkuZUsnld2jKZGuZVyPn55lIn5gxCK/uEGei2yyMZIfakPjNbBakG/QusGb6oBB2LN
t4v2jO2mfWjXeWdOxgml/DeDYy1TVrjcjSp6oANjmeBmcpZmlPb2WWmf9KIQnI+PCDr3Edlvq704
t314sSPraU6zXeM4QRHmcOvebSXpaKXnQyPXPuRhV4riTaMl+9SJHtKhTgXGHS7j4mDQaY8p/Bqx
lJPfpvITKnZke7WXpPW2bbsbyENwmniTqn5HzgkrWjMCzRm+RGQ0uYaRnJgy72H+Yi0Tmw0gNIOT
RXkwzIZ3M5yWnXaVmjI+OUZauNMszgP657XdUm7FENfOjHc8MMjNoIzyJWo557VBJIq/pl+qMDc5
rE0vYjaM1pc9d34rTBPeN19wuUdpGSA5d5vsVUuJj7HLlxqtGDTNOxv3am151foELcEszHW8RZXq
p9AbyuzFKEfqNVWkc8KYhFSF+JgDCGFq58r21jSUL4MZbWEp77JROeYVBS3GMglNGGNZF02ea3Va
YCSwKwvFV5hHEEZ/cRDyYnHsahBnetvkXK4ezaoUafKy1k9x2i1gw0lxTiTQMPD0ydQxUABfyCqR
50BitMA3UzFYNlGjvcojM/d2jPpZL7pom6jNLlVlnPv5osshsRG9N8Y9ZKbwCb4EcHq6pSoBmleo
SBU3NyU/hlwZ0RDo3UIS2hjU0ZdR1aG2XxmC8Lpo86+H66zh88CNzGvllyGEHdNkefacdfL6ifGg
v2qRHtjt7UTdfYs0wvTGBD7ZCk0D/kQE+0w7Qc99HJuvkh6hNTiP8qGoex8XB88hxX5K9SCv3+15
Rt57tMY3VCeLY3thZ7C8oHCiKyy/hlCXsuKMSdre6KtDh7fOM8TBTQc/LMd5HdYaye9FyKav+r2u
3+cOxVYf7cy+2yj5NHzVDZt9p4eOAPWyMmig5zU3RFRFvhbRYWT0M6IcE4sW4lmD4atJ5SUheKXE
FOwxYcywQxbvokXyWm4B6poM71yBR2H12j3wHZWTV2bNdkKdTV6qGzfcH1Zob9BkDckRSeqWM2T5
yfrSAdUukvxgAOg7K2FsoEQ9pzhMGtXqwRyB62Dudu8JaO6sal/6YZxuS3B4reH8gVK2ROFet77q
9vLatHttoSYnmKUYD/jJnRaMipNlMG7LeXDl9cBk5SvpSvDXJW9uY9hZlEKlQwsBgdEdeIPgl2wR
yDNSb/ymTf1rvaOiM+hI+BpiNZgI8kxmHpRR7OL5fcrnbZ5qpzRuN1btbLrc2IztV1iovoFtoBl+
BgA799oURNrkprnuEqnsok89RFYemCCnaVwGyngHn7Uo7rhXR1Amu0VsPJocOvSqt6pT0J4pbqWW
J1zvryTerR5lwTp+0xKaCnV5aDvzNEby0WazvNGLYQNi4w1Te1HSyk2LtBG2lvp5rGlYrkm3ixm/
KYMkGpB1z2iVTBXamPSA0NC5HdyG11C618D8ass4Inx5nZex2EaptZ1x+9llZkS4yyqdHWug9AFk
VNLn3LqDyAl/TnYxSfEsSWqEbOTtGzM4gbT8UkagjNleSdsLDniWP5K6g6EIaqt9mbeeHZUnrW5F
FQ+Rq5gLnXj7bY0g0ICAq+RAGkt6ZfvfhJQ/JZykhLr+6oXQpKcI5jIjVb8BL96M6DZwKbbQSAzT
a2yzn6tlu10pFQva4kh+Y47INqDljPxU+OxkuaDpK+EYd25B/7G0iuNNimwL3Cv2uUoXSHdzVFve
wT6BPm4M3RZdHCxDI78vljRsCNvkBbZpUl19VshGbvNAuZ4bsrN8sbIO0k8dtntw9v6AKEZz86iS
vhKP3pLSJB0ZsX/GmHDDgMXg8c8bZ9JiHxXAAmUIX2XtmsqlA426NZISeLnzUbIb32rzcjOCdZrT
KAasz41VRhzjeFlnnwa9fSqXZVtkJTAZkj14uxGnnOQSbfJWROPGalTJW5TG8ZlxuUsKGF22fh+l
2aXRUtIvVar1qzRkmzNPLVtzs9jHPtTJeUArgtfHnV7K5i6pb+tug1DN9Bm9CKfamcvwbU1212c3
BKt9dY1O9YQCRm3TZYUCYM6PMfx7aGmQt16SphlhvQ1h/y1U9VDdLtOUQj1z5DYMECXahbgSeWyG
mLDucX0YJKqv1eEvLRPOxIIIAP08VAW9VK5i/+NlpVJ4RZxXzo089E7LZqHMp0G1h2RXULM+h6Ey
R9vImEN5Y1amAkOqaerzWMy15FVrrhxDOOGUGbytCZoupZb8WVmsC05V9AVQuPlBr6Yaz9NKZ7Fp
e0Ma3baymQfAU4RCiTF6e638hopoT5OwDtxCbfVSgqBxO5KVyXzNbPjy/xHKfrkyb6gnYNtgRIrD
CUJmkh9hc/33iOVN1X6r8uwfu+6j68C//aB/4pjWH/DrccsBKtRQkwI0/+VCYPInWLs5Bocjdi/X
P/mL0iOpNn8JpSJ0H4IODJDOf9kQSKrzBxktKK+xlHaIULL/EyDzZzrbNd3g+ycBYBpX+f9Hl5Tc
jmydiWf8NOyXVoDkPa+/M4P/2ejg75f4QM7rFeZQChvFk2d/it7G5/zMlBNRo1f+LmvoZ0j2b1ey
r3fyAw0wtyxmSzZXqvx2e8l/o93+MDL46+MdLAU0zNYIKv6gs8equ6QQmuKnyQVuHW7WpzCQH+qb
JPhhVf2bCch3V5T/GoH8/UI8/B+/h472NK3VOX4qdZc9G1a0xaBfOO9xsBuFtjf2/b4+hJfBg/u0
I630RvOXWOBGHGQ702OM7wQUj7++q+8y6V/d1QfAO0/nCCHGEj+19hZtW7YNqq+OPwQosLz2bX4c
X2FVYLjym8v+LKf++49xXcE/PFRoKKreWFxW3pN8/jDv1iMbufTUfRoPyh6d7KUb0ReLcr+3Hn5z
7X+3oBgmEM+Dt54JA/Pna0sNEJye9vGT8pnGxaaQeOWUeLHpDB7w8dTPWZCo2LmL7P3XV75+8Mff
+scLf5xOqa3aysp1qS1IhlDBiPXxc7X99UWuw5VfXuXDm9lpYwz/ZYyfOD5ARusXuREK08+r7IY+
FsUbPYI7auLX1/0eqvr3b3clMmIBAKvxel8/PNIxqdBNKU5Mb+23ZddDZltWf7KdGh4UYnV90mQX
o5/bwkgpIuadJl+Z7a3ZH8iugGCfWODH49C6cjxXp1zRb1CrZF42W/ep1L5Kpf1IlHrqF7gS0tLO
m1KVvqGoibdWZTkC0DoJZqrZrOyeEOJ1vrLWkffrb/ndW+5X3/LDdlEqsbXMsho/qRvp3F+i03yH
CuIGMsnj8q68aKL6Xe7b9RN/dcUP+0aZRss4qmv8pN2DR0PolwQAtI/E/Iwzh/1s/87O5bvx7q+u
+GFPCBfIZkjw46fGL96aLQRG2x38OciPMp06lao/XlaRe4U/oy91tdzrIt+hzQa9i8WEPnIbb/Jd
t803/O/sLHnq4XfZ1f9uA4Eba+MAxM6NP/TPqw36BYzLnntsj+vBuSm89PXXT/q7a/nHX4F4Gs4E
dCK4DX1Yz0tfNZreJskT2i3XxC1enLI7KGVfeqJhReNK/ucr/++T/bIeYm85909w3iQfSuaBIUxv
B+Zuuaj3KCtF7S5PkRf6c0obKciUC5T7+dJsZUuEX1PXecHA8Uure5ni35LmdBm+ZBfKQzEdFoFS
XhXR5Y3K+Deb8Hdj5199ww9rGXmtIvexFD8ZApHZbvTKM+LXAFSdkYYn+9OdrItsH9/bOx05ZIAe
Q6heEejvpmjd+BXOH//Z3Mc+6ndv+M3tfbCF+fOM+PEBfHjEC0oPRj9h/LRs0uOyl7Ghecy2w2bc
9pWHys8Gv94re/kY77WLc6x/54r8PXT+V7/Ph/egHJEQjSErIBP1Ud/HLwibtkhLDtMlcx+QlXrz
wfYy96nddx7+KyyKZt+4/b47xUF7mG/L98vb5/k295Mgd1P3eXAJCHuhS3G8mNyzU/Wk3nWQXkV9
mg6/czxk9v33jQMbQEzyr+6c2sfYI1zMyUZR4+QJY36v3LWqZ26cz0ageGWQBpbPnlz75v3qD+fk
CzyhT5H37dfv0Aevmr8eIWUtEgQqZW7l57dUjckgtc00eUoe1Uf1q3SnfwEh6fe4l6JDZMBkaBCn
fnMSfbBw+/tVPxQXaxdlhlYWyRPkm7OxlcSlO/abeD8dfvcK/fZSH2qJtgbKQcXPErlh+lKc2BHC
INmVPoTxbfi7qOjvLjN/W5E//J4fKohGc6rMqsrkSd+E+9nLvPCG9BlvPs4eG9LN/C75y4u8I5DU
wwtx191nHhFxT795qj970fz99/1QYVjL1fek4EvzUm6mTb1dN/l7fI7fnZtob/iaX59GkJBTeCOz
d25+ffXvSfZ/+w2QT+NNQ28HX+TnNVVie6QUIb8Bolgv9yAEe8kh92JPchO3/ja9EGDghaLeqwfo
mL13gsf4O3d26zth6W93gX0xcTyYs0M/+fkuQN+imiCE5Ol5916IRDzfn94fA/BvUXqsuM4dD5V4
353eLXFg8CUUr3B9Vfj7TS1icdnpbuGeVVd2i30hns3NaycYgm4e2EPi4M7P3O0x9gKSGPm83cXX
+X6jeH+MgvtCnKHB8jeDg1u6JCMITZxQiYlOvN6erOBQbV5vM3Fe+buGCNBsevpGFreAvsc5OJ0J
X/Q7N/TcXLibxbt8DS4vd5/95YzsW/XXIBGns+wy23YrcRg9c38+6f7rAwpn8Q12gDg9vnqNeHhs
+O+fwWTd82kV+q4Q20o85ILrCyXQxHMQ7iS/+P4DKIHpxh6fCoeCbfLr+RXvHHFbeYW4v1nEl9Pr
ylfwDpLn351FK46IQoWx84Lb/SMOM+LE9/nSiiT4tP0SBQxKBDxVsf00uKH75Tn0H19RiIvKvTAO
ZKe9B0RzK/fMb3ldHfPhnecRiVIUfGfMMMTOELene2/0TrtePGxm8bpsXg/uF9jB/KPXmS8lu4yu
PM5yhk5etzm/0qlRczluULiblW+YnXpxZ/JUl4vJpxSu7vHeBXx+L3xd4Bly/S+ffcP3N7Zw573m
uvf+/sYU2WZ3CWbxsv3ErWruZnR3nbjAYWDdHp9u7g+5eyMuR+a77nG7d1zJbTx/f9z7d0db7B3v
uRGH7SDuW39n+Ecu4lJpCTdkeX17s73OpSKFpS02L2CBrLhL5Pd7W7C9nwZxUwp/a1BLVDyKwb25
V8XWj8WXNTD4QbX959jbQFLYa3uhBm/i5tPiZQ+ReI3dYmPyw/l3/Ect9jD5xH0qHh1heaUoXXi7
4vjVcv19vQkP/l5xr3f2tXIDT2axja55vjlyIe7Trd3TOfH8b76333y9Fjr+zZfT4O4H3xGf2NBk
MV380t98Xd102/inYX+7uKfRG4PRU4Le22Zie9K4f3X/yNuNpJ8l+zB6weIufut9ejydDfG8ZSoh
CGXbyBt/23uWeDwdbrnzzKMi82sXsFMcBv/8mHmi8r5p4v75Cyv5+hpZ4lvh+dtPj65/2cMyFTeb
F36+Qnx73D5Pgl938dKbtyNhe+LmJXJflmD29z52/h6uNv7oS5vKw13oEArOdv61wUVJRMGWH7ve
xyLy+NTr5w2u4xkeg1rhf/I/cXe9vw/d+9vn90kcZq/jB7EEb17QiXb38IiXI5UoJCj31vLyT2Di
2/qm3ZfuvvtNF3k1y/xb14HH5r/2tw/u5apkm4nesL/BXRfP0uF59d5PHavmkSfFC7uL3ZPuYo/E
gn9/2PR+sfsMbNDsnmxxvNauo98Emnv/f1cVXl3+6TSRxX1McajTUDEkqU1ADsqd7DMqCDf1DnFr
fp8GuFt409kkuVmQ/OeWLLhfnz7Kv+vhwfX+dfkPJ7CDa5Spl921JlRvX6ubeWexD24SX7sJt+bZ
DOp9dm5+8zSuH/rxsEG5qRryNTUXm/WfDxsZvt9oa1Py1LVJ7cdGeGGkRrOhNG8lsV7wt1A8R3Nr
/Q7l+3erwAGwJBEAWheZqT9fuCjsalIkLjz5607+Zn/TX6Zn9ZmOpD5ZF+nB/rPm/494s/9r6Pr2
LU/eyn+Iof36Nvyj+vaP+/6tT7o++dz9D/C3/d6N/veI8z3f7PTWJmX1k2D02sL+hS6rf+CRp1Ay
owKABXnlwv6FLqt/4HBLwrQsw26+xhP9C13WtSu4TEdMAgdE2O9h9P9kyWp/4EQrY0xroAH+LjP9
DwSj3w0m/2s1Wny7K0hNzpeO67VmOR9WY58apWpOsJMsixlNac7JxrGXGVpXZ3sVhnMbNdb8EDLo
WRqNjdIkO+A2goTU7CFPVX8op3uG/RDH5rg5tpXxqBXoX7RiGXzJ7nI/dojIbUet3Zl5SCQc7k8e
uaMVzlOYk1hS+DVXJxy+Ri1FjKRgXSJb36wabsLoFFvbKZ8slCDeONtQFQblfjTlrYTSUDSI9QWe
Dlvb6OA2DLuyecXSYRLovKGw6eFDMap/Mt//oyX9UBX8++PK/UkR/X/GFt98ra4eyf8zXgLWxS9e
gvot+ckUmuDcf65//Q/Mz1j+jEmIcSUhgP3wz/UvKfYf0PvJWtUNeOIK/7cfX4Dr2kb1wPwEFY3O
H/31AqjWHwA48pU6DktTM3ih/oMX4AMwYcCMBkCFuEAWlE0arvyhA5nwoYziJinJ3hyL9ipuJBjT
kkpTcweCBjZrlHX49kLcAYEdmUJ6s3nNdovIDmVsOoQ5BslzwT9RQ8NpfZ3RdufjqHkd8hqgt261
tGHtVbJVYG1cQK+7++G3vvz5sv4ox1D47j+dKXwJDZI7eUgWBqrEMHxso+pF7vAcG78NbEXjLReF
aNiRySh7M2othrnFiuWRCQjjKxJSRSwf1g2ulvrX0FHz6CUsoVRvkO5Anaxs0jufIqtZFa9TS7xp
kV9lOAHhf/s2sGtBkGlwwIE2sFSma9QWGqMxNwYThuaqtvf11dkv1XOtuvCiKtoGP0Bz9IdZNzpc
nq/OmfOKsTQEC3zw3XIt4Ps5uWQZfmoSJ58UjLrdRKmbi6TGQJGxKmEIKzcpsB1T/rkXaxoOuoet
CLxYc2lKNyqSsN30tlEi/kVW2AtcOZobNLbNi61mpnLoZ1JWMRfDFQUTDaeAtZLDmB3DtI7FMGAq
4yedpeZeXUmyik9UfERMq6t+Xk7L3STX4NTaXC8vklrJJGl14yDdrw1po0FqjI65X2bCPXzEzMlD
gjmvH2FsNG3iMlrAke2W3xGbkpL+o5+b+ZW/LTGhqudxeogdWJi3TjPXw/+m7rya5Da2Lf2L8gRs
Angtg3LtDdu8IEiRhPcJ++vvh6ZmxC7ysq/mYSbm6OEoFBILhQIyd+691rd8ONEa+oGo1O6SvNbt
yx42z+Sbqh3STT97qBWRDNQvStMN1Gt9C+oH/lfztQYo6dxHRYFwXbPtat67nYbTMhnGAVFXnGV+
5E6IDasxjOabjmzA1HdJNKZdWeshIki0NrCNaMMe7aFX3aorHOcq1MzavHPmuo+BFcZ8C5UY1UvZ
gdw8pENg3A64eDihhRETr4U3s7X6Phr9yZsaa12H/VhfqYjg6FUwtKgW3dCr861p9xr0HynLcmVq
+Xx0jDo2V7mWuc9dy6h20/fLTmHaXfQUFQ7G5IyoBWtrB0PRHkTYjsOqT4q8fhniPPleEh4ZrsrC
CvWvpd2MN0Cs5mTd9SVpEbCWrM96zZT5yK46BH7QqtxdK3hP07Ztu6TGxWUwxtNKO4weIeMNXxjd
dwbQHw01UpvN2ryJsbGptR0EnXGN95A/LBx1/jArLtsJrO5Emui2jkWTLyko5GX4bg/I8lQSW6xh
ERhc3S88b0QMUGv6pnaGXtxnlnKtgyt0Xjaluxjwyhw+kN9NeoZFsRnHm9HQ0smCm7O8ikphL+Uw
kvT8ERWb9Pg6luB99mCLZ4ZuZWSOZbhWuGjzr1ZqZpjOFfgrxD0ihblD+9pGg/FpjOADWRhHRj54
9sbqxW1TZVxnaU6Y/Y/HdTbqwH7ugESBnxUpS8OPh64ZACf4btWDuzTauSgucIET22jKLEWi2Lqf
HSsEG2nFouah70P72WjcUh4KPPacnCbHXFd20t5yT0z2+WiyXoQK0gsbXNK11AckRFkSWV9GMaDc
KYLya5Jm2p5SKTlhZmy2fWvYhw5PyVoWlco2oWv0+zAvvuNYwKRLRRP6UuTplYPhLllbqRZHPhk/
HYGTgTKRlmn2sC2SQHvC5d+x9KfGNpkT4jgq17lC5Vw8ej3gNLaDsHwdMs07ZVMM43USBZiILu04
b+PwhSNQZp+AFHuH2h7KS2Tt07DKwyq5MQdV4aNNXHMfIipyViPDrcdstO/daGRUXEZxjC1I65W6
dY2h6zYefwK9+BC1NfendSY+YgGpS0QmG6NE1LtpAyOesTGE8WLaJHeu0p3pLiW9KNrgBbZvpJ6X
F7pb8RuYonsg6xQYA0rC4+SMydqFugzKVMFuC+0mvpuqKB25h+50PRddjXK3JBvDZgzkZeoxdVRy
NRnw7ZKheXL1siQkww6QqUnWWXHo8zJ4GtPkvpub8KDqrrng22eb3u26lxGQLCUc/pPUG9J1lXXl
Dl09RiYABu0CkS6Os8ULDf1CDah7XJRupBbC5UVrk6wTva85p6RRtsjJou/w/fJ7VmwU7Zj3JcrR
qq13Gu5t/oGTR9eDV3vpFpVi4wMmRlGeWTBx1xF7grFO6jy5wKscMmMDtvUXZk0E5bMTo/vxwDx+
LmewdHpeGK9d3pQMj4VTf4ljIbUtqrXpvh5qCdcurAXGbcOjEzsphRgScMoWb7O8mrMsPWhtTofC
MLuLfEiddQHF7WhYbr3PCmd+hZ2l1mFndLlfI5vC7ksC+Be2xoSsy1rFe/DDag/oudksRHdsSaAr
jWO8UJX2WZ4IuJ8dv9hqVGn/VZSj9U1G/fdAm5tL7MnhRlFNPU4A9V9cLXVeBWmI8QY47BdVDKjx
kikO1o0WMLIInV4H4dvafFTqOackwWR20rK+vrMsWAScZ3ALk+pcfZtQcH93k7a+YYUnvs7l3buy
Tan+0nXl3HcRMQ0N50qaccHsXHSFRfhokxkZEEXDva2MyfmcN7gNEiHjOxZMVJdxOD+l+mCflAu5
vnSr4NLNUgDZ2qw/dVRcvtG26pboLm9dTSSgFdpEf1FWYf+igrhg/XA8FNi5Ec0PMwkvHB3IdqYc
wyTb71PTtr2XkqISRzqyymibpHoBJz0mlRUjQz9dgmSVLyT38LIbc+8t0m1U3gLja7Pw0LPvrhos
a5UMVfvJbSR7P8uBi0QfuCb7SYBnN4qB70FG7xHFKYvNOBl4iDhCFabjD3Eyjj67QfqUStUDEyVJ
+mQhrnY2leZlu1a1brSund4u1mVdKu12AqSzJ9LS/pYnYXmcIxZ3RirmKNfkAGXzLtIdPVrPxhSD
4aEYs6D58hu4j8ADUUi7RJ0ggcyckmUuTGz32ai5aLi+dmKjoxyltUeoEWYbgc243VIEpZvS4uUC
qFJU3gYQmfiGTBGD0gCnMNiAfPB6mK8GIbbeqPwBnPeMxK2PPba7irVbF46HJrozclxyLQm3QMa7
eJMGDbkdWCCluBucGBBi2cMX32Jn0FEJSD3TX8vY0l87kwH8TeeRzZ3jxYbDElMKsQdo4H6Loa8j
RIp91d1IKqX4Qg9GnfFdMBnqGNqdN/JLYMy48BKvfY4nq7plR3b7I77Oxd1H1YEMJYvZuaamqr52
k7KznYa+wNilIxo93xlNto/Mg45kJkMe7pJeaTB8Padak7eHpnoYbMkEwMTXuSJGV+q3WW1lCP+9
vr+x8YcDtI30ateZqYesu/PcrUGB1xI/P6D1W84dLCaxPE0BABksHmOyN4MwuTO6kX3Vqiz7O8XR
lQT8jAoa0Khz1M12hM5JTjMQaUyiI49kLHLAHmNyGtLSPMERrpgD4IJL0ZS2qXUq85HnX8CNhpiK
UQV4I3XGC/Rr2NzWPNRXKXuovSbT4NYKIrAUWqd50cqsNIqOsTdHoiIFpdhqCa02oYZOvOwZR7ct
5xmKdZBq0eemCBXWgpltGbtLetnonfwW6g4mCIHnM7CpthiMS3GVZnn16ukhKswEYBm/Rt0Bq4Hm
zogwVn2S4ocq8GG2xCnBdJ1jCVSixWy+LyDb96uhj02wovAiUz/X5rreGU5omKtutsWFhve1hlRl
C/3IwUfhwoMQ9cnr8ZiRJlO4z0OOPz22LSRzcHPcT7WpRThDWtaetZJedUj6yDwaFfbCNeg+Xt9G
FlxmZJbGJxfAwoVXjNz/yVSAkh1YuheyX853odZZj8Cfyhcrq/pdqrzk1YIzwcuQleNXQ+n1rVuT
lsY3jgLr0AlpHgARt8NBw9uXrgEJaK8BHB6k/2+HgCjTR+NiStNPSWi6sPu8uZ79fgZJu1eAmqED
4kFC5RMEA6YCPfhu2kN80mJtPLD/u2BBXXXhtcWiNhUQNdHAmrO5gX6twcCCPryOZvxPTxFxip86
feqsLUDv+d7BRNbSoMnNU2an8VfDDIA51OPo3mAJdYFmZJYOdpjFwtYbYAJQqjFRGGFzT/nd07IU
8IKmId5DLeVAGJUhMoec54Ig1BK6i2i2leNEh6iKvtoSqYU2x/RYR3PAg+GG0CYaLedHVkLuozhI
fQEp49YCrPqtsXLre9fb4Ke8uHn1xsi7D6cg3MI2MzeGI/KFpDwz5tKawsFhkwzfgmEUjC44sjyr
jqCxdRnNkbkp4iGrd3UzOS96U5pMwVptWoH1h/s86EB1ZenW0zVIRzj1Ual8N3XASnoZtrFs7EUK
Psbs97hDiiNernHHZokGmTOli55RrQOTyKSV1MYbjcpjR9T1Uwyl+VEXhjwZjcViAahwP2MYpHqb
rpcY32dC/CqGevUQnfSyBahNcdLs5GQUN4YwgWHztKfhbrTG7gBbDdjDpPePY6Y7OyekgK810y9z
u79ulYEILGhN72LOnK/lqIt5lQaRxisKyuTkFjEEt37mHQHZT1IyxAn3GJejcWD3+QblOfwqRd3v
p0g3ty6LKraUUsgLLXEac4OtPmYKZieevlaZiu5YJbPL3IWXMlSxxxJR8XSy13u4vYmY83DLJLCR
Yy9cd22YYA7UKW0BMa9zDn7rOumbmzyO6eabQ385zNk3gDKe32NVPTTSzE5WIox9H8h1zIZmbWtd
5N8QW5rb2GnraxwzWDLg6DS2nzQ5LckoLdSVVbbtLVz/dOdUujg2uCUzkmFpOIrOiRwsPaFmgzer
CVDJvBlGqMDs3AVtRjaKWyZHMgz6W2KHP89hNR4pL9Q+nWQDLMXRcFG41rWRt9mnPgcGth3dJl5a
pKbzNCTjtKOJj9ZfN3BdN64XDzjwyFUxeD4PQdXE5n4sBu+LVcTlXdFqih/fxEpUNVGmTvqQBQTK
xjVKLGUk/fcMC+iVo1PVsE56+KWaKk53g5DTFwfLIBagCmKVLe3+pnUEL1FkzCz3Yk6ar9oYNRTM
IAApZpX51KhFUd90erFLHWf8EqQFQOyEqoO3l7w0scoFBxQe45mavLFCpnVj3KFNy8WBYhxmeKTZ
2LZQvg/siJq9rcwCBkzbWb1fB8aLVdf6qUhKTB6Fjq+vHhLpj0K8avRxd0bvFGs9SSBiBiI8jJw/
iHUX1ZYahb21SRSaTRIJDvUE3IzObTHtgS7rj6NyYsC4QtrpViqueZS6/lS5RYC2ZYR4qfdeehOO
Zf1qh4VENZC25cM0BnhiQnWdjdJpDkODPcN3UqtLHpqiz2lyex3Q804mA0bjXgTXEKGRujW996nQ
sobYDm3YTUhOZn8MBwuGsdIwYwBkuaMenH19MI0a34vdfEntovncpWFDx6zu/8LSnTYbMGDwBEW2
63NMq1Sewl253mAdx76utm3eiys2wPpLp4v0Bt5CvW6CvuQINg84LTn6lztBt/AwZNlwKDkk3eZ9
7zsOcbgbJ5yyL3OsKkakBEXC3c5PhMVMKEGDaK9j/zmM3bzoJ+mhDBTr3RoumfutGbSpXcNzce2N
cnBFwWcTDXIrTc63ztx3zzXo3X3ZkdRwAyxv8stIvbId5/doQKFOpXl2k0/RoePb7jrR8aK7MsVQ
NmA7Os6JmrVj6LjtsMUTLV7nxq6f3VxdVYmRYzTTJSY6J36Ow0K7a5oEn+6c4jFptfjFI65gL0Lc
T4kj7ssAGk9Cq2zaUzN7E20MQbXNORmd5CDzC1JR0gPHyWIH40K+ItXRN2loRpeAqTeqhDuHQzXo
R2Is7OJArwfDZWtMhy6yxF2bsBNR89i8Cuad7nTdkaZfuF44QX4jhHUZWCDtwOCKaGvMClOa15pI
02Zgi5QAdhdfaY2nvwQdld3Qlg0ZfKkoT17Zj/TmquLViUxquGz6rufj4NdGhlIqMxGwiICsKc9O
jqMXNZdpOMsrw8keZ0H1T6jSV6d0McO1LW8QGRHFNdHOSGzH9pOyiijG9VOoT61li2NduOrFLbSA
ZCYzLY2bhDpifC1sl9ii3um0bKOCLuk2nIck7a4hDmG5V7nFd6TVB5AtnnOaqU7GzrOJtLp9cHIc
oCsT+if8sKUTFFixVu8is6dxWZsE1Ww8VWpiFWdCe5xqq9vUfYSNOox66yQg+9IhjiN5M1lD/sCO
2/S+LGJqKbInQpv4Wdifh57DSI6tuqmrk1JlEG1wfCXMw11IiluYKyMRVghxCNJWDcvMaDkcuvhN
XZpPxE/1H8x+f9cxx9VBMqilMa2QZ3MvUCnBQDD8N4J6pqObd5q9J5YL9PxUhmptlV1AaGjQTFdO
KqrnPzfs30uulm69XKRO+Eow8DpvE8GfxdWu7NsaN/Vnt2yLy9gzu1046YRB0HTdxHrd7Usz6+5E
kFo5vkGh+X/++F9HHi7pdlwBfhY2LpAa7wfBkWNHYpSL713TI8wLWuHQQPTiePoLJLjdP1Qk4xGL
qHn8BKPQtC9JQriSD1aUim5oSPNbU/PXyWayQVkdgLpO2YnZW2Ds7MjIxcZK23q8KWckv4iKE1Nc
fPAVFrnoP2NLbiF1h0XwI9Ygm/97Uzz8pE8XEVDdSQfdQnZQKndRE9EHhyUN9RloZYcFNtX1jFIp
ZaYTkbVG4Z7py6hGjMMnq11yeOYGxudGf5va4COQ2c2/v0iSATWbqodnjOt8f59Nk8XWCepsJUk5
6neBKWR5Im2A62LjvlXREH/zUsWsBqMbN/ltiuQRm9RsDTijchslYUy7B+YzvLXJnr0PXoIzAQQa
AB1LEcU46YOGJXE4vb9CGtsEzdW4CVSXef3dj5euNVqyWvSKHtUV64bd+jKmX79xymaSh3Bs5+zK
K6JxhMkzKZ3T8ZhSPmR1wePSjiZPSlBjmzvl5LMgIFeDku4HQfVncuflyrFroRU3wZAh59bOJHtw
BefMizADG0D2rb2ZTpn7moV1hV5n4sX+nNf83ptBRFZ6GQLQI3OmxNN5FU6yjE62Y4b2PssqUtsA
LsSZzwisDTeD3cLztBePcJUs0yA6ARF5UmoyPtk2mUUA3DMJ3J6sHMuvqZuJEMs5alBL1+5OuGWO
pphX4DsnpuQOQjm91rhmZoKD3BWfK7iJw+3QRvLBG01IsqZSVfnB22Esmtif3w4oqw4vgEUMp8ff
nRPQZwYTucNQhwiGaIyuROxytOkUyYFgRsYSJzvMTfOybRQHKlTxxnSaPRkCTyQkbTpZHNqu6f63
aAEKRrSQIsmw2rOIpslJkxNwOzCqtiA2xzLaTU3cp7ly85D/1BjxnFIhFZo3bEh5TtzPlcxT9Cal
kzzT4Nemhz+/Ze8XU8fQAMOxjGDdgxPHsnT2CEeDPk1WGiSr3IWrQQUdrglzyw65lldHCVxmTbC4
pJYAG7CdhIex/M8XcKbj5Qq4yfJNz4MmWsI0e/8SzdFoT0VCENkcxW3py1C3KCJhZzAweRvpcJsd
6+AFVvQci5Jw2SxqlpVVD42/7MiuinVW2bG1wVBE+rSR0av0c3PoXouETZDTJ6hU0eMB3JKECwul
SxFE1Bx2gT3Zs8h7XAWB2NoWjcrdB1/u/PYyYTeRnyyYP2RSGDTefzkbtKIWSPWVk0l9SacFTInR
ZVw9HQLvklNkt9h3HPMIZTv6XGkF7UTHAbm51Vw3MLeDh7FjVWrSu57ojG76KQFpNpJPw0xJt++9
bkpOBGewpmiBXSTEZ2Db3mjaoF/GIyQaWsK0zV0If8BuSK/HfsGStCWtHMpTwGHoh2oJfQbx17+b
pi9iuH9eHhQxnEWRZhmo0Vi0kS28/8aZKB3YwdlXYoWYq5lMPThDlO3SO0OVUKxdWk+9zzOGrQkK
WryzS/qu1OQca4A9ROP2zz/B2XB/uSCE/2j+Dcb70sBU9f6CcsuKKSIIC1ID2/mh7CpxnyReAfSq
04N6M5pyeuwhCTPJBdgebwd7coMLzytiaCmdasl7ZFCdrKCked/JF03UNiFe98oxU1P3uyrNvzex
zajSrur8suuLOrvXBnfkfLUMOFloqhejam1wDfTrVwQR0r17+6dIgiqa9VovnPUUAr7YhMJNM79F
Rh+sSti/K3xhHN/stkxhRVU5xeKU6y0QLsbYJGLNZhyTUjYuMRmQMum4UJRH/JGDNa1zVhH17BWA
eFbZ2wTSyC0z3MNPrvemtHTfZezPQdIOugAQPSdaxpxBOW7NJKvLTeHknnUopmQZtQsjvSCqRX9s
vYmOsF1y9lmlxFqTBpZ7l5mG+giOkp55W1MR5cdUMJNMy7i7Aohfx7jp7Yf9vyYmWj7oZ2Dl3x+8
BBr8vwqDh7j408P9S7TCQ5l+yz5375Ryy3/xQyknmF/8Z5HKUZtSndo81P9IhRxkdIbGvu8uGxqb
/v+WCgn3Pza+MRZePNeAlqTGGva3Vkh4/8FW4EjglJJOOy/Sv9EKvZVD/ywNtkOwgoVaj6qDYyK0
7bO9BrOkNwGU0O4N/dasrwtsYH5S3E7GqTROQ4gJ8q4KLybyXALowfKqYtaV+POR8IDmySPWCpaO
d+yKXVkdQ9luwUiF3xlscTx/aHyATLW+7pMbZ7wKW5LeNyFRkyBoEK/Im7679AYOCtvRvKg9BHPW
AfA19LM1rWYo80nwGDUvaEdyipEdPQXVuw9wWjeqxtOYHG1gLvGr0F9kcT1ql5AP6aYRc1uA/NZS
Khp5qaefQkrq0uMgaO2n8CIL75fDNH/V1219tHX7g73zzN/69x1F+MVPbrqG9Jbt56c6ftAMqItR
rt23sf1s92G8GUPLOZmz8+qMS6+IsVQt/OFJjMq+BDDeb5Khqz66jOWHe//DIp5CTrZABigoziv1
ArEjzS5rvk8j4xNYaPfODsHqMWkBPPY8uOVnWVmPuQbVxnDBH2owIG0zm+7LRHBu0x9/eit+swed
HU5Rvi11OTeEipzrsc5W/LJ0DVRD7nC/eIxZoGPPb2eLoLtplyfyaJi6OJjs2T92mn+1IP3PpIv/
30W+GH9cl+77z9mXz83XdwvT8p/8WJhMEwmvbhnwJ0y0uhw9/te6pGv/sWxPY+bw99LEUfpvQISr
/YfEC35EjvlvqNt/ViUHTaQJ4RYZ4yJ+ZE37N6vS+wpNeqxJnFZQ/uHTJg99WU9/foUIGaIr1mr6
dnLa4VpnFwRGIAwd1dmYe+6FDkvG9enFC9LsYy1TF6LPdefpz4/s2VHyx2WQXuNYLt5ApJRnhWIB
gIONFeTX1MS0UYJxtLxDCUeT0Xk8BK8MzmmdJk6VPXe1NADoNR7yq0SmQAm7qg6uWXopk4OQW7e2
orA9ypSaaqVN9WJAc6wivPngmt+/9hC8DZSnug46gOsG/MGv9/OtS5LZI7WlZOwR9TN5KsW0iwNS
C0upVac+NGCWMUm5a8nP2ooukRwqwLwltaWfwl5i44ABROpXFCAr+ODS3lehPy6Na9NM/Moaq9LZ
VgOnmJstmMjYg56fnEmOZFKHyXakL+e3ar5N5pi5Imf1zSx0fR/PaDkyvaPb8Ocreb8W/X0hmD5p
YZhIf+yztShFUQMs6A377hECaeHW+zbRWL+xazFw0HfjjOntzJYxT8EHtfhy//9Zlv/+bIczFT0y
Dcn7mTa3CWI6SIHD7yPNWWNKzeYAMSjR/JQwuGTlItVjv6oRT/35S59ZQd8+Wdp8Ww7SvFfueXsB
8GZABczQCQGYuc0FOiootYa7b93EIVGVKedBK9xh1QyddTcg11tNDPRvnTTwyg/ugr68we9vg+2g
69Wg4HLCMM57lXJ2G3s2EKUalVCE4zqCnNZEN6muS87VRP4pZr/HJjFIXp7lmH2u0BOaa1nV4ecP
bsyvPwmgHLpZOmo73h959pozEynmIG29rVtbjHAYCNc+Mp3gktliSHACIv+XmFbTOhyq7Cq2Ao4m
Iq4fQOz7GRN2uMf9VL001iguxiS2N4DHon09q+CDBenX5/ZtXYRO/ma0sc6WRUU0fBhrg0c7KCIj
nmkUMERJl1k14aVBjtGV1VnW/TRV4f6De/TLu4s9A2G65D7RXdXl2WNb1jNZH3RPfHfWNB9K/UQY
OtN4huOi0l7ivDWe9C6bv6deNO5HCqATc97YT130j3++ljfl97tnhytYCmoT4w+n2bcH/acCq0vC
RBuncNEixaCf03qUvKoly9qFQh16V5CBNR0NVujrebJcsKh9zYGRMbfrbRi8zbdtBh/zVNRC75/0
INyURWgLvyWjplrPZUe339Qm/ULYJsVpaeSj2iFF4FRlOVkGD3gaYa3/+Vv9+kZQ57PH8HbSmED5
frYoJRnN9VhPSQu3ldr33dDt9YLWxEBLddPXpelztJ3wjRnJX2Pfi70Lzv2jNXr5kPe3lhYBAQX8
xc7E37zfPViSyXovx843ZDXOq1bVoBZ6LdEvPeU8FssE8M9f+zc/JpsrIYMGen8YogsL6+f9yuya
sdInr/NHaxpeNHoTYKUz68HQssLd1Jyc11VbjRf1XFYXHnqjI01j5NyGcm45RH9tjZER9ixhmk6E
VlalRE/R26dIn5DCR3mb723AkoyU7by0iNaGayahlv315+9xNoBgdV2KBEllxN6LY+G8Zwdc3YKX
GvS+anFIbRpLU1tZdu2zJcL6VOq9vSfZdUHbhNW+mkNYt8RH3pOleTtZTeV7UUgefWDIO4ttD+Qi
fJ+aWeh1kCLvqFhBP9gPjOXOvv+tGQSx5i1rHzwuY3nlf36NgNeISTUDivkm/k6oaAKkd+jAtGfT
bRRExp7Op3fobCO/c8TwFz0L0IHkhkBTqWUMsXUSFy4Jyg+lK9W1UTIVVDDmBcE98/Q0I+ZEpVWM
17gbHp1QpIe+CS6FmTAiQ0HHTF/0/dUIB/eDGujXh3h5jZYzN/uswQ/y/osZyq3dpNB7P+i06aJN
RbftSRm+ppKbDoFpJR88w79+nrf43djIPFPq1i/9xA4ATBLYo08PsHg2lfhK0RHTRG6GL1oYq/SD
zfM3nwc37o3Dhv2V3+/990MOmiPg6ghOIdnv0Y3s9JuYR+dESt0i/6ntDxbcN1bN+ydlId0zV5Ro
+1xDO7uhtMgLN9TCya8ww60ROKKpqMv8fojTmvTT3rliJGHd1x0RaNbgEGrXdQX8YwIW9JvOUeED
VGBtrdQoP9iXzg8KeKxQhTAX0Bk+Mhw4KynRo3uijYPR9zIz3QWTp38Kg4hglUx2V6NyvS38YP2b
Aqe9Mo2i/XG6/G8bq7/7eBd2CaceTrW/DCXKOie1qS0hz2jp+KiJSn9lQLoTVg4FXbXK3IxCfYWG
jKk6Ec4HX/6MjbasObD4COX07OXIRfXy/kFwXVXQKrIHvy2pWVYInei5WBXh5vWEeSuZ2wevR0mm
QucQR7QNG83pr83JRkKLiB+1Xlch1JFJpnZELYQfHPl/uTs2J0gaWIvnjYMmR8J3C4zMunjItdr0
JaXAvkFXfl2GJf0io66fB9v8yyUX5I6RrOkXWavdf7Ai/1KyELnCX+ypGgQMXtH3Hx+3JFuZyB38
BGCnuBNlVz4OmukNV0nLW0XUJ7hMXMkScHGLaCNhkFQ2e13Hzbwak1b969KfC3JoA+rsdHTbzk+1
YTB3GgxTi3VisDCgK5GvAq1UlyMyBgI/1EUnCuvw59vwmx8BEvkywsFcu2TbvL8LZMwFBPDplp+G
Lbz3xOv178rGKjfl0tlZ/ZD/5TARQ5WZ8M9KYXzYiFqewnerB9xCk8YPqWPWEqxz9hiM0SCNqJfo
xQOTjj9CLmbtaTzExWEytPrYlFqSH0i6wlmT8q9cRKIvhxuTiNZ2UyR1sTy8Qf4hq+aXIwjXhVGS
rqe+/CznhBTUQAhbjY7gh7RGezJndW+v4QAXA6agfo62LiYwYv24McWmKGVu7uK+RYwLX1geRpS1
yAd7w532HsoHzy/SidODSTQJevg5su/jeEgQscXdHOzawYD0XCBSGD4qHJdf8P39xT5C78NlaXEJ
TDy7v02ZZ3qFZt4H458E+6VbQk5JUtNyiPoIwUtQhBZ8E7NVBOp47rgpS1z5a0RkKNEmIlTVDk1N
e61jmoFbQpBRtTGnCaL7v30UsWabHqdPnkQGcGeLtVNKlcXwzn1B82eTZpN9UJ32hKbIuzTiKdu7
tT59satyN0njI7zlL5vmwmCjwtSY6xqcrZf35KdqxyJjOkjj2PG9wRR3aRH2NzLyNDj8HB7A89ZX
f/6yb+XT+59lGbUtYDbbIErXOVt+aDC0Uo/wTURO0X2phDnuMs68G5FY2gW6CavcBpY97NlTiaYM
PW2bjml5MDIWIkeo/KqcnXSDea89mbld7fIprsW2yOiG5OHsPkdOZa2GqaW+Iij1gxLjDIzF1mIb
bPWAiQ3qDJsv8f52RXhShdbFml/whF+Zjec96IVJkFCoh5/ykTNvhjA5XweEFV54E3pKPZzUphqZ
s68cM0FJKdOw+KBm1Zdn+f1NNdn0+B+p5MxHzrvIDS2TsprJvcDHmkHOZt8jHxma8mMsraB8Gq1I
Kw/DhNJjbRm9LLeET8gLNZvOUdkA5xeNdBivMEg2l95khIE/5GIaTkPtYc8wG3LzLiqCmv9PLhw7
OAutpO3hyOXx/Onx40kwCtkLWODuSPxWjWm62Kad9G4KRwYvhaoVXgM9K2gfmp2rbxNdH167tkDb
z1ZtYugTPVaZuAUIvcKD7Oy7YETsOhK1hFxF7+zFIy20jy7819Wb3WqZYjgsLsCkzvaPoVIOMm0d
7FKtWcUqNHX12U7JccjM8LbQsdDkoSterYbM3dCI2ge3zBLiiMbiKlG82H9+q86GK8tzuTjuobW5
2MNNbuX7+6jMnlMHNb8vnWHyw8AEF26M8bGUdnsZtBK8dxs5R7Ag3rEUarzK9Dm/5G8OjjGFH6Ev
f116mavzdiCG4g5BkXt/NVNWogdFHoSaqNxlRBSmayQawx3ehmBpQxgnM0wbX6ma8BzZdI9jOmYb
8hn67Uw06ZqArfkG2QopR22ffVC2/2YF4gTkMmoHyeKxCJ1d3RJW5jQavgsEuUhBS9rXK08GcXUj
SAwgStiMI+dJTELtbEMMmu+KyRxfkblTAGV5LgBajE6pX9Kup5cc2LIC9kuy2rQW6Rzlx9koTJLY
nXpJYLCDqPSzOabMjDm1fHSrf/McIotbqkmaIywAZ1/GrUgCStIev3HhAcWPDMBioXT9MQkFlEe7
nS/x0uaHoQ8fBPfkBvWn3Jug2XdQBD5CLy6z2fOFiCVdp4jjgeTrnD2Hkl8v6jgZ+BFJZodEKwr4
evwaG2id0MaUqW/VZLYkMhgWM9FJ0VFqtRs3Hws/qnsNV9xQ5+jrHYeTSeiROR+ZjYZ7xM7Wc5yj
MUNlKx4cu19SqqLktTZqUl4T9QWfQ/KS5Y789MG7Zf7ynTjCGnwboKIu47rlJ/hpjWqSdBJpIz3f
4AW7jvTUvJRkkftekaWfewc1UJgi+Ta0GMMHwW3f4nD4wg9RbeZ2iu6Uln5Eev3NNkRPDEkrK9zS
GTvvUSRlp4yUeQuZE/9F2Zntym1z3faJBKindFuqfvfbvW8EO7ZF9RIpiRKf/h+Vc5PsfLBxLgIE
aVxVasjFteYcEyuuivVwX/K87mgr272/eNspbpr5c8qu9Mi6sO1XirgdadUxPlsVP1kX18vvL9N/
2iZ0rJMEsR6nGzpkb1eghSjp1fUEjvItij9tVVvuGRT1D9T0y0E6vfMh1GQP/f5D/8fzRsuXZ425
2C1wPHpzb8hlJs4X7ywPTxGeaHz6Z3RL4lTpFl2jbNs7hFz951JV1d2g3fiXCepvMlpstYtRxp3q
ZFIPTpMSoeAH3V3k6/jRQXa+q62HJRATvz717eIR6Oo0F9sN+ft+8av3bDT32rFK/OEqen83Df65
lTOcJmeTfYXJGpygt133ulGEhseLi3V2JDkpWG0M0Q4Jxfsq9bd17ywDMXoTE4lizyJMLlgw++ll
bSeNe2zjyLnDmz/anUVXNnzsyGMu9n5HLMMBkIXrP25u4JidCzBCfV29Zj0sjCNOFkEO8MMK1ygg
5vh9VMvtc07cJ6OXrv7YryTiFbNcshEUQbd3Rm8aDnPaUL1XwYjlOOc1qXcT9fFM7RaCWp29mv6z
FKbMYhmuX6Mu0SB469Kjq1nnzTXQujCHpV88Qr5bUr2IK3LAi3qrk5JGEWHOHuOwaS556JpHJJq3
GEoSb1+4dBj0q0rVPxWCxAq9+wokBI1WsdwtVDn52ScGTu1bf9KaH+jM9YUKoX6hkaN+lb5v0t3G
j9u3ZiPKhvGASbLRa0gC7PX4GMqlAtI26D7I+tXBlTmb9Bb1IyJkGxWBh5wVgs25I9FiJGoiJPXd
ZXrLackxgBf63E27bJ57Nvt2UyQwY89QZx2NC3EGdlLHIEFXZfNChAeXvM8ncrYdkOo9MzYIq42M
97JIRncvx9bNTwblqHcKat28cvFYDlV9u1B5XbgZb2NNAmYfix8tslxMQL9/xf7TgOeBZDn3Ed4w
QkUM86bLNYyxwgYUeYfWK71r5dbd0RGK9wVA1ENgW7JKt7UZjh6b+DXsg/rC+dH7w3H9P702PgCQ
2W3SgqCeYvdNveWGyhKxZWFaV8N0aeq8uHZV5B6apHwsZtNdgiJ+R1B0STe1UHftqlD5i9Q5MRQB
ADltMX2gUv/8/cV5e3r6f9+KGgeHBbOJmxzpn1vDMLL6j7bAyLm15mdTr6Rfz0Kh4CmazxFO/ePv
P+8/tQsrHCc1NlgSDMEp/Y03/cdeNNSL7GK1iEOSrul9ZfL6qlzZfElAjWdlNPJuFGH3iIO3uGjb
wjpyce1zzPJwscW1hwx5qaT9GG+qfYU6Vr2L2kEbTPbxg9vOrBEjTnkC/0A6hK723D89TbDG3myn
iG9cxI03qSNbBXvmv69ZGq7RgK40P+AWtPGhD4VKLmMzxg3QimkmtWCT8pqTMahPbhPYdyPPH/Tt
2bo4DiPPPKwFDqRTbQjq2nsLh9oM/k7/hWQzI3YesXuT7GroEhjwvhV4oats6Qjc242J6vp96Q7T
R9XhZ8mjoj3lwkTyOmqtOizbvVxfJPQ8qKQ+YVE7O4jus4ytYeGb9NCdaN6hcSwGF6ulNsWkD321
Egy/wJ+xlyJpuuk5JeJdEcqURNfb+Trd+67yokOnip5kL7u034ehKocjGeG1PeScJL6jcuya86or
0lbjVFE4Nnj59C4uPRteK5v7Chmm2u5tTWsMJxT3i6ad+sEC0UzvacKo71J1MXdyJpL3yNbntdcO
Ygt2goWx3j5pg+ixSYKBF8EtEWVUizXfQndr/WO4VlXLkhZ75jTHtwETSpcOkVtI0m4WM7YND81U
TjojdLchNRORPqE5q42G3dKUiTl7Q9l0V9Gk4faAV3PGimvscDKuyR98n6V9cwd7u9b+a96nFESb
DhRJgHkT/sUClDxHUYredwI7tA/WzoHKzRkCN3gbnOmLje/CYOocyMwAq7KgiuoIU1Sjn4zTDmsW
RLWG7JS6YbUnQMr/kpRO+qwr+CqZ9PqaANjapoplWNv3HZZ5cCNN1Dyj0F4URfuyPGDbnFRWAl/K
ehN3kFnXKgIK3Qt8MLhe4vWg8Vj7R/5tmu4iSWN4N5ME1LwTqi0fqfOFvK44nU/CU0X3roSl0B7s
2ujxvS/QlD4TiNItpzFkYzpsvXR+1BVn10uBJW88kHsQxgcym8cPTjGlyzEdu47U0tZXxCk7U4M4
bwnpkpFPpe76Ydj6Q7PBWuY8X0sEEr1OS3dXxqkZn4n6arwsKDfYNhXdpXuk+rW7F+SmKfIbq/nU
ctCfdqUilvQ0VJVZ7vHSePzLup4VXb2iR+6ImaA69nZoXju2WRDoXbnto3apu2fsazE7fzITAOGu
nt+RqMmj65tZFA9dGPqkTtq1fMXXW8LWmJN8vfd1YId3jh1i2IC8m+ZSKuRxO9+azTmtGNvI901m
wXhsrW8Ql03k04EXvOVXB8PanKxfN/KEjxsWMg399mdNxme5c40rw2s7LDHDFP778Zwuzc04WjoE
cfnlCPcH/R3BX5jO6zkzNGTtE48ezIgW8TEIX9moY+GMmzjGkHPuPQ1Y59w6+ciizqmFQ55JvwJR
03HWgqbYy1Koe24kEWFcsfWCO5Bgrzwp03d41D3xzIKybKTykUIFy+s2ijFMQd83xlfsXonW+6KY
RZ0tHvvmw+BFNQGsBaXs0QtVTprxJgMcakUIMDEf9dBkcFa8KCvDLX3X4sn1gLFv0btJl+ZHpOae
5a1H3Jwhvgz00TdNK88tNsc6c+g+6t2orPoS+kMTZWTVdiNkpcHrMPYD2sFEXoCNmgjaAV3gV/N8
MHAlPtYGU6kRbvAxrFU3wgeJphtyDFnAHZG5bbibW5NEh2LrYK7UM4iyDEAC2LhAtNX3vHfNdLBB
rz/GjHvVCWWvsfTzHGv3S+GEyanpAfocvKaYMMnyxODYDeE8vQjJDz0idqFiXAHi60MlVqI807r5
q/ISpz1MKcGGSB0iG7640zBdDTY/dFGh9QzTNqXjBxlWEudojYrHn0vWiT4iMWzHYF1NhzGKmzMO
YqF3RTPzqtPJNum+WCZsw1GTTC/uOE8frFb4kPVST9VDOlYa4T/9Av9Diob0F1c36u5aDlhEgFEk
fXQ2HP8ZWjR7b4zWP4NAadrNdkmaQyCmyb04jiXSzpZSxa9o9J18j3HR+Kd15dU/rVTEy6Fq1uLD
rAZczERxd8GFOOf14lRVM1/qeezfafoAhDbGU7s9rKWjZx5KQndxuntm2RWwAGqgYxNFWuJq/+bd
Yp+J6KVhWl8kziZ6SBMob5WsEu5aH+3r2hkJ15xISCHqYk7cfdglPMBSF+E1wOXUXR2q0yxKW8W1
B1w7nTYU+gbDm+u/B26vy3e5A3XnMjcmVVcsn3ZCvV9PVGzT/H5Im+GO8XPxstW8o4ctrrznWrbx
52US/XqqXZf0ja3X6zsRaKyKuoVj8QRLxxB+aoVf7WodssRKwtdIUx8nIFfNSOrwHje2pPa7Qb8y
O7ooMypvyq8yFq1hjy79T3KeczLZbFoGdzwHGgNB1EyvZhG5zWIhTLJDhdcoFv2VqCZvDQZwRt60
9sfVG9Kfskq4Lok/0qKkPzxoPMqhLbNKevwpJGQOl3WJ1ju7LGbeJ7fVa6dswS44URGQr7sRTQ8u
o6T5ls70vjeDpG5fm3ErjhU4I4KN+Ue485cQQlGqKu+q/G7EvWVk83EbggYaDH3v7aIS0ZCV6rem
xcGG77ecGmqdpAm76JLHFvWHc8srTqEzTTtC6NzHGnEh+NU28Cl+KLHuNtFzVFsq+D9721hYNQpQ
zx04HsvoE97eej8MCbNZ2xBCPJTJRoNspcF8zeuVjbBjEkJVUNLwCrSNX5EdTYDCI9hp79tGGvex
ZWwm7+Zijr+jXSNJKO39CXG5Uh3hG2OhWuwX4/RNTiHUg2gO+DRO+ZaY71YMh2VJ1ZIlvdWg5azR
UxYEhF3tAAxur+Su2unQWGf9Ma/C/Sa85qXgbeF7jRBPMlYXGkxz0CyneOjreef2bvCSbxaT1q3L
jaSPCZT34FQu0d9Y4ZwHv3Pol4sUAgifkbrtuV6g4x3XsAdQV8L+2LfjsuW7fEuS6yRguZyrruHa
uF5bfCjpvu7ob9bz2YRaFg+66JAc+HS12swb+rTcVROqlgs9mfXS94U/vdq1G5ydsGP4U+Dc847U
fI77Yh0l+oz3Pc7xhcnpJUwZRB2WWvOkUlJQHXVWUg5rnVe3GERb9KSvTumVfTWc9shU2w6bkOct
5w6z73Jk1cB+oJoFY5xIIYJkgsDx5EwocYIpZw7ClxHvptrx/Z3zFJlxzkYWcjAMxtx4eUM47PMI
n/BFdDlQSYzBDgPBZHLOs0rs9I3Gp/vQx9rBO8PQErd4YnX/XLTxnJ+w2kjGml5AZKuOPAxswVBC
9aL+SY8lyEbgpE050YDQWkanfAjj9uAwFq0u/MA4f+3nyr8gQMvtw2g2I5/I7Y4Usj7PcU/15nu/
aDoF5roOjesA2SPHcWnC1j+IaWVA2eq0+4jLfRLnDlZnyztaBt9qTh1zph00BPtpbax6NM5GZdkP
YTGe8QwrQnlHT/R7XvaeMHQQJ20xZ8HWgsKSsWy+FfguPzRp0pFoH8+xu8OdOvrPaadZ05mj6WIX
O6v4UldhkTwPQ1epIxZU1iGQQ3I5lyPhyp8BubvFOTKdfJrm1h/vWMHpw5CLvD6apE3ra2DCAXUb
I0Iia1eYG8eazNRolxZ2NvdVyIt6T2a5phYewrK5lC08r4PPpOFZjiMVhhwUUVPQEnvm2mUizb1M
51DejaU0FXJo9E2nXs+gx3xdOvux31hTyyBoX3nkUbSUSGLRXOG95RBWjmF/9Ho84J7PQXO/RFss
DqEYzD32bA4R7MGe91DcAnjovgTJt0neYIL55oJ2zAlFpWhsh0veebCioUoDgXLdOnodg9HvzzJE
MHbgwJJ7ZwlwrdsxXiksYIE1gKA4ATjFIx3XJtvayn53yxq7lyllcUVvmk7ZOlRcQmdkyzbtnEwQ
jYJlBPnWOSQ8MQI+4CEtqXemYvxZhDc2yto4JniEWBeATLPt92A1nEpXMyQIpaaeXOjOacefq6J+
u/TlDW4YQSnloD+uC5FZfQ/a3XHyoj2mDibcXRdu4MYSIaJdqEcdZkuda9hG3WTna21vutioDdX7
29tgsrHFtpdVphg+Mq8c33k80eU+skPVYEteTcDanKwu6C+OYjs3KStNGircJOibwXSa+rUsD5NE
GWg8r/hlalXWd+M81ppxYxBcp0aQKu2Gw1BenSo1sCrwPIb7MEEBErNy+XtQnB2KtcmZnwuDf/6I
Ja775lW6Lk9DGbrVHWvv9GI4SsSHqWqjH2NnPKfYuzZw36VL2N6VU9Gd6XN3GfWJ1zOADFzxLSWt
9rFcqbx3baPWY9FXJnmfTmj99okdmFdol6PCgY6+7n/F66Y7GK0edN/SGYD6zElo3y/FPCwXJkr5
fTvEKs4q3yNySyKD1UfPGznPqqJskkNczWIB1mZFdSwLnod9nnTy2yyGkbByT6l0v/r8P0Ht86Nb
gReJgt0Pf5SzU36cw3aJbzjP9R19O/mqxt79i6eirqEXEZu7w3g42Aul/CQfi2HsYCZGS/NDe1Kf
w000AZgoh/qAcMR+24fC6PUlp7Zw977fT4ikQVv0WeSNnn/C8gCcs6aAE/cSF2xyLwijbXdA2Jc0
K6FTpXslmIlksW+KmzqFMvUpaIGZZWwHFRGLDB+j/Urb7jVE07XiTCKGt+d1yeFWptrP22eqoPq+
CxNnvpcC7FZKHec/QCoQM9UzrK1nx/iTD7DPwfrll755Hd2ShkEQFno79Wwt4gNTHiKDU9SIGDMK
J50OQbGOwdNQb9FprWbQRS4Q6PLMG5N+CdCBHnLk5GwCFC32kvo1JOjed9I4G0EyFx8kxv3djUQ9
UGK24iqBB28Qn/sizNSmXdLWQt/rr6FUpQC6alOWJwZ550Rgq6ctTBeIYOclfNS97cm+LlEmZX0V
WHMMdSrv3E2638wkEiebqXSuKI9cA7K5J5qbpkN5f2tLkeJoSm87jInfxK/pRocf8qJBrTL4rPqR
GPR0F7kQe04WWyiw3EA5h1B65i6H1gf7u589MMtdc+v6oqKMBd6XxYjMFvi8ILqIUrEd1gmwyIbW
MyzEahvry7DVaYP7NnVpk6cdJOq+zPMXhY02OZIkHl2UEaQfVXm+fJWW/sJxZOC/wRuCpP0ke1hl
79NxdtLHoBFQnGlVC3rt6K/ZJRPzRaUdmxU1FlUDZGtSXuRccK4pmmXazYPIu+fEoWC+qKrL/YvY
QkKxnQ3f/270tBzPq70tmQ6m2o7qg/PyJalnMAm7uNXux5Wj7HaYDJXPYfGGwR4HiJtmp4c6/1ZV
Ccvg2nKcYuSA8H7vJHkFBRf685nRsw/vxELVw71C1+zOicrAfeIii+8SCnuexXlebRncmLV68lYM
H/vWWu+vFmwa4j13s8tLPuSlBGoAse9cNWV0EnUfVBe7mtsZUU/NtQq72tt5zE10pqy3fi5NalS2
YjxmG2wKlAOp5GHNBk+mmYHdKPcz5KZgX4pQfbKxLLfbkDFSu1WPLA19NHB2nRHWkg6HRo6tKVrn
6XGa4VJk6GpAD/m9Uz6sYjEQ4BKZjBehOA0/dY1bf1z7uvoWLHVEyvlYyeLsV3GyZAAS4vGy6NIv
oCEa+ZnRFMSrIF74eIIZ3tuuKZgrcOherxx0ZgZ4sGoO3doT8k6jSl7LdFicfTnLADvzSHD7Dgi7
JKfGrUjxsja/A+wmhnu3VZzb83EZwmvEvvGFCPCJiFFpwu8pDb/i0FZ5NzyEAU2Roz+UxQYShhM+
FL/a0qyjO7neAbQO7ctQp6jSBTQCQmRoyINfFJW648E0rMdOvIgvgVbtZ2+TDCQ7XtHwqXQqG2X5
tM3m4hV9/1BLp00+KhAOCD1iqa5NVw9Qgalk4cMvmlZgHJMpyh2gw3PSy4D1ZdV983MRscAaFSbV
L871fXcahtrmj9G6MYLtehN8X7rVBQQTecmjTPljd3w1PzlBhOX7lIWsCUNsIucFBWCoTnSOygMD
6pyibW2M++BZN9n23BTq8EA4wQtUJuFRHRfpT7Rw8GYK01bu+YbRJYp+Ec2zHCKgrCsN44aDoZmp
d+2ccnzqljvVWp92l5CS/WxL8+kIwXWEVccvgkrX3zjJOflwYsfkW/d44kX7E6GNvSTN7H2nN4iM
pckTLGjgEeC5WuCZFTShz5D6a59TE6jfZ9gu/pdKrbHcx+gZh/06a2CGc95OZGPhFSFxrXK0vkpX
h+V+iPUvWt1GvKRBuUJRToyjXgM2p/igkId0R2UFIRwgAW4hoZo5/NWdLYwUSt0ERqmTtPIh6AwI
btOowtk7JSecHffaXKKc/QuCTDKgL58s1dvKYf2d3uhnXJNpXNvrIEf3AXB5+c6Am6MMSDZC1IL+
xgGzjn9SQMThLpcJFeYWNQ69w2FZ831Y1JwiOdXI52IQtzQbDWd2RxtDPBB+Uo5XxtMxAMXA7czj
kCqhHl2xReSOzdvCkQYQ/vRtdmqYL1ti1KmXKMWbwXW+tnFYwwtGYHCiQuwmOiLD8IA2dUsvObLU
iorB2aIj3NGm3+sGdB+v/rSEt56FSDKaezY6jcitxRPoT1w4k+03gFZi3eJP9DAxiI8BGEcAWu04
nvnF1QCEK/HxhuOzWq5j40TQHvLAtdfJ9+byXDZ1nF5EtVTAFhI3pwVR6sS5L/Wi6mNkjIE8yopm
7xbo+D+DIVqotHGqjlQS7UzS7db7Oc2KtMX9PYzSvVBXguCeyG54MlRN3tm0vkDA7qXU4CmtT/11
1ChnHk0TmOa6Rv3wOawr8R01sC8zolule4qb0XufB6p4IWUzMpmrXM2RQdXVdofJc+pOugiiTCn2
9N3oDoi3trGXbgZ1e97uI6q9T9aN2ZtMEVT+Xkc9wU/kWfMLWdbCeh/SN/sCGzX5JLr1JpHP6UDt
Ww6EGOA9vR1qquHvfd3K724/F19zaLDbOXFMjgYnbssftPjmS2hmj6xuN994NNPR1juZVvM77EIg
gij44jIz3BlavtIH3sc0CDp3Xrg6C8dIXfzKE5/G2rU/6lJN6qIhHhu0HiBAjrzPQ3wqSjrke2+Z
gvU81rURd316637SGDbyAdTr0h8kvyo5dYtyf9JkDfPPYqz6+Cuz2y2/5/QYkipaeTPBdB3ExtcB
TVLAQU+sy8/YB8q898siDfaeCRGuVjyJwbMdbauyOijpg1PM6fBYxaJ50PXC/I/xcP2tTyVyo2iT
3b5ZQ3EiniIh680GKiAtI/JOXAw+ZvRyjvh+pGglqCHFoFDlmwaFz81pHqWITX+0zKS/LivOimec
QrAuHbHU4o5Sct7H7DkHBezSOY702QxhQGOex+dILu2PwdcR4Y7h0E0/tn6aEfiYdgOdo4qFaLnE
5Vy/dS00TdoAdfogaVy95F0dD8zI0HtkKWOQT0Any+0+N5jqziu11p4tih3B0GkLv7c8sB917s3D
wQUDck4rCFjXcp4Y7wflDSFcNOFMsnSl3ObXGtmqzsBEtcMxirrY3lVlKqXN6I+HOWIlZc5lz7Bs
b5C9/+A0XW37zSOsmt2Y89TgzBr6JGpF990tyaR8tJj8Kl7idDiXJTCL+04R58oMlYZ9Jpq6T7O2
aV3ADPGk3+uOeJFdCxqUyBM5JMmhBxaV7qsy98mvkCvA0hWcDoLHJGjnkwMTdNl5+WJwxaKWFge3
HYOr0xKrkZXwaZwdC7baR1DXghOYF3SnLqpJsa96xt8wYHm7Phtlpc+JswjyD8zf+ifUIlO0k7Oa
6rt5GQJ43Oi5y1Mz1ekTtrE439ki9p3MTIWaD/wDIi5xDf+VYGVK4S2u4bn2RueTGVm4AA7a2uxZ
o3MCVAufRY3eMlkvQBzr10Iyc4YLkwcXpzFkh2AcDeJs1kHxWE6tqo7LpidzChmJrLst9zriMAGS
x7xgCd25IC4GfcmXFfJ6E240OnVco3Mxczkj/Q23ON7TO3QqxkRI4vc9c+B5b2NFb27xViC0KipL
Thqq7V9wO3rtEc7kIr6tXqzfjyx9n5UH0+qAg3D0GRhNwYP0I9ImmmS1Hzc5JgQVAwevGSkQW4US
NnCdQzAIqS/JPMh2P4Ff9M5Rafu/aDNwrQY53V4nwP3tvvHLwZzatklOWjKZyyCPNulpQsfMcaov
C8A+Ol8/6lb0f+U6MsxTGVoKILsiPxv0xSrrOOSRBJMIBWHXJOEdfFHLJNahX7YjpcBQyAkoYyfe
9hk6eDTgs9NLFP/kJDQCB0m2PuLE0ZjkigELCUkOyuJEsarI6ARAjxRm9Wby2TUCW9qivvfUDDzy
GepNFsoylogMbgegBxiSpCQMxiskJeqwHWWTL3K38p+8tK23EP/ZN7W8mL6R964g7+E+KlP1cwVv
OO6WpXGaK5VbQ9sCO/6xZiWej2SdJNW5Xejf0FljjLqX1pjuSQoXnVLP74xPAglreEwaZoDMEEp1
z/iQPmG35f6vqqgDvo+45W00KsjLIxAr5AtB2ILGLWem6TsnoH+dKWfL3T18+QDe7pbQiAG2H3Cm
glpwGOeVK96uUX7V6+AWBz3G7lfizgZA3JtZlz9J1976cNBBII64uT9ufEboEf/WQRS1y5nNm9ND
n9NT0vRU9tMSzVfXKRf8g33xAxzXyqTag7lO48M7rj1JEtRhwXWLE7KAjPWvs7Xxue4V4UrLJD8M
vLMU8EXxxXOb6BDqnvijNm/0h98LUd4KztlsBMAs0D0+kng3fiPiaNqtiRemJSQ6hOGu8f3yIoVI
GesswaXRDUOUTqz0TRne/UFCIt7qMTEE35SWUegxHebv33w2QyqbhHUPNz3y9dMcIVHLp9DzYZin
bnOM2bFW1OFMv6uTzhOT71Ucb/GpFSYIjpgbQDiUfhvDNx86N0LpntDa55SNRM4A2GfZocgu79jo
ihdtWvO+Er6xj15ZwSCnXjU1RfyAgHn1gFExz4hbQkEFLToiwYZFHeWSJ8nOZ/jDgIUhTXRQ+doO
j6QsyE+Q6m8e7dGWl9VZkIdv42Q+lJizCb60048AOVNGQ7f7hAh2fmbQoQCsVSu5K3KJ0J7oSRCK
grSUvCLpcqm5SXH5Qolix2+yyuNk7wJ5NDtcDNU3u1q/33YU2073maYzzvAbXlZkMurrH63t0Kd7
W+A+z0uO7IXxbbW8ykIt9uSFyK5YofP+a7QmOI51b5yvKFdQl7uFJJSCaALT02RtHBraQZ17x3YZ
xy9VDNPiT4r7/+iGbredKDj/Boi42Rr//b6E9HrpvgvsnY0zHVljk12NHenic/kPwdR4ewPm67tK
6y9LPJY/w7wVx66wD5CkGDe34fJkSr7z71+E/0hxb08jeYpAAELQImjw//21JD0Tn9bhekSEMjyy
mbkfU1lNpxA4C5jjUZ8InWG+mKQKSOOcBx+j2ED6Q7Sb+b4kw8E3bfAHudxbMS5fileDawSnynVB
i/z7S03+MM4uJv2j0wzFVaUwuDkpjNVFsijuDIfOS4Ti5k8uhNub9y/tKgAGTByo03DDAo59IxWM
xUThFDLM0gNN7VJpKs86VI9o6ZGT4Hdmgsbp+Z0zNuV1DJdP/DEQkJPOnotYuKCZvfQ5ql19sKqm
Vvr9rfpf3w68B2stfENu2JsHyEMMXTMF9Y6ssE+QpbXelXU7Pgx+My9/Mgr9Z3UHWhsjc8NjwJOB
4uPfd0AyZJbBXLBoO1P4fdZjSAh1s+nDtLjEL2zUamPZ+4cyHLaH7hYzlzSDYDqd28P/788WYIuw
e6KadAWYin9/k4kITxO6xLTlpZlea47utJvKNM2S0VY/fv9Z/90WIHsxXHSRaWI+frs005ycUVdI
ewzEwMFcIA/ddQuJKrseYxULTy0/zwkn/pli4A+f/R8tJgr99HbFEUbi3Bdvbq9ek5ypE8/8XIa3
7AIGAIm/tOBKdaMPMHsJjPj9r/X9t887Xno62v4NSSfwur95zbxZgv4cPODgc9VwBwEcSRYltz9M
QUtNH5TzcpmL2F0Q/9Uj4Qqd159oYHHE50jkXrokpCLp3Ln/W9I9Rc+uU9c6I9iBNmVNOcBTwySA
WFZqxX3eNBz5ynBS+oqMrHH+5CZ5ew3BK3vMJMjJQvPNQ/NGzzrVK0/RKDnAI3X+znnHkhGOa/E9
y393NxaR+TImIyrLdmNNa4XsUIyldDPUzSDL9hvt5mChGzwW7sM8O8HXVRTVH5i3/+tL3goP/Ir8
hdb7zQONPrxtGXOf5r4X3nFrynn74PaOIExxWj19xfw2T99+f6//Xrv+ubZxaXhEfeJNIeEkuC/+
/anIl1wVQvw5DQQiXuj8DFRmYfRKjZYfLAPzhwAe/VltDE92prsdGA3k4TPD6D/Z/f42J//zu8Ru
AMiK9eVmG71Rsf/9XQrHL3uX8dMp91zkdT3qwDtSMfyHCN68uB9ivy3vLGe++pE3IvdOOPAqQeYG
Msl9LZhi7FJc8eTGlG663CN4ZYiBhkx5d8sAry7biN5AV6c0y7hT6+iR+Upjj3GQ6PFifJazHSmQ
rjz7egA/WiLg2MVW0zYeVr9UDy0iB3GtQ9a5a+XVfn4fWRpse23o7+xsaOAjlHTmfOYMAXRyDqC3
mC3DGese8b3+HIGS2b4UtnKrp151NHRXvdm7gTyq+C4IVRg8+hNCJvJj3Pi+4FFrsnCW+PF6UgtQ
ccxL/EHg8c73Jm0j84y0Ta4Z7UucEQoj7OkPj8fbpSBmu3Vvhg0s/ZTEb1fZDVwu/cbVJQeDGRaM
gZRcY/qe2MwKV0C0Cka8f9kYucmC8UkGkA7rJjFZmpdzc+euiUHzM7pq+UMp8HbXYx32AwGG6YaC
QD7/pj7B5ukCXyu2kyXSZT9NxYAxteZtLW5O1T8sIGykb5bECB9zxGw75mhD/SHe7Hs9ANZWx1Nx
QrkmxpsAzOuf8n6sf7WBM2yHAFMEUq4KddjLTF7tx3ROyuQ60yAsnrYFQ8qpnovI/VokM+ftNUJs
9EL/TT6mLbK6rEgLoghqNEnel97p/o+581iyG8m27K+U1fghG9oBs5c1AC6uCq0jOIGRwaBDa+HA
1/cCS3SS2ZXZNWl7E1plkaHuRQDH99l77UI9tknaFlHLmKyipuk7PXLosLN2zqwz7vcLLKSruEZv
J8jy/QWvgYBdr3osp3Dk1c8ioWZA7XE+a6bkw5zceB6BZy/HvreL9UkY2L+DubUt9noATYyjn/vV
wdaItO229eirb8TeB00HqCjSEIDsJKocg101LFoEp638ZJbSOOiGG7vnwlhw4RLSiqkKzcktEbSH
bMXsb/U3WLg7h/U5s9WBjRgI3T5ZRpd9lBypGra0KX7qWdofXHT3InSWsn5Xlj5VezxIHf1KSdM+
+p1JIKVttfFbU5ciaFZ/Lt55aqD4lHQQlK+sacw2HJLUoEglzeKQccjqXprckSfJ8ak82aMz3Vt1
4/JYi+M6PlkiVl8t7qzc4msi8qGVj+OjZ1X+fJrZHlo7ttT96/aw8oMWh2kSOtlMk3JtJx5cfK+w
vhmFSetYnQ7LR4WL8sEq8k58zXMPO7qWtC49HCPFPhnJbrqKgrQ3MpYQXCyXC4JkTsvirNxAeGRL
I+w2RYsBKx73tigr9qudQldk+cMpBuvPuPE7Ux16Wl5SfLtYVO/xXTi6xWOUV5z8ipfJg8uBdQ11
Y6zePIUOHAiqxNGz3Cb+xANyrbexLdGyQ60oLQY5bjhHqbLFfCY8S+LYXAdK6IwuPYlJW70IX59H
jpp1HfezMWu8YwHtqNw5idd/qGxi71gaknNkC81BCzDAsXfAuDbMFy0PoIQyGqhbgcb5tz6iS4jq
IhkbSRecs7RnNHZBICsViQpqK0m/DFmVNUSNZxhwhpGWZZh3Rs32YlrFGnLP5m1IKsfGSkwnpblj
fSlvzRTzO7oOXag7zZqzPtJKZ2lCy+3LB9Dc6LhGpdILb8pt4gOt63ysGW26LDx0OtTmOl5u6Hlm
yVtzW/Vu0MgxwshVu1W16D5z+nf9TZlauALK/oudr465Z4zirCNInIeNbasiXOyyESyIkwnk0WT4
oVmVjE9zEpsyyjorPbtGbuRRNUzY7bSyevTdbDlV2Ai+4ilpT27upayFzRw8f2PBSzlVFu8gAJMC
zyU5Ga/ZaZxj1zCz68UL2BRal6np+Dylpwoj8OD0DU4d8rEM37AVzhMtts/IsSMtm0Oj7nWjEDAt
y8a4xNKpdbtlEG11iXAJL1KsQsT3s7km/kU29RQv4mzhIvW61XyDpY+i1qcECAMENV7uCtsimTJD
6mrXMcaqyM2VYnkFqa5j5x3nt1pRJMtxUUhbGNkyc8DkhdJBhIecAmWk8cCr4awpRiNfchfyNzuP
iO3+smrSZY6gXlJARZVpdYdrv321EclEUK+Oc59Oyu1Cy5P1xbql5wOdEcHaiRzvSNCqfKbdivbd
s+dN9q4iCvBaMpNW4UIL7rqrmkyq05R5xSualq5C1Bdb0k9ZViXdV3TxEFWkenMxkQTmxoQtY1Tp
W5ETeDn6ZZu+EWIkQhP7cqbcr1ibZ5nhCwTaJhR3PraJFVdFwbXNp/ee5pQiIBZCcfZC+RcxPWze
qohWnD/7le6MNhJlThU4UrYeU8yZpStuSzNb7ga77PwoLlz7tmokK47KTur7PnYdc9fp1WYPWfFK
h9suZ6BHwDdS9HvTfm9y5vZoKlfRnAx7WF9nN2EMoZ6RJlBoXu5LgSEfuwmWpWyHhE8q0RzoaU2m
mQV+vTSLDAGfm/slRgoNDeU7kcb/UYeiERhyE91p393EYUZSFA9ZO0zz4m7OFbefKhniT2XJrj4c
QRRx+6HF4Qa7m0PGZMnWpxWyVxkouzMfmNtA57sTSsQJUtjmZ/fJK4Wr09U7lbBFRL4yNTNQuq1V
NIbporhg16SeM8W2lPu4UgnM4z7/2s0rHZd63SZHt4LAyQ1LG2mMVbHhvBjsVUBFd1CCzvAXNHKV
ruRxxHbtxcgrUvoTfr46YtXp7vSFVQ+tK6p56ZrEnHadV+FK5zbFttmGSQjfY/Ht9batdLnXfIxL
4brqaXpcBkalACO3oe+1xio5nLIFMA/FRMxvtpTn7hN7SFw6nQ2q4pPerD9IvPUYYoqG1zlp8URg
tylcD0uiiIgwnZcO/gLpypFk2GqmatOw6/bdYwmrI/ma1hy6i6Jpd3Kt2H5ses9S+K3HybhV5uq5
T7HLpReS/eWhBsoJbcufYqouHAwYuyyL5b2ZEeYhAT6pQ8f00HMjJ6q1VXhmvCID0qdoaLe9Ldj7
Xfs9BqAdL+34yVpyLS6CXGqT2KfcJfiY2fBh4EmtiDqhyIbqytR7nqYt7WATDWPpRVLaxpMxL355
QrYn/4VcP7zn+LQqshdtrN95Ov15YgTss8OMlNBdwrOzCoymfRmclO7lpMLMtjdEQtpj8QBh4W/N
t4SHX7I8K6S8z7krv+P9zlJeRMt2D3NPhgP7bpXul1SNzyLR43fHWH11jHlLoyQvm885B8V136Zl
/SGkh8mv4zezDBtawjQiC3VJhRTZ4oqbU44WNs+p0HF78Owih+EMazgR7KS1YG7VheDIwzbYWKf5
qNFbloUDh19OwwC9rs0CXM8TuN6Y3a2mWrEfxtp9GPKspAHczriPFa7V8/F07j6JdZlBrWf+ejnV
OXxOYEDViYpwm65b8K2HbqgkrtbacS+bGJZkqHsEHvbxapOZVKlH1M9TJtZnLRsy0LzNsKx3hPka
oIN9Z1N9nSqbUvC8XNizu35GTxIgxa+qk60XLGlj2odM5aLjOu8R9Vdd4O0cPK4DXzYPRpmZEjva
2D9NzVKsTIyOHZbmphDRw5GkoVwa1uFlNih8Z0hnFR2PrWr3XCn8BkmLIx9lK8t0yTqn/QzgiuSB
ofTJudFYKs+hly7G9YqhjlvPajRqV1VGmlxWQzV2AR3D8ScY7M5Hy+3ECaY5c+qLapnMW8JwLHgI
Pw+5S+WXVald1rQqO3spqM9dXnKzvoSL0TQb4jRrIp4HqR2Zs2HH1/zSrx6+uUlF/sBN60pjB39l
NEvlXIwNw/ydXUs614wEmOfZq3iTdttRGhtJ4k1laOk4y/Zm1jk0hOnrsvNz3caHk9XeqyZVonNz
wgIRVIBhvGMi84QE8JKuGuMGMCBKX3D3VoFgXeNfJzHniJ1hGqsXqjlv15vccVVNxWM8ehFTNdWJ
DOgx/cVJPZL7B/1g7DITd0OEX5K+8EkVDIpSJ6zySq059o9iqluDx5amWbvetIcrkNJaeaaBKP28
6qOJDDy26Xvs8l6HpGvG4bI2sMletKVVuDcgj9zpW+/E0xTl2PinU5Wt9p2WpbZzYKLquevjcAOH
v+D9KCNGG//NSOzqqJJU9wI+i03GqQd6c5v2iccKYjIrPaLmmH+daRrpNtvJBnmZ2tLP7gt3puLZ
5e41nWavkMmjIIy5xSEbS0ZpnunlTbriJ7kqocUWe9Ihcn41JtlwHO8XL6nwQIP+EUUSTweWeLW8
L8BjEw9oJ8sYWfq4/bJ3ac3OsBiqwmM1mxjELrFiUmvutrhUMPJr8y181g5Jq8jqOzn02NgFvLs5
tGZ2V7TRo5e+2Ild3+F+JOu+JlgDGC/T8lVfZOr/WZPP7zUkJn18LIYnXMuHovGjglLJ1MEeIMcD
VrX6GgjEp4YA3xywM9Z3Tar+DM67CWe/VWwgh7AngCPiAeyAuPWTMu5z+C7mZRkP2ZJPzz1NKCFP
gux+ToZxz7YiHkO/ml/hzIxXzLt/lhv/v315BADgYkhHKJU//bij56IwU8FJr/2MfWmsNRAXvW13
T7Od9M++0ctvxVDjnKrT/lKztG9/LI/8/PW3jQ36CGZuXgj02U09+U1sHfl06TrCUgfkmtoLSHCh
wjCPnbA/DREUjzZavXra3Hh46pkt290ffwM/yxKbCsJ+hmHHQJWmXufHb6BhmtCBvFOqsOAmx3It
z1ra6C8+P/ql547Tm8Oz+E+U99+hE7avihQELsxlXcmY/+NXlUTzTBo7Qc1r+TMbm/Q8zTQcmXhV
052eEXKQmeddZAZwjQLb9z1oifJP9J/fvfRQ8Jzv8AQQxrShbX//m5fe82bCwrwzh4QxtKZMFqjb
hT6P0xwCQGzXixZyVHWftHb3tfSlfgNSZej3f/zyfxeOf3v9M1QBNQFdwB7WRST76ZWAy1LVhoFN
PFucxeYctdVP610zr187p52ne2wrpgg75BRny8gN30wm8XRfAGsaroasN4qrwp5N7Tav/Lr/Ng9N
QQg4dYW8kLbI1yMjwDIFkz9AgJmatYjiuBGUrugJfiQ7cbnhat0yRnmLLSbUBqPQL1blYahVbVLP
+8bW3fiYAbMqn4hf2PUrPnHPvPaykeCFk8SjPKIBN4AvXPBUx0KMsx3mtKOO+7H27YIIOYlDShTt
Sp8JDDv1C4v3xYjG0Sy/Eh2lpnnusA+GDeCwR+R3g+MO1JTiIqfR3fkTlfx3i0kapEjpI8RZsHEc
8b1W7zdvvI6JdhH5TLIMrPNO4YzZxzXlsk5rps8ZRpBLhxbz80iNXVAzXd9Ak6cwtdl25+OShrXe
1Mc/vgyM310HLMJYwNHPQ7cVf37nmP3mmxrWppIaHLq933twnmaSZtp5qDJDex6WEi6AF08kI/FR
tqG0/LWKRsFkdN2hl/E7UsEKfVY0VHQnbG2LfsC9Y7SBPSF6fCVb3T97xOblcYkRjKK50to3Qc0D
bk+lnNdmdDyX2VW0L1rfFVS0ZjiAC0C57V6W+hofbZNoQTC2JiRYZVaYM+Bk4Hgp44XZUCL7RUUa
N/gGx3wSF8Q15uqM+uHYd7OVqWZf2NBlH7zBle2JsXPQWd/UiU2fpjVrwaBl3mUO/9DesUl1Xsx2
7QqMvq3qEMvHuHprDEE9xjLYIyddAB7dvqYwkrQXUTiOyJSQMWcOg4PnwjCH7HZhUBVnjj8svAFP
r1m0qKwbb1yzq1AQq7a7t7NG54GKPWc5uYCA3OfRgJsltczCPIU/w32SvFHP81Rbn3vNGZuLXiG/
RLTl2gkWWDNO9tXKegWHdI8vNzHrdd0X2MvS63noZg7I/eo92pO9OGHeyPW+5xerCmsgIu4uYzZI
9mWsoaoJp5xTznOjT4Y4I6eAmYFlGHtCf7p2psyvd2AaUMzhQ3YR78Ia78gYLvm+d7zxc1NIm54O
kCtnZUhMsWOS9ftR0UIeMsXxIyRj4uJgmuF1YhCw+8CPS0OLerDy6c2Ugbg513rJZU6LtzuFQjb1
/A7vFPd+wAUAmxna6gCah0WYZl3Kzt/Or0av8bWkWxzwr3rLbZP3ehOkmuhfOZIxCGN9wQnX52ai
bmTvt+69MdbFGTOTgXPcc2kep01+PGB6qo19bOQyOVSaMpwLkoD80CmQuJS66DJ+JeoOA93PPbsD
yQCNquyM+MNOBvJQxTJjGJuhNp77Qon+vGgdVibNrebnMu9HEaAE6+OfPMV+HpUAHDL3Olv5zVae
Yv205IR43uhJukroWsDxpPK7u7Wj5YVxZj1VXGj/4R53+3rMCRvUi/fDED89sBhGx3Ey+XpWqVkP
8IvfF3IuSYjj5EvidPOXP74n/W6Jy9cDle35NIfhW4DB+uMDUmh+UwCJIQ0nHIIzolM3ifT3HTnI
t6yELAPUaqLz1p/qwE9n2wgG31QHdu3em+nKz7nQKw7Irr2bVwFiFnZ05oVVPKfxzscpFzIP1Zd5
M1WXCbFo8qap/fLHP8PPa/ftR+AnMGl3Ffxv/afxivNZnIw51D2pwL6QNjD2glzUzhUrmqs0AaLp
yICXI7GEwx9/6Z8qMdl7UxCCqR78Gg92WGw/bWPresQXOcbuvkqJ3GBfzAHk9nNFgizWndG/rsyJ
PBF2Y6yuvSvxemhztr6qoXXGnTlAAQ8ZGiE79ZyxCepZo3nkkEm2AfzW+u4WLteauyJMkPTkEBOS
7/GTveeMmJlla2hXTSp8sDnoT39WHf27a58lAK8trhFuQYb189iiVVMsq3pqSCcv2c5F7/kmM3iu
hkHQFCe6lv3JnGpt67jfDkpb+8sGsceFxsTIzPzj1ShhDYIfku1hXnRU71hSN+ONJZQ6kpc8COxu
Ti8EckR5MGXnmkHGYGXtSABZY6QPab7QaK0TMIHO4bPXcbvyueoLe8CBkBIa4DxGDlkkFiGjlWX1
s1aO6kmabSpPWIkQ69M6CQtOxTq1i07JmdXOhlOOh+O94XQYzdv2mLtv//z9QvqPGsn+sGvstxWI
f/u33WXb13uvG5qnqL3vfyhH/OE/WBuwZrobP7rl/qMfi+Fv/81H0hu6NRn+v/7lXz6+f5bHpfn4
9a/v9VgN22eTaV39WC/GLfN//fbz/+Pjrj+XfBx1AMP60RWfK26Uf/+Ep6+//pXt6T9LybbqMerq
oLxyJ2bjvy2X549++PWvzi9MdtyZOd7Twmt+N/f8o5TMFr943EM5a20z4OYz/VdVou38wrmEqiV8
HlvbE4zBf353t3+/Fnnh/v5q/OO//wKn57Ym9tL/+lfwaz9cs4K1pcUBj+8Cbg5hSvena9bikdUa
qWkSgV+TVyQLcK9syugDB8BSB3pLosLP1y6csEQGE3th4gyauEU1iU8JyI6owZUZ2Ibs0UqH5iEB
t9r0Y32i4N64KVXtX+RaIQEqV9OV9IaaIFKf1VcED3gO4yy4AhgROY4wT4303RXPUT+dVbp6ZBdl
H7l08cCAmUhvOpY2Hrhd5WcASMPeIET6pkRm7NTkeP2p9uuFwi/LuWD1+MBRg1QfH31gHmGtWWHF
Z2SR3etAr0W0vV57s2nuCuIEEDIosxUYdLxQKxN5EAvx+qInq8doR61HRwtD0CVEFlvTGpk30kLd
MZvZgXBd8sEgMoLBbu0DTRzNGVjMfChkZe0J6Ezvc0H5TGfZHx15wYgVpx5y5gBulPvZ2cWOixhX
DJFmddMVh/kJyb4l+lYZhjjNkylKfm+9qQkMi8p7mFTJq14t2hdTW7mZNT40kLKgKNVIl7Pqy40c
AoTxbe0M8wuoKHEcBgtme+22/pskVnzu0qV56EdL7hZ7Ko5Tn5OvkKY85hXYjNgCmZOMy3Gqq+qU
1DGm7qqyDgNH/iMqfPM0d/0ajp0jryQFkBd94rTc2/J+OtZJ37PNYUV5UQPZDUdwlydkOO3aSvXU
J4VaHyjQoJAeF/sYpFbJunTVUjdoC4CRLGL63eg437iHuhdTN84sAur1bp1s586sTIgfTemd6tHy
D16rdQdU/v6CWPfmXMrds5tPBSof6VKBLxi5seqeTBABu7g3cgqeSG+3QIlCGHTZzvFiZ9damvGI
VbYwdzYQcvZqkB8cuvAaJQ4Lqgcy71pdz2Vz6IdcfJkFhUkmUAReugIolxIvvlm2+3lwyUfgdCeG
1jLTy9m+qvrYCXXdwG4vIKOJeOt1Kh1xKr21PCVlOxAihl1EcvlQTpP+zGOASdwlZjj7hqGF7MeS
qHCJxw8oj1FSZ/ZrXYzJsRvo3wkQwaqLmIb3LNBZ7YclB8Qa7S4zXpMiofggm6Z3DBdEUqRlUqUx
mwjsjTJOPLaHNtCrNDnIoov5wxk4cIk0MgE+sV0WsM/9pcGHb+ZWNFJlXAQL7+VETt6EAqxmd6OL
qE9mt+phPyTqS2UmziNUuk+5BoqMTnfr2uimC1qKSugyOCIs1uI3PnysqC9AhhExmaK6QeGsSl6i
YXKNq7bdFopV2RxdRbiHE3fvqIAkUoIPYinG53b2CYLFmHmIyo04IYb1yZyA9caTvTWGlOxfVH2E
CGPsTK3TQ7bQr7XX69Fsi/iFX9XxkpxzcVcm6lnEPsBxB2aFa25XIwc260bZCK9pkQcLo95eS/P8
NgZAtLNzGngCsIXjdcvKcYz8OmM8qzDHPLMPVkdqQMcbUN7io1WJcbF4IysBgirkvswhDclWzQmL
RX24LG36SaMZI9iVOQ5bK7ice+qhmVCuEwawiyQpnTjQcyKONsiReFy/gL1brpKmXr+2pDRwepfu
Qnq2p3XWxr5MsJDnOonmDyMutJ3P5zto+TKcq6KcL8x82I6cJAWL/CnXbKfZpTOFyoHDWms+g9ac
/Ju0Xlhmau2Yv7T8ql/XKJFZmLFBvsOqc+VJuA2soM0Tj7KEFK5qY3JCfc0VSuXjI/EGuznpuqwO
dBL0DVK8injeUA5VamdTyHmnQPqztud2RytFsxLGMguyUdpzMQ7uxcqS/pEU7r70Zw9NuQOw09Um
9FwuXfKu2YFw0w4zi+x3E2sY+IbJeCkn3YVWgEJmNoPN0Wt6t1owgP4INtsiswtlgr22gmQbJITS
w0L0PoQwsJJghder1M2maEpLOMHsmXy7eqfM8q3oy5Pwp1eK0a5x3z64WgoGKJEZcm/lYq5jrB5D
zvPNccibzySklivimvKS3DLfrGV1Rz3FtzpaoO84dbHvb1bulMgL19SCWa8aLJ6IeFt5TrzKDCwV
N495KpZPaVt6rOJdhbtoLMKWHPpA4VT9Zhbtqz8t1/ns33gDN6hu6r4OXQuI3YR5wY0x4m4xA6QS
6nqFjRNK3tZT4fQXgyD8udjenYWBYQ8U/Us1a/ELREz4YTksDMb6lcc21FuAW+zHPX/kZgYKHPGf
Z6NGbd09SoLE7E3FzDjl3l0BODLox/ySNsECshgPYHYz2lwe7dTXH5pJ5J9LKJBZUHhShHBOWIfO
QNLoD1bc7cbiZYFHde5INx88dyFchZJDdk7Ur2NTVza9iSMRYVG7J8NsrC/ss6HUulUKf22w6IVa
eudrnRCNBWOs37G4xn/AYse7IWeMguD2Z9PLlvMsZPxcT8rJLra9/y1Jt3djJh3bxTzEqIW7k8Kw
HjjgiANMzHov+wGYAmv/k0+fy84bnOStXVIHX1RjaW85VWenyolVFelAuwQRrh33ZY8/HOfAhakT
4IMm5hC9u8kXfZlDjjbNHVt08bkyi9uJhMS0Z6yiFJomt4oe95719CCW6nZel/EZ2NJLX/Mbpbwe
YBMmATR3JQOkzGJfd42MDBCdT2as1UfZTg6MG0ZPEeS23mLlYIgIKJAqdsCf3Ff4XzwHG6u7iPU2
vnLNorlOOkIinezVyejzdpdo7QqRx8NDBIyBp7evtHe+x8IODJyNPFcmT1zLNqZMNfG0vU8nBusH
lHCnMyNLlvHlmrjWISk0eJCzCUg3yH36sMc2XvfUwx002KtH+IZXs5cZQQ5oVJ4nm4i+NiW6EaB8
ufAH7RzqU5IHNfnoOJrj0f40eLQ6YQ7RVIDKiDsH//PXyuzU0av85bqOm+SwAqw6q87oHrPJG3mE
AOEJJhopwtnQ21sEyWZA73UBrvDL7hyTzEWeTIEUfaInNB8AXhlzaHJwOxDpk1hyPI16acWNq45d
ZL/ZbZ7XLmvfOouz5iUuxPgDhXM0HpK4UoQxG4FxtSCiCeNefKJtYy1YRaW2SYAl1cIe19EBm433
ZKN9o+d+qwfXepj92IPrSuYw4bFfBs7QlJ99i1XHTi+y9pA7g3/dfSddWaX3jAeH8yp/q5051B8M
sBxMJEn9YNt9d8Bd7+zbKV/vHbJG5A3x1Ax4drJxsyQsXeYxa8khgEha7myHgouBN/zG0dwXm1ly
r6ClYEQTCcxTlX14OGl2HtbUE5UAxg5mU37Ux6SJeCdgjODKeqoUHLep/NSiBgVwSfJQ6Lw3IoVa
4zOJlfQhbZK0Ub6JiuoFkaaXtrM+cOwdgmbQps/Z4Fxn+dDd9liNTswpd53d0j3aXLNt+jBrqkuX
6r7V/Y+K/ksW9u/Afw5arYvjXK/mpcOwNHszXDZxS6zYiNRinNRawk6qGhZkLcQIVgenTro8exSe
B26EedhhdsxnHdZkcjBZ3n9RGRJnls8LI5o/ZBkgF7e/x8K8OTvSem5OGTK7dleLwRF3Wp6+CybY
O1OzhkeByXvc7CObG2qRd5qEdSL0Yg6pey12q7LKh7jECovvYt2N7eCd4YBzDl/n9caHD6EHAIPx
3AMZdS88Vms4JDuY7w5C+92sjyQifNBou8Ttsns58k9i7N+dsVzpc6Mdez9Lj16zclpIALEhg9rJ
SZOFditWnLIhVQPrtV1M6QdhMNiuKcydFK/Rtl6fIGSkzq1tdh1+F7halQKfwc3Ycg8jU45KKfcp
ehCbotAwNoxtmWDN7pLIIijHtNQkx3yOEdXjbEqDijfYSbn/8Oy12otsMLEcelJdlYMdLnP66tIJ
grhUKe1ULQUTROkeungEADyWIueEBVOyWXi4ZqZ3D2edfqrxtSolwrkYH8p0ZVM+ruUR20+39zbm
gHQEHNVhPieklg8zmLy7pDUvC7u9dVtw2AhW7YuOzHrf5gvuVDOje2sxkyu3pQkLH3sViqwoD10m
5AlXRHzAErlGgHnjG/gV5lViKHPfQpc4OMVIGWcm2rus5PJeTTbjOEMBmi3qanLSOzotjEt7mLXT
zP7qKl5YkOh41rLITdiN7Id0Ku/XAewh25rjPOoz6XTNBL9O/pWJm5a0S4dfO5ZPPaJamqj0ieAi
v7JS+vfGMucvI4YGMxriSdrRPOv9Ywc1g+NDyf6KT1CKS0mO/ZKiE3lHKr1SoXIrbBWdv+4SgzuC
thpuKBPwA5gSXqVl+9eGZnO1gXOdLp0q9QDbNtor5U0EisuCdysudLAc9XoGUcWBtbCOOUuL23bq
BMfITN6uc+xH3OEAkjvrsE86fQ1btxFhWbnqSzcBL8lw2tUbQ7r92jRl/eIMDvnGQXEfCiQSg11v
qhWILutZEdk+1JmbP0ztopMJdBxQHKxZlFjzqzTD7zUJhp9xWPTzqvVAmrvGLjfOf0vvVpxGQl9q
ns8Z72/S4k3i/GFvP0sSaFSd35S4eB46CcOcU2rvvZZcGBf9zM4Hu1VzBd5TJ923LI/e6kABGJX2
BYrIEvZVn34zBtd7dbUlO5FyU4//VTslhchoqyQZjGT77eoB9sXW0cEWFuKV+oxLeb74r1Fka4bQ
4QQ09U1HvfWrYJG+um4y9zpLxzjEcyuZFtI7jp3ZtaGM5fY/F+gea1pLy//+QWT7LhX9S3L798rc
b4W5vx0+6k396n/+VD985v8h8p3zh/Ld8+chff9c/SVETvxBv9s+7OPzptIZ5i+2Q2nYJuraLOG3
lqu/63fb34CyILPmIKG7W2nKP+U745fvqb2t0cs1cB6hq/fca5Nf/2pvf8Uuhn+/7WMYMf4T+c7+
UXHmSU+yif4qj7oLlrIAIn5UnMGOmthvmLu2k1Y33qX2XTx8jje/47DrqyNbVqEeOCNl/vFmXzb3
fnqDdSaiCXfnUJ0IgX1P+QKUGfSB7rFqn63m2VmekvlJX6+T9nYc2l12gGceZOoA5Wvx7tz6fRsI
1SUOasd4+P97of5PvAa3mrx/LyFf1dXwUX3Irv7hCtw+6O9XoKn/YjmUuOv690UXVop/XYHeL7Zl
sb4BNErNtL0Fdv55CVq/OFwWiMu6TtDM3i7o/3MJ4p/yDWq0tpCrQfHFT4rxHynI/PsfFWS2LFzg
BA8N0yYpgpb94zUI+Mh0IPZytraIxwZ93QHhHqeBDW6SKNUGamjUJxtJ34zGiULrgPVv4QaqKgZ5
ZBWeuVGzKKpeSroJokp67mXfD/0agQEYUijHi/5omyswktLdIidILX7Yl6WPC8Ic5t1cOGW5o3Kx
De3B7j6ErbYdn+aLPfd7Z+eJGODTGCdYNVs5Tzd2hUrLo5scYmAb2fIEfkIP4pRCeHbIDAcH1Btv
X09s8UN7bqwnisPYg1XpiECl02kAOIYGHjCOLtw1SAEQ/EX/ZNktUD+4DZ0WYu3H7Ar+VQN1XXIk
0B3ObaydHHbOuNuBkFkAymrLtj9c1E8tNOwOciLQuizUsHKVu5Vw1dugBgCWvjXguYkzIZodp3e4
Q7Pj0B3u6/nZ05tmvIbyCShNgGo6Wl1RqsAnuKFDtzTlY7Fa8pwCn0BMY1xmVs+t8jp3Ya2EVNW4
b8jPzkvfW6QWlnGpL8SqANk1ZDRBkPisKKPGryNjNpslxHLUDGGjlyiemHqmW2Il6L+13U5PreZu
6Q25LLgDOCQLdvg0OQSj8PghGiAw38AR2lfKUfkNT2bri1ONFo0G1G1QgAUnyN3VY+l3V4ssjbOJ
RJTx9o7kJUqj2AmKU+5qm3NeVK3knMzcAG04zQnnNMjG/W1VA2fwR7T6FlbcpafZ6UuLRI5EN+hO
NMa6dRbj6CKHpT4Rl7YYNKg+jn8v2FE8c4EzKIyTG6Nd0SxRRFq8GR0QchtYw13eddc5ovItLUDr
hdms9I76UIfGnc3F55000RjP+IARvicHhaeYZ5rbpdO2WSTjXqIFafIzVqUxAwY3G0+2y0GIGCfF
X70a8FUWrcTkmk/24NKWhK8Y3dPXsu2Q2b3p+sqhfB1GdSU3gkzIhoE6qbzOiYbLIb6aM6YslhHY
oMllJBBqTaC3J0YxMgypyEj2QHYn1q15Y34LXBkSLmRO8ldcQxTJe+umogxmZ3N6ljWtAglemxWd
kFtJUPJsvPYqDYSf0drDjZ0Rgor+N3fntV03km3ZX7k/gBoAAvb14HiSh6ToJL1gUA7eBBCwX39n
iLxZKVVXVmc/dfdTDqbIY4BAmL3Xmqudp7HbEh+WfU+x0zSn1WzHGxKsk7PLDHT0bQMartcoLQkt
UOScOQe0p57sALl3K4TuiCcTUUeWOebuZh3EzYIXfKtgxN7nJlnImymPO0S1mVO5UZX25n2VsbU+
UY6ZrzlcwYdMQYFkkS1pxD2qyle412m8eJu/vzb9297lLzukv+yF/l+4RFloDNk6/PtFimSr7//V
/Pivm9dfuqPvf/e2ThnOP4QFvCJEJ6YXA1M3Qd+2SvxTQAOe9ie2TdysyPH+WKlc5x/AYJDYUk8g
b/zPmyX+icULXQR9UtwDKH7/zkqltSD/7M5rzIdJODLrJJsvrVFxfl2numZq7FUlBtZ3IoVV/Dp3
tDXQOwYb1WTuPWZ3bANYodBcum9D59/2Wd1fF8mfb06lmTociZp8ld/FCCYQ3cqeRLxpWplFgx37
MN5X9P1oukh7koQlbbrJU2e6j+O9QTUsyobMOpTm1J/xuBRgcpEJVZGLAEuDtMorNfE/Tdf8OC4g
bNIULuMVV9fetsiY8e8U8V1mVfPXaTKaeUvykLMBAhvvks5VL51pQ0oN8kodCeG1v2XWOJGxgT01
3YOmSzaOkdnNDmtdC4KN7KI4TsP7aqmyz2rFlrVJjKJNN2TAzc+ecPaeUbqvZOzQK82FGjI2A/rQ
FUpsvx1U3h+LstybgCSW9+xC/ZTQ0f+lp/3HQeVtg/LHj/+b55b/155K9MsOW76/ei4hAzTjLxvH
P/7offNo/YNVEXBhECAeZ6/HqH97JtlWmhYYBnAEoU7a9n7ZPNpoxcTbphKBFZqkP28ef8ruMWQ5
jhbD/43NIx1rLR7+51PJCcZnc8oo5fjL+hH+ruAqc8Dzq1fUKK3QO7o5QRWgK5KTJA1hE699ARdu
CxyNpJelMfej3ZfPSGi+JU35eVzEmRbaa06hZYedemUf2dL+bkYBs4RNAUV3cT+TPLEZQmiMQPJf
k2ye9ouPtdlaFuI+WN4NOd3C1AV8UsfPkw+v0zNBZ/TVPa6S7JgGCzw9CHML+gSUbNatPcx3lYnM
diTUfUML+SboMvuhm84NyDk0nGB7jPRpztR3mHpojXAUI6VaKMEgStrGQ+9vEJ1z/MpY2Lw0/mKF
0zH15IWC8vXsFx9t3zo7Y6X10cR/qWo4WW2V7MawuI7ZbUeD136wsYEeanJlttQpyuO0lpe1l/Yp
Nsor4qquAzBYPhSom4zJbVgcuIdxQJwJ+7YlbJq9LPLb3FiIPxMIqbumv0OzZ5wdSudDtxzz0XAP
jiXqQ5hXu6DoDz7EDhZZYpPaRIDM9Z5Vb4KEDKNOUGrJ2U3koYb8C/GAn+Qi2zEKneaDGcLqHsAs
ynnXrd0pm+eobsWJ9ITr0fzJR7ye2grudbCJK5oeVc48l7ePJAXym9J/CvuKgDcKRIsfNgBWYNLY
nnUIK/r7lOjcJSb9guTem8Vxyl0O5Y99SwbMnA8zJV+Lbo5Sfz20WICJd0jtUyrbAD81Gsg0fkCl
ieLKJeK2oMjFxnFbY+7auE63y1MIA5VPBNpQYuwsTgZKcruWR8nOH3D9HhvOoWbXvU0QX22Tor9q
JYZvqkARGt1wY3RUTbkbH1Gd+VFRK3h2o4wwEe/t3v+OO7XnkKAhJISdNFJUmyHzD3E+fB0d6zoP
C2DnyNc2BQL7tioOjgz4PUALpq20Izs95nLMI1MsrzC2P4cgcJdA9vtlqK/Xsno2+uKOLI9biREX
hcZjTO5TjAOObewOETLtHqV2SAYOWUvvJ8vxmk1O8AXswWEO8GZ72KVw2Nc1+NKM2uzQ0FIzjzHZ
ObiXTqbwrkUznzwDmz7hnQaNHFOw0yfXk/HzHNf+hV2r3AYDutpA0yOm5trIZIKkTR4x0LZRbNYk
qBX0uuwa1/kQbivlRpjWq13rJA9tXeyR+u78JX4h8DPhUqgvcEUhI6RfHdt4Jr9KnkWCMWF0vuLr
fu3AvxPb/dU32SMbs/tod375dfCyBxdX5uxb18JdrkWVbaj+He1k8LFKAw51s0PuWWAcWsDk831I
YNYmWMJrAiyeUpnfJxLkUyMepJ3ct5bxIQP6lpBMZxPRFIVe/WjnVGLiwgJ2SIivSQvEKcMX4AWI
ncXF6ePXVTK8VyHvu4CQ6Rh3RNse15yl2czpS3MqtFBtEF3rHuO2+ear8pQH3wDue2g8mofJMs49
QXAblRD12nXDuA9qJokC1IsLp/RYTiQhepVDhQYYiQ9cYd/Oz8JMruIE8nFVcYE7xhRimkd+KIh8
8HcLbl9whJ8YonFEjflS+Q6GNMmpDrTwtTSMs+UNe6IByluJOfzkde7ea4ZHufZPANBuR4ujTTeT
St2QBqtMRZSIZbqHKRTIe9r0ic7w1sM2JYvwJcvJM7Sbm5HTwTYYs2MFH2Ebes9h/ZQGTwRm0I4U
DVjjdNkS73E/kl24SdbxBtj8pprtZ45hBxXGW8jTXxvCGpWm9oSLdPYZDZFjr2Z7Z5VepPd67pxd
zByrfuzURMBkAGg8H8RNvWkGcjgEj+4mn8hdDuwn16/vfJeHbVhznhKb/c0SUxm2e3Fyh+ETshgC
G3B829XREt4dMpCXwcWBGAu3Q2RDViwSklNQOZd0EXnUruM3ZLAI0BJIVqLJ74d5/Fw1ibbnhvr+
BU/dVN+HLQk+gPpchDLV65RmZAFX3X0jzX21IpKzXaZcfxlfpoGfeoccFrNusqMywi+4zFEtz+I8
mfUdU8Gsu/AvgFvXh3FOn3un/uIl3nVYy6+LY5PrU35kOj91sXkqx3CFrU1ChTU8m91wBA0E23fo
TtijeZozLjdUgH3ZLgMseBpPrlebsBZHqIHLfMb59sXwAHN56WhtaF1s21LdLHbwVUuwtiNmwl3Y
iefaq8CCeijc4ry9nSeHlYnzqJWEPyb0u/vFrgZmeXL+5jqDHuF743Ujk8/zZH6EN3peHVo0Deox
FjcE0aH/lerEFZqk20xwOgSC2O7bcSaYgpkBiH79Ulu53HtJdpeJ5bkyje+jBRwknNTJWawPxMkC
TPJ8fNs+jsXixmnUXVXKV7gLH2yInZsgGC/UuiIFA2yr+vkKI1a2CQqfHAQOwizn/a6aw6PyPfpi
VEOIo2jZ99rf/Ny+43Y+MXF111DIj4Uw0giGYBtRpPngT+3IDSJN3YRmHC5EfjbD/B2ByIOKcxBj
xnilwvbC0lFoFy9m5NjckX8dEaiKSM5u9pmx3JcdaJUJE87eaYo7K9D5icF91hCsiUqcYvBYlhjx
OGhkU/Kln0G4jKFxK5zia28HpHbEyWap1/yGHQ0aJuhKtCH9lwn3KQz3vtrIaSG7vQNOmzUfspZA
AFQ1LO6IBUH1RkZYANDyul1gjZdKb7vUcG2X5VNJh9sIBUERiOkIv/tRNfPO6IKrMQCKD0adZ2sy
D44DCU0kmIIGe7BusvaTB0dqWNMo8+R2KcaTcok+U+EhVZMEzUHhCpAP00MP8HPZl4sPAjNUJzch
Z5F40M+ZF3xZrErhChngNbrm7eJTtm7XT03MffIs9D6IPUgCyLklxSv23/RKLPMVJhRE/iG4HMo5
G2TaB+LjEGYvPcO5BjmCoDJygBtswoFgg5k88QNxL1kEmOpVB5ttVTbdlBzldqPnIvAT/QEiFxTy
kbh7IH1PblCdFll/lSjcoi7MbijxgJioJvL8VEY7s572lkpRvLjFo5GZRJzEsE+Bne9QtWkVYyZ3
5C6QFmJ2GNiTMt93DiEtAemkEW6ia1lRWCSTFUOadV7GLo5o775Msxz26yLFQbgExUhb55xhpNyn
QPkRD072hsiGCHKA4HsHtLiaS+3br1ZLIHjHWgB+SV2Y565GMV4zk0OhtLMbTH6vNIQB/BiOuZmC
3ohIr98ZKt8OZhJvDKWMfVVgxC/y2d3Jvrz1FkEErRs8KXv54A3ZJ3QuN0gtqfLmr/7gq03nKz6N
W4w7O5UFWgjgDQuRAJEnW7YCMal55KFRd0r8760YvB3zYgYcaLmdWHEdmR8HR97INianbJxuDYhp
20mKezUzMVu1eZm6GX2uUFfBrPwdEXAP1TQfllldkXN1TpqlQWYnvrWIpK8gSj2sbfDUO8GuM4If
0+qEkTe7bkRQNqCofeoR3A6hjTCtUPBoGf6uBB+wEQGR41NdzNHY+EQvmIiCQ4woi0qiAf3hBor0
9QLSHlUrM74CR5B5C/DyEhTNQrVRYs5mysxfi3m4tiykX8IKpi3d5otH3SXq89yJRNqvaDXqI+56
1m853DP64DjH9jclm6c4rk/5AukC7mA7ouV1lvWRmki8yUv5WFOE3BWLuOrt5aPhBxx+BOFA3bw8
2nF3PefisYq92wAlSV8PV4zhits6PeKVlVFuuV/6cLxRZo6qyZjPGtu+uNOVk4pTQs1lMyoitwxY
Swt5OVunGe5G0jM2XWUg6JA3EGcAyLU6DDAPbxNXVRtVjldT3RQRQbI6WLjcUqZ2t1QTVFQU8dEl
C9huw5PC5ByLdDhgltxBin7ODQJQ475xz7KaXgq4lCiuq8/kQ+zcLjxh5AyuzQCnRaWK4Vyk3sUJ
c4I8U4qdMC6TIr+hbH1k2wURPP3YwOw/KbMdTibh1UeInCM1DXJ+ZBt6CRQf95S6TNeIyofjMih2
40yrZzi+Ji35ciJnsz6v7vwUS+dqET3ZCVn4OqJlQ+6q2OCG/RYz5LkdDJQWZW/safmXbFPMZeNC
OcOXxFDtyQKECFbsA8fEZDwtH/uytTkau3cY78DJ9PlOmwYis+hfhKquqe9q1+RVBnV+FzfC37Ve
8YqKKOfqk2zhT8l+7sKJv+rYBo7uphN1Rzqwp+EY0ERkhyQNiACKAzyK1iRhEaf5F8tO1ytncM+V
S3bbKJkSZ2EcAECQuoJjKIo9jqN+Yl5EWt2lqfuqXBw91JgvykCOILtmb7gSMRfvOFFb89FFrgFq
SmJScsWLOAwLQ+7MAK+uBS0+Jr5rU6VIRHIXQJvHYcYbRVRV2ROP61c6qrcQzzhfdESHBEv3DUZf
Gxkr6sz66yLKF090FSr7au+wt+YECytwgY20U0ZZQStfrc+kSddRkLYpjBR7YSCCGFqKtrwGTfpq
EbUXxRZ/BR3LpO6SPpB/kjJHkzeylqRqFwi+vcXgABHupJVbUfUzjeV6CYyPOQx1NoKqtK5cncYE
POpxJQ6HYwiidaS2AvOfpakh2fgtaHbrkkdEJx1h6xPze9ciJa4UCv84cY7pWHzwxC2kIBlJ6jcb
2++21dKf2nY5O408eyY9AiNw9xkaRhhz3lWoaeuW3X2sE7S5VAiYFAdvwTthZ6zozr0yP84g/092
62AHhawDtdirBxRSgXxBvJlFsVyfpU+jGC1rzOxNxOSFcmC3j31xa1N5b0L/ENZAbJrpvi6QtiNr
vpAQdJX15g213xvFFiz16ifaX49V6z6ERfNsTdaRQFi1ca3+OKygbNLlkTKCs2nD/g7ZkcXOBKVQ
Y09YJO1POMshxPTYTdpq+Jjnl6qXT10FCiRJ++Joe8u3jkx1Cel777ADiyd9jE8JBWwHwkJdBPvg
nuzIJTC4xG3Fwbg+j2GOwop2hzaUE3MRZ2fUSQhCvgr7hfC+3bjK+2xc0sOYlB+vSGq7adrqZhyJ
D5hRChOBcJt2Y3nCMnCueZ+uWkTkeul3tH3XrRlEnlkd0BmyrXPltT9AAPPJ0/Syj2v1Koc7t32l
ah7Nqqi3vjHuVcuexMzNaOjxG2RWfKrUpe/wgLpx82EeBkww4OC27pw+LOQYacu/2ioXL60cR/b6
vnlZfOexKYInqDk1ui+iQKA0WMdi1VtKUvmab+4K2wpv66XLSDazB+Lhu/ZoetalRQNNNMXR6/pH
fKHdvl5e3dx99aXvn4r5BxnGJ1INccyatxIU0sVdfcCBxjeLT4RiEMOBGXys5docB1V8a+DbboJx
GS8LPasNpfzI9lIcw9KltJ7lhARqeUIbghj3iwqGT0q1Dk2i4XkORLrBOKBExc5c89lhj27COrN/
dOmEo1Ox0XFsFR9sp8lRWgXG2cV2fOUpgeIPywuK04LMmdhYo35w/w/UCP9/dnxCejP/vt1z6L6j
qvzN1Kb/5L3TY1n0bDS/FwyAS09HowDeOz2+/Q8fqQIHN6jMtk3x+I9OT4AmwUdBhV7FBJz/swn0
XlZ2Q8rUFoiT0IPOSzzB36kq/9booaSMmdXUr+OYmHq83xo9jacWYMb5dCPnQZIgQ+pVwSiiK0H3
3CbeyAiuaWQAHd6UaL/i01QJTz7HAQKEy58u2//CX2fp9/pnedvls2Dx09wSCCQeQonfPgsCtrwP
HR9vi51gM+HBNFN1ZuM/GU90KlvvBjBdn2TbSeX+UB4ggo35C+6ygL1agKQzVFXRnIyAdvUhHDMR
3PdGna2nv/6c/3LJtG2bHVroOIFwCYf4tTc2ziaEUFeUN4YNT4yyD5SumzmsxfTSEBG0bCsrY4c1
dfhWUVeT+rbte9bZl7//MegecucwI3PBfrtaApDswraqvIF+nNVfOjHSjrJFhalfoDfw98OkZlJz
ujppATciUlfnhKTv4Mtff47fNC0wZoCQI9xDQ2zSnfgXY3QMNwwSxhSeKwK+U+tM/xqpuKfQJphX
ROyt9iN23anfeHIB11fXaYFO2EYgRRS8ufwnHMhv3UP9cUAQuTRqYLGIf0HwzKGbxFMu/HOLobC+
HxKRLuytqnRBeTKHfe3sk3WC5rcJDURn89YdHYOikYUhuLhvehb149+7QoL+EFwBEZI45Zp4nX+7
VQZ4tqrLphimWWhJufGrckR6KdyecCziaKwaqvOKQUH/WzmWAhqiVLL0905GzCWA1w4PZ/wf+qx6
nP7pcROg8pmPQLrzSGlSE/PSn4E5rSsyAnztcV+pXBV7w1ayPRvWmsCUSBPvMqeMpo2TpEZwoJJe
J//pTv3aznL5ADhpTRM7r2ULnqjfLos7xRPVM5ZUy5CWugG9jiCmYl385tiTWd6wwe3VHd0i/jdF
ZvUMBw2wYV+XuXtSlUUsdNJXWUt93yyxrZfmvH5aIUas0V/fQK0M/POV0twE2ndM4kQLCC0C++VK
+VQPmj5eFLV1wwvw0gLAoJKNgfMGTXX5gDZknP/uoKHJyEjWgjEs+R5E61/fVJViNnxAH0B3VjO4
jOaaAWzMC8O9BWU1ca6FvZE8IPBx5NHv6ri8kZ2LkEzZVcz58q8vAe3UXy+Co1Vw+iZBQWBFYtH4
9fPEdjcLIIr5YdGUvPB2LvqV8RpO+BzkBsAMIphoNsJpnD9nAs/KeCoqb6VmDK2lvvUkHftPE1zZ
4jUXvcx/gMCaGNSECyy9HeEcbmYcxeZMqOfRJN9nHg70QinjHtEuVevzTCBo/oPABaN8TDTm4VMu
G/0KTH3eA6VefCN8AFMuASUj0tTpVq1jTES22WLbehYL79Dgeysdo9r1ax4ix65yJHhYoArkoSUF
ni43CPTwQ+gEu6kCMNDuTfTsZFnBuS3484WsW8VGmjAwnfIBpZafAmC9fUA0Tkik08ZSwQBRJyPB
lu9KuDcPeZsGCb8451SkF7Ldkr6HoZ0bLdUylmUE4B+q0femGeqiOS6fh4qK0ovVgEWoz47HExps
ybPn591MnGosDuTnGfkcJeAyKrjZZY2PbUptydeoZC0GuVUpSPt84xZ4b2ChjaH+t7bwgK2QFpbq
/+dZg+XiVK5C+nsFOFgfVw8Xey5vjcrz6ChQokxs85BLtTBltZ5DdC1dWoyRrr4/cBi8K3jiBkov
0xq9pLm8f9pMMpCs/brOPhNZPuNVpnTa9BNNspUG0/ocL4xXXyupLMOF7+D2bDbirrH4ygyjcmrA
xfeMF7K1wCdFsQuFnwbXkFvJcLawNjPwcASBWNrOIje55qbh5FzY1IaLvQ1nzL9lNAK64by2QoJ9
1al7+Y8wyXPuUwu1n//Ql0656QhGMOBvY50vKzbvPzVE8XKB/Gyp+PYeqqnm2YYz4n4gVrxcn8e2
7tQFZlHyw2O975/KYJ3a12yszfm6teZqwBXVScR0W2mtui6RTWHKvRwKQ7/pnIbCFRHMI//Vka40
7gnl1MsAqQD6bnUDaYmvYGlN9wkCDedYAMjjtB1qaOko9cqcj1y+fXKMCkvz6jdxTVumy4t+au9b
eyJykBw2E8wtHckVosTWmomBJYG3MQeGsAMJkS8cBPjIL2G4ZqE42SBYWXaKCTN0eDadOlTljd2E
sUD56XY9OsCqLJsrhCoeFPKRvL3+bgSo5tW7LDMVB/EkHNf5Wo6GopzG9LlK4MkhPMcDmhrBrJDi
BwoJLK/RQTziKOo4AXcWTZlMNcxAlAVI6aCWba+N+Lw2BCxTVedZEtkWAy1xvVHejlM1nIkd5zvu
fWJmeLQQSbnjB5M4IMh/tSuL9bkFq8q1punPOLBNR/8aUgHuM4gmt7HauwDLB0MQajtF1D2p80kr
dpkHGdS4ED7dZB/WNu64ShnoM+cIGFcx2HyXbJ3sAORS/6egkcPl7Cn45z/enjKh8FtTaiZUjufW
XkPMPw+roDMZYl3CefU6VHnK53SJYuZZYYrRNz3DyaynNQyM+Y+8ywk3tAxkucdwpRvweWTqE902
JXwuPOYOQdUf6tGuumNVeHo8lyQu2t/NGYkg4yhJ9HMxuy1zZwJ/hk54VihvtKkajBMjbUoCI4gG
jCTiPpR5lz239mAWB0uy8gabMC2tYtk4gsSDB2bAUTtsAC8HLMlCi3vTsrGb6xgvISX29/uEIYQ9
FnCp0WRqr+bRHz+8feEsLXALU8azpvBmWJRkU1867fDVV3MyvNBvJYQYuf3Ebh/vO5T7TSCbFj6a
NbXEX0L7dI1vBHhI48bqOqJE95wFgu5e9WGZH72WaGATKeaAGhdGq3FVqCEZU7jnuaiOY8Je+EIr
2GKDCoBf5buuNAyIZW6bxckznSibD4zMhuyz90dCIGgtXhVseh5brh9NfqjxdjI/ZSuW22qzpgTA
Flt76fRzNJGWvVzJUCp+INzOoFw1JL5eKoMxsJYrRWA6ZcfQ1MNwrgfpnpBCuJq7FhtV+EFJp+dP
EQbP3FO2OnpzOE0x1QrUt6pxyyius5w2BsJa5e1Xj77stRhGTGUM2FqeOiyeBIPDdOeczzAJgrNP
kjEPtDPlHOWi1Mv0HNf2ymaZE6xFhrGtwYiVQfS+sFG6xagMS1H0mMgpWFrpHfi2ePqyggjiGpHW
qEePY8V6un5fy6GexgtIHmPSz1G6LILX59kf+YP35RdQit4ovC8Sdox7j+aO5QCE3CFkJtSY5rxe
r8ZaSP7Mp1XPBYDSrp8JnMB6Lc5lphfVeur1+lnHScbtKmkL6kvlYKDnkXpb9Rpha+Yoh7Y4s0+D
15dcdRqxet70AdKH1J7qCcGIyVWndea+7bTLevr5ymQBc9nDZtbjIXEXvXuvg8DgWualySZGEeDA
S9FZ5j5FnZfzyFLtSvvkw2LGa9k95UaM1DuazKKRe8qqBUmqndNPPJUyMIi8PZHPbbPyceid+cJd
MoX1su15BgNxRs6bsA4qJTsmCJiLBO+efBL6GIymcjk5RCZqab4U9jS99BV+pccN+xr96GU1sul5
N9oF42n3/g5+YdaOuyWVhorpDjyLXkAJBS4K8xAK0lnjPcInvTxVSHekeirszmjLZzQUerIiSsQw
88+pTc5WQdvOB1HURsiq4qbqNi5A6s66DJWNzuvgjkoPc9FY+rNhaJwYF42okRFdFuj73HSzCPW3
aAG2ciFbhrRzbE3CKqw7W5ZEp76utRSddZvULoKYqyYbXdOgFjoZvDq0aGWy98soDY4/r1Sd+vr9
Seys48+Z4fWyfH7fFlhZkakvLbzf4WkxhOBhdOKUpO05Lw0ToFSFV87aZ6kP4WErWkfvCYUue6jI
Sx1RZJcsxxnxnA0N2QhHuuMFt+N975HZRIrDIbAc/SWrlBw8VCid9HCQBzLhZo5hVccbxop+wbir
Br4OYomGh4gSgU6WzeGZ9zal6A0TRuOQSmGT6MmNdE3kUPEmk0J/tPeX8Cs2u82paxXx6hdXYARB
eZf2FY8ICQ8NL2M1mePjuBe5hJjTvI3num/0rUtCUz9F71UeMl7BqUSiEuwDRDb+fDtKHLxkQQFg
YpBLIm1+dH3aSXvLDj9ZsS5KV3/NvOwwoWynfCjsq7JM+gw0u5kVZrVDJ+cnF/b9tF/80ejqj2Ea
B/K7H/J+0UDH0VGH0Mf3/tFpS5PDusx1i4q6adW14xHWfsk3rsAzVDw47Dwh0ydj8ZKnpkSNNmN3
pXCVSrJ6mk3W9+Fw1xTrurzIugGaA1gxXTH6E0xmsw0bseaGhN+qgmMH5nu3yYoNCebGSA8Z7Fpa
Ps0JxtfyqVq7SmItoCA2zCRIYNEAbDCM1bwjd3Pih4UqEL27omRA3fG6mPwxOJd2/S0jwlJ1kUTm
j7+Ma1OgpFJj0OTth4BKG/GdRHiOLs6AsAAccGjHJraY7LLEvbfITanVsQh7/f5m4gVzvpNGo39y
ACQ4x7hYisrYVbY9VLdtP2ZmcCR8PujXc+AvCq0VG7mUqu/adwWsCJTFjrT2o+XHC2tknTf5ce4b
k8+WytpVqBcwXVtjt6kE8dTdTTfXeuKbGN56xssbFvD4bdf8PmW3mU3c0pa9jVEyExMvo0fpiKCd
NhI0ify171s3pd4eE5IGB4fjUPWQgyWmvO0WZQINwO3d8CW3i4A7Ow2ABxTa09WqlhuotZO3Ib2T
DiMaxtZtTdwX5PoFLwHO3JjI3rjrbaoTVubeoPLU29Wq6fSxjaAXvchh7tePo52jV5Mb8fYrpDI4
YBJ6euKq3E6i1Is6B5CeKePtbOp2tX4tpzeX5aqrXZ7evCa7Yr6L49np9wzakCWdgcJmcv15PMnD
/Oe6UPI3V0Mr9FovFqQBgg6RPunacDa4mh7T2pBtw8WO8d4AOYvz7PI+XUwy1xTWgewWJgo2fnFn
oTEHNJx2133V00D6wDkxRj3kFU5eE4tOCg4TZuePempfekPvMfMAgutEclDCk8p85TOzp5Nrx+oz
pFh0RVuvKX7uSeNKX5b3opNJbAR7kiTQE14wDT5rRj+afMOwHUauqV23LdNPXhkt3CsAFHlXHD2v
TZfgEFIqJgF3MGt5D8QF4R8IUC4bswajBlpCQeqRawFTKv5nGa+9fGaOXFzv53V5O8YYfZ9YcuN5
Xl9vuz4YMe04hmJmM9eQURYRQLPyVwIgmHO036bljH0rB6S3jbNKwqp47QyhF/kagBvzWfU25am0
DNnPvC+ucWtk3JAiMEid2NRJtQb9pomDlTHcvu18MhXrOU8sKOIaJG+owThHvW3XE5JPmHcb0/h5
oFhoyh5px+pSgwUTgpUOTtDAAhH0lt5omdJeuwairkEuy9QC7bU/L4SDTOvB5QLP05YREoQPpiNV
k2xrci6T7wN0lfgBjo0sjmuWGjERErmBvmQTMn6QpjqphFeVUKKwuqMdBAXRXLkyHyVhrPPndBK6
uIlDwswPTjVm7ckmIm95buMCsxOMDLEeklaJ9ZGt1SqNQ9+EKADPC6VCmRH40KwFJvPcMD/ZwGXr
nT2mdgayuEA4i8jQGvquRf1UDMieMHfDdchKkQXHxsrw5eGpW5Zip5rZeQW0NNsngyyD/AuwA7IH
wPT4h1rMmGXPqlxH77Sq0RgfSC0d4tsxyfRz2ddJzkWfJRu8H/E6kuC99fqgpoVF3Y909bwsWve4
NMxYOHgJPanFlmXSiTMCAkGKHUzyUer6ylBcOTaPkE36vSgz4o6uXSzv65f3E9f7LpttgN71vBUJ
3s4rBh1QBpMzpJwqk7BlA+8LDu80J3HgBTYmdiTN6H/eDuoJ37dB5qTH//y2h7Lfnqp5WV3nOFE9
YnhkdFSK17cjdxGveqv5vs99fyQ0IoFttTQrvQsHnyHNT5QN2i9yXDIfRZqj7/t+FUE7IVOljdpC
JaSgCh9jsol5XrapwnL2czuit9ZZLvVs0Rdrl18rSmTEDdoBgrxNZZhNdfZHjAXelrgTPWU4ba3P
QQYHBN4+dFqdaFs0VawPM7hjOOBKeNRsQQdUr3Q8Yu4wum6iPHhmimywkh/MSyVT1woEPARGDiID
L08zT+Ujj5SXotBDj2oSoQljQ9HZX6rpwg1sp0tSQGfzNpkpVpPyCQQKghyyZO6/4+Ed+u/sJYb8
SxpgFXzO8tBkGPYd+TpfFEIXAtGVT4EUAo7vdQ7y/9XU5ylyo3TxeK0JafncTkDNSBGqyX37nhcA
6/ND3Fcjv+dgC+SymQDx+KlpRxO54lvxyMeV0XTUn2lbIM42Wn05aux8TKQdOwb2RuQ38cPYB513
USLWK8FsoYGnivg2h/HEBZQn0h6YLBskS1oFIj43DvON5XbIL+5kUktumPe2Dg2mqPg4pEnojVhn
Cn3agOytp68Qitn6jKWYhwKtG+q7dfs/i7QuOnHZm0KPgcJyKYN4E8iw7rC4uDEmiqZBa1/XLgYu
Lo40G16+IguPG42GVxc0QFP0PW/mWUkj4QWLESum5xKaVJ9nz9frQUERuERsaiCPxo26WiUxYPaA
5DHcLm81gAoxmnMEic8h2pAzz09cW3jbotBSizoFCprfy9pmHPxCYbXexc9am8sWlOyxHhPHGsbH
9zXVJOmKZ1FMdG+WXezH7fIlJkLBGrRUadIXjcgbrjVR5vqiseXWlylOZ4OZGSME2S8kEi1QDVkC
9arZoW1RrJqQKGHI+oZdcTHMrNNysr6Yy6HezaGIjZ4/GOp1unovAxQF4pZqRwGi4AN177U86rDs
HJTy9STyflhMRgCzpIUPmvID130KZnebyXFmACuSphZsyGIM2CYvJM1yh3t30tWhpKcidszsduK+
WEp46OspjQKV+2/yzmw5bmNb00+EExgTwG1NqCrOpCSKukGIEoV5nvH0/UFyH7PA6kLYvmxvhxyW
t5jIeeVa/wDjNZz+kVoZ30QyrzAwXh0iP2FCyiSd8g6eJKYAPwlS5h0Y/vQvEvZ4PAECE3WVulgP
fzJqAfLu2jXjnuW3cU2+720MYg8RBEPpkcPx1Q7GBIyprlcX6pez8pNqCMC2moDnx7zKlJ9P6wmx
xipEQNP8v49ydCxLz8HSBTvXVeXBkOlXcoxPkIpKjpHwrK7LKZlyua4x8Szf13bw8JQtlCHQPjbR
jESO8PQzak0aS1VWxoM72D4vRvRPq6C8NuTKNrDhcnHPgAIgF1BWbs0mHDMQo7qd+zqYlT97oCF2
+yXr0OLXJGDDcFh3Eiou6rqVvN+v7p65vfJqrHa+w/G3qi15XMUA2MdBhvRbqE2hs21jovYdFCu/
/rXKLvdUmdWtYa1RoJ3Evw1FQBI1ZwUlVyWHQcRbkTGSEcZDzxrLBk6+5DAmkx0ptkPtg8jHkuyB
XyhrvJ6ahyQsK7H2LXN86ZLIFW8wrMWNWskxbk2C1CDwFfy5Vj65L7Cc5HLTteYFtbSwWs58PKYm
ljr5jMsC89XTaVJgLHT4YZS7CE+j9gFxydB013XQa44x9rX6ZRzE2N+hlRhkv2BZowCgR5bxtjCG
U030tBL4x2keVAYRlaHMPgPJBBkJOK/YBb0aHHtujoem01TSZl5beMkq4F2obGPC9vwakanQu4IZ
5ZWUIlDUcZJCcvVfMfQxbsmFL5sXU5ldQwYrYqoyRRNNm1VzfVun4mULsm6q0TbHvOo6Ezm9IsQt
y/TzZANDZ9CcGNPrZh0ho059yDACbxeH+BF+0nVcXWGTcYU/xVkcGXc9wt3RHbXJpDpe/tbf3zIb
xYn0bMMtnsRd7Nm3wpgDlU6RbJdXZvK5Btbsb6E58Pz0FSo8x0RRIIpYNtWpCf4L9UQMirdX86ZQ
ns1BS2oiDi0huZlgDIm6ob8zO6XpEQ5QwJPpGLFNOR2pQlcZKUFKVEF/7JO8fQQNVpB3C+D0k85r
xTFA21jPVm3eS+GNjfZmhVNl7xVP+FigXSxyfbKeRLrU3iqhNi65bU/rZTYSmNaY/MUvbMrpkHxn
E+KBiChzi6gUPTEkjeQq7rgluLyNe43JKw7BaATXpiwlny/PwdmGLQIWVEgs0jfTsfiu4RrpdXR0
tWaH1kDUbWwDFVQD9K6/kxNcWo96IGPfF1d4cNxdbvnMTrbM367rtoHZgpgW8ruWzRSEGuIHDRky
MMBPSWiYz1TqkreRu8t+MQfTQ8m0zyNlkwCmgODkUj9Z2C5nus9RP0mw/Cb6WrPLJ+Phr0tWV+94
DMAALJoeFjiiu/BKctQougeQzNYG9oPnLWAJzrVsgASbsAQyYz+7b5SizzvLylHk5qkjwCi6ifur
Yk9jLoICBmatFlrd29yyyyVEweS9NVtsQMY0Bp0LV6bx05HPoqhJe8DVO9NoElCiouonRJVik29o
EgdgLPLgo0o9beeRKUI0sZUEQOcqcqurDInb7F+MBVk51CnAORIOzGYhrICOpn5XcQ5kqXEdWXb+
FluJfV2okpS/tWWPfNxkLrcw+7PQg5sQ+AIuH6qCUJXJEXQ6EHjzyHlpcBMaegwoduhT61OZq9Wn
Li8kaB7kbym9eti/rLxGSOH28g6YQyl+tw+LXAMONIkrTJJX77dAMCpBqY55tUN2OLabFRE/yrqR
GZgbbHVg6cgR3o6I++UGuiuWId1lfRVdAXYYAc9zDt21wGKJbKOirFYU3lqxu/yJH1fpNDw6f0N3
4B+zL2xKq8kl1+cLg2DoN8S71vB17BXpYINMrb5iq0YdFu5XuTA158YG8J8icyTaIIPEbE3oiW82
9jDi3aB1xafGq2E2hmwmUn4KJiWbVE/758iuNbQWw1hcIYOTXvNEUR9Q2RkbnsZKZmDcmEX+d7WB
TbZwec3hbtPkTaAcvgwwDIi32eWV+0h66h1OSnUwRj9azQ8pegwp6PlBTWSBZqQavgRM/KM2KOEh
JpeLfCSYiiWrt48HqT2hyUxFgCnlCJ99CJzmNkcksNzhBOBLrOXECsoV1VhEI1WSMJuhw7IyI50O
EuDo4W60DXXZ0x4vL5WZ/xawP5QIyAlNMfy0WubHip1jdVbYUrFrRDaiLRU1GnJULVKXK/BCLbiV
ym1fs6JLzJUEPvwljYiDdgOQlZsIscLQYc2nn7tEMZulI28ag9MjD68GIU+6KEiZgHU73WmYwCLF
aYzFjmhEaFu/teJrKj3lbYH89hWhRfK5waDps5Sh6bsxpJoMvkfJ1VGyLnkrA9SMF8485cPhA+QN
ixUDoTHArOScTj+pl9ss7zHg3lkdlAGoiVn52bUreOaGMsnLjb2lO00sgleLitgNEP0EfBIiw+Qa
kiy0COFqhq/lcC4Qc0Quf6Wn4bCtEf7GhDVJ5F3TqDxnF6b5w+2BIgbOQNNMC0Qo5nhTFBkqZA7w
ztRR+YUzZvLIhm+iNImPfnI1mI913+f9z1rzgKyUXWj596Rz+vLFiJRaQsNUk0hN/+OvIg4XPCvQ
38AzZA7GJVEFMwWr5h0MsgwiQV/FE6hFUtH1vVPd2BLHpqG8ze0+EBd+ibORpPTY4YxhoFaQjWG9
63U9zZ4uf9hv/5qTlQdEm5tW5ny3cQScP29ToBgtihLu1gAaxZMcA+apyKtRueIxjrsx2cDsLwCS
2ZO2/qug/qcG3uQGvxXK+YQgi+Tolj/XG/tcqY36mlJppx8HnaeFsXKlPuz3ul2F8k8EfaZ0c1FZ
U8rvcoc+3AgW2oz43Mno8gjBbjpdtsNoBxQKZRv/Sn78DnyAnJFYTd1yG1ldGUAKdDUkKBrUdNOr
323/I9ma/y8VOQkO/9/Eg9VbHIxvJ0KI/P//Yh1YJlY6nHsC0PFkVaMSZv/FOrDs/1FJexADgWEn
7cF/+UsIUUEjkTMJ7SiV84kcBGfTX6QDxfgfDlANRBar2bTtfyTFSQvvT2VjUgiFDaGyX/lZsjlb
S40aeFxqcgUuzT9YvrUJ0vLoFeM/C2L+NINEPJKPOjj93xfXu5fGMBZIPuIM7UCKu8pqGS70q6v9
1HqgLHr0Z42eKCu9dweap1f+tIZSlkFT09munW6QiC4pPGwqxypR/ITzsQ6K7ivmeeXaBF+5LvV8
20cykJlB2ZQcjpym3xQ3AT0c3KDPcejLR134EfaL1ats25/qSvrybn3c/zl9Tr5xdvf8+UZLJ+FF
AKMpJuvlfeCpIKql9uAJHNfuAyIlXta5Zq1y6AUbIBBPvlJ8KhR1DyjnMY8wk0BSAbBn2N+TIL2W
1f5AqrNa5QYeMJMh/Urqk4VJmx+cv7+RNfb7SOdQN6aD6N2sTYi8MRJYqIMfb1ZuMYAQLnct6jIr
MhxHEDBfdVzvEVJEHSRE3s/HxUcrTKcH4FX6DaKTUvMCRuFbl6ZPI+TfLJs48bKrbi8P5ywA+/Ol
6LTZvCWg6oiZ17E0EXhik9H0VGQXcmiHgB+RC9CIQiMogHtdKEAMyrRdjaj0XW58mqp398ufxoVM
MowAB2D29HHvhkluLNirbl45MTCbVLjsI+nlchPzbYpxtML9xXpGx1xB4vq0CdThAtjKISR92bqC
T7sPDGCBmVjiAUwh/fuu/G6HNyCqdxYkkvmTWNRU/MPUr5zSLt+81MpvKp4dWx7pKbgPM3YiK/Q2
wRB7mzHwgByF5UIMKzjYPnwCFtkyxx9hPf877aqRpPiXRLgkReAxrqMg7LYl+SJCsGHY1QALJLgz
3fAc5IEEid1VXrzI0FEIbWBOG6i7rYnSgrcW15h8a5uZtTYSrT+QlOz21HVQDhaGVH3rS/fGLezb
vDCTG4M6r6Mg4IDgdb7x8Vuk8kBdqc3xLGjEHS+wBjkUD21vz7xro2zXh6P7OZton2QWr3nBaXs+
g4C2bLe4bBs4bvbeJ72W9XVvwS7v9AYul5vdUeoxt3qAA6kRIZDRlSYYCNm/7lDy3ELCONTgnigc
IrGP0fAacIz0DCoy2sm2l249vX/VE9LgiuDN56IYJdq9pnY4WrS1fW0gA3h54WmzWBOWDBlSGAdk
Mqdoc77yiNqtuE0qPGsxfNyqoR9R7MUTiKPh0eTUSrvgsfZtalS9hXxKnkN2N9NSR6tKk98Qq/nS
NFp31zWoSuEaiCrFmJhOlWTDSgbuuh5a76aCbu2VlFFXdFl67vHBXOWlRymvULxvXpgOSDw1ey4R
Y+PhHw0h1vp1uZ/nNhiCjShBEigyW7O37uDJvQFfpeQAqaTPMWnzG2+sPhVN/Ha5ofm5/3s8ubo1
edJGhjN4uryRjsGdt4FKnstxtIeMSjxs9TF6ro3MqRVDFdu2VfwSsg4WIvRzfYSIpZPdIXJke582
LWtgdfM6L3GzyaI3QtMbX/TKizumwUJLswh1WjQ6Cs4UozhXATfMWkL/zqhj2cXDMjXvDfxtV3ms
P3mEGaCf7nEz/vmPBxVxSkynp8IEdLOp5+9OYEVq3bSLZPj5daBvKxhnlMyQtxf1xs2VGz1S1nWc
LHTyzHDSKE9IExmJaTZPG5Xgp8V90JVOgpwLSlDhtd4BmVP1Pl1oaZ7omMZTkACajkUDgpg2Cxao
Q1p2QYbJUc38zRvAB5kAVmwU9TAhxHaj6w9QrX8VcoUZUhL9uDy6ZztKRoFICv1Zdb5kRWG1Zmmz
bqjHgXs2boRf76qiX+jlmUUjyD5O5RzU4WnvdDxtHto1MiDYh40w4dQx/RKU8QZzPXR4Y+VTrqT2
+nLH5hmuP+NKsh8JR4PcozFfNwDrxx49B0dFx+IZN9e1mlcHP7A5fYf4cRh6f8ObNj+IzlO3llqG
L1aVbzts83aG6MaDP1AmX/ioM3fwVIjhpWCoqEzO15WAZoU6ms9ku/KOigxIR2v4nts/QALGaOfh
wqbLsPNttQLijrbQ5fbPTgMZmCkdCqd1EtF8v5dMVwuNsrOpQXThY213DvC0a1Wkt0hyv4bx4G0u
tzdN6yzkIPOPziczMD2SZttoQEOJG8gonHi0j2qRPRdhuzDP57pEPZnLi6cW0LxZ9AQbrYndsSvg
u+CLrtctsp1SOew6ZfjqkXxqpIUGP7xApg37rsVJFf/9IHrUr/syHWgxQyUxdKX2LgdJuEnS9ntl
5JjMlWYKGCyzAH931d4glGtE9EL5+RYvob0d4jfmmtX3NlFvvAmEUppavw/N4O3y6J/b26hhcrMj
HsIjcBY4DxBe5bRtMG6Swi8mSa5OK27xIXn4b83MFlXUYJIumrZwRFXIG5CE1EP7CHXfzl84Rc6E
jxBE/+7QbDllMVpVI7BeJxjHH5Aft0kr3cUNop9JvzTL53bq73sOPjx04d/H9rtrhwqm6uvIWTnh
ZD+Z6tcRKfBVGSm3lWXcyFZ8kKIYTz09c/D5frw8pOf2DTUr3DOmKhJ/ny6xDnO6Ts5ZYomaYj8g
rPa1Svr8639rZXYoZ5T1VZ/IDHnOdk2uAGJIvPDoOBMRTWq+JOc4+Hm8zdZGb7swNgv0BssGU6Ks
ewH//KhU4b2JyKlcJGRjbUgFl/t19krFH4WRo1XjA5E4FQ3ExNzMHZdaiiOlvbcdh0dAWCNKORx+
Ln4GsqiUfZjGqN2g0L7wAWcCazI+HG0y2TwCz9k7J8THoVf7hPnLlW94/D1LPmKiIsJ/yks+90X0
oufBr1qNU/LJOKwnWbK5/An2mc3PWxnPXip+ZG3nBZ4sYHlFpG2dDIVRB8OiN+phj23am6sSwDe2
yXgIGWb8UHSldkyoTjt1q279QDe3Pe/UDcmU6KEaXB+KWnr0KhGuswoz29624GyIHoH9KDrEYGPL
1AfqlY23ttF6OwCmT1XpV1fUd79Qd4cS0BtXfW9HTl0DdEOnKHJM8J5rBXOOzeRPFRfp+LUJAt50
HjB6vFLBszNjQhonFhGqWgEsmJWZ4+M3aNFT58cxCGv9Pi/NA0wnH/1Ao9tQ+FfWfpfcIMVQX+sy
ChvqGGyb2vvUt3ELJ1c79mV/7VmB5kR+UQChsdAxHAUinlIkb3RyCzq6khUiu0G8I/P/JALkJgfJ
Ewd31O78XoMxibH11o+69EUZbXUlZ+5VkZSdU43oaFWWdd1CHtsNMmwkkTfg/CAarPSqVo5RaU1q
UekvLHdfg4p0czocAswINl5FnVHJSuOqUaj+ZZ7+z29+YEmKpZjIfnAhz/a6G6YgTOQhd+oOtcSx
Q7TW93yQEMG9Z4eP/KmFTXjmXrZ4cIEeIdiY3gqnRxjlYKAefpE74O2HdR5bCM758tZVcAcZ22Dd
1elCFz+ktLiYMS+i4I/mAQrev7MP745svfTjIapERpAJc6ZAm2hL4it8ylL0/No0+N4U/EfRRvY2
t42HJEne8qzGPtFLbzw1R1819+ODYocYEQX9cGcAan7VUe7bNYqoVpj0Aui8vE2VMycFBRWOCU4p
ha06OyAHC7sv2/bwcs6Ta8vMj/h71ccx8e8sLQcPaVFscfHq2tiF+quVrCe97Jbq9GeOCkBNRAjg
RTixPqCtukIz68bMuG0QuY5ryKqoHfujaS30dlpks3DQwlee8xAPIDIOs8hJg0YIF6vPHDVKvuF8
uePBsRBhT+HehybIqFNR13ESmke4ZCsALZdt5kSd+qXqSuzP0pRylI8LLI7jU/QjPO3BrIxqoXPn
rjpgPsQMBsVaFFFOF3waAaLXejlzICYcJ0xcnLufIFPdD356b2RADNKwvbm8fKZN9KG3Bot4ek6Q
M5o24bsVH1mlNcq1Qm8jpPoGd3wqjGSL46W9091uobFzQ0shgXzwVO34kN1ocEhEOsLOndgQ9xIU
tLWOrFiEGieeuFeSbj5phXiCLvbtcifPDSzViwk/hXQR+arTThqdgGKnK7kzkXKUapurlLxjKmOb
vFBQ7VJjwrLo+XKjv1+ks6ElSWlYuBSgdYM402mrUQsbyOBic9rRjg5I16B+yXNNr4xXLcLQNPAG
sbL65BX++p700iaNoitlEC1w/pFhMe1iS1I12XkohK+9UpuEx0zN2EqYB3hl+EPXc3KB2Fjiq1mt
U6EZQIDKJzMyXu2ofjHzUYOmqXzWsCdagf+/Hc0I9gjclpWV+d9zTU1WZI09co3WFXmadoVDh79B
n93flhW69aZZqsie2tKmDYqny8OjTufSh+EhlcYjElyRqc/OLSPWRQ7aMnP6KiGYMiV9pU4PsBz5
/XJEAlMfGnOH+ulxmKIDn0rxN3jmO4Ds45OMtGzd+NXWzJKDgSfzVjERK+2kQl+Hgf4iMAHZhF5g
77KJZn75089cTMCQKWcjMqNrlKxOJxbgM+T4MueWECAxKWSPKzDnyqareu/awu4TUSDLWtg7Zx6N
lPXJuXMfYilBaHjaaoydF8b0RuaUnV7vmr43sa4kA4Ggr00KJJd3AZiCNax7F0/0QFkjlMNREqJu
jRzEZ8MyXvuu/gLSBuaJPD6ESIQc+yJGrjKzpYWb9MytNAUJk48bxZXJG+f0a2Gse4XZ6KkjY8JX
1uEnbChq3IczuJZQNqbf5jNh9Cox6tGIoCT7Tu2UpRj2wxpToChQwWTQKFXNT9Q+hHLlWl3qSEN0
heParSz76IeAwfAVXFPt6y4ghLWqpWfmx/cDSl+WDGxgKjByh0wn0rtj1Sj7ALWJIHPiJg/wR7Od
3B+jFUadEFZeS9d/YpWueqO5gel3eXV+uItnTc9ukaIKFD+RY67IetjDhT0MGfWDvF2Y4YVm5ilx
q1VjH1Q8m8Bub9IYiZm6ctRsKd/04cKfeoOiE/J6TCESWKcD6YEVazRook7X6+XBFUV2FSsI+V8e
s/PzBYl+KpkDopt8o97Plzpi5WABKqVOEe3UWn/yhX4rAv+1te37xkPhl6LWVYG0h9pY/6rxCWUI
RIy4U5uG+t1iyeMWi3CsyZwil5Di1B4aN/w5RDXql/n3oi4OHlz2tYWTJVzGhY5/iB6n8X3X9qzj
oSQFvu/Rthc0O8OOt6WYKrU8+gaxSdv2U6GHX3tL+tRX+bWNCOzl9j8cpVPzOtqGAGz5Zf6691Kz
R+INadzWevXxOC9xh+mKO3ime0TJFhqb+nJy48wam+VERgm2TdSZKRKg5bpF/VdgctcZSJkZ8X9s
arZsXQjbyDFZqVNhugNCbe1x+int42Rzc3kEz3cKFT2uBZyVxOyk0fQmL4TCBmlg021zIZCkw8iA
p+w43IIqb/9Nzyg1T4KXqo2+5eliTahIovVFzwa7bHaBiu8GKrL5DpUERCl7LV5YoWf796499bQ9
s4vaRk2YNLQr7k2lu6nK4lBYaIWp9f5fDCXnDMhrIuIPdZRwIDuMLgqYwgAkQG7pt3aVrfGdhIQX
LRXTP8Sk02KkrkDyWuaRO5+3SlJTRAanfg1IwQkB8xMqYmNjXFOMqKeDR5C0z5c7+PFWpnJPPlAg
SkomTZ5n0/VSluTanSYPM7NsUKVN5fqvNY7TmJ0gL55cF34RrLxJKKA2n+K2XHhcTUfZbAuefMBs
XzQ6NA0ZCU6nCIDdxGKvU6GIre7xckfP3BosGV5wpKwpHvx+5787UeNCjDBJGNxKUfwjsXmxwk5m
aWkCuPrYHZKEFnEZkSAwwtnpWQHz9rKIGFao0jf0tNxHPUzEjohgHVfptupk/2HATHI7aMOPIQ8p
3pLy20RqoE3ukk+RVPyCHVisAkttHdMKSwy/ya/FRf4UyarYmWO5H9Tqqsi0m7BXH4Y0R2o8EP0B
94921wWGtPLbols1COeg0WEjvqbmn8lPVddD5kGEJ92988pUv8IXtp4gLw0QCCCoKd6xrHOK5Zj9
5CgQQCJIrF9ZK3v7MvaN6wwXmzaV7ttGS64iWtog5mWv7U4+Ko1mbcZWA5cb1QBcEfLAsGTbtXa0
b6FqYh5F76Nk/JnXkX5buPpXj/zWpqfmO8mQrMykbh1Llz4jth9fM0nfjFj0TzWvYyS5PQyctHzc
9wiQrcbBNVHCwNtGNeLi0LVSs5GkOlurRXjVjP0+y/EFsROJ5wr6fw9+qFtOk5runa4nClQZJV5F
AoyFbvBqEkqN6DbK7IErv+RV86mTXGmlpeqd6SqHSMFqjdqeauzKKhfgDVTzBZoWSl+GWl0nJs4D
micNN0OE1b0fje6D7xrtGpWn8kix3Foj/iMd/VKGljklDzs/it6kUUPeXB3yWxlBNpKJLn60Xrm1
w9qACKuG15bh4T6T6IcSKW/YerV86FDxVCSN2k8Sd4dAV9ptqilP2uB9dxOoR2H3FChadwwUM4EU
VWKzYkU/Uj3Ob9uxfOWZPdJte6ORP19hxVo7mhaH207O9h3Ygq0OIIw7EMGwCeizBwcdrdRQ2be5
tbaRsoFUOGhbhESMDWVjbQ+/5I7MO3PXua3vBDhOYGuaGV+HHMA26mVhcwU4B08iS3OhqtUj5lpq
1m2T0j+COq0+K4BcUJgskEUwE9VREk9szFHHHbipeoiMUDDXYYE7mZd9zawq3nkadjKd1XUPcI9d
Xodac5Aq9yYXg/zcSZ4BVN6L7ksXz1RULUJzVdn9CvSwey0wyd24ut59M9ISLzMGvtrKoAC0XZsK
udi3MCRuhF5EJenj0kgRqR+Qa0As1IRZhaZR9dCkjeqYWJhNQhf4QLcGtEkJz3ADGYCrhFLFAQ3M
rYHfhxNmmeCPZ19Mud7jgpJ9N8DYH9zQeOQdHX2htiljJAEC8oBjSv3d13K8qNATdVcppixvhu+r
2PfqXVscbbWA6iINWCxHYfMpGLCbJWEBLNtf13j45lK3TjQbRpRfi2OvGi+m3ytXhayAu8tjc9WZ
5ngHKLDE7lbaNYiMrUatmfxtq6bcKA0vtlU2uPE6He3WiRFo40iRug5dK+97LXdi69bcr4lmYGql
lt54V+fAyxzPGoAX8uy5NRM0CnMNzcMVOguYf2nJqEKcz0h7Wl45rnNECVAWxFvMkcymwzWq7E15
a4ZZfidhF3hjJnZ7rBT2zE4JIW8nQqqesFxRDnqc6ai2YEPwo8/cO9O3qjWyZGKbtTrehLIrP0gt
5dUVEuv+eoDJfe2G3aHtKlwbvA7J//SngdCzsc59jJfywkZ3XwoMcpJu7IqDUhle5aCt0t0aqfEY
TezEmhe0TRbmKop8tNtyV98UUo8fhX4XNeE9UMWHTtF3vps/52X4sxxyaYVQ25URx7eWJ6M62R11
9BNWJn48OGL4/roplWcJBTbk14BgNFZIJjnGWgOYjTNW2ZUl4odRRukYKki6HSsp3vD++CpUs9og
MlrvIll5Ng1ujGIS7Ro87R7xHciSbaM4vV/fk7P7mVisi74aug2eJgfF17s1V84XZHhdJLbNXzTU
4Bjg3tRFe+Xmwee00dHSeW7rESRm2TxXInn2Zd7kLUppjiTnj51dPyFscyMlabSKagwXA3OLNzeg
p+KxrfVX3QQP1Ilu644DRelg7zEyymA/SLXLFvtiNzCdJCFv4yzdWVZzkwrviL/OZLvWIXZHLmoz
FCRSRelfu6mxduvkLWwZQPuLn9nrIrc/p2mwI9d9yHT/lxvCNU+qGy/2r3yj2aLB9CbH6ee20xHM
UbrjGKlTspQoXgAaC7UnU5GuuP3XCo/SITAckueg8l9QGInZ5v5zi2KhFpko2XaYUXRReq9q494W
nAW9F6ePuJn362hMvmjYhXfo5ihGhitXuxZtbVCKkn74LS5ikfDw00o2eqC8SHr1oCM6e+CcWTWW
9Y099S1qh7VpoqzSK+mrTcLP85MruSwtx7MfhSt2ktJb35MsuqkTcVOipLQOW5ZjV0r7IdaPtWso
e43f6DU3uw89P94UuoHAFQa7kdFuAwISxHMmV5RBYIljjY5eVI9R2r91MM2OBbX7+ogYvCd6xxdt
UH0d/L4NHoxET8vswcUext+CkRQ7L4jGIxnMX5fDsHPP6gnYjtoH7D0Cv9ljwe1ds5EGMmWhWl6j
MwIeEJyf9aJ2d4Mq34HG/eLp3b6xgqU39ZmHJTV30r2yAVSGqtXps6FIYe6wjDKnqsq17Vt7TNHX
kfSUxd2t7Yp7LZcOrkxFFdlapvINdarjUJoPtWJejdV3WPNQWxeeah+DX1C6eEFPSaHpeTF7qnV6
Jnme1aSO57brToUyjQGoBBr08qh/DEoVOi2ABulQvXhcnHY9Qj3Ndts4ZeEjXheoKwlJnX58bFFc
kVHYxIJv4U34sWPQXsl1T9YIPCnnTGFd9guwwWRPOkMcsE9bE2zfoNO6udyxM0/BCZOFaBQVSEi5
szn1w0CeBPEyp62aI/KiTuJLoCHLHbJNCz06t3KnhxnBD+IXijBnWTQ9E12IACjQjCQjAHB3Yviu
pl8m7ck1oisUhTS8OUkt59ZS3XP60R/eSH83PYdHos2IbGjNaEK+v/IC6gd2PF39+aFDEW2E1kMd
1Dxio/bPn9rv+zzfM+gaSmXS+ZmjufYnpYR1m+a7pkhv1b5eIGeeWzGkECx2KM8nQPmna7QfjajP
U9JOUspTE3EGnijrzGoWKOxnTgHDUBQVywpMxSjGnDYDMVgRI+V9p+mwJLaf1bij5KTtUR3aRpK5
AFU5t2jQmoCWAzR9IljONrgsGlPFLpJ9MFQYGrXHJGulfWlFr2M5+W4yvCt30D57hX8U5hIO9MyY
0iiVa9RaMDCxZpmSyI+jNksypm9MqAjUGOtgOxmsy0bRF3bixyNGhns05etQYabuPNsdQ46SYV8W
mQPH1riCAofIfaJijGx0wT4yAHGN1dhvrbEWC2WjMy/7dy3Djj+d0VxKORtMOmlW1mGqHrqQMP/x
MTPlgJhG2IBgj2az6I2iiMeA/WcM9VUq9pZ2q/GcMIS20NCZ1Qm4CGSNAqJVx1PltC9YMpW+23HG
WFH5VS0eywHbIcnaFpV3ZVZiYXefWx42LwwsQLiQrfnuHiWrLyOia4eSGQZgYlfi5Of1S6N3ZoKm
9yFqQaaOdI0123JlEI+IcrLlgCR8KydooqE/XJ6gs01QEiBZDzuLjNbpuPWTMSXilFQOg+FGJEmB
37P16b+1McvseGoPMdTmgApxCaPsuKqjpaLDmQlB2oIDEGEFkM2/C6TvklSgXrqcdEbq1Lb8xcqC
ny2Cob48/IvbmZ8/8QF5qIIZng1X21tJLwvaSU108JPwtdVQXQE1vr08ZOf783c7syEzda8tjJzc
HlAdaTVG7aazrE8FGf3L7Zyf/r/bmbbVu3GTukEDg0d/oPg9yCbOBwjFLtz/Z9uAOv2bT4W8wWzM
mkGUAkNZ7ifT3Tauui/gm/+LboBrskkgmhw2s2pEbg0IZmR0Aw2mY1in122r7y83cSZgItUIqAMa
oUFfZoel3NqgE23SvdkY/9Ld5mZI/NeiSq5He6mcf3bATOpzhLXIc83rdErpxoLpT51+Uuj0R7rU
/mOsCpAY0DFIkTH5iARM3/Bu4hU7i1B0FakDDukWFS70+6x2NzkCy6G1kKg+158p+INSh1CTac4u
U9HVsWFnMm3V8sNYPXru0glzbrvo0EMmCyTQrR/CPKXMBMpGTM6QXE+vysyNSDEGC9iXc80AQbHB
v8AK/6jeBoDE8pDGdDQzXOmI7SPetsZWcuFto56JWrkuTaJzqifQz2e7ciQXbrloqzskoe+ygWwi
JleKucrzYmPmxk4KQaDZ5qYujYNBOgchEKerXiJsq1OhIGyYrqMf2MAQQ4yY36LWr9pYr+cb4uFj
2ulPaTZuJTPal1qzUrTb1jAWLsgz1/FJD2b3fuVXIAFsLXXiWiO7/FrrqhPK2Y2ql1tdLZ3Le/Ns
a8gzaDKqY1zJsxPGsxs5MHMWc1BiijreIT2H8h8qlNmvwF4qEp5bBEQa/9vY7GhOeuh7VkBjMnKe
3AcrH1tGUzz/my7hgTQFhqAoZ+8z7MJqFAcYwB7NPDbMupd9xwP3nhPbC3Ph/Dzfp79bm+3QtiXn
nKNQ76BQuzO1wTGkL766EG6ebwQchzqh41CSOT1ycDNF2T4HxmJJw1ZKH2Qb1dSyWOjKuXOaiP1/
W5nWyruDLW5RPkV+jbJciPitfTXWON6T6lX0/9id2RLPAUe3g0ZDrZZtrOQH5qRGoS4cBWdXNkgl
Das5meT/7HHAXYfnIHLxxAGVI3W/NFE42BJuSHetpcJeeHSdHbu/W5tzacAuBE3V0ZqnV9se4WFk
Y1eDhb47numX1/e5O8GeblNgItQV54tBFHKuyWJgMchoRmbdLrHMhbE7u97eNTFbCVXjWXIr9awE
U92QVUb8ceNr/2q9Qdgl+ORyA+N/ut6o5wQu1Y2Ud+qN4cswN9Axk3kVL5Egz04OF5zF1YO2w/yZ
7+mDiQ8Pt2hNya03xXZQsDPC21VPPl2em48tkVtTeP1OuDwkS6eBfbeFUjW35TAg1EEIfqdpxaGq
qJAUzV3Iw/tyUx9vOpqCLgZUXPvN1D1tqlVzX2mgvDmuZO6sYvgC/MHxFf9Winwn0a4p16ZhvdDo
x4VBo+TYhIwN30cltAhRYpEgiUzlYtzKCPFlMTbC3cLy+7h1acXgPhIkKie65WnXbCzeRrwqWBjh
uIVSQgEw2Ubyc9CqZBXEwpyd7RPPZjKiMII/INcLSGUGwoqsDinaKBBNYol6YddvL8/XmWYU0mls
WHKHgBJnnaIKGUd+OCQEWqiAZ9I1PV8VTbpwEE0/5jRtR76d2pluQBsCRTZ9xrsVKI8gfIP/w96Z
LMeNpVn6VdJ6jzDMg1l3LQD4xNFJukRSGxhFSbgYL+YL4On7gyIjS1IOUdmLsl7UIjNSQTHpdAdw
/+Gc7xR+dUh7Hcay3+jDxc/d/M9U4v/o18FP5gWA1zCB/joFTesJXmkAx6KS9hPpbrGhnDPmln+7
AN7k9ZCatj4efcovzwhjLUqr9KwKBWnRRZAvRZhpf40i/qcsln9wvTkw2viPjUaaQujn94z4CXie
w1odzGDZOaRTVXpwA0h/Z8JgASD3+V9fCX/24375nWitFRxjYq1btexZSdyDsQ23LUCwcfRl//r/
8OMgjsDvYViNSOTn364WUjcnd+LHkcIOYedACOFB1FZYZn6Ysxv81z/uHzyXkLzwBHRxRtDv/1J+
wYsUqtOr6qDWKpyN9A2c2g55X+Q5d9myHMfFO2rpnxX+/+DB+9NPNX/+JUe3KVbA/tUBNQKRDCsq
t5mQC/KNKvf3G/l/6FKXpfn6f/7XuxzroVsev6aZrH+kRTk8av45XQrP3PD2l8fs/e3X7/mDMGX+
xiQDYzOwBRzOmGf+kzDl/Yav0oVX59IA/AiYMn7jG1Al4OXhScP69G+AKQf0FLUdZv/Nb7SRcP/j
f/90w/e//Pkn0NF2efz41KS7Zjbh4LiClUAj/EvBo1XrSCRsUOyV5IAIqX6GHXl53ZWGI1dGAfEd
cStK865DtrvTNFfECASQ7JCb9blApfMn9+zfSeSYlYBbclgyQV4ib/uXx/gKo9EuJt/bkdlsXETv
W6fO7YNYGI0614S3HSY3C27kpgpqSQ57rk1Pf6izbv2T0xH15q/vDWvT7XhkPkQo+d/5gYh6KXvR
DsS0wHIIV78i/W6e5KleUuMaZOoX0ZVzNHdgkCMf8PJhnmV/7YvJ26Hy129WpzbODoKIaFkt68VM
NOfQdoCg1sxAglSX+1EMpOtkGDVvBy+d9z3SGswX+mPrDO8JGLmdLKfxxi5y/xaBp7iT/aJf0coM
Uc9m2g9ll3XnHsfZoycki6LKc66DsQGBj5QKjw02oG/WbLuHqhiT65Kwj1vkiV4kx3KjpPYHnAgy
yrRqPCjLfoeMTwyoLD7xQtAcOWL5glahxmOhISrpbStKvfTRLsvrOUjtj+XgAvi2qvmtMGyxn8Vd
WaJcaXXr3dOKVzfX75RoPij47fuWjWxk1tkt9MXyxc95JJeNIR4Q5orQQ4lPoJfh3HRwN0PdaJed
6rv+dm2dNbZUMu8L4fQfalUTVxHU/akvJD7O0rBOMFCJwpzthXw7sylQOFj3BNLY76iWsp1DziGy
p/y9av25oTHR9Ptk1BSCkhzJmrQSgdpNX77Wa4q2qtJFGcqpMCGmO/0YeYJojLdStVl5Bd/kRjNE
lhy7wIB9u1LIyCN0ST3Spo+No7+4Hh9fk7ZBWIneRYVRfdaW7srqxTf2ttiIxbDjWBch0jP9mAJh
QTomOzLHe/e4IOqNZ7d8D/yEUY1BJmUg1alZ5oVARGe4rW1rOIxO1oTTYpNW66hrPQ/EBzPzCwJ5
B42sXdwM04qFVlqfCWrY97OhnxDQVTFDTkyBlllePJQ2Id7ZG1GK5qg1y5ccKdiOUTiGCAXZydSU
TkCf+GrkzVEu9Qv5xQbitGQ4ErpEDkmRDwRrOU8kbIyhXRKqrBFDitmwikrl3VvokMpQ8/32pA+6
vmPT+JiMnalCtuURmBv9TFDZMu9HPwlQmbn2OU3S5bisY/DBcEw+0hYA5NroWgaiMcmuEoJo7qVb
zOfMAsMd+YvXXLMgdc91WU83NRKy7UrGmLNrkEc70WgSTRKPGumnUdArcb0lwMekdKq4JhsDV/G4
vGW6XjxorXvQnO0aXAtb825JCCQNTHmFm1y7wdSIezmxio4yFFKMyghfM9cwUQtKtxn3iR+KhqyO
B10683okiHSRQKNnXo6tmhJBmF/cE2c+O2nxUq/y5OTVRc8aJx6I7mGnPCYRZGPyQVYcZKuz6vxV
0VxZtnIel3wlHQNI5N4E81yFWts1kS3NN4JWjTceeGjvHEJFw6RCCzfhhiEHqlicT5WdaF918MAP
gT/qF23CHWslFX6GJPHaL5okIUmaRbvXYLaFZbdMYac3giwx1YXtPJtHoBdwMXwdCV2Sidgrh/Vg
qbIaI2cW2dEP8vUZ6dcYqlnvPyyZGxz8YDqaRq+Opsq8b8XA8RHrBhNGWU/tk6j7gU3oVLnXqmsI
PVobAyFIjpRxotQuiMVupjhzmB3UumSC1aL3cRYutM7sFNGm7lw81lxhPNO4XM/V7JByXiDbCtdJ
ZPV+dLT8BPQ/KT6ugXL9Sw5J2D+gCe2GNfRJnGu+rj65nAj+ciO5y2w73wdBz6A0H3J3x5iQdGvS
u5xboNdBVKHWdT965IpdEq++MZcELRpd+9l3VAf5Ps19chNs42Ux111GAqHCRN+N76qEj47hwjrl
Vq3I+dMBixmobWUTNBYnVq7ifHbULh97I/KhT5ysxqNaq8e84mqf5b4NkvlqTKy13jR2xmWLi0zC
diJNNCQhkNme3s3zOXXST9acBHXULf7Kc6JObtrCKz8w/sGaT66WaUU1MRvvi+c8ZR2TFeh6/nwm
3WQ+c8nMZw+z7Q3RPoLgnlpo3a7vG+Oy7S4vWsZfCvzSOakEBU878cDQU9pqEtrGJ+F36shQvXpK
l6p8Ml3tzP2uToL3/3a0R/Z1a6J3t6njpbus14xdyjM3UqiNj1k1VnyINfWxHLPD3E1c4NNaPbru
NMVWa9l1mJeefxPk1qlRlp6FFqi3S7e21uuC0GCMqplMnKdsMxsOxpLuUznl5C21AzpRIf1OR1xn
N7eesN3nhufQHLqjzG+J5akiLS3TPKw9B3zYUKVT3I7kAvO/2oPqREUQaIEtTTbFg1UD4/WgzY6I
rjv3gYWkMZI5oHVkKba1v0vbZr2v3dZDAm5bB8MlT21HyEf5qNXpzvSb4oMjKyc9OovkMTDNw6Va
vJvZnqw9F6F+WjKfnJ11qnZBaSTcL5OSuE/VOF4WcqnPad6tD/UkLTLCLP1QueV6UxmN9hGreRkR
OXkgJmPgDk6cK0OtCgBd0b6WK3lTSyKtV3OQKiK5KzjKBAZyWoj60nd5+5q2unuLS605L/Dj7nKt
C/ZuaqPXW+aA95T7LoUmvF84NjI0uRYpyKAVPEiYCAqT3OKpleUv7OiKR9gxaJp01e3StUuu18If
nnSTgNvIHXUiDJtSs06CDHKk1/moEIN5fRvSkTavQT+TY67ai17nZIHbhGy1W3YkN4NPGIXJUafl
UpyngiIVPXHf7mc9K4+LEukH16gnNNa16T5YXTuqcC2X6jmHF4LAvqycK0cQ1jvB2kW/6knOfnfw
u9jF25twoIruyunJtIit3uq/kKmcxqQ971qvK/a2lifnbrX9vWqcPjIMq34ghbK5hTJufhEYcvX4
+z1oriUXi6hdKIE2KuZlECuh15l+nSdkQPnpoh/NsiUbtTVm5EpTeTVnQfP6/QGRZtl4k4OJf103
uH45BMldY7SVRQWnc6clRZ2dFkMTdsSVJXeJzho5zCfQ5Ferskb7VpeleemGigS4KTMv5djbWRby
zs5BHOS+NTwlbTl8yaaJR4HrKh4z/jCfAfD02QeBUbanEhGkToGr5l6z8NnFld9xwRNjNoMBTKjq
3Nqcz9+P5dbswbRNfRt8q0Ua3ATIxL/UvR6MMrQIoLoUuc57ayipIzLvOoNUQM+Y0MK2Q1JHAPzy
eV+l6XLuelLrUG6pF+Y4WDLJ2zuTqopsBkUroERraF4tufa3SWBMSCtbez5//5dUGlyQuWPx3y7C
c4u7RTWvwEO6KZaj42cRQy1+AWkjlsbBTbUg5sZ9F2Civ7lWYZ+QL/Bttovc369SwDJqNuYzrI/m
FTl+80I+Ftdn4OU4io3B5Uvu1LwSb6+fJyr/QzO3/PCs9NtoGNvACHsS5LWnaqrUdScn0CO2zoOJ
gC3+rW+P6TkgGuj3t5+s9+DedtrfW5X/tsZ8+0HvslnIHxYD7eNff3D8Nrz99AdMR9mwPIxfty65
H8vhj05z+5v/1S/+5ev3/5c/6bm3he8/77l35V+e3srpjfzyH5vu7Zv+aLq933AcM9hkFm2hg9ms
QX/FOgf6byjSaOvws24D5B/bbvs3+s4NPIRZf9PpWH9ruw3rt+0ix+enb35YrMx//PLn3/vpf9V2
gxD6pbck1oASHka8Y+oOsrGt9/xhWunZ60w4vOvs8ym5jCy+nopZk29m567HgUjucq8nzrAbg4Y7
qu+2R+40+cZNZ1TdeUglpPvML81wIGeJstTUpgbElbO8SqNfrgkc5VZG+T3fp76XiEiHlgEXZZjj
OjNqquwy+5S4Vv3Yu9aK4UxI4wFjEM1nYBTXjazE0UtTjC+OObthNQMA8NCbxZX0vM/dEOSx6WTr
iId7cvMduTPdbtw0k6wydOtZZJrl0aAUy0ud980SF8LVb0XSA0Ro10p7yEkhfKiMyvnSZHVrx2Tw
mk049i1MvbHLbLDAk9kScmuTb7YjvU8erZI2Jkr4Pby4dDIvOObct0PYVqbbhAZW89dOeuvNbBrF
vkW88CkbGKREZKIDbSqJbcLPsRCj26jUfisqZ7lKSsJdSr9Wn2gHkiBseosQiMqOc/z/4dL7zRet
Lle0OoTU8pKazcLEB1BhX0+H+9K0On712bo1WLTmO/AR+hVG70OthiuqCDdeXf+bnjrDJYXpn4cD
223as3VJOeZM8LIINKtbo9Tyu7qpzjau2y/gEmbcReSjr2wiJQ8/zB4pUBet1D+knLUJ2/xRvpFz
ouMOmQJxHGq4YvoyvMxF21BI19qxrIomHBoC1IdedXGSm6+VTd5ADDtB4/Gp3SXOxnWaponAUEIh
AMwxLmhz40NhdHc9fdttl4wWaoHA/jR14hPGjDUaHC3zqJfT/tojNjsNpxJmd6swnrbUsFbWXNE5
1HtF8XxL6XC7uONduvEZvKKy3ajy5543BREBcgyYqmQPLg/JVosUNUCrzTV3Yf9RvDsDSDFnITfh
4DSYJbiAfP95XQ2LOVBO+dUsl1XIdI8JvjkOFulVYVX7YKYsE4NeP/REXHUDnXYuHMxkZf40wVQ5
zL4TpSQ3h4E/lLvKqr+5CheLNpvTLiX84KtjQL+Y+/Gtq3NiJ8fhRZnLQylBe+jkCIe1wThmC0KX
uZYjsRg/ucRl0RCSxFsb1ufW7cjVEq5JFB5QB69nFNTSFIeJ42vHvByXEzhSAMGCUJs66LtYYa+b
h+ChTwr+fm7Ul6INvjIKoc2VZrUjc/bcOEMRS2qDUPZcp5qhpSvIQRi/68CiN6o0z57IANS0XWMb
85HYx+yTJNrnpbPNdZ+aSlG/EbR8KFyzoGU3H6RekODk56yhByPbmbOu7geb2VRZuR9JsCijQc7W
Z6Q5rhNORm+90CY6XEBJR9rX4hdN1NZEitJOuXRLpnHuRoe7qdBsrtXFItVSwjnRICgO4Kkjo8Wn
17nLFK2+Zl6lcN13RWKT3dOMNopuM3j0GBKEpJ8bu26xA4ZSHcHhBNjuCfyWKUYRV0tCGsngozlv
oxi/WXgA6eu0m4mvsGILBvLFxonoxCvBZemdrjC32gtDf83KrD5mAP9oN2vNbshLhjOdNm6vtu2f
cfckT/OyKPsMTQHLj4HVSWjZ58JGEKP0pbgKlJrPZZm7TyhEnTy2FCVJkQk3j1MDi9hKAuhT2gTJ
ZZi89WgXAy1xN/RxYXvwsvSmj3OeGnuU7llULQzsmIoVWB9mtLvwO3IXbx7K/XqpA4A1+Xw/UZfc
yLlsSDYqqcr5cg31E7tR2Liwj1YCRq+Ypc7nJc9xnecUH1+dcbvDYAW8ZbXNmRHMdfJtDGhFzknq
t88dDELuYLdxn+rW642bkni5PwN6Gn9/uBG0w0AZ4R6UKG87RX883EyMH4uTTc5+EiC80y1pwx13
+kBgXWZeuWk9UrcX2LZ8ukMPUGpD4Na+ALAg2+eiZhnk+mt//qFC+OsZ/OOo+7s87cdRt7PtINm5
OwZAdk7eX16VRaaPLjAk7UdNWBFRp89OqT6uUrlhk7UWjt71Yqx012P9bnExhm0pe9yq2qXI3DtG
+JTkMqe03MzpgQxi26mqUEf6amFRp7wdv6H+XkMMiVfbxfOvX/534uCvL99ApcxWEMYXktWf31S3
8/omTWxePu31IUDCjsr9NsXr6M8TYxFYVW4gzyUzhLAxs0Ne6jbzpjm05nYHvfRAwmp1xKrzJ2Cc
v1vq8bZuJoJNdExcJoEXP33YtuYGwYD2ae+VzRDhKvhYisoKB4dmOUVyYA3T8ftb8d9W7v5Y7f7H
4au8e6u+9t+L3r8Vwb+XvX/74/8fNfEm8//nNfFhfBu+Vm/lT2uo7Vv+qIh9VkpUPJAHKHARolNy
/lERm1vQCSKeTbnBOnj70h9JJ95vmETwM20uDkwV24r4j6QT6zeQwChnHaQlrFfhMP0bJTFYZy6U
Hy5wkHJorIi657WhxsZJ8fOFVBCbivG3LnDRzdmu/n7cbQcfxcRZz0j+HbZDscjTb/52TOpep22o
ygdMbkfCZLvY3A5V+N5piLhmOSVOkZ7MwuP09TmHE9Qhqm4tgs9SgCDQ7j+bK0z8xW4oPRf1SeYZ
WZfbJLh2RnyXNiWI5jkRy+WHwp9e6orpY5CoNzZRmGsLSidv9qdduywiMlX7zaFQRbHhinCw3GgF
dnkg54DYEixm8LspO/pxgS3s9zIcBfqfsP9euRhbEVOjPdoPSr+kW4FjZZ4Vl1vRMwStPsSkMNYZ
CRb4Nmmpi/dlgI+5GIu158vEzE7z8tDkDc59C+75MdmOO/97zaUSHkmQOe+8xribt8KMOK16b1Or
Td+LNh/SYp50zBi2is5STX/NMJU6rya45CCszvnUbqVgtxWFOdVhQ5WoJ7idK9LuYMhr6TegV1ST
TRDcyRQb+YgpPWUCYdJRl31swGIPi60kzbbiVG1lapEqmATZrd13696ubOfDUi0fHOjxx1bp6W0t
xurU1775JruaPIt2Gew448j+VCrgA7Wxmuwziqm/cubyFdP08sXx2v4ms0v3hLF5eZGt1n82Zfum
r0ttb9W7GELPah0dzhlh7azNRx6OXqBW9j5kwOZzl52UowX3+L04shzZXnkMzkKEP+1lMLUsatxe
CzNGrn1jli+rnVQnvyCCdcrZ4vjEUn6hsBnDunOLLxmFEvV3Cz7lQbi1pd0OqmWwNszmEKqBg5/R
10BmouOI4mqdnNyJpjmZOjaKwFGRkybRSMBqfSSeHudz4pdFjojArB9FSiUS4gpjpaII/pQsBG/W
1LFuMM0/0nJii582t2ftMdpfBROWzn92VXkX+PBXNWuJqqZ8NgfSdaul+UhR2cdWtzwxUbWf2FAV
154UNW1VW9AijTBkx4iFwrI8N5A42pdJK+Wt01r+ceiol5x67J9nTWX7zMi8d3/O8yZmSrY+uURi
cujzAaapuzzrFMr7WVXDUw499KaqnOSiyyo45JpXw8qcHf/a7AgfH3OU5R7ayMdCduX93GfVCymB
1udylDoxr2tu7bJxyeW9uSiN66Gysj2Z4dqzrBjZjLWpMfCjheTex9ws+Ay1/MCqTh6Z6D2wsv2m
J5MeLUoakTcEXuj6YxmvhkGwZ2aNVxmj+VCI6r5MkpdCn2Nt8vSjpu5b6Y3x7NjFCYtChi+h+jrO
aobXYNX7dtL3VQ44qYLIFVu1RhQdI4XIru35YpQsN5I86r3O3NVVuh9z0oOSLL0z8/5LolvD10F0
OP6ywGALadsFYPJr2xBC+1D0ri+ymy7VyrK/a8jYdpZdqvqVPLuedTqgPddJTNSxvWrGj4hDr1f6
+3cLruIXlrruiyNr95z0wr5qW2JRuuG8rhqbsnTw8aq7gBv8tTy2rV0dSbZmgbex5R7yzHkfBhYP
+Ry4kQk/pBZTsCttgy1YKqaPvUisu1p7JIdocaPE9ZoY0KO6HVsCFUuaqJvAL8RrHgzJPdkg022S
VentyPIbkRFMur3oNPeuGvuh3fWatYfwfDOr7GZIvGt/7GQ4z/Vnc2EnqNNOTH0NXqkZIzObM3ZT
3ROOcSPuA/3BWWcs9rUXKxrGyHLaIurzed5rRVtcyfa1nUWUWc4UpjgEr4G/++euTLLdKJrpPsgr
ct/p0T+yFxkZWWN0DWFIMb02cl0LB1TzexrAIpT67M1h4nkIbgwpsx00kHjt1vcSm9Xc9EyCdUtN
p6ZqTGYtwvo2eRAjy5F18DgtD9szE0GQe7va3gR10rjm82Ix7rJry+psDp22ZU+HM+XisqEDaGDc
+6VWH+tZn7+YTlHuVc/iM0gX42oesqfeBs7rsXe8WC7Le0lCSdRQQMa4qRWkzS49wlhPd1y/TWRk
uPfCetCfyk6Tj1PPcCeb2xdd88vroc29HVOfLzyn9nMrNRb53HFyJmvHG4PKjNgar0+DEXyEl+Lt
65o0aT8oINGUzylZe6G06RCpkxeU50t3xsTF9TjPQ1SyNO265IYY7eUTejPScXBiE/VX6nt3VQcw
m3Us5+GQGKrciSqgGSWgujOLD3Y5pYe2njLiZtp57xNWvu85Ky/ekH5I7LbjY+79WBbe06TWl3VS
xdPU5y3rAjXdQA2pjvbUCwIgR7EfYZDE1CBAB22oGaBJQPDIu3Qe7/qAZttoTf86yBsooeCDTyhl
l2uBuPZI8EsXsYBgJgDPEKLYpjZgRrzLFqZvKB/phicdF4X24OsjQ5FhId49T+6LxLgrtjGAHPtp
X9gIzH1v6q5NlwhA5mpgGFaeVEPBFHBe9/lov6zAR60M1En7KLZJPQdQbzq5fWVNwp5EaAkGiqG5
GI3YsXDTvY9amRb0uP5kxiaTkuGNPV59vwTyvjbMvclwpCjrjzy6ndB2TfbO02Ds5kyDXd6JHNCs
yRBpsp+NwXQOqhfHOQhuTa99kHUO8Hxabi1pI6FLBSege4sNaA9VO64hazDxD2l2TviHuxBkeR0x
hdnnCrBR9syx+saECdLKzEIgKOhxuSz8mV3p0nbUWgiS9eGuXxOGl4lg4b6capHtZmgu/dS9j00q
btMpmJ80Jc6Uoo8Z2KW9oEc6aoXUY7MvyJayOO3cuATNEXLN8+Tyk+K9lcJ4An9EW7LVaSIfQ1Ml
zgdHNSJGlLPEqRyDJ2WiojFV8NUJxvp2NHoeMrP9PrMl2pMZ2j1o3ThxiCRDA9Mlv8HdqbNIH+1J
mSIOliXLd2NJ4b1rRggMQyilyNbbjlDkMR78WRZ3NlId57YYWafkoeXMuXfSgkGpECnJop3sReQT
Qb0qC96XpV9gh/xPu/RfWSHQkvyrfuko6y9j99b/uED4/i1/9EsM/C07gOXg84+f+iWCIdHLIdwH
g4Bm7ntm5H/2SyzvbPKOQaebvmcg9vujXzJ/Q0XGOcU0//vmwf53+qW/nwfg3sITsy3ILIYavzqx
sQGOpShcdz8vatkxoQ7ZQDrXg54/WFoPzQjAP+GtJJn5zC3bZ/as7tWaVuZpgjOwMxJC4iib9pWR
Pf7wPv6jScvW8v/QyTkoCtm5ACjc0srBz/4iKsy8XpmDzXN7VUbyWiZ1gkSqKtI6YmNXHBrVp/OO
DXx1YoaplzfsK6HduGB9T3qiLU9rtjS71hr7iyamfuP193ZsawbFG2vuszkMBkTVVGTnXK5Ds+1H
bAaLsjJhOee0S6NMkq8o9AJwVqJjg5LwHL7RbBCm//pX/U5W/+VXRa5O88YnYAC8+6Vp7UVngc6a
qWPYIF7mehzUPuH4hoNkwE3LxgxOmLaefA30c6eN2WvlNNoU9ougUSBNL7vVBjO/z4DNHNBD+V/Q
ghqUZc3uT17p3w3lLNTxCJM3Ajf/+NUdJujzJj3IxCFX63zOK6/64DvBroMdcsU6TN1P6Eg+zGLu
9ms32fdr0PinfPUwXMkhHaNkJNVySGR27a6L2v/Jq9u02D+9j7wgHB24JJk1sLb75X10Jco3+gZn
3zT98CSHdmYGqPuRMsrqWGXF9JEp7D1iswRsFXswB8/RnxgIfqfM/vIiGGJt0GBeB7ONXwXjvcQA
0qUWc3tXK29JHUmtq7TyG/LAi5cUjVK8WOUSscjuYvSINgIeWYRe+mFla4UxrTaui3Y1KcmVfqM5
QHlbpSJrWtlJpJN8pPNunFBqy9HFFMFq3THPVuaow2wbdJf5p6XvDII49PwjuPlyk5sVH3v2tlHl
gQpTph11mrqguGhuW+YloY38aIKpPmYXYSlBqZCaWFon6b3h7TAQ6xZmuU8005ER8po6dpNRfKj0
tjzonX4DPnT1Q5R/zKBre1ufLOl0kl1QaGG6DHqU48l8HhNqEKxx2DLRlzIWKacm2AeTvguM/AJi
aY4p3U0DYqb9rsh3/OQbRXvMWhI/elbolISpDoV6nT3uZdYhO1U6zEAaQXS4ppVG1BqFA46S91cN
XRJ6Tc5Sc8IV8BEhxEKnQTrkShrLpwA55p1WbWAWDNyHwRyTXZPQtwtnlkfNbvu3BD5LXmX1jQ/+
Yt8uU3U1FiaINSYjIbke3anq5d1cFxW1aeugHpxySOKlS+MMtLyZtGa3uAjTxGLUN3DTxddgKAv0
PO10MrTmySI9L646BkIsAPesV9VBH5f1xStlg2nHDe7LNuhwj00Zs6Q+CD4NKnlFHnVeF31qo2l0
rItkRxOh1Lpkam7KWPhLcMkJkvuWlk0urmctcO9Q+M7IFw0j9EwERZMGryhcCt579P3zXWoK1jRa
Z1ZP7oJ6bqkN9+B0Ek3VPDwtVSP3hdeix+jJakShXg4hrteLEHkQ0zUtY0Rq0ByWldR2QcaHOJtS
7BGqGCfa9Owri2QnCvS63EnlI4CQG7NfvZYi0L4SbgsFb+4Fsgz5aRYsoVzJm7wCZty5uZscGHi9
awu7lGQO0Fyo7j5Zhs8U2GY0B40T+Z6lRRJdkczTaedogBdJmGt3a173ccaFVPWzeT2t2oNo84cy
cfpzQZ1vd+54KovVirgbk709JsOXonTOjpGsB9WKu6pJ1V7g8ID76L1rE7JD4GwbYNBn2Z5VBGQG
GZ+YmXWRSYBSmIjEgDvYm9fzlIhvjEH6O541Onu2UZivaoXaKY3C3RuJnI7ZivsnkmtnEESaLqdO
dbR3TfCVo7oPYdsNEdekum+WYt0XeTZclpI9Vipb+9ySHVCzxoE8WU5x0zmgjTJmeDdO2xVV6NSZ
zurJmz/BcQw+W1VrnxBIui+Ic+xPYObtcAns7CapWP1GY1nAxc3IMjs6/foozWC9Q+1Yke1gufd+
W8M7XZ7TnnURzzvnBmVfegTzney1RtofO2vtn4RIrtakXK9kVSUPxcz6fKjUhgB1j8YW8ZIni0s2
g2HmxyLImWY4uZ+xKJdi/FZwj34yAVv4gP1MBiVoaY4bpGpfDormaskhn6syNtI1PwwdIEyUMnPz
PNbo+vJKcbsBWRvLZfymO6u6o8Pods7a1etOJiXb6NQt8nPQ91rE3Pglb5abLlHeSfQ8xoBctiFy
z/ZKuBUpYgUjq6XXijt/Td3nDEV/HbVqrq8lfBqaxuy1D9j/d5p4JL+vvbPTtDzSt44irFR9ZXiI
EDxfBRdVg0biuWs89qjnYt3s+73rCkooHa1lgNBANLGTZvepGK299LJnibMuiwm57Ju4mkbA/jY+
ziGdNDO0a6M75CsaY+kN3ZVu9XjNtyaJa6KKMLHJNESQiKprIMYp66uYvFtxqow2f1G5kX3Qi1r/
xlhX3dKefsaFmF17TtCcUPg6lxk5ZVyngXkyVP4tcNunsQwIIQrGl/V7RSXSpt4LAC23KbnBpwIv
KIr3xrttPZYzdTcl97lbPVTr8DG3Jf244T5xTIkry5oRQZP4dSqDYK+bsrlyO3WTu/29tzjWjvb3
rmFMFWq9dKIi67qT11TMxezWOBbZ6l3b6XrFgO2hHssRuq5qQohe2Kq7btAeJgIvgL4tSWTNGbLH
LhP7JE8+17BmY4Hi+/+ydx7LkSMJmn6XvaMNWhz2EgGEYFDrzAuMTAE4pEOLp5/PWd1mSWZucmfO
04e2NqsuAgE4XPxyWzZucUiWBCx5lE9tk9QvRtPIB2FmRYRQsN4E1tiG+WA7exhEeqMLOyMsyJ63
FlmZBzcPEj5Q24zmYEyPdtp4N3bvp2G6NsWuLNAZm286VL+1r4YyQ6LX2IxvVr7xQEBmfqrZ8T0s
QUUdSul9n02NhEDxMGSYqI0lvm7GUUYtKsefi12iiURPdpHFHtro2ak4/scT6ghKCH5UnSh+eskw
XTZjk4St7FGfQgBDqlf69ZwFsiMKSyvr0KSYAaWEJjkgdmM8o0xOeqYvA6P3sPGTeaSYikNru9OG
qvNPrRgJ/a38BPK3GRfdhlAfNYMSsLnmVE6qa2HdLcJrgfVFXFR0iDVNGk6aqMyNM/RkyRYA7sV+
kFb5rWJxKi6aMZu8k1tauNINnx6t7wStAuYKMqX0rc4Aqg8VZaM2Mriyz+8A3MpzIy4G5qcAwHh0
nb6/pCWldg9J0ymNByKt5Kjrc+PuzMlqJ4JdFwgAjQhbtjxeB1IJ+XRh2FPyc2gX6PEgTac7s2Z/
dckwHzjAtLQrzWlFg3I3k3468zxMpKoUOqCTntiAZeO5Ksssw9VcuifbKIyHoYV/scexuJSVz6S7
OFroiTJ40fPeOqCesKIq8z3CUtDseXywMs0jmB86yclghiogGmNrDakdDeuC0mrskoWSNMuj+tGA
Rt9q+jhDi5j1WkcpKazEvNYezFLf99mDR9STdl3ag01Mr5tcD6nIdyOKlohZRj/hurIuLNeCgJ/q
+IuHPLuNetPLZTh6Y71EaSqYm4I2g+KdJToJAIj4TCv1+CwHmdFD1+6qo6zc6c4a7ebMHAbCmk0d
rCIVFNO39rC88gTYpw1VLNmDZu5t3dTxWSpG9mZrSVucSfwr/cLjq+xMcTasmtFu21iIa9OMraca
wOgre20r4v+yviLpWqPYSyoSJLXa+4E8OvW2nujsO6+c7lrFIQx19Vg2bR3GgXgSPDfiwRBfm9kl
pdtPnWIiVttiw6rYCYzWc2Tm3e3YjNZ5XS1wGIrNGAR52n2l51AcblPdkpMpskNmrj4kyGTU1UHG
Y4yiJCnCTCMjfVvRB+ggWHGyszLt4yyyvWEsz2VBzKoTxymZwPlA4HAa9515I9YgxYAg2vz7FJCJ
rLO9/A6y3px0n0ICILPy2Cp+J4XoqRXjM6+eIILalfda7UIAkcV6Jkea41Qey5U2ZvBGfQuDtEjI
pOyNWDIUx+S+0U3ZG/WE7gsayjSrl2maulcf78Ez/ZTu0fbgrbq8Xb4XWfZlVpxW/UZvpbVEUEcT
31dX1ByA1zZPiCrpzZcM6doReiO56HHtHUQ8kmnXOg+WYtOmIbnolCbMUOqw6k0o5irNmNYr+Zit
lGQVrecE77opaLF4E5uhbkd4hkEo+14iRkNMlF3y/ZYX8k2qNnD7CQyfZYWaAVC+gW5ib4PAjX4i
NyyRvI1I34C39TN0ysjhAqWMy5VGLnWa/qpRujmeBBI6+01OF79J62alssM/QlANwrtaKfBKq9bQ
gCtdXqAUerrf31hxggKvgoYN9ayKn/I3PZ9W+f0eKkaG3jyUV0sNjarsOYXHkko7CohkhrnGH0dt
SxcR9WzAxXPgayE0sLE12kDb2FL7gcduvsq77Mi6yywXV/1P8SYulN7oB4fBtXsvbLXeJQu26utD
/yZLLIoJH5i35PTIGv3aHaUtuwue+c9KF8C/weIcrLrTt3B/UavZ9cZHtT91VnrUnKBHUV7eTL0o
wjz3n5KmWbcI3NlMWu1L0iUT0ne+L2dE1xHPxU2e5cbFTBHDg2+uxPPYSl2ZvAkti8COcT8E5Y6I
4/mVGWUlojMPIbURdAKdHjljyW0mJ2cTuJxRu8FPjwkTcBhTuAdRlfgAR7gMGfxgxIlLInUQpGBI
SvgpMi97LKY02zoNW0423+N5rRSibOnyk61Uo00/T/fU0x+LuUei2hR3C3bLjVmUSxRLl8Mc6qTq
Qa71HKazN47o8jrHJXFbs+76OVdQMS0TKFj1st3MeH5OKfVTG7NhNg8Ww7mcM9tUrbRW1JmECbPi
gL5mxCK0GNh3taCHksxQ7wXw/VEWrnfp5nH2WuZldyqnYIrgg1K2rN0xQQtoa37+JSa339nrRZYc
g9bKvqFq7J7S2Z92wp2SRza22qkOBuNcluP0Mqxde7UuTRfqFkE+6s7y9Ch7YdFoXllsH3C9fdOn
BIDeWKS/K1vXG7c6iwGR2sjVVGZPiHGrPonMzH68wSf/q4j5RCVOtfsvOJNSof9bXa4kPf/3/1xi
yuZjGd5JYt7+nf9gvCYSFgTgtHkFOopslbLwb02Mj4BcZZzpSm4FEKZiKP+D8Tr/Qu1Ekz1Bi2jG
fBVO+x+MV/+XRzMLB6r/kSbmIyiGGocsU+Aoro8y5gOO6hX02gN5dTsORQ3IiePcIRzvd1Zc5Z+A
X7+puFDD6wRE22TuoQL6mGpRu5Z0MhG0u8mrj03ZU0+W76G+7m08Pb2n/SPheudD/1WM9/vleOTg
paZrk176W4VbLnV/odKi3bmDdW/HfmShneEwnFHUvBQXa1YknyCMv8Gf6iXzhnUVwYgC8APAOLad
0y4DV0xZgpiFm2gem4ht8WfRhb+XmHIlkH/s/owEZfrnrf4i7Xdw9GaVv7S7Jom7g2LgiQpHfI3X
N1lY2tP85Hhdf4+9UUKijtTUT3f8pa+jLZ/Lxd1XbDrMjTcFK56l9kq3Yxm5ZnysmMRunaFsPgl0
/D03l2gtUw/Ashhjip14f8eZSbRPESTFLtP6C7duzpeyu/aSYCEPj4NKqo/hCOK/KTmzRDhVp+iX
r/IPhMHvXIa6AYq/+NhUYNXHGqqZwzQpMT6BuQa+t20FbXaqoSV3AWuU8LRqQxboMTC0rT9o27X0
zsnYPpsT50XXp1OdzNq219dvxA1/Vu+qfvo7SBgCI/CJEEBJC5PxMR9B+CkKcq8sd7GZk36PqIIj
e2LhpuiHSgf0kgT1WBLQcjIdIvEJK7M+Ea66PrzVu5tgIiIMgTkFqsfio1HKuV9GlALhMXYFYley
t/upZXh812VxUuIZVAsGLrR6kyo/cCWK8osWt/fxtK5hjA2xwhQ/jdEoV56b6eMqVv5iABd9R9Oh
vbO88X5QNuRBGZJ9vpAwkPU9Z5rjokzLMBvmaPn3NkVFWgQOa0PPEjU8ERaUeWaULRmlzxQYrsM5
Yit4UKgY/dWVvTfeJlZhvPpVgb8hJkyBhVELvrSN6J86/vOEEVl/BVecJBRwu3phxREDxcfSwE9U
ojTZb8bLrpMZkuihZS+RuJ2Sk+kVXSdldelNC9uFlFJrqrE5qtGLMMTN1uva/KWjD+GxzalnZhrK
rQhf87qv+mLZITDW9oT/1fMTejwj2y+xvigOZAzA4bP86LmtOlQSDnhJ50Mdjbkmf5Rc7N6iJsfd
VL5fnKeNoXTLev/TXDCfbHLDjy+Lrq9Rk3ftOf0fus3mcmmcTcG2wdyIcaXUFv1ScW61Xv8zNSdo
AK0OnqoAl/XGm7XyufLc+JJekOnC8GjwHY3CPBa9yJuNJu0xrKSFSqzHxZdvW3KQzlL8XFjy7Ho5
VEUM2d9h9iOmohzoUCjoeGRv5gbTPoWBH/bd5IOI+Ikct5CL7nmwdpTkZIXZvUqRalfJ4MjlmNI5
vlADg5Y6QjgJrtDO7rpuYytL+x3PUqnGbID5s7LR2yOZdpIf6fg5JDzqk2Y5chQx8iMAEdYT0afO
Fk7c2+HEyLdjI1HVEPpf+lemEAuYJE0EcThaOUDA4NbrFvWc0W5sq3+wEyfTw9jq5hfTbmDwSSSg
oSVvjcCNxrVfkou1S7SMM0FGeEGeZzdxbssAAWKp3Se1D0LQsjcNq4aNbTTkI7JsZ/UBHqCbXEKz
aXapqU7znJtZoyj96CugplaQTest9g//DcfpGuDtXIE7K3jcReP4/QUPLvvZKhDIWfzreEEBZhXJ
Q+AHF7kCjFaQI6kgJK8q85NWBMNBWMTH44qWBUYYYKcYCGVDgMGyEQqUmkYLHy2M7c2iICuU6Gbk
KBjLVoAWaQjzllaK7JQquKtQwJevILBUgWHsKJHNrEH90CmojK7wJw3yamtaS3EoJEBGqaA1lAyv
euJjm1GwW6EAuNUA9+sUKEdgJMrxTEF1ePx51ot9U4/zmW9J7zQpYE9L0yEsFNiX1a6N6pBMXtIS
LqlVsCLNHK5wB58bCiwsQQ2TrJyPmd4a0Zr262E1/DviQxFb4JTYjBryiqrQrvTa4oxuJGk0d71x
nAavPPa1Ly+KGVe/BWFGkimApunSHVw15rUJ1Il3GsxTcP53FA6q6YaEqQQbnbP8tVFoqV5Z689Z
Iagl8+Zzq1BVSpDKcOyrG5o8XISfJTN5qXBYQyGyHc8klAqlJdrGJYBtaPdwdoC4QuG5lUJ253hp
ZSjfAN+pLJ5sR7fwTYsrU6HCnawBiJ1/wGIOHrtWIcgtUPIkBKAyDFBwD3Zjh8SYYBAzkBo7bzg0
h55LBFnpbU4TrwdYbeemzdaork6ukwNl69nqPDXozy5jWptPQmHeZPk0Z2PaD2EtODppU+0drWU6
lxNBMlVdiMuqFDeTwBq3cd9gdakQdr+T0+WoUPdU8y0lIesgQyaqjd/A+Tec3lSQvSsN3G5JcSwV
nM+B1dslsvsO7eJtfbNtroy8lRWnLl3bI7YZfvboeYNN8cYTrEtbkCLBtmIjkdVix32c8QxHuj+v
5/bsBjdVGSxnhts3VKjY2ZmXedZjymSxpwyT1iIAmHOjnwGYYDJyRWlMitzAX7EiqFlvA6o8Dr6G
4meoyaEwrRlKaFX0SKOIksSDMilXuTwXJIacFYpQcdt+/kpAzRoFFPuUG6HV1nlPngiLp2Bd8Ukl
2Utql66bml1hpsgbgnTXnaEIHb8oSLbxrCwaEVDitIf8mfAdb4Wpk+prKnIowRGz6+eujoxstTax
lX4BfLX2eTesSMoUs8SSjLpIBDWlzy2RCmXRRb4wcTPPMX8/Tde9UCSVbTWvY7WejfX6kkt4U5Sj
xVbyE4AR4teO6Snyy+o26KyVQ6x1bQ3mtkjT9qWkVmdP8xPkrawBJdokMkbRXq+pewXjelcpXq2R
5rfEwg4/AiZEaaVqxuKcpjrD2IL6IP0b8Qk5WZFjLmteF8XftYrJizHiU1t1ZqPzhbuK91U+wPgJ
1u3Cnaotj/NruaQpXGdFHpnstR+ml90m9A8lAXkm0k+LSBqsbXRmix9uI41jr/B/EaTBzUCgEtI7
f6Y2CdcSEq3eJvyAtqiNLpmoCtsddhnAgIsx/BUAbHhJ31jQxQEYXhU1mlKShvjMbO1ndhvu5brq
FHeNJp/MYR6y4kFofYO8GupVKg4WNb51Pxb+0BAsNFzHvTvIKM3tlpwrqNw2IVINuKS4o698/Bq0
mkBU1+YDMUm1ECdO/WhRljT4suara0Mz2qT69GQzPPIliCNKcuJCEHA2P3LHZwgFqdM/rwvJR4Y2
zXsh48QjY5lilY0cciMGLbIxy4vRwqlprD1GebJrGvYSwmJPJyTxMRgPUR5RWBUQDWjmSVNu5dKa
V07q1Nca9n40nmVbP8auNuuhdGazgT4PqmazNELc1yJDNEBWC37dTrrZo1VWdGAS6tH97IaBmKRJ
m4lXsnJf1JvW6eR9oVQNSGkKQoyqIXTWgllIasY5TIF9KQA/7LPcSrwYKjGbu71bts6F74vsO7KO
IomgKa1j5/bWOX10/kEmdn8bLCVJyIL1+SljDth2dl/dzUMdWaU9nyTsTbtx9b5iytLjL0tOVQI0
5XTC4DAdkP/IC4Ep4BXBIzvMjdNVwVfwV/9nUTbznlG+3kxeEh8qeuyMUHaNtcfLjF2f797Y0SC1
BBsIHI9Ij2oFPh6KNYn8JV+uMzNxx1sR+EsaDkIvWQJdJ0y83uLPdtm4nQcvkCi+yyRa2eXI7WAy
ydR9lp/nlEjSri2r+dmYiPXSm8FJgzDue93atICuBOMS/18+gFHO3zyOVj/k4C93BrBvEPaFbCnw
aQIndOYEXNNsdf1VoKHNULPr9V2TVAV5GPjBkfoGw+JsmTdYhZc64F3GS33bFAyI/YJ89xIRDTBk
U84FCsypikwj7Z611AyeO/52GqGGK0O3L8YbgzPCmajT/rYSq7YvlqI/9yackR0eRsGGem1QvsJ3
PMqFsBk2VQMNXLhQZweRcFDXR9uqE5t952qt2zKeR/exEA4bMRrTL8y3bB3s4W6kUO98w6vNduVb
Dg9s44LgI3XI52GGV2E94i25x5K4ke71rkiLR3zHkMlvOT/BHJD5Qxd7/5i/BQG9ZQJ5Kh6oMVVS
kK1CgyYVH1SqICF0puR6JyTLrFkf55tZmEQOmRprYKtyiKwicE7JWzoRR/HmblWRRdlbepGhgozM
IJ8O+TIcGn3hFKLijmYVfOSpCKReSEHekcpFclVEkulXaTgmQX10VYCSVFFKqba2GzYP6QUI/8ia
ANSdVG2zi1UMU6ACmcx/splUTJPvE9i0pkQ3/S9A+P+lAVU2yf+3Z+76pXop36OD6l/4Nzroef/C
vGr6ro0LSFnf0HL+Bx20/gVSASqAsRHD1ZuZ7t/oYPAv1/YccEGUZEBprpIM/hsd5O8FnkkXgG2R
A6m7pD78NxxzJpd/DwsEb5iEkoGCRLoqI/JXWKDCjNnZwWxHTZ+muwB07870FpRSNOiEpj+bKKXG
/jhykrC2cYXFOlDybQfM+9zS9Dw0ByRsRNGNJBpznuj7pOkIeyBJLmDe27spfyehQ5kavbk6/vKg
/4D5vNX4/IqsEM/hGyZSWeKDkPxZCvT4BdQg9oCU3TiwokJz/esyjcUpwGSQbctkEWFfOV/qrNNR
jCstmJdX6dmCkmJjSQpdcBpQLJj5abUbdbHDLm1Hs00dZtOX+Rkiu0lBAV+7tL514BCfOcSyKAtW
CLghPTQyixguE/J9yxQ57xsrHU9poC9hzIIblgH9CD3xsZf6WIpDXWsdTU4a8v3BN3cYW7JTW5bz
J5DoR9GseocMJBAwD2CZJeX983CIjiWVEaTCx6R9X0jRkTk5NMkpDtJ2swgrf2701Zw3Qzu+/v1d
KFHyh5HkYvJExwxeCd6lq3v75V1wCC0pxuuMaJj4r5VQooeeHqGw9sWMIpNCWa8tQm9QaMs4Pmoc
tc/wH3z7+218BIVh+RBd0lmE3jogyOsDcFqnyPVpyyGAdLSQlrT4wPSp+Kl5/qNtluuR5yA2f7/k
R1SYS/qOrbB/F/8rGN/7H06+Xzz0jdfDyuv4m1z/Gfr6tvPp2Pz7hX5/u1wI6Nl3Hceg8+UDxFpJ
ZndndfvIzlhdMe+v9T6unX7HmdYOMRogOmp9k9aWzPnvwrvqR4JcMr5InYFn+nDtmDebSDmQPRnT
jVbKRka+W+Wh3yVeVOjtvaxiGgpxanbG+qgOGv+DH68etAWLQjT8x6fcaUi5MDb2Ue3Ez3pcvyAG
ec4sNsoN/PPUG8Dgn4WbqwCd99MLnxE4PC1pSor+cUgLcqH0ikwagi075yhEQgRT7suHv7/W38cP
m2wmcwPoNCACQP3zXz6cYba7rvLQbnhkQYTI8xBoLn0HU22L7d8v9RtKj7UEXAtrgU63pM9c8f5a
njvhnIXFULkZJwJXHhrD+aFxdtsKXZebNWsjNinI2ji3m3339Mnlf/86SeMmGYnlkG473/kwR3T2
Cl1mcfneMr+3eX2uz+1XT++/WslwMGLwHOIJcJO5Ibz1na4FX6cMa5qzkuyDcXffJEh7yMMU29z7
8vd7+8NbeHdrHwY4ECiNsAm3hjbuzKyC68DuX3k1h79f5g/TJI8Acgf2j+mJ+fL9G3A1AmzQoWAq
sOc7r+/2fm09FuqA5w8D9sUMF0CKvxqnN5twymtnjFp/v4ffhzW3oCKoGNi2RQfb+1sQbE2zepgZ
BH5TRx5gJ4ZHq/nkl/5GOEB5mNjxA0XSKaPL+6vodUaihT5ylcx7SBbvvi/6x4rVtp276O8/6E/D
ig8ICpDp0fktKySzi0BvnKGNrFW2hzXxnkWN39REeLUn9dZBPGgunzzEP/08S+3sDIAjogs+vMeg
JXp/zjpqheRwn2BM27hp+9rbHnia9f3vv+9Pn61J7rdnYLvQqRn88Nk2hNCa4IZthKYV3bjWzFvH
pwIwWYCNUplNe1QEI45w/7mmP1sHmvnkbf5x3OJm4Nfavo3398P3MUyxpjc93e6ta18ELPEngdBv
R2pSOC/Dj4XXcm4YmQhneqrYt2Kza7VPnvkfb4JsNeZ/9MYsQh9Wd5DsujHTCo3vXD/TLnu7GObF
YvT30pCPbO3Iv3JXXPc/bdrkrLl++eQ9qPnp/YJAxQFnRrK8SbpgVL8f02OZlQO6mpbG2hF6Y9TO
g1yv98hE0qh3ql1Hf82Yo9JzG2RBM4ZljaO6k4aaqUV9D6hYLcQ+29R4xY1Geg1lF5QWVHr49xv9
fXBiIdQt9qVEw2Gw/TA4db/y0hWCnoXLfhCD5Z9lgb/34Ms360iI6t+v9vvUyVIC68ux02aM2h+e
CkYtd+izAk26043f81zcIejHtKx9tr1965J4//z5yFWMuus5pmOYH+aULIuNfM5tPcIDgCBJPq+k
MW6XqrueE/aVIsa5mbQLJvqygto1g5Bm6elA0mk46MjjK0SlyIbIca5y72vv+uOhn0iKk1WJfdVh
M4FT/qYdVc0anWsb1IVtKPsFammwt54+f0sAaf7+9D6+K4y9psXiz55G7dw/zsbTUKWuxBQdDRyg
CHIo/Zs5ATnziYbAAFJ9Ni9/nP3/uR6SS06eHCR19c9/2W6kZZ+NumwJ/2J3fqoz3bnpktj9ZAR+
nJLVVWzD8H2dACe1Z31/lYJG9RLYa41wDoP2yvR1ncXX3pbnXYnnB//2Jxf8+GlyQYtzIFZBQ6c+
46POZZZT6sMYLpFJvPyzbHIzSofmxWyNb0YB9luOxJpmtV19ct3fdAfqwuyJ0bVz/YDZ8f0vxc3Q
Z73vz1HRYF+WrEJmbd3HvUcwF0K9MxN+L3OyB3/9mbr+Hbq+K9evzmN2QLgNn02MEdiU0vqTufLj
R8ltcVBgjvKoTMZC+WGRJ8Gm7yq+hShosLzEc2IfgYmDbSAXefz7CP6t5IBr+ZhH1QGImDHrLZXn
lyGVL9rQF4ixmQOTYtuuVbJNLEIcPISUKMvzaKWIInRX48UhyBx/crfl5KcRRG6jHS7A5KfPoq7+
MBwwOaLSYblgn2V8eCtDY6dcK5+jDMR4B9yLH77pYFq99QVG8zkbkCokokh3nzwLNdn9OkWhEGKR
5CToMAWrQ8P74QBmw3w+ZxP9KflP+GGC+gLiCMuQGDUy8vxsPZ+qoT65BVkfRE63HnGRTf/977fh
2n+4DZMAZLSWOhPmx1cyFKCXyaCNkV1M1ndHxl/yUVxNujnsY6//kU+De08WqJPgrguS2xZrzKEo
1rA0g/RG89sjqLZ/Pox5fZhbL0GlnCgdiEZGDUG6LfHGa33jaW16hSrEORJyZxyDivjoWi+qL07Z
OIfaWvWvvVzNfWzXwZ60IjzvbdXs8Kd0227WN+TGlGHRjeVlPVX7BtZtay4QEZBA5hEZxSuJjt4Z
zcvWC8TufNuXNTc5kPVJIdSuMs3HZrLm26Ug5twnyOdgup1z2aDhRilR1FclhZb7FIFLhNIChn8k
rSNMSOG7KHIoB6qLQEVccm1O82TkD7lXZ84e/tZaP/kYf5/jWRhRJaHB4SMJ7A+bJ5BvMieKdoyQ
qDrffRyoD6YRV4dy1R+dNvisLeu3/SJYFNAHeWoKmOCaH0a/tpAR7wxIVpPKuncS+4F3+Fp78uvQ
kRcoFBe7dgeYyChZtG9/H3q/xdJycdfzMbYbiNcIwviw+SjFWvmpW4z0KCTx42BIc1MKzwnRGcXf
BCyaIGeh0bZmoc237hRPT6R7Z/dp0XqnxKvdn2M2MhCzWTv1Je7VjVaQprMlOhYaLVazWa4v8y1Y
urmFjyKKwuMP6U6n76VVG1C7RML//Tf9PpvYfLgIOekRQEz5sQWqcJYlaCc0UCiVcebIVly3gfCv
fDkzdtw0PuKCTJT5ApPH3y/NRkCNjvdTCusKWWaELvE//gk9+2V6TY24T1D39FGcImna5Rl6BsPx
y6NZ+/D/UhI7XQvifTZjMnv4DoRTbggrKq9ip6y+z74QT0lF9OA0C3GsOof47tiJQZDwPp1geJdn
34VbM+X4sxhm4zJL/e5k5kZx6U8GJ6cmrhwbDR869n4o53GniaW+xvj6pTKMS90rjINp1vZJ+jVi
kql8WIPyxarwm1J9Ux+trjOfkE94X6GY5FbWtfJFWxjDUM2QpWQ2131helt2LMEtvSTycrLNzsf+
PqD3R9NvEXZRtIfUz8z7WjXHh6OGo4T19oDZRn5Je93YZ7GLJw5abWNVshk3gmXmOS3r6QHcJohy
9BBE7S41hqEmS7ItzcBaEElL50GUMJ3noiu6KyXhwShTj/UpxuQ+brxuXF+0fNBe2Gcb991kOS/O
3ED1akHOqm10ZL5kvSG/zJC1pIZOMzr7odhhL1wpL4HrLWJ/uSHDvN6OkvhRrTM9cPIMRjE1PQ/2
eUByqFmjHiQb31mdSGIQsMKuqZrLNgFN3uVNFW/TJZsvMP7XIX2PSbPLJBbVbaxppov8rOdZwBjd
l31P1s6U6PIL3kS565qyFhvD0oJLQxjygqIfqkJaUX31rSY9Oai/dkUNfxwkVOqp2ofN6Hp9FrU1
WihijKryC3sZB86xJZ4nRfZwIM/YU6axIVosAs6WPMsOpmjy73oyDtewe+52yQPqf42JOp9yzs4W
mzRJLxMTHMKaYXknV7TTS4baghoilQa+Gh0lhlbnadiPgUsafOdrZ8TaOT/mfpEdGwk9wQvNiReK
tQfm2pNf5ZNrj44Ev1pM+ubScije1a6KqidOJWfvjqAqg5X2m4MO7RdleYqNI6MBinIW6+iXjdjb
vhhw67riLM0S/1C0SEN0zUxbCPSAzKBkKpaz1VuSG89l07I6MjjPLbi5NRN3BpaK88YhFreXrf7Y
kuCFtEY6+J0XunNa3SgjXVTD2dzmTdhUbgDnGIy7ufW9r2JwIdXJ9Wq29pqn2zmnfUAMFWl2WrVc
xNqIKMTUSNfSy8A8m4ic2WKMjIzFH0hodTU+MpI3iMaRZ3btBY/LSLAWTQ7zbauxv8BM5jcX7VLE
u3pE+TEuHk+kNy77KmmQcpr2Rewu0dx001mdG95lXbc0/ia+EbpBL/Ykpg39pkU14aKlc7Szfpma
S8fN2js+ky+D11qhi+Ql1DhT7PvW9I5Bnwdnui+0w+r0IlxJP7wXee9R6xoHz7ORzbdzaq7fZMHL
HJPJ30kmzdscfPli0GUfVkXuX1II4l54XjxetMPqvZqsAt+CSuPVxWX2LJ3cRFfOO5263I2KWZn8
xIwUi6NafTJkkM4Hr8/zsCtbjn6LGPsLopxgq7BaGPfw5Gwa8P0cDBTFWyH05uSjq77Sclo0UApe
D6U535JdLE7xnNW7EWB/Z3ox9cGmr0V4dlzSqciZwwOLZqHMXiZ3DoYNtjFtq2tYAwvXuXHLjsVI
tkFkkihyLTiiXldJHmPxLuHsN+aqrVd9vVoXU+9lOJOMms1iltNZThpDLnBzD9aFK5yx27jF9FBp
TYS2cb0T2HovvYzxyyVacFNy290sJ8u7bVt6Cd5WQURJ0F0jJWIcSIRZT1HMWvulIB76Euen/GIO
bXbCSOR+x+OM6KaZ6pPlSbEv0ZhFZUWmywZ/G82KEw/iudZt7tGYx+qSzpVD28fjWVOgDUr95GoM
/HZHLEVzZgMnXoq88G+0DJFHtQzN7UCKwte17cSTu9jLTRWkd9VUaz/c1bOZe9BNgKEZl9aiU/6U
jRUeuHW49giaM45aYgwLdTrQ7IPsVGw3NR/elcyylsDksfJvAVPk2Vrm5s5dfP5ltifew+hhnI1m
PSBXvBqScT5UJE3dEA8xBzuy+oaQJzw5HBGNyghBabMZP7jUNlNDbsMetyVa0xz5xAYzvTVv82ak
Hmc15I58uOpG5i4hDH7j1ts2ax+KWZ+2adu6VzVRmT8yQ5ufVMQBl+7GaTcac/xkaRiIibkiHmHq
xvo5Ax33yNPQXJyflG3vuqDNUR+nfYBXQv++DrWqgOt3fU6ZuoVgjIKu2LnA/549qUSFvYg9Ep8L
UlAJqBfTNeD4+NXLtfwl10sUOnJOdmVlIZgN5snsEWyaHXmErbZ+0eyxakICpn255c+XBydZmW/0
4jgFVnEDP1r/XCsr3yIQrEj6C4bpwZ2t5VpqI6hIglKVooC6pNFLWmdGmjX051TDaXThZHK5R10/
RSQJ2C9TYPb0vFvzQxwHct3NdJFcxrVt/dB18Yo3zrtKeqf9rsmCfeJA1trDTPUSVm+b8g1pzOxq
cul7D+tqwh7Wjn5JJH1+DLLBBHjsiUSkUAWzfU74XJYVX4aV5qVxbAlQrTq8duTet3Vyp+fjifNO
h1tcMwjESE4Eod64zlhtgpFCa23mYx0pHjiCOvpW5MYccPYG2ZrnliSJTHPm6hZ3s7nXjan/L/bO
Y0duLG3Tt9KYPQskD+1iFn84hkkrpVJSbQiVpKL3PHRXPw+zqhoZzOgMqFeDwfSiayFIJ3jsZ16z
CelA/j7EqNA9A2z5OkZGqO54pNGNlfg6rV2jY4GagtMZhu5xHJArJw7fZ0MNo9Ai5/FAtTykvZKD
XDHxx1uFesUrJxrBFWyImqfdzukjMCf4LfW9j8HSSxTkygD0SViahwKC3gQaJav22hAdHX7jLeFK
88BFmq7s1n7OzDmOqVP3ZAlEGNS4e+y1INrxdMcnTFtPqszQY7cqvK6Ips1MbTxbElJDiQXfFKZ7
wNgZFyhkPtK8ZiV1+3PuZ9s+pDclFVvjQdb/9NlTe9PMp1WpZuYWafRtpkhrV4YZVjJ+jjpk0X+x
YomrAJgqLOJKBjST8JkZSv7IqjBHzBvVh8Sxg7vKrYiuHfeQmNiQOpneoCrvWAc5F43qKhw+W1YW
HZs04Aaq/fFZVVFjRBxh1xYg7fsUcJvWqwWaowMovqEAADo4yUEVwqsk0CvR9HhlF/uoHMaNEcRP
HOZ0nQTTHS73DnIlZbJtRvHQWpjYJfARHh1fww7HHBBYHMZI7toozO+Tvhwf9Klssl1dl+HdiGnN
yaRh+AhGq/AmuD130xjf87YhEsvMEMGCnfOymnC0t9wG3XLYoC4X3aM5SHqpOA7dxE1UfegF1jiO
ln33sYs5pSkFrI0lLedmmP9Ards4WBu4GK0Qtde2IaJUM/zU2TZDUsMXRZjB7qrhGPaDST0skJ/4
d04dp+uIAmk7V+219luQfRttpMzRVO83BbsWjZuRiAw7Q68yUoM42Y9vdIkZd9+UrGHgV9vIz+5Q
J9DuFIO9iT8ZCid6vvcb7BXDxs1XCIga/PX+u7DQBkRsd7xD3nMC7qf1B7VPxCcFHsdNmgfjhw6p
14NoE/UhgHPhdbpKklPIRLE2mtoP2YaG6cD1qY039qTjwVsb4ycLcc5V7BbxBwTvgXVgttGs7U5H
WgawlnkrgjwRK/DzEN4LhV0/kbiBtbKrEz2SqF4huCfsFQ4hHB45afG4RkUh2blhF24DAaxt3UOm
gxYupp/I0JT9JsOjin8n8Dvi9Kq1HoD5C7aOUxe/x2gDfuyUpDwAfsZ5LfB7B91iGOqPTUmeu45V
hEkwLwItVujDDhs+DCYD+CLuuqin7EmmsXKTCgP6g5wsAoACawYm+0sJvmYjDaQdfTh+wHyN4QM8
FvPb0GUQeCrT2FHJgsw6qOhWR6oNqM1BehlUylimXo+bO4z4QTkGk4h3WpLHH6IU2JlWae5XnJLy
z1mnoFEwezoV85uvhTnhSxoxqRM4Y2vV2oUDupdIEEUwkjDE4+9VK4cra03Rvin0nEquWW6HVKnQ
hXbXeWfit9Cq8PUb00GRFy+ljl7Q2E7jNkOyYae5iuOvG7Qqt30k7H2HC8rWGtPy+8j22qiBbe58
B1N2k6hxJgWPUDYqNA4fzCwAZa7IEuIwYJrWgBWQTBl4OER1VMxMCmtj1Y529OO2pDOGTkBJnRsB
3ha1zynH1iQCqVSl9qbpTYI6MYSQPtDiVpOg3qU6i4OO/7Fyxztae9rzVCo/7DwOnrteRH90raru
Jhlk36WSAe/A+wKEdZt/6FMZHBuzCG9GpeNuB9C/wRdLrEyjx8Kjz13to2vAlF6Xk4lw8vyTGovK
S5feOG2tlStT1DmKQugR1EpX3XSOjpEqMV3blsq+KpNqm+u2PKpUr73BdP2jNonUC5QW33Bk8TaB
U3JYZyK6HuT9SXJZ4W5Sk78oDehRl/b5OpxqcCIUXfdm66KkScRg0w8pwCqvkipon/RxQnTcgv3W
r5IsrLZJn3o1JZFbXMucVS2wh0N9xZtETXgbCMksouh56AccNwIxWih3iu6zoSf4jZYK2h9+k7J/
c7SNqLDlJyVzee9qfdOFT5NphEcoFwVGKSEBo586tG9K3tNV59REd7kgEYifgj7yD76mBpuckgQV
iPFj0ETWcewCxLEcBGznGrI8+ELrdrnI4KggvLJLVK4kNy0yBHjVqVwzaYVHZQAvYmL3bRz3CaQm
VLdKfDAkb1TcaPZNnbR3ciBd5NlZd2jDfA/o1ENq87+6OtDwMbUoRgHYewhmdDWVEWM1a36tO9+/
cW0AZ1bb9LvJj92tUIrDNNU82YbyBfFbcMvhz1ybufvGnMT1hb5p48naDhOST0QLrle3SPJInGR6
v5qeupy/LMIYw5wBl78Af5VYpXlFrrJuugSjsj6oKIOMEyfWjbdlaCu7QkWDrURjIaRVsQph1XnV
kPQ3TkzFTzeQ2fFnX9jUH/EGFPlGteGVojlo32oC8TRsYW9EnkRbvCqglYQa9IBRpXUSDbc5jj3c
gOkHH+LYykQDhS3WEu8Onm6pn1iEb20QPzNRz6OZ7Huj9sYBo06YprcVL7Kx7eqgrDYRDCEfxJxw
CVGm0TVX0gZg7BjK8CDSuDlqOkHQNCEXzE3ZryrDRBwqQjHvwZnq4dGIKrDlJao1H1AvqFZVEOt3
Dhn9z8i1MNjR8s8TPcpiZSSoizWI3+zcRsHN3GiDtR/50osH1/jOeYKdMV/7qHTpMGQEguolxSIM
DnUvz90W3B5a16mF5pzWic+dJp6cCe28PsvKOxNQ3wqU12cIhhGM/DEB76VNJzC5MBNYzX0Epn8d
uYLMzO0aIiGc1VMtIJ+PhPu73kyfUlhn25SsnVcUnyCsln9QnEjWlRt90gdFAsYMuzW2qT+kj75u
DX+sN0iuKW/qD6be6dsI75xbrPecR+FI5y4KMcvTShnvwcZld4GiHWbLI0DKqR+u8l6mvA9p9OyP
Y8HznZh3bdjqtyletndqhfZgWwU7tRdfnEBDeysndoANaN5aQ51xuHprb6Eg/MXWhmGvyWbd0Si/
6wgNQPe1wx9ur5Qfihg3Rhh4WCVM2nSkxk3/wBJUy8zBLqEjVc0ebmp2p1Sxf9uGqfuHXaANBrAS
r6EVE0A1LQVQUK+DKld4KULVij61FHlQ43DAqX83J5sHKtUsxDxIkMVdpxoExAHmi6Uqw282NZFT
xZl4tFmDU9BX+SlXxehsnMlufrrWGDJcGNOWGNt2n8djcG/bEJpM3uQfyM4rH8taJH/6ZTbeDGlQ
fm0ykXwAfA97zFapaNkVDfuxR2wThXFJw7/RN7PO+hZxYzZPEZgbUVcOR1GvvwR6Mz5peIt7A7pQ
n5rJKOAJSnQRWxmFe98n8AliNb6x4UltadWXJwxX/XRLvjOsCH2sE6zBgPy8NdYwMtGQFmExbXSG
vsW2K6KDVstDXL3oe8RAtxo8J0f0WIAFdu0disliFXRj+CB9JfuI5mC9ryOTqMZJcPrdVjAV6AmQ
Hw0fsHWDq4sfIYX2RKvNb8EUUagAUeluu2xgmSQhQ3xCmBVhDsdO/3Br3qnJ7nEJG0zTfaosmJqV
yMr1lGbGcz6K4LNCaGMXo7t1kqpAA0kXysapqtlNc+CZyCbFXZfIPT1HjaCMZg/BR+74D1T01qpB
SkzLn9DkY0L1kUDN3FVW5Q3obgM4dlAg4QFzHEyftFBdaxrbRLrp721G8aFBfJkmhPInbln+Sg1L
Kty4ykyTNLaUtfchzYY1FMF8ozj4OYNxxAkjaZ8jXKc5uvJ7LSnW1GnfbIrQmt0Lig9lUVER9JH5
qsLIPOIMUq6QM8N0XFNwurDdYjsNOGinXdIeQqrYG5NH9qfq80S3ZqbvjMk0f44Dgv6mRPpJEugh
FElg0rvdCSHx8mYGgB6o1yv4zOrmpoby26yMLsOF0s3TdcjfO6IJJAqmjkofJdjmo4QVv6J81d2W
ARcFbFjtKZHS3apSIJDdmXlIlBuQGDUOajZWgyA9oFWLzTQ4jxVlrZuXhHsM8/5TEObajRD42iJW
3q7UsQj3TpyaPLu9c4oa64iIbYqIuL4bYRHjRAe23dMLXX7UDC3zOmPsdhSrUwX/jyL2RJe6e6OX
KDWJtvyKjIv9Lcco5Uuttc0zdTUE73tovPEm1sPilHUDVgZ0CU7IiYoDlGbtbiTiuakmq0S0Pok9
PDRxnc2x0MrH8Pn9hssb7YUZFzFT5B3LRrcDnNF5B7enGZWEql5tcdQy1hh5zuRS91OeUJNOy/vc
18qPJr/qEz2XnzxPBC16ptpA9URqfrPmcLoPHMuzK1L9VE0/oaxXHJtiwv4vykPqa6Z75Tdf6MCb
3PMASYRFw5eG9/lvNqgw+b1IQG8WsfFpjPD6CgeBWY1RJhgXAtRq5htHl8WPUHCQGpoGpzhrjNvS
waZg0gF9EhxdkzZ+2zczbZDYmkAGgF+lLfqeQs1h0toBNg2UvBuQJvSjHnHT5TmqQtSokFReofCW
XgMkzS3G846ZCcAFjsTchUQLYdH/tM2JHd1GKIEWWnp0C4QeRwuHK7SK7KcyFt+Ap38awROvnTru
SBEI1E0aBqu2cvKHdCpTUIvmN0oPyS2NSOeuj4ziYFd40k0K3bZs0gvgs+rcpKo1mgkoPW1odvxZ
A75dUdG2idRKrgE10L/7dXXn5xhWa6W2zcPe9TI0jNYm7XnY83n2XRlhDdio7B6hgyW8C1NB2m1Z
T5RjULPupu5rnWjTpvYz6Slxg02dq6VEM9lXB+oBoiCxZn2fODuw+CmAG1Mw/nz/ULxB3iHEjboL
/UewDdZb5K47FiBGe+CipWKOm74ePRdRljsq8YkHyZFqUGXZ4ZN0lIjrBucazVIxLzD75Eo/9A2w
AWCFjs4HIB9aOLazWNqOPykjqRbbdhTWo4UjHb0K0T+8fO//F0N6GktEjb4XMm9rDHiDqMhfi9dz
kP4z0+l/YEshhPSvb/mPf62+1X/IH+Anf75QqA4//vf/4u/+TXqytN/AYdlA2ef+vwkm99+kJ/4I
jSCa2AIAJRwGg/X9RxLJ/m0mNjkzONyw5jLrv0lPmvUbCj8Cu1v+LTDFOPH+CulpidFxrJmOxf9p
QHRccELnt6XUKfOVcT3ySmf2x2iQDZ0tZyzWs5T8H6J00YY0u8Tf9aqGLufkZOOq7UcItEkX2gd9
cCsqdrWP+fpkfHYc0WCt2A5tvoqQkPkj0f3U8ycUNhHkyJ27V3P+8Nct9lr26IXE8/pyg0WmgemZ
oXsmM/JyVF/BARR1QmukMPtNKM3xG80Z/WNimSOptAuDOnTd+lnriHELrGlQt8z0DRLyu1HtAZoB
hzQONaWaaKXYjlaQUmiEZ1KhLheEFFR4yO5szRkfZCv6L6LWRnNVTUJ5oJ8y7bCymraWndZyFZNp
f5lIzNX7IM0pt6voFT1acRze+HpOgR72fkS2ZAzRqh3Rt2sIJa+BI5Ygt3kquEiggDEfBjC384XU
JGFRiu77Bo9knyAytFdyUBVAbjBx3p/2JaBxHgpqgg3aiHaQ6i7wdFGRGRrEMCTl7REcdl6qx0bx
QbG4dETsxre9QOaPv34L3Ubf66Ip/myX5oJnDoT33c+6lfXPf91+K5t/7WT+4xsZU778O/P993+Z
IeGMzPvPV858zeDQ3by+Z+a/8fdFY7q/YaMNvQAELcB/R+Mk/82u5I9AiTu6K7DIdkzTYEH/uWjE
bwLPDShNMMQAEs8R3j/aa+I3GFw0F9BJEqYD0vuXLpr5Inl9VPlRXC/gdtg4IHtnJ8XXWFvMbZtc
Lw1lHZvaDYW4oN3ElAK3U2L6cstrb9RbxdeViaJ0NEXrhrhMWYeGWberjJz3GLZj86c54f8GRz/t
f6LfjklFXRhAa9DuoDUntP7HrEu+qqHhfyrMPL6trXQSfyGgfulB/H99K86aWP95Kz6FP3n1Qri+
Z7tx/kv/cH31+QEjcTBdSwN5OlNe/uH6qr+xQ9moAi03OCPzi/j3btTt3yCugg0kXJ3/zvxHf+9G
Xf2Nf0bjxbOJdOhjil/ZjcvIiQDcASPNM2roL5v/fDOadU9TSzNLj05HsTYFSp7IJJW7V5Ny4Xla
3pN/jQJnmdfd5GzNf/7qdQpMKQ0xiNIDsrbuWqym6XRguakY/WooxhxWrhFeuZsvfhktCHXmRIOU
W2BupyKcptGwSi8z9GI71k2NsDJuye9/2bwQZ6d5/jQKp9iLwD8gDl6EnhIlkYaKQOkVWoYMtxGh
2L1RQwzzCtWlTRpQz8ZBhyDqBvEDdKsnrPaO4OBosiFoah4qFc92GrrZHxF2UXhP5oUUH2MkLaSn
l4j2rNCAVm5IwhX9QQLO1THyg7x8MiwsdyXEnPuSGvK+aVrligPvfFMuPk4HKm27ZJE4AREfna8b
eq8u9QLUxZpJMR4UXYd7ZuQh9Rkn1D9JRNFWY4+WcNO6/i6u1W5vGGW8w9+CMEep7P7KbL/BsKo6
VBtSRgI/UDj4zpz/IHyIw8jBytubFMc6Gpo+fI0GGnCTWozPyLKkqJRgBBQonbUaHBoGijoYV2iv
bzcWr4oGuF+4AEBBfp7/BhP9QAxP7Nyz/bT/HFlNdosH/DUq2Zt9BXcASq2m8h9C0yUBVInUXA36
AMAACK210xfpEeVYUPHYl1+Z1Tenc5YigCLBZcNAxixU8Pp0Gmar405PEcLAj/QETX/4DBUT0xYH
aV11GJQfWlB38a+eT0a1DZhjyAeQEYjF+RwhF47sm8ALZuQiMIQhpdfcZPv3D+ibeSQKJN8XTOcc
DLiLHRPoNL21Vqu8CCIxGuVtsk0dTk+bVs6vftHLUAaUPAQGHFcsbjm/dBNjaPrKU9oG6DJk2kax
6/v3v2feXa+jhzk3YZ0IcAEfm28lNXMd7H5cliB9XBw00Dje6+3Q3SM4Vt+m0rR/9eoG3MwlwFCO
RlzEa3O2OSIeL6rjQzV3gx90Ed1MRoweO4XtbFC+A4ApV+9/4JvjxYAw1AwWjOwOjvX5gD634JQD
9qEkZgXIy8U+8o0UkP+bUaALwtO0AHksgjBb5npmgWzzNOQrKHXJZqvBNf5vRuF7yA/Q2zVfhDZe
vXt21DKjuA95fV352zHu/xg0u7kyyJsyDFuCSAF5BXgtFnDoxRL5WAFX7Eq+xUAkp9dQy9IReMIX
SXvO6BXc0N9L9pU+4Sadygi0ASDsAvjilXvk0srZ5F7mvFFA+c9//upr9bxLTd1n5cAblHhZuWKH
47V/ZUNqF0409AW2hqbC7ULA+HwYIMWW02h8LiIf5cZpadLFYbfVsx5vou4prEowikKsBCTMIKoO
fqn9PtC1hQSIQG+hQb906e3/+n6yuciYfxjU6kuY8OrbDSRNMVrTS28U8mmO3ndGNV4Loy5NMJKx
XNLsWp7C+W54NYgwaYGoNYPQW8s9RZmBjQZ+o+9/yqX5pQTjGBZPnE7ecz5K0zhJQeeo9Pw6V/cy
KaMn2qbVcWjs+MrlPP9Ti8tsfshVxGzI1l4ytdcfNLIY6K/K0uuKVlmBCcPFQjXzTQmEcC0HzMIg
DY3bWsUg4/2PfHto4MJq3J+IoszUlCUb1rcCH8XBovQskJdfY2minEjz1SsldjuC6Owk7b74CUbE
vMUQLT2mhvDXlm9GV3bOvGhncwB/WtiQh1UCLIL9xeurINNdtKhseXpQ/amq+HaXY5du/dYXqwSu
1ZVD+uaxn1MG8lw+n3uJmulidX0naDJk47zYyFBEhnoV0H5j+97hw4YiVVaAaM4oGX96f8Lf7F3G
pVLHs+UYHN2l1HBrWn0d9zL3erKlW8vm1KIMbV55HY254rKYTdILiC7kM6gkvWE4osWCZcOIW5VU
2k+V44wUnVK59+tMOY1QQNYOePVDmIWh1yp2emc3ADtxMnLWlsymr0zceDCczCzXqdlb8BX7eIAQ
VbhPtjS+ZEY6PiYKzyC5CzYcesMiJVUF9BQA6ACa4Sjo465ydZAbBY+ZR2Eb3RYsEYbdaaeecgS7
Tmi1thvQDdFWtCJcozMXeWgk1bsEyJuXpUNyV2aTtRkn7rVfXgaI0lSqyB753zJ4VdwGsz/AFZjQ
jbCvVEL0Ku6+vj/IG/qrSk5JOkS4RXtAI0M632S9jvkeunq5V/vpdxyc7wcLHk4URVTh0IzcJF3+
EAoF3uu0pU1hrnrf8kKJfqxIcFTLgXMNNX4NpXstunhz48y/jLSZejGqKqRt578Mx8EO+sPE9tcH
eZi0uoaHLNyVrscaqsgBJ0DnFoCp7Fw5eG+u1cXIizkxKzd2JNIxXtZnPQAis0fMBe5FFqFM+P78
XzhrQoUTT4SISwu4xPOPDLpJ71UJe9KpwWvkVhXSiAnNXw3U5g9Ca4tahEqFfpnUJ6IUUBvmE91I
zRNwqTdi8p9//VPojAnkJV6C3sV1pSpmFan0Vb1ac6rNBNQYj+xeu7I2l3YFdQloifR2SRYWa2OJ
OgD3FbM2BBdADY3kS+j35mYEFHwLMsw69kHbwZBS0OH59Q+0iJeQKeFc0oA4XyuEISKJimzmhbkR
PaPxCfCg7s39+6NceGTIVhFjmAtKNIMXMdOEgiPUlCjzdAzQTshy9SDXcDopAuCPdWCENHX+XQV7
+OvCfd2PuDChLBjFFwY05+rB+VfpQw+Kw4ozT+kaxTOFxGW9Q7A2LjCnReBebvQOodksH+sr8zkH
7osHwCDc5uqBaUoethjZRRW06yE2eRMS7hsTi+z1JKd6Qx88/mixqNvAzusNiMFqVZTlNa/XC0fv
bPjF0ZNsolKRTeopFZZxWQFBY7Dq4Ur0cmE55xI3BH5WjWbaYpQEyFPpNyajuIa5H4g89zGFJoQq
dLkDOdpeuVDeTiqXJRcK4C3iJaymz5dzUgai6iJMvYI/2+Rx8YUWkYn1aGytXQmWKClC414BO4N3
Z+ccfnUzUavnbKLmx2WDgt356ODe1a6w1NKLq+SeO9rdGNJW7isJmjVFpWPNJlPvgFxfuRXeNNVm
NSTKXnPkwkuGwMv5wJqo+iAK/AIWetQ2t0lWQ9cES2ErpwEu/U98CZBSdWqlah4HGTa3pAFms4bk
Rys6Cwb385BOzlraA9eGBfzqa91onb2hxqV862NoVysNt7kaiWwHkzVVtlRB7WlsP6iJgjNYKSVp
ix74QO+GvkPODKmA5jk3W3kAvlT8LgMb9mTplGUJI7Fx7slzsPtD9/Ar1ktOCHWyD39PwNH+fH9J
3m5zVDwInCkWkewBHTyfGfgfQ+x3cenZrqJ+bXixAevVxdf3R3kbq6KBJkimBIEcWmiLxxpzOIGs
EdJyCgUOPxhutN7FFFTkT7igIFbcOO6V2+NtgZGO3pySMB72PdyX5x9WqVETOhBhPfQzJFS63j+O
yHBvOB/B0dV9NHoSFG+HrIQRXNcYbDc2FPBf/e75R/B8E6TMOcpiw2cIfSd64wOacufoPIWMdJTV
5By0IZhwPrQD7aT6zvTj/WEvfTwPIBt9hg0ROizamZblhwEo7MxrIxvLlLJQAbViambYdbwZ+rYF
Tho7vyNj0gDea/JdXMWT9/6PeHvV6MiTuCp9fV5iuhznC+AqYZ2p4cTLkQvkoYUdzXC+dotqcIx7
eQj9mFp+fMIyosczIrGvjH95El79gMUOwCku6yofYolEK+qxaqf4cQBVvI26XtnEplmeIB3bO5rj
KWjXAtc+V7eubMO3x+t8EhbHy29HFWKpgNwSyW+oCzkfTGNqrrzRlwbRaI+/VPf47+JSbxvK252u
zrtMhA9NZyB0pGfiSuRxeRSUH15WlI11vp5hkPSyBFxAtdxQN62W6Q/Qs5wrJ+ZtUQhdOXgHNFUp
wABIWmwb0blNbTgVYVSclavM6MOPQzO2G7oIym1rRshVy6F7gIxn3uYYBBLaDclPx0iRDBgU6w6e
aoIvLIQrCJDxFQ+sS3Pw+sct5kBaAB5drWE5HRz0dJw5HhWQupv3T47JTJ5HPkyBadsoD9nUNZaK
W3ibikpqTEFulOknIar8ZqoA7sdGeCXLfht+MBKcFRvJUepwy9K9X9YBIhFp5o1TpIGWy6FW2W64
LaP699bOr+UA14ZbXEuKzqvG48JwaoqzLwa6cHoC/2AJJz64aB1cmciL49HhmRFHRJAvMjqvymxN
Czw8AlrrqYg/fsI1UvOUJrQ2eP22VKUL/5ejOaYTSCRhK88IPZHzI9L7meUEI+MBCIT11SOemiB4
sXadZvR0v+9+fTwBoIHBiKpm/dbz8fK8UcN+pLUURvm0tiwZbh2z+AY2vznZU1bs3t+XL1XuxcYk
HQWDh1AsUEFwWmdlSyUo9MQvlMTjrcOiNU7+bEtnHcDCKIL8XlEjwIqAlLQouYmV6ggbZIOHyqbW
kp1SBDcFvb5NImPsE3O8E8qdSBGbrf1NmKrhlaWfr4nlT0WdHmiqBhKN3tT5T+2wt8q7kg4i1oqQ
gSg/CHFPp77Ewap1N1kNRPv92ZnP/psRLd5bFGRmJNHi4kJBSYPdbSWeUOveE7YyV6iiZK028S0y
WdYxsCeV0ol1TR/zwqVEy4/mG4gYpLaXKRqGzxPKTUPijT3eXJhDV2Djw/bKS/YCMl58n8GHvcgA
0j0yF7GMYsN0LPww8doEGm1KQ2tn5yGaKq1r7/t6io6QFqZveFGJjatJFYrN4B7MtE7ww+kgsKRw
xd6f8gsXpQHyZgYi0BQkfzpfZDj1sJWnOPFm5vgBu2EiHDXSNiJ1rjU5Lw7FTQL+wxK0tRZDVWnn
UNzl65PWiLxcjUl8gxYnosT9/P5HXVhO7qtZiJNPovSz2EeZXqmG0zgxuYqfbQpR1YgEOPGVqZt/
72I1QS7RgSCpB769rFY06miMWQl8Hzx+4jmd5n6EPA2jz/cxQatg8b3/VRfmzzV4aGZc6Av+83yp
6Kt35IMi9twAUQ0aIMMOS+vx6Mi8uHL0Lw7Fl9H3UOnjLCN/qRQZHg5t7IVZN/HKoAI2jUI/WDI2
rryfLztsMY0uHtx0H9kZODAuF6vRCik7N6IIr/VPLrD3tYuqmmeWGG/VWDzta7VWUYEZQ1RD0VYF
YJ5jwhT3J+GE/mMYGcZ2pCL2Q9iBiYfbYP6sR7gZ+QBlCx5agiY1/QOBl97JSqAjjrnf3ScIxuJs
BQ+gAYj5q7AIYHXge+eUmW77Gx9MqVpJ1eCV5Q00OzZWV1qr0ZTJletynpnzmaPmOEsUa3RKQHgu
Zk7LfDzUOgRJimrqdoVZ4tdmOnL21ys8y1JgKlFo2/3qLqTXyOs8fxWNsaUapxjDFkhpGHlUW5Jd
hBkTlArwOjYeh++PdCH7IOshjPurv+8sg/IBb2Y1tCFpyLpQvF46xk4TrX6URSUQWNCB1BeYXps9
HYQeHY21FdTX1CvfXiX0ZwCE0YQRvG1L6ElHaleBR4q8GsjRzizSdmsOZnFlJd/QUzjSsGEp7nKj
QKhZ6hdLiVYWev2hh1qJRggAN3Fbx1j2KZM/0Kz1oRSDEMEmucgPoV8H96Ob/x74pYmdeydWSEbW
JzFOlXdlDeayzmKPcWUD4ADsOasaL+JNjd4LPAPsXGSt+AdUVIZ1NQTNHhMafTXm+XCX6127zeIO
oUJ9svHQQ5p1qiNs7BsQUu//nLf3koDSAGJ0luzD3HoRrZnW0BtVYeFf1ljmV3ia6g4yuI7dNWTN
94d6G4vMDCeAFxRu54LX/FNeBb4m3GxLtGbiqWxvKqYN9HhJ52pEYXll5YZYtQHqGRRArpXaLu17
cheoJKiXUGhTF3OuS2QYRlElnh67yhZ/G7zlmBfqLl2/b6fyxhiVW/TpstVYjrrnhKL++P7HX5hn
chpHpcRpcjUva6p2L+FZQ3skCofRIujRIZoxIjGIIOaVp+bCJabz0ABNRDKa8tkiHxRRHFrjy6um
681RQQH2mHU5pDrHQWTE7CpoeAh5v/99F041QrjQY+j/qkSbi31kW5hvxglP6QjXElEBrd7QpLwa
712aRntuL1MnRnByqfErcshSU2XEHg/f3TTEzv2YOSoWG06wLrWkRWq5bHtM4ZBNEqoSHawG1QyJ
FyJOdEFF49NRbmgdoNillc/vT8HF3wbAjboSrT9utvP9HYogtfAJjL0pHe8Sx6huYgeqKmBN44p+
86XJ5q2YW9CgQ1V7/vNXJ8nAg7G00gyaY2XF08rK0I22DdmEVy6Ht/EYKDo6LLMHyAxyXZxYgjEF
/amcUEygIe4bSIUYUfMz1tV77q1rdhuX9u3c6YP9gUUADaXzr0LLTQ1NsES4lan+Dk4xMXNU4Uxh
ZNUutLHNRE7GuLJvLy3aixI2uAHkr5YJUpy6btUPLiFnXkSwyq1gZ7lEt6IT1/qmL33pxc0/5wQw
U+kzMNyiJKa6kRb2qs8GUbSPISTiqG7vCEBvfFPfwvLZx2Z1QC11h+Y48lv2B7WqADA3d07UbPKA
qntf3xn+8Mkuu/37e/ctFnemOhkUt3h6XLCvi0vDRsRrJNiLvZTS5zqJDITChhL2uRb1GytLzF0f
1+XdZOrFgU8MttKfOs9Gcgk4TXCthnAhr5t/zgvaiWCZRsD5XqgaYqKk5izF3VhuIziXpyGrv6Wy
TB6Cpv/Qx0iegAanMQBsdZ1Y7XBEyAs7hqptkFGjMfb+BM0Dvlk7E/rT3I8Gsrw43JhWDarec/Eg
BQedKVPcFXycCm1JPF2heNM9Dl3rc6GH3X6cMBh9f/hLJ96lUYGzBaeeB/t8PjrYnaHasTxuj8G9
0Cp8bAFyXYlNLn6kTYUCBDTeYbo4H8UvMOJG34NRaJvACXGqZwzvtQ3VaOygOfZr5O7UVdwb2V2D
oNqVOX75ijeTTJpJZxUiNNH++fgDzniKW3RkmSniqkb4KDv0kirrgFQyyjrOtoKBbrLAlnTvRc4N
5FbxPTXBp7pHAU7zd6Vqb9pGW2UaUIsoOepOemyN5NSASTHy+HublDd20N0AXMQBMHlUy/5Pcyxv
cBtfl3q0Nc0AA+bhYVSDOw1taDAya1AzLvppsYeaAl6t+sMwJJ+zqvg+R602lngkx0cguztSuVvh
cD7G9pAovoeeFES28NTnc4bkHBLEiNBy3cdWty4j/zQE7hE5dbQY5Q75x0OmaA+llR3UMfiuJP0p
7I2tIsN7PRl1tA4KLkFMBVoYdFbxpVXEvnNMz8fizNfwEHP6Crmk6uP7G+/i/Wiz4efyITSlxb63
hQyqvucgYoGBuo8Y1F3WhhE/w3Wf3h/q4h6fTQKAmsKEWh4x3GUn6Sbz+6loDhraI6oHMr0G8r88
isE4lBiIJBahYJW4MSg0FUJ/4FbHnp20shS9+C9e6Nl7D+cIegBA4c53MmIzqY6xbOwZEhZ14Kvx
RsHQ8vD+jF1YHA4iYjeYOBBTvnSYX8UB5WAmaU4T15tp1CCN0BZyktzfJeW1juyFSICR6NDT0sGe
aomvM7vaCGM8Kr3RcqYbtMeMNWpUzkEUCRIKSVlcyRUurBLxnSBVBUY2Cwycz19Gqa+VON15KVX4
k+xlfDda/jVs8+VRuCepVs+d2cV9RxFBZipRpJfJOlshhWchkcWb+/4qXRwFfzw4yHPgv9wLNlFq
n85zl1tjdbIit9uQ72VXqj4X98LM+CN0ouS61D3gxZ50EcrYk7EW7Iw2gzIf5LP7QBls3/+gl2LV
4p4G5jbz85k2kH7LecO8sFdwGvTwNA7gFFXoQa4dO2r6PeJi4T1yZcW0jXQ7qZFOCXFNnigS98fa
yJx4VYf+dLIV1UBKaRAF9j3/h7Tz2JIbB9b0C12eQ2+2JJOZ5VSqkm1teNTqFh3oPZ/+ftRijpLF
SY56NlpJQgIEAoGI38hq9qVBjPJjtjj/GOGynKSpMz5PiYm2UYbkf+MWsyOelBmAg1tX1qDf90al
4rJk1t2HSB57TG+UcRjP02ym5PqWMiNXyMvuhwUaNcgSB+qZHOlOcc+Jr5WXUG0cBKKGfPhqNkmK
cXOTIzVWGwNq3hiJ1KNXKIOJ0AD4YhQXSvUvmXc7krClnt/lCrzilbv7A0CKMblaTkehsMr8uann
QC3ggOI20KNpU9JPez/awDEAHqriW9WhV8Xvm6eLiV15i9AptG+vtXPzq6hk+bUzMYl0bSS1v+Ag
0P69LHRovbiPsczizs6+cmTu+JcFfHFh6CdNFkbvOpWRYtKsDuZfWpZqq7lCZ4CCGrMMhTxzjN06
s7LJnS2zfGlAf176XKlSv1165ZE165f7pkqjTzX+XHfwt+v3Od5Sp35G4AGGuvpUj0ofyMacX5zE
SmR8LNQJI+JKoZppmfXyBQ1jm+ZCKMVHNis774K1eUWthKY9JZ1N7iM1SliXsoGKpUFpuHLsf3sk
E11kNN7LTdXfl62tHyRCe0eWxNsi9IBwpE13HX4avI55V1JTt7pc8qdWWk4xAmUHNc29oMopkm2L
oh8X0ibI9ajQzjnd4/PIW49cRjWG81IZU6Aq4fy0jEod3D64ezGCEqoD0gmSm7HtrMryKI+twbS0
jmqYnbH9UGjLzmNuf7o90t43472IlM1qkQMW/HoBiyFfKFZNyRkZ6i6QIs1+RV6c8no+j2hqqvLf
+JSEB3Fpbz0hwwCroQZM+rr+qN+uQ9GrSMmj23wuRsRv2Z/DnZZP5RmFsB/01+SDTbKzmhSJV7cr
7ihQyJtstQl7SynMllc4orOekxmlX1XJPwv0o4OJ7b3OGIomzy/9CFh01zOz1aVpMyzKz6bd5B9D
LNnOst0ofg2Uxkv02nIVYAAnrU1jfwwj86FRq/YULSSf0SAfsVF2Pu7Vr1kX5rd1tvO0xleDXsY0
jauffIeKr57jII2efJ1J+Z2DW+jBJbq72BrYnbXJS+K2GbPriJNWw/lve+GcdCOu/L6ajWCxsC24
vXd3ttHqmIKEDxQgGrXq9fQI+5HN7UbKu2TiAgxdDqI0XeXKsVqTW2r0t8fbIYv8smj5PwNurtPR
TvtJBSB8thZwelE6AT2KdKqEDfKkRtEOHj1O6a5MiyJQq1HzOmE5KJhOB0nXeig31/rqakzixeVO
vWdzaEeUOkwcONhbHGgf49OKonTxDVE4+ZTiKHTqWr0+y00mXdSqPzpOb0SwqIXrVOoNKq8UIWBx
XK87sCeE1i1MGyCnZjSdylPp2B7moY+d2f+7WOZJn5PAzJrP4ZjegUd5JIHz2A54AWCFoZRfLTW8
E2b+bMmY3Yv+o9o788Gh37kZkEAB3AA+FuTmloU5QI2K6rVDNJotvlNpgc1HX44Hu31nFAe/3bUR
BVYMauT1UmRA3uVCiuiRzPbo9r2K4Z+dKQdz2dl4K8+Y8GyvTGPO1fUwskDut0p4NjcSEOqxdvKT
mXUZHkFTeEc/2Hp0pBSFxUKECKrGCDubjXzO2+Tn7RPw9sStjUoefRaxkc7I5nCPYd/OVlhT9IvV
8jEz2vJSS5p65klYfq9rzbr8/423/p7fApjcq1GDNnYYWHOKpnIKkmtasuhUx7NBGaCpD5juv4jj
1ydLp++AKymJOSS+rT+R6rBpaKjoAayo+LXSYmR5QzmDBB3aHcrQC0Db/l1bDdVHcBpIL1ao+35M
wlbrXK0Mey2oFXSBkZSeG4Sly0J76OLWnv0FTGXrV5E52qd4QDnaW+bWyr1WQ1jdRU9IeQ0rjosr
2mRCI16UqfpoN3NdU2DtcVeI+0bGQBldwO+9Y5QdRhG/lHXAIv/jFNn4HYJz/jWxyo6EFzxF6TZ6
2gx+t7TLXRPrKqYw7ULJvZBHW3g43gjTVSRpCeZJyK8OHRlUgkTd2fd2EWb5JTTKGgMMlupxSDrR
49Qu5bxSJCwHFKEblY+vBYojRh2VAjVurYKylk9m5mNmJl6mzOqR+5qTL5mBOPRJDsNJeBZOoV/n
cNBfcB6qEWstpkk80DJbbRdLf7SGVgkE+lA5yl0LTi8K2pJP/Pr0cWjyRveyuchCL+tl7Qhtu4Md
JGVdMacmJU2b83a92VRJpODyLAcFA/Uu03pNQqG3cVIXw53U02ekfbJynhGi10NXaTPL5XdVHPok
ebZrLC8SR1pFj9q+RvThCI32q8C92ZqALeiLWatwDNWX65+XTg1i27XtBK3VYrsUyR7oRmQHCwMF
SkvxyINf4TfqNMxGCTRe5hoVpjmocS7zqzmDWA7bh8oqPrAzT398TCE1001CXmN9bm6yHquqZyXk
LsI9I34cFw29w0aSX4qk1L8oEsf39nBvrj9yVYpcCF0h90ZxaHP9RV2dxnG9oDyOpDUmR7LtLXE6
PNk6hcApRf65CRHQz5S/pmrpDpKONznVOjhTpM9C3/oNam6Zcq0f4jY5w+mP3VyL3ptj8VnJcBCt
+uqnoQ/vb892d0DavqTKBl3yt0bji12PFa5E41CFZ5EV3QdzhrrizNRZ9dpA1NTu/rjgAqif5iC3
PItMhr5NrSS4cfHALOXeJIMZBfrtCK0frOWb62QdhRyGuwQhSBj411vaySZ4AxFTqyOluosMmbKt
JOJT3M79CYfGI33A9Zq8OkLreBSqKFrTOVG2pNdiwu9axNgsjIaFFSCsX4pKNj5HxezS+LW8Qa2M
tW1x1LV5kyZsBt6ElhpJciTGefCkGJ+6+RINQTi0R8jfneXkZibtBrsP+GuLsZtMvR3UZAawgN/K
WVoyK+gWrG5MLPGeMuOQ+fc2LYGsTCa4VpxXXMIWBiZFkaSmYR2fw0pVL2YvtNcqmrT7KmKntnaC
78HcizMSs+GDgn2fHyZYl6dOKn28fUZ21teg/UneC2ODvvYmDaumtMaoPopJiOcfhaFF7xIDZfTb
g7xxGMZw+WqUzaFAtMhoJBvGcIjdmQsbJvVUqf2XKg3sHK4Plz7MnVNPQRrRkKDE58/lnHoWHU3X
CVMPswEswYED+GMmY7m0Uqjm+DQndBwSbvRJll/GNn3f5TRNADy6SW01LvCHB4oq5qntuvYgfd3b
MUAP1l4iSA/O4PUBrPtqCC01i8+Ii+nuyBPmlJnyJ2Bpg4+m3hEp7+3zeF1BJIphrVHeULb98MnK
pXTprOgcD/U/ViJUP5117X0G5dzPQ+PV0ObsBGYsfiQAd1SOQhHMJjyrYTXKvv05d+LqKsAGAFpe
w/jWjLXQ7K6E6R+dnQqbOUkbI1SC2sUL1ZHyhzD1wBbLUYFgJwKtHQA0B1bwGuya6wXnxRjlSsdG
TdrupUCf/qMT9fkHBYzARyXWa6/oKQ67orLCo927M1+GpuTCOaVDtBW2pPizKHOSoPtrlQ+RssRu
hr44KB5BH9uihNhlCeT06etkIYSfhy/Csu40s/5BPeOfGgnFbKwHau/DTzPOaOcK0j1p+E7X4xJh
d+u3Tf8EhSJF8Kn+bhlle+rzojtF2OLd/nA7h93kQcfNxFTW/uf1GvZ9iaKlwxpOBc5VjtVZAark
xkHNb3cUHo98J0AV6PNdj0KRM0lgF0ToNdeDz45W4RfO9sEB3P0oYN5oCUGg4Fhcj9JnGZ5cI+pH
gGEWDzkC/EEyodwh8Idl0bK+JKigHWyF3anB21hVJsC/bDtrmYxDw2Bp0bnVnR91pygnI0ryg5zw
bZWARJpTjh4wReG1V3g9tbIJ9dQGcoDSQ1o967WpYCe8yNjOxn1QRJrwqaZkJ+B/0iepqjuvboR8
AruZfACcNnrjMOlUvHXjeVi61dY3U8hhG2vBlbQQ7pT1/CnhuxH8h+0FvgTBAqrYb3QZ0zRJwk6S
+SSY5LqmisQRIuw//8sgiAGSkK+Rd3OVVFkZNnbNILLZdmctxRnLbIrqIMTtfWiyZBgXlGwoxW1G
0fA5HOlp8aEXBCqK2Wq8fs0Kbs/l7cOJL71CZVaxHyiT2ww17zNHD62OSBrJ6ed6XPQ7IdNdwggI
CR5qND74MKgTI6jmpZpe0HGxQAgApcxAwl/GCZ+eMmtAsxSHjvZ7OQpFe5lRVm4N/dXrbahGNOoj
2OcBd0n/HTQZjgcQvzw5X+p7jIFTHtLcLZAMdHTABVRDzMnStGqPVmkdaJN80j+ABLhqx6PJt6nh
LEuJ1WfWScGcl84znj+PdSTZl0XO9cBItfy5qMZVxj/8SVMq/xnqEQnAMkwvlVEqL7c/2c7GQM6P
zJ6OySo4aV4vSuS0Y9PapRRUYq59BLYUNw6h1vzpKGsblWwbCNUq+ri57NpSgWGxoPxkCnVy8RZr
7mIcPA82+dsQyiis5xpBOU9bZqGOO2tWKEsYAPhT/aaa50uCMh/mqMl0UcGXeHKhTgeDUuJ78zkZ
ltYFdyp9BfRsrpewTWatMaYuDESPmFSiPFY4W/ygF2TLJ6wpxnMFLtlxK6dsNK/PW/FqhBbmSk1u
TIo7yguXcGXJrwDt5hdwYhKXsPxspo7zIRr07NtUgko+OYBs6QItav4xjjX1R62ZuPpUVj+b3jIk
8rdeKPnk17o9S1SRuly/m5oJDxSHhi0y8GGm9r7QlvQjktYYnOs0WGc3yeMwci0NzKDfKqkz+YlR
RqEfDgZ+G7akNinYFxE9DXOXPDZ5H/41jVK8Fnyq70nUz8LNUoiMrgpW9mXoKx0fgyn/WXRq8Xda
RdhgLJFsjLQljYHt7CS8C6Tk70zvnHcJAkem3xY4LINUVK2JXW5OZGDWWAFZMSG8L0MW/0jtmhNQ
Zm3yXRodBcdgacKrWi37z+Yyw3yH/PFZKZdqcRssprJzGqsFPnFdD0IIXOuPSVf6ZzMpHICXhtlc
ZvDVL7lCnxfUkSo9Ko2ehCcN8M4l7jV61Koki2+xZI9fikpvX4SuLNiLye2LTfcIb438MetzXNEa
u5cLAEMVBZdiDFeLQOOB6GJ9FNRGX+o0DTE0g57sN4UzP5S0vZ0LbpEJGuHIoUl+Y7eV/HdlZbj3
6qOTJB5vIqNBTjPjqYBem9S6uRQ6YwDPO/qmFMtQ+72i9O/SIc7mc2NUku79j+hSxHVqFRxJYsVw
sSvdeZEys8D2pjA+CVRKchf1zRA7bqd7jcBf4SRrZ6CnlVyyKRDhbvbJFqb0MiZ5/vn26V9P93W8
o0YFeZx2GOIwb+gDUeNYU5ilYRC1SIOGMQINfamoZ6s1P/35SCB3VgYqGhi87K+PIplFrTZRTnUc
sZGHqo1/dn1Wv5OdNjlIPffmBEBMlQ2SeNDp25wmjaJ4mGJG4mkQ1FHePCxVaHhtL329Pae3SHjg
tSiToXhD7KQ7uxkqsyvbltigQRW1yDRpuAFKFp1+YoN24SKZ/Vhv6fQDMPbjaIAnmeVHofXXfDbf
kB/BD5DJgWn1bILcWGlA6cbQCfLIXAIxmfgOT9gulnrxSZ37B4jSuNqF9ugZYYtvi01xo3fKh0bq
/o2cb6k0PnRd+Fdimw+YyJs/+2qJLm2qVZfbq7XzXSgkOSBckO4hJG8Wa6qtRZdxRgo6aXVPje1/
RJv3J/jRoXt7pJ3bRoeiCUwLZgitt82L2Y5CgFsaptn4LmI1nxu0+3oL6+xiklGCENrk6iBB/nzf
0fxZ1apWPS3watc7PAqxdWYYStNWJH8dOmV2IzUdL/xd8z8sJSwn6kccXCSfN4fJUjrdiQuGwsFe
dvsEkyUAQzV6kt1yMKvdPU5Wyv624dhAPr2elmNk/YiWhxMMzQhMpgxz6+RgJXtqF9U5CWAWdyOX
70kylMGv7aq4q8kkDq7yde22exwJHd54aN+qlM6uf4QZJdFMpcIJllQReFCqNMjjyQ6ShYY1mrjN
x3ridSKM4uir7o5MWwW5JwIKe/d6ZEPO41QSlM0xAB1OmFDXLj7Q9r00IK2KpVX0aS5THLozQz34
yG/zP4B02BDDOaSmrGzzPztCTqWJ4OD2oNxPc1Up9DecI7WpvVOpkHzzcS120xYlPNa0aZICU23M
2hK/Tc3wO2yvR9B11kFDfHc+vEJAzFBUeSNQrZME1XjkOIGemPU7uoYlOzc5Ahut3+PNTgF7b3DJ
KJQa11/xWzfSADHhkHAwSoGU09BobaApk3iS8Qt5Kqi8HsSaNWptx1NX3XKQOdTm3rDQsQqeQBk5
gVTE9bMzI3oTVV11KkscBvVlwC6z0/LVFjp+LprxqM+/F+qIprwT2CuqsUUZJMYiYjln+FCzxjsr
npz3amrhDaYiy0K/CzKYnExfbsfXvTPx26BbiamxUkKQbgza0pX80ZphivF8ngTw8PKX2dEbOM2N
7kuW+fH2wLuzpRIKLhNqEK/y64/bmdPSgEvi49I/QzSkKX1bE+Iid3WDgUtcfkCC68ftMXcqypRg
VKC6ay+Jl8QmAvSYJoZIOXFClPh7KXi/8DyP/xl0DN56Dac0hFKWxh0KXQ2sNCruGzR73UjCVjrs
DGL0jI0p4kgzzRPriyE19fvW6Mx36oJAQc4WCSDrmpdad8D/0B8OaN+rd4LiGrBMtFWRgyv4p6ud
XZFHr7dnt7t9V20B8JXAc7aIdD2dyrgcWVGjkDLcVsFbPfStQyKPU8KPRKCjmilR/CBbkeYqTtgc
ya3sxB+qu1wuOgVXylCbyB43i8Vri+ulK5vuCU958ZRMdv/UWHruLVpRPsnGkGO0i89mi3Q9tn31
+F7iHecXSib7ZmaJu7yf7MuItJg74/Z6EnjK0ISuDW/AfMvrFnt8UKVFdkckt0LEOy+obKEjueTm
U4Kp5wl9C/mTYQ+T21at5TuI/J3kqMVeWAWNMvFbPHPBixKJQVTTFI3WMm46dLhPvUYTRUfhiwaq
Hnf12c6X4klH9f+rokTZ3e2vtRNCUT5E7hfYA4WvbRIt96KW5IY9ZXSrU6CNraOcxNpBSNs53qvU
Ox0qFK/pZ242fJwbSajaNQmlIVmnCMt7MPBK6kdNS6lozoSv5l0elFwmwe357eWyK24FsUqiNw+T
TfQuE2UYB4PbFkxufofpaj08QFRXe882JzlEhbOavwkjVe6qiAOhxhm6bAKXSJhg04wtb6//hVVn
/6GrcEHAW1iSH21sHzF20toWCebVsDzG7/KPGU0ry2JlMhGXVr+sTWTK5syWMNFmzQpFu0iR6DxL
xei2ievSx3a297GoRW6OB0UgOf0RiHDvFGkgernv1irfFosagfWY5qYkScuB2M5qqLtd1YqLoYQH
IXhvCwLYolREAALMq12HYEzqLWTwmKiSDFGQ2GjoRXIkH2zBt5Q11pPkfU2ADKDDv5pUv13jU5In
ebs0ZHjNOCaB0iZYhIK3RYBvIlUTXjKkw4e2aaKXFn/s+zEUibgkkkhof4Dt5A1Uzh1+gJOTfLi9
SX8hXzdX/lowA1tFRYnC0npL/fbbSseS0tASTjB2pl9LzrcpBWko9/mpiIxLVWYPQyneOSE1kkh/
zUf572xYnqo5v4+a6qWvx9NYJZ4hFx8GCuNVp3mZNV0kpTypSBlLDrT6iA3Ta4MPh6dxVaRlDtZ3
5yKl6LfCBlCkpB63eUAk2MhnUBzsgAcSSNcefEpe9brX6saj4nSdb63A0IN1W7fGdt1o7INX4K1M
Ir+JK2KWs35ZTMxtrb79GCap8ewAmygoek8Z0607xy1BhvwNcV39CuJ6bNy2d75LDSUptx6S+XmG
bP4jBNvY+Po0PaVU53M3NpL0L1VSELicUUr9IjKji92mREPVm8NQ/ZqFqXLE5t25OFlBWieoKgJ1
2r4Lph4N+7iY7aBzvguRLw9I3+Z3RQWizB5Qam7kDMPjuskwFYb5cHspd3q0qzaTAVwHRC2E4s2t
KUIltCr4JEFKP9i10vpBCVusJZuPcmTT+laKQOrFB6zrX2NT+qlDlVGT9kiKd3cXWbSOeB/9ur6v
D4KCHHKUAUYLlsh5h3vmWr9fuC+LJDo5Yd25Vvjv7YnvRR/Q9jyH1iwQONP1iKsFNsAC9m2ljGgQ
5bbllTEh6PYov5Az251KhMODAXoxTObtCU9klFx6rrcumr9B2rWDIm8gpgAQ99UMv/kqoxle0VC5
m7KiuYA47j1HiY1PdjhBXk0s/WwqUX1elrVxmxTjhVZ2/Dij2PiAGKEWiIry7WTG4h2q7n/esFxF
1VdM0AoywVvoepVa7P6KttLsoB7U7IEWnxrI6ti6caQ2Z2dJpadIkqaDkLL7aciRYTzDMAPhcj0o
9fAFZZbFDqjMpFQwaxOwZW0cZAh7x45CJWwp2pW88tTrUcylqRotHO1AKHYZwFoyKYuOTlAvZfrJ
MJL2ERs25yEvBvtDI2pxMPxeNYQiyCowgzLBSh6+Hj9shtoREuNnc4rUCukYuWSW3JUgI7wujJ0P
lkhGsoBxcWUro3pu9urBj9hd6RX2BZKP23ELrZOqBOjVQPXDjnXFnUNLv3RIbvi3D8HtURx5c9QM
8IoTlXM7kLSmfezbAsUAR+r+y1zAyykAzOAJ2Jv1pGozU2Bp2apKj9VAr1h+ZCPi8h/mApYFvSNS
WqBs119NGJmW6/3A3kziiIBsfihQQzwIyntbExAefEF4TqsG+vUgqo1ja6sQDae4UJ+FvSTvFodE
TJrt9KIJC82QqUX4AQ/1kwPa7GCOe+9Uel38AvyZ4JZuWf6hpWWljtoyRyO20JlKmwWeNybivlTb
9rfOdNKvupZNpYupkry4iWxIGe3cqNbveXFmjot1TxXhslOEP/uBmpvrSOVg+wCNLHodhYHyqDIz
j6guFdT2Ggemr5nqYvCy2qqeF3ziIk/r+RMr83rtpFhO/kr4jF41R7Tfbn/UvWcKuTZ9Y3IwkP2b
OxBURlwNtSCHKaGHA3E3yB64FaBojpeUN/Wp03rDm2Rr/nB75L17byUJ01EkBsGwuP7SmarWJg11
bqElit832EH4tZl9VZrmg93br7G1HIEiTf7H7YX0+4ibDawLG4CLzD2ElrJPG+WHsNTlAvPLW8ZF
OjiTe8k33htgwFbvTZ5im51cN33SZz23rBjxiM2bcqrdCl3vU92iVRGTeTwuLeqzxSx9js3OuR9R
p/Qnzc683u7/AV3/xwaBkMu51ld2H0gJ8MTXK944kt1LNEGCCNW3S1How/3/w6tj57tejbKZ9zLE
TRStgXVGlOCMmrgeoApo0lVs2/dZNCfPkvwf3lNosNkgmChq8ezWrmfG3h0lZw2zWrmMPASW2TPX
4sbtHftWwIsFREdn1bj5hfPZbCATX0KlBKpIcUkdXozeiclX8tqfYiU+tZFif27Sbg7mNmz8Vp+1
+1Ir9O/0H4dnnHnFfZxJkrf0wC5u/7CdoLnaTIMK5fUsU1S8nj5qsXo3lCjUxIvZuATJdvWc5KXU
y4aXZznNM01SgsHQvthyM3y6PfpbERkHSad1TZBIgJEvb5Yl5yGy0MwIA56MQ+M5aTQ+xaExVF4C
fwOJPvwN/cxuo1elXrVTVlJ/7CaSZD0sXW3g9Ahm2LULHii+RNf4hBmTiIO0TMR6FjhdbmYL/eBn
70Q+yLS8jVdSKMDITfyxJtWQ0nGtODnq+DT3fX5fS3X/2REx8iIDeikWha9AbkPzgHuzkxTQjqBX
DFUdyMi2t5rJCoWzHlEEakf9P0o69V46LPYB+35nlF8QSE46Pl3AU643hZOKdDAX2wqUGa9W17Er
rXUNvcrd25//7XmHbgrQcuXpEeW25WRZWI1WtoMVhK0jfFnK4tc4bVLP0CfrPPHscXMnzF7/eNC1
2QK6CCjMCoq5nhzbsaoyBesSPVTb2l1sZ35fOsqX0FSbx7Jaih+NNR2ZX++EdMqGcCLXggW6Yts2
D55GCfWn2AoQz47uKbi2r7NBbcGOFA1tVeqltVKF7xoHzMk0mc475EOqoDRpYrY23Wvdqv78wUCZ
jKNPLXOFum4xQXFvh5HdamYgnFBctKzuzzjc1qfby/325mQUeK7o8YHrgmZ3vdyV0OME7zIzwPFO
XBryCR8lER9FvYlHSnkkIns03GbrtprTduwqM4AFZHqtXDUnZwDBK1t96KvJ8OdZOsefxx4dtdUR
+9d3/60WlQipkRZpNoNJq5rz1NGDFZU0HuSWbwMOo6wJOjEas8dtl6lpTQ1Lh9YMzFDNfC1sp5dB
izQgeBLjYYn8aIE48JZkOiIXrut1nfhQaASLza1PUZiG9/XnE1Hl5GKuzAAEtOTNokUOTxf1XZJZ
w1Er4u1QTA84BwsKcWhb2awE8jgkkEaQlKN6ByMvvJOnrE4Pgs7OjFYBIGwy6N6T021SGWoGeQTp
yghELEUPWZKqlwEYUVDWVnkQrXeGglVLo2ZFMsLC2lyueh8jNlHE8LoTqUQ6b6k9nEccvyqXo1LQ
7lCrsN3qVQY8a/Od4jZO2mZ09KAwkjKQRiRwo1Edzwo8woPNuBO18QQzZVwvVkDAFo5NI63p4kXX
A1yw4dlmIeKPcWS8k5ck+6I0inymZLccfLWdzgTLyCnQYVRDgtpS5mWFRxPu1Bo6tjyC6xFpu6my
/VBY+v0gsgYdzEF/HSP1R+poyYdMA0aIF0wSTIvjnOPMUO4XtER8U+hdENmZCKq2kd0OMaNHKxw/
3456O2v0q0hGvox7HEJn18eGF0nII3Ch15DrNsGO2BB4Oki0S5OH8eX2YDsxj3cn7WfWZsVJr3vj
txhEj86xkX/SA1zRtQdSD+MszdKAziEGKLOUj3+M+ifNAt7DaxdpThCW1+ONoho5wiBywwXYZqPA
cs7tPDmY1c6O/sVWwtB5laXYHh4rHdK6EgmjmLP+ajpiPkVi6ZD7J5zfXsD1B2+CHA9ZCOo0j4CA
b2GqOJKLQkstqoJzozyHThshSpAcpdo7YH/Es4jiiHDTzKalfb1udW5NBpKtaoBZsXQvOXb42mZR
RVcKHZPMTXSpPNl1Nd3hPjb9m5fNHBSTPt016EM806IxHhyTdqiR1OWC6I4Q6FMoGd4rSez2Vry0
HqBI870h4jn40wWiOUw5c635cvisTSDrtLrszMpWg8ygyC6q8IdtN9F/GWSVckEMVFszwuvlUeol
7xFRVgP8vAcgcmX7zYzq4uPtqbw9LNgk88xDW4oiEX3361H0PMpSxAgoLaOw59KHib2l63gmAKNA
JTo5cv7beeJcD6heDyiNkLzTybQQu5C6+1k0JbXLOP93LLPkPn6M4fop/eDxPLOQeul5iSVTHCAL
Nf6V43QFG9xyXtu2rE9WQo2TN2RxbisE9m6vy9vjxs+krbaWj2mobBt+WrLUgPYsK5iTrPbqnkSw
GuXeBQugHXzoHboBY6EdQBGXeMVVcr0k+BY5YLiw304ipBChnjW+UpaKJ9XpFIRFRaUc+e47uSpb
H6Wm2R8yXfLMoi4OYszbg88PwdxgreTyoNtS+3SHFxqMDyvAkWy4jCHa8trsHBWPdorWDAOTgHYA
hJk3GKWoWEQb0r6m6xBB94esdInCuHdru+Z1ZVSov8xINgpcyB4q0NAoRCrKwffdm+pqQrn2G8HR
bXFZZRrz7KHnH8SRpeO5GpeeJvf6H0dSEv0VZAx8gafFtsUoV7ZSroZMQdKNlh/O43xJC6s43d6r
a4p2Ha8ZBRIvEkKr4Md2/8h9M8GiUVdKmwUI0Fami7JY/46xxaNbVWA8jVl+r5IDHKQ+e4dklTlf
S7yrds/6w367aZGU7UJR6yziUlkPXWuEpzYUWIUrxdFQe3GK6ETqDcQUcZJNXQpPBU2qZr7X2E+F
P6R0tBQlSXFV7rjUDf3PHzK/nmi0iEDQrgSc66kpKF230jRaganO5Z3aJ8IVQ2wfpA67syK+r6d+
DcCbWQ3KvAL3JyoLhWV7dE0qnuFJcUny8ZM21eL97Y3yiyL2ZqesjThKNaSP2wOeUPeLwQdy8gA1
ncqinrzQ6VUwyHMYqJEW3S3aQAuJSgTg1WS6V/GGhPRRiUs+ocdLotj5itzpd3KqoRqRD8LvpOQf
mIjqE508BcivUV6UTqnuu2z4axHQKxwFbMIQ5v1zUVjaCdJD5KIFEvkKUux+p4BDidKwAOm/xOfb
E95bX6poJGcr1Ufe9qW1uteqeaGiIjVCDYTIwoCyA+PBCaD9qClHmNL1g20XmLC2emvSB0Dq/3rb
ZDQA5TC2zWDuygKd/d7xLNbRj/HU8KJIq9wWeswFzV3zMpJ/BTBPMAYYm/g50Uf7UveD5krRMgfG
gqGO6PXRm2WYJEObKy5a+sNTj+nPY8T9SN/Ebu+d0J4utjmMfr+sYM8xmu+sxWk8IGBy6TqoCV+q
JsQfGWcPrUW11ixtl1Fss5yw3UqNszpr6UM5oS3wP5XSdFHSNFaQ5RAoK2lp70XKvbfQZPxy++Ps
ha3f12qz+SuljtljNIhaR63dpsu1z0ZnKM91mGperanmGXk5w3MATXm3R94J/uC5EJJzePJSRFi3
zW9xa4pKR2+thLA8GPVjP6Gtroi2vdweZSc6go7jSkfPdI2Rm9QKlOyUmbCbg0F02D4Ko7okWvk4
GVN7EEbePq+w4/ptpM2uy3MNqXMREUaiyPA0tRixxACkLS1AjiwJy9xGlpr/sohwJ8iB1yR162wi
wefo6jbl1jGK6Vw4lUTPID3CM+8tItV42mNrA8jYFgrjOo4qvaJQmDU9CjWyVKCXNqr3nWQcYeZ2
hyJarAAasLxbo+NYapLIUIRFspnVfu2oH2D7ppe2BKVwe2fstD948vw21LpBf9uAZS56MLumGUim
YT05VlwFbVhmjzocrGBywuqbVIqfqT11rjnU8X1ik+v1RWO5tZCbh74wfwgA/wc50f/lZ9H/QCdu
h7rTDYWTdHnOudAKWT5bCqaZ/myXqnpKStl0bbhfyFIk4/xc5YveuKFRtw/2qFetX+OAcTHnEugZ
Okf116yTp6Pi6c6Tker72uQEHoyX1FY0CIErPv7AJ9JjE+mJOKjK6WFxrG+KszzHEqgqWeEBo8N8
i9P3Wj9dBjV+GlfEc58l7+dKujOV4nNpdN6sye9aS/LGBQHa25/3bXgh26Nwx8UDGwZxsOuv29J+
7NTSWAIE9cM7VN56T0YH8GATvb3b1lF4oa8+wzwS11bWb3vIDmWjR4xsCYw2rnkNiKcwC98pQ2t6
lgzV80/nxG1EyRoQEryWNxWcqg8TA6KSGvSqVgeQCQUk1lb6dHuUX2n35v5cnx8w3MmIqDxsJkWR
yFpaQXnclqQQZEA/zg+OEQ2nLulQ/sKPKsjVtrpEOJ+41VKOF+ztav9/STuvbrmNM13/FS9dH3iQ
w1ljX6C7gZ2YRdLiDRZFUijkHH/9eWrbHrPRvRqzde4sU2I1Kn7hDcTF+WmZjemkYBlwyoolvVPy
3HztDen6ZE822Hee11Nqr9rn/wMdQwMFb2HXXmN6rZbOdALXYvowpvaQjVegcWxZqv3og0kE8VaG
b1mbJXYy0w6kxt63pe4qH32d8ZiqJtru0dwfFGPUQ0Uv1rfCKwFdegnFj6Kw7mjs7/LuL/cmP4ci
lWS2w/Ta+nDgvzsvaerZgZDYlq4tUDHSYzO0IrPw03xF8NdVkkMh9QnV3P7RjuUI8TzPfCL70Z9a
dQhaaKw720uu68W6U0wBSk7eyYN5vpk9BVRPTrAQdCJ6IiQqP9hZ3HzoR8SMa1X9YSdOfVdA+Q2M
FYXK27vu2pyQpdHeQ6cLps7modanMUvtNLIDUsXlqCXzillRsucPfXle4ashPUq9iGgUVcbzTxy0
aOooftNoq3DntaJheiqX/KMJT+OU9t7LkUwMh0sceEyH/GwLUZBUjSFpHTsYROScotlIjo2Okvbt
qbvSyGMYPCtMatFknlvRr6IThqZMNJjKLBt8ZJTyAyX3z6veeMeF//1lWpDcaFvrwYgrdKfdV65i
HcUwf7r9Qy5nF4t5ZCaRQoKhhrDr+ey2eqfZcT7pwbzkv5Gs6gdLgQAde7kLJK3sd/brZazAcHDG
pAmqTQFwU7JprNGkl1rqgbkqyuBTQBr8MS/Eo25X5osbQedjbbcnbyqqjxmFwEidn2x7/O7oyGn+
ifnDcAi1ak4f5m3n85dXUWa1NsjMZYGj6g6eejKWujo5bU9O6ix7lZFrE2hBvpaTCHDflCHtT68X
lryLBAxrwezUvV+hV/eGMLI8dZY2n25/2rWhKOCpFEioadN9OB+qVAsUJdD2Ap5QqqchAUKm9i7W
a06U7Qx1bRfa8rO4RKBKbtuf6PpCIMcVglTTNN8YVV0/IPNbn2JggI9RXTY721Du6vNrk7eYoggM
FUnO3GL8uK6XTCQVn7aqlAQnynqnBOtXMr6+OEVqUxwVWInHOff2TsDlpcnQOj0CmLjEH1sfSgDn
id7FuRZgdN+GFQ4mfonBzc6EXh+F84zMEep727LP2itLo7mJhpuvZh76gQoT2gd7/mbXdgg9UFJB
ZIcgt212SD20NfKlLJt0BYDltaxYd9aYyJhNu/NB13YIoBxeXhInECubw4yUtgazrNECNe1yP41n
+9iKQT/GZP5+D4l4JzW8En8AD9awVUPGy0JySn77TwdNovTWSUHmOtf65K3iIhhkqrHlZ3gynAo2
kPAN9MSPthfpd2qjrvem3jSHtnS6QzTV5c6Ovfx+fg65DzIyUtRt2zqJOtJUmtpqQCXJPi2VO4Di
yzB1gzZ6gm719aVn/3y4zbNQqpU2cgXhe9i5UKDUJgkm3ssAlvGvt0e63KnE+xx8qRhDXLa90DqU
FIqiZCSp9xF6TTSdcq1sdqxnLncqrUReHuqtZJAw085X0+1KJHYrb0VsrivvCcnjoAT+eU/pba/F
/IyQP79cQKIhP4R+LLAgWlDnY3llU8Rkm2owDF1kHCZ1jr6spW4Zx2ZC+ccflS7KjlMerURluKo/
pgBN6yBuKzE88K9M8anqdKGESpTVI8KESvtumV3jt9FMjeawVs56FHj2vW7ENJQYqKxggXu7b1Gp
LRO3e68rwzcrHeuPeIWlmh/Vw/o5XaN28vt2gBIpRkWnQ5FOef5GuBN5QKGljYb+r8K0ZC3Q19mp
Pqr5pMF3Mybzi9UN3MGz7LccX7r8Nvk8UBTqBpK5vrlCcHWiZ2qPajB3RR+2c6KSowrx2+1Rrshm
cefKeiYdC4oiW/UDQXAKFQ0N+WhW6Psmk3hdlmuLgB6qCOmTVS9KCs+htNIjVmYNFFN37N966WBQ
c42M5SlRrOkxG6L+Tb9mEcxAcFZ7iam8w843DvuGkpdsrGD3tAVfrJCe8rbWeirKM9rydi0O9D9c
NIcnd52Pc2Uqq28puquGzZhj1xlFHpDeLretiTrIZPZHD1zoIyWR6KvVtUkhzbH6/L62I6O4c7ye
GCHtGwNsQ9KdrM5BJtRo6uQrjeLRC+PEYgCBiOzqdwbOkVCyXIiZFdir0ieZKTUfCELdHMyuiu6M
niogzGddfw3NZ31KnM55r5ozDmRq05fdMXJwDPNRKxPlAbXJ4aTpiJUctMjyZj+t1BF216h3T0ta
54cUvipM4SIrv3ZWiblrpyrabwkByqukwnHlbikWqjcozOsnF+33CsgISPVDlKJH7HeiNedj7lrD
+GR4RUfGZQj0UgTtSCrBlOVvb6jLAAIkDgEYqAUQTeYW2jipWaLPZbYExmyXj5LTejQmUbxuewVA
S+EJyOBd+cbO5j3h2cv7kpHBZ1BBJHG4YFrglkob2KM131rqeKcDSz0abjnu7MUro5A1Grir8PI5
qFac32EEmaYypRRJ+iGdkJJdsT4wZ/vFAFFMK+TZl+xLAr/NraxZjYMwX78GcdUnjzYYsUNiF+6f
+JafR9mEDlkDVdxo2xVyUTMci2apAs+Az3V7R1y+MHwLoA9iBSYMBYnzGZvcbFJQvmLGsrLxqzYx
fDMr10PMDbeTPD5bDm4uCoB0YAW5Mw3ytk3S0eStMTaLDq7DHCguiLnIP7dkVe1DrugrN4KSN0/d
rMblo5K1sKaFMeEzE6tLpfipobj2qV/N/mtdi/HJc00RhWa0NB896t7i0NYK3LcaUiBaXo2n+F67
Dpj2VaX+uo/gzB7HRkv3qshXThS7TVYSpPECeLfz+csyDKIWqqPB4mbuwzL1MW2cThJrVb08lG6n
nJRioSIvhPPiN0ii6hgYjBVBzJaIlZdTiiNOytLFpnrMU+jxlJDVPzOKRAxKsJtLqnj+gTG4XidZ
3CUgEaLOahXTUTGivfTiMk6UxADytX8jU85HadW2gMRoQgFYDPFptcY+BKeYhxUCQIfCQ3ju9ra/
wrGkwkejRlYxwAtuA9NptfN2oBcbFCCfH/NeH6uDlqyfYyNCeJvD7c810bC3aNYn2FLeW1zk69AB
K+kb7li+b8u1u1ereMQKDO8GZVSRf0sqME2T3tyZbUMEXqffzV4VH6EPlTtX0OV8yduH25QKCLCF
bSfZ7mpnUBtzDlpTm4KpLbMnsST2h8iadYx9B3snsL4CWpGdLTiHCFOi/GBu7gmCmzFC2WVG88kD
wZ0m8UMiuuhh1tWP9mykASIlEEjQPLwj5ygOWmUOr5La+Hh73a79Dho2MuiWnXqqmucbpVmi1Fbn
fgKwWtb/ALaVQw6i+/e2quP2D0WhKANIYCrKk9FMy7tSc1oHPzjna2lOxZ5UxeXlSW4ntd4IAyUX
chMyz3lisTWe1bzpKRqtMzxZCM0diyXXX/waABeipMGrLRHl1ubNcVKBaVTOUOM4xV/GRRmOHfCd
nXzj2vRSvaYeRGwgueWb6cUHy7NHO58CCty/IqoTHfKRbu2yIhgz509rbz3MzmQeFH28t/r0d8oN
e0C4KyksqSJJFWkVsTWg6PMl1hfLGfNFsK0zNJQsdhIei3r8JjeNxqe2V9EE8IxgLofi0E9L9xCl
eDlUSdwfimQ0d24KubHPHy1+DRUrujt0X0irz39NVlP6GBVrDIrENt7XXb0ep6GKd9iEV3YSGu+o
qcmeJ9X6zTOiNS70iI5RlEZvEOKPuw/9ag+prypGt/NFF10XSVmUxTYpSUrquq3lTBOUcOLpBjpb
0eA16hXJ57w2lj9sPRFEzHG7Vr6NhPJAyFoPqOXjP6MXxWCe4D6n5HJNlZkA9+K18IfYmD615agp
D7gJpi1KCXlJBAuT5V3lqtV7B4Wf7/lYYe9UYoibjipbBucvey9Z2j7F8rOowXE9yXYH4NzzlVLr
UjHRDcPEBrDZiazT/W1GmvnbUBrY8PXCfZdHVv7FVbL43qwm55VZK7WPjDPNowSZ69oc28e2cPTF
TzPV46M05w74LQhpAaf89kW23Vbyx1IGpUID3EgCBs5/bFvXih3NQxNMZukcxLo6RC3TuhPdbZ8J
RmEvIWJC0Rr5qG3TPnJaKRCQNgGgMViiAzlOLurKj5LlSwmQ5PY3XYA95XDUdyGWgcGXKLjzjyIY
c3shUU3IF3+zYrsP1obQRNOU+sFo5/zOXa0OTGVjvDNnYd6pKqamXpEqd53V/J62E6+pHncnr4Ln
0c2F81jM6r03KMvePXdl+nW6yhLTi443/f/zX5oDsBMj0WhQCVu8dpYmeTJy4b3Te7u915SK5lBv
RC1GFG31Hjrm8j51Kln0X4CopGZa64e1q4x3q2fuqaJf+2lcwNTLyC4ow2wunHLBDt2qiyaYcWmH
xWeIIKviPVuHK4eF8IdR4BVQX9oWMJxGxREmqvGhXtr8Ners3StspsbDkJTWqzoq7VfI0GYnga7u
Tg56gQdll+AkgIsSeHPA4FvmVVToiO9hdRLkVvGpsCvPjw0VHZY2U4cPMw5hr6MO/qvZRb/VmY04
czZPO+u/vW7RkaRmr7oU0qEUUWE5X348nC19cowxGFdcyJPW7h6altIVShrNzqG4OpRsVEnFIgm8
Ph8KCVQl6V1k1tbM/dFli3G/VMlnu6j3eBAX8yo/yiYZILkiI0Aa9nwkpMKronaKMWgifEhVgSuP
k2XGB3tp41OTodQyo5p3jKa8/TVTy/VkGi/mEvAbSIplZOYRyhvbp8WOmW1t9IZgdQFdGEnR81j0
e5fnlTmVqbdrUn1V8UnezGlqrR68yWiA6Vpm4Ci76ECGNDwWJP/H23fataHgZOH0DBwJfMdmUkUH
Gs+p7AHoSc5NZsb5Q1UtzcM87WnhbU+knDogoZwLiuWYIWz25GoZ8yRi+u3CUctDrNBmGVwru2tx
zfaN1ejeY97bB4CE9kwyL3zD5NDoSVFp5qmgbbb5SPzajHaq2yGIk2XAM8zQfKse4NR7cetrYi0p
1Iqy+dAJmXyra2gPAM8Gra0fF+HVd5FOcstxswLDKDLsDc311yYq052k59paSAN2CbSRUBv55z/3
NmhhRAI8aaBOIBJsFOrDNq7HE1hha2fZt5cwiAmJsSaW4Iqgjb/JegnllwFv+Sbw+lo9LCYB0TBF
ew/ms/LHz8Elw1jUxaibSrgbvNzzL6LgCT4irmQVfc7EqWq9+ksEsHyFt51qD/TXm/KQZZYX/1Yu
eqv51LLTBE1NY4qQwbWNo2iypUAlz8hOai70cJpirfetZoBJUo9Q2P2iykeIatTYZ+ChuK74SuGU
CtzbLvncWxFZUYrQ/9sqpdBMeb23wFqlbdIdcrt0v/N3qD8sc+g/1qYRx8d07MaStiocOJ/dxEXT
Keqnwep7worUEoBNzVlJT3rRWkXgRRbiHW6pDe+sUcNaV1fnUfMVLakeG2Vtg64srEPDKjwVQ4dh
IL2COD0k0Opqv+A4vOnNEVOP24d6GxYx7QimyrdfMjsvr38vNSczteogr8b5qBpZHU6ejw9TrSXO
zljyLtosMeEX5XuSdYBU9maJ0QhZgGYXdQDEtT0Wnh4dkfHNgNbQoq4dJTqi+bn3uj/rf52PCkXN
xntVVoiI+zZBxFBD8QTanfCFnQI8NDHz7FjYrTQeH1fvjdXk3kBTcErB+kb8MQqHrfrNcgRe0usC
LyWxl+gLIjzrdFrsZHndDFllhWbVdyIwdRRuozayMxpT+VqfZjTzl3vba5P3C0Td0VcELO5T0vSR
7pd4O5wiT6CVZpCfzwclNWZ8hEj+9CNtWjj2TtHHsKKJGIfAmeIkQyhCU1GfZ/9nPuZg83qa3MRY
7ttsXr6pZjHSW7Kre1PaWi4qVlgMYw6/KhxqnOTX0at4FyxYJrd3znP/9GxiPQIzTgkCfDyxRJDn
J7ZserVQ6i6j3sFypkpK37QYhvVtstZZAamkynxdbY2SM5SJ/q7va6OnYtYrX9YcWap7dR2rH8aw
JuDbKJX6Q1Gg07SI1HH8qBmH9wPQ4TeqNjYnr1u7/mRqka2FKF4xT8VoZBNsbmnfMJVLVby9/XkX
uTfXEJtFWsEYAABZgPPPE2Iw+mxok6DHDxty0mgO69E0lOZttHiKg1dk4tWHTBG8EzmsufY4zrWX
H+oZ8tipck2NSnVU/TNk/K9v8/+Nf3Cz5Etcld3f/5t//lbVC8Bb0W/+8e+vkm9t1VV/9P8t/7P/
+dfO/6O/vxl/tP3Q/vjLq69195dgKL9/7ZOq3P43Z38FI/3rlxy/9l/P/uFUAjRc3g0/2uX9D3LS
/nk4frP8N/+3f/iXH89/y69L/eNvv3yrBoSY+NtiftYv//qj++9/+0UKbP/Xz3/9v/7s9deC/+ww
/E7F7p9/0b//7R9fu/5vvyiO+VfpLizvMmDnIENYs+nH8x+55l9BUUhfcxehCVABXAMlQrbib7/o
xl/JC4n/KaXx/1NJ++UvEGTlH2neX3nx6GkSvkmFBOOXf/+ss5X6z8r9hUrLW6xp+u5vv2wfUt5q
aIaohQC3YBhrc16qpu8zXOnGsMPiNmgNLT4mQl93nuttZCBHkT5JUtwRHZ4tpK9WKqee7HwMlRqq
w0x5AlKSSI+JYuzpSO4NtTkhgCknmkLFGPKLvlk9Ai2RG5kHJC7UnSRF3tE/XzV8FAodUmOFeh+Z
0mYk151yM9f1IawqBfYMzO+nYpw6/Nh6UYej59XYN6sdXSGt+23yWmOn5ntl6SiUIPiLXKZUC9ks
HV3PSIrNDUR7uk0hCptbJzKqly8dUqASqUXiwh7evFRdLTotkuobWq0oj2vaJA9xoSsQRF4OamZC
qbewDyluSj3988tNmwoXGWZ8L7t5dLlRJVBSeHtF4SvTRomczQhT35P24uejlMZQx64T9aGuRh5F
y975QLK0B6y5NoqUYWbbS2bB1rNqcKYkyWuzD2u3Nx+Xao6QPu/2aHjbnIQtyLpAEeV+AOuytWfC
KNqV9Is+jPWyvW80s/drKgf3dOedByz9nAPMa++IY+menty173NxncKog4r3peBBqhATlH0fDgNP
DeyT+jQRkpx+ukT/dVv9fDtdHmbKy2QTlAH4sVR4z9fKWVVUqQq9DstIqw4IjWH5Myf2ATZ2+8Lk
hSiMqxa1H9aME73VjYjAGqtdPddhoxXOw6oPzn1R2e3rxrHK+5d/lUPyzXtgQqbZdvn7chTmWiS0
q8g2MZtui0OFC2ugrPqLjRb5qp+H2iStRoP7Xl/kDNV3xl1lZtbjHBd7H3S5Gc5H2dxE46gMNX5N
VVhwwEliTA1wRZy9sFIjVwg5P4J1SrLUxTc3UVKkS9HEMd+yxsudJfQJBUIrAbpfJMfbK3T1g/4z
1PYmGiPRRxiLVmG0OO49xFpS6kT/cXuQa5v7p+/ZPor2AEYG7kMV1ingBCBcuJFPikbfaOz920Nt
E6rnqZMFBKRJ6ZJsS3rI2kRLpLpVmHZWG8Y9bIZERaQ9cYtv3Ib5zkpdnT58p7kXwBNfuBiLWFlT
IL1VmDuJEigSqJMpTvbiRZLdNjoyBFCIdG2lsppRcUrYUWVIHP9pmMfsVHvmFNyeuYtFooxB8Eap
gYoDZdbNa1H1qY6XpJqHvYshnQ3Z87uBkD9UlRYnpdtjXUzb81jP3RHJ+N+ia3mtoopIMQ/r0Z6/
RnE0+rR6k2pnmItyEq85kiUAlKV6/yXYu6L3VIiyz0PVzcRrxfYSqA8duuMZ/mhrWw5vNFvMr/DT
bZ6kJ8ubjNzm8zCUa3rQFLcCxSXWV86gCAKOOX3kBeg+lODTd8CyF7tW/k4mXWKaESnaMgAjaN5W
0id5OMSD96XtI+u1ZldNqMSmc1QRgdupfF+Zf7JH2nySmyxRseevjYkAV9nFTh7qmvJpURELzUnl
XrprwTQD6keiCIIEmg6bqDFbgYxmapOHWZS3gVM04wlFwWFn6i6peRI6DVQUvQNJr9hyanOo1qoy
KFmIr5n4WufCWI62YpSk+6ZLatul9Xio4Q8dyrWY/2EYwgsbBHx+5SbXfaF39QdXi/WnaWmcp8Jg
IvxGGaeMFLdbTxQ2qmCqK61CtXas3730HNBbptEqG6DS3FaeyZ/qiDqAbyTvTAqVOW69xUBHuUUm
d+dkX8ROaNzINg6IN+ABZGbnoyixpw4uVZOQUlb021LDlq+mJQ6W0U4e27Ftn6Jp+eHA+/5w+/Mu
UaNyZGwqOOk0BEDDnY9s1JT3XLtPQ0eIdEZQLzU+WOtifa3qdkkOuNg7yMTbxvxuSdWsOjb10qDV
ixrP+lS76JP4Ud95XzIadV9iYS/zIbOQXt3TsL88fuQWxHcgW6mpXKiqAiXSpplaTwgWxwBYnH6x
RIkHbV8sh2U19ko319aDYqsqZUDINrYIltyDBt6qaxoChzUO6AkjoC1Tj4PdJ1FoZ7X5Ba9lO6wX
u/x4e0UuDz7daE+GYsTqQAg21WSBWebSYfYezpFdnXrR2wfM47Lw9igXxRsVZwMAOnB6wMVIgc7z
dUfWzZ6SNk/DJm3b0s9V5BPtsZjRz5nNBydpjYdl0cTHVYjoUOEOcT81Y2Qex7Kf7xFu8V76TMvf
I3M6S94VdKXOf0+CzptW1XYSdoWasfkRBmyTYW8bXZlces3okFKr4LneQifadZnXAWWBcBDKfALS
UJ+0FOTE7cndG2WzhFoSLRRVGWVanOKU8Z77epntah9fhgPPYABqJfRjuMA3V1NUmY07LKYIl7F4
45aq8UEkcYudiKBi6yOsPXSHullM2LCKnfyaVyr9mkqvROCCi7pPkMgq+Z+e/l3nUP1Rz06y5/h4
bSbAD1NX4gKle7u5XfoqUTQsDkWYwta9K1Z3fWvmRnq6Pd/XJsJGN1DKusmUfTNK1qxanCKmHyZZ
MT1YXoOkuDeIE5H7uLO08lic1VnYppTJNVqKADjZSefbVEx5Bx65FyHVlT/m1HnTJSa2Pr3zsa6j
IHX1329/2iXIiuoAmYZ09kbMD3mbzYCuNq7tXIpQ6ZssLHBriv0kivtjQwr/RtPWKVRau3+cUxQ9
VisuaT4a4i1LaX2+/VMuZ1mS10ABAZqm97clqaJdpyL4lAgiwnz91abndBRShcAAz7xzGVze9udD
bS6najV6kY4MpRNWByizZ3cW4lbhnHjxkz0gW3L70/bGk8/BT4+8Znaj2kSMpy5lFthVbXxPsmxG
b8tGEwVMzs5zL4O3813EqsrYDhNr1PS2StopsU7vqZUIDRFpd02mmrmfOFS6cVAbtVcKPZ/D5CCO
HEW9+1ueRtoftz/42rZiisHj8tYgG7i1GRBGpjSdxj6OG71514JS++RQmT4MUWQ8TqzyqXGKPMwX
M3vw4iY6Da7wMr8eX1p+4DoG3o1Q63N9akuvE3PleHHeinCeNOp4HLvDMA6tH9t00G9/87X9S/0L
KIcslFJwO1/kaB5bLa5iEcI4zg4r4m1+tizuIdfrPWWSa/sJDDS0EPxVdQqI50P1VYoWXO7EYaMK
8WCIeTrR4YxO6ZIo/iLyFzujM4m8ZxqIDq4mkN7n42Vjq3hNYsRhtorqsWxH7Q/VKfdwxJd3H6MQ
M1Bl1vm0Ld6zmdO677AxCtUqGj/X4PAloE8LdGcUh5m87IhTzF7J9/IFkQwUkl6mEYDTFiQSU2sk
1CzjkA5S/WGthumd0Ixp5wK4Eg4hawK4G5CdFGR4Pi8/3QCK4s5zrqRxuOZm8S5bs+VbzLXwsKRG
9FqfGucBq0NxMku9pj6WloexdOa3YHAL36nK1b+9VS+p8ywofWBAnrIMTWXufEFFs3KBpAVTbXjV
m4wI7lMpVoUXtGuQfs+M96pbWq1vLUbzo0o146QWi3mHe1T6qtbj+N4oM7H39l1bChvAHi8s5Bzq
rec/qlC1SUmUJg7pDBs/wOONh8IegQnufLxMdra3I1cS6nsEgxQHNuMsk7F0di/icGA//F7pNd69
LfARr1itx3qgk7t4rbj3YvgSdVHX79Z5mfcixQuElAQlkuxLOQb44dRbzr+WveANkaOgXLSk6z/K
qTUPIIiGYy/yDtHH3qUE7GXHHv7ha1yUSr9IvOoft6fiyoxTcniGqVJPB1F8/htGhyuLxq8SFBj0
vIOpa51cL2t3Nv+V24oGngRJcXVIj67zUeSxE3Y5KTgZ9p+Ufu5eJaIIysaaub+8nYTz2mAcLwBu
ZCAuMPXzwQxg/ms29kowpxngHJK9E/GEhRRr6T5y6+9p2F+bQgnfQNLLBAtvbGJxIDAQ5vKBjzM8
0NhaNh2UxMl25KuvjkLnFN6t5HptrUGHEtqyPbRK4AxVjhYN1uFpNO+Va65cwOAwSX+Ba3A+tsoS
NDnE2jaMMrZW+jZe3IK2vzz7GIAikddMj3TFk51Pk6u/OY1ng27OQYzQ7wAfVAlS+FSv+nrqH5t+
8cKxq8zfHbBFd53rjmFUR3uCNFcmVVojE2nDloDRuimBZaVCPSeJlcCLhRmqI7f+OtZrePuMXQkL
2IySa4b6Dcdd/vlPN38iUaMWKpmBVtj5YW4xW7cqT/cx+NxT3L/yQbxjVHBhYMED3mZDY9Rq+SRa
L4Ag4350p2Z9bJFH3AmpnvE6mxUjrAT4S7GN1HDb0tH7Sm1XJHMCuwXMDvJFFCctShFhSGb1m6FN
Jd7kavLdTt18PczQUr5BwNFw+VWz0LGz8Yj9Yfy2Gwwl9lELBUoG9kg5dONavxKl5R7x8Zh2lEye
vYm3v9omUUSB8jmT28QwKklN5EQJhrFZXr8286mLwlUzWjfx3QLgy12qDAJFIkdd3if5ao6+p4rk
W6ZU2XsszaO3YnH0xO8xdsOdhSWvfRs5nfKwTPEQv33xppGhs6xGUe6nl3G+aZrMG2xFG3AcG0vt
5NVeglCjkp+cFrTW/9dQ27ajOoF0antpodYl8xueie5e1+fpVTOv0c4aXDkKP3/VtomxjFMUORW2
YAIfmV9hyat3Dr2Tp0YM05/5Kt5XoNXgFZDDPJ/Aocri1KM7HAxq2w5Ho07FcMjw6XofuYV9uj2F
V86dJJ2zUlzPUr3ufDDsJa0Rz1mErK1+PSjCXU/eBAH8z4wCLRbpDii/W8XbnOGXtGVPULkffK/s
FL8W5Z4eybW4hI/5zzCbrZe51qrOeYML09g0n3Clo+0dKeaTVqt/pH2sfTUia6AmkFgHdcD7y7dt
EGh/4lOJAWF4ynt5G5dMTq5FpooVntIWiq9CfPcRMLYOf2IUpG9B1SIEjY/i+bKtq5dpSVaz8zUc
8PgnwawW8U70c3VzEBtIl9xnxvn5KO6S4vtQlHizqd4fYm5iBHexcr79KVdPFom27ICQqG3h9gNF
HPJNtnvSDOZrIZT8E8IrVtjV0V7JbW+ozXtdtUihg43EpjDri0ekp72wN6f1kM51cXz5V4FTkI/n
My92M5Ruj+KfDpOjGiNe0Kfdw7yUydGbeudPHGG6E8QBICNI0zYNko6mG7VNjnAFr4EIrmpPRB36
zhG+EmDB9MV4EWIE/aotkjsqO5jtY8oyTaP10CxJ8pCDVruDWmv4ie62j2Mp6s+3Z/HqoLQ+gTVB
U0D553wDjjCLyzFD9T4dp/okO2A40prTY9X36xvKxj2tBiPZueqvhOHgi3Fw4lghDrWN+evWc0Z3
YdfXaWa/LqbJCHRXqU9WPjivHGHsuZFeOWXSnpZQjuq+hItuPjKz1lrtOcsoHJXHIemro1VNe+4U
V6aSOjhWZaAHARdsZXXxA1IXdWQU8MDjaYpV91iSUxy1Gmh8m/XNx8Yb9h7oa7UD+jVUnmWdAlT8
Zm+mMGnakZkOCBhw824UvXunx0lZBfZQur8NOXekWRvl27jDHahOZEdtgqz9WGaxfg88dg9GfuUK
AEwGaQlUJrHz9uKUYvULIuXI71ZRAsF4aA+qGjUBwpp/Zl0RNIP/AOoPktbmaTUBabYZquxBnbXJ
uxHdVd+MR3cnpL22eywkCyUNCzT+FkhtK9WkdhSlQRqzRwc1LY7J0L3YuZEv4JkBgIo6DRDKzTrG
w9qlUcooNYL2QeoMX1ckLsPbp/3ap0ClNUlp6OrT8To/CHhBqXVeIFafdOmKjh4ahC0S9S9/OnnP
AI6BRJE5tDwoPyU1rrfqSZ4jUW94LV6BOrLekyuGnWW5ts9Ao8B5kZ4N9K3PR0HdMW9t0aHS3S3u
3aTE2kOkiOIdPLr2eHvarg1FDgg4SHbvOOLnQ63oO6DvgdZz65T20Y7t5KSQhQSlUM2dFbo2FDwI
aeQF4IONcD5UJrTRWWcUs0Es1Mc174u7WnOKIyyr3WBOvpCbpIc2EtEcXU84PdtCsaal4KyBeQRa
a90nmQIfoFJOFKn/4Sg91rSx87H00AhuSpU7o9O/TH3z+8tnllQGGUrwDbLjfP650ZREWUYvkNtr
KLGMcqnqZWZ5ahtv2llEGZpefC3RMaULSTvcGtFbs9tnhYoDXFfrymNcWfqxjnVxqCJNe2UlOqTD
qWxOYNLHd27T7YkFXDt6vK8ohpN+Sx2b8y+NvT6DUoKAcI7Ppe+gUX4YuSt3YojL1ork/3P3ymdV
2n5vAvQKj9QlGRsEvJGSh3mRRKUPXcD5riD38GitGtr5qDGc2iqtPg6TOQZJOXRvzXTVX+5bCGSF
UoCMoKU7rpyRn66BtdH0GXkmO+hdtXg07SR/QIfs8+0NdEFzAZWB1gfSQNj6UW7YNganekamGFx7
YNrVsJzWZtAaKEsF8Et1HOYARtfyPTIyoqkGwauZagLaZIuHMYjvGCJvIZwl2nzsp6qYw7FXvTEc
ra78A959huvL7PCqtlE9PqpD3sCGgnI0fphb1EScjrbdadSmCqMWSxtLvKTVbOeak5flz9sW4igt
AfnES1IWUKDzWYwXb6rdZhxDlJyqVx3ZwqEs3cRkt67qXT0SVqiprvy4Pa3ba+h5VIpEuOGCd6FV
dz5qbcVZoWuQIey26U5plsdHux9Vv2y77nR7KPlXbT6QW0hqhUirVB6N86FgXESWy1sHFqTAjsPU
xdt1NZ0DShrKW1FL4UKkfb72q5vt0Ba2U0tVlJjJIQTluuVVlH/+0wb1hCIsvVxH8AHm8gd12e+r
isdP0cbNXWa78d28dvPX21+7ndjnMak8EyLKgbeceeEsZauPLKeZt/pxjWeEM0TlHoDXLTvP8DbK
pgKHkpxkysJjR5FlcxVYbqrERmk3YcQzisqmtC+qVM4/iEdfsUtvZzq3F6wcj1I+W1Uq51LQP59O
HRW5YhyHJpxLo0N4VV/vxzhtZn9IsvmkiSn1aaHb9zPv9iMtdkycbs/t9op9/gEUWVB6pEdIMen8
BzT44bqRnTfh0ncOlDweOL9Q5yLZuWQv9w2vB40JGHoSNrdVsHYHBDO4eevQc5O4PNSlPn6b7VFS
DqoyuXe1wTgW4EjD2593uXUYlrq7ZEPxbG9ZNtjgkj3SkgmzMf+CxUp6aOvm11VDrfL2QFfmkXIR
hCtKZFK8abOQRu1OSqMtVTgTUt8XjV35S6wsd7dHufI52Fk/mwSQkkEBOF+tNZ5Uux7bKkT7YPr8
/zg7j+U4mXAN39Chihy2MDNIsixLjr+9oRyhgSZDA1d/Hlxn4UFTmtJZ2Au77FY3Hb7wBmUl2i2x
d3XQK624lpM8nxG0MuQEmQ80CtBtu7GMAsPeJa/iTMNxwfZ6IwQMWV5Zt+cHDszepmpOdE2Ffd+0
0+tFFxQRZNymIxxRY0AD1LViZRtp1GvJNYnES5Mi86HiR95HLL/b7nPeNUVFphdr9RREgIbSU1lc
dUS+MCkS103dyOJkcUs/W7p8lZlTx6NbIAaxWlFe2Df9IPNQoa10ZQkvzImPjLgfRpJbBLwLf+E4
Qvt2zDruZn19soZ6OalAfy2sdkuwrA3tSiTIhtgbY9oJKklGa9QxxpX2vSqN+bNV69c0sJ9vcEah
IrCpHBOc6LuXu1wqBEsGG6rBim87DCjK9Ij+xrO0rrKo+Qj/vqHbhGgyAkAjE4I3vC3rPy9Zrjtt
UWh6HU9oI4Q6+D/69OM1jZ5LH4fdDSLCBMji7kMRjUK2U84lNA2ljMhs1gHCgXat8XZpw+G2ANiW
MDkApHQ+l2CuuQWaoIpV0fr/ZUtvHMclcI9FMBVR57XJlQDr0qz+8tJ4NajP77Go5WjIojXXKh7x
Kjr5npZFEsudV79N+NFRPSBW3Rwi/4ax/3yheWzwjlBlFddgi45VX4Lbd2vvyigXthwNIQgTYAd4
jIPdlsODL+0MvJziTE3o0dqVPK4sG4DT4dXiOOw5EsdNGwf0I9WE3Z3alIOQWs4rQYV2CP3cB6Rs
faFX+6PLyj+ynN5kY/WhXoI3jeiutIUvfLPt6QCxy+AbIfN8j6guKRXFhToOxnSJcmNqQJxW16Z4
aTWphMFGJjlG6mR3wZpci31i14xS9wCCBy5YtNGfhN9du/aeh04U/3FjIV/6K4i+GwnDaVeDDFHH
wNCzU9KOTojj+xgnZZ8/WGtqRjX4jhtgn+n7trSvGYJdWk56+nQ7IGlC0d7+/p/NCaXXa9pR1Bjc
B0vUaaZzohn6WuXMbcNQQNvULOlRPYPjEmhI3ZlgKWWD0z/mqwbIW2CJRCZTWDKsCv21Dth/R6TE
DF0Sphxp1Pm8CkNWGgJ9VVz2S/uG/JDsL63tt52BpnGIap0ZAjBor9ksPeuSbeOiVUvMzbYhedpt
T2dO+0pLMq6wGWfnZBTapxThyzu/M+2fqEyLcBwz63EQVXdnEil+HkH5vDpIpaDzFw5CsEj/cbtm
//mmwpbKGPVAxsYQaHf5nJdvbZ2ad+8M8Edzc3oLIuC1GAMmDkZvex0QVuL63t0JEN6HTqHsFHcg
x26wgAhweUuHK5Hjhe3qEONv5CS4+rxHu6lxW/uONGWsY2H0tGYNshVUFo4vx6f7vHSbCx8RIYhN
fhVgwPkoGD5VY1UqGSftIN7Va2O+g6+K1FA/ZAf8mVSYt5kW1u2YHl4e+cK9swkcbdBri7x4jxUd
5GjmVtfKWDYoWuokSmFhIaq8mvo1ebFnWL+/syRx4vTDNyEYOp8lfwp4SDUy1lz3p9FU9442vB1E
cMjL7tEcphtXyYCIwr9tl/ZQIJfTWulN19RfXp7zhW9KWZqYmUIkBcF9+dus2rQaeLTicey4AWUl
w6Eo1is758LKwgEm298yKeDPu3u2cFB8RQuyjDXldjcIuvc3lZq+aAgfX/mGF6IYFpSsY8M5UwTf
reuwlFpVVICY58oQYe+N/gEUS7gIdHyrV7fE+YobkY7NSoBBHLML0q1kNsah8dCi6xoEltuq+2pP
ar1iIrpdW7soc0uiIK7w6G7K5ed7RXqpEpZRFLETFPO3bDb7Ix6mXVjPeXBXtpNxl0+pcY0L+sz8
b5scM0N7CD0EAsPdTZatQV5l8DZiIKnYqmtjUcYSxs6NV7pDnOepOiZyMZ9WQxooOK60nHFVPane
plfr+GWUNquFr1XrXYlCnvXe+Ml4zej5bpn31uo4X5BFQ6YTpGsR11Y9hbmWeGGRVah628G9b+cP
SSLEydTTd14m7/NKPcjWN8PcmX+9+vCA+aBOSIBJ4LzHXOVdZeMUAD9NcwfjbuyDFnXqcbpyIV44
olue6dLaYw/wnJ7PllLjPDqVlsd2q3oQ0W53lwzOz5encuGEQmjcPvWmaQZa7XyQvir9xl7cPE5A
2x3mLFujoIcjNQbjlZEunFBaOmxkupQcnj3o2pqB3675ksfuvBZRKrjiei/l6xH8r1/WFHf1l6f2
rDbPdoEuhf3iZrMDS+3Z3FSBwBmsN39FlNqxZtTqZKqJD2ixO3ETzOVBm0V36Es/COdlyd50S51H
qyvklZ176VOimrPxiZ2tp7U7yVuwNBuJzGNDn7rjWkst0gBXvlJIYpvvpjoN+pXGO1id82/pe1la
ZrWew7yt09MosT0LQNQcFrvSr1xNzyf0t4BL5WBzzuVMng+lL5mtvETKGA6Wdmsn849e2frtyx/w
rw7B+QXIKB4sex5mmtv7CVVtYgVjlcm4qVD4iNTSiPbJJpZbjvDMkj6qVD0kxyKb/TRUU9O3IU+q
+W5D1IORTdT6g/JvOUU9yHGTmhANsUNmz92T3hf9zOVRNz+c2kt/FWjfwsLVZDK8Wd1+XA4B4aob
SeD2v9BVFB+V7GYEOuVynHSze1fkqsOgGc9q7DHKrpKx8pY1hR+FoPGNxg34WR96Vce9s3QRA+OC
lxjWt9YCcIIigSWPjdvq3wWim7+1xdaXgzeo2Yr8LtB/ZK22GMehHJMbW3PW9mg2tVzDqfBAb5ro
AoY2HrDiyoVzIY5mvUm9uAo2KO6+0LrobZ4PpgVDPG/WL1MXuF/b3MFt18Cxp5GZ8daQtn8Comje
eRUWIYZfvLYhSyTLz0DdEOgetZV9DkEKWpoI3fLkuGt6ms1p09tHG3iwvWvpyqVNvG0sGloMiKb4
+SYeFeZPfYDqgdm6SCwumBiRaLw+2Qso1NM3R9wAEtjeJiFoLKdqg66MsyKxbhyppocSat2Vs39p
LsST0Go3RSaa9OdzsdOCJV0VJK6m/ogRTRonidSudByePxYIx/wzyG7BMnMRWbEwSCFy2py5X8SN
cLOI3vk1ktPFoUgkNz1PUvT941el61h73VTGU6r3EMTwOUwArIbjvAxXZvX8YWJWoHX+1nRpUuyu
zRW0zqK7JR8I97e7vhlM+LS11KMSO7gsLKv5GunleWDHiLzpFHS2lGofPuZJJ4IuZ0Sn7a23HlX/
yFmUd+hwWI42cZbTlFuvr1UxKPXXjfcE3GUf1hVFTi0zyMrYnYS6m2pL0I8VDY/wcq1hc2EzQjBh
w5PP0SHeF+b9WU1rVQVFvAip3pbSdL8Xrae9vgpLF3prgm1GNZDGdo+Q10vwgZ3FMI6pHsy+7r8O
VSqvvEIXPhYniiiC3ALq5B6O1GOqrutQSeK8LtMoa1rjthW6MUfQqo23ahLuYeo8/wpk7+KoeA1v
MBGA/fvYH1bk6C7tUsQp7LRTa+OTZgxz/uAmhX6qUzv/7K6BE7/84F76bsyRBtDm7QzF8PwSQTbU
3ApTRTw0xnQjgiEJW0+8VqCMG96gDUXRFFgIj/ruFmEpbaOvhyJWa5vez01SyrB2pvrKjbgd213w
cDbMNtl/CjLLkLn2jPhe7Ax+fusS53rhPMif6MoUJ+zC3LjMsRuOFpn5d9aQXDM2vfAF0dumDQww
j/x3j/3qcf9JsjbJ47Wyh4cJka9otlNM5yZcHqfe7m41KdPPL3/BCykSXURqp1SEUBMjoD+ftegX
mTdti5aFM4n2yEMTPIim805Z0lt/lO93P6dO93COhzFo6vl8k2maGbuwHN/qskiu7KgL1zhNQMAx
+HoRne6R/5K705y1Jo8zH7l2OJflsUK/9dBmVnblnF7YvGgSbsombF4gurvbQPrJYpYzSRlRxRDm
yB8fq3y8FiNdmpC31adsAtINQHi+vrbQOx17dfKlIoPRva7NqdJzH4l89VpRIM4JrSVOCvEvycs+
NfNqPTFah6GyNviWun51p4vsGuHr0i4FGAGhmDcQrNbuMI5zBunFN/PY8hMBbLydj021pPd2tmhR
lrruLZDPa5nZpU+1WZkQFDEvmkHni5gnsh6x4M0RF0hUaPimej9Pdfvp5bNw4V2nHcgj+7dIGuyT
LqTNEtvEAD72HKHeFZiXPFZ5gr7JWGGCOySWc+XGuTQtXKCRwCDeo46524H50jbDlHYUTozajx3N
7k/aol9TJrwUpZNJIm7G0oHG3VcfSk2Xk11MeRyUk7rTMzXfKmlgU9GMxWOaQtkmkClvQZSL732/
Oqc0k+v/Ce+e6e6+pI/I5mRp0VhDIYsyiLPbN32Ogaa/ptwz/mp/DjS0x1sd4Youma7RKS4sK4fN
oWHDpDe7sfPdMqpRzb5cRFzVevU9EDa7sw+qw8u75dIoRGM0z7C+Rg1o9/blpgLDvRSIxWjGt1YC
zLQwfnj9dQhahzm47H1k6rYf4p83icoydY4qE/FcpFpEWW+KKsNdQmkiBf3yfC5cVLw5FLNxDaAz
sn9+5KoqRL29LDYy7WubzslBKPNRw+0u+n8MxLZniE0a/1lFO7CaafEQpqk9N43qpccwfBZZaCSv
5oVsm47JbKU3+uHP9Fjw7TERVjDRwLFb6n94v55sLfWPL0/oQuCA+BTlVrymgg2+uvtInTNJE8hf
TB8Q2QjYE4k4eRiO9Ee+6XxUi+stUQIAZg1VCcmDZFxzrnCInl1e5D5UPrbOzsaJ3eemG4R0SHvO
FyKa9Tsx5X00Ad4NiRS9A/7CyZVK/bPtv40H2H4rrW4crN2VjJNqh+RVlceT5yHOr6sx9O0hvbL/
L4xCP4ChwDltVebd/rddVHVJuEVsBOpnq43TQTe6JHz5+/1l+J1FfoSp1PzIC6gzgj7aOk3/nDJ9
7ighi1bEGrWEhh5ADyZEQ+6uzHrrvS+C4sFVuD6adqfFXm6MIpSdKd96JjKDaY+DcxQYE04lfdqH
ZYvqa2ep+TgDJsSZRtMOncicKGvHVYs8q10eNQz2rgRyz47vNgc8AWjRkK/Rlzqfg0RZsjMHVspG
EL0/tG1lEyX7binCmYD2cGXJnjXfsHUmZGLTk09t8dr5cLawizzVFMosponGQ7q0+dFPKJHe6dRO
krve20C3ZTdDLUjm9le3LulDUKsa5ZrNg9NPDP8O0nb1K3MtLa4Xc5Zhnzr1W1F500NW2OlxHBPx
tl6VB6p1rMIJ8cCoslb7dhhyP64mvbuRyrZu20T7Dqr6Gp/++d5jikg7QKeEesUtfz5FYeiVATIC
Mae6dB6Wos/Dwm7ElXP0l3V0vvlQWiPuABEOthbO5PkwLi4VRpmPWZyYIgjH1Tzpjfk+aweA78Hn
fjTf2F7yiBJfGdrSPpEV3wY2nqdJ1UVZtTzO1fQxmehsKF3pYae6U1uOVrgg11Nb85XSx/M12SpS
GzeFABPg4e6kwP4ONJtm48mupmUKq9qWWPqNo3Zlfz2/zRhnSwAAkMDu3IcsaYFkBgIGPp6aq/UB
M7jqR03ZX9KrL+X7lSrulQEvTWyjddDcBA3Gr/OvUPTe3I08DackmLTbICfvsuasfG3AB25uQzts
3Lqte7zbUk4gYCXS7IDi0KlbnFDEYVPa+//MBawIAfpWDdhzwl2rHtZGMpd8WLK3qd6qsJGFuJI+
Pb9wCLLAE29pIxH3npiY+WY9FQpmyNA27cFts3Dy698VAJUr07mwF7ZoDoAeImeUK3cHZLDSoc56
3z1Vabq8UW1JCm555B6Toz61i3vt3F8ej7dmwx+CAN+9bMJ2BtkSZZ0k7J5vakRoE4+tJRwQ3jyq
2nCu3NwXtt5GxAOQyrsNB313ptaiGgx0vdyTbw7mmyRz8iM1o/n08o198XMRCoEThbyGdPj5Boe8
HyBfts3KAj2UgUm56a1lRiPIvUaov7SAvEVcnBvSDbjS+VDW4iM9aK1QXKj+3q1ra72bZvod673T
5c2Vbfh89Tb5QGSA6Kxzie7FrQbh1LWVCOvUmYsbZl3Hh1KadSXEe756WxuOlirFUB47c/eNanzC
ZoYxT34b/FjdwojwAw5OHZSTK3W8S/MBAGETHZMUgpI/X7wBz0tuBCyXukArAco7GHanZfLqi4j5
AH4lMOYz8bydj7JYqa7S1DJpQ+d5KIrR+KT1xvjxtXsOGBDtGVBrFEPhgZ6PEiBBmdWJwj5qQf4Q
LRpxyhtH/9CbTnJlqAvLxtu5kWzBH+BUudtzq40Ycu3PJnF3e9tPtvNmlN41IcCLg/BxAPlvXu37
vTa3iY5EMYO4ZbVQ7ff8O6G0a12m5yW5LepgRxN6bLCKfVW1mko0XqU0cL6ruo9dNpQIrWCymD3h
mTPlj0ai+j4s9AbnVC+pGj1s4Fant/XarwhNrch+HlfXwY/q5c/5fPpEQX/hgQA6N/7B+efUUzko
AbfiZKdu8bsEdEn/X2+vdIqf3x6UzXUq2Rv9lbb/LrIM5CL70ql0Fpn+mu8vyMyn5f2UtU3kyLK7
crIvDgedk8402lbAAneTyrFzBbeinzgw623V2OZJuGgzpZPMwhmHpiv38LNF3Dg4BABb630TG9lu
mn9yjSkRdmdXtnOyJzcIgfRXR33F2fTlT/VsVowCTJRXmdQMtuHuFsFYDwG6ERe9fhG/7Gnwoq5f
bOQDhp+a5sgrueelOVGkIBVwra3ssjt8cyPyvu105zQ3dhmhQt8c08Aqr9z0l+YE7oygE+g0BYrt
p/hn5VqYiqLRbPsUZG4azwFdAHta1W3feMBG7eyaDOcz8fm/xFv8DDmLf0UldjtRjLRtRvRST3mb
0Els1mlI8A/pyw4nShs4gG03TUZp2kTfvV9L0wnbLlWfMeNw8gPSc3UTWZNpjpGfqcE4lrWhWTwc
bT1gATgAyi5Vs1xrcm1X91k+QeuAxAUsO9VgmvO7DT3mRFK50dqnLi3nLxWgi+NSae7BaqCyoZvk
38/ABq6k0M/vrL+jojJMBWQjk+4elHH2V91LyU/SNSsf6mUK3gSIfbzxS3+6yVrsI8LCrdXBSRut
Yg1c/0QhsH6w6zz5gTzCePPyAbiwJSlsgEeDOL2JOe+OWYrOA7bNEPWDKrMfFlSEQr1c+tc+o8wa
wVBETqirbjYp51uSctmg59qAOsZgL/e2alyqWJ75+uMFxIL3wNiUuKni7kaxTIH4R2GfFkw4ImdC
AXu02WEvr9ilfYOKAiBFUnvIUbsVMyu98CzlWyeMHeokkn45H7BkB9rVYft6Q0pk31LRe3Xrdyt9
wy+nc+FBk9oTzOfCW4zSIn7TaCSGgBEg7A5Bd2UJL0wOH3jKYhtRYLt4z5dQVfaot6NunuxN2Tsw
GOeI2JqBhS3veSi4FEOQCcPnl9d0u2Z3ZxH1A3YIqCQi6r3wn7uUNnqbCwGDMafhuMzlx1zN3tFo
Fp+SVjLic5foT4m//Hl54O1jPR94a5bA/thUOc/n2xoeuuXcPUTFY38cJjk+FGjT3y6ja1w5aX8L
FPux0AbYMhjuHNQrzscqulE047gYp0ro8Ky7rCkjFNh6Zj03WnFIKLn9zDDJPIDY9o80qcejm3u5
HeGFOhyRlOvueDK8KB8o+vS5bbzprLa7K9MM7xdvQO5Xo2sWjLV403JKwmwxJe7SRtNfqUxfuDRo
vILS5eKgg7+nnQUodOl8H+MUOJ17o81FHiU0Tq4ctIujICNiMsJGJtmtVy9tnSrKYJw0t3vX9Yn3
OCS5cWXnbf/J7qPwRG7XPyPwFuwCgLqnoDnro3ES2sqtK6YfQSNNJMem26UnV395u12cEjGhR1eQ
asAeHF4JKxuTvjFOA0YooT5Y3m2xYlD18ih/beL2k6LEzovMXUg9fzepCm+grpwb/aRXTuVEMKS7
rxiLURakGuL/0AqZfa4zMxfRbKHlRj1xVv2pnChUhmk+6lAjfaP/01pz0oQdsp+/La9fv6ukm4pw
9gthH6FEdCLSOtspow6ctYgR8+PxKnGvbBDcDtzvjmyCACfLBV0zfoN8W1sGvriNleDVKXK7+iZV
4v8K6Oz9NsiBP062rz7Ng4Y3qrNY9lesG4o5hOXtfLHTHgoBNJjBCHVYe6BbTR8IW2mn+hxJpG7f
+8Wk+xGWJrRH4HfWH0qhiq9p185pZNnSnKJJr9cuMhp/rjbSTDmE/OCLc/wfv/a8zO8r4zQlZe6G
bgpIONRrv/px5dM8225gSblgKTrx2MKuPr8DAr9sVsBP+onUzDuac9mEGIs2GETN11ScnjMiyCSp
lYLa39SGsd84H0t3xq7o13Y9ZSRDbUTet96Stle8vVKK7nbu8klDLTDLx0M5pu5nzEeaH2at5Bss
6ZMxWkpFldQuqvrnq1dhE3miAYPUERt1tz/nuW3yGuoSeM3WjAJIkQcaiEZoNu21AvzzC563ejMC
2ax5t1v+fBG4+9Kgc7L11CWGOqKWa5803VdgBqdrC/787WSoLYHnJdsAybsweNQHbfBrZ0F6MyHv
NNqkeTJWewFTaqfa41Q42PCki4WO1cvL+fxWoTKh07emIUktbh/3OINTZok9L6dFBetdUSd/Akfp
VyIDds3zvcujtcWsGzUDAMX5UjYrLquzEfSnpFZFcNMGw6IdpW2sxdFKlvmb7bTgh/U6terQHQL3
8yT8XGcdlAv6tu2T5JDVc2kcJkfmZojwrWaHYrBaERqGMrLjHDSOeeTxn+1j5sztxzlY6yxSiZhz
MMroMtxgHUjNqpXB3J7SsoeP7qBDfKzKZLFuVpU1RTT3lFtDLnwUUfAMyNNIJBS+HhopMUJZ1tLL
I+mY6X/tMvla1PhT5h+CqvHvgaGl9o2btqBJva4OwqZQ5kd9HNs0nJTUiEKSPJ2Ok9vJ4pikUjy5
oIglHZfUH6K/wu6HZNTTbdKdwsuXNGLrcxpJebCMxW1CMzHlf2IZkg9g9cunyU/dX20yah9ApWG+
3GqN8cFrDePLaI2+Fs6dX47YOdXk2G1fOy7AYFO9tUvDBDHszMG7auzqJAwKL3eiZam9+dRnbYmY
saet9b1EKYi+6lpDZpmENqZ03XwSsrbxA/FA/iX10zoZwyO16x7Ox5rpn9rJL0VUNNZUIHuxShmu
wpFJKCykNuLWbTIJi8tM8gP9QOO9rTphHVVp9s2NzLrxs+Vk1neaoQMCHRvqW3Tu9OBqWlbif86p
+ZSIpn+Dmbm5Hls7UNlGDKuteKibqop8vXAPuT9LP7Sd1P4TYHntIIDjLGDL7Cy1cAlbjHeT4ooN
C6H0z3ix2N2JGCQNjmyV7qmstQnv+NTAPslYzYG6iJsFQ+gtuXbTt3QgQ0QdtYRbfl2+Fn3Rsmi+
xjnNRm3BTavpycemoOEMC0E7KUis8aePSfwPbXQHxDGkJ+5W/vWPKW0XvkznE7SptejvqZCs1qnp
J+vjNAXlSAymZwOnPlVB5Jqz6WK0NWZ/Kqu2701HiUd6hyg5aKUvHkvC0fd+2pbEhYFXTYeh9ana
67nR/OxWhY/R6JWKqWk9fs9cdgpp8dGa7uqscH4UwAJoblH8Y2YyWO1jmqfLn6YrnA+mmlwPaXXT
oAs1uIs6KI9IP8I0laojFjgZl1Ttj+sNOJteRsmQ6o+Tq8FTd2nZ83bgEH6sobTfSt+fQb7kovlj
1k7yDbWf9mvlwzAMe7Kip56CtxWZAakkgH6je9u777wpvW9Fk3xUTav9IWHqi6idxr6KEF71fiuI
A1/zfDSNuAtKezmZkyXlm9K1WWwl8u4n7CSnwqgu87OTOWaFCDt/yh8qELZ55NmL/71p2+m3oMLy
xOIk0AXYQ3Oko336uw6y0YsgmWs4hOOe+R3t+fHjsii9iWsEk/lTL5iGgyUNq45GlJyTEGfx/CPl
Q1FGOv0tI6wg1v/oA2odxwWfSucwLgkbpCid5D/+mQDXNSo3LFKVZ5FwWu8I8M8lJHc07/2gLajG
OXnhh5bRD4+l1SDQhbOmx67ss028XQR8gr7ysia0gKO+CZSZtLcJcuTTiRMVvHNT28clbF7ojdtG
3aVhj8d9y7FcSi+kNKY+EgqtXcgXVDnxk2G98Wt3eW/JXI9UbkHMVfpi37VrYLBnjcxXd72pGpit
pEBDhLAqdvFMUGEW57n9G81xxVPiDnN1KKrSwVBl0u0PSZbIJzdre5dPWONa77qDceNQ9H+sAxfm
j0ejhPAK6Zr22Nt4DWjBUAGAG8X9igjqx9Y2jfXkeo3T3lXYzbUgdTR4IZ3iKo3EVGT3m30Le8NW
7nyqOW3TaZ2HuoqnMW8qilmVX90UTTcBGxESzOdc9/+VVPH7KKOrGPtJanPhNhV67rJXzr0/dlCy
S7M1HnRQTm6kZD6+NdoeTS+J8WGMlSW3aIWjnrjDEzkdMBrJlBE77sSd2cIU+dgVefkzMzWVxo7w
5/Q0THkl4hLxKvIg4lorFo4KiFGbjKspT0XzjQFmypYZ4Qn008D4gANGQUe604gEMKzHoni2taWI
0GM3v6wSv9C4GydPv8Hg1cxCh69Y8GEEHJs5kLMTWmPi1yHcxuE/6QsdqYJchxxTefb6HxbVuJyt
cjCffLMob62Rhn8oVFvPoWXBwD/mXir6m4TLWD+Y6ehpKKrV3ocUBXA3DHiz3nYcOu/O8xpNRyPc
LsvQzKvydynGDqEuVIK+0vHu3tTotyZgrYyOMmbjEYcva7M8JsGqTdjBVJI7vEucOfTyHOp0rtlV
G/VoUt+Wc+KENdlAPLaeHq3pcA/tqH+c+Pq8RcRyeWhi+NWfnKaZWAIUH/D9SjePSprC46Mt5jQP
QXulX3tHk2PkdBMAeFpS+Z0+Os2vmhIbCZwzOnmY2zoRNnGw1hzKvCIKTpalNcK0cWtxWBZPux8l
8p4UVZzsq2UP7tt1aZWIuSit+dBoJu9ZZuRa6AU5JomjtFvuyzafH50x77/KOinryKo9sXCXOgVk
KWU0yWEFp1GEtVLOdODAlMExldPwfaX9ECMpvfh3KhPFTdvxdBxyjyD1e+EU7noUhUqN26zSsm+e
PtnNoVGTMUY0psRN7ebjcZhFfepFA/fKtorWiKqlkfesZU4eJuq+jsSqpU1kolX3sJbQTX/Yy0yB
dSwG92PTOdbvLHBhuLp9qfRjOfhowldMdgxzg+c61P2O62Go3f5d0XXt76HloYsREwSxZfXJQnLH
tdv/TtXo8yrp1GWrRF++GNYsf0+rYRIdtN1ifywmTf0cul9ZeTJyuf7CiNn/OpdrRUTXUP2dkwF0
hgmMwA+1yXPbA9/Nof2JMeRTO/rDz2Espy81mtZl2MLZ/Sxmb/pFfkJ417hGo8LF7AnvbFQCyw9b
ePKUjYuWxVOZIQEZ4H41hSD64WN0zjCqCBGMOYvWeYVjowdi+th1pvel8Z3hv8IX/fgAxb/6CfO3
cCO/N7wulInWPXhzL/44Q2X+Z1p200WpnSR/uNh4mnvTpuyCi6pMQ/6f6v1oV8anQpfeh6lddIAw
UkORnc5/2R5mQQh24DSWwS1RlDsfi9qYb92V7QSKdts9BTQB1EYyGKN+OnhPuGcVZThnTQZ7EpGs
J70urfSgtKH62iSF87uAj0cQnU/BJ80xMwsWvyN/90mgvau6pXqbK2M+iskolmNldHIzLxDjdynr
9ufSDlCyZJI060cFI40tIebsQ60CgnYvLQwPw0KIguGUICjIHIoFQnBVF59YsGK6m1BG+ZzVmigh
NNRa87C2naEdJp0C5cHjvm9C6lY8SHkhHC9uDIO6JboKqXMo08EUJCq9zN/pyl3qT73g0oj6zrLX
QzHrQB25CYYnhMS7JqoCbxlCyVZ9qLpOf4KS7uIsoSuuNyKvagkbKqEyNDI8UkN/zIMlLAKE/0Ka
cE56YwbYumH3NncipKHbjMdi8NPPGMYGv2p6TKDmvDlbwwHs24eidXHBGVxd+yZxIFmJpMvsvTJ5
RUMhqETNnZ2soZmBkgnnOq3rUEv4nBzHKq3unMGYM3wiJutBIpBrxr07ij/zUI1k1maRHIJ8lh4U
r3nLPXLLGCJcIpox6tDU1O4U/lMCUQY/+5h75WRz/y3a/BkH32W6Cfx1WI6SLBA7RN1taUjjMcoz
E5iaQwXTHZuTm6yiumnB89+b3TAsh8LKKRevZVCcEmHWPUJylvNnc1kmFFWV79zWYz3/AmjpNXfS
ttIu7DUvoTRjpjIqoBn8Z1k1J6kYPB6Suhvn/p2JZ6+8SbuxDKJOOaI4GPM6f66sYfyeAEFMo2Kc
sj4y1dB8F4Ho0giEovezyldsT8eqWt3QL/l+kcDG2gltbei+DDrNMaBS0v9e1iNye3BJqTdJ6aT3
yK632lEfXCM/Wn2TYezGy2yFM7Dw9FC6uZ4etDWdWJ5VbPp8abHKeDIljAXTm3KBLwlSHrHrlchR
KHek6prmtaUe0I2o1OPUe+4nzUM6JjLUwK2t68K7mQZr7EM98alaoR2LYB38kAW8KHWwyEmnVr9p
+9Iyv5aYhYwPWt83foRMUfU2W9K2vg2KJXuQxAluOBaVXYXkocNXZHeGx87Agjyc19rJo0AjGI04
2dDVVscck6gizagJWGgkh3675ETteVl8QHGptMJxqgJMMfuxV6H7v+ydyZLcxoGGX8Whs6HBvkSM
fQBQe1Xv7G7ygmiSTexbIgEk8PTzlSx7RMphje5zsCLo7i5UoRK5/CtByw0cRDDMO8nX7e/ygKaL
yE+zKTuZjRUsJ3ZGNCl4neEfqr7TUaM1ZKpGVeGJx8oox29NyYwYz+XSP8wwRPf1WLLnL1KOh6ci
GSrmDlwFVHR1rczOWqcJFfqL6Cb6IeuSVOxc8cSpbG5FSPqO/YYVfMji0nW6O6XoGNlrbAN2ZQmD
uGknPfm0lNzpWLC1KyNf9vp9N/ZsGq1Zb4vNNE6auN4ab7wHf26DWJajHEJ/DXorLBqLGyctM+3Y
T+rtyB5GMZDAeKDBEb85xqnMmXiO2SRkyw4k7V48TZf5ocS489HXSRmI1zUVa1wHDYXc1byQc8gO
Su7kCPpJcHBCuaZcPPVek1VwHCaHw+u00pkV4g0jfEfv+jphuvLrKcTanl4GPJt3fta596bmM2Ub
fVrrm8XvEzOcXHbPwKhF6QGU5FnAtcayi4LMD0AE1ln/4k+CeDWzU/JrX8A77XGIJdtWrUESu83Q
fBkHS+jxX61sajvqw+ZteT0Qt6XJ5rHXlO5Ef+1cjux9DREPPO+xZZez9eR1IE+pQ6haRJIs9VrE
KQRZCAid2nxvVvXIew7+KL/y96AbgZ1oQon+J1ULE8z3SJFLn/TkmxWAVAqJy8zBWuC2/oBIzPmj
bKvfg19wi3iNgfawKP2O9BtRmsxG0S3bvJ1Ym0c7uM3mrPr6ZyE28C6odB91NWDqj7yYkU9Lay2N
2orJvpCn6bK/GECM/zSS53kI6sg7dnHlA5F+f+OKZdSmztDnrY6nFAUw1qdGX/4oav/3nAeFxRQr
4qGDL+UR+v4qrCJDlhIGTyPUWFzqIqvvRB1URyNxrG3f+tYfhDT8G9L7qvhHEHsNUCBk7QdkdM17
a3WcdN7ONk1/DjNTLSbWa0s9awSghH7T21FPkHPorBxH6uK+cDkXiD/bguhgHrKu/j3ryl4h8fv+
gws5sUdJTUkAUTHv547epoakgz/9JXIVEnPQKvOJjR/DFUoTY01qzXKLURNftfAGNjw0yPznEfm7
Z4zETEgrtPj6VcXwo3gVpK/K23QiazyZp0tRUSMDvuzsOCBU0X++1O8eMTIZUZTCDf0Sm/LjpaSS
XbpOVb3tpTdEImvyu0Hl8x88YlfQ/3vSCkcNYimS8MCYCUn4/svhzdv1wPfCl1PB60xsXt3ii0om
EETtI44z9N1/JCr/3U0k20v3r245XENAwj88b9VI36PUHb6qpigjoy602EMPF5HT/6eteXgNGBds
rngE2KL98AyY6+CsiSOXrU1bTZhz+NqtRHT/waj43Vf1y1WwemDQgND+saOpKupmHu0eDqLT1g0n
gjVcjfZP53pdr8L/ruXqzL0/6pjS2ps9QzYLVIpyQwdcbptLOh7XQfs1+/m/vvPDDX//b/79pe0W
QTuv/OGff7/kX2jca7/J/77+2b9+7fs/+vvt9C7kKN7/cnnrhr9sx+brm8zb5se/+e4luNKv7yR+
k2/f/WNDT69c7sd3sTy84wqSv1wufW+vv/l//eFf3n95laele//bT1/wP8rrq6W8rZ9+/dHh699+
unpD/+u3L//rz27eav4sbuu8yb+8/fgX72+D/NtPmmv8DDh/VclhFmTOucoK5vd//oiUKULzruld
1/wu5rum5aj+t58M52doYcI50OQggSMb8qe/DO3464+uAhC85FCG11zK4Kd/vre7fzyv//h+uBW/
/vu3dsZfuObfPtYYvUiRBqCAEsNo+GMqKYtZkcnc6GNTXsmGwsetXdmmFiYapuKoHi0IaK8jHjW0
STgMQrJ2htgxEjfuy9rrwlnq/nvZFEd7WrQeZLy7Mxpl7sbBdWmvA54GiNYoICCSR3WhozwwFTMA
jOVJhmhwtaWPMlQ5Z+HP47nwp+Wlo7/d3GT2VD+7o2F+aPp63NGmth6DPlenRHVtH4pOQHH3NBPj
UFpvOkP24/aXb/L/R/dvRjeWwv80vO/exFs6vi2/Hd6//Mmv49uxf76WGRKFBGsOZ3yVgfxzfJs/
431h5wc4wX9IUPzX+NaM4OeruRvPOhqIX374rwGumd7PEJmWz4sG/Jcd6p8Z4d+vIWT94Z0lawFB
J7tPNOI/aNuWsoWSc1NI0LR6bAyTqjirtqIuSb34Nzfm3zxL//5KrJLX+hZ25T9sX2zqrQzNLsoN
WrDlpht15w7Syd60avijPcy/uxTpG+a1+IZP+OOSb9r2KE3Jh9Iz446qXqQehvPQiz/S118X2P+d
Hf5x8wjV4bBAoCrb0et69hutKmIpaM0yKDalMocqGlThQLVkxqnzpRM6RVq+/Od7eL1Hv7sg2BGS
Typg0eF9f8GJeSC3i7zcOORX3Qat/6mYC3HR2AJtSfnUQicb/kguxS73+3WZz4lgGm8kiqmrB4ik
tu8vm9RDrwWDRfW1YXt32rRU7023JOC9Tba3ssx/nFQ3Y55bOCNKqNTc8Kuj6ibvJvFGJ3aEVcVO
V9YvgZEP2yIVJM1w/rpbs9SPbGrRzxkFVYcA9G1vpK73WEzrGoIvktk4DFUCLxDkRli3nTzRFOwf
XdWWH5Hi1hvPpH8uKvumZXNXkkFKlFpSh0uljFfC6yQmzdL7yLG93mWWJm14vkG79RHrfEn0xP5k
89UReQM+GdaiRL8nR7mc0dPKN6+tvqK0KCDRvBswluKUA/hGfVcGRrxasuB+QFqq3DGivrbUyRei
2vtGBZMmc+3FsDP/xvH6eWOAn29dF6kxBL8H1OQ5wy5nP3Fbzj7pt52bH2wRyL2j129625v7pJ/J
wOunAaTPbY03MZbGYwf82Ia64kga1svyhaIsmob12a/gHmYKH+2ExLOK+geSWEdquIK84wZXZjHe
QrX0MnR7VX2WbGMhSd3+nFUOyXbDqJcxWK94naqhfDAg/p+g8owDvYhObGqrO4SiMT+7q6VFRa6T
8UTgvRWvSa6dlZn6sZbrYASzP35J3YXFMUuMJ43gARDONnHyaCGn/uy2otyDuyYHkfv6xiTmJU5E
MBzhxctbgk7TO1mRK254cp1Cg/9zP9Z0xURFXVWxaBdnS8CU7YaJr5Ior8zp2E2DfFxqp3cB2prZ
CIes9o6ygA5JryHj4erDNbP7h1nKSrW1Vt064qpu3sx0gIRsZWF+mRJjHMG6h3GPoIt4eDy2bliZ
wt/DoGOc6QexYFNNjdiu22mnt/ltPngrDeDr+FUyBRxrFYx9qLvzAAFqoSuQuhTvo64PQFCpewCP
Fa8r4SE0fq19Bmg6g0k2BDhGnVlUpLzK/rV3p/TgEvFEy+CUbcZAy7zYGqc15jiBMbbO19iin3Uf
KMN5JqW1vTM7t99kaVNGSdslLz5F5JFhFu6rZtf60a+z8tnRp9UP+776tGi+t+lbryMJ33+XRtNs
ZZN7r0ZL/J3jyuUpD+r0oZkc90yNRvAhqUvidYkY2Q3ERxwDmREGw9OnIjLr9A8Weovb0eqSG8NA
KxPKtVGPWeLocdnOydeczfKtchqw/8UrT0GuaC93huHVx+Uq723Z9dUGQVwzfNEyu8s25hLUxZ6N
ud5u54YKoNhbg1VO4ZKJpH1ADmb1u3Qy+37vK1fV95NuFgjzR63XvzZBNVdbi+KTZNesvd/sqLPJ
YdIDq20vmT4k+9IaguJDWaIJRdJQ6V+HKRi97YJHiuBAjMBd1PttmV5YUrjflMKUPoybtD+tPYme
MU0qeDqbsh4JOk5Ke4Zy6LwBIYZ/p1MQ5hW64ewqcvhkKILOnuM1WLRi38C11G++t4xP+dTaZewE
K2AaxXD2xffXoSb9mpjoY+bMSXtsgmV6aWrdnnbEjKq3GiupG2JEcPqoNwf1heY7bd2NzWA9z2MS
eMfSy+S3uhuWR4PQIuupQEvhRLCY2hh5tblmB6FppR3XXt2pU3ZF7WN2BNWDSFPIqzz5QPuX2Omd
XYauTQ1dMsizowuiCa/8gBi8JB6lSLbTlKSRCLwOGmg+pqgZEP8w4JolebamXIxRXRTfiIhZoYTB
HJc+QCTMcFL8Yud7AOWt3KWOdRSNnwCyB/oJTQrzBffjoE3ae+F407m3te5OdrkR6RU0aEQRxb7V
5qsMc3osGV6tRBIAz7XXud7OoBoqlFnwBKR8K1x3nzS1D3uj+fq27oddl7pH01MQdARJw/bZxq1p
L8/j9R6t2Y4VaOP34kTM4snNtEPdeSfaFZ7nuX91WtICVLJ8cXoqdZHcoV3eGWI6G273wdez6QPr
0A5z6l530+rgCuFcgwHGq+8DE7M5p2Gajoe2aXeQgxpY6vpcLjw2YZKmceetb1Uuzm1ZXlgld7BA
34bWIMXWvrUhT+uqe2z76h4YvAkBHgD+Yem9bPw0MjeENdFNMSDNAQI7D8tmsG+mJvlGAudTLuSt
ZzBIgua+M8ebzjPFps2CFzLlQW4TxEKIuOptOgz3fsc4mta9p/cnGKhdsvRTtBbZF6UHUTcuYRq8
j90yhr0TxNlaPbddh6XFmZgyq0KiYqrCJLEioye02lEfc9fbI/aLpkFFVsu8W2KJobsLNcybmHjH
q3EmLfC2tsVRZEMfEmnJfrNb+Y1+O4h54xXeLRmZQG26e5O2Juu+NV5AN81H2xMbbFC7flJPdYpG
zXVEe+n9ZF9fS4iRp+0d1NBLF1ihVy0fE0frCGSrjvMsN3buIwgwGMNJq5lQMEEbz61m70bVt3Gq
NDdcGjBLYxaEuvk9EgJngeIVUetXGkSMuWv7LAuLRdxpWdG/GP7kR51li9sx9+6syQYoTpTVnqsV
rZ7Z29V2GvMjbj5yvHuEVF5ZPeUOW0MdksUVWrorq2Y7rvlBX/2TM2RQR+XXxtL7hwyR/OLRdW6b
5rEgQWXqrDDN3fwxqP3T0qfWbYFGJ6IjKNhzAT580Wy8ZIk7Yelbj+zlrab8lyVZ3u1riGnvuGNE
ACwiwmysonWYJ3SOhndvekV3k1/rNKsKikzXxU3X1TJUgTbe67ILDkHrvA5awS0bllPgFQmmPf3Q
r7W+SzspHyYxAve3/byttWRP7eT8Zmoqu/Te6h3HZb5LIPUWHU2uLcz1UmrOofc15JDzehDpoGLl
aZ8s1vq9MaoprH3jMq3ufUMhwV6YqQoDuyg+0pwcZRC1VRYMrxknpGgWlR7Che2WZH5o6qGM5Zi/
ot0ctkJlr4vLFWcuEClf3Q9T/twa80Pt28iThjSkEDNjcCfUqJjmjeFpl9kDN8tcWCuYoke16DeG
NR2sursPrOU45sN5MoRSIcooFQdZM++Amy/GWq0bX68/VX16cm2xb9V8C5HdbJfRPNuOeuoW4xti
v71n9Q99ljxXlftgOdZNWooz9Owd2vNpC0GzMZZVDyt9tKJ8UV9c/Sry0DZ26R8CKfbDTGhcb581
HtfQ9pdtO5SXNktv4GaKLZ6dm3YyPiNkiNcx302kZ4Q5vfehofmfDLt/SBejjrBT3dIjtwFi35ql
gTOhKiOdZksjW7WzqzdPctU/4yCnZK6aYnw0edyiSWTIztkRLzktfHzw1A/KcFFqCTHJijCbxzJa
uC+sS+u5V8Z5LXjWh6sha2w1qN7csR68Xt4Y/JAImdHYS1qNIySiCFWhfkLZjV4YdObVoXxoWr/b
6GJF9adPyyGYbRO1vvlV9/kSyy4PyadQkVFqX2gOwtSZju6xgH9jUhw+VK392CCGjDyU48hx4P6w
IsMbCYt6Wkf0uKuIXg5T01yjsiWiavQnhBPYoZqpu4zurB0x/G5WHm2GSvA6VM0nBe3m0db6uCra
Wjv4rLD0WJwGufbbDnUUiqrqxZHTwkvOH5fauNQV6w2tcNzbrnYiGoEpkV6HNpZqKL6ak/eZJJfd
MminRbRvSeMvG2Umt0xTG2CtMqzSSm47twzC3kVzVuCH3Aq/w36YTo+CeOKrEOjA5+ejuM0NmsZ3
tIknX08IaXDpsdN7K49y5BQokMrspAKb/VsReKFT00tPnulwSkgc3LZSaYe1Gok+SYy22btFSUHO
Ci0dQxsX7FnTPkZSNIZWu7zX69jFJGhnYWNhA1martmYVd/vZEIueWyicguNQYf2rxZ1HFLN+ZIi
Z3gqA3ED0bhEchH14zrWFjpFDeY2S8xzXUoOIjDk47PeeEaEx2MKdeRvn+np89PIJGV4U1ut/5jj
HY3blDPf9Vlk1KUp9Hzgtu9IF1b43dx5nlIn+OZBIu9gETUVuoQfxnSvd1g0Sxls/CFYoxShzQP5
FoSQ6pXaC9u6rFaSbWfdL4niNfN3qps8hJXB4H7S3EDDjoeoMDLYVkcyTUoZIsc9NP7VWpYN+nLA
NQ1fWCjTJ9yx4dBECr95zhJVHKVu5JE9933c5HK9S3x32rqzo25E2cpHKQfn1vLK+iLK4GO7Wk2U
I+d4TyrDSEJYd4431N1GKer4qA1kexbMgmRAteUZhaz7iFim2OjW6NxIatvC1qwUOi/Rx53WXzOp
nOm2yW33eYHbTCLEnhyilm64uPPknYbcGNBP+UNy3wVpHZdGq0VQvTxOUz++5EtmnhrNMO4BB7oi
DDKrvJhrnT9pacn2F+PX3Eelk5RbRqz3xTa0doNDwn9RjMJvnjcipS1m87PCLHzWyxU1l7sgFKoF
oizhQBuGQZENqDrTa8mFw7N/LGeUimY6efveTuTFQW21qXL9fRx6b5vqgYztJPOfCqWsWzTR/eO8
mlq8oCNAJ4QEDbYiLCf/64R6fQNZ7h2HNeCLVqaIM71rl5NDlPCDcBBQbmz0Pv1uKMyeWpHrN3VE
ZolUkgcsY9dk3lU643Y56+Sx2f63Zlgsv934DsPhziP9eBkvut3nxhz37loWsVdLXcees7j+jNx/
KQsRIRdx642q8LGAeGnGZSCyzL5zS994kXa9oJVRhWWHk92mDzU2U8OxmVzreTjoWUqxEv4BAljN
3n9pFsfisJWjHUtmBO4e0mqXd89GFHd0kwgTf07VnzvfzDZu7g+xr6hlaZd+RJeEHsKA/t+NCHi3
5OfO+2nU2Z6s00ZYYM28RtzOXbMt68YDgsHA5/vE0IET+meLMIPQHpO7fma3ZKhgCDm1qR3J9cka
FYVJjavH11V2046Pqo6l7Xc7jvyPy6Tm6xfsH5IFueYk+00h5/RSDOqj7a/vqLeKcNEclAqW1DaT
llnHq0rTFivWKA45mPuPaVfPUQBveFbpIuNqNTCjK5FtJqyJR1nm4tJJ7DEjiqFTttjVMS/QS2qL
Zb3i6fqieJ53KXW9sa3ncI+VO27yhByFtrGfEpNN8OIM2zEvAk4UZiqjTgVZ5MmEokyz8SPH0aaL
ANbfJl0jDrJ13AyVnclauSrtZqw37uwbW9S+MHEdzLfjrJ8DkTHybKUjdLHc7YKjREf7N9b0m7n3
jm2fBOksG6JUzryfa+RzYMaCcdSHbdC2cefrhzVvvTOPsmLB9KxIKw1ufJnZt6LrbtBUBofM1eU2
tVVwpLLZWEJArOJlaOvJCgf0iodRVJ+7dqA2u5LlhmzWaTP4NF2ppbc3NpFcUapbNKrPw1u+rM02
8xv6iXJfIyE2zQ/Z6ve3fTs+FGnqxp5InyddTzElzOVG9MsnJXs7RJ2TbGqzDfY8794+Ve6yMfuA
1XoinJjEinBqDOt1qZt+m0yZiBQ4QYjs/gaoc7npQWpjTpV1zBFjPDmlWiNroE+P0wa+JNO0qThh
WasNBmaql0koKP5F7KclJw5qb7pZfhNuc8p8puZ5raubQi3+JQ+SW98hRsAR5vTRIpPyECyZqsJ2
sr6h6Ul65ORj88GZmAWrOr3vpJ6ffQ3NL/pEqnAxeOyJ7NY/GkzMh66k11w2tJgwxaNUx5Gy5xhD
gC3d6iEQS4WVJscIJDznoA/OuKlMQ72uwKubwfWXMzh4fVuoeeGgQ+CVliTzvQ00j943cIqPSDXL
TecbySHhw2+GTmE0wXg+h0D4yWGss/po6ou31YXUH/AcIZ1dBNRSWmv6B58apMjULHeT1834iFbK
OnEW7zat8PqXVEtnfAh9j7KyCQ5aElDNaq8FwGbRjVe1dECyeUdC6o3mKiMa+v55Gcv1QAa+FU1I
TCLHEl1smuhk07l6M3ODdbjVGG91/7za1o2RdvptijGVeSlgV+b1TaFCBAVVHpdL4D2bhVbF+Wpe
sx2EdkSCU4UrldyAEO2HsgNmX2OjTdrMi5KitdksEsY8Q6DHi7J8gg7XV4ZDsR8EHhE5F2YaFm2A
+25iC5rxeKDQYKTYbJQH41NNb9zekgags6X1Ic/TnaumIcx8UsfGEry+MJDjBX7n3k19Vd/Ywroh
770awtVb9DjIdfegtfkHWRkfDGS2QJ+0TU2tw/5v6Z1f8tk6xZC4FjSEuI4iS7rPvWYhLLY7tjAr
FiU/msvmQGfFxlbdR6/w90Vi3ZGg9KlW02e2Ug5b3ILq5dmXtxRRfLW71d4W9lBvEtvj2DEMn7N0
RknWLaSMaxzyel0SwTs7dzxz4rK2pTwLlvh9XRhD3OXVQhxDqjaoqsptmqMguyvNtjwuc07J+vJC
POGbVsAI1gArj82qD1ihADh6SfpWVIna3ZjSvO0gIdPQVrMf0mM2h3Y+n0YUIlucucFLMizqxbE6
zlGWr13akc1zRSW2hxIsTH03jypbPbqT/wy9esJtUW2ruoyr0mGFE6kbCoX5hjzz2EzmXTcppPvZ
nk1DDKB7XuB3P/UL62iZkQztNPvJGx/xa6Ei9+O6XB/cruoiEPitg84vzvX24q/TL4q12HIKGTUi
z+9ngYDFLGLBHyFXVGEx9gcK2Q+ecm68PHgNhH4q0C52tkm0Z3FMe3vvr/WTsnV/W+U1QrNxP7bM
l0F+P2jj05R1H0SD5rX192Cq20zVmxE4JKinYzrkcZW52zkx3skv3KDDjhd3uGu01flEh1osZiOu
DBbbtRtiE1Vom4rN0C7rS+HV+5XycocQyQopaMdGvaq0k+h5epvghMKFnLxpjkAdtkpTESPjDooc
G3v93NVrnOXiI06tcACNma9HmzU9pujVa6fbltc8H22RH6fa3YrSfHT7IewE4SSIWYIjHtYPCTJe
JzA3eKAZRSsdMdQXlZiiiywJPZB/12R987xoBn4P0/prbXX9jaqDYT+bbcyqcZwx5LzOlnWsHbHL
JrLvMlZ1pMuHFOtbRlSkaZdsEZrpfDXEcDBlrCbWGbHfAcAgUohuJ95pmbYfu0LEaVFErB+0OHd3
sKGvnsY06Kcs2rp7rp3moRkAkAIdoxUtcWGVyK3XGrACBl/GGBWee1besMvcKQLzuLOszopSHE5V
Bm8kKVwJyubMrbwEJFVJKdhlfLFm8zzQF0Vk+J0926e+GEuqgIYnN6nuFj8DXVa8COgzh53AnLZj
mp7ToIVoyuvHRO8v1QL6xYpuSZrF+3qKlat3YTNb92k29tEafFoo+kHsvU1ZPMBHtb0yEQZbq4kd
SZ1LMVwGv2O+8C/a2J2qoY8rh2dZaw9NwrEfkWoYKIi/sJtHBM9tfd9V6dmaik/oau+WtMmhEOTR
LNYoMxz/AWB9YRtQxW0yyo3ruJdxtFWoaVcAU/Solid1b5UmsLZTsiDI4o4F/55er4tgS7nqJQCC
CbTGpy8nxWY/kKepyR6wxY2h8KZThz8Hn9o1ekbfIRLdduQ7qHpsomEOmgjY6a5x6rNt1VXkpvPD
5CyPWZWgtDdP+Yi9ia7yeTNaogplwGyaaFil8FWOW5nr+zxLOHsyrjjbEiphfyKV3AeRGD+29vgs
bKZO5Bho7wfvZJuLF6eV+KrPI6vL+E1l6iDm4mAjxVVN/nHKvHsYow+m0/gg7+OnyppOKz0pB7iI
J5tZq4MbhOO8yCD7vEwLUtxgmxTu3RIU+9RPmC4heww8b7FIgq1niIfZAVQw5yCPDAQYvW0cnJLG
wsD54K/aLXL2IWwReBNVYD/iTh+iRMjITqvLPNXvCLlD1Zu7Tmm3gZu9BQPGdnCXQ4KjJ7we5Vo+
+qy1t5xNsJqXJxzTpyRQD6XbP4wks0WZMxwxft6w/n2iotSOkDF+IFlD7WpTsn/y/KuFZ4rqtbn1
RHkmL6TcJdr6AoMdzrU61cF4W2UNLoI10c+k/OSPRso5XBsLdbNipDjMfpuy05jM8XHN66eSBI0o
S4BJSl1Ll3DhpHXI7MQ4eAGeKUMvl/NsINeuAsQnIpd7f+C54PmoDrSAertU2f5NxRyyl71nfFiu
vKCeZiD0uCyW0DNlgN3K7iNzbAB8fEGK+Mx29pWyW8yAgpjlU47t/mI6joxKOVT9tu013AsCvT46
ZpdCIg8SmWKHfSmr7LFek+Iz3t/iriLHFsg8WHpE24kej3luPkxL7txZXqbzYfIgxVtS6u/TFIDE
aMY8MhEl2DXThJCSXs8+V5lK6C7MSegK2yIdP2pzv7BCzu18h1ekm/G8+fQMSLM097z257FKzIhG
RXHfwx7uUT97j1YerC8u7Xi3XT35N1pAG3YEbiQ2QZ6u8TDZ+iYTlboDOrQ+Jlqmf5pBkvftXAWE
OlYJloleT6ICGq7a5GnQw/LIept4+fzQ881sFrY3G7yebKpM1rBmSPO3oPcsEIt1jF0liZ9oO4v9
+MLsU0h1QiFubaETTDZ2SfDgJBU+Ov2qo6/YXOSh1MhbMkBJmNgn3NyTmV/8BbclQlhzfq6aREUJ
J/fj5Mz+W1YHrM8mKGhajnbo+4Q7z3alPuijpLrcSt+pKBridlnyPpQzCwDFON1+MJvx6I+cieZ8
+FpkGMqkI29z0IONQSP1E142RFN2O0znQJXtYVnH8lE4AKvdnAPKgKvGqzCMyGvx3pZQKXoN8pMw
UUJKAqA63voZHzNNhmRPzwelDdWuGyTzj756W48wiVPfioYHiKmtT/XYbo2bFsx9q4DdHgJ9LU+5
dHYIE+6hhqwH0vTZB/eCX0eWZsTKb5rNxG77RQ1qPVRWCU42yGaI2cNOGyetANTzZdpIINTYtICa
JmLo7/o88S9J62k3S5u1buhhEEUYliuQi3aqbs1lhjJr7PRkCzWzdlyNKJivITdwpo03+WBZ0Ug6
GCGjdoHnyvvUC7Pfgv8M27R0qdAq1yDSPKcmxKVlYR9TKW/0yWtzRgAR+jwZTnkcnTJ4DCR93yE+
y+HraiT6VaIuUNJ683jrd3rNcc1tspg443E3Ed/App/tG0d8z96RDSQk24ICMl1kKRONBXxySYSy
jwP+sKNddsRWt/1K0r1L9sG0rZUq9iMEqIiDtEjY+5vCfjK61OxiR1lrBGMIAiDTNbglD0Grw27R
FnaMcrlR5QirZaTy1RiMeo9bIosJkshAdKRzySHqeE3NvemSwYsdLB3c04XyNL9ozfCva4NipxuJ
cZgCc8kYy6mOE31I6X+x2yoxXgO3cLNXMrm1FLMIzFbsuUq3Dn+VGR32PVTkJp0QWEFv+Cnmfhh9
/cbtvUHu/lrWZTG4FkBFV9BIGGY514oWxjh1Qd2SPWPZ4Ez8i1bo/9V5v1Hnuf9RnPdP7Wnzl4f3
bvxc5V9+K9O7/u0/Vaj+z8ThGjZTy/+wd17LjVtb132V/wXQhRxuEZhJiVTWDUrqgJwznv4fkE9o
ST6t8v3n46q2T6tNEgT2XnutOcfkfEkjCz3pv1R6hvwNeSppGnBvMFHwA/9R6SHSW7IaIMIRaQXl
abFV/FuFanwDSycvkCnVADkJaPofqFDRtL7TfWkIT5coOgKDUJoxZ9Q/gL5KgRPMpKSDx/DQNPYx
jnDqwJbIzFXCFPZWhqAxeKba0DWd/SbuVw1ErYrhWJXuG0ksZFcRqKp3jZZO/KAl9utOok/lRF0Y
vcydTH0+p4XyA+hFSQsYDhIPV6l2d3mMUNsxBuBVNpo6Zjn0Wup8C7GFZyBFrnoX5ciQHLjDNe6y
VmH3jnITMQGKqSpz8NvicCYmwUyOeZoxeatZKjgudYYfOwh6pmDdFLEhwEFKlFMit9q9xE7E0a4z
WaKkbBRCp54bo/RYFvufVqcZOKSFfLyt8bnxrNOgxO6s6mpPEykjCJqxRlk5ghWSmWhZ/o8luZbd
Imxl1e2x9d3AGk31Yy41peUk2LCOg4UYZBe3s8z2XzYmjs16zDKE2rMMyHtAB0xIKDFKDkuMXK9a
mgHZCa10O7iN1QU3WTwI2kZCsrD4MXugn8BNrntt5tw+oMt5kUaSiGnW8qcd2KBj4yG8YzCr6P4y
jaYhObjF2Hbhc9jm4hW2TE4N0WyiayNdMetPGL3UYd1EQ/3QZHSrmIvClO49IQJXvKnKMrnFK5qo
To+O56BEYT8yOxizo2/04stgmPGVkWjGa5IHKm17LFiImYtuGNFagWMD8D7FV6lqtfdlZSF9Ueg8
RnY+kg7hhr6gvM4GbVcbleN8F7C0DvR6/RFajA4bblUBAQYcIMwCcq+igVdVl3I5rwKl0oxzbGCy
tZt+7rX1LBSVslPVMJSx7Q1+7xRkUGQIDKTmQhSUUa1IPfaPpdZzglLL2vi5gKfSE15q+dL2imge
YsoOfVN2ipy4s0pz0rFGP8lcMxvTYJX6pFXs6VjrwzYX8IE7vTzJAx5LpC1u045l4KRtQMBdLJEq
7kh9Zakrkf654HaZliZumSipvxYqUz2qTI9aJ2gb4Fu1QLTKepSgnqBFm+A0hkXTXRopNHDy+cbw
XcoGRti6QPAVPcow7DncghiBP0ubI8TrNzroqMqSArc2GQom/bzt1IZqi7mjSNafrvSSy0mE2CXw
C5VFYykpbsgsZapX5UJgOcQvS8RXpLAInzpN8E2gLBOmcG1MhIe2qVHeNNoo3NdRPwxulBnavTkM
4oMFBci3qTtpn0pBpqk8Wn7tSREaRsUcq+9WUaE5VGORyiqPI6pjjE6vBke+a2Ec0WJyGFKg0kAt
/oUbu7ecKQHDxvRxgUO02c/JZ+C7HvWZRvUcJWzgvWWi0Ikk1WURrTMnTUctcZIwaL63PbBjZ0hn
81AGULSooiseGyOMxtuwS7STCpcJl3xOUYzORctWBpl7qMmCyYDNUZTBNkv5tK7UtsR5dMQiL53j
RKAGjoWycGWtpjsiSC1zv4yFOrAFNJYcnVWkhiw/c0Pjn4nMEbyGVC4FEVQQa7ToFuR9xJx/Zvyi
7OUAyVGVieL3TPa7l7xWIR1QWFgQgdRUVRnzzJ20HiMjvkOnwOFOzjXphuLcKAkUCSMYGoHWPYjI
JxkJtpaM61iemAekhBqVLuIN+imDGkKVMtUBBzMSXw56GoPN14Aa7ii2iTbYYicrAmtnYmUOrXWx
QlspEOirUrEUK2rlJF7/WW38eddRYJGSkCVpmALp7r6X/eog+edZa8n1nkvJ82UGyUzXZvfPryIt
3qH/ipqXzY2xkbYYiwyJve1jIJdci2HXjAh/RpIqW/gitaAzCuZh6Lo5PoYxZacux/7zkITaXqJU
61yV7IO/6qV3Vp3fvR7vRePL2wAuRASBrKMkwr34weIUoi4cKl2pPL3IJM4ecf+klXFzV0W5SmHx
HwvM30jhF730+09sgr5dNPwm4HTYsu8vbJ7TeG/SqIQV3NFg7NVRa7xEGviWrZbe/6GuUuCDYSbD
cMQjKnZOExeR6P1fhfjRnUR19tt3s7if3tmTNi9RG/1eFb79/L/KQkP6pss4P998ROZy+/+7KFQp
76gUDQs+PIkOSzbsv6xJsvgNxxIRBbLIo/NW+f2nKDS/iRzj0KdRaEr8jPZPisKP99ASH6ka0OxM
/AD88uHhnM1aEQYzhB7Xs8zbUREV62jpYhVTpNKfla3iaPRoKsFVtVe0+YKvUMIfH5i/3gGLAw8v
9hXzg6FDjqukqKva8AKwGqu64tiphrnkwYn4pwBmPisGaZ4XmW4OnrD3z4tW1YKfiYPuZRJWLLGc
NTeklPxiIfp8RflEGn5vTcIVQ8rW+1cJzZQ6uVNVT+gT8Qq9uYjCuyiCxo5ZjdSVnKXthsQl4aSP
nfbAsVyOvliD3vs7ND4btg78ODqqPkXGSv3+LYBNA4UTywBK66rxSr3R6Sb79C3TJmNfpZOhiL6w
+e2O/5vVCLsP/9nf1yOso7hl8NItKZn4cj98k5ac+VUq1pon5mWMKj6MQnErqClcrTmUS8tDcV4H
27aWBioeq6KAQFNC+WSVSXEVtIJ6V84iCt0eotghL3WIAWKvVy9J1FoYEoogoNRiN95X0gzGpIxJ
r4WRkMuabSnzmNh0eGcdBGAeWDbvVGrXtRmqt6IJvAUy1SgbdPziSKUV1DDrNBEODSuYmP5dqETx
I19WfDFSRX01k4pGwkRsR7vMwgDV65Wlo32zomfqV00/t+AQsjsVNohiWxqdwI3ZCfpToE2+elJS
cGt3iTqla5jlc78y80SiE/a2dyPy7h+Mtx1dGlWrPBFTJN/QZWTPn5btf36rBKgvqArY+akQirdq
IV8KB4gn0nfoD6IrvtUVxVuN4b/VG0QDAL+q3uoQVeqNIzA7qhON3jJDdgYwqt3Frcao00yZeWXc
FCg93qocyn4qnv6t+pHfKqGsGKrQbZcCKa8pjT39rW5iA85WkWnUVFPdNA+MS9ALmUu5FaAQYG/P
5tmyYRyZB2MAserUyPq/Z28Vm/pWvTHuVRG1S/FafKvuqHyo9HQelG49pOVPAcv3zfxWE/ZjDDNQ
XkpFJjgqSkvUgkuLkGIyp6pEdkd9mTLhZYBgaiF151KC+siSnRkJ4KYWht5g/NlG57Q1wgMqLOux
DvrwJyPArLEVARWQbZizAjytr+jdpe3aQPW9z7Ah9ftYsNSnipPztVwpNNCiRlZ3kEBoCRscaY4j
7VlIebNknXuSQGpXj0YIGdIYwFZJiohaUjYaz6duh7iWiyqidsqz0ygtQxw1G3PJtdi+I1uThfCe
9lXIFCZJBS9SS6vbBGi8GIA2aeCZsTnG91nPRcvR8BqJvoMaxvG8RM6Z70Y19ueDlYxIcEs5sy4R
OtQOrSt2CAeN57ymOiJ/RJ5MrXI7P8dMNXfCTH+Y/mCxUYc0eMVeqoPltlL6WjJie91pe8xOlVXE
30ujILsOp6qYecuhqkBOpwsIiJWBqIMJWXyLg60pTkCN6QdHpHFdOAwWT/hJ5O/kMkWwXirBP09F
bF6FCXM15vBlcFd1Bvc4lKbmpwFt+JppuSo6OGDj8xRJbeDFvpjWrhxlcbMyNUG7VwWEsrU85r84
u4LOsqq0f25w6bxKkJBR30L3k2yNkMrKbtQESTDHes2/6tN6EtFiA/1ArRp0DPcQK0s2a3lqOqI4
onOti4TnRDJi61qHedK6MnKTBz/zFczxeYfymUNPAacpyuWT2MYKdgezlTo36aaWf67wg7uh3PHF
AC+QSAgRi1J15YF+zXKmnp+wgQhoK9M2f9GCAgyzHCJbXOVZh5HcUpbGeNHLAoeR2KxlNzLxxoFU
rSeMSHmDRrsWZvrPSklOqqMktPxd3SyHbN31CsILYRARnXCsS3HXl+MyC+PZgU4nVSGMOImMA6rB
CHUDM/XxZexqAVIKhh7RE/H8Zk7LmHbG8qIGgVfFtTK4Yz+I4U71o4QBNxjFBZRj5i9moGbXM3cv
TEaCLRRbqYv5CutWLjlEOfjfra6Ml2yJvntKA0G8rVBm+TwROAQJGkQIa9eiDKixiUspcGVVrE2O
PQR2uVaNhtEdmly7zYq4NTZ5oTDKzXWzL3ZD13Jnjkmt33VkxMdIhnITYKfeJF8B6z8fK0QRw63O
ZgG5QIJ78n4vBZbeYevH3ZF2g4BWrjEs6VUN+4Y1bk4QJLANj/K2ijORhBtJbGowgAuKCg+13n1R
W9AKfLfD4vwFpYFlU9JVoBcf855MBqwxkFHNE6pOO6fNuQBXsovntLyoBt/cn3f0v3s1WA04OZnz
adSo7z/6XMDMRRGoeRHK7WvoX7M7DCgVeiVVOU+1P//8cm9s6N/rB30x8NP5IN8BgLT29vu/+WDr
Op9rFjTV6+egO4dmlId2qHUGCNPamjucsLlSO0MY06SMyT7O7wD8Cb5LCwCNBP2RJnUrVS8nmLEN
513MTWAWAyUgiKXPp+GoWAHNRjLhmsmhXxi1P3P2YeMv/MT/dcx/65hLy/H6P2fVT+eh3Uv28oHW
8PYn/n0i0r+Rl4Cv2jKpU3VguP89E9FDJ/4CtbnIHUe21X/PRJL5jbzSJaIF3zLIjYWw899G+Rtp
hjuVIaBpmP8I10B8w4fnDEu0KOmcsjhiUeN9DHiUW6yxVinFq1kSyQImYi16MSOVxsvAc0nlWeTl
0h6zpEvBjBqkX5NXvTsnmJpxXkAVdMhtGBUny1De2aIgoZPogHPRug6NA7QVRJIZs6DZQ43W0rRL
hY0RLUr/oeunu9yyUB77ZdXJzgTK+6FsjSD3NMnYhX6YXaY0VrAZtsYy8wrMFDK4xpTbzmaVUjUF
kMumUhlR4M0GeGM7wi13nyEtU9wcHPiBGXLxWKVgb+Gw6LxBWUHdmBY5btKkV7U1vl8rXldaI103
g5hZm1DJxnvdFCB9gpGekXgl4qI9rQYVvGpDqbRY5U4FfrqR3rg0/gwkCxIFrPLxTgJ4sRkRbqGC
mqVky79m3YqFXnoIkkp+hchKypEG3/Olk/Uaha+cBKTmBZrM5LuTx9iT5k5ERCioD0kTZdEGz7/1
akRVtVeHQTM8IkDxaIkgJlW4aHEaM000hVtJgyvuEJuZPHIIV+njAs6mXutCvpxGMeNHrJdsdlPI
OdsGpdbIyDh9H+VACzIGR4AkPENORArkR8CvVwEyPBTOtfGC+cskQE2I2kcIe+F331d10y700r+S
h4IJtz/JNXKl2WqfcT0o+BR02eTeMVR1PhDREz+iLrCchl24dyMpiSnWilYbaeUJ0XONfRHJQKY1
KihlS/mJiB5UCPrlsQBjXserptGix172ldTTA3r/ggpR1h7xCxJcDfMcuq5gDb7T+2EdrvyuV896
g69nHbbhsFMndWjpZWZEb3yxb3w60dOQWtLo6Chg0YNI9n7fiNEHi/x3oxXondyL+BIpbolKa9mq
v3ipz4dtURINQ8LJwrZhfDzSp12UBjW12qrUqmvBmGNGSYPgcMwQvCYkXbStov5Q8o/XUiwOfzG9
/m+l/32lt7jm/3ulP77Ui58w/X/bJn3JfzTvmmDLH/1ryWch/2aZMEwgkcjMBXXW7r+6YFjAvllQ
mtgE4O0s+d3/aYJJ6jddX8apJmMOUHALVudfC776jSEN6Y0UW3iuWPX1f9IEe1/ogPehqmJDemuj
miTSfajxBilLMyZn2aVGgosFlTpbBEaBUdYOx8r8oh++3P7/LXP+ejVIRBY5VnRM2P/ePx56HAxj
KpTZxYiaZJWd5Tm4GhQGokp7LBREA0TnfMX4+pvXBEaocwKlsGJP+/BIZrHPiSQbE+RJxtUIqnaD
ZIfDbuSJfWGsIxkViiV98XD+zWVVRZgwjLvphH+6rL3OLLSQ0vQiz9oMR9TctqP1wHltn0a65P12
2/1N+0l6a3e/u64LclDWecHlutL4+nBd4TGYcSoiqrnS6LhoLhBZM/khMpiEx4FXLiJEIc8fmbJK
8VXcnVBJK/kGqWLtO6BTZdpU0os124S3d+EPM/hhFndj9RB2qKO3bf9LUbdm7GHbb8MV03K1udLD
PefGigq5dwymy9nabJ5mltU8INOmduRbcCRQQNVDfC5Cb1J+TMWt2t+EOf7Tq9l40gWOaGvTBDNw
4dRTymdRvSwiflI92AVltDjnVhTWCeoYY4OLXN4IQejiD3CUi+lvlbWxU0pygIhvN66s+/lFD90M
JduIaeWJzfIVp3YiXM/a91TI0K+UDiq4qriG6k/34acpPk3mjWa+VLHPXI6BXXmWq9cqRqxacK6S
f/b+c6uBhccd2K0aZdsXuR1j1lYquChnP6d7sBKBzWpdzydmFDk9guEGa/ggRPt63Ok6HLu55Ny5
F8sdWxoqZrYx4hkE9JyBE1gr7oWgdOtkr6LkHJ7YsHV1HQikXW/hun5xmyyHlo93CchhRBjSIqn4
eMiooMYE2UAvb4iyCqHsosxpJt+dRLpLNZv4ymwitMRAiDESVbdFq36V2frpueBhIPpK0iVOjxJw
svc36mS0bZLQZ7m05ks7tdgAh2Z29JLmGc1c+R+dGVlulkePBZLHnuEox9j3r6YJcttBoNYvaQeL
A4o24oEOnnQfH/A8fRWN/mmhQfYCYBKQEVRNFtQPi5s/GL3QKUTXjVQqtgIvQW2NO6P0ty2RSroV
3U11Hv914vqfM7c3ftq7L5VXJdQAGQ0cKthQS0Xy28lx8gM6a4mR3NaT9kSzIKQncgc+Flo1nVxP
ihukniGw8SYZNoZhci+X4W2U9Wcd+jPCNFPZEhNTeODJUTPGlz/fdMZyjd+9P0tFrEfCqspGCC7w
wzceQW0AghJYN3kJo2HNt439qjU3WMgsmAeRrYqbKdng+dqKgwc7vzds3DbCT0I+GGkzSO/hQ9+0
mxhyzgp/517aVVttZ6xnPDMo+hAuHHVaoCE6cLuuwSnYi48Q/o1DN1JJbWGnr0Q7ppUn2sIP4dDs
io0GkPbUvAY34U7e18/pLliFa9+rPNlw8oVUYEux61+0pz9fjbeF+PPVoGojm43T/scNEGuPScMc
WaB5N0yO8j2oHIbWqCCICglVx/9l7Iu7JZfsOt1zIUYYGKJb1qvKwgVu1/eVb9O8r27K47CPfxav
fA4QeZi0//w+32iUf3qfH+YZdSAOw9yH1k28LQ/qhMXMAYKyKvbFRtggjq9+SVzbx+Q0r/xz/yhd
5Qf8/R5TDR/90doPHf8Ybi16uI58UbbkqkwRhN6NRYZS6tJuR1xKJOycoENxzPGuDTmdkc5i43vR
GopYtzftxAsH29gYe7TT19J5vABGahEuZfygSxgG+sSqW8OKUuYrddzPpPj6R6u4nnwIUE9gFegF
KrWtPqYnVBsrdQO351weiys5cYqb+hivvwottpZy6eN1A0KkiBIgOEP9GOnOpMPK/LDHZH0v7qQr
aTtfxYfmlJ1w5W6EB/Ue/voZ7Xsd2kliA2bQWhsMEvL4hdKEmAM/k5cCpShgoSG6v67rdSo4NBXr
xuHPpfABTM+IoFWtw8rLyQkYUKC5U7xGC+PTN11yUzwpdMgiwgDo5s/sO4jXhXBXlTx0q/S5uhF2
3dZ8iJ/1BzgRp2wlXLPxKMBZzjFiZpOcGDu66UT8cjdWjxXY5XmocIGprlCshJiEetfqvRQ6HCIv
cB5f8IIVeiB/cxWX8TDXEvjfh+7bFFPjZCzuN/7RP0b3uBC24Z3vkOFxWNBPo4ejsShWSJ1JULEy
Ozvq226V7vN9tK5c61xsR48IU+IPbfmB6ID0WGz+/IBIyvtBo0mb4m2uzZIGsVmm9fJ+3S3VYqxm
v5rOKcz1bI1pJrbQ2K8ItrERJrP+7xNAr43lZQHmnV0ZbVPjrPfnON+K1k4f9k35BCLKbHdN4xnB
EbA8PYrJ3xDLWH0vzVUA0qHYtb+mq9B3IaIr5xwsEj18yVZ/JLh2XoJrQph0ryvugunRrK/IeuD3
aRSmE54jB6i8iWEZvxE8DmkFTjmSb+bCxQ0zDbsiPimZV6euT4oNANdg08IHV7jAEo+dpVylxa4X
74xMcqb4NCfHsloTQ7Gsxs1VFBs05E+tisbKsFw5v9OVE4ILHsy++8mbrxgliV58AZHdvTaMGfSb
pNvHMszycy+s9el1olbU800+N24H+x1FvZcAfak1i1BHPiJvRgUozxjApk0OkE5gjVQ0koScPEwI
DSOsClab5uoIIomoZbx5yMaLEV73He6faIVrLjJu5Xy0s5irNXxRTn0sZTjd6xT4POrLyPtT+ryf
yY0+QyK65CoZIMMYb319wqzuyw2x18YXO8enV0NaA0FV0TgNUth8LC4QR6tE1iT1JTDNH01N6aYk
SWyLlUGjuJQPX9zeH59ADb0SfUaT3r9MlLK4/P5vVQWWIb2B0hzcxHqGCFaqZjfK8++Kri51/i4k
WMeJjC3KCeUQwGQgtgYuUVBvrNLY1YRBfXGxpc9viPwmkYMqpRW8WoXj9e9vSBhiNRLDUbxIpv9Q
D6G2onC0yak6BAq+2zDw163CpipkZysRTlFlnDVkSJxGxLOBj/0fHmSp8Chr6D1RddFGfNMD/HZ9
WJtGAP/yfPHrYa3OtK9oKTEAQ3g5E4IyEwxE48fUvtiX37eXWHRQUQNeflN56Spi5vdXYYyU1jCL
TrwQJYxJImlE3H4LnqfkzvvzLfCxml3kXIxcVM2gCwwj+0NjQAhS0vaKrLu0VSvYhY9n1GjgszOP
M5NnRYl1MBfq6s8vSqnMJ/h9A+Vlea74H5+Tl33bGn67sGMtQ4YpS/mSJLvCBIeGJeqHlSowYYgz
ctTF3XAygpec5AUFsWM8syiIJ1M8atiMyuJJq27V9uKX97lI+MQeoN5U3k/Na4UxJYSulx6G9jXS
92p7oFpO8n0yb8xpk1fHad6Ugi2pXrxINGl4R2rmPGaGi2jBibdGtcEAzOLHCc+8mmsvmjc1SSPl
2Yh46q9zCFv6JhOfRBiVENhO1bxRJ8wMv7D1OtDLnIZuoC/gjHmI1Uc9uHTWxSjuK4OT0MbgjZhX
QrCSle9pca8twspTQ9SPvmGP640zvChL29egcJj8EmFZNwfdujINPnTmCil6gp656o6VfxY8S3gw
4zt5PsnhhRO2obs+n4nJbyLsZKgo3VrrX6TilCvnqLpNOd7q7S6W1uFQutCCYq4VinFchARkRW1H
kCOdX9N3Fe04FavuO7E/DkNQIBlMqZ6bMHIQqZT6OpUc5qxFc84nDjsb8MmFti1NT1a3nJ9147bv
bkN+NCJhqVZumEWN5n1nrSTFk5UNPYrI5+C8rNVN6SnxftB2f77BPu3alGUyhgLasyIMdu3Dro0S
cQgMsCGXMMKLJ0x6BjgNySQjVgTBmlATSFP+ayr2P89on6rpRZrJM6vKLKS87MdaIUTBjhJZVC6z
/oM5Q1bPRCt5IrGiZrFPql+NcBJxjdLj7oKz0u4CZedj7vWPanWPF40FBcYH00eUttl4lLMTCB87
0c6ItivtPEnPENkQzJT0Eyga692QegGtHX03xdeNGrsKLv1o2lXFCo5av5ONA9175Y6qDpCOT6f/
bPUdqF/cZIhmGXKuZN8VBacxd4ufuhR3ubgbyfyiu655gGSKH76+Frl24g7xR3I8zQrw0qswfoQx
iquOHJiIfIfuMKtntBO2Ud8byi7onai+SpWVAQEs+iKfllnwp6UDyAVMUkxQIkRh/cOZxWyqMphy
Rb5Eyi7BiFXb/SHdate+lzrDr54ssCNU1PpRNVwi1ZhzgKeJJ0gq/lmcdyPE71XGkXQ0jmV4SNXX
5V/IubSj7N7XHVzIKUhL0A24FZGgU7HfTCdiZmLjCNXzCvAbWX0MXqma1a3K3qxMP8ceXYjy2BFe
ZxT8cijGbSaVK2hdVvpsRS9TfASLxCjEL9ZTdBNGZEJvhFcQ583REFwp2Ac9k/97f7rru55Ynwpc
zEugnpWy56B0VGfmVVeA7bBd2iJ0smxYAmevpunF7A5WIXJgugjwFMXu0LtkLfrtBU8jFE2Mqbvc
ZOQzuuTpgEitdfC+ODRuG63w/O5VigY3BoWk1bci0wQuGZOimw5mJNtAfSQCyo45w0dM4ZyKmG4d
n/69dOjkY6WsZaKJxJMaXeqXwQ2k6yF1SsbYMA4IGLSD6krzT36Mtr5fa/UPhbUtPMrduIna3vEH
FHD1daPdSwHM0YDjeHlVtd6LloSO1r0Wo3boiPMJwWmheLLL8TWWcG3+FGHJVFlpN3O4kop1XoOg
qAD5fYccZWQ+6/pKMYrlKOTXa5QKnl6zZqKjE9TbrNz503bEt9DR1+u664DU8kx/LdMfmnLLPAkg
8LjWkjWG1DrdxBPGPfYCyvxVYdp3fJnr/PlefhXKFXmSmb+CsRVfhLtOdKUfAXA5Di/VShk8q3As
iC/jMQnX7Af9uT1BaTHHVc9T7rLRpOtwO8UYUJdwUrvIvAroROqWd22yp626wkvK6JQ0xpIws63o
Hsp0TbZd4OQ89c0x6rzQWOkby22gcjrhE7FyxXOwt1bFKXkRrtFDZ7gKLqPXbYcN6ZbNVUcvFQgm
fZdL+BzkJJLbBFvdRDHvbiKYhSncttzHDypRWM50rlVXfci/OPNJnwtcIitkoj8YahHQ8jGzvqCW
zxIrly9xHZteH5XIZOBockAMbWZtkYvcxYvFnCRMg75WkHaIxyxCYmnsRJV+ClXprhGMQyMmX+wZ
n0pP+oemgbOSKAMEwx/zXKyqziLB78ZLjAXKYTBbEK7UR/+0ouSjLzIbg1nsm+jkfWmntJFfmfEk
XmIGnJizunsxFK8ZpXPIn1+w1F4PsfXFmon17eOaSa+SpiUw+eXKM0P48Kq6Icgxc+FLluKUQhjm
IhijEYVmKgtW0Lzof4+Kp0sbFF+xsA65T+f7lDWWLny5NX9KkfvK8lO2S8uiS/eGdCFXzRmFJ6Oq
nLE/RRprxn4Kf3bAyoefUvZIKIOYvvbddRVfF/F93v+azZVJziAg3NpBXVgJNpMGMGCwnKg5Jbrw
NpYm7oE4XOWTg0nOGr2CSirekWOfG+44uHLnEFvNEzMQ8ofHKnTDdAcaUV5pjrqBkXDTbShEzqSg
Or5Dv9CldbWGdOpUHmY/LziZZ/+5+OXfJb/Kx8LT3GLPHIWfY2q0QgLq9U/JQ/YqPVV7aSs/T2eB
XyHwA9IWbVItgDkNCw7VzYPNLK2gq/TCZsq3inEYh3O+NpVNmb32yfcpO47yXuxXoLDE+GohdzQ5
4YXsNOWm127i6iAWj5mbVwce8BkVXbWTkr1FEyfYptEmB1iSrHHXsGHjNlrQD+STX5CYPSUg2J8m
2tyFY9DvBNylsgTaKUGsT9Hrn0spDrqfbx7DRCUlLx2Qz6eRqUXQZKbdfAmBKlSbUd/E8UFVVxLo
PBJPuxX/v6ojXtwygiMzzeHGVp9x2C86p/I2N1674kQv3pyPBLXRZVSlNUl7gKzDeaXhiuL4FoNo
dJpL+iQ8lplTnBqH4poOQWrrN63vwYKJM0++Ao/2qAOxx9NJiNRZfezvpV/hJb/H/gg15FBueEO7
6hiuyNN1rOcUYV9tFwf/qlsZHu9xm9+XL3AP1wXOfVvQnOSG5f6XVkPocugqSzo6BbdD1cEb3IRX
xoZgWfEFL7qx0bdlbdfSrX6lr8pd+Az3K1Xt1Gu27S86gWycYNWftGPCWzsqR83DO+5l62Stu/jJ
D0Bz3cARVyALUD28xDRoeKBiR3mm1yLe+Af/VsS8xLX7If6Qt8E6pscTO/DCqyOCwJOy6Tf6DwSF
vVes5Ff5Id4jLNfOUEXV22qweeJmhlseRJok8YZpp9FDlbw53xAbJ/Q/SuM89dtJIQpuXmvjwQpX
iCv5vQVExKaA5fIiPuUPyVF/6gaUmXZwzO4qdDAVzWePv2tS6oSNXqwgXklAHXUHIlRVwGzyBmDr
zb4XCFQ/FoNIt+6xmXYDPUzW99d+Y6xRL5IAk0TeEK5B4vfnpHWku+GH9rM/QteJTGSpEHPI/4SE
7NFBEvpNrTspEOJ+VSbrRlvL7SlJj8CGDBXKvVMkTq7a4U/EnnlFRCI4MdecXLFboRjEC1DHe0Va
adLKV7aStDKLXTicE1qswUbvfqkR9dSNwoi430RADdUjyEiluRo4miC1w5BfrTvDhsoHWq4FUiHY
M7cLWMnUZYiI385ifMck0v7z8/a5BaLjd5Jkuk0oRhQiet6v1SruPwRN2XzJOoM8x4EnHHNqaic9
844Qwl9L8kB90OXuOl/giiRjC/zlZCKydQHk5J/fz6cNm7fDtkEGgIx9h4HX+7eDEAj4XBdKF5z9
INc9USuZsBaMNUbzi32KUd+npQZ1G5UBgSCM8j51I8TUBwwmlfNldLNNtetO42G4l714ZXnDNY8G
6ItZAge464AFk3UoexIt4jv5Wr2dYtu8pkse99dkfIExNQXOI5yEVxEasNyRo7UZ2ub3+W4SbUd7
yRB6a4CdHWLV0wUeuGq4t69lw8vaq7Rxht4zSJZt3S72QCLUHMtITb6Ofy0P+tX01PUbJb4N1BNg
CoXl+Xq6LvfyU73BbXlovXkXrKO1dUnWgtfup2vVTdb0Vh/4uSuW9/v8ZTiUJ3k1sC4pODjtKgay
dcVgrIk9bcbct5uidZsc5/Z6TI6Zyvtw1esxduj4qtWyHPoK4y9PMM4SW44E5YrvxhmuhbtlbTyK
17z94LmgDL8Tr5mviY/KL4E1Mt3TJwZW5j8hjGcOw4GINUa/Vi4wD12CUW1tNR+ob1eqzX7ryqv5
Fwpr4LnCXf5qxU7ZEIJrJ3cDzx2BCT+50MtSs5l3+mN4IaMmui1uOQoJu/KcVjygfb7smtYP6xrh
kgorB0sFqvXXnkWLUVLCAcPufhVefqyuokfaJjvz1P1/8s5rN3IkbdO30thzFsigB3b3IH0q5VOu
64Qoo6L3nle/T6ha3cpUtXLrBxZYzI8ZDKZHI9FFfPGZ15y5G+s2evY5n/uz6jy5M7+NZ+Ii/opi
OWHXvpYGHsZMGc6ie5BnwoWsQQk9a7SdCRANi1XrPOluam/n1Je9u1BWcX6WdJtxOB+6m7a5Do0L
31iF1aq1Foq+KDQ4HwQdwsMiUdZuvXb1hdJuphCZplVvzyWitphbn2lYW0iCRYu0npsRq2UWPyIF
IpEFysxajs110V4IsRnB/423wriI8au35jXPnZ0r7UXSXCmwCWLzwg0fCv/Mq2f2ib7uL/asBIkC
dkSLAcbS0WAFiqvtekMz3U5TWlwpepjtulSD5N4NxrJszPG3YwSsNk1jRGLAAWTzHsaIKIdWDW46
vvVoKM+b0CFiVuVZrsbfRweO6scRSQJkD5uHNHfIOQTeZZpKnDjqWbpRoXct4pW3Ue0Vi2lMv5oo
hCBJhEnt2HxTJZJxpEqCc7B0AT7YwZDNkyzjSLU4rppU0HuqGdWPyrpB/mQODaVZuVCtP77R48/A
m6cbJLvrqmUCBj7qrpcDDhRNlIa3xYSCvlK1LFMLfwyKnfnUi3b78eW0416uvB70Y2aSEgZhv1QB
b5qqceGmE+ye8NYJp36XlOP5EHnOKq4DRP/C6VtpUVGNkR7iWDsxaAkcGwFcA9UxiN67rqJm5Hmq
mRIZ3gYd55a2XmGfF+EpZ9IXw8W37V8wb9IICsybJng35tGbqVOlxElDn/biM7psijbDIj65U66M
tbn31s5ZusxvmJcGe/8sf9YfCfUMRcPPKLAjZUO+UoUrK7o28lVKApYRTZZae5nScAlXSojSB+SN
pektBK0fLeT837fGpdFt3Ns02vnaLvOQI92R5ZXJPMKLGscMc+U68w6+utPNgmSrNau2IolYMfp0
e/JriO0XmaB5e6N4tz3pfrQMyyU9ARKRccd/hXIefs2X402JQIM9Q4iYKEEno9NpkaBSDTxr7nAe
PTZEPzBWNooe+NUtKpJASTk5lUboR5tEvmIp0UKlif0CBmqHexIPMZv2a6Lup6I6z1rkJHVYfSj6
cVAWyiAQA7W+wPtRZ0VMdpWqV6im/ohcJKIYilx/vDSPdyyUcQhGqo3Us25Jn8LDm6EURlqwDbK9
gBnHFCfBt6Pv1l74DSM1stb7scs3CKWdcg2Wf/dwnXFdCBcEJ8MFcH8UKTK9AIIOjWmP7wNKJIC6
CkQ5ZiGGrakIBc0sqz4xUHm36XlUPBXJ3OgkWNpL+/LNJlQMrak1vUz3UR6hFG3vgCx7FHlk81Ea
rz5+r7+4mNxI8IoNeCW85cP3OviDGRamyXuNyqdQytLFuvOca+39mMBF+/hix8kZf54mgmTngHDl
WDnKBPVSV2lu+/0eFxpabqh7L1TByObjq7wcFkffDHYvtAjWCbDYF7rSmxcYGfpQa6XV7Z0Lmm60
XmfIXKCAZs3Uie1P0jd3KHrDjZNcm+ggq0usvkxJHLtvQyxkdlFwq7hXOPgUJry6de4ixougqrkU
0AabZTss+vJSr+7QFU38hVavB2XhGhvpigGg29s12tKmUHR3PvRiY1lNG9dbuiYj6oX2g3KSqfVA
qtSgz7gI79I77UHyd5CxRBDxktyLnycPMar8+axEZQ/BYbLPbt42c9SuUWfJ9WUTbob0MrJX/UsR
P/lzR5l3QG/KVakvfXsd7Zp0o3rruF93F9m6PfGS350UnBH8Swd8DBYMpN7hujEArwch/hl7VObn
rtVdMePD81wMyBJVT62ZXwW08z/+sC8f7vDDwmlhzswykov1Jfl/82EzO+ghdlnqnuFgRBk4LMbU
Dpa6aYLt6mpjoeoqLaFu2GQKlMgSo67ffmy8Bx0diLa0VEZL9/CxVX/yg94csn2iGA8o1oboCwWI
ApZZucTgTCyi/EeLmd2JJ3+/SwnB4DFhXeqAr6XQwtuhdt2OMRIzRbUfrao+a5y1AhZPqtemmq+c
6C/+4i0j4qRDULcEOEFwZocXUxq19foq52K9sy9VbVNnUEXy8kfQX+dKVnDaSlcbKH3bpMhPJIK/
uDrIU91GIwzsG0QmeRC8+cYYpEGIwK9vr2Sqy8xiWnSZf6G38HHNMLxA6rKMIoaA/gOTuaePF9j7
1wxvUDMQKLPQlCD0Hl5bGHj4dU5W7eu03pW1oK5RkYCpWigjbn0yTvHXDlczV6Mthp65RPUfN7Ld
HhkAdK3rPdCKZkMjq2/QRkS6FH7Pgy6CAJpnMTJgjp0Ty+kdFhQIOE/JJ6aRCypFF4cPGvA0tlIw
AUvTEZBbpd4F4KFRMW8bZZdVOrsY466LobGVmcuBMAchilVKuLWwF9loRaKuoDiv7N6w9jVz9o8/
w7v0nNvDB1PntGewr7PdDm8vKhIFMK6v3kISc1DgGX8EXVmvrLyQWvxM90kG8OsLGWXC5SYyNxTR
ZfDYhIJhl5Eaq8Zp82Vqke4V+q0wk3ZZSYXcIjpxq+9WDHBVl+Qcn1WMrrGLP7zTLpt6a8isYu8W
4LcxmEMOuSi1uSfib0EJouzjN/PuAJWYbCRIWKAaXFtxFAfcuq21zLfz/QixHkg5uBWkBZITe9CU
md3ByhQOitsQTuC1CpC4R8G9x0QUWbEk3JeA1cJZ6oo/dW24rYNpG5Rhfm4ZoNX8cWIIbCDeaUH1
xiYo0S+G1rryVN+9Rs40XnmYvDCEMc86K+4vCzPUd7FGT8GanlBZY7RbRdaVGyjghiasxCDAOwB5
lcD76vrYw3EbdEtpCotkuHRLk253ht4u9HTQBiqJSmMoZ0qMX6GbZotIb/gA02SsC1utb1q6o17j
dDeTvYTJ594CKxjNJr+2SxQsm/BEevq+cuKVAUOEH8PxxOF09GXq0EBvtU6i/YT/5hzPJkT8VbzO
7ASZWXWi5RdGjYcYQXxNML+D/NPPGtV9Vhv1IhbeUh+M7hG5kvlU0QeosEJbGUCDTxxf4rgTD7EI
GJIATkMe5lDcH67XUmR+6zpZuDd7JVzrfadfaVhooKfZiNmIk17SejloAiShGZADPW3aTV0GLGgc
cNBk08NrP/szLZL0bHLD89Tumi0KhuswqetzQ/F3jaeJzceL/l2qwRKECeDKYxdSwLEio95mlRKY
fScRXe5aZ1GcM1tD8g3ouuP2+QybzFMk8l9dkwCpkW/AoyVIHr6nXpggdJ2uuhVR821K6uc0SB4T
L95i2MAhyNxLUYPVx8+pvXCoDvedNKhmAZHjoHd5fCLEul4JK2mG2yxc6NjWGXuMHWDmPOCR6ePv
5WtPZnoBD6kpz1ILzA7YTIQ+pFgYFjV9WS5xAp358HkQT1ThZEhHGp1KrcaG0PammT8BxYBL2gD/
/WpBksz1XUXDD+6P6K46gROWsUHfbkxvxXDZge4p4o03Yha7sMdlFlNrUgg9IACNSd59qn3tkYdj
fNeaW8NducEPYL9JQGfQWnt01FPjHtEMbHSsRZ896fquh2iDx2A3r69NZ9mOTMIA/DAmtZZY5rkY
wLbDD6W4jemOpxg4DdvYRhUQIe17j/6d9Yjey9KJr3xuuLqFwNvlKwQGK/wPzcsR4ylMNv8k6jLw
Cs2th7iwhJnyp5aYQlA2OypAyDWSfh9/ufenADJCbCuBfCnoy+NkGDIzgpGWIELqOsiJgeamF176
wGrzvosXH1+MGPwuPHM5doLLaeDK/3q4OEMzTdWwNPrb1lj14gbhYm+6qms+nlrOkTcz4To75pPt
fHGLC+ycAOXtg+YpaM9q/U/deNaM56GnxVVc+/iYKReYDpQT3nePE9oyDbO2nacyg7lH2BzDJVQK
H7GCncP2nrmetQoZkynRvPGYaACq6MCM9PHWa2/74CIX2NU9QQtH2PO7qKv5pNO/4AvVLdKPFlY/
JY5lw6PrneE0i/iIS1VmootCX51OylA32y5Qlnqfzcd5D4DO6DF6MXqacjSW42YxdsAjmKW5yMzY
UT5rRnqSKiodzP/aFKqu/qyZ30MFEwDt2n0apKkqvC8FIH9Gt8B/KvN03XHrI/3sip8KKEzoktNf
fQAVM1PDcabWnCYxA25U6T5DHcDPcqpm0UMHWCmZC+emKm6j+LvB8DgWLv2ArYMOpOvfuf5NWP2Z
W7cqiJngKQe7Y+1KBOknCEUA3dLoFmL6zJA2j+u2+BP4FDDmYZHooCdYsbhKmwsHXDqd6HLriNn0
kHPmzZGjdN05fRbmaO29+KHtB6QYIWEagLvicwFTwZjb3HCwbIsb5YapYPdVxxNgTn8+XOfZ3KiW
PRGhmRnAOOjXgF4TeLueyUMSD2Hnay8eFBeDjCWzoDRYdP2ijZe+PkfdyGrXdrRJsrVLbeydhcAY
+89uTUtyK+xtOa6iatVLNt5YAQg5j17+52G8aipA6PDj6uFRDUbmcX+2+Z8Dc1xQuGhF2w/99wlN
lXDZOmvIhQxoK3HnxmdeMs/EGeLSvrNNps9292ViZTqQVxzSDTmrboMlIjsF64SpqLvO26XuYLy1
Aw9PKOTfmF5Uyj4GGRVvqckGcYYfiqOfp+0SA04LoEhWf43lPHmYxfU2024Mbl4pvnfaTZfsvWEf
MWysTTxkdk61RZWUUeF9Flxk3qWuYZa2xhnI8NdedB6jZJucYfdFea9PG9CR2XSlZTtUyTNjlZq3
Y/8IkU/v7ttklW7b/Gp01oOxKsK7KoYaeKu11y2Df+9RsD2mYWsiAeacA2RPzY3INi4jUmBQZxYD
yfxEo8mQp/3ReWODgqPGQ+iLdO9d9pojONSM3e3EADAEWypdZu2sGbHOUvdRlPTbqbT6K6NBMaBO
/fNsEOHCcz28fFW6KEgv0BeOB5eNAGKujEl/7Q4pMzRmwTGkmMlbs9bt7pwIs0tPzm9FvkxsFfSD
BIJlgLWaFOuEcvDpwHSFuupqjqnEVeO5GTy6ja6hBZCWoGU7eCfO0kI1Ikws8J5TvkbQVZx4Je/L
T3IiGIeyDnRVFVLgYWxVCrPGpkhJ9sJT+2sr6BYlSj7C8LrZ1Gkcxh1kFsf/OrR1PcOXqz1Vfb/7
JtyA5AdK7qOsvo+6rnjqdvZkmsme4s0494trugHjqmiMH2ENdLBpMFBPKprD1Tj08yyevkMaf1EA
PkWKlF//YHXIO0EKUDD+wahdO0pp+wnjwyTqMJBM1D99EzPBeKTiykl115a4NF3i+sdH2/v0VF7S
0nGUBXJL+XdUgGepntSTMGh91n2zcPIMBfrY/qYXrnOdGj7EiVZsrQqbUbSaPSTLqqtqEHc6h+FZ
6Ywg+qz03hcVv+aMFSlQ1s2bKsaA9tkeOLRgPw8njuMXVNfha4JlgJIDfoRMTtTjlDqcUHzCUSEG
Bsf66JCOWneDisw0ahILrQ+bZZFggiB8yiULtG6E8/t1A8TCZ9yIUFG3MnxXW49IAa/RRJyZuNxj
2O1rK9+rrZWZ5e7asSUHBpG95VQ39brWCmszIiG8CILw25jhW4Xh7LofhXri6WSld/xwUDL5JEhP
yoL8cDvUYzF4uTHFewGpYtY79d2oRpsTX/1dPqMbeNr8c5Gjr+75ZixQsgRIU6sMOiYb8TwN77OX
/zAcGH82SnGWhUw0PoLh0qrdp7K9yoakWEW2Wq2wZMBKWlwNWCTM+g7IF1OnuQqUYTFFIzhXUL7e
AHcpRTIK7L6D1JkPLaFQ7JW74Ovqp1L597tYNtMFXSxHl2yMo11chI4VmMGk3FoNwKbcDnCWQ3Jw
5joYBAYFRYtFXtD65+Yg27s+zlQDvwNAq3dOfMKXFv7RN2RyYQGWlCMMqtTDb9i4hjdSJim3bZms
zUbH/KzhLSqTscXvHZKCKMYV4udzA+UyoY36lRviZFPAk1j6JkmYmTJpiexTQMZf3hi2l2iSsN11
RCoObywr+ixKqkq5LV187Bu8ivSp3JIfJBjQ9ZB/M0y0Wm+BLXwMfVDZqfQR5vYISqpTBmTdlGCP
aOXTieX4rkZm7EJpzE7mu1HMH9V+VduF0YhO4z7xnOxyop619HbtJU6/mzJva3luhWg5TrmDdJo0
+H/NrbqwdqapIbm1G/JznSmpoWbKxq8bpGRS60fmBuOqHDNk4OFFvNzw/wuFleI52zfV83Nz8aX4
n/IC3/JirELm2P/78B/rn//sP+dSt+rgH5ZZQ05w0z5X4+1z3Sb86k+Cg/x//t/+8C/xlLuxeP5f
/+Nbjuyh/GvvFIXlvvlQV6UJs7Bsnw8UVeQvvbpNqJ8Y/9BcpVZi4M/M4lVSRbG0T7JUQxgHFICB
GDY/+ktYGE2VF6grJbhgbUpq0auGlvEJKBOTB5h1sv3GQP716a9/bjle3L/SPZzDwMcQgxuS4xNO
WXCRiOgdboCkbtU8ygPCeFYOJPm2DalzzIZ2Zo3jdJd2gbHV29hesRswnfPb/tGaauM5tQLvC8Fr
0xpjR3aC1QllxSDKR01XgLMX+XUXD8reaGoHe/DKvQsjClO7BzPe4p21GOIi+1y2tXqX92H7XBfm
je/bJQBDXcVELevKXdSJ4KpOTe8sUMwAhnyFk5EYa+PSqeCs2anbAADvHO27lbbmE5u8uh47HVbP
NNR7vxAEjqFhSDGbIKPtIyUDM2EWyQ8sH1wggaMGWBe9b/VBQzX0+xTRS5r1qB/dYAZBq0MvKFzF
YBhIaCa6DinDdGhPNZ2Zw4qoqQ1ybQTB5E9PCFRgr4M010VOkP3spUzP3aqH+K26QNzb0cZLIW7q
YJu7sfie5J2/hlq/ilr1uvB67d7K6uK7Hk7Ng66g3wlcXlU3tsjc+cDsWyySAsgOsoLlFo39hDqM
2HnmdEGCS9cA0jEIYmmI8vdK/mutvJVIPzx45dKwmDazaoncOhI+8udvxiDkdcAqfBdcNafdIoR8
t1VxQPx5NvxW6Lj6KCgchIir7rlq2ur5D6JH/Qe5yfcvTZhnh5Hj/9NAwtny9+uXgeqvAHT5JSUA
XeRZUz9X1ZfmMJDwS6+BRHzSmPnR7WdaogpbxoS/FMot8QmoJbNmWncufAST9OU1kFifaApBAOUY
QW7HYv+/BhLrE8gAldPPQjWSCYL4nUByNM9hqC7LFVT1aBnqkpB7lEF1Tl8jsImqXGvp9X3UFdOf
QTysWyOhfZAavXbWK5gipiXe7cM0WNehMg1nmR6BsINy9qflxyBTQojXIiHNHkOR3DIeS/6Si/it
9XYRfqvyOv/RHK+b/5C1JiQ25d/X2v5LmDV/4FfW1H8gBvbH5XMX1m+X3cvv/7PsyLsRdJSC7DT6
pEr5P8vOsRDlQq+KYlHDzuGfZWd/QoVVJYPhN5hMOZwrr+vO/oQLAj9E5AZ2IzHmd9adkAfUP6kl
646ra7BxBDIWmkzgD6NUVIQjwtU4tkVKE11YuRHf6pmujpCsfHEdDTEcJScPzsw81Hzm9HmHwnvt
tfTc7DFDKVJpBpRLeu1bjjnSSkX/8CFEmjynvjPHS9FoFQm9wNpzlpqpskuG4rPjd8NXKMlWsciC
Mp5TSVfPpL6nRgDaYQ7/8nDM+QHjkDPzeu2j09m1cuJvj9elj+PeF6bWYDc0iw4XOD302BUqZmyB
tK3CrHXvOqlLeq9P4dNUdlumQQxUX9bJb22e/w7BWsiG96kNdN5+C78cbBv5W6/bhrTP5gwFv4oO
HNkfJc/rttE+AQ4n7uL94uoAn8juX6O18Qk0qE63A6wbOZ7E1b9uG/0TrRiOYVSO5QiNax3leR/l
fS9znLfbRsr0sSIxP2GXwuGSK+/N4Y4AU+NhjsdMcNRXIF9D/MoHCIEqW8UtB/NbapnlHlX75jzR
qt4kLcMyMR7zHYlA9gwwy2Ce09jjTTaVQJnM1ID55fjBedP32flkqRG65XlZog/kBe2VGKpzPXWN
61gR7hf8jpjijSiPK2GoMas0g/KiHulMlw6F4azWLXSGtHRUVylardmyMcvuYXKymxA9U6iriZci
jecvfn95/8efDbLG/felfVdRznz/8v3lYLjLv37x84MlLn/7nyUOOJBCVXId0F84rGyoXAzEH2B/
IIYhx/evS1z7hPgXeQq5ikXNIZEXr0scNxWQKAyVab/hz0OG8xtLnEscHAyMpmT3kj/E2QV/Xv78
zQqn6vKH0jfdedD3+FV2tb7sh+GkkBr7+O1lLJWOG6REVUh5FXbu8UbqQ02xBig1ihd5d6GOZO0y
qTvIWE5fwWgNDEXBYlYprYU6RgPts441PNOaYbgaTWBGq8kzYeVZhdphEielvFdj2GJAp1uYldWB
KobzQjfaq7TDH305Oc7w1Ui9hnwKlz+cddPmgYqMKkNw7iFGVYoRGlqiIXFoFtV1NSIQv0P/xYOm
YI76TRK2wIpafGchQoIfZwimKTBJatWPmFgmAFe2kV1CQWHLJ7CJC+awTulaS5eSRVkPeLhX89Iz
svM082OkmLKMgUqOZxm6+AaPN1dxB/3R232JN2/k51exEoQPIWCCaI4STftQkuP14NayECSiko3n
bWJHoCPqytiKKJ6kcz1EMCsVoJkxgCnlLDbp4pkTAhZjEoLb3dyMcxi/DP8wgadSuUsn7JdxfTcg
2OotjISyN3FpMBRo5iB2vJWeZcgYMBulXWI0iQOGlnlBNzeUWFxiAyO+xr6DfUBqDc73N5vodC1l
sRcgM4AWJ6YL9JjYRW8XY5wOjbDHCuWqqXY3OMQKDuqgXX18laPRAbBDeRmwyZhrMQbG4uXwMmPm
OY3b1gpq1Fm/jUP7tu40OWYz6p2jw3kJPc/baVHeztm2KAt60SlTm6N87OUWEHuh0+ToGOy8TI7f
bDs/KjA5SQtlbptBfZEMlb4Ja1DKk4FSXhtap0YE8s29OcherkeQ4cHZigQV2eB4c70GpG1sqAju
FSkKyQYOZoukqZm1ZrZ2YjDywnU4upZtqFwHcQze8TG7uiwCL6ydCGJ5k4XKuhRh/aSMnQVuJVCa
ZqbrmckcK48QK7XM+jqniH8GIRXGKx0p8HOcCAJnPmDAflV23PfaQ3XanRl6F86bHsvjOc2EMlwg
MTk589GCXD4g7r+jkxHfBJlrX0Q0QX7ix34rp/uPP/Sknde/H3p7WQ8t27qhmdAeVkLyF1/PO4EC
MgcJiAdYxKgpsdReUzod31hIx1I2xdRtUKP/nHc2cvhIVKGOjEAR5TZ/8PW8o0gCSUtpLolOjJp+
zzf2aOfJSkjm9ACrKNVAt8uT6s1OgPg/xlGmaYui9Oz5aHtzY/gCTKXZZC56HLUZLcKzUa/Cx6RP
IVEo1l6Y6OkaKcVTxKi+7I0nrXfQc5jsr37ip2vsra+1HmGOFtS3A+gPGXN1rUf9DaYT8wY2/vzl
vf/WYvxvUWDI2PHvC/KureKftfkcg4a8/pVsN63jv5cmst0a7WOaL2DUYNzKpOqvpYmlMUk+YGIh
o7I8Fv5emgKxbwDWEi0EzpKIxm/9tTT5EYUBtnYqw1Dg3iym30jFZAx+EzcpgxBHJEuy+VMMto+V
JnHtVrygmRCM6uPmYWSMiuwpjGQrkb7BTfijq6LiQddyyq2/X9ovTt2js+HndamzENclT0WN7nBH
TKOd9YWi+ivenFiQAVaw7YYSEYQMGeSPr3WcbspnhB3EFgQ+RzZ4dA7xKtuu60bsaB0/nmNl7K9q
S5yyz5R3fPwmpYijPIX4oMej+bo27NTSuAodmXTZ1CnUW0+LN9i/ZGewEdJzBfkzYayruk+3Hz/h
4TDelG8Tch4cQA52AuCxyprZt/7kJFx7IAYu7cAA4TJd5Cp2wKIKtWWFzuTPcPCv44lffEDKXUk7
oA2Nuc1Rc0c3vajJVTx+ew+hMg/mDq83miC+mcEJ18FfvFnaibD5kMqUmiZHqZPrBkXVQ0FfKnUR
XgusjhfulCEHYdrxDieaz2as7pypSzZJgwbSx6/2iC//891SPMinZAwtjKPYbSl1zLVNZVl0KMkF
hT2tsSdB4qgLnE3aa9VCFxNE/gxCbhihYCUaNHg0pwfxg2cGDdl5oIbmiXfyq9evgwTlzlBFRtXx
aP9opHB5ritL7ErQ6yqBvTM1QDM0bP/yr//XL/2rN4CoDqcWklMvVgKH19LKqA8TA5Zy57tI93ae
+TXIneQzgyDzvuyYCblWj4gXkqRtfK5g0TsnyZcExqFcTV0zoYrgadOJXf2uvciid10ouqYctyHI
djSJNVO18JvaIHQNOj3DKgE8Pqgj5OCwcNEVLp3EQZRu1C71boJCX/RjME9xJrl0c70/60WvPLbW
wG+NGjrCNXbCUKmyojwXrVghAWZjjJT6i7pyjPPQV76mMZYnQRAw7lGGEPUmq4dOOjS09k6suff7
GW4DEj7sZlw5WPeHbzy284Dima9bBXa8Mrup3dluhNlenatMlb08UH8AvbBmzogh9EI3GmlnPXbw
3IeswKJxCEY03hTS1qIr3EdMdKxxUfp+AGFMH09BxV5kMw9jH4cX3TT2JzGWZtjh/Q4l1St6Wt5y
yj3JzY5w5suzjLk8ahMQ5nLttk4CsO5Oir7hFBnOdSTavkM4zUMbTCu9dMZwpdG5f7ztgYzW+P/0
Cf9DI1ykqgehdOC5DX9f5FN/HZZqcFN5PpM9JR/sXRjE5nU4uMltmJj43mUrn2q0wfKtMdZ4tokz
0zHNW3iZzjDX6mGcMR4EXTpl030MsPw+ooD51hgNFP+2OmWx8v78kXglyVui2yKj9OHb0TuzM33d
AJGkh919UozqOnNKc/Hxovn1VRwJlyCXeKeQXkxB5CmuCpXQB9fdi/E5LyznRDR8ny7wKDbPAvsX
9Pux8CGG8eFUmr231HpJNI8m+6kSOkIQfka/skP2oS16WPJVJk4ccb+4MqQWkgEwF5wBcmrxNoWO
6sZl8ASzpDP1KJ4FY0z3KMZ3qEL1yLfv8esOHhQns0888QvO5HBtyxjD8iaDkAXEUZhB9D5Ugkh3
l3qu6qiVD473oHdV/UXUUQzFqDKVRaqp6D+EfUp/ZVSnTT6kkK7bSEBJGhy7OA9idfzObOO87NN6
ITyixizOkurOE4BCusDW7ybFR5LcyjLopXGWfsPQyrgC2xZdD23snaiX3x+pPwOnTWVE50mVx8ub
gmQo9HIsCtVdBoULxKx33D3+P7d13BDg7aFd4TN3CQwmWLvKEP+XXikbDo6vCpVQdiffXj3GY0sx
1ApIcVy06waS5NxTsgrJ/AJqalx2V1ht5LNi7FGsjnJOWM2MVwAN9Wus38dlmTkPse3lswG32oUh
AOrS5882RW7QCav7cp5WvVgUavHs6yZq5mn1BZdv77IR0Og/3nZHtAyZH9ApRWuNOA0jDYG3w4fx
h0Hrgs62l6Uv7NuJcDLzDDfcBWmDiNHYg4SFSuJuw8YzFolZutshrfJrr6r9h//CrUhtHyYRTDfe
YbmGDChEGOfskQqpikJtqy9dC2UQhFK9dVAUvgJqBkDB8Onm16gWxqN9rulVc3viRmREO9ozMgWm
JDctZs7Hy8vlayY9llHLrpTiAGKLfb26hW8YnpOhoaTO7HGe6P75WCvGhu6Xu6bzhTphiL7tx/fy
i5VO95fPJIeRsHKOjqZAF16qkNgtAU7q934QOxcWO3UHVQ77AAMutO3jWQOoaafYdXlCcugXQRmK
ItNUznO6m8flVV56jR2VXH1wPVToa9dZ6SkSGC/P+Ful+X98n0gSWf6uMN+BNH4Ozh/C7NszDSM5
Om+C5z/W1XP25XuYPdcHkxL5p147R5TnEMZt0mgWqotVwN/lORgwliEKN8AwXkpwPu7rpET/BMAL
YBamabSPJN7jtXEkPsEA52xE01t14An/XuPoeP0A/AJkRt+IlhYIk2MGqecqlaNMSAdoXWYxEU8z
RnAWbPZ8Xrh1iedvHQs8tHX9IRpdiDKir51rqFn1vdqUM7UX0F6MXHgo7lZltBaeGT0BplJn2QAU
kQk95jmaIvw7x0qtRdrr7X5s8nREQEQ4m6g+JQkvZF34NjRIiT9BzYiAMb047Xj2E7oKKj8RZLE+
rFFXGJ302pCI1wi57Lk5gpv36tq+q90Gwv6YJxd6VRs3rYNEGyatFfNHtF2HSLuOmFOc4Vst5qiH
3ceWby49vLo3DYKtmzdL6RfNiuN0nHs2kJJhIUCwhXl8VOs6laaadPDixain6arpp2Hp9+kD6SMk
urSEaOTVp3wBjgcGvCI+OItSEkZhm0sE4ttDko/k6rkjIjwyInEfR+ND0UPB1FpooLltXAmrslYR
47o5PP1wheDsSV1PeYmjb8WZBiFULkLZvTq8BbukZLI7bqHIKuQNpbPaaGjZ06DpyGSagX2h1qhW
BIM1rTUlUpbxiMSDOzbK0rLGYBeEGpLCRfytSHtlFuEUfiK4Cxm9j+7QkqGV3hWtD8s+ag1MeFbC
3LZ5SfpD2F20CBJXyjDrGkDAWTsrUc9JoiskWuaTOpzhtn2e6N9BI84ilD5iz1yMYq3QTSXfmE+t
g4ZNttBdHL0iiGWPxYBhSS0V3vYV2PuPF9UvXq4FfxoONU0UBv1Ht14GzOZSaD2LWslRFxnQZM/R
sEDWd+pBME/FiQT6XRnvCgt4Gn1oBlG0tY/pE47ZGW6LZzwJkzKueifZqWMRrfOuT5dJGnsoJ+tf
2wZLDjXJe4iUcNaxgpROaq0yc2rLWjdel5y4rfevgbvCb0pOpUCgH1cUretUCIVwV241dHNGUWKe
F021Icbmi1Fp68Xvn5X/LdrYH6OjkbBqwjr44yGs/DD7ZRP7LVLa+MQalbgXBulyhkIkeJ2vAIdm
LUnhHjoxLwfe36ek84mWAO0ZcIcETVoD/xyTmBSrQBCkP4O044C2/RtN7OM1JH1S4WZYKl2gF/Da
YZwap6oqhtpCq9qoGDT2oP+zGkX2ad0m44+Pt+1x401eCy0HR4o4m9ROR9tWrZMp6WoMDpvMbGeT
70fQztRi6Qb1w8dXeunhvQ1uL5dibARUSZqfHasqDxMmxl7IY019MM90d9c5D1mKSLE2GtheVlUI
xLrbWrGnLLy+eEL2YTF56jXSJ/nnVP/R+bfYJiP3qDBGQqi+hunBIDQW887AswdxsI9v+PiYlPcL
6kQWy3Lcdcw8jpwqNftecxftqIfIXZT0AXtJxe3pjxaaN+K6KIzlxxc9oilKIJ7UwiI7ojFBd1g/
qr8S8E5JO6buoojAHzhlfuOX3Y9EuMmNNVQXvYfybKr0+UUQKsN80LWlMVruRQdICss7c1EitRiG
zk2A4++ctYxIa5dDqrwouodBiXvYRto4l3JH2NLbKOKm+IE5vvt5NK1ZEhf5vq+sm6GrhyWSEzrz
5smYt5YTLE1IMbGpBgsvxUFaKzwpAezWi9QvlnVeJI+1RB0MXXhCnvEX2ETSRmhTLzrj1D1yv7yp
7gG3+30YN+4icFCjqmxGivoYf88SZIxDatlFW/tPadNY9MK8c9Vzz5KqCWZF4Vvrj7/OCw3wYA3L
KRb7BMABtwTG4vBWxjy2jZQW5EJ1Q1yXZfcD1hi+Uikc2qmEUZoktCEgHMcBGlFa3TTz0cCj3iwf
+86qTtRj7yLF4e3YR5mca7S5HXe5u3ClN7Svl/6i0yuXfvVD1U+/2/hjab7ArskcVWyX3uW6mPsA
IHCdRVl6cMD7psOm0+pO7ABi5WESJC8D35/IDJsMZoAMWW8+9/9h78x640iyLP1f5mnmwQu+Lw/z
MLEzFlIkRS18cVCplO/77r9+PqMyUxHOKDoyCw3MYAboRHWXWmlh5teu3eXccxI9H2IlQJNDil3o
m/v6Wet7aHCC5pRIfbvwoGweelvb5z7lD1cx9oOVDytAPJZv7CpI/JDNtqqt2ScP0P6kiAe0O0Aa
37W0qRatc2piRETGTvaWkgb7caq26zwLtpIumRTiKliA2luwrS0D4c5TaSh3QHz0Q27GxYrcBRpE
D4I1J8izdY7OKWop9a0yrGwlaG4KL0lWrk+NJ5EsyqJ+stZ7qAGs2H2R5PA7XA9fPU8ujnbMoL7j
jYxyy8CiHFxKFDy1AfxttlkoCzNDE5J1mP5O7QrCL8iL/4Etk4gxcKHQhOK4L8/Z7+OiM6PYgbYl
HtZDv8xCb1wALMl2tSF99Fs/Oyiyb26IfSEH9lbEf8zvG/YSips50q9p5Pv60V+pF4l+0SqZlCUt
J29q23XtlVXCO6xVnblIZIQ65N/gk8yrDgpZv56Lt68uKphYaTQKWN1kUXnsEpwEi6YeSWbtbDyz
hTagLE5jUNIDQ4Eda/s6c+7TapLYqknblgvESBZJ0eW5px2dh7YIed6N5qaih722BxA6LWeatRIs
6FXzbGWjBN+H9TzIUXBIWmNnV5I/k25MZhJf3xodvDaRELUC5j0m3sytGSzPG89ZeWWnLwcxd+7K
EAb4liBQKHwEmigxLAuvh9yzDPtVUdWoBVjSbU5UsrdhAs4Q4Oz7cm5M1njz+HJI2CXtWJEIQQ55
eUgRMu7w3uBrnOSrZhXxXTzcDhEymB2ypeBbuDwyXOO6dqPBDmu6w0lvUJdpDZQ+QvSOmTjmjVLk
djGokOhkufO1StDJiys/WYbaQ6AiHelXobPt0SaDM4MKnpWaS81u4P0NT4UNG3ueSF/7AB56p4Sf
NHoxZbS1pAHr6ONj1IU7p3OhO5BgLGwyhEFqCcaPzvRfgM7IC38cNlWmjEfLuyustIeNMVHRJqgO
klw0qy5hRht8DAOxMLGDdLRWwUhDXylisMf6TIP12ksBkxbz82K4nbGIy/ME9ZynjWvZK/Qy2pWG
sqVn12u1Dp4CVS1/upb/X8D7Y5Dq5vv//G80qc/u/ZsC3tPju7kIf/fPih3K9TCSauQjpBWExme5
iPEvUWZF1F7IN1EI56P9WbGzmXqBOJU5KCJqXBdX98+SncW0lc4o3c9wCfDg38lFxD27CHiEnwJd
SbUXH8n41qXdEOGqnZcifOVE7UYNhu1guzMPkTC995YQXvrsvcdVwg/VsUTv6yc177cBbCdm6zye
nf+Hn//C8yHDNzfgdSdUMul7MRAxZbmqgd16tSy7KzfuNpmeHLNsWEWG8wkfdvP+UhPZHhwrawE8
h2YExDp4oIljdYysLOQRLm27bQ++Uh8yO11Eirwq3GFbpKhtaO0hG7yt7kf7IIGjbdB3g6ftxOk6
3bCVgcy9/5vevHXiJ4kpPDGhz2+b5BVKqCtxNvbuKvMlwqJ453feOlKagyc+bGk/eRDP/WdLTny4
rnoDMB+aXonsfU4HlgVm3qcN3IvhUgpRKe2dmVzhmrme71LY2pkt1XZkUhhmlzm0UKHs73092r2/
qzcdMvFxScyBq1EDEJySl2uEFuzLtlfzcd3swyinz6mt72BI29MyP5mJfmrN5lDV4dKBgU+Gg2Fm
/TfxA+vTsxZAEV4lqk2X65e60ahRJNRF2uccUhBI+FZDFaPa6BxtF+ClF+xDw3nonHhXJPaTX9Uz
j8lrE3B6ZRmoY06POomYKr/8CY472J7WJi6UtADExvCrWibHnHa5IttPKDOtsgCNh6ZD6kHb64pa
LWw12MMctWoUd50WQjCK78PFwxSOsdMcELlatHK0a/NuYTTZh/fPTNy3t7+Xb0YFmkK9mIM6N4ui
zFNT9zM+2WCeaqjFY8lb6yrY9M55lKrqQHHklMrVt/eXvebZSGE0UI3ki6Y5Sc8S1+LCdSnWmHbf
nDL5kGdwXJv+w/vLvAZD0+1RNhZMsgxJEtBfbk/zbMUta4o4ETPuUf4h1W0UtUdtndfZRg6Nfdjq
e+AyGzmSjsLFMIcP1b90VAfnCMvwfZ6OW3qaCylA48Ly7qGeQKnBIKBBe1gb8EdDv7VDbyNlMWK2
xV1O5mKOA3RhyUrutb2stGsWHwx/+/7emDa+8u1ITyirCSk0ABOXmxt9246kGjnlVHE++lbyQe3b
A9M2J7NyV7FrrsB6RQtVazdjAKesmXuLOnqhJLB2knAfaoheZMHXvodHHsxKDoao6+8KzK+H2TAf
gAu4xrKV0IdCem9tlckutdpNzDSBj8zoOIYPQ4ldltlijKS1FTVoUwxb1Yp3PYljD1eBV3nbFGUb
yPDX4iRlqOpdFc9acSGq7ptVdeu+MHYlJ+rx3/tOd2sUxZ2bPBdWzwhJdQMo+jio0qbpfUi0dLQE
nXHlIjSLjk24jLzk6Fjt2q2MpVOEX3vbW4sF9ST7wC0/wi2IJJh+6/Xxqjbjr3CxHhLL/t5p0qaq
YJwKTGQKw/0IOZjkpjDojStGD3YC42fI5QsjnvsgTD+0gZcsJb+8oyR2sr1h25r+1uiSQ8ZEnuW5
j6NTvEClqy3zsr9VO66tbn9KlODBiuq7oIiNVT5GH9shh4kujT+E8IQ7uodCF2RtXn1n2xKQuuC7
ncaIyIzbzAvWcd6uA0v9HIR8UdP+FIp3wQCIMjjr2lqa6MkYW0M7RaXN8I27Fo4kM3/4nK3wu+Ks
8wEpg3StF8847nwZpPxXmvG993QEbIFi8eztLDN/UMLkWLrxKhmtR6lD8iGQNmUqHcW/K6O66o3V
nRP5e8t311UdI3zi7ZMOES7LGLYNcohwi6xbz99XRbeI3GCZSOOTi/qrabySGd+AhzrVXrOU9PiY
O/02VZ1jmJq7QnLuhdeRAnnrKdrJjlE5NOHsDo2dhxKh3viIJFCmAx+TLql3fRsSaRParfgH+YGU
Z7NiVCp2BBn4E9izdV+jCNvKGEinJMewkLd5Y6APw71VqpuqMJeyC31s6O+lutukUQipmrfurPag
ZS11smGVu/VN3BoLCkWrCtEwMNU3gdc8uIxO2UV5BzptnenDSkNm0SsQXuv4Ox5GaHVwnjnKb1Wa
RItM7hbkUjdNpe/Fp/Zj/m/AeZEtfZLgS+30Dk535DGROY0Lb1shUKd76OX5lr2oHOy4bSCr9B4I
jvfRMAKFdV9tgOHMPfNkP4Zo3BZwxsb+uLJU79EE86fHvC48rKb60UaBM1PCvaF0qB/621J8GpFF
lcHXCmSjnjDQhZ20SbIzFPcJMZMZD3XNyQNup2wBkxedn4nzHcvCjG1gfSsNrXnLrgFdQkZgzBHD
vuk0v5aj6c0DrqG5Tw/90g+Grh7nBWwIq86JfvjcYkijF16cfYiNYVUp+j4Ykl0jGuoDJIGFlH6I
Uu+LeFNlw/3st1hSRUXMtOvPFumri/pR2A+r99312wIpwQkDKMyuoEcAwGwSZtZa6KeJa1O8UwaD
Krkco/w1/tYZUK2q2r7nPyVH2Stm823U1JNu9BAugqz0srlq5duysfgpjiX6OLwawIovDwwi7C7W
YvoNQ+c/BLX9UU/Hb000bGtqdKZF9qvVh7QrXgKrXhYWzkKX1u8fx1XbOPsJk9Po20RKKqrIK0Pr
b63CCxd+lr+EAALeX+eaccCLoIOVBF6BjUyMsI2LQFJrTfRW4q+5rJ+QsFyT1u3q0Xm9I2nrri1r
oFQeLgvN/zKUdzoiHxpeyHHLGwnhxdJxjlkZ7JOGa+s3M6Xqa2Ez7ze9FLoaDv/L5CxMbwDSXIp2
SgZ1KTJgfonjAQYfRsjiwgynlO66kZwnyaMElcwqxV3J/yhyKohOG/RWGKW9NAcptDS/6GUHdONz
X/lr21V/C4iD4nQu/buSatEFBOlgvAKlpoVVKdetLIoLZ6WGN0mDTiiKwCgLrXJ12Gq5jkd+nvn8
bxDLOAcxs0/fkrzfMl6DqLO8JzbhEaoDlsx1AjEejsageVQyI0KgW6IysLAKIP/8ocg6qTNtGg2W
UbeLdsIiBpIyvaCQjhTvoLebZFR3xhDvoKE7jo6xr8bypqq9LxS+Nnkmb5ukXRdIvoVmsur5O0mP
/BtRUOl5J5A3RybEPlE8e+wjfx0W1Z0yhMvWdo5BxOPnG/u6BGniGfuoCvaoG631MrxPQnTWKHQW
ZkjVM30eeuuTHBfHkh8t/n7dt5uBenidaztw8ntIMxZU69adzhvX+19ENNawXlo1BwMlkTyGXxc1
hT5EQbWp7/TBXbdEgQN0Roo8bm3SbHFLGoc/r8o7GY/pwAgtgqWua5ZN5H3xdIkSJxlLHe7B2v1o
7WinkSvr6N4WzvihSXtYacN2Y0IdDfXJjUIcLCIti8e2blGpZYrDheTXl6UHO/K2huJtee32+tD/
pqv1YfT6W+G/h1Lfu+pzULgPYx4DVpAOlYPsspv3jC3hrVv7qIUo4fUn00+flQY+VgnNz8z9JFeE
4KZ9pAyxHFrg4nwHd6yXVY4VOMG9R/RZEPVaEN6COj4OFiJQpb/voC4VZ9jWxZ2ceA8OHQBFdbbi
7wUjgSEvqtwbu7bXTpLDP5302BXBj57zy8LmkNgfy3Yg0zOWADE2tRwsAx58NaIV40b3EfhH8GYP
o+Wsy5r4CaK7Th62IpDRQ+eTrVMMNV3tVEn9ygHx7JKPuE59Z6XDbRu0Bz3iwUcTSNia56APEyVH
w+xvjeRutEIEkQm6q2fmCpgmTD6ImpENVatqdFBea/suaW/ywd9rvEK1Dp9YEN2PQ7D0su6Qkpxm
RnQP0+IidEobrTGOTfC8tiFBco6OFrUQYSNmP2w93FTb4Z6wQfHEJk51M1gRWM9xq8voLprIV+v1
jYl3rV3sE44KtRy3JYol4tuUUrMGjIaMg/RoZRwQQmEa4xZGj7hESSTXfeRKP73vEd4+fgI9INqU
YOfp1b3pDCpy2LB3OoOe9CjyAVVvDiNRpTCDNNR3QeQ9Wgz/BPqwrVzCQM2ZSUvfOFx+AkVLUNFo
boAYnZR/MrmQS1nr6XPE3rpNkY5U0eY04t2AaOn72yXTxXtfpMCiGMOwAKzkABpwg5feXUkdKU0l
z17pRriXRmegk1eXCzAjD5Y8rrSRML7So3vo3dYFfjgslE+F3z8Xhf+QDwUkdJq6d3Pp2PrdhkSG
kZjum6kHaJB7QNIyUk58gwKqbzG0ROqS4MaJgn07xs2itkWYIw6XJI2OEnLoxk4ZSApoEttqt+0g
fBfFrtEkCoOTamvmw7brdBclczjn3ebA3Mw+s7RTFml7Q6N+ZAUP5B8PFVcH9PetAyatBEC+8GF2
H+2C4H9AgzX20lUAGUKVWCPAQe9zaI8og5vjbaoMt10tMtAYH6Wpdb/oU7zgmBz10jx1tf8l1YJ7
Kco+1GWSohnvrkuDpCLHXzaJhY/FVumIDKr7UCou2kcmOq7Ic/bt6+7rgYw6lR4lHtulmvgPjeox
ni7HO12vv0ml//vQmwhfovBspvkH22xuWq6vRCmi8qSHKIxoH7XuYwYnOgpgdNoK6ZhE3udaIyMk
c0xb5HldNDvxBHsvgPI1CPewVH6oDZI6BvP2PsmampIDZ+0GlES/rDzvoajlDR5Zi3jravsICcxj
xJqUzO4Vt97IY3wsZG3PrOrJJp+OoQIX96JiPElL9V1PKxcz2w8k+5rJFSXPaIx2U+f+Pg+7TVR6
D8LNWrn1pHSoANfNsi1pMem5tHr9lzvhjv4QBPXQwAsqW6OId7XKoziWO7PiDxpIA2CfeVRzQzzB
4ZLy/nfLhGSmsY0bxacDXfuFtgOJYC9SdHs9+we0FRD+MhWz0F1/H0vRLqr6Ww0BX6M2INRIX6II
VeWyudVigRSJdladHUXiHeKURxKpXK6/+WWMaEAilYtIGoc9jfb7urY+GSpCpKr9UOCc104Dc7gJ
jtWr3CeRYvshyjK9FSylknkiPJra0zk3o3XuemsT8fcmYzikA2KXk1ujr8HI1o1MnrxwmmcTuh8R
b8eKA9IXn4ksmXvIFG1PyX8fW+bHqiI6Kcb+NrIgMcwsi4Z9ocW87eFXJ239jRYmq4YWyUG89GXq
zcTOVzwHcw7EzHRaiZ6mtfqa8lYyVGi8205HdMRh8vAyYnCooB2JqE6876reLkf3lxK1GIQDvz9F
kMiB6fdanQp0Q3MQ8YlP1myn6Yuw9LzvZpa78hDAqQYuTUw6gk97RVucRYYDWDfAZp21ynD6MQl2
GVhMSozylprNMlCiZ3nwHzs7OgZ+AoFGs+yd8P51z/8F/cCPWcL/vEuW928nA8TP+Yvi9f8MTlco
FM+s402T8PHl28sFkl/8v//ZF9T+JeZwKBwDhfkDiPgnRpE/EthEmlivNK/nfUGafwboW/B1YBd/
wsfO+oKCF0JADsQsJgT4fwOj+Mp2cvng0pqHyhH0O6m+ZUzKskqYm9bo2upqrGHqGSJrpxWps7Cb
7oc6jouq+0gltqLV3v1WecqNowTyDSjgWy1N7FU2IlGctuoJKBwpiqafjPrrf5XN/d/L9IlpCBmD
d8ZIBN3I6eWlrH9Pzw3tj7/4y9QgBsEqmMElgNKED/llaoqAucElRN3pkjjY/hcFLyblGWJkdE6M
hvzVguaPGIhQofUXZF3Y59+xtDdFFBNANSqaTMya9Jumo5J1lvnM1eoaiAkPkijFRGrEKD4ZAZMg
+afaY+LWzdKPTTp0gCY9fRnFQbzMecZ4pUJ00pqOmQJ/rtR1JeQkvIX+iNY9AKI3Ew1dTDUhNVq0
sCMkwuuqTXdGKR/A6H4DbSGtoY57hqsHAdd4/JDnJfU4C4GZOPs0jPJwY1FSjxm2LHP7SVFKedHR
+iJUPoEKi8GMQL3L2Lmx4L58GEe3WlmdFa+NqC2AXWrhZuVFerx0bAFrj+BDqHqyn2pYmDakvlI+
DszSywcihnj1/2/WlIxbhALkM+/crFdm0xM3C7j5f9+UL0xq/Y+LK/bz3/DnFYPRB8U0cjEFQif+
k8tydsW4d6RqtCZBpIuhkF8oDwU+VOCWELMLJUz6mn96c64YlD62TQuWZjDJz9+5Y9euGIMxJn0d
gL/0EC6zp6iPqrqHd2g1CAb4rEj0pa+NMgFx0C/OjukKDONtqVJcZ1YCHIHyB6Dzy7U0Y3SUPkQt
PqzGbmdV66RkIEyFvm6pZf3S66wBTRsvXJYmjNB5TSKH6qFd8kuo7+nb+kcgexQ2o9FZ2TojRDKy
RXqZHq1INjbv/1gBvpmkla8pLJmsziwsvCCXP1a1a6tq+XirKrM+edEYAVG346NtI/8EMLHPGeMv
uMCmuMlWsZPlAdGLHhGjpLLlhSFpLZ4IGbBCs79FQfHRIvxa5rW0TKxCXvRGo61UOyxWIYRyEcnf
pqeIsvV8a08Y2UNZRzXI6FJ7Fd6qdZWimZCvPbsslt3Iv8hIsmCjqOHelsNDyfCNFgTffdt90Ara
Ty4oTrtw94abGT/Dyr8V0f2/MHYinsJ/7wT+V1PVYtT65fzii7/y89YDWP+XGAokDOMJpeT817vK
5O6/cAXc7V9Ux3/ceYm/A60S4C1BEiPUUnnh/7j0kg41K7MT/Pd4EDr9+Iq/8bJe1qlFT90Sgw3g
PxmjYqhFGP9ZauAlmVU7fqcerTs095i2DPpl9yWDajj6aS7/lnPlEn/xdqXJNRo9V48so1WPka0s
AnkNQsWMFyOdu9uyOEj6nPb2Zenp7XoTf9YroyfHGuvV1h3EKTdtvHL7P/i9/+2mri0CfhrYLBU2
C7q2y+PLdT00JKj9jzRmVmH8rCa/lUq49TNtxmWK0/kVav/cDU8D6E28Ju/AZDcJPqMfWk89pigB
FEG+xP0so/zns/5vt3NlFZJond4RHRreFJG4nllD3AI1ypIMGaa+7T7Wg5svYzlAtCyutBkI06VX
fd0QS9EjBhlDjXCKV7HAC6deXOrQR0AnZFkxqBOUpWeUXa98H4sUGweOUhHom4l5t5ma06JBV4oe
HxKTrfGx8Tp/PeZ2fhraam4AUmRd08/EPK1ARDEbojODf3mAre1JhZiyRjFWblTQvlbylHU0pxd9
0HsBp6nZMVKNZYuMZdfK+yjyypemTPqI58VBgc3rDLdjUnMs42VLgemlCbvc2yhGLaEs4Yfhx6yv
R8CDcvjDL8ouWAUML3z1AkttPrRD5+zCPIqMddTzhzNGOOnf/fxowAfF+JbFpNtULKypOln3xkY/
aqgjrWuluNWjwFv5kkBhjNayd6W7RG+ewRWM+7iSYEUtkaE7869XoofJGPHrr3BAogp+MCJuvu7l
IZu5W5h1yyFDfaFQiZIXulOfQnuAynkINyCr1wYxQ+rIN/QX5678tUMg6+WKQKhtwosnHN3ZJdEz
S3ZrbTSOOpNSS83LYaVWHqqyQlKypk8ThIx52zKyhmZ4E0mldmdYvbmfOQQRIl06BEToiSV5CQSw
bMqnVDNGTbevMY6qEhVfzCZ1dwSIX9s2jHbAuenhxXJ0agYkLqWizteKGyBs3sfSzfs/5M095k3j
CROzI+SHzOFenkauoRPe2Zl0MKPB3A6O1T+OsOnMOKa335xliHBxTfQSAK9POsfU0SqtUhvpUHor
hF33vZV/dyhgwlvMqE/og7lXmHAuyuDkPf79HcK1xyOJGyGCn3zvPlOirvRG6WAr+1JBy9Gcad2+
cVJib78W0CePyDB6pRxB3XVQ1ftk2LflsnFuZGPGFQrXc2Ew8ABD3AEwWcze43gvP1QWW0rjVI5z
qFsN9bDAeNSlchOUzMKHoRvtPBBJ6/dP7srGLpac2AaD9GVSRZZzsO7i4quiPtnRU6U9vb/IG5c7
2dfEMrrI92jGmM7Bk5+7lLGLmy6+f3+JK/sgeEP0AcQthzdtLFFkgzAPtrijJI3L0LOXDrDR3rtv
ARy+v9KV23Sx0uQjdRWUquro+0cwshsEgOgi9Z/fX+KKHYhIlOIfcR9YSrHZM/dV2K3aJ0XoH7u8
QblvRHg18qp16pmHyM2HU+XDD/7+ktd2xWNPU05w1oJeulyyjYemLvKaJb1yWwzd19K0PvxnS0xM
rS29ocgKliiHEriqVUKOZ8yFlG9CWEY00FcQ4HKBsLAniyij25S52/hHLqrrtXuboifPOc2qDUwV
dvFY29qM47tmemA50DWB7/dtq6CBlxE1KJb01JPsqcLqpO4+oKf3D87v1zpTE1cg5QJ40flHMyq3
eqe0pNwo1r+/yJtkQ5wfcSUzK9orNOzSDiiGlYHRsohyZ6YACxfNEN+14YBy6kJCcfX91a5+rbPV
JoaeRJE1BtngHxPYMNQm2VNg+574EOVReHBDZVFW+dLorBmn9/ryThztxS4nMaAymK0Uuaxb+g9y
UW8rpwE8SeNw4avql7YAGOkZzKXRmW6aZRId/Ph3z98llYvI+nNXnpLgt67VGcSvT16HRlgGxobh
eCfaVpqx7bN6ldr0dFHbK4d/4OnOv5D4gmfOoZatwk5i2T/mnb9RiCk4wlXPCLiRvLz/da65ofOV
Jq9qZ9RmY4DKO/rNfSnnt8Xof/fKz17gqwsoMubAAeJqvvkokJkBj4IACSLKy421TiN11qj5R6YD
6Z3v0GtyqmcFnetxaL5qrf3RIyHtiy9SuAJ25sb3YZ4u/BJwC6LNTQp8/t6EgBoGzYVtbTxjbvj1
yjNmoYz31w+cnLwbNr5c2g6eP4P9VCbAvG162Ydjfph7lq+5YzEBBJqX2gIlv8uzCOTeVPJG8Y9x
FperhrGvRaPrcwS+1zzX+SqTE4eo3me4tOcaBC9VA2uB9MyE0z5Rk5l7fnU7cFrBZASjIX2Ky+2E
cWVEJMf+keEDP89WrTrHy3rt2zDk9scK1EwuVwjkcOzKlq3UUryIHMQ2yvt/EsdYr9TZqHHSTtEm
X6XJakg/gtE/usq9N2g7sDPMpuczaffVrdDlgaGHCTU4TC63kgV5quVAlI7C9KX2Uz4+d/lMbnJ1
DYheqYlAsfvKQX/uRFQzk80gNH1w7yd31JZRtQ2NYuZhfJuG8ZhQKv9rlcl5adrIDgs/OPZqKi+S
WldXlen5N6NLeTQI1ZOp5V/yoAMQYnw10CVF3h3t+b/vxc5/xMTIe0hQXZim/OPYg9goYh2kcR9o
i2AAx2CDu5Szbq5Ic81zkgSTgVO5oC0wiabcYJCLqOET3iRDy4B4v7Ch59DVu+Hh/c1dvcFnCwmf
evYYGL3ZlK0lXFLbLCTtxaAuxCM10mP7zxaahPChyFra3vaPmfNYo/Td20CltL2d5+v3F7pqmfQQ
4ekhVyU1vNwRbxtTphRSjqn05IXWuhyepGAuALh6bDZz60K8gfnciU0gd6N1pRQG6Kb9sGBTiMJb
x45XOrR07+9mQn+FDYgrgPgCmTFVAGrJl9vpm1SyyioIjq1mLgD4rexkW3Sn9FvkU/5Id/1SDhe0
SOR0UwG9kWY+25XTpPtP94auFtCZKZlP1MVhYPVio85TrT355F9zruRa3n+xxsQ01FKu095gDVOX
tkTB1t4cgnW+qUEmD0W1leLvzCfPmInOuU2CBciQkDFQKLFQdZi4FngCOwJVL2CUsrsPoTWGR9ef
ebWuHp7o96mIaDI3MjFF12pqiemZ4Og2Bu2bJ7S716VbzJjI1Z2crTLxFY0phXVPB+/ow9bSWMUC
kpF/sITo8jP6wj+8XZdGmBWtD6K+Do6jfWrScuO15swKVy4UiSrVdXqdkMCaExtw0J316rQKjqX8
KVBPXZ89+AI2Es8UFq99ElyDoHkFuM8NvtxJoLmVHxcG9mz+ricPUvdUo0j1/p29kpTQbPm1xuTK
ZhXdD2geg6Puj83ei1ApbjI9Zzwv3ye59Tl0EN+R7eK+C6O59Gtuf5NzrEe5kJqWteHTdNpPofG1
dn68v73J7M+rS7rY38QaRjtQenjLgiPgdcXcGjtzWIztwmXsRfs9GYoFOkk6CsKkXlYyd7jXDOX8
cMUBnD1YUCF3jd9pwTFqwOKmQN4/B4m8cKLf3t/l1XUIn1HG0NgyffeLdfS8sSPZNwiivpj9CzMQ
evFRlh/+wSKCg0uBF5BlJieZ9boZ6uJR1KydHm2DpWIhBzpjjld3crbI5MTMVJFo8ls8iAPIR6MK
HsxShVatjLRl0OtzXOvXlwPLJt5eFWaXy4MDoyIlhYpjtfx4UXn5yqz3cQF8WZ0zhStBEh0Ch2Eo
YDmCCuNypV7Xi6a0eDdKhaFe5V4Nu6UZNCu9LxfJ7FzTNTd7vtrEcyiD6xZNyGpjubI+C2xtGd8r
IOD0hV8dmlBb5P1Tl+F+rbUY9hyQknvfWq76FbposkBhobY58Stpn0euYuEj4UnLmGqzzGUzdPai
lFt9xcSVu4gLxpTLIeq2mZtXM8Z61bWcLT9xLU6hKrUijlsCdd8E8IVLT7Nl2Nd4Zvouo0Uj2tVM
uSOLdvlRx8S3JbkphYOuF5J0V6BkFvSnMPkSCDKy8jNw7OyGqGhFP20mqRF3+s3aCgg3oV+kviX1
lE2KYn4THD8NWbXwAfXHrY824MHqtY1m/YM8DcXUX8uJm3TmyjJGoJO4ZDm5jxeGdR+Xv4/hp/dt
5tpHO19jEqgy2NRbas8aebvPspeguR+MmVO7dg3Pl5h4Slvy/aJoxRJQtJ5SlZnUnT38Xikz5n81
TkT0ia8DTTU8w5Pzcl2lBQiP/Vc+w/lBsMi8By9HaqyRvjd+fpTT0V2m7U0dRTMMJ9eXVrFL1RFR
0HTpnAlTJRNPepJ72o05wkjodJAUBkpuby05hq3OLcot9T3lqKGUtDWTxJs556vvLnkNnUDQYEiW
TA46lGIERBSZ/av3mTlkm6iBqa7VvidBeUJL5qhJ440oG2q5vI6lbdvdBKk802K6alBnP2JSiZHr
EmZWvQ+OhXJyGIeQq/vZZtnVewgxKvpeIvOZFqpto4rauM4IoEoF3UXXMW8M00vXTTwaN2gv6Ity
GA6ykeszj/5VU9aJChF/RAZgCiUwO5gW2piF6zyW90qrb0NFGZd2arYryzPsFdpAw837N/T6Z4Xm
hSQErw5z+6UbaOCmCOOmwK0b0qkpnqJ2p2rMtNQbRVo51CMb+5Mb6etAiRlAk9ft1/d/wLWHTUfS
VrDNEN6/klWfuaEOPr7GbEWWEronC/5y2lMzV/eq0ZwtMTEaOwxMs+xIUeTs05gXsFqfNLOYiXOu
Ws2vRaZlr9JH2NbyWURK8i9Ep2H02APETargvg1+i+MZW7kW52CcYlzfEOoV04fKdfVycHL2lOzH
YYAQdE+12U9mXt2rJgl1L4zo4Ivo6V1aR6swBOaamGRvDwtgXKigPsdGulKC+Xt3dUvAH02gm6Ju
OLFEJQ7LIe5ZK+ztZRCoyzr7wTAzwMQ5V3bVIITAqsoHw6VPAl+ni/M6r3DlWYzUjPvdHzYq6i3G
AVXd5Y1j50uabUENr4O5hJQTfZl20w3f3zf8uR8h/vzM8NPa4jFRuHhh+OKXCKYG+zH49v4aV42S
KpEoAgDAe6VmPFsjsXNfBsIRHOFEXhj2DgmApV988PyNlaOKObPa9R39Wm1iLJ4boWwMlPloMGpV
Qk5aKfBp3r+/pav+4mxL05Ai1WNoG/l2tVosTffZy//RTT5bYfLQWRrwpqzi0BhXr80HL3HXvj9u
Yib/nE/l6M14pwk/5s+EluLWXx9p4p6a3grL3oXQuEWJV+3vIiFBXd1lwY1oBTXBPu+zaGHID6GR
bJnaXPlZvfCwyGgO8jNztlOnEplKFwYJO/cFr5l177rR4v2vd9VE4KsGZgPAirrUpdGPo+T4Vjzg
JYPmR9VY481oGl/SXstmYqarzuRsocntKrrC6GOTQ+2jFwWFqTglpE4SWDermS3NrTSxejixdDBy
rJSO0Aqo2Z7WDTCHVTqn/nn165xtaWL5TO81uVZ3OIzRE/Q3v0dBOWf7c99nYvsDRDZZ2bDGaD0l
vgbNwTclStb/mRFMDB6MMCQZyGwebT5K5P4AcTAbxF3/KkIuRSeugL3y0tDkUK8SvcfQEiXedunI
POqPQe6PdTBjaNdP7NdCk8+veakPIxEnZhXmIdF+twd7jf7MjJFdfYdRmoVIF4GTN7Qmed1Z2aAS
fPeeYYHi0qwFyG8EYBRjXcaBcrA9ZY7a5vrOfq05uasZxM0tMyEBzZkXWRnWWFyOJPn7tnD1hQLl
CMQZ5jqYRi+/Uy57Ppn9SFaR/YhibWG2Oz34vZWZy9j0qXzz/mrXtgQD8Sv0XbArTqwCgo0mdHqH
Wr+fytsik3TIL8JuW8EjMbPUaxNmms7TPRGzkHRdAehf7qxqIuRPwEQCSRp3FVzCNo9WFK8rP9tm
+fZ/k3amvW0jSxf+RQS4L19JSbYVOYmTOJPkC+FkHO77zl//Psy8dyK1CRHxYAaDi2tAxe6uru6u
OnWO0x6WRySijfsEggtrfjCs7mPb0bcut14iyYk705V/ffxruwI9Ug2gGXJCgKIvv0m1+9kp4BQ7
RdG44yqn5D/zVnLHbn/dzlqoglIWWBHFU/CMwqYY4qlsRzuFdJE29uAnRbDrv7/mNee/L4TCOPTJ
PElZfCpykD2mqykJfFx/lVPn1RyQCCVdt7f6AgfbDTwTNueFi/Jy4lDK1Ku5XQbkDNWhrhL9MCfw
DsRjYd0GpYrsc+oEXmUmjlsGY/ZlcsDoXv+INedd8G1Aw0g7ojt9+Q0andSFYTJoJfisBrJHKUwy
P1+3sbZwkFeiFkknCWFm+fvZhTHJ566d1SI+IXvw2PDad4GHla8IZoRkmtDII8Dxr10aqaJqmoop
j09Vk6P6IIe9J4MG2vVl+aMpew5rxxxfEWcoyZrwO5JRR/n50iZ54XqSiyk+TfJ90Dz2RuolxVfF
z7wsu5+cYmOIy1qIm99akNuomNPUJXZtRKlDjSKEddSOrc8l8sbd11i9HXM4G/z3Svme9+eGd6xa
hH4MpTAgpDzVLgdYaHKUSqkZn/pmz50HKmDeLVPrFXpAytSC92L8Uhn24bq/CA3ay+UVWnc6H+g4
oJZJUevSbGOUWRmOAYWKH9ZBT3dV9kZJve67/0yGZlQ8ZzxV040+eHQi9MlxNuFDB94SbKbjX3ou
H8KbDhp3IE5gqS8/ZABMmJZBFZ6c6dTJOyXfcKCV1DAGfnG7MtgF4nxpYArlCmZUcJLJwJOjjXbz
rVT776FUB0n9OIzPU156Az1zmuS/nTpzw6NehjzMU5lcdATo4hRbEqrSQiBhbsITZ40bJLU7UJHv
ldprUVD5Sl1xw97LGwctYNwjiN9LD6UhDBcikLzOuyw8VVYD5dK3phy9fviRmocwizeOpTVbsEUD
GqIavvSuXk5tWkpZWATAQLS+3KvZx/mTZM1AoV1ojq/768sYqlN2BRkKLA0AlAiBcrrQCtH65P2h
/0xiLlHpUUmiDVd5uRVR/CZ6AphA5IlYfTmcTGlhuM1IBbUR5ZHssRphaX6azCcpf1b/coaNF/GK
Z2COBvgFa73UlS/N1ZBNGs1EzaIYUqoi0k7z/9L9g5rc2YXDherv61O4thEu7KmX9iQQKVHe8MxX
zPRQ+orXl8ZdGlo3ttJ/1sANB+PPuf0m3aVR625lNFbylcvk/h6tMLl1aI+DPZE2kULp1rJHeFf9
g2+VR0jeYvTYnM7YN6V96w/tQZWLXQmLDm+Ajd2xciHgM5YCEb1KcOq/aC6TfVjNlsyK6Yx3aqt6
uvxtij9PaXTTpI2naV+nLnB7bevsXHFgtr8DWpt8KfdK4SLiZ7KCnnxKmIOO2IawjBIOde4tF15J
SgCjX+SbaUggvyj6MOnaCGo+0O7z9Ld8E8q7Mpy8BM3hUFcgoXIfjTvzZkbxRnKLZoPEcSUc0CBO
8h1pHipxv86cs0vIEiAq6MXJWlk/lLFx0/hTXT+j6RzHPzZ8eYksl+c0a3hmSrhT2Van29KAqWp4
ihH/Nt5GaCibwQc4y3QTHqhDUfy1YXPZH1dsilkWfbaUkmIK+zVBm/4takJR8Sb2b8bvbf0hhJSY
f3WHDNrNhuG1wVJCIutC0pNHtnBEBn7NdI9snTA96f2zXD0lzw3aXQFs03b7SbeDA0yi++tWl4uV
OFrUX7h0LR2SPAYuo4VfKHU3jbyPx3q/JHZhbaUhd/bUfCMMrmDVwEGeWRLurnbSzGqw5NGyufPo
YpSav/Ja3fPkQqa+VrxCSr1JfhOW4XtVzW5C54M/jX8M8OEbFpwSnSjs019h48x1x8afY3kZbS9J
CqqaA9RbFgARU4sL7/rErm5R3iTcwIBX4MXCzE5+M4eZMkW00haerrW3afkOjWrDuq10PXHhzFZ0
umstf4eaGDwhvaumySmM532t+o/XP2blyGPcv79FmHtT7WOtK6jL5aQMSxh6fOcpsWo44ix37jI3
DhET3ToL1mLhudHl72eT7dCWtTznicFK8uiUqM7k1sEenl8xNBRTFt5bHoDiNDeladBE4rBdZ+W2
tm+0ztmhAgcrRP0c27tZ17y4k2+vG125zfI0orxD5xdXTbHiW8BXbcqhQu4lpU2iL3WoHDSt2zjF
1vbmuRXhMFELqAwrKB5OqpTetKF621UP2kDiYQsHsGpIIXAvqpdwTS1/P1upbDT6zu8k3INE2h44
H6JKhvVTZwPC9RbYG7e81dnjsoy4JfTQ5HsuzbWzYQ9VodNFNYGQmR+gqt5dX5/VAS2dh1yP0bIX
E0lJ14CklIjhWYUOnnGvyAX888fN7OLaPUNdqmH/MyTMXDdJ+TwuhpTQOFkZtJJovcZjf0eVYKc0
velG83iQnfgHaYev/22QgnuMmhHU7XIOm/NtPMNX+b4sYlcJpg03XF0uNDNISVEHhiHqcrnskl5B
36BzhvuUR7OOls376yNZuSLTW0En4vJ4WvjTLy1oaT2ktIrQ+aDmO4qkPjdlU/mStkhAU262/oyt
/dereOnlQMERDD3mhMikpVXC/03nQNzuJxNILEQyG5O2/IR4rp6bEBxjgvMlpo0zOk3th7gfdw2s
Veq01Yq+6udnAxGWRjNyWYWamL7KnwVDsKwH2jnm8un68iy/cm0swsWk5LIL4wBjGVU4I9NqX41v
kvHtGHdeGW+4wtaIBFfInJyCMLDyU1c293Y8HYvweaz+UuP6w/VBrRqCR2Whp0WB79cz6izmdYnU
K9AVc7WUp51efVYmWIjl3RjUGxeBVU84MyTcA4Bx1UawPDcbpeRuriwvQMf45ueIgVwf0uo60Z8K
DAoushfVuzorFSdPWCd4AbwJJQWqhJ/amLKaXoQ/r9ta3bJntoQtpAAcHecYXIilN/M75G3km2yy
37WW8lxDW4sUyvTdlOfi5rrZ1VWD9QahBS6stBxcRgqlUTM9RGbvZMltsbcCekWK3P+YQ/jroj4+
buzi1dC3yC9DlbhgfoRRNlC06ZWBudQi12oUCYc9LXwbPr/mIWSuEQla6IH4H5eDmmu/tMoy/Qfq
xx5utYftKL5lRNhYUWJnvb2gbBLl2BqIIaK0Umzxg6zN19I4QaaPFA4Xo8uR+GUFNt8h19FYWvVR
6asK9qu42HiArtRudEC9v80IyxIHnd5O+cip6zjFbQ5TLFi79Ftax9khTR2EFFsIfOHs7vaj05l7
X03kXe9L4S5HWHjfz5DjDamp3Sph5HD5neFiN83N1pXlHiPGzfPPFJx1DFTzHxBQjf67OYAaaPdj
AFEFkgy2fuz8N5qTeLz22s0c1/pqL1zYOjxzONblQiho8zpOREWr2dNobU+H/PH6RlyLNWTq/jUg
jE0zILKJZrJMXHjeADG097We7y2jz0jvhDBMRxs7f/WqtdxPbYWgvWR6L4c0TJTsgonbsFGWzr7s
pGKXDTIk3PmQ7BO1TtyqQ4Mzt3nUIXlVfq2NYivLvDqtRAJufHCZExUuvyGNB7MLfZXTSflG76QT
126YfL8+s2uRlWw97ZmAjC3bEPZQHsAEovoJRUBrJ6vHSmt2Ei9/FOaKp6DZKI//yj6+8NEza8Ks
Kk5hyrlG7IlU+WD5njxN3JSnB4pA+74tD1KN6vrEpaxDdKm5uz7U1XBhwOVCNhZuA1sYKnSwZZjr
xKS8v6ltb3xN+Gat/v19YXB+D/Exig5cXPxsp6iId0Vbl+MlbL6YvzMTgkdI4yxN1sAJoVfQgqvR
QVXeNFN3GyPCpn02oCvcuryu7rwzi8vfzy4urTHEkjYzqFj/kY6S7TohGhEJ9FFT+Bwrh+tLtOrx
Z9aEsymTJdUeZrwxBrw8owi1HBpdUL8iMcOZriOXSVaGrXU5KF+xezn+1b2QPFXxdxQYXtMRwqlB
UhgGbDok4NO4tMHBkHT1RMiawx0luE/wKVbNp3GLdWJ1S/FSAhC+pIG5OFza6YBRpKFMoitFIAPi
Wi/OPs0mgN3WdFN0N2xtgE4hJEURdTdTZm8lh9eWjEQe1VuNwK/LwpIpZqVHxcBr3lB/piCdKKJ0
mL7uFytRil9nqRZpQ0qpwiA1LYvkvMBIDRWtpqHM3d2kMTyWhYS4aOEO+UasWNloGOStBhqFE0C8
JAEbmSxfoSoNBM6L/fidjuhYrEIjODmfDSM6dvKxtbbKtsv2FbY3SFe68gHUq1DVCRGqlsy66swq
PtUOuTvTlD41UXKPxLO/y2Ur/fOnAsEKSDuAUHhLRFbUQk/GVB+TX7iMlBJlqdwP9kYediV8XNhQ
L73TiHOaAPw4PrUUKCfdPyZQrYbj/dB9riN79wovWeoUsKVRDBGrlP7AHU4L+viE4sRSx89atzL0
8KD6cnpANe5JqoKC9735fN3uyhYAT/vbrrBsrW6nsy2V8UlqPT24l+2nZotQZM0Ew0J7daFQevES
KXhjyU46xCdnsO8DH22V/KEfN6DQy3eK7gdBKA0HFFXomBPG0Zh9JzsBRiwVlM5zYW11kK/5N80F
NLwiiOpwab/0hlFpDBokrfi03BKhaIgOJgjM3P9wfT3WnO7cjHBKNlru83AD/RCl0NekB9W+U2+j
Otvp8Zfrltbi0rkl4XQk7VZp9cSArOkg9XXuprL8ZTQqin0KWpH7VPvzlkYd9rbfUyiEW/TihhK6
/fikOU+GdW9G+74KXRpt/tvAlvh4duw71tQ23BbjEzz6+gBzklSclmRP8jmpajct6414u+rfv4cl
lkriXjNay9fw75kqreU3XrNwPHbZz+vjWjsumT8KiTQukY4TgXgz6ttJLvkgY3IQWlb2FbWBO3mo
38ZF+6PqD738XD8bISnBuZC3iF1W3QVkAxhU6NAAHVzOau33tY/oC0g1RFSspsx3ppLThh+nbmnR
rDbD4fTj+oC3TAr5IIi2/HnIMDkoyru04y6Cwo0Sw+TRNHfIO+7DoHhFzF/wG/8bpRBG4OvMyx7t
m1NioooamsGhzrTCLQZFcuswvc2GPtkwueo+i/g5D3W4bMS6YjlDGFsvIGI13XeU2WPSk425UUhY
NUIP9tIcRY+vKKMySg0ytDJlGL17ArMZdo+bZcvV1eLZufQ/QZhkCrs7LRG+6WVefNGgeslEc5n8
3UfZVgLWqN6q/sYNYH03nNkTtnkiFWGeV9gro/ghqJB5Ko/2fK9Eh15t9rKvupl2lyDvuPW+Xp3L
34bFtjpHqmSIHDQS1spdrtOjaNp7iv/vrzv/uhWghcuRyX4TptNuM7+JRhPsDflwqzjWaQ311M11
I2unJlSN8tKpxNEpNs5D32dFbYaR2FBOSZ2+6XX/6bqJtXEsgDqSrdCewKB9GTdMNRzIumAiASM/
5U86ipVbwKFVGxAo0VPAF78oVufwundGFHHjbY8SnX7ZVLsx2ffrI1m7AYA3/teKcjkSO+jhqjED
4nz9kGszmsIwy2VHQzI2DpRfrYLiZebckhBrzTH1YRtvOSjDALHR1MjcESDZbduF476OynoXaK31
IEswKlZ6Zr6P1fShGYavaF6ErhSgmFYoQeSWul3swimqUJHqZncMER1Ma/sv2wxosy/orG+0wLmr
4oj+vgg5YGtsu1MLdB/qTh5CfdBssaysL9UiKgqZNXA84WnplxpUNOSfTzO6aVba7rm5R9bWYfUL
PfRiBmmv5f1KizPYv8u10vyZ91gAzNlID8Cdj442eUgoLn0g5n5S40c1/ajqC+oZlFf9EJrxZyWu
vN58r+XfuzhEGLa4a9CRk+8yexFnPMjqYyCpnpHv2/QtytTUD83ocN3D1tK1aP8BFwKwCBhCfAVk
8SIjEXIbN8s38ZA9RD3o3rm4M8J4J0/zCUHP+zYDI55XoeP2ITTKRXdTNQ1CYNEOsfjjFKmIwE3y
RrRdXbazDxN2caKZcdkYQLbNbvTGuHQRItX92+vD3zKy/P384rbIXKQamO0mRT3tczU+5/ZG9mQ1
4NGZDFp7oSsSGyaraqrwl5q74fghRslUljfC3WqQODMgjCFsqmaSIgwM6Q7qU9xLVT8mwefrM7X2
SkAj8t9hLF9xNlNF3Bd5E/PYHu27vD8O4xFOh/Rt3G445NqZfm5HeCPUiu3gTAQi1XhrSbsR9DWE
oLXkUDf4Gw+8Pqq1xDV4YIgBgB2xAcTV6WYb2YMKL+MqpKmzN1j0z44ZgKcPTbOLa+UNj/xe2now
LMHgRbA4MyusWeFLSjEPJEyQF7WhsdS50LrljL5raLmN5njmqLidUm1h61dX8cyusIrRENkpWjKE
ef+dDPKJgSk0xBkowHKjvj63q7bosF6aeBZyRuHwmho6TSaDleytY9omvpsodOWn/W3jRyR8t+h/
lyl7MaVn5oQTLLaMqNdrHNQJnqgrQTTwWGQP14e0egOkEQJqQ7CdaD0IQd6pM90oRnoTVH80PQXF
ydn2lPnJp+M6g8UlaG9QVf4MaW5ex4/Xja/P57+2xXMsn6sMdWRsD+l7f2puW73xQAK5pf3sIKd1
3dj6bP42Jixe2Et1UVr0fCCCGPIsSYubDtjsQ57M2StwuWh0wKW0dDxRaRUeXboSFnUxkIh6UxqV
pyK8asvjRi1ldfLObAinydzBLpgNCoFeRg22tb0pezLreDdAS0+57xWTd2ZsmdyzWMl2mAqItONT
ZpV/KVK09w3rb5TidtfNrAcvup/hVIFlQBZ118yuCtqwpiWt1Gp3MtJ3pW+8KbNjXxR3UjK/LfNj
6XjZ9w2zy9q/2GlIYZmLgBxPBWGnjZ2cW9mM2QrNsyK2vKx8hGOr7T+NJaqgaO9qlABvZhRjr1te
PUqpEpBg5l1JO9nlvKJCaMYzKhuoKmSWZ0XjeDf4cnPz36wIw/MV+pxrdbECX60nWeW08xPC13Ur
qxsMJMhCk4p2gVhJBPXZpWPNwWPBWbtoukI2PW/U4pdo/mKhzmwIfqhXdDdkI48ULQ7VJTdveHMq
c8hNoTfSk/QfhyQcLi15NtNsGJLmH+3hSdklyVbL6/qIINKi0kx2d9FWPN9ZSTcaoTZhQkbORPtp
QFTWforz7BUusCTiwdNR07ZswdEmU7eiYeAsSdsZqMLdFOr7P1/+cwuCk6lBrCWq2vBasH4UDYgH
/11Vbd5u1jYMiFFQVIucKNH1crqkaJRSaeC4r5sjnchjsLPjZEdpd6fzGpu8Mb1XsltJrg958CHL
3+Z+veETa3GXFjeKQ9CQQpQjxN0pmXtUXlgwHQeHwR7+sU7fd6axyyNzNxvJ4yvm9cye6PKp0zqo
GXNuZfYdveue1pX3UjFtvBvWWmlo3dN0upThHKLmdTmzVYCCZTbycOj6cldb984wuWV1JKkGE2AP
kWJouxnvNy3fSSP05J+QkXvNSH9/geCjUSyXfT7xBXb+uauNw5w5nh1vcfKuetDZOAU/LZIoGdGp
5hVmHCCOs+WNc3lZDzFEnc+jcPZr5VwDM1jmsX5L9z9n5CDlGz64PgYwadBmGCQ5BB/s1V4ykpYn
ru1r38PAtL2wVOZXLcdvI4LjITsv5/7SmEtCKKrUo238aP18w+3WZ+u3ESHCJkaTa8O83HGj8tYP
7F05KrebiPNVK79QYtAzwoewPNHOri92X8WFLXP3K8wK1o8OCr2mh9xylqTscN2JV8MDTfWLcAfw
dVvYRqVSlFMQYypUzL31RZqQbyxujSHY66+aOwBXOPMizydS+qZhYZDWmpcatYxI47cFdt5kG0nv
tfNpQXX9z4iwKTW9NTi8uPk5amS6yjygNjdM1kHTsxxuMG0Lkbs6f2iCQuyrAn0SGcAiy66RA5Nx
bVNSSEC2sUcHTXiQlKTe5Y5OySQaso23wVrjskan9L9WhWNFD7NyblG4Pc1NfVSb2TMV+WZSoLYq
8v3cO3fW1O/UJ713EMt0/qY75K1lBCczfj8n8VGTHha00sIoc92ZVv2WHljqDeBPkVO/9FugAJU6
OzbXbrJviXVT64FnUzH9b1aEwRtp00xG5XCiybz1qJQ6j+a0lSVf9SNwBr+0KWmDFYwMQS5n3HST
U6GixV08+TLUa87kzf2Gw67P2f8MIVp2OWd+QZPQJEnxr1x50utH2WpdRAZfEx3/HQ+wlEszPCLl
uOkZT+mMOzVwbk092aWbFMPLCr84Tc7MCKeV3sTSAnyBHcFXDxRk39M278SR17X3S8MgPR+vOL6g
lYTvAbYCWlmF4yvzk1iWEvZ7KL8dPygZY3qFu51bEA6vchjCapYJW+HwMZyfp/6+i7Zy12tOQPfI
IphHOw7l3svVUYsysSG75jKax7dhod/SZx0b4YYPrC0O2Ez6j7m4L+QOl1YkyWqCLomTU4QGNjzU
+wQEANUMRco9qZrdON5YnLXgaCwqlksvroV8+qVBjW5fbfbbhP6fLnLzbvL/DhZNXrvqba90kBZQ
feU1ERlcF3okSzsOXOWXRv0xdex+yJKTrn8p8wOH6Y302Qi9qC5vrgei1fk8syR4BprD9ZgHdXLy
++Gw9KCG/qG2e+griHlONQS3srbljes2eX7RiUaDvkiC01eDWmjzkJy6Csw0hdnipmy19G52EjSp
klHe83jfR0lsbmTRV3Md0Nb8a1mIiFPhj2UOvehpqidafJUARPF033UK0oIe6LDQVVFyquPvILs3
zru17cHlZMlhQgxF0/PlkuYprbFqYSSoHCR/jfk03elT8iWazGAjGK8Okr47B6IVJInBQl5amqrQ
LtKIm6o2lPvC58oden1SHIzvjWa+6cvP2eDsGvvv6460tk/OrIoUEurk232mc3UtlPuwfZOXEkjj
j2NwBKi5MZVr59q5KeEcyAYVMsylipABGWmAtFX1fRMFFAUfr4/pl9ipeBScWxKOAokxycmCzqoL
N4/SfRUBMBqzZwBuiU+GyuoPiZy6+kQd0h++dBmi4MdieJqL/u2wtVWXrfjiY8DRQHsAvwqwh8t1
7awgs8KC1K1Zlzv0rcasPFwf75qPojTyrwVhYiNKY5DJYAHO0V2XWHsmdvNhsO6f9AFSJuSu+aKJ
SfYt7pTRyB06NG5SOtILmWYi7py+vxvm3i20UXXbrnsjpVst26tOemZa2IR2rUSFP/NSqNODQvwO
RtfJasjjW28wN6l5lgV5uWC/ByqcVbaVGVzluVeHziP4Vc8MokPbJGgXqvJNo98MI4SWjvyujaWN
837VVWi2pHKqoSDzAiDsx5YaGAu0K3iy/Z9BsLExVnfg2e8LIaaMUKVJahBx6N+Udf3Oym+MsNjD
Dr0xkHVDi5QlaE8q78JBGE+JM6YTGXddLfZjOiNYp9zM+UECj3/d91ddgxsYjFELW5yI9zD0mJvl
gr5rM9lbCrmob++jxt5XmrGrt1pAVnfamTXBEUOtSShQMoGSc+/bID/g0je/XR/Rsgjn7kdKCa2W
BTuFSrXhiMds5qejHAcL1UTxlqKkgwDjUyzti8ybPunWxkKJAxKNCR4xyTWC20qQnspY/qCRhLTb
6l4dmt1/GpOo7pTVdmHT6piefAPeGXeW3WlAyc9De6QuvGGrwroxKlMIiFUvwfciMyoTtZG0uS+V
B9PaODhFF19mzgCBbpvc0PUXSiMdsLQhnLP0JMe38lPzzYG2ppier8/blhFhedpm0PtUw0im9a45
8MhIPC4i3uS8YoFIbC88I2h/gJa5PKSA0lslFOrpacga10zuRts1+udBMY6WZBx46npplm3YXBsc
dT+wzTB+8J/l72epJqU2rXHuy/RkxbKb+nclPCpRH+/+GI24LNW5oSWGnBnSzIHGraxJT3YDvkU+
FtHfsvmnKdlfRqBRsayl+Y7c2aURx5h5hixG1DBksp5b9cbZ0hJY8WseM2AWbP7LCSH4daPZXSw3
ckZvb3zIq+PkJG42bxXTV9aFZledJvwFqkc263IkkPKmE4wD2SkfpAdzLHZ2Y3uW8TXeaphafkiI
dBiiVgoNFPSs4gPa7+1FJs3JTm03LsOprK27l3g6sCgK6mugvGF+Wg6Jy6HYflvHQ6lkJ6V5gH7O
s2kiT6P7ygkOjbERt9cW519by9Rd2honM+ljmcXJU2c/xPtWhyR12HglrBthskBE05AstjAFaaj0
gNqyU2Na7SnXQIpJdS+f9KYPDtdjz6opTiEaXlA6gj33cjxxLueS2qf5KZJv2jbboXweoRzx50a4
6CySMZCT0e5/aSTilam1eZyfguihBS6vtC06VNrGy2NtKLwfF5JHMKG2JkQ3PcjMkIMtP+2k5hZi
5rtXDMLQERlBUAWwszCI3hnqriyKfAH0KMY9tyq9+ENUweLIhOV/TQg7v7Vinp0xIxjA4M1f8vRo
dz9fMQpTQUaAZLKCjs/lUiSkz+RSw0RUzt5Co0tfiLepdb8WXJZ2QqDnsFpRzbi0gog6F5weK2iQ
7YZIcyX1wTC+IlD0mjUn+wPaF0wzBCaXhsy0Lsk5KflpKtDfWBalz5+uz9hadFlgEP9vQgTlWH1T
Qaqv5lzXPxj6Y4ME9EzmX5YnJJC2inFrE7fMGqQHuBns0pfjScn2K1bt5Kcxyu9iPfbYj6Tcd+H8
p0r3i6+dWxI2fqdI5Rx0Zn5S3K/Dxn7fGsXy97OjODKzWQ9LKz8Z0V7SUbRfyjAwnP3xwqjKIkVl
maw9GcdLK7GSI9cMV9xpTr9NY3en5LezHN1mqQHx9x/iLJitC1vCtpEnEyklCVvDUZ+iXcsr5JQq
W968Mm/L2QJOinOZ9nNhRLXaSIXU59kJ0U2yXxJo67b6MSM8urNkhBauz98vzxVO5gtzwqB4aoeJ
ZRaY+9aEkO01H5qsPuiB77Zo0FefjPFvmCq0yc3igx2c9BtT2jXDydECjzACdvhW2pqBlRh+8UlC
4MiCIs5ihxkI+zddfpqHd6F5e33YK/cRTMBzjAYedwYR2zSntebMdplBf5VBi/1BqR+vG1gfw28D
wjlUpD0oiMWAZTVurN3l9fvBOfw3G0KcqKxamxqpzk6d/bEPHgfbdzcrnS8oAxenP5+pZaBn21jp
9D4OZq4h0Ot1nqpE7Ue7ceydaYyBNxZV+04rA5SuTCXcz2lSuKokK4dIb5O7dnRSmD1Uw+vyPvlw
ffBbKyhskyALbCtZJti2P+bT31L//b/9vrAvIrmlMTdgcs103jsGAoKUta6bWPURWnIBjKMtCbfN
5dTOUpOYFMyI8+1N/1FSjg/Xf391imzShSDPrKV16vL3+zGxAinh95VQdtXwODZbO3XLgrAIvRbl
lj9F+anoao9udNqIb66PYXWOuM0DLv6VKBPGoHE8BaY0ZycpforGo5x/a7YQA8tHvoiAZyaEQUza
aOYT4CXormI3K71OPcgfJ3uroLw2V0DBNCpVMk15mnBL0eWmj6uOB0rUPcntt0bbYtpYm6ozAyJW
afK7ATZ6HnMOUrbS0N1npnwfB8nPP1+RczPC/bQxkwAKFszoveW21r0SSp61u25jY6509dJzp0HX
YPVQGUrQuYr9Sd2qhaytOXgk+o3ghCYlIexuuCMN2CF+PXzVW9LRz6b0tlx0wtt5Syl+dSwqL3jy
ElQqxISYkutWiPAZ77jy8wgZIRWmjZuWWK1bQjQJ6X8tCCsilYYzWiGD8efqZ24liTsMdwW8Gpb+
ZUzuUZbdsrg1JmF96qyf0edexpQmrpw+pt3G4/cFAv+fMS3KsYtgHJCuSw/osliptMHKTn2Q9min
hs801+zmpNFczfSSwSWlvotn40shT3cwTR+uO+Cy/mJMAKwOI+8vhiuxXySfynlCeTfjWlmSvgzD
YwVowso/z4N+U8vjFqnR+oT+tieEuWAueT+ZnLK98RiXz32/cRSs+vvZeITpbNRuLkyJ3z+oP/Uv
Xzd+fTXyMOE0mAG5gpT6crGMrtU1MlbZaZQOhh25UAinxZbPrS7Jkp2QNdKxOMalEY2avllYQX7K
pvh7lZJaDsa92dymqr7byvi+gD79cj9Dt8HTYhGViktjStIFQxuRERkQmL3x9QnuggmRmtmeek8x
JEiaEsP8aLdw3oU0lh3ipnoo4/hrb0N3UZez7vVBEOwUJ3ZuE79Nba8qo8hzunHrDbc6+WhwkvUy
l3eDMPmZWdZd1Sa8s3rDbZ5jGh/m4M/THpCCGgqcWKRuIHO9nI4xLXSrznJuEoFPHwz01Nga/5QC
99ekn1kRJt1pOy1TdayUwa4dbiL97Vw/2j+u7+z16fpnKCapOyGDE0N+MKW8pk9We2ydQzR8bLco
01c32/+PYzEhxGPZjIcEtskcsNV+LI+5fl+W3mZKYmsg4n4gDyoFNKqfqu77VD729dtuiw59y4Tw
iDEgubKGYRkI/Yaz6yjHeYt2dtUEYrkQq0AfRF/QpWfpeVHEdljnJ9/232qTEbmWJIcu+a/d9XVf
XRRoiyC2IkfMnfvSUOBr1SzlPCcHvT4oI0ChUIFMyN8XWwTni5uKZ8fydF+6qkh7iXcLOW4BKrXE
DqsF8RRAt72z/b+l6QdNSLdh9gSH0sbY1k6Pc4vC9kztaZjLJstPtizRZvLZ32wo3BqTsDXtvhxq
iO/zkzSMt3X/vipltzWPla26TX3S230Sf72+Xmvh/le0oV1M4QkjhLU0iOU8cdino8z7xZ0KL7V3
+Tfd/3TdzppfkGQnw27SF/rCAbWhmK2ywgHBa5Txu/RNNx+SZMPI2gKRlVYR3YGUjH8unW+iUyHr
Zp3IZj1rce32W3C0tW1EAgyCLA55UHeCBzSdYsZWyeE4hnn21Uqr2jOhwj7FPd351yfsBTpkCdMm
VEgWJSMI30WmaEtr/VaaiQrG7IRu8dDk8iGIo72snkpZeZjT1q2N5z/nVFvsMjgVPMoio2Quc3CW
iQCtbpVNOLCv4EUs49Bzoud4/vPs+8JhT+UN9gobnYJLI1YYD6MajsnJMlLzYw1j+EEbtfFYtr2/
dcddubdzwYVRaslb65R4Lm2VUd0NgT2B/o38QxVG77RwhGKk3c3VzWgd/YI+YQOGtVZ7VGlDtZz+
ATIqN7+3HdSVEiUDCxdRiva7d9eXeGVPXHzY4s5nM20OfSsnTg+iUnG+hiioRMg5mVF8G1sbKZAX
DTYs6oUpYVGhkLVCo+ugxekgSJUhED5G82NnO66mvVO0W788QVoBvB3FrpjjJ9q9Zqgg8cBgs4FE
sZjC6OXUJ1PyD4lI8BOWWl5od2r65bqdlQ3KOH/bETYo9cLJaUzAhdkw+e/aIcvujGj61PR5u7E/
Vy2B8EXwmh1qicgi25glYyjn5ITu5s4wvoUhRMOjebg+nhfAu18Ld2ZGCGl9ZfppqaqgJWm+spzI
I9vgzrl/mJX+OwhzYkC1T9r6vg/0t3IxHCynvdHVsXQzed7bQefJg3V3/aNWh87WJYw7HBkirrI2
zbmyBjZU1Leuerdo88Ybpd+VY4mQB6vN0hcLoYOwZ+eUJjMq3exZ2Y5u67zepcb4CEPhQyZ3n0d7
lDccdNUgnaNcjpZKnaj+OfpDFfJyS06B9Be9LTvot4qvXTLskvHn9dlbDUdnloStqBncjc0KS9P0
SVU+SXHiKlLsmjbJfojchk/Xza1llpFpQrENpSSye+LI4sSJwyqWktMQ06wqw86wNxaNw1STA6+F
qcYdq6TdKaE/ukmX9vBRBNWtXuaKS8sEDFDtuAvr0n7N/nFQ2KUevSC7heBng13tDdD+pyY/Umd2
q7lGm/Dj9cGveuqZEXGup64LldnHiMttUIeHzLtuYCWEQ9HM9l9IHwFyCudYbqd9GStWcoqn2tnp
00O3ZNKC8iGkZrm/bmuZEeHCiy26I/+PtCvbbhtXtl/EtTgPryA1U45ly07iF65M5jyBM7/+bvic
25EgtrCS0+m3dKsIoFBVqGFvDJOxAJsL1YoA4scKts0otDdK223UNY/3Rdzg18DcQAZjS0UUBafJ
vROSsu9lC8w5fjvXu8JmLNV4dIM3okndQkWvT/1apq8zmKlqM/uqDgk6R8HfigLEoJRuMaFs1Yq+
aeEQr76Je4HVqoFCnW2nvpNqX+Z43mZomtBBNFZrZBifc2BfFErv9e0DpQ2UWf6WqOWbDluZ6rEg
mFgwE1ffwtmlNkjUSQ7RB4d2Qn1n9plF5HSq9lZXAa9ixkTfmM/D5v6pLB48mMqRjYHBBQfadZxQ
xFE1tAMOpTaSBugRDV4fijz/uVXH+MNvKdw2y+FY2V3oICSLNk7yyWx2RfB6fyFLMe2VDG77hrhx
MrvC9uXDS4yYSkXsJdN3O3wPZNulEyg5LW0LyNm/uaaA53MMhJwy+IyudzDtVDBIoguLTZmZ+T7q
v7UvsggmdcnSYnW/pXDnVJWYLZr1OQOlvKGiDWNsV1kWp1tatUrmxb0yHyzToZ+TIaG7qhulB2S3
0pUEZFhXASwkBo6bjpRJEAjCv2UF+v1h3NFmDZD2hjLJAJHfP0oCf7Z4PS9WzZ2p2TVTACOItk25
IA2AVafxV2yd7mvOop29EMJ5i0FPtYYCD8zvwnAVhhbppvcmMohjRwK/JJLEuQy5aJ2okNBYCzKj
UD3O237eUu3Pnz9XmsI+4iLyR+87kGdC6OPY7euw8sxgByQhgdIv2io84DQgY6M0ybM0pwBpQUSA
PWuTwDW6Ncxl0nwHRDbQ9e+fzqJ+/ZbEt2upeTvj8OHLFWvYz91TEpt/Y5wuJHBXy8SYuT2pME7A
on5Q+sfSfLm/BBZH3zjXCwHcFQnzPknaBJulDAas6z4HsG1uPQLbngUmoQ5EGNELYvl8DGC+GGiz
B8fHtRKYpRIk0YT+1rnPm83cBOGpyYNN6AQkh7FCFN+JQI8W7yqG9hmfpYOAhdvGEmYQCoHXRK1/
TZ1DYyYgLRF1IH4E5zd7eSGFW9hs2tOYjyY8yRD5+uiWAAYqMjLqMqnUsSCz3hBpbp47BKCDTSNG
PU/SAm+WHnlcJ29WQHghgxG6Oh09DS1ZLQAuugC5lu7ZUgoRjNdCRI5SByvfMx5ezKZdH0Q/9qwb
CN8LjgZiNpM3RD80bZ/JX9qjCVi++5q2eAZgScTUD3IRmOa4lha3CZbSsXjcpkcZbmnTdqpb64Mj
6KMSCWJ/f2FkemuU27xE3ITWAdewThZwacVkO4t3/2I5nCmLgILfZyaWk8pbtNJ3gthnqULJes0R
+GBAUoGg61VIDTrPEopV1MVeqQtXKXZp0QEfDCWYM0M9CdvVs1WI3oPLywIOAMhJHDQ7s8t7sXll
lgMuscSygAGoW+HR6h2BU17UOiTZ/l8Cl6rILGvELAJ8QAfO91GziBrLb3F4kKo6I3bkj7ookGZ6
fHMvLyQyG3ixpqkI4mpioykZCIsrM8pJ36+sDkQyakiaCGPkwy5RZG+Oss9NLcoA39/RG8SIRFcz
ObWwXmoW4CnOt2Ut8KqLrvuf9QEc8np9NGkQ+o1YXz1opJvDRzvWP7W6SXSwNdy/xKLFcCaui7rR
SdlWYnrcOYqeraJf50KqTmrlORuxVfV+3Gzvf/nyhcI4BZCJUTxBjeR6l/pYKsFygk8v686lSb/p
SxMYs/OumJUvcakNLgqpz9TpniMa+VEn6upfXByof5FTBaAw0H6v5duDZEkKG4xppqwhKsZVnoqa
jt/vL3Op4RL5a3RHqKCNxyo5u+GoUa5lSZH5yHy6M6rlY64AIQmvRkw0l9UBLXQtSAr1vT6c43Ze
pb28DrII9IgaQUPXelLqHQXHDGMpHiLz2/3PW9qEy6/jrGbVYs4zHvF1cpORsLFJlb7el7AU0OA1
LzOKZaDN84UdrbO0tKoxC5Rnu5A2qySu1z1gleQtogO850GYrSfefZlLEc2lTM6kpaYNuAiL7Xn4
Len1DzrnvDoH2M60eb8va1GPwUrBhjoxqXiT1u91cKBZCsInS3vN0UAI/tNdCebRFDTrc2Ee9X6l
0HA1RsZbnJai4O2j2503ppfi2QlfGFO7TKLcDqfMxxwZIGzSDUr3GFerN30tH9v2KQQF22iicZce
alSIiiHqCUXywAMMftTRNZo41w5irzmYXb2QBM5lyfdj6BVRPzjE0LHNab8StUOUG9gcZVqX8UN+
TkXU6ItvefBoq8AaAjMOnOT1BqSpqdHSwWu3rDM3CzBa3zwpRunmofzU2KCcDoKV3biB1BPByTPz
d7P1F5I5C6ZkTaD2qgzjO8yEwV9Ew0PR/hqrX0Ac1rSZyAU6zOqDhLBSCfRVIzIu/7J2TPfJFuYg
UOu+XrushnbZWxS+W65cqz6VdsEact1+mt1ZRc+6k+/D9kDjXmC9F28YMkA62OjQ58bnxdvcGPo+
HLDpgernBuZiGs3tSkosu9nUsWiIcVGNLsRxSo4GjozG0YiIIXxKB2BvRCcGAHP/PEVr4nR1jqmp
lHqHtIlGCWD7jlT5BiCT3Kl2SioigV8UhhksjBQi76zzHNp2OdSYkoPuqNRx42FFDTCHym8VEnlC
VnCRLG73yr62C8ryQXGxShq855rvkwQOAMyD6rUI9nUp+AHC4j8L43axSkf4FCYsyvu1ZO1tRV2j
3dfNcBfun9ey5b0QxTkvLe7lEGRpSCyY33NaHlL1EBjSKgSx/GR9R+gK8NnOrv2q6gUR3qI+gmoM
CQ0DgTk/4DqDo8p0ChhdxY7cdnince0OIjLLRc+J15mKsjT40/ieSDtzSqXtsJNKZG/scN8kuZf2
MObBGqCsSCWSVhHBsy+e3oVMpkoX3sRCd5mZDpDp0F2uvhU6pqy1fGMb1tP9w1sUhK1DT4GFWviH
ZbsQhKE3u+jbGi46G6dNOfU9wqBq9ho5dIA1UQreHIsHBnCL/5afefyeqA1p3Q7wQxk4xRT1pY8p
MUXJwY9Y7sYhMDxC9JYgpr2ZTJMBp95WsIqDk3mt3XS7wEI51qgUN+9skLFkLzQBf+b8I2myTYV2
il5ZR3m6nUOvnGxRaWtxjx04KBWj39hj7jBpK2dd50BLafdQN/lM7LIjuj6vABwrcoZLG6yClg5G
2gQLB38jQiMou0DVEQWh4xSi+v6lF954Zqj4/b0Uwi0I7GMtqEwMTP9HgOcs9jl6uu6r5ZKpvJTA
RY7KkAxqG5k4wTJz1e6n0m/MSCMt6rwqhv/uC1s6H4Diyw6Do2WttNeXbQKaoBwifEPzSenWRbKv
xmnXRA9ah9twX9Ti8QDbnNGvgxpIVa9FVWghQRBgZx90RFT1igbdVaIRQJEQ7rmYW+2URyY2z3Be
CqBVxfFKDAYnEsI5Mz1QBivWLOBa9HtbUlyzOEpUdHMWFe1iu7iTKcA6FFQU2yUPrr0FXOb902Ba
dKPHaHQ3ceyI23iU6LlLEsOZMVnYm/UZ6VWXzukLEHT3I8OhKasfoZASYVGx0asN7nV0OqHD7loB
GFpqquEt6sdx7RsmWmu0XVyhcohOZyQ5769vcftAvcBY0THpxIPEVJoe1E2bYjgflOHuJFvDxk40
EWr0oiaY6JRgPATg4eB0us+1IpLGHHODqVO4iVrrrm52CvzxUGzuL2jxpoIgAAbuY1qbyxWMUuIY
VMaIojPo60p/pVG4HruUWCJwu+U1/SOIr+O36Fi1ghJjblXnENqPK2d4SUF78D8th0ebqNsGbyYQ
DwCmOiBDbn+n9mMEmqPcDFf3JS1pAmPPQaTEuABuHmdTmTW6GeZ+2M6gbTL1Lv2ByQSRwi1pN/Bm
AQUBvBaMxnDvoKzXAERtwvsMU3+YJLjYKqx+RZ3ypFNUxvPg+f6ylvQBFltz2Kg7uow5S2cPeRjW
MqZoa0pBf/0LtEkklJp1ISKkWqzlXkrizF1uYQxhkJvcTwC046pThI5ppzFOjW6b61C2U7eaaLvT
QyD1TbLzqzOD0O00WQL2juMnUm26Ta6Ff3EfLr+KsyZSnMT9OOI+VNqrZf9U5G8o50V5J3iRLd0G
4H4ibQDuMsRU3OLVocgjNCfCjqTVymz3zJsMIMu6f5hL1hgQFQzrE5jq6OG+No1mBqLEUcVAoFo2
IbE7L+zKN6ut940qrZIOOelYEVyLJf3BncC0gGGjFUrjMgfUCNsCdcQcg5SzRqL+EXDNrtJlMhk7
kZkUyeLMJBrKWttg42LotvlSxKsuS7wQCYEgEIFlL91CpPkwlY+GHVXhm3YQOZWyNBm5r6njBxFc
AHQrpWk3WWauqywV9MAsvY/QS2ajd5fxXPHRtq5QvcpbNEFPOaC0zM58aMYvWuccIuOgoQUI/9fe
GU0B/KjC9ot33uhjA18MEpSAHeHuvh5l5ihFGLM1ImSVovYUxM2nAkmC3NY2moGM7Vy4eZkc5Xo4
mHNA4qH5C/MDqE4LfLsYAQKH7LXGqlMST6qFOVxnqvdDbX3OE82t0n5r1aLq0KL2IHONpmUcLVq+
rkVBJ9NSMTDdUMyTPzrDg4XmwH4yjrYw9l4QxUiFdNBRAXfLkDknW7QFuA4mNJoD+t6ms0u70asL
C/0CL/cv/KIgvAQRCAHiC1Ns12tSlcooagsnWCtHwzYei/y9mPaSaf35o9OQMWnAkGoV5Dm4YzIa
O0VaDFMUuiTvQrQ15mA1+ZuR6SspnC2p9TFqbNB4fdDFJNYpNkKSlH8Rsl5J4ayINrdRFbEpgL6X
PvXoyTSlZ1VqWYGwaGMvsFqB7V+6Z5DIYH2AXgwfwJ1SNQ2DEVdsgscyO5KZmeukJ9N4nUx4dOCo
AgG0DHtSy59DwMxhQGd3X0sWnA8DQ0dKH3lr3HdO80unkPqhlHHP9ZFU+TseGn8D/nMlg3tuNiYq
IyqId/xcrwhK45qtEyMX1HgWF4IaPziTLfgcvr8jzjLUIiuA2QAb0iqQiqCnxBE1WyzdKRXE3DDI
IF7DMNT1nermWu7rMiv9OdZBKjWZFQly7Vcl15+AqEW9+2ezKE0B/QjmH5Fn4edfukQfQWFsYzYk
nHdUbUlY18+dFnlFIWInWnBqBgAxYGrRHYMJUU7xZQOgjbEelgwzlAZkzneJebCGrZaQ+2taOiZw
1aFQiJ4YRCGctahltarMQCp8sy5XRdDukR8+pr329L+J4czFmJjAgNbS0gfAP6YurZw4g2CehN1M
zkNijPr3SrgtU+1mLIB1WvpDnxGlf+/q+q/2CuhloJBmvfJMPy6yh10TyaXVYRFm/QoBpvMi9+/3
92khumCz4P+I4BQaBKb2HGMS1lcwgEziqafEaWe0J6zSeDxYo+5JdXUAJ/HrfblLET9yvpgRAuMB
2kT5djnAYYdtaxkA2SiptnGqvNpUsdaROGgLeBAbpheB1mYcVeN10CyMIFeWmxaJtrITS9+h9Ak2
ymoCaOX9D1u6cxjFZoQ/jCiPn6St6AACXmRtfbWeNuDDwGNkXk/asZxFebGl7m8gvAMDj4V1cNHs
qlwc76j0DR4EuApKYuwmu17P6U6r7ZU1gAyndWWUUofY2QLpxw0fndZYB9bgTWX8ONijq9JnUxc1
Sy2pNIAJADqP5SOTyt0aOgE9IozL0i9qoyY246CI9KAX+LwlE3Aphbs4dAAOe69B58axAQhyTg1X
jYAEaQeTCFl60b3Cv2KIUAPDATI113uslaUaK3NRIhn0btWKO6DNrIpZkXKQgWB0qJTtqB6mAo3e
jrUz6/EvTDh682wGeYZBk4+R/IszrsI8MfOClihd7id1n781VUUEd3hpP/Gus/AU0RyElNypTUNR
521X49QayYuzzUwDLxoFzxCREO7QjDEHdISFhZRob0P8ZU81UY2/EYJkA1wRYDuRzL8+LUcOGi2z
RgiJTsgJuDU9Fv3wF0eCfhg0gaLahP3iAnBnyAGTPpQVBvKbkljZseqTX6qBiURQhv+5MUGHlAmu
evQGoGBwvZ4mAQxd29aVn9BmkxTS90n9oeTxAZf3vqAF9w0PoWu4Vqiiga7sWtCUyDFwl9oSKDlt
QJxKWkttuLctPC2SwTPyz/fFLSjDlThmRy602mqDHHmwpvTtbiJB+Q2EPcQs/5T7GrEcJnI/Ck3g
g4enuJYSjHktR4EMvUZPcNE2m3AbG6nAiy/NaoJZC28+nA8Ym/nejUCOoNFjVfmNZG8GR3+Mwpeq
i48mxlfnpmIENmildYuEkibIN2gecdOsFSj+guFFOQ0osh8oomjwuF4qBimKLO6ayrfLaldSui9E
0LsLGoIBP+TE0drJrBG3mahadFmXZBXY9AxSBw+RvgnDgmh5RIJR5NoWloNkNcIK1MnAEckPgFhm
WNhWNlV+kCjaDCbipn4zoghPtvt6uLQoVNUB6I/5LDSdcUZp0LtgnicV9sJps3Veq8XOBDHxui90
hQQV5vzsOdIF7mthcYjFUWHC6gCczROX5qj7DT1A2sCVXq3SuQMrfKL+xeg74+HCUbHxSID2XCtE
q9iG5IxOhQkMx960lZTu48iR9no5NoIbsLCJ7JTALY83xi3TTEHlDkld1Eti/Afr0ei1vV6Dc8ac
TW1dFLFDrLLVBEmDpU2EQGTRLBSHgKd6vb6xdTopD4razwL6TYpYi7oTbO5rx4KVQtM9Bt6RqcPk
Iw+HGAeGTMdIr/2oOdqA3qBOBeQKERLWkhTkyOyPBkv0Z3FXNzWCpCithPoa0HOt+QUlYSqt/nwl
lzK4y5uEo9poSUr9rNTcTY35PyUV9HosHQg6B/CqRbTkmHwGrO0ntbGHmMIrJlt7pr/y5G+GuAE9
hZkwtMnhTPhHptYqBu20imKS2dyEIEhX6nDVdcH2/m7dhvBYhMyy3DqeFgA0vtatoqTNDCRPPNLN
0Kf6m6lQQvOW9LEIcFMkib+lSZXBu0clRi+ereRrHmDGzvyUSl/vL+j2bLAg2AEcDR5rN2fTJJbZ
TqAm9p3vykRa0ZNc9PNceqYCrlPYISLypdTyDMsrUtP73xbAhVx6bcZh1GEBw6pxu939H7+9gHiq
AO8e4RWcDtByr48bDQtTW5n4fBpsLKcgbftqRwIbuSgDuVpkDTQoFt/FLdcFEsOhhROgJzt+BXSx
rL7cX8bSKcCG/COC82WGSpuwHk1orT2Ron8FAN19AbfKCvQmGFx2LeAw+WuhF3I0ZbpS+mkzUhKZ
cudTpUJVvqpAgiMNs8BPLjSuXQvkbkc1DhhLAhSNT3vXnjZV5TUvfb2i4Vrax8VR6QWKIFogp8dh
UeijjHqlb5aB5tp6HezGXPpayGhM1WhOBRaTKe11/octDygQmOG2EOKzA70IgvNAiopOm7E8SRu8
osWolY44QBnoSu1/1lrrjUopkWAaBPbt1mEzwWhwkRFeGRgfvxbcB+CB0wK8ktC2Ay6mvAg9cAIE
DXja0tN9nVlaI6sfMEx1DFDxaOcYHUu6QkWA5VjUz4F+Z5X7ANwNdr5Wg4SUtkVMUVB3exEwXQhI
IXgJOG3T4va1TEsNQY7c+Jr2q2UQ24JBrYXtu/p9bvsKNbGGVMPvD2OMxMNDQJLwUxmT1BZs3oI+
wtFh2xCBoFeMh4JgEJ3g8FMbBPU/h+wBugDuPfBdiKLtxQUxMQDXRpzDc5/keWNY8xg0fmQa28oC
Lsq5k0p3rvt9ZgjqgmxzOKWHC4cgBAp4K/GdDuWE17Mqxy18a0xKwNroEV4TX+9r3aIQ8JCwvCfD
euFCKlpKc2jrEBJiv8rkte/WWfN6X8aCZtv2hQwupJIUYEp1YdYCUEZ27SzZ12huHUETMcXyKqp+
aQPYfFs1FrxYFpXbBkMeEFpZbMopH+31wJymvAX6yFNRnMDTLhCwqHR4zYLjDFUK4FZeG4fMLjFM
VzatL9eP2RggRzN6sEijqq7ub+DCSlAftlCWZZlC7WYlRS1r0zB2fgwIh5U21P2uaWNH5ESY9+YU
Dn01eLOi8o0OKN5rtVIbBU6nd/4EPvTMyV7LyD72irIe0paY+fA0dfmTPhd7I96Y6V6xX83+7f5K
b1UFbVdo72FotHj38YYe/hGVTVPrgZ0SFKsInQXrRFKRFVaHgFA1zVZRiNI8qE12xjjlu/vSbw8U
0pE4BLWpglwSf7vbCmFhW9u9j4E7t3dmkskbuHdSmYIn2a0ZuRbE2V3w0hVBGFi9nybbIlsP1XrA
aE94lEzRmbL7e32mqLTDcaHaCKxiBOnXOtrEAbUbsx/8dkjqFCDeGcjnNVAcFgDOdeMZCJaOkwcu
us8pqcZQWUtyU27u7+utkcFHMOZunbGFINd0/RGxkptJCw328znwwLtJpGQkEtX/+D6yvCwqu7go
KBryCWiQCxaTMQCO0R5WyWMTslFJP6pENPG3Osre7gAABWsEHj8G06KLYKRB7SQDNR5QBY1aPlRa
Nx8jCbNOWp99ay2gcpuT3Gz1bHpGI7omCEg+MnHXBwqYVkznAGIOTeEWv8hq7md7LC3FNwBcNOkg
w5rPVXbMfg6Jlx6c+WlSEyL3btCtjXTfPuGHNlNw7t8L/TkNdrIZuyIMtttrY7MxZqAsYi4RmX+2
YRcbkqvgWzXKSPXjsalWE5WpdXKKpK9dIzJKDOZVqOgITOLCoBLA9QDkwwYmcNR8ebjv1Kxvsxl0
RlZPNIye5U6H8UabANSU6LXjlZm1muZkRc0/N8co2oIzBKOHSIRhSu96vaGSZGWTKYqv5RJY8FLT
8Ju4rc/3L83CrqIZCJ1ceD4A25TnVKoz2qP/PcSuFrGyk3uTSqTEOB7pNDy0wWU5CYzS7S2FD0M8
iCYyhj3K58HqZB5tq5pUH9OVKiD7TGBpfc+oQfNjMpaxLdDkhTcLql8gPmbVVoxt8OW/kqKukZSN
4suml9euboHNjVSaB/h8ELw5DznGcMY/tvDXMrlQRE4Cgw52qXyAYVTDY+eVRu0Cg/z+2S2YCKDE
QivRiweUElu91pC0xqMCmT7Ft3K9p+5stEruZiUt8G7J0rp00a8L3hC7amcvjGaMoOUSoBvvf8St
k0HsrXzk9IEBcYPrDOIyWxqlHh8hKeoGOSbbG4F5tlYSau2MOV4PnR4LruWSTBaDA5QN+RNU464X
DqD8eQS8nuKPk+1PZnScUAEE3atDQfUh+6GTCBa5tNPo1kDBz0L7HCDurgVmktboLbAM/aIYfkQR
hhWBNqnmaLEE7OS2SFJXKhtSp1SgvQuXBV4A1x/eFW0wfL+uQiOVxiNsHroEpZU9Du23Us0dtwV9
/SRw4guWAAAecOKY/0GPLI+O7uQ5Ak2wGQDjKXxqe4yxp/WqM4FFhNjkvs7cRprwaqifIu2COYIb
0Nx0kCraAxAOTAB69K02ab9WJSoLNm9ZChLFaOrEvef78kIjLmcFFshHX3VM8qnqtmk1iDrFl44I
r3f8ENQChUG2rRduaRjacsisRPPtLJ99Weve9Shs3RqdlAKrsiyJjQqj9RalEXYrLiRVuGngq880
P8iM7+NgPE9G+yD1wa/7h7MoBl4fwQdCdGCmXYtBORrl0yzX0GijAsBnDJ0Ny5Zsq1qeBUk45sK4
KANrMeFeEYbDsbOnwsWK5kg2pCY0VWDCZ3s0Rrla/bmmspv3j5okbfDvHy8NFTlYDQVTS5bOL622
LDXq0Ijvd+PXYs6Ig+E2VQQbc6t2qEJD49CBidylZXP7J+tZbAAg3ASIso4R9Wr6mphjKjBIi0LQ
cYVCC6MysDmDVMYU+jyGEKI3nezVdYmy32BXdvw3ggAOjktuoJrEj8Q4XVqVhVGbDFyzdtUiR9wT
zkX7809PBsePeimoTmDWMfd3rQnyDA5okHyaIERtcnnVOFZfb/sJIRDpilpJnv5cHPQOTNBIz7KH
9bW4rg0oMN0iy88s2pHe6p/1yN6afw7Vgb6b/wQfbFpU48TMXT0AhDq2/EiqfSYFIGx/nL5x0OuJ
zBrYetCUwMP7OFlulpkUWn7fxi94tASo8lk/68wWTeLdugcmCKi1H0lKGO3rLdMTlH8DO7VQVHxr
UulcguIo19exIkoQLAkyUM+GZ9DBNsUzpNKhk4MqAoSzWTpuOAChN8RYuwxkZ9Hx3Jd0Q/U5oEVT
7mQcD2CzVmr7ptmVN3RAwwSP9n19uw1YEKj8syawM15vXtTWDh6kkKQFR6WkD8BiqqTmQQlrPFIF
2dDlVcEogGoPcN38W3yocY3nGvunJnHkFqEarWkVP5Z5WRwKuxFc3AVDhOYy9FmgyxRtPvzKOgC3
d7k8IGqIUJknkhK+Wuh0/nF//xalsEoZ4kxEYPzUdZyqRlCotQpkoqSqSaGpdKMg+Ptj1weY+I+2
bWwfYktOx+tKacMqB0B8a2WZlzgY28kkWXNrUxlXf7EijIAAegVzIOi1v9aIMlaVYmhaRHZ63LvA
CO6B/2HZgorG4r59kD/DPMCAs7+/cLCA3Z3BPt8D6iLJnSdMWCZrs4hs7/5abrQbyL0w2hhgs2Qk
EPknljQAiC8E6JHf5SGhgf4Ewjiv0eDOLf1ZKxvB1vH4eKgiMB2As0azJSas+DYAVO5TmvWKek6J
dzz2u5p83513pPZIRb4+GK67lbyTYI18JuBGKBerSJpSOWoJodGu9bx4T9/328PP+xvJXd0bGdxx
jehOSZCMUc/e22dBMMz3Td78NheWKK0Vp0GG314fx92ncJeQvbsNVgIxfOLoRgx3hXpJDRoHjfbn
16NBSvJpJLvNj0efuA/b560n2K8PP30RQN5I40LiNpgptdihHLwvyvrtODx92j392KykzUPrAvrL
FanBhz+9J5GFtBc3akIeJq3ZNnpHZU13s/cWubvdjlTbFSlIv9Lcl4Q8vzs7wVL5PMbNUjmDMevy
lMqUCQZU8+cZSj5shatjfujfV3dzkwPz/1d3AO4V8dZnMm53iff0+OPztHZd6etP777GL58gungZ
ST2y4SYXIqHlvpupKannL613XDfk01PkPW1+kFVFFDcg+5P3Kq0FMhdXeSGTu8od+muDIAnUc7GT
583D5H+1ycOq9JpPe3cgz88yed6+3pfJt4b/5/guZHJXO86GUXOQaTt70Q79qe5M9J/KvvwJZdmG
3ukkGv9YtlcXArn7HgwdNn121PPghjpRPW8buD8TQVzDfuRGXy6EcLc9CbWBVa3Us+7Kj8HT/7pp
3PW2SrNI8GhQz5UHbUznVX8ev0+Jv8022xeXvpwyVySSe5LenBN3v7Uhl+IWocF5cssMmf0vP1y3
OFq703aPvor1SaiNnPO8Ecjd69TpkOSJQ+3smT+376+KIGnAY7vwv893s1nzRHU5huIdjhJp3BJ/
Nl9Vbx+RrSdSh4/5pTv6cDNukIay0c+4zeB2dI85OX769Om8ezJ3vx4fibv69g1i9wPxfopSoct+
57cm8p1okRQ1mqRA8uHL6B0jd73bPRLfJl9D13V/CrSEB0e82VTOgihN14yGjEOL/IP39ta4IRnJ
o3netBNxt6ef4Xfh1gqMFt9EQSkmH3rZxAIPa/jV/jnzmk3koQyjvE9kOGzT54mEXrIROgXBJee7
U6hdahna7tVzu349HqPHY7pdr0Oye9K9jW9tfFdxVY+625+n+zZTcDP4YakQCHllmuMqfj/HJCSi
Dm3hIXLWBe0INCuY6zl6o7dez+Rp80hWq9X++V0YqSyHXxf6ydkVy87jsBigMYe35gRiwkcv9LaC
GOFfLgGiROSfHEw+czZ/jhMl0ZRUw4re1pk3Qyl3j/Cl+4RU7ml7Omnk/hHxQ1//vQi/JXIOAEPy
ozIxiYds99bv9MJF4NUfJ7I9iUAV/iVU+C2LOy8ad+GoAF70nJNX703xzusnWJYfG+Jmq5fn0+mn
YDs/OmRvrdlvgdyZBbpShLWZwDR737unTzNgxT1Q3bv1SGayA3MP8cm4+hZ/2W+fw4i8RyQ7safH
dn5MCXyU4GG/7Jp+fw7nKZyh0pW0wfq9dDsNJN/lz56I/+lf9PQfIfzsd1sXQd63WHOZbqvPBl2T
7ct++9qR/20xH6p8EUfbame1c4nFGN/Tsxu4HTEEoSU/B8Lr5oc+XYiodAr29TzSzq/eJzNZDd5+
7w1k2w9EoCjLsTmAS/5773hUyTwrornCJONZIwb+fBlWeGMpg+cJ/I7wdPTr10dfFG0SVRB0kJ6j
56BbBWQbPp9imRwEov7Flf9eE2dLqhEw93HClP/4BYTpZHKxrJK8yau3/CU7hOdThWDZdbOHr+5z
Ipie+UhM3Ll6fCZm6Ow8kJuYXb0v67f17vxhyzaErPBsfYG/wx+Rviz7ud8r5uxLb4XNbDGZnftq
7hvde9gjXJEeDz+3wnCFa5i50U3OtJRTVydpBd08HCb3uJbIer3b9GSzwgNyj4fyfTMtsBw8r+NQ
D/WUOJDmRQFRTu3r9l20IpFqamzFF7cNjSxAnJHZikA9sD+yvvBzdcAAXqGLbIdQFouVLmWVqP+O
CrvZx7UJDG4X9nctnUVvKJE/5fP3UxuYlflxSl8m19wc376TM3n8/PXr4H3DA1xwSsJlcVElMEQA
Q5cypVcQ4tl4G7qxl7meIK76KBTeuVwaZ0U6J8oK+cORfDlWu7fvEsEbHwEdsVYbYpNvCXmJEDBM
BCGDwOwvxnRI6htAQGATXtwSDUynaZpeanggNKv55B0Ev8984M3SLn6fW5oJEswcuOgIzB28QJDK
b4n8c9qJTmrx+l6I4YyjDhscGGwZrwiGrePDij2u79/Z5YfbhQwutOrtOGhSB0vJSbuGkTiuY9If
7NhLz8kx2lTeKOjMEUrkDOCYhkFY5AU7HHXTel8cghnu0cWLZityL8uB48XqOAMYd60FZr1cO9M1
9dhJjT7NvJfn7eldlFX9GMq9pxRc4GTPYT7oOnaygxxvHXmmv8L1PYkWJVA+vkqh6rI+6ybWlGAw
4vz8PpDwu0ApBIr3EYlcWr6qsIYqh4jXo+7WLz3JMFNtr4XWnN2TO1v2Yaou5KhpDRboEHKmzeGL
uXnL99JIioftthZt2nLw9FsT+CYAx6Z5GRg4neMxQRPsClHFQGq4XGHeT7R5nHHIAqkGnC0k1asv
3qf1eiRPxeFHRlaIcN3Da7m9f1jL7uNiZZyVACMRSEYrbKJGcvIF6c3d05PlPrbk0f+6zVzbFR4b
y5beOzbOZqT1PLYBejfO8aspbUZ3td2enHP+Ge18gpefcHGcsSizMEww28+MBSJei2B1u82Tzqow
K3cPiyHwWh/ACvfWxlmMugziSTIhEBR0b4fjp/WuJfND88Pdvp9Of7GTaHZAwQz9KayMyr+D+sBB
D5/eIpxhMMdri+inqPZ6dY+BAvvzfUX5KPZdL+1aGBfPDBgi6JW0xq0+fEH6Comd3WbjnFAzwT8C
D7mQib4WxnTo4mo7Ul8DdJwJQ4qTzD74oyJvR1YPTcdKQiJxTOXurY3z+HWj037+P9K+rLl1pMfy
FzGC+/KaSVK7ZNmULfuFYV9fc993/vo59EzMtdJssfvrqqiKWiIEZiaARAIHBx3EYQB7bQ5U3BYE
rMGmdtijWcdRerxh6ML9vCSTMXRPTocoDErJAWIvSa0MveMd/wS07sK5/Y5mbreSMXA/DZK4F7A2
84qXEUheAqsa7G1qPa3XI7cY9v72X7fiGOsWQs4QugbL2l0PvErSd34PQ7u/pt932K0MxqzTsg28
Dl1wTtGZ9tWn8gOPYVGU3pcyc/3fimGMeSj7TAf5iITqxI4HC5CVeSShw0luaCMg4FjSwknL7mkh
EwJoelirXAV5pnQ6lE7EkfGAfNiil1rQPPYVNIyAyJbi9xElf8vLksJN23JnGSxMKkeIMaoFTica
yBVKAANG5PTn2pqylfiP2oK8Bf1m3z+cYYhjPu3a4Tl49+3uIV1y6gvnIjHeofWiCh2rWNBwvu5C
R+5MlbPj5xyJhd2CZs+Etzc6xz57OCXQklGHrOeDyZEDcTctxRPrqSNLKfOZ4tutKMYxaL5Yq7qL
jQNyP6xJ8+BDzlI2aCY/eSuF8Qd+ksl1pkPK8+HaPL8NlkHGfNuYpTo9HJ8sqpLXmJAj97o77LjT
YWfS4oS6MSo//9v7kmUbUIMM9Ob9pPiBSprVXxBfIbBaL+MwljSG8RwRH+vNOOBi7ihqgl240Sg4
vVKVmNRcUP8FXygxTqMRQq+qvRY5SrIz85YAa/4nelpyTQtGJk9e/8d9PFYgQOy6SS0VcjD1lUHe
3k4OWa0wNtonzwuOd9K8Ox5EZkKNtHT9CLyGknPtPUsh5d40iAcWDUs5t/5hue4hL8hjoo1KzErR
BzkYShInv9juUU3VqCk8GGazlMCbKRDc2APbWMcXYsXH007iUnHfEHJnxD5tUNbxNsFmD2zQ4m25
dI+xlKxa49Ze0WF5Jtzx6UCSQ7ehi6Hvkoow7sSrCt2tR0hpaLdNBoKkV50Qwl2UFTwlCg1Lbnkh
0mBB7dUwGOAmh5aMp2f9XKBU1SymgmYefrfHxYQapZ/VbtdVU0B/NUdkvHrTXR0i37qv8kubxziM
EcMZ686YvGRCxl268OtLrv5XW1rul3zbYhXJc6YSfRvktNI3MnqpbePVWLrDFg6GZVBOq2oAo//3
nrUm/2zY4mcjEnFdrZcKzkuqzZLQhXoMGiMJoswDglvBtPlDZRevuMmWkoIz2f4bTWBZn5qhDICm
hygVmIGrCsZK/HlClasiG2/LP5Wp1a8KmO/X4nNoyWmwAPciVStpyHGfSChzHGzRAp4rwIsoOWiW
sWpaQkVyoQ3NzfSw4IwX7hd2nIaYRk2UTFdZXFvySB2OxrqpjEuvocWTZNyH4CIkbUrIGSZD8008
v2IbOUuEWAsrmkm13Z4kE5II1TgkUp9LQOw8H9BC3Twqx/ENyTYPpbfFhNtMie9WHONCxBadZ8X0
AAMo4pB/6GQK5naLVe7pq+9cmmwLPrr/k4RXIKajz1ftZJui1TUWilGjZa1rhd53WDOZjttVMXFH
KWZDpE5P5mdFQHy/G3PCrzoK9hELHWaUhGS91kx9Sex09d9ZJUvk68VyAs6oaTMxZSl3KeVJZH55
9lJ0PO+QwYuH/k/UAVi4cJT1YdlFA4LjhmJyAHeWK7oUVM2v5Z8MJsxpDaEZMMNxcl67/sVCioN8
LdVR/ou0zT8hTGxT6EnZjy6EXCcUaEU3CQXo6AjE0TZdrf/D98s/ccxbSYs6cJwMiAJ2h+shOdDK
pE9IIy5s3eQMfmvBPylTQPcjHFXVVFJHDAB2nnOegP5qyUNMm3Lv9xln1NaiHgklfj8izwfJFI5H
vMHWiwiteZP9twzGERVZ27t9/60A1bthj7uDjT8AMq0/DZoei4B0ezqscZvpNv0KLwsmPH9P/xPP
OKZBS1y5bCDePtlAQFvoAF4IBWaQyJOX+CeCiWuCtFB9WZlWeMUFDSDyyXEAevNWFkDwgJVuvwzz
a0E55h0umE4m3ozvAX+32sFFcgeS5xFPIp+E++gYv/J/5VOzSS3MA3afwvUifnFmJ9HEgiEqE4Ud
yC6ZZfZKYnhuO/LO4FYj5nJJ3qsX1Rg0H+Y8anxjIO4z3RjWgSFiGB1aQY+Ikf6HXVYo12MmFBrk
lakpEpPuGUsHTkxQOE7knbw6h7FHpNTSs5f7OjPzUpogJKBEQRPFNJ/0dmu1wB34rCpEp48cVVBJ
AB7K+xK+W38Y24OIqTHo/zaLMcvQFXQYiEUpIqyPyDXeIGv/5pX0FKPG6B1PG2H3yNFVut6/qKQz
c4KVinazr/ZH69KunhaUaXbB4NLAJLmJ9oolw49A5KykTQ7wsI+UgVSYSrXE1TEXjyg86GpAZYEp
TiAGud3UOEG/s1d7iO5qegVvqU8MjXQ5iTqCRO0WGPo+NNWju7DTM04UxG8Td68kaaBDZ25wTxc9
uSlFiJUlkrXrtgdL3mKEPmkEc5ygEQRRNLibMESXhR2hZyj2isyABzgVb+2Lu+e22y/w+ysP5n3F
mTP7G0nMpRApnTfmPiSV9k4joWNYkWBG5nrXEJ2W9n1pc88BdIgoBgYlTGNI2AnnWVzICBDg2SIS
kUORWq1IRg+JEQkomceWyui0qMYjd+hV0q4uKHGZC6o5VyQBYoWfaCom/i32AAev70vZ5RAyb8Xj
R7+uAxKsEaBr/CrZ0MBOqTmelmjgZgAgOqRiwIswcWmC/OVWW0OFr8eBT2RHKjehsW46lfIg96Ph
Y74y1H0z0EYD7QC5v99zD3HsNbq/oKvoTWR70fgOvBCaKxgOEuNWuxM3xcYn4st5yZd/44wYhZ3a
fCd6KTDaoI/9dn0JF6ppX0gQZA4DNYt3fsIXlM8xOakbD6BKjiTvLf5JOgg+fcGk5MKUtjwBnBS8
dMLD0h06F2nffBDjHkLBSOuYEw2nsrzjIbaDbUXfvDVHtGMck/YYWplPzkvIxOlX720D4x3czncV
D13qThwQ4zHaw5Ce1vfPdCbG/rEwsETf7rTQgDgxBje1M7Rm6oNDftfv5E2gLEVzM2HWjRxGY/XG
qCrBg5xduGmswaBtZxtHmVQOteLUREM/2WKs8f3Fzbybb4Qy11hYy4nXoMXfgczRAiFPy5uZ+173
wJEqzn1ZCyryi4w09SJFLnJ10llx271LZleR0E6oopLjVqKWes3MxTTtfQ1Recbf+l3MhWOCbTXL
DWf19JhSb8GnzxgjhgOh4R6cWQqY5tkuSq6quDjrXMORTImkK8zy6c1xNVLvwp3qTfuirKpLiJen
QjTl4EUYWGpHEfVQoNuMj/lbTMqaRLHjKaslBorfqwepKY+hNWA+4rF4Rqn4uvcSdOe7zliYaoVm
3GSTyQYmsgAmHMe2tkRm+1ufIA/TJMDeMVFLqcxboU95DCYpIte58pbj+BSVi+vSZa1OR3Zr9LdC
GN+nAvJp5CWEPF9Pf217p9Mdcl22YAotSdbZ6mCbuwPaEE4b9LR6a//08LrdWv7x/Xg8StvkAa/x
M9jPyXYb2HS7faLvS8mb73LevU+czuXH088LRk91FXyiCYT9x4eB7HlrZoAzHwrirI5bgKbG7Vag
o7UGVACTRJYuoslwf30A2CwM8BgAIsjeumPggTS3dF1UA0cbs4SV9bjuXvOBxOvsxL0uYVhmj+Sf
ODbhkYBkLBpLw3VkPaehelWKBXKGmfATh/5DAqPJXiGBHaaFhNJON0FF3grCW8W2oAb1j95rTvrn
kooLvv8bHM1uI/hNMNQatGU8NvP2HIMi1/s0S+WpKzYjBZHpKSD2I1kBd7SHOl2AmFlSnpluGsQQ
iEUnQhJwn3xXX38qTxW7YRV0soNHhWACUAp4TmG6p+N7RzKrsTTEck/v953zd8mWWemNUMZy0cvu
CnINoaUJq6kI2pKCv665sQ/X3adhfn5ma7Nr10UGs9mmlJ5VjI3Kyfl/fg3eLp4xbsxzbrm6wHfI
SATZ2TY2g7N3dh82ZLimlvoif3DO/aXP+MiblTO2KvK6MoRFIztpQN5yiagbsDAvRcEz9ngjhAlU
vFCs4kyBENM4val/H0GZ069QRDvfX8vvYOVm91islV+lWl+KrezoK//0+CBtuc/7ApaUk+02GYJc
c3kDEsYT/1YjESSZ6CjYrIhs7vttd40JvXQL3mymgwLLUjHpAcRhoEZgO/aiIQHtbTxg99Aqjh4G
z3Kqg0O4qVlw97jS6Ioq9InfDSRIyddZ2iwsenZbf8hnMm2c3GNuttJPxpEAgDhVceyCOgheDpuI
PrxMPdbHy5O/9S1kzRfOdCY5ert6xjQRoaVBiHnkTnsN3tUtLLNfA3AJp249vOyzzRFEDf4SDGHO
9d3sOWOIeOvjf097PjWgmvZJWTsblUMf3KNmWQCVbL+Gj2nHPdNcrGLNWsuP/WZMUhoqFekMyAYc
w0Mp8Dl+2pDxbFnJw7u8D5GCpsZ/goe43WfGRjH5tNVGjHXDE8ZOTQfObyUDgvmqLenzzJsYkpCC
w6BTZFRAk3V7rahGEKaeLuBEYT4fwm6ziskeRAQW6hGBOZAl9NEMz8etwCn/8eNKyQJPq4URAnfm
4Q2lQOjQo24+quYKEFNxilkpEhCL1Z5Z1/pjnVPY8FMs4AoA90Ms8CWH3BbkTXwU95+aszvHb1PT
01JBZC7wutlZxlK1Mck0o4fEhu5MO1oXq3bdv2TUePwL9NCqRqXp/XIpDxF22diclZO20a3Yko8L
Dn/efH4snTFasfYVwU/wIREQLwe73YBvGo0hq2C/30vbnGwzE8gi/r9Rh50LlW72gLHcAlPVBCWC
6MJ6Bp4NfRXZqhwQ8PLr82L/1UzEfyOMMVXZldq+rfhpneFDmzpNRhWNlLwVqSc1WniuzmTPbvWY
MVGRk7gszydpI21T+EH+6XVbAeZ4nqqi5n23v7SRLNc6yHA5DzOyYTUHPC900qLCho6eqZ8HjCEL
bn4GBn6zNpaITi8x8Vgq4fT0Q7EFywshK3QToZkNbcc0tQJTW7jWZgAXtxIZN5T5URRENSQqKCC9
2atos17YwdmL858V6IzfqcY60eMOEnLTVtaY0Xu0rOMWzx1EPkvJzvl78ocwxtsEklJKSorjak19
WxGRms53fPCgmytuFa8TmzM5c2nG0Xxw8kMs43J8IwlFIYLYhOwOBzSTIB6yN7pJyB+y70w89bZr
z/5cLzXjLLkYnXExMcZHxUMGwc/XHUIS2xbgYbILZ5HVn72FV+X2iTNTGtOQLunqdG6/Xgs/1sy4
mLCOq07uIDoj/oNKBYKOBVwme8AkrXeLPiHVd9b/gyfgT1fDDtxIBj1ELhtC+amlCmfrJPRxs3Lt
1VEEqmpBdZeWyLia0I9iQ27ganY7taMlCsRTJfo/aY+4MUJ2akStlHrkg1jf8V/9J/FTRQ2Ve+3I
7rykqN/wxzuHxlLv9obAqXwkQV/8vXKKjuitPjTP5V4wPzbTfAfy+Ij7cX8U0Yp/VAnC+b2lrV7B
4x9MzB/Rx/9uh9m0Weh1wthM9ipaAsFxkoiu9uja9S358b6oGWjS7SYzfqhOFUHtG2wyLJQj/Lu9
6QkhAYW6XvoVejTPX0sm8rvaeiuS8UYt8F4xnyp4s+R2fAK/LL8BnmFNOdMwu90TeHc803jl9tVS
EeIbKXnvnBmHFIaeUsY1FovJkyYmpdOaMx9tJCebVeES4HuBW57qQUDJwo525u5p/URfX18Qmoz0
9QiI0f3dn4GL324F46gwZq70cx63gHoorA8OL5eNsGotiuxJQz7vC1uKANnKiM7nlT9U2PfoC4yn
FhJuNriwNsFKSIj453VqV9T2SGaYa/qOfDAc5f0PmHb33u4zAZHqR006hDIu1Y8/0dIog5kC0+1W
Ml6pkjKp8zqcbQizJeBns47v1v0FLDwWMDHhNmrvxzro+RGeT/F2dkEijNV48CnaSjiUDTnSNSs8
wurHkFiFseZJelkwnWmHfu0g2A9VHgV2MFQKt/J5t/GCEINPnF26Vz7kP2CNWpAwG5b8kMAEPuUg
1cAEQELkn8Vk3zbmwFGFI8/3d3I+gPwhh3E7YJTWfGmELvIU9Udr9fDyItAJfIlYdenBPq8aP4Qx
DiepMc95em45tUHK/KR/tckF451Jn1qVM+waAGqX2Mcnw713UoynMfShTSsB+xh8XSuMn+G2zdKg
qPm38o9lMc6j9MPKFRIdlVxynWiwJv6Kx8tlIklaOK4lvWOCGr6vPbUasIG7IDXHnWyOumkuRqlL
usf4h1SMQkzD0aZw8Ypeo54n8UdvgR4jML+6tQEyo+dFPOK8TA0ZFYwClHWWtYIPDVxFsq+gZ8uM
T3CEuIi+uh0eMevPxYL/ZDy/leL/C2Mbt0ql5bIuChW8KsyDGWPAh6kTCu6KRUmzVyzmCPy/ZbE9
XIU+CKLnBQpeF2hEMkh2XeRxnH9x/pDBuIqhxAhrRXS/UxhvrU8AnliJZAtyoni1oH8zoAU49x+y
GHeRjRhtO7iQZawPpgRcli1ueit5PTZLreLSvOX+2zrGWQASghlVIgcPiEOaSlNvp0Nj5Ruzorbz
+Pi4Mmhu7Vf712Z/BIvF9usLDIGLfSbzL9AfK2YcSG+4vueWUEzDTqcucndjNxtxtwQinEH43e4s
40SiQG6a0PVgALvWBFM0HmgTS0e6Qz4ItaMtfUrp+WwuEW3NRz4/1se4FKFrY1casL7n6+Gq2c1h
PB8vk/rQxdfRnPeaYD6Ylc3L4LNnTrRt2kJyu1hxqi3KoRmGGiE9wj0HG/mKQAvB5ufOvH+9Tb/I
GjomeGCEgojcqMwyG3h8kZdlIimOrGaYpRaQfgnGM0UzrASMOQRKEPU3EMwz6qGknptp/LQmkguk
JPRd+Lt0h82GOz+FMLrRNn7M6W2moD+dmG/Ve3Tk6XWXfB2uGO8sIdVjDvv/Bv3tnJv8KZZRDVnO
VDcfJ7GH2vSDqfG/Qtez69SkMlcgg7JquoVSft4/tNksyU+5zP0jZ83IdUMyOU0N6/0mSwKn5N66
gNduKSiZU8qfwphwlc/0ui6TXHHGhurFMXG347sfrwxziZFi1tL+SfoVtNaV0roYxontvAILLb1E
+217Afvg0opm03Q/BTHRaZtEit9MgiJUgsAgbCOfDnbf1QO6GERbWeYymn7wvzYC4Pjw/38k0UNZ
r+VmOrCIgIkQKG/69bnMQrG4gczlgwHgbVzhwQoxpXnVVxrK3RpgXPnOf/RCYppLO/nd9HlvYYzH
GkOvUSTMInOQq78eFKSqr9yaL8homOofaq6fJ67aYYu/Vmd02l4uW2ukL2kMUDYFvc3S98xe9T9P
lvE2klT07SDhe1B1shMrW/WPrbWWusVnwdyJYiYueJtQAcKIE+ZES/DBNX3SQRCXkoNxFUEna3uo
DzwtGftc4PdTEnOocsvpRthA0viE8JmLqUYMu4WnAQwU7nRKZBMo04KLmbP6n1KZgzXEIdH6olec
0CBDZCYrvkbqbHxAvWdiwxKR/f1cqrdMv8kqE+Zc6AAmK+B1Z5FOLUal1+WgKM71KoBuKQPgkQjE
txXDzNdFabrEUpCJPdNmnbjgCx1WC4te+gDmUDG8FGGiKCsO8JjuO2YPi0675n3qJe8yT4GvzdBJ
MBQrKViQPHuB/Vw6c8hh2XNcH2PpaWUWz6jQ8q8G3e8bpJ4RahBt9UJ54CL987g0HX32gftTNHPS
SMh6auxDdP5HtPrSkcWNCqh74wIH15niq/5qGJR3dxHQ4vE2Q0/Zwq7PKbg2oYpx6AKGKzJr540U
Cx99DYlokHqdDs/Zo3f2Y3K5dC8+6pqf9+XNEL4ZeJv9k8csOEnQz9FokLcLc8TnvkBVsyUuGgHz
F8CZkf8e7D14mY29AubSzPJXA1q/1tJ/0NlmAHIoyrKIUY5TFHZ7K3gdHykg79OcGH1LvEx87dzZ
yraeaivDuvs4n+WRALizZGcztn0jlwkfklLzXXS3aXiOg5capBnXAi2tzscIW3uUN7LzJwXz73Z8
29aHNbf50hZ7xZa+gIkpCkyPG1IRX+CtlRe0IX+gp/X8fJW31121/fTsYb1w6HNaPnUGaJjJh/lN
6Nm53eshB69GApiY00UPgSOaKOgMu8Se0jjnauevlNf7WvbN1cE4sxuBzBKHOA28uOWgZcB2YxKh
T0+9Gaz51uIuyeZ9++Qen7YW8Z+/60sADQAyUIOwOkIPwcKnTJce8ykyxnWiZwi9mRgTwnxKhQmW
vdFVnKN7dtQnRNYc/aPkVmXwoKBPSci3nfSajRpRuq8ks6PmHHZmYPQk4HOSi+9FflDCkoRwgTGY
QNdRuO8wQi49tTpt+w0XN1TUnZI7+qNVgPb3b7KEF517Vv9cwndd5EcANeTZUOeYxukIT9WXVG9E
wwflb2McXMHKz9ymcGnbOPf3bS5MvBHKhInDqAqdnhScw/FmidjJDj85wVJ2I8IZmxL9RIUD71x4
YFnOS2jMuWf1jXDmLor9RPNjAytOG4CNn6KYN70HVXoccjMrMDaYexTThbT3DLobJvJPUVjKiELS
C7nXc85RRFpUtqtTQcRYuL/t7gOUwdLfotw0f1zyR1PIKMMnFqGwdBks6KrMOOcx5tD5JmLPJZGG
Iv37eJpKk7nVcxbaSDGPYr1wyNM+3hgHrAJ9SToGhmKK/S9qM73ReY4ve9fxdGofsmP+JFuhrWkk
Rr3waNHWAqKHJqcFo/zW2HtyGeUqcz1UfBFyK2FTv5Q7DJIDiXxFpTUSKaZz4FFQi22yquyVk5r2
yluFCJ9Df/MUW4YK8Ga6iqn0cH83fiegv3cD3TbYCJAzsW5S4bNeVV3RdYpnIyB6FZH2A8WnjyIx
S+OJ4xui5guxz29NZ2Qy7klvazf1ZQlAa+2PtDPOCt1eliivfpeUboX8ymhm4A5F553rIEmWrHHp
aeS6y83Wt9SHaIVmG/1Bcy0Fg5NBC2TjBkaR7ws0EuL4P9bw6UsArcdEaUUS8C+3N5FRDG0spiqW
K7ko+J8+ThOhdFiZqYsOm63fL2ja7+w7I5DZX75QSj9pFdfpy3VdA2zdfjYH7TBa5fGYOHDZdoDs
oLhekPs7zrqVy87aSNs8dbHjrrOLvnbX6JiRxMKw2OjNtV+iYALLAWUwvV6Mh/NTfH46L+jyrGX/
22iNsTA9zmJBqnTXyRTCV6TmSW1x5+QBUQ0c9n1hv/tHpsWiXxVzXA0VQ4iZDFTjNUbNyz7n7OSV
ew4f0r1rDSS0gGmi8hY04cCZYiiGtxrRD/SatFN9Hr1cT1/3v+N3nMN8BxNTYnaunmUC54JOYBUV
GF5tiXsamYEZ2F+hVRfka6da92X+bqRlZDIarfucgHHBHueYGFBp2v3ejv84dhARZ3Mg3ZsskXfV
Xou77fByXq9jS3t/H8z3C6Lcpch2UmXWqWLiPeDFmL6H9wRzexhe4VXugEgHvSPPHpKAo9Oe/Gty
lGm01VfdoRPINrYqPCXltbGt38JtSbeFQMylrrZZr/bzU5hMxCD1Jec2+JQqXiv1S89TRdp1T55A
wh7d9tzm/iEI09KYpRug5sTbZVo7Gh1u3UqudzXGD8HKEac0R/hRq8egC9SkfBSIPu8L+/ViMzBm
CLelpqkYd4ihnreyEl5LMkOFkik1HcBPl+44Hb1QR8O5L+d3ovNbEDokMdpOwqkyguogbMpCCxGQ
EDN5bN7aCOlV9aR8vYtmbLWXNVL+2iKZwO8s0q1YFjTYRlqGlCfGeuZImWEv5ZDsC1u1EbQvjVia
cxzT2G48yPA3EQHI7V5GfWdkYQZZ7YTtOLdrW1p3l+jNmfwFAZgHo7+sJ/klO6FeBVjNB8ym2zV0
CV88d/XffIh0+yGZXmhNluJDCpXIx9DYqq4l0l4/N9qfmiYNybuFuQa/s4fTPv9YO2OuUT7w/RhB
5PPu0Jv5p22/vR12u906B5tddUphxSo9DX+dqiDNxUocYcoKFK+4ntPlJO2sBaGcJisSZiKjU+l2
AwQhi1CAUTgn9qwmB3/VjvdOeY2h5nZjrPSYqv0xeDV62rWryrAXVH1ykr/sF1cI0qUATaD/mJGe
G7LfNB2cqEbcQ4oepYB6odnZIjh9P7NpJsgSxfnsgnEEKrqQRUH6dik/HlVpyEVR1miYXiucWmwt
n6VLMcCv8i5+XjGQ5MDTE6OZVXZPc9frh6bxL6J+BMiAJuFGis45d1VlkN+mNkcTSwUdgOs9p9Kr
vpNGig0e8q0i7pTQGg13IdqctTf0k2sSOstBSfDtcn4sGmPryywApuMycme/3vTFWe4uff9SIbuX
Uz2jYvEsDjWRqmsrmuGoWe1Ixuewe9c02qJHWfMyUxpJHv/lOhoYAR0zu1MPmmRiSnwZ1Evx4hQ5
sIoxDQXHiHgZQ0VZKI2n5S6GaLfeRbI1F7MQ4qusIWCsUzI2RM6oLllpuSo8OuCJljzE3kJI8R2Q
sh8AQgUFs85FEESwmEOt7pIqLhT/kqSo4T3oYOA3Ecelm+69ls3ufQTztFk9j/lBKF7rHEQZKpjl
tY8so4CuhEVoKnYClgJbr2kjTblN2cq49/GxuCQGFTzCq4+yQQKrHSxesRLNxpBZYeXuDZ0adh9t
1Jd8pOMx2DQuQQe6YJjZ1ldtFx3qny4SEU59cClGDoUJkTjSBKb/3mH2l/t530Rn3ZUhGbIOSNOk
1Uxs5VeNq/Cu6l+4kPqngoRXkepbn8amDUZ4CgMyLeARU/Jwks14HZlW/riN7Hftfa1tFLO2jXXn
LaZ3Zi5JDbUysJhMbzZwmTCOOxF9WfMGGTY2HoScBCPNHxqNJ0rprYvi0B6ChHIxyZ70zEy5teI+
lT1pH2uVNvKSdf12KfgWEVMIEQYji8+GwQOqXOk4hMGlRmdyvhkEM37HCRd/ldAeop7kkVN6VBRM
TtlOcVBHqrAlA0oKXmCJsc1tDIWmkSW0Lx23FB3+dkZIMOMP2BLiFlSjb11skodFlHVJcPE33NW3
M/ehCtf8V4Wn99EtSI6m6oxE3J/xbxK9hfzBCNEswK/F/zEI2sB3yFAhtFdjLJnExMtZ36tl3ZXB
JR4ejCeYj7JPLigzNMOZawKw+NjlXxUZ+NHk9VXxpLUL9+7MywxEM6iwCNM1h8lozEYEXDKWgs+F
lwIAg5ZWI800mv2t3JfM4oZdV4BRZN+SsjkiXOXKxz6zC8/qdJJ9eKdIObgcwj67Ck/hY11SZSEJ
MQV1t/7m9usmHfvhocver0Zp+roa7bo+DQNcTHDB48HIHl2etLV5365nHsgabgRUBCRMUp6YXW4F
FuXYDPXoJ5dQ3OeYh/HOu1YTmgW/yw6ua8PFBA5frgWJ+JcspGNBvCUEw+8EJyZtY2Q4iHl4VMAE
Ngx00zLkWylKL80qxbSbB/cVEC94V7N7aTbxhfcWrpUZQ72Rx6hAomLIthtCXsp/GbjugJy8v6u/
45lpQTJid0RSKgaI325qn6SC5hlpegF7pYeBwF/dx3+jO22KihhduZHC6IrgoqtS9cr00uqb5tzv
JLveGVskq71ynZnyjmsWbGfSBVagZOgahiAA0SKySQXgPWpOkvzs4pZftW/39XOb7e/v3MzTEVyi
P2RMi/5hAFkwzcYtICPfXGuR8OFOdbgVvysHVKXuy5o7JRmPK7hrTVY0g9k/10g8sW7r7IJYohks
ZLtS8I5XlvDMLXYSzp3VT1mMmeVtEcbKWGUX7U9Xwu8Qfuf7+yh85uqTeq0aWrV2nFn3FziTZ0Xg
ifhWRec/bqVvJoofmxk2hZQagZZffMyUHxFAaNco3bScjbHDvrRvKzOJLP5B+irikSCfXUeO16y5
s2fsOeUtEEIiCqTw1jrgWB1RQlNMaJyuNe1ac89NtRkrS682bYBsy3ZAZIIWvQFxYkiz5sldypX+
1j7kKHF5TWaFcJp9D+ep1PpB1xUXPzAV5S1LD3Kz8BD57X0hAjkEZBBUES/uKRz9sV9xWrmca4zF
BWzfpO+fSsAMgke+U9bDJj2rj/eP53fJwdBB8CapYJdC3IDMxa04oOGkgeer4oJkaNsQTaDtxi9X
fnNUN5VZPgqPChqzjShCvPmpFituydgmP3Rr0PgAWLOB7B3iFZb2IgyTLhGCHuvtAbYDJZqH9D+Q
wx1pD25FjYdmncsLN85vTq9p1T+EMqlJre94oDch9NA74uXD/gif4tGMdwIYZ7Y1Gjtsi2orkJw8
KRsatuv7mz53xMb0moDdY+4Ya/R51bqS0NXFRRnN3CVdr6+iHqhiwzDT96CmSsXT+xK/mZh/7bIq
YtEgABHAG3h7zLEh1W7RDJjRZEq9naGumKYCEURL/yqeG1AVFcSwUo66vBmnlhDYTUY6mY6PwNmQ
YDeoNEXl7b0IkcMVBxORWYxWoxJDg3xaxnT0aPXQ/01z2gMy0mxysN8GtBkPvb8uk7X6IVa05dZF
buV4mywyZ/2ePYCH5EQ6h4VpIGljlUjoxUAfW6W8+BLh65jG5UuYUK+wy2igUvcWZCvefTZ8O3od
lMdeNuXuSfqLIpOigLSfpgYY3GxJt4xkHaK8UwFwXW5awKhEk8dTFKUwbW30pq/tGsHMDBv/UUE+
+/4hfTffMYd0swpGK4UizlVeUcsLWtoDw9QAONIOEli5xn31NX4ALYESkLtK/2IWuPc66pswtAVt
5Q5U09dVSKNxK/KrwRxUM6zXXboyxoeY38ucleV26VL/UZFO2YP2FjxKuRVIL16HiZIoLA+Wd5L/
1K6lZXvMSHRfem5XriR1qxpnDY+6v0W4KhOTC54jY1VFp0iwR27tRrao0PL4f0i7rh3XcSD7RQKU
w6uCZTl1u9vu9CLcZAUqZ+nr96hnMWPTWhMzi4nABVwiWSxWOHUqR8xdHMa4cEhXWnJoTi4aJUL8
SrjhFDNWLQnid3Xp8NVK6Kyxfw5/tqFdGiJSOfj7uQf2NVQY23nf20kpxfweXlnSqKkltdLl6ixu
Ym/PfTy1blqaCXJpLm+DvDM0Vbi25vSnwMheRK9O5lZutGKV/5X52OhjVdE0AO8SRCjCdzRw9R1l
x4UgJtOrs/TUX7Rf+aE8NF64EkACEZzS3SrDrJmn0ZpW5BCY2l5x4wMmqCI9f07MdwtslxhJxGMG
GXoNeesNs3zPa8UVV9FTzIgeF1KQunD9pVRgNFa5RGpOq868VltZfZnbtdXX7EVxcapkFbLk3Xs/
t/Ko9HJZDJJUBdgZ4ala1ajXzBNrJ9CC6Ha48j1/JRzkpwSzi1uGBV4o09xIpsuRUsarKWwGdONI
3oJtp7xMn/K+1626NtX2cxo9+B25HZNNrkA1xNfHV11cePWud1qirnpPVB/qj5021qIVBdaApDPQ
QB8BboIZrVCTsyUv32aW8ulb9SZ38q3kzeCUx9/xf+imCjJZNIOBmI86AQWV0D5N5+/Ylj/UY20N
28yuppWoIvrc4rrw87zHxCsys73w78XzUNolEi2H5jcfW8YvbZ2mqalsSjfvnJiYvsnVplFaHJiN
2tWsNeSpP3GC208732rs1O4OgWi2P+NjByOyIbavMda04L7jbDUJmAKgKUTtuxR9dd+EfkyMVIvq
89jb4QDn8aLmhqVnyboVdzxfWnHJHSrtX0fNkAofCjkF3UDyhTpRne9SJVJ86LLs+InZvg1DaGpf
4TboXlUWo+tCtWmWpiFNrSNo1r5t39UaS1kEJIeL63OI7E79J2zEldrsq/wdwCC5WE/xL6WLzEZy
I0wsaK0sERkexeLVvfoAKhcXh23Y8zmpzzLxEoBE4XZ7DfH0ejswrMRC2u92rZRVUqesCiUda+U3
e+4pPk0r/scTqINUK103cysbMn7N3LZvvbeg8kk9xGpmYmVW4/wozHJ1Sbw1JifgqbKCFSuqWogI
bg6CukDoGJTGVJ4/jnhCsU5j2VSHl8e39J4wCi+ZhvQiAgL0ptzdUjVTkfZsgm+NjuvPUjklylp5
Sgn4V7WzOm7L1uWKlQYmIQ6IiX3ZIE/rNMPnAF7E0eWjp8cftJCxmT9IQ0yHz0HFZs70XaufHiRj
p+L0NTzhbXgYVj38PnhNDWaAcrsJI3wU3tINgHhMzn9OLOV3sslYAM4lHURoCVZGFfcOzMq3XwG0
slqUSgMdBGd/W6788G3Kf/k1AAb+wIhTlmShj1bTtHlcsEznLsuCkL5Xw+YMPHbzC44Mhww3koWo
PyDzzdheccFj0GdkKkAqGpxaKgYMtbob8qlszlK/1YUP/cKBc1jTQP5jksCVlNrSA6esyUYkjPTK
UjwoXIum7rWgFmkRZUVzrn4JP4kkWdJoy4qVNzrIoyKrNlvZzl9VxR0OtRxZGVAGebXVWYH2QgkY
iLCrLaAufZ71OYYa180Zk4W9U/yqwMx9au6rjmTxk2aLjCu2aFCv5VH3uJOLoOAFyPP5DYYNEnFf
YsZsEaPicmx6T28tgZi8YGndWjsZHcOaLnpehiDNuPvvB4Q6cUOa/Jxr2ubcpiioFNtCduTS8od9
0ShOZcRWLaANoDR99cTQtfmXae/0WjJ14GPWqkKNFqNzXPdmm8Ep1lIrnZyARyXwD6ntqfmRlb/S
8bVut6LhBeN72ljD5+PPuGeAmUuB8JAl2BSel74dpiuLQoRwUBINGzDCCX4GC7psi5lV7sfYNM7F
10U/HBXUcKKVYJ0VL93qTuy0Zr1WPJF1BeYV3+0IymwyMsEza+V8O68+JSRRK5U5THpHvsZ9VzpI
M+pzZmTsMUxz+sHlWyJ7WmhFH8KT3tt5sX68Gd/e390XgHUUCQIdr7tGnYk4j10X67Q+Cx+5ozz3
SAg2YmLKvMNHW8QpgDjVLvDC9bAat+AWcf0EJfn4T4Noa1NVqINFHxi4uw8DSxksLXIBH+z64+Ov
XLKIyOn9/ZHUDS38UjRiBdtU5eZYWhFe13RbFijTBha8xsfC7lurZv0wREw+AJU9joVyrxQhxXzT
usITaIEgSzW9Cf0CCDTt8YOcRi90kPpj1KsWb8aVSEoPWi0jYK+q63NDkE1E4Br6hyy2Y40RDCwU
EG/XNgcLVwpXtXGO2ePfazNANVLsWrTFSTay9g76Ijwwl+4kEJ0lTgZK6cf7uniIM6L3u6UdxJC3
opMs6bSi7eqzvhGe+iCxqglS4vYp0RgP6PwY3+n0lSTqAIWpL4wkhKQmA5F8n3HKKqjL98fLWSjj
zFv5z3qoMwukWOhkkKmdkVI7cz/VS1yuM2A4pJ2amXzuhfvaZyQTFzxAcNXLgqAKhiJiLsftFrZ9
FMhap4CeugmdGLaRFJ+KxNCR74CU2r4bKZRJaP1Bj0CSVZ/7zWjJTvunnLmwC7tdl05jJ8/BVvo5
ICknWPyqsyL8W7J6r3N4b0Af7HAgryyE/ILqQGtA6DtXy3T04N2u26gUZG5jrj4n/XukYdR2d+zQ
lhqtJMTQfTf8l22+EkfpTx+FSTlxfn0usz9tjuEq+s+CRIzrsHiWMhqC5uNUMWfldk3wwOOpwWje
c2tYxL+kEropCAsQvCRE0HW8LLyABL9CHWUhDC03xnF7DnwnkDExtwHZOautbFFhAPtBOxfKL6JO
vyFcpcocPMX2XNmJN9iCLf8JwUE6oS21Qpuko3uRlXr6E/EQMoYvYBkHvaElPQFa4chr0a7My+O7
uYD8AcQfeX4eqQZUeek8mNH7ulHmeXsWMrN0y7Pwk2/twDGsetUgx6VZSEqj4VjmQeNhK7stGq+0
lWxtOzSGDWa5TVgP/ZIGX38QddoamYw2k7P2rAkvkWrlyZbrNxGJbD02AzkwAUdDOmOV6qYo9Zvp
Q3RVDNt4U0eGaVx6ADDAyEBbHAog6l0gMwhDpXdd1Z63KQrt4A7zuqdprb2MTyO6oZFcT5zU7HZ2
sRH2FeMZX7DLN7Jnbb16fHyp1DvC41QGFNUnYd8MOePtnvWZNl0YmTQD3TC9RNMomzxOcl2kU9ue
pRRAs2HfFFu/XSf1s+yvGCo2G4FrUcaMw0EPI2ocQPHhf24XE3WCrrVy0J+D3m4+AGcCJMsFsCID
+eMejZzjLgAbjW719hqFxcfC7/JOqD/I6NsAMgkoUl2jUavTkMtTkZTdKY+9jwlXrPnpP4Hsu9/l
jNeAVtxvSSqqhBjKghwQPeWzS1o/T2KxPbWJKfbppuj5fRhjkljYHOPRA3KWsbG0kvwlEGSFM2wG
zXuUyVIjXoybSm9PnIh8MPoGO7lm2PdFETNuHKV3YHJoUA5GiScZMaLulKSo9Iohml/+pXH/XgSa
DwE/UgwUwqkQTzVCLkujqjsJk7rijOdSImYQlIx13JUdZjGAkOBo5j5H3pBudbBVW6GbZjGVrbrV
Tnf1jb7p3/RNsBbszOYczYkw06b0BMtwc684tF64Fs0e9o6hkPRDM38J0HIyL6MsBtZvasHCpNcT
nKXuhEJLtEZEpYOOwEw5jEvahvya34m51/7MtzWqH/9etG4gL4MhFkjM4DuoTeCTWK8MMpxUVBIi
Z9znmA4fH9oXIr8q9UluvU7cq+KzkjnxAUx7DPm0ycHKdWCrkB6V8IhjdhEl3ijCMs7L4RRFoVVy
wD3qZ1SjatmrNUbkKs3neWtzZlkSGjuA4wA+lDpvvZe5PghayNJ4E0+rER/lbi+jWMehpxn2HNUv
rUvtGBGcqrmpHFpd89uvHVWqzLF6D+sNKd76epug113aEsHNM8ePzaKxVGEDGO6r0GzU3BEI0I6l
zHp77k3m7edTJ6VUfs9VGraq0TwRPbCCiYpf8EKMS0JMQzITw0q+/ot2CADVygBTQEEpxYxC2Sdh
2A0nottNva4dqd0W224jyk7xnguvI3iSDK8jB+WzBTrwv0jHlBkE1/BEDNpxRa9/o/FTM5za6kUe
WqtC//Hom7jOpg/YoySYYrHO9Ap5GI+LHSG38v5N0AfGd8wbe6s3Bnqh8STCSsDblCkdVYGYQWA5
8Ce+IJxViHIKX3PMGEZgjj5upADBAaA1GP959ImgCnl7E8pc5MYBLdmnRCemlOzHcdXzz0LsPN7U
u15d3DbIQQ3+Ww6s+K0cqJFPIvzxaXgyXvPKrDeDV1soB5/8nc6ZVWB2m3S3++y9cRtuIoFh2+9e
xG/xGh5eAKnmlOmt+E7rMFkvh3hlFwz7qHeK6LMTUE4UZkDuxFjtXfnwe7UyvFjYV0UGgvNW3Niq
A6IRiBOKUymstXJdZ04qYQ5TbEa1ZjVTsQ4xRLlOi33ctj+isv6B+VdWPLoly8wvnjBwk6oKRUIg
T+28NJEsF+ZvGSqQFw+JO8X7insmEnPV8ybSugR4pKSK6LODeac2eVJKGYXTSDgptSOPx+wkZ5bO
vaQv4lzfDxHDVKMdtE8DJ5gAMdmEpAyXfemY0YgE7IyIXAXoBG73XdX9QuuLRDgl/WUy3CY5ii1E
8mCfT05KyTPcnrus5HzO2FcdTSGYM6DePWP5mJHB13gQDYIPxXzbYoLN19OTd/I6UFPv3lsbYG/z
NUQT5fr49vhKLZ3rtWxqt1OpFo0gnG/ucGjrt2pbAvTfTO5jKXf4vO8l6gpgbXDu5hrT7Za2cRr1
jZYJpz3WBnZI2UWcg/F25iq3XJD9uy4BQ7R3EkziTCbY7M6Sg79/zF33o3lhUgjdBa5/fRB8KLD6
4KhpdFSn+XFSqj5/sjtQKufW6Wv/9fGxJ9ZktaveLe3kULnb9evr4XAE29b74/24KzzM4mHDMJXU
0DH68K5rtgcYeSC1cNJqpz6noGtI1MqSkH+PsxLjDiVThAd57KbPVMs2xjND/NId04DIw6MIsrY7
Dq507AK4lpVwkpDSTADvrtZVmACvdDS6r6FP0ah8HkTFaRQMKyS21J/KdJ6E9vgzZptB3/SZO1aE
dZNkAANulUJDWxIJ5UE4ieoqT5yyR1X7R/EmklXXnyM4M4/FfZfkaXmA4sOIoYUS1TzKhlWtotcF
EYSTmh+IgCmo7jQYeI0PmA/f9OgAmJS1lNiDvzJ8uy7O8ZuMiXcqcQf1JKWmGuxUxRowfCieHL6z
MB8urX4C25V4+bCf6swcU6dgDf67qxnNqgLnEocFi4T4XbzdpXFowOxR4erAVwg/pm2Eopi8FsCw
9XoBE+LjPVpQDA2VQOCS5+m/dwQqwL2RhMNM2pP0AWQ6OKj/PP79hSO/+X3qCCY1KDMpasCh/hvp
DwW9ul631RV3/VjMnWc+11D/WQbtjxgorcTdiGV8IQaxR7tl3F/GNtHAmlQbg7Lk8PuC7dvGXvh8
/Pl3hTqc+c33U2feKGPHqx1+f+aH1PBPf5A3nWeGkZUzZC08ADeiqMDCkPpCKwyI8vc/I0fZx8fH
a2Ft1eygXmV+ishXpHH+ffESrlCrZ/bZsATMf34lIBpJ2yqzShET/WjmtNPRbmS3O/TdX2beATYr
HEOJvylbryROfpj1wK7JGD9UY8qbYT4JJiIwgEN+AUvnjKvhsL6wQFQLTsnNOc0qfyUULYpSlaZY
JoZXqBb3Y62//H58UkuPEmwM0ktIDyJiomNMwqk1GebhWXt+n70KVr7pzPY5xhC5bc+oei1c0BtR
lFbEUTRocjZilNsn2WqOHJnilkW0ypJBKYbRIVsRSpDBl1ZtmeGhZW3Y/EBRD4qO6AoBATpfEJNT
dydMNL7hEmFWPSDqLIAGXFDUjiZLzl30PLeQXcmhdguTIESZwzN6ClC2ln94gSe55BkQ2gOL5WH+
pUcrovaMI4VfZRFWBDZ+nxGKLp7H1SooHxABkpKTGL+d1iawsf2OmQ9i7RN1R+RcqYp6nqd0wlzX
F0DH5ZWEvoLshXUZFyzAzYHMl/XqMqqAtVdTCEHb4GX1k1iS09sM52jhvt+ImD/hSkSgoFsh5sDt
r272wda3O6f3eMYzuWD7r2XQAKsY7KhqDCrEU/TSusmbYbPGci4KgIsNqiH42Brt5mpxIPoAVsGd
MAU7APD5scVi/TwVIGNmUZHLKX6+vsTPuTuNGI3+WMKS9wXs2T8roF5i3RfExocBmBv2cxNa9TKY
fzaG+7pOGAfOWgxlTLQxz7oBmc6TrSB70lr5ibGUxduBAbOoPKIf5C5Jk5A07FoBfPbgcM3NyPxT
2yJzrtvCazwnv/8WQh1Jk41ll/QQEtqFY/zrNOJsCK9+nToNXiuVcmzx6zkiZdFagW5HwZAqlhd8
V+CH/3UjhzqLII46Umfgd7cxFfj4lnnKSlgLPZMMedGOXK2HMuz9JPUwWljP7LukmAh/KlybceyL
ZvdKBmXScR58HsVYy9sb0vJAfsBfwSzvJjDF3fF4ZEFV77B99N7Nen5luAw1avwBr/spWnt77cU6
v2JG0vbjYO/Ol8dLWzSRVyujzH0+FVUfEQOu5TFZyd5uAocbazms3aMsvRySPNYbrCb2ajPabS7H
x2tYcvVvVI2y8yPakjFGF8ez3waHzDudXhrwPZgMMcuKZoD8DNSQInD4t4cyET2rGkWZJ5Nm6I78
g8aYc85i2VsSIigoq+GRB6scja7rwDIS63kIYl1Ld0dHQGQEFgCzYvgRS4byWgx9aQp0mI0tJiLo
brRGrO4GDODxkl5dC6BujF8HGtdMEAAUzKU8ix+/4s3IupZL1vhaCHVN/LxvxoGHED7BPMbalI65
pz4Jm8Cu1/l/eOevZVEXJS7BdaQOkCW6ws5f5x7LnV8+EtQANdTCgLygrD54j8DqPGC+x2Sgj9SU
vXiCT8S4KUvqBeILBRlEZHCM7/a8K8PSqF1MKl+SEAF9SHb1nm2RjbEKCzlRWLEtxqK+/ReJyLno
wJ4j/U7n+yc+GJscYxVOkZnvzWCTD+6w6Q7WGsjDo2L/5latNTyxTutuBsZsQcHU87dYSjXG3I99
LtYlzKKwFd6MXzO0voHdzr4cwe92uaDzEH/Vax3YVAWcZizv9jsbS0cB1x9A6QuPmaidluMDsNPT
Ck/g21tjk73mmM/PLy/C4fUSOqFzWf9+vN/i/HzfyZ0hKuianbtOqJuddX6f8kU8P4eQjN7K9KyC
M7cANfPmYDkCjts/xajXAUNsMle9FM19g1T+Vzp17ZVOjOJGhPS3N0jfrgRi+Z7qBe7nBm1yr+C8
jezMZQHcFn2Na7HUaWOqhdCoNcT6oAXTf2cbDCydJ7g83tvFy3O1tdSRDlEh80EFKbxqP80spIOJ
MFIIGU7sYg7hejXUe6nVTcslHeTUG3Ai5ua+f2n3SmIDW3X8zbCh8tLjfC2MetVIQxpOSSBM3s+J
sj4xpbX/bLz8BMPYV+/E774Nd33u+B6w4m6bqs+5MHMwF1ZUYIhTY3LP2R9QgAb262Vz/nFGqYHx
8Cqzq3in06i/ogyMAo+iUqax8XtVIXr/l4v38ZF4GpJUmqm7Mx/osJ6P4uR58vMoAILOWyR1zF+/
CMjKMQa4WhdOA7hlbceODvXfrH9f5oRWsMqsS+FeLr+ZNm/Z+CD5D0iDAkQHDcKRxCDJxxRJoNoR
j8VuwDCcU+6Gq/C98la1W5uB5//KXMnaRE/gV7RzGy3b3mNlvcNhf1vAq4+gtCge0pxMCT5Cekp2
EppZk9d0T87GvoS0YBVuy2cWteJsW+7OCSAF1BzR7YYQ6dZDKnutkopyQkq36AprJoay4EgVjGu4
6O5JgsTDB8M4KtAB3oopej1HE1+JyVEfaH71Jq+XAc+wAa5yGJq36Ihfi6IMi9hzkppquXwCRG3y
lPfMCy2hdI2vixYDhCmaoNm56KvAVhnUR0v+07VgytZ0OghZpamQT9UucnD7LBUNAyyDdg+EwwQu
PFIiwGkGDywUFaNVdRwBe6RNp6IuTWV8j5vXMXZLWXHfhwTQZKEy5YxVslpYGtqFUP8GAA//paG7
2SCPcdd0/GlrKE7t+r9AG5Q/sRi6F16iGymUXUvkpuhExG2nWLkEP7jW6jDlZVolw+/xdwO6Ci1k
Vpnun17c9rkXBazFiiJq1I0jaZdoEsLRU4FxI34irYzprQ5Ra0e7XZBZRVe9Amxdy5avnENxxbjv
9wu+lU4tuGjKdig7oT/xnT2h+6FspJWfR2Yhe0UjW6q2roi4BSUTQ+79AwK5ugIqMwlsjLxMORx9
Mrb6qOeAJY2rpNtwWm1O+QTUZuHI5BCOl8pYxQHow4atomBmh6G9AMrrNrnld7+blvGeLbgC+ByQ
AM4dxcCxfr8lVx6uHASiRoxqOGm/avk4VcdyWufcV3dRO9AuvOINbdcsesgFM3ErlNqDSIbfK8iA
ZnF84+hC7VSt2Q27UsNwyng9jh9cA5ogT8/7n7k9xk+9AFpCLjKn7Mco75vszDiT+UG8NcS330NZ
SL7s+gjaP5ym0h6zrUbwMOaOmqHZ8xgIz6MpxrnNxEl9+5b3YkFSA/oEpJjo1ssp6fNS6PrhxG/E
wNLkF60e3EBU3Lr4ivVPSVuVanqIE3DyvxroRxzyfVF7ZPKkbi8lVlo+D0JvNuFJGl1VftKjkuFa
zet+9IHUOXUhWtpqHgjAuJc+CoML3agNt1wmTozbeNcIDGQs1PCfraBOQCNjyIHOczgF1RvxXzXw
PSMLij58Uqw49aSheXC0JcCesAXppiot0d9z9UssHKvkVRBXfPDJ0Ikl66QBxoeGCRTD0bB2+2oq
0VToUiAMJyOJ9MHJ0oJYgUzkH8aoT6tMKf80wIY/VUrpO7wwbLkYKEmUsX/0iZ4ykpDzs3l1DhoP
3cDVBK87QOCIbClbNYlGhsZZLd7J8WvDYx++4mjDmoM4/8j/LQS1pdsFI2OkhgWnxzsD9r/aSyPU
XnXi4Y8Q9GtOAjHOwHRNZgW6k4nSPyJ4YJ4EumMkBj9/1Ut+vMPJ98ozJ1W2gTY/TddXEgYSIcU/
mGGlFY6SS5oVguEkK51Cz+pNkWrO4xNf3GT0fn8jJ+U7sj6EvwJpanxLBGVrpmifY9rI4KPtSWc5
EovLvhI1f8qV0S3GviUtMeJdzIduzQNUKAju49VQz8xfKqNDd8FNJgBwNKv3lYgRQOFeHUKyk+q9
GOq2CjaLUp2sJAL3pPr2H4ShrxRJBFwYtIrdCjP0tuOaAsKqOnwb1E0jz23kaN0Hb0LRsqjlKKv0
19Jm+Dda9FHlUamlSZLWNcSANC49+hrImrJNMkkM07d4ROgC1eGXYFl0eqnqUdVTtIjs0ob7UmJt
fAY3ecjI+i2pHJYD26eh9eCO1DQMo1IhUkF2/Mxnm+6R4mzMLghzM2sZopY2De1ScxCA0hFGct4e
UW1MfhHHFdnJG8G3sq/8/d+rwPXvU85cr6QFF/cl2WmCzU+SmyWhrSfjpuBzp0/i1WNpy6tB6KSj
BI1VURGuUSadkrWwVQOvmimw6BKaRLqM2ZxLOYnfqgYihr/lUKqW8WPAobgb75JkR/LaDPnG0ur3
MohMwU9XAvBRQ/GnJizDuKgYMxJUxbOIvinK4HdJkhZNCFuUdZu6r62wfA/T38kU24/3cUnLtX/k
fAc8V1aiwjTmRglgiLL0qYqe6pBhUxfPSQJnDKB2MO/fcOOr39dJoPk1mDR3pbAvSAXg3yY0OMYi
lkwdmgH/FkKpdhfmJBJLXFWS2T75HRrwCIgKQgdu0zc8A6hLJyv+UokraZSi+2nW9+0427pxlWFE
Y6jU4K6whM+idtVc3I2T/pTwr2oyWUEPInAZzEulVxjOFIp2FHyl1TFtPQ0M1IJVJy98bra8BkLE
Unl5fLZL7zmaAUTgRFQ8lHRWJcoEX61l7H2WWAb3JaqcozS/uV4zOc6rpXNAGNH/4mFfCaR2Ru/B
m6G2BNas8u3GKMDVBnLFkRGpLp72lRTqamihrg0RDylN+ycLMocja944gT4zKXqGYi3eDiCT0FMF
Vw5Zv1ubKYVjxA0jzDOgu78Msu7q4dfjM1resn8kzF9wdT9ifxAaHXwnu77InaJKY4zuKay4USLG
RVw0KGisU4GvlNEwMX/IlaAwrfWoFhuyM+IvP44s0m96v7Vixu2g+XP+uh1XcubvuJKDsm8fKBye
mTTZDKCtz7rtEG31vnSLqnPQ/uInP0Px3LaZNQ5boy/2AGwcm6JeZyPSNnnN2OBFbbn6Hso2VCUa
25HqJrvB1sJ43Svaaw4irxK8QkETsTpwFo9T1XgUItGXdoebJV3lq1yX48oZCNrKTdVNZl8wLsB8
jWifGSQeiAl4DS6QTl2ATCqMfsJ0i52i9R9lKB+lqF7l8U7N7bZUV7EGos3HWkonCb5PFWVc8N0a
WBzSF7enilIunLEOIgMdzffcuks3fvnBaa2llFs1Bx+yjBHONbwW5E0+Hwtf0ly4YYCNo4cYrX7U
cvPeGFMOHZS7gHvmps4z8sYZMBgw41sGQPCxpLsACG3lNVeB+msnTOUmzLiVXh17Q3lG5GL+f9Yk
0e6LPsaNpqqQZCTNVjLGpyRo9lzaWnz0b5vy/zq7v/cPqYbbswPBbRqFXEJ20ZSYPfdV6c9D9uM/
rEcSRbD8qLx2L0NAdjBNccua3pVlMMPVe5KXVjLVDIv83QdDKz+6F/6WRJlkpeK4gBc73OdRt+QI
WHoMogJ0ngOLp1Crv4N+3CdD5Rpp+jxizB9aGY5IJjyHwM8LE7+uf9RtciZxtwoCYTRBMkr6z7Cf
1iNfg9RLHrwQdXgwfokIAXmWW7d8keY2YODSAHan+a/6LEjSFkCfXdZP51iRMFPCrcZfgh5aumLV
HNm2inxQUn0bBg1YmSSGfV5UcfAzAHIFh0yhB020eVv0qIPiMqU+cYVYV70uT6U3aRLKQ8UVBePZ
WTKIyJ0gcT2PkAB54K3yoQVpiDESEMqX1LUt8626arK0gVEsWbg/Ojn/l6LrEvoWQPoMgmlK0Tt1
lKSYgyyMX+i4AjRCmLmSJ8UriIg2vD6e9aByVB8UtGn9/Fj/lxwF/Uo0pZVN2AzFWApklwhGbmlK
p1lDJ7KowxY3EwTxqDsgxpZoh06cwhi+ngLDX5TzTW6bPY8ekcdLWdIQZAxQSwHXACpT859fPeCT
z8MfyX24t1njTRoKOKRaA+5emyDOY6S1lrbNwEyCeTTCjP+mvJ+cSHWpZRwCeZG8agPqQ3nNIi9Y
2rRrGZQGig2XqWE/rydAvzY4GqbMZvqki5s2u1a6Bgg7iq63m6aXqZgqiQGr1AyrJPgqCs4Ko3YV
x6yXY3HLriRRxzMac+eBr0OSdNEzMP90l8fnv7hfVwIoh6ko5w7mAPsV8S7ScSaJeIvpwrD2i/In
2lCLfTS74r3gkMhGkqjaj91K5LPVf1gMmBfQ8KXP/gslR+nzpuELLMaojnk6U0aep/jtsYzFE7mS
QfknfqCTMQmhxBl37urIgjH4L1cSCWgQyaNWhkj3Vru6ukkqPSXJDkNmnKpu3EY6lqRxApUVJdBF
8NmGItaRAHQywEiEFtFbUbIqolnKaGFi6qgHdTUcOo4jvS0onSGYrRiQbRf4vBUmFWfLfvMhjf6+
TeJqq3Sgl8l5LnU0pUcJj1Mvj/d5QTFvPo1STI0bhnisEeXzXWX1w6ZJVLPXGSHs8gYA7gXCGrQo
wv7dbgAXdGkLFqN4xwuBHeTyOg7OPWeWElhY/bdqBAcqSnYdCpTAc6jIL2zjHg2jImuY69JqVaT6
Qb4A1ne4CrffEWkC+r5zZBm0ils1nGOAI0HKz/9+S6+FUC/mmAW6HHcQMiK1FUmjE6GVHhQC68di
ZqWhfDbgDiQZbxNazOBe3K4lCYcIPkIKMx9rdptxZjjYHFRZAifQv5cEXjsUStBIjTiMOj0/VepK
5SAJ3+GUXGiHbQEi+a3Sszy5+ZvpNYHVEfHQDFoBBvF2TQHmXDRcg3gaGfHIFht5o2Vdbk5c/Yk8
VW51URE4jxe3pBLXIikzYBRq2qDrfz4tcGj440six3YQC/ZjMUunNQ/oAHUDGtIl2o0ilRBkkzDi
tHoRoyq6EERs3TpsnxQlkRmB5eKSNJT9UKYAdpd2h/2x18sghn2Wx3OzTpQTq6a1YJxnLjIUtjXg
a0SNsmdCBkYhpQmSXRKCJi/DGDprMCpWfLywjBsplILzSVHyQhYl8JlWQzuYBGYTbFOM8HRRCk4F
s4GAU8RQ4FuVU8qqFIQpTna+gLQihtxVe70pGZ7srLeUXgNG/Y8QailiEkapHqR4a3Ktd6aevPJ9
pdhhDJrcSEbHdMO1OoYXxowIcnlxyHWDiwBM43QpHKzb7dQZyLKjlBrZfFk7edP3tsaasrSg3Vjf
P3IoC4Eh8EEEUG+yy4p4bWRvoQZG+hxUoqxRKAsGYp5yjmyJCnAFoBW3p9VXpQyupCrZqZKw9tMG
RkI+iIm47jDTGIy3off42i5uICZtAk8jIlNCM89gsFMValWW7JpUXCEwtrn2UicaQz2W8ntgVJBh
r1Uw2uJ/bpeVFOEkJjWW1Q8BjDg42psEc5cJaLpAIzy2/qHXf/ax9hE0YMWfME2xWxEgGMjJEBwO
De56xlr54pFefRK104oRKj7yJ8luqJwOIRHJ1vM71rURI1xZPNJ/BH2PorkKjYS808exq5Nd558H
H/3wdY90V25lwyptWYjspVSBwqM9AshgEAcALnS706FYN9jaItnlI9AwbZrEXtkDPNuBQgRTCNLs
qBd6+5JJQedMMYltMMf9kHs5PpZdZnz8B+0CCYsqY0ol6kXUtVFTIcnjCdqFTg+AdjAtp9B4OyMB
4/H5djBp+4NGdPAkwxXFm0Adpj6JzWRw2GMf6BgTybAWhkfJgKsrjpXor/gYCDi5dTtZwkgfVyaX
FEVg8kqS4xAylH3pSl19C93RL00dSQYRihWDjjgBLCEcMK4iZbicS1p1LYXy9AAUE0HGgnPmyTuX
m7JsdrIrzXjzx0f4P6Rd2XLbuLb9IlZxAKdXkqIG2rJlx46TF1YGh/M8gl9/F3zO6ZYgllDOTaXy
0tXaBLCxsce1+LFC5tsz5Lb/be0HVMWZ+lZzESM336CQ6Qyt27fb97pzqQrsJIc+m7UzhN6fUGDW
1+7muUwuMUI0YD1rFsyFXGubAlWAIgV2UvGCAqdoecxZvdIcvBxoCoDZJbzH3KeGHaGdDLezOZmd
h5opDNKiH5R0r3ZeLD1LJuDhwHn1LNhXWSCYfdjZvtbahPc0mbCvQPGQxsM0bBbNqWbwVnwUBGWk
+cYmF9yUVeU8Wy63s/XQ5sDQGWAeUsORxs4BTJU4HlqVgm5F8GYywFUedCLqCtqNC3QmXyovAnuU
Pb1IIrzt1RuAQjd6nGSEnTz33Ni1wHTNcOcH5XustYDl0RCPLLXkzLmIPJJvhv64BToSsHAxMNaD
qt7laYEnvZBGUhZ3FhmAPa7s0SWzixa/N55teR9O4yZqNnrzPe3/4sDAvo1YTtUg22C7cKYmCfz3
CNwtxV1YH6cIpTewnuYiIWtbySQAiIQNxPEpQsDrFEZn2sVdaxq/h0n+0tWjPxfqlxr9W3Mickmv
vEVYE3RvARQU9SgMYXFvFJ2RaZbSaA5MEGEkG0lW/Bj+b6cEkUa2USeCSl6Th6XhkUHHJFJt3DNk
FX2eztM8BepgV79KE9DsMHkR6Mvi1B9L/QfKV9YOCPeLIFC5VhusFMCnCIgAa4dmWW6lMnCb5lae
pqAfjPSx0OPsac6MrwlZ7F0JKiBZa34PvazeaWU63sWGbuxtrVQFRu7qePEVsG2ajuOFV8A3605l
R4deiuegGDTkY7+XpQ4YQ/TX14GMQv9tw3ZluxE/o/FJRygNgkuVh6tqRz2ro8zE4c5HbUw3GdHv
0RCzS0pDENlcv/q4lmj5hQaB7QRIurxXWUZxRk2I6t/IYbqXXNNNXqKX7J48pkfp0L5UP7uf9OnT
64NQZGyRY0GG+Op5l5a5aE1rDihrLp0q17ayjSphDiwWdaisbCXrsAYrPErvOD5Oe+jSWUNV9DSY
sxEkUoe8By+1cl9mr7eXxPT/4g3EPgIdGAiwgMZmbX+XNsYsKkOh6UADNf0aNW+pqPdi7RoAjwnt
lzCdAFHgraeN0lqhZRYNqjbxJfM1VUpw4GVuWpV3Vl6CvR1efm26i/o2Gdb286vDnB5zQJHhQVB/
uTpNHpa8Suw5QLCvYpgciPRF3ojQK1fOygDqFSpkgOzC2AVnY/pZSdoMc7JBB8p4o5dPbSLfV12L
uQSkrm6vaMWegfcQeTGohgIQS04vVHUpl6aLsJ1GPXr9aDTeWE+tV1Zq8TMxE/kOk/ooWhadvLkt
+ephB98SkuIILNA+Z6NH6HIv48VMKC30Oajz0cE0IFPHxhBUG1eFAPEGVgvZF9zrSyGyJlVKrsY0
kLPQ6RrdhRBV/ayLyVZiozUaTwIcCD4ipUova9mQ0GDI37OsdxQEJ/bkWoINWzG9SIqh6ga0RBhD
PpNUqRFph0amQW78MiVfR1Uszw8ELEnWKGojYYrMXWNcLRZmgUkVbSRsX89cBV2T+jDpkyVAYWFb
1NGXcSkOVPuTyqqrqq7SvgCmUxCGrJ0VcLfRHQQTDIeVU4gZvBUNPgUmGOOvITmVVu4hVyJQ+LVd
hLk1TZhCxLb8FQZS/hBXiUkDUGY4mbSpO+09p0CKrs1gAj/rbSVfMYesrChbumUhG8xDwVQyadus
XZagTIb23SpywN6jL8/6/EMCKhuDsMYHoO5/IMieHVc350aVEp0GSdwRrwayy6kFJfzDmMHaV0qv
ClCG16wGsJ+Bl8eGAVAiuFQPrSeTHWJyKlDKYifXASjtf42t05qZ3zWL3+ki8ogVfYQvwLJyAJ7G
Kjkz1aWDbWYkloNF7zexAiKVDC1U2qvRbQt1A9JZVKcEDteKFYZIxlVk60Da5sE7+yHtpCKFyLiJ
/d4uNuCsKpt3rRHs5YpCmkDTN1DswYi/wk950MVEEssY5CDsAKgb0pR8ryoz9msjtrZSTvIHeQmb
7W29XDlAVgZB2zIBlSM08/IAqaEnXWmqwFWcT1Y3+GEOcGzdsUMdYWPsFOXutry1zTyXxylMjRic
6CUURgcF12YJN/02FT1laxt5LkPl1kRzqw3BEwDG0b2Zn6Z+2tiglcjB85ULtm/FVKELgtV3GNkI
UmOXokpgwpeYF6YB+qi2Uoeu4mLctFMoGCld2TWEULCGrO0N0rhd6+cGyEKkpgGdQamQhO1pljfp
MAZ9LaptrokC2YyMfB+MFfqCLldUZFmblEWJN6x2MWH+IpGCzRKpnqVHAq9+bfPORbFPOTNWlUlV
bVAgKtefFMy54WUJF4FBXNEF9Ot9oMZ/NChyMjDrKct9OtPAANm2QsDAPIBjKjGdWpQvXLHwMO0o
GMBQAGCVcFpXYAWxnsH0hrUGwudxoy7vt+/OdVsRQkY4Z0Bzx6PF+h8vN0zqY1WZiYLFRPWpSh7D
aGf1X2p5DyCgzcgQGsxDJn+5LXXtlDAUBdsHvYPB5Vxd6ORSFLGKJ0WXqCMly07TsgSkDsPnn32Q
yaJMgfMCGSl/l1It1aLJxOqgDlHYeCk4z3VbBKK+vok6RLDglZGeXm6iZUwtNSScU12lHpX+ZOGP
CTzPpQu6BOlIRV0yKwYWJRf4t9AM9ipz4voICTlTypcAHQ4A0UazauFImblN1UNL6SHWpM3t81q5
wBCIqMECDzZIiTiBoVwtcd7VS0BmHc24VfWSxGiYCNFj4deL+uu2NB7xgrky4FBGP6wCRxSnx4mz
1Sg2h7lbgqYh00EzJ8yGomromqDy3NUYmXIoSRsnaWMryBJQMGtyUj4YJgCfnYTafZAVSyl4sVeu
IkrvcILQ9gwYX34qS1UWiap9D2driGX4qKB2HJtaBMS0cjEYcR0oFhBWoHDM3Uakj0swmwxLMB3k
E/0twotc8XQwBY8kJJrf0MnFJ+l62YqIXE1wrUITbFKYK3qy8l+5CS6pMJcx5wEmYG0WweSt2Eug
MsADMZG5AzQhd9ulAabEMCm2zpidsCu9kT4VJZ6CbvGG5adAedi7xUUX59L4MtbUDmBkKEfo6sF8
a17nxCl9C2yDYAKt9qpI2uqOIqeDvzAysKSXNz+cG+hwhx1tzT6oVXmHCcJdA7ZPOvzK8wc9fMFU
073WeebiNXXQyBt1Su8A/d3bkVvoT4UMQpcEhDa3d2HtwiJ1aaKXEu/GFY1LvBgLJmqhR5r2RNT7
dEodshzTQrT8683G9DAGLvA+yeiC5Sk3QQGvoQEWlsiYXoj9bKJm3+T3VftHV/rXNCGgEn4IjYMU
fj6GhGCU6wjWZyBpyHTu7J2PwEuVmXqDU+5+NvboRHBvrdE19Pf2e6w7cSdqHL0+aDRxwIHBK6mo
yHGzm3smkMpgjsiaFk6mXB5hI1GAHXCC4HxUMW4x7dMaYIa5TgVm59ogMLGsg4Q5AqhKX4qd7GUq
zR6m0Mi/Stq2t5+XRGBur18T1p4CW8sYlpDH4LayHXLMl8UQAfoaShOPTppD7FebLmi/rPzw032+
JuTB4cBwI5JchHc8BzPvJJ3AHMi5qu4qgsovIpj4u1InggTNdTn/Q5Rta0gmA37yKswChdmMp2QJ
6l9lU24LafAG0t21/ez0TexNI0LKqMSAVRzM3XHqm1Ox3Bkkd6shGlHun1ySixhP1hQJCmvhvqAJ
D38uTzRjhA5xgbdUKb5h5sSh/oCaqLrrorseicZP+8OIa3FF0YXO2l74lOkSNZaRGvIShNVxkv5g
QHEQNRVev4yXIrgFofzShhlRsMnT13H5qX0+HsIwEKZyUPvEpB8QYi43rC8Mo2xYrIwOdB8EZLh6
8fAqmclnB4+gLGiNhNFEyhL4NyonZ8BIdhYliMnR3WxsB/SZ7Ov2CMgK43TbOl8/iJeStEtJgNiB
LW0gSY1VJ1UG37YTD7NHAY1iL7QFJmTtfp+vi53fmeUiyB4qdIS0VDq8A3Qi0lydbmppe3tRa5YK
DWaYVkZeQ0UJ8FJMS/VC7y2mBkCbCfPaq1H+m6mI+Pa6cYQdEwZkkDdhFRXCWcS51lv4MMguSDAZ
RuJM2uCkMS2dOW68Kf5d2u2zMtcPE2Ncl5wusQVv64p7evkFnMLj7pYh3Bk8BX3qS3F3x6ymHdkH
mvmIYnK5f82T2k9CT803GTi3ZVHL6epeg6sJ+4zWK4UvTIZDR6axxx7I9dFCr0Gl30n9Zyfq2T4T
NHqyXC3eWM5r06Uxr/sRGQ9j+lEuT5h5EibQ1ywHzhHdDNAXVF24ezDJZd/jnYCX4o279uW2Pl67
QPj+sx/n1L4gahctFn68lw5Z9VTH94uBec3NbSmrVxktaYxEGBk2vpyiRihXgpABvm27CytXl4Kp
ctLWHSb/tqC1ZwPxKyNJxrwuWnIvr5dMzVDpawhCXedeipeHPMzeMdv/qqm7MBy/qIjuHbMS5A/X
FA3keLjWsCCsXnQpNQXwYDbJmRzUWeem7b2kPpToj/+LpZ0J4U5Kl1P00eipHMyj/VpHw6aaRx/Q
BG5tgTkvUzetafqArxMYrDW7iDiOVS7Rc4rVXa4toR2S9VMDe99+McxHoxkcjTxgZ9MU8UL79fYi
13YSY1sor6C0h7IzZzTUvKZQVkiz+/mtk6JAmru7Qkr3t8Wsaf25GG5RpR33TRPXcpCUG310izRI
S+SzX29LWVNGNAp8TFHgreRtcGRnGirOrRxEu1w5qo1jUH/chBLAPCMRBcHqxrFwFZVR9L3zNVna
EKOZVDxfOrhFizjaKOlXG8/L7RWt7hv6wlFgZkBEfGcJ+ISbDqMRcmAlO4oprVF7MFFpA5XhbTlr
qwFcDUB4kC66hu8H2G6Utt0IZwZGgoAYTMGGKenP21LWVnMuhVO2ttSKZognOZhOQ/eumG8S3aqf
ntvBAwHPGnE9Y2REmMndH7RvjnklywFVD5Rue9kNBwBoCTZszcBCwVCXwcweiqBsQ8+8FwmnX1Oq
yZgcPZZYAxk6d45ce6QbcWWSffJl7kAB4g7ai/AvGMT4Yms5q0hwzdIYLAtc5n7OUpCHtfPz7dO5
xthATQb0U+zZgCZcMaXh2+U2peEYNEXQmG9TCWS+oKzvLPWbpLy2jRcCHfudPE7ptiiDBFAfOb2z
nhPpEAO8ziOZE7rkpzZ4Xe7f/rSVTOblp3HbLdOus2dMkQbVj3Gfe0/Llvrf5Dv9m0AOeziud/rf
LWAafHasaWaXoRVDTg+kguV+ioAzX3mmvSm1fdw59rcpOxFtF78I7cmH43JLNPeSZjh6bRohuq32
ibzXwq1eIvXsqMpB73ZF+pUkrvImxaZDQz8s3ORLJT3WPqBqWil37KfFQLY1ust2C9mo9nuvblvj
rl3uI/zP4Kzx45f0qY6csge5pHQoLQxvL04o4gf9SDjcWgYXFlnmNLbaaI9Bh7n35NCmL2DWAKv0
S68YYECvXdN0UuSbhthfJjem79V9V1R+JD0l6TZDB3la7a35Ta/jPQn06E1pHsvS0wm4CmuCiTgv
XzJXH5zSekmlP90UOQlQJVLB2/9Rgby1DPbUnCmCEc+m3czRFJDyEcXBufYWDQxx0Y6BzyzO6FYv
8a/Cafdm6C2wl0PpZA965Ro4BVDLo0cm3iXmUXKz6Cu1vNHe92PsZekriIsbI+gfktO8jw7qhgDh
zR422DQHx9IelOK58qtHaXZV+kBOln0q0pdMOs7ytnam5/m1UZwkexiPBqiIQO2OsT/1Tg4f7MID
2o0thHlmNvlqI9DZpDGYKTZtfbkRNbWkbkbKIQBiFlr+aAGi4bZZ9kVTRa41l2qQVjkYfjXjIafF
BMqfAfhtMxUNmn/Avlx+iKog/kQOGvyBSJxw90PJx2YAYOQULFAX9GC6ij5+GZHvRmbVXdo+sN4b
kzgtGimA77jJbWOjyXubfs9020knbTPrDkWOBVDQAI3Np2wDjLEdS/bmceY0stMMkttvB6PdWSyz
jzlZqwj6ztjJhsB9Fa6F21R1qNSmtmP0NUoHGrvmm76TcC2qBy2Iss0cWejB3czzzh68pADUVoxs
MUqT1T5THtIHzXSItEs2ybitgFyuemP1u/LjAxKMJsgFBgfPhSNCar5+u7H9DDkVKVULvSrc9sd1
NU5AGZ6C72T/qD1+2u5e/jq3IYkWI6jM8ethv+AsWr9Qt72FvvXKZdUMSTna47LpafFt0O66OkLQ
FItytx+D71cahukasMYjoIH/fanqVtqmcjGkEzpK6IMkS4/AA3OqKX6sMv1QJotTqy2al2HGKhQM
qOrJjRuG+bZS7afBWp7jkf5C/u4+bq3SycfufmzCHao2T2FU4FDdRNG8CLOLkm/Pyq5cpg3AbzUr
MIenqUQ7tGm4kSQyZFfXFxuLTjDQf6qMrpl70GpZG4vcKqegTcE526ReVYwodmxC1DxunyGP6Y/y
2KUoTkPqViFNG7UTfAfjqY1KDO2iZ6UyTkAFedH0xMtLCX3fpidr9H6c8rcxq73yqY/f864HjXy+
Gy3ZGbQfU3vQCuKq+rxVi53gK699KXwl6zCAk4PCqM4dchiNVtXFyxREeWL6VBp9UHx1XhEZhldK
fXpXSSBbi0zY/IxsBklvvJ6MqSd11HaavFTcpZMILt4w+A0aSnwCGIq7OCoBPjGX5SZpLAdWskCe
ZTEQMvaG36mkf7q9DB7L9z+bDV8a3fSApgBmxKWuYvCBMYl2U1AB9NFUAfo4ACdUqvQ9WcZtp+8t
azvTH0Ry7fi+sVNGyFgqk28pdF/Dk5myH2qzeLe/6jr+UtFdgyIeiiCYKTQ5DUD/nsK2dgomK3wq
wadcnZSI+ENX7NCW2oxBvPQCz3DlOCESc6CsNAmXlQssZ5BzxnYmQ2TWukt6AHzk3ywKzL02OLEt
xBbMZTzzBOrenKQ+R/d7CQcgjre9ejRVkHKM2xw15+FQUUFfNtslzgyhp/JfgZyGYkSy1KsKAqd5
oyUO2FNnfUv1zSi6sSt9xTgv5JQZTAOqcnwvdmtL85TP2DzF3KVVuoOPda8fI/nY/Wpfxzz0I0Vg
JJgdv17bvxK5CDDMrbBYIkhM0l3nVr/Qb74fRO2Oq0LgsqDBllXsLU4nBuAFW0alTIFVh05Bv9uh
5CfFkxaP+6H4PooKAatafyaOU5CSFEtdxVhTvp/uZcO1Hrq9lDrloRMoxsoTDGjKf9fFKQZVCW0y
CkFj+qJWjKb4tyndAaRLcKdWoi3oxZkgLtoauhx0AhZspPZWbIf38Fvhan8I5judTlDcWFfBM1Hc
+5SrS48ZcohKH9tHTXakzeAXnuG3BzwgpuAqizaQs08L8q61OUMYdYsnjPFPD0CRuG0CV7Lwl3vH
eTKphtqC2bK9e4gfx97pf46gdY8Psj/s0dAm4icWbiD3EGSx3nYVfImg9zEc0LwUW20rg3BT2uvo
KBZBPVzniS5Wx9ftyma2K2LSCTWG3Tgcuxm6KGoSWHvbztWPb15IxqG3Exn3d8idJnGLXRk75eIt
gVq60IvYARj61vJlxzPHTfxdcMtWlwidQy0HjeAYAr6099KclKUUwvxiGuGQd7D0s+KUokHCdT05
E8Ppop0WRSJJuMxRsGhe9d5X3oxMwwhGdN+OI5c2sPzxBvhWrsAFEi2Q01BTUpU0ZU8myTZWuo31
rQU+TcE1WL1qyCijGgagKQxBX+5iXQxR2o8qwoVyT7bpnRZUuWO46UPbO8bgVPt8I4+OdCKtwOFd
vxBsZgw8pHCu+ZmxHugqGfBDoKLIhozqshvebL3amGVgZWCTkjF1VH8DZpo7kVBgXz56zvnnjQHY
YMKRTZfwMWq+9F3dhzqetyY+kXzbGV/NfNyS8m6RH3QNoLPRz5Y4JAUalnqvJIlHomDotlP7hbKP
s7/Jth+R3edBYk3Wb4OuRvQcMvBKzkqESTUCIjbH4EnyVE9/pOU7nV4FR76mV//KuGoSS9Uk7tF3
MwfpnW7sgK3n50F8NEB9BLipk/HsTCAzvi1zVSRzNoH+hTYRHjdIlkozqhUsi84/OvU4V1tinm6L
WHMm0IT/jwj2CWfun6mBoWLABFYQvhB32fWOfZwPscgVW/MhzqVwRkcHqBSCj2yGyXs27cwxUmm7
5Gh4MbatvO/6nRAMTFkXydiqkPM3gD5yuTC1nooSqBJzALCMTbWLNigvmMcGNKu22+7Gw3wwH5Of
i2+AdVHb397UNeuAmsk/sjnrYBalpS9LiZmy7YjqCabzDsbLbRHXg/dM5VH1Zx1EKoB1OBkFEkAK
6SCj9dBvvbP2ybbfZVvTrbfkSfILX8RCztwv/vKfC+T8wELOyNzXEDi5syNCPlrdsbPVcL5fpxWT
mfYFdqyYMOLePCjzz1gajzhBwZ3iOQFZaHmxcZzGz21Iw3nEOqRnv3mqQQ8W/QDG0n50rP2ySw6N
lx2MfbOft/lOfUuP5rfwSIPuUeAart5ttNUAVgXwppjW4/QTRLa9mmHFOtC9j7mkO0pdip4pdiZX
Z6aBYwOcA+h+4svXFvoRa42dme0nL/0zOVgbAE7vkrv22O2H0RfoJHvUb4njnl4tNbKqKmtMOf7p
dvZzj5un+clGCerd9Di9xcf8xzPyv4IHf1V3zhbJGf+sXPLEsJliAq5/2qBdEiQ2X7JBkMQTiPmI
Ks4sZSHP5VAZEDNaOwkkUsvDQo5UlJlfSzOhLeOfI/t4/8/EAOgd8z1mBTHNrig8a1vvjcZxSg9s
G55y6J6JA2Kr7FHfNK52Gg/Kwfr/7Sfv29CoArTa0GA/jTd53sax4mTtDBhbgTuxegM+IFwxAIGG
E7bhZyvFtKhsV10/B82yRRMp6thUNJC6arPORHBeaGECgDdEgj+Y7RTdqUcFWynQeWZnr3WeAdH+
ZxWczldJPabUwiqK09Q45TdddfLyvhyf0DX3bsiYGkXHvEAoT2z0Hxt2ti5O5Q0zMpS8x7qQPY8c
7edyR39Y23YHFDzfvJd/weE1fqW7g/YN4YRUOyKIhpV2MBjRfz4AXeaXZ0f6Yc7srsUH0IfOMQ6d
a/wmtdNNSOY4mHz/MYgAym9rCzJilxJp145yUmOfAQlhSdsk2XT9p4vebFFQRcU0ccls7iiLSDJI
q8N8WZjoMF6L6Ll5BNawI6zhrzrx55K485PDZurCDlcse50OQMP11X29C3e1C5ySvzLKcL5MzMcy
EGPuoQm7JZYNkGAFo+o9aCN44RztbTouX+3IMe7Mw/TbGNzwV+Uh0i0jUbiy+gKdSecueRTGJQEb
HbzmwgWJS/XHRspvH71nqoMso/Xc/O5KYTFnNVABWM8/a+bufdLWajOi5Qd96qhs2tGdrHlat08f
Zk12rbx1LHoq7X2Uf42Nn3YcO3bmh9M+6X9lUfk1Kl/SeTz2VNtR0RARO9krc3H2ZZyONQDfqkjN
TqP9SlQJOEmbxXTUX2VyinJw4/1VpHq+FZyqVQkwuRdlhKqFGw2so3iVG3ePMjyeS1R6nHJ3Vxde
8sXe/41h/HelfC5FCUm6LCFWmjb7/LGlEUbpvhqtH41fWuV3k38fFbhc1qkX9hqs+8ZnojlbMUg2
BqVSHL98Cu+NE3gmN7ZbbybPchpvPrSOKrAcq+/MmUD2SJw9Zb2ty0k4gVwxsirFa6QZU4mhpAlS
N6seyJkUzgNPVCWnajphWemuVR0FsYWdHYgw0mXbc0NH+UKhTqssiwZmaoEcsVfHb4X8MCjESUNH
qw1Wlq+kB42OgleNqf4tsZyhgs9DZJpjecBNylz7GPrWjvZO8/W2Yq49JJjJBj0KiioGBksuz6oI
2zjN+2UOKpq4xrwda3iNIhiYVSEYV8HwHhCuIOlSyCwpVZl2GiJ39WDXitv0J1UXDceIhHBWLq4A
p6KHKkJc7TUaLEc29n35dHu31jRbP1sIZ6/SmoxRp0KGFT6H6U8JRG+3BawZxHMB3HFM7YQ5CQUC
0F9lUXcA9069MZo9BkXmCsNqggdpdT3IXWHAEUVwDC1eHkxad8qgVBBX7yVXBA2xeiBnP84dyBzr
aVYN+PFsh5LgmySIQD4mtvkbwoaF/vfx3GGwbOQ8N/h9FTThp/lhBj2R05zSH8op+tKDSdtp/Nun
s2pKz0Xyx2NZ1tSbCiLI5AU4QGjMCw+92bhDoXtWB4So7h1wZyV9rpsWLYIy0FVBu0qjb4LvYFvH
LR1jKGzhSPLZmPW+PLc2jEifmgQXKk8K0x11rf5hWUl8SFWaRxuS6wZ1kklGU5mSy8VzGNcE6BWp
osz7rDXt3Yg55dyTSCNngGUrrIOul/Ndr9tDhDaxWtTHv/a9bKYUpwVbczUDZaVWLvUTU+sOY8Ll
UEi/qqbJt2pkU7cM9TgwF000DLIqlFkbsEphyIkveM7qLCdAfEdENb6o0w+72zc1QdzzuybPt89j
RdPZHDkiAECmoe2C/fezB28EN0s+5ZCUzRrxSBMbu1RtKxeBgS3Q+pVFAbsLqOkAvEXsy598pNXS
QGR01YL7RW4yzHMudyDlCqV7ahRfbi9r5QlCsyuaSZAqYWMMnLZTuyVhR0I03o/yV2Re0WplH9lI
nlYd5XTxAKRxui1x5U3HiBWoABnqhGbzwNgjKkUYb1dkTDLYkV8sme1ZILfbD4CA68Bvsv0LcWwj
kVDG2Cwf28elVVZTie5hG5CZGookUk+2mWy9R2Yrep5WDg5zSWyWRcMI+xXqamIV4FSbciUgVQjw
4NaN58XNMMlukOVL24tKTmtnpwBIDw0jMiYX+Vagpo5No0dDO7CUFj+hu75rbS9JpY0VmYfOLN8a
Q3n//G4ygBfsJPrKARDK3QIzkuWwsOQg+6MV2p+ib0A38UtR9T9/IQdHhqYTBbPwfK63T1oTjLaD
EpTZS0kyF4PqveJ03SeZmVlaAaYDkS+AgRXWDXm5HkVt9DLrRwAtVvGbadf+tOge4E8FSrhWgMf0
MMZrgdmgISrlHuGqyzoDDUlKoEr1ctL1ovcKRGG+MivzxrJHc0Pnvnu37FQCTO4Y7UfdEqE+rmgn
owhmYFjgl7oCVxjUbI4S1AoDC+2pfTb6uVX7VhTd97a6ibPft09wLeK/EMdZFoXEFQF9hRKYqezW
KErWZuOR+SdMqJ1nWwMPkEEidy4NPwYR6eedLEgHzj9aHNHbSLiAaKZK2JTAYw0qpXLMEE/eEm4n
20K79H1db3OZ/M6lWjAEu3Ih8V4D64bN3YCQhxNqAae3w+4rQVHGX8CoW34tR20vyV8qPfc1oxZ0
na4dqI6+RgBYQKDO339LKePQHtGwC2Anr0zRXB7Wd0mT+UUXgVBVDwUJ/LXlwXHFlC8jGZJ5FFs1
W1S5Mgo1iGJ3kVEJRTtg1NyPEZCj27sUDSy3VWh1faBRwVgYgNhRhb28nD2lg1Gh5hxUy+Aw4GP7
Ts+TXYGu7EIVgXOtPEuYyPlHGJ/sNpZpthqzU4NhxOzPqDQYaEJQWyRJ/NiPIj5FzpuwALuE+Wvk
3jBdyqbGOU1ZtD4H9GqpnVrSu3H6YCI7NM2vt/ePO68PIUA1wUuEeUF2YJf7h8qtZoak1U7W9MO0
T8vUOVFyl4V7gEqNlezdlsad1n+lwYmAgQEw0ceM/JmDJHdtM5rqrJ2yJZGcKU026pB3G5KYXo0C
+tKPghQEd2L/EYj5afwFlSLa2S+XZ89zC6pkRTuhrS4dTi0a9cv8EAFK8PbCuADqv3JgOZEmZeEz
2+azhWlguMsrmPVTm2qDy0pbDgjth+1tKeur+VcKp+x1MulpMqraKUb1VO+2DExyjhoH3M+3Ba2p
HmY0EVuAn0i/2ra8K5o0tTXtRCTZLdBcnlS6A+yM21LWl/OvFPVy0yL0ceKRw3KIrvtTdsQIiWMo
rSOc7RUth1NyKcbQZUUgCNqHoY2nuHm1TIGhXdMAIHyymwp8AyzqcjELXRK913CROrQQI6+bjA8Z
yUVYfWvXFU8zEtYo2GHmkdPnyh4m1j1HToP9bEUPulyNTzbA+Wt1fI4kDThE6jzvbx/T2qXFFD38
LKT/8YJwK9OaekhHTN+dyrbdWO17KD0tKGZgcswDBZF/W9iaTpwLYx9zdpGscO7ytJagE+p9nXwj
9T5u3VAXgHGsLckCtZ+JdnAYVx4EWRoBnmRUCTkBAOdVnzcLJkrUOwB/7HpVhFe1JovN1iFEN3V4
kdyRaXmTgORqIqf4SzJ+N/ACRtrvoh83aS3YuxUVhOoxwG4UtRHssmtwtncqiSix5tQ4ReHS7tHk
i+mSHEzgt09oZT3MyiH6QmsRTB13a9vWUtoBYNWnqBxU4Nzop1FpXdSAAZ6GXJieRG+3Ba6oBEai
QYYLgEpMI/HDSPpCMiNLC/NU4/Z5Euj/XLPRA8ycYyaMiuAMVqWh0oyqEFDoVP6J6rOpq6oO0miv
x4WLPB9on2Y9nwd3VhfrJwAsY03weqzcasx5AqoCjyJrQeTs+jAkGiULXimpudcAibFgqK/cp6V1
rEI0z0WtQFFW7CH4mQDXjkgU07L8gHFTYDqq6HTtFAInyKh+FPHsLrMoqbi6k2dSuDex1PqlaSrY
DbTjaSPaKeFgTxVKbX/xWl0sh9u+VJ4zPQV0xEkhCxqJleqHMSEFaIaNcDBuTflNHBWySLDxKKVd
XrFGm+JqSCNg9vbzliwniSaPTTRiTCAHw8DR1jDAVzkNeHFaawyo/qBNnhS5cbxbCqD9NY0m8H/Z
2s4ygMzxUE2QRgCXCS1+wH6+/KBSLVo5rEPttNiI0cI/NFfd5AjImCU81V0BXpcp2n3+PiKgQFSB
FB6mULhznZtKzYyi1k854G9MEEmO2XNB32OULG8LWlFTjO4zCHK4Gujn4tbWldSUe/BVnKh0tNA1
CgxIQxCNrejohQjOZKYLrVGQ6I1TvCzJ1iqNfSZnI2aec92BtakEK1qx0GDbsQDRZurIEPLYjNE4
xalqAfJZrZIosGldOFoZVgILvbZvH8jSrMOJEUZc6oRFwevVj5l+ivoU3jyQA9oEGMKi8HnlLmio
gUDpcB9gLjkxnQEnnoIJ4hSTTWpi+BId2wtodQbyIoMW+rYurOg5hMG/RtQMz4dXOoDoDUAIbvUT
otltFfXuBBD39mdJX7o89mVQ62SvfyER0AhoEAA4IXofLncRzO/RSCpIpJH6osVxdhgK7aVrexPN
4WCQNvMk3o9UkrwFSK/ebeErL4IGcmXAGeCdNYjM6WVJsyhM0ko/GcTX/4+069qxG9eyXyRAovKr
pBMrSrbL1X4hykk5UYGSvn4W684dn8MSjuCeDu4GCqgtkpubO65F3/RA8dXhyIdztjVLtXYDMDSG
nDyOEpTv0jJbuElUVXrcZkX3SvJtGhKvoJ2fu+HtJa2qC1qaMCeGABCAj9f7abl8QoqTmiEGq3a9
+qvX32wW9QCn4Vu12jVRsBmowui6DQIDyXC4HYC1YKKsED1aD0vsTb7lbhyQnK0ThleQt/6fDOmE
esfOCi2vrNAZ533G2y+xBagA9quuSr/pExCMT4cups9ZumXy104MFVSkwEVKF2H09UYO1cTj2l2s
sLTASbLodkA49c3efXK09PftQ5MrXe/LvBQmqUcfp2ypstkKLULr9IBKiqruQMDc3Nuj5v7QFm4B
MjK1nt18PI8YinpQuiH/No+Ks080B0kZCh2P/S4n7tfb37a6D4YJHE8Xf8K9vt6HLOEa8jGFFdK2
/jH330gMgIC4/FbSTa5e8aukVxYJGMDcAiVPgGFLupvRtv3PMwGCOA/omYoW0Mo+9r3iL5qXVK03
1N2vfir3RHu7vcq1JwM0pshwo6oEqEJplUZazRZAnawQs+uHgm88FWt7ePnbJWfepKaiWQV+OzAn
gJuS+8VyKL7cXoG4CfLmId+pariJgJG1pOi7d5ZudoCiGzr1Y4wB7omc/030ja3BZUd4Cmv5YQbD
LPqiUms7pOVdjbWAr/32ItY2CmhJAB8TSKZ4VK+VLZ2n2Nba1g5ZIrCM5vgIgo1NgJm1rcJL40Cf
TYz82eLnFxHcbNE67+bJQqLqkGCw69M267KwDvJpXIqQVHkGkYEzjRChKvHBdtCF5KY76gCzItuR
NvbZpJ5Sxn1giP59ugcwTSIMBvEYLpHkL/CCInEh7FZNdyxzA62zPZD5kmHcsM1rj+eFIDlN6xaj
ko8Dgc3CzHM1AjPiXtGQkFOYp5aa5+obScbVUwP+NVLDMA9gLLk+tUFns6M1rhU2jemhe3cfOxTN
wVuozxti5Dq21i86zxaISZjtPJWdxo8g6PoBnu4NX2vN5AD1EU34CKsAqSWZHAXchS2Sz3bY27FX
9pnP2Ra2z9p1wvgx+oORgQGVjGR35gUTk2yJYROUxie8A4tRWJLM6zd5f1YkQd1wZQHujsOR21fn
ZkpQq1Os0FZfOPzthd0Bmgb8mhuu/YrPcSVHUgLaT8tQZlhRAXgYJ8IYnzfYZWCTcLaHjXzBiib8
kYU2Y8kDcPlAeSUUTu11j2DUysl8xzj+tcUToB+IVpAnQCVQWtAyJ6OrZngaYCiMoNarBtCWC/M1
NnceI/ZWz/iK1gFXDbCwQOSFayOn0N1ec6hDkHhp+x/o4fIr7dPtBa3u2oUAaUFZDCAtakBAqv2T
F4+djgHT+HRbxqq2AeQf2OJIj6HOd20K8rKPu2au7NDsT5r5G00ZaRN2aF+4LUZ8qmTEsVd/xEhG
3Bh1TWEDllJYKd2ZDHiEwNsYvarWUr/r5rehHsxTa9Xup6RoNsydXLUVPqGBqBkMLugIwayVpH7g
P04o5ric0ES7BBnnYzUC0fsLIk4PQHzHJPlEyrfBjEZj2Lhkcof9B9GSaSKt0i6pDdE6ZGp6f2Zs
OWhJHtiwUj8qoCXHdNrFunGs3OKpo8WGG7C+doJGCo0AMAbdktcHzHMQQ7VjjgZdABINU3wGb9QZ
SRDA1NxjtvSOWMld1jTAanPqqM5fb5/72h3BIyOwmjENAzDMa+ltYeRjjdcmJGMHcNeC5H6qqlvu
7sr7iVKgi1YYqDAyFcLUXXghy1IXddkyJ4Rn6E3sH2A97bkRZcDl4emeD79vL2otxkBhARh08BHF
rIF0MU0MSCkTVR3ghgTT9Cl3groGgOOxUekRRLNBb7FgcT4r4/SlaT3mJkDW2iqsrJlvhHNgvATd
jdjb6zU33QBt7Us3fIj7PVWPI/MdJSi22nHWxADOCgV5pBTQHyP5wjmax+x4Rope4daOu+MRvTK7
Id41lnWKyYaVWDNGmL9BUA+JFvp6r9dkDy2oXrlhhcXUAASmQj2y6HTzVJLG2hNwdG3czjUDixyC
jdIUOvxQNryWN89KrOSpjsDUxXCPaja6h5w+UNOyLVqu1ZUJ9FLkr9GWJvMqOMB6NN0RK5vHHi1N
NiACeK15bXyfpNbGOyiPFb3bHPNCmHTlzR6kvR082hB0hYBX4HNhHRuzBmqdAhqmAOiMoze2Rhfo
cVrvtKncmSTDOElPPte0VoFiUM97rifE59TWntEf2u6motXPiIqqozJnGJRPtzA21iyF2BpUNgHq
YckUIQkKtioDWnnY1vMXAM+csFsb78C6CDhWYPSEoyAXgvKkrWYHsXKYFtavRmu/zeq8NdO1dl9E
F4RA/BW0OdJ9IXHeTX1vYu9N7hdUOzjDcDc51I81BlCe5O9mCd6PGjltEaSggIZwT9LgIi9TAHtZ
4VJy7cHUBcbd7PKDAWbF78U0jeFt07emxwhb0X0KHUbzirQ8d5g7a3ThnCaAGTJndOh1tdcBHNGt
9rclrR0W7guA/rEwuHSSEpcKGld5Ldzg0U73s4traVntFlLI6nrg1OtAlUXoIL8cTYcpCasRLlbF
DzmpgX8ImL4GUVixNUmzuqALUeIRu3ikHDNNtclCGRINxWOQgsTRc0pra/pizaTBGQUguEkslDwk
V4eIdosYdFqhSxviKVbfeYm9jADWolsh0ZYo6YQ4L0ZUVYVTX1sHXlqON6SYSiumZcMPXktdgisM
bf6oYaERW+a8pJgXzC0jQ/BVPWfjb8XuA6s4FNM+tXPgDeY7N32Ot2AyVlUD+XvU2+G36nL0OmvA
oXMzCDWb+lwOxjNz6mcjAdyn1UX/QtfhTYiJdtEpLKlG0lI+jwVyNapRPOoJSoLqX05XvxsKRMcC
aEAQu8oV276ILeaWkx2ObX/iLttnNH5pEvUe1BHfb69mzQReiJK97YI7ebs4EJUb3dm0fqX6VzK0
e9F/vcmhs3ZIggwE/wjYMxlLG37CiCSNY4e83sWAOS6Bbbwrthryt6RImr5oKmbS4XiGGvGaJWqm
APnrpt7f3rc1KWjsBIMsYmXkOMXPLwwE1qg1WgmLR4byPk3PJNa9eWp9Bb1Zfy0JRSlYPATJIuqT
JMXO4iiaiIcasDH4CLpeQR+zc/qy9By33Qr+V/QBHiTyg8jiQQPlbBN1Y33WWeKGU5ceqsWFB4LT
9Gel9qd8+FXqtNjwgFZMrYlBdGi7jhQ4yAavd7JCN187TLUbmlbxq01LoDNNyhYzyEpIi/ZU+INY
EVD9HEkpupKZJee9G7LBJwUwdqEZgKxcWq/5Vje72ye2YmtN/CVQC4FSBN/lekWlBq/CSQc31LKl
8dSMxF5npZ8bwzzcFrR2WEikGYgrRLlcfj+om7RLojM3zLRfXXV2mbK3IKyoiW/rX2/LWl0U4D6F
MGBMybTJcMkbjGrMbhgPEZrcKu0h3wJAX7lTIk77PxFiuRd3Ks+SFJwQI/bNNXwUSvYxUJDVuApS
nmxcqrWdQzAk4hfkVeFiX4siU1q2vMVqRvv7mOnn+gvDhPIi5pu2Cmprqoc+FdSXNZSRPky4F6y2
3BHVrHBMwTDpJ+3uMTs7PYCXUVG6fUZr+QOg+v+RJcVkc+6weGYqdrDwy/PyHR2cbpSe0tHbKUDm
2oIYWjuwP+KAj3+9izye61oBdH5oA92kuyPt/fTVUn/eXtT6/gn0XDShoF5NroVgnEHpnNlwQ86/
demLZnwp3YB3g+fGT8TIg2mLuGBVN4Av9l+BkkEaTW46MVlcdITFnmMBVUx7zZfnWr0f227D+K3d
KguMXcL84SF5h3S7UPl6VLUZZTIXlfiw45/H+pm3vX97A9dOCa65uLRA5kQF4XoDF2uauxLQmyGw
03ytCs16Cqjxe5O/fW0tNkZZ4M0CJ/NDeanC5FSvdVB0mvR5gGbSJnKZWj5UpDr8ixVh6AChBspl
qJddrwjcjaxaDAq9018wyOXVaYTcSvIvKi/CQKCGgPgbBUbp0WiMvuauymjIaJCb/uB6pf359kpk
yCzh6kEGCOlET6UYNbpeSln2BmYnVYpRZTPbY3e7k6P1nc+MKvOB/Fzda0X2lRCH7ZBLW3wO6Nhz
VdvVYSg15SmbtTEwlmQ5lImu7vQxR2+Wrs4PJAF8TI+Z7N3tDxberZQbfm/kQDILrOXoYrz+3hZI
jVNvuzTsF/WBsvi5Uu4r+qkYx4OJ0tTs/nNb3tplFI0j/5UnWTSaJXE9Aj85RIu9C4xplKm7+C3e
IkVZi1ou1yX7pqqC/dJMSsPEJD9dqoFhKCsDhswJWluAjq8hdKH7rMs9ZmzlBdYuDhrQRHEP2dcP
F8dZinzOMbsVpvwN8IOe0n93mq1cx5oVALgzxCCmQFZFUjQb6M562mc0LGcbsNgKzw9arv/TtwYA
RRVrC1xs5dww9iSmWUBoAvoP8TkXhk3jxKV9AqNjmhFJf7fDKG6pBeKyaouTeOWBQDQmejSgjpgv
l14ht1nQFdwUSpiD9NCoAT9Zzr423s+jGEb2jZz6S731qq+cGXKeQD90RRyIp/16fbRyirlobHEP
ZnSHeYkSe1tKuSYD0/KCmwxpayzvWkbLlClTZkMJM04OI4ZLaEX2br67fcM+ShGtgkgaC9Zy0ENJ
2xdrLQbcGygGwf2KE8PTQTJKjL8eYLiW8sGWUs1FJw8NrYr71KiDZIuf7KOCCwko+5oYVQfZjKRx
VBVtibyiYQFoQ/2V8iRQ+odyfP432/VHjFD8C8UeuFpSPa1xjyqF3aWusZw1Wh3ryt2CFv54ha4X
JJnadOqMdAABX2gDracLksA8uIfpL2cy8QCh0oQyLPI1uo1mbWnbyrSDAzISV4xoldTxVXVvo6Mq
A3Rjrm94Oyv+qZi3hixNtDohOXS9eUyf+lJrGmhBvy+HJ3UefdO4n3npK8Xeyp8L8jnmyr5w643u
kJV3Vki2BIK8KTo8pWND5NJ0jYnNrLvvWvaF6V5lg32h3DfWgejRkuy7Fh12qfNEnyu2V5Ud2DPc
6UlN8leDOp9ZuTWt9tFs4YuwGaqO/kgM4kkWBIxApp4ix4+hrm8VgNhTyx/rMx6f6QsZEj8Obuut
+HXXDzcaY5BAwPQY5kVw06+3HslF1sPDpoA8glFko5IEWd0YG77mijERbrpg80AwD+rKaylcUWOA
9XfY5hnmKt/BJfTaranClZ3DGAreFvh2JvwyaedqO825osDgL+20dzu/GF8wyCwcwWYO5vlHaf+8
vXcr3gHYHZDfRrMu0PrRtnu9LLAoGX3VMyW0625iu1bRgFOgYFQG+ClLP323RpYRD/Me5WcFhanB
b9G+22NavHf/vpFBKLBr4wkHvTk6sK8/xezGVnEqUwm10kRxvm3fJmPcGjiUoaSFVQACCR4EhMao
m36I7OZxcudax4KdwiOkPBk2GJPgCemz47v9vqgABffg6PkTRhb2g4J5rb9vHsQniE5etHUBdV8O
jczKtmIUdpWQk3PGvoJxzel88HfcPto1hb2UIm1nw+bcpK6thErz2jnPOthVm2VDxkefGSsRmSA4
KKhYyZdiUHqmsTiPI6RO0uJwsPmXrA7mT/XfjzwiOSMgWwT4A5LwkpougCvgi1bGURYf0Dwc5M2D
u2T+kP/z95t2KUd6M+zOGrreKuIoydD4NrfnVszuNRuvxcr7d7UayWSnS9vFpoVty7IFxZFzPR6p
aXlVAiiarSNaVXibuLjcBpqeLVXSg3Zqm0Fzujha6n8KfQfgzUxzjrqiPZvGKWmKIGPPZtF6U9iR
9jRM7Vb/3Ts8lWSgMWjz5wukw7NA+NjEXR9HL6nloRNB9ywelOFwl9pekvtNitSRz6h/75ftxuu4
ttN4lUV+AMDqH1ADWlIIgroxjgTf3rzLuv+lOJzmjZuwdtuAf49QB2lRhL5S4L4A+wGADHocFeyp
aXbOcEj4hm6uuIEA7f4jQnrnuGKSmi5GHIkkoqIzz9If7SI5bI79rr1CQJBB17Et2pVkX8YF4LSd
pCyJ+uc5PXfpr4nd9U3rp/HbwJ6omm41BwlHXFaQC4FynFMtoINmap9ElWV54/KrVTJwCGKBVIAh
3Nda4hFAsRdZ592+7mv2S8znWkjFI4H+7tVduLyi7gpmeQjOWbPPHRNu0leOMvJsoKb34Axb8GRr
R3gpT9KSui/xbtpdErkDEFfmcMmpJ5BqtwY53qct5R2FS4QsEl51/I8UlLSAmpi6iicRyY/m/LXp
7hLrB3dqj9n3aDmDK1zHDwSklFWkLd+m6lOn7NtyPKTtv7gXlx8irdhOExUDLCSJ2HhXxN868pJM
G+qzdvUE1buFXBMeVJldtHCzaUmInkQN9KSnxFcBRNmPW9WqNV1BTcwBXAbmRzAufO2eTAPRM9eK
U3BwBVr9bWraF608ZlFv92+58/m2Yq4pyqUw6a47icFy3jsJ3HegTE7GXa49J8wjXb/7/wmSX4dS
Q+dRZydRmuZBM//Siso3Og2JE7IhSd4/TKDh/RZTBkj4gHtKflp73GadZjxsq52bqftOC5oW6E16
kCw7l248sR8CMlmc9MYOGgBD0znnYJYw4N/5pAq05Pti/4itiFha4Mw/53RvphudMPKDg54hXQVm
DIZzkLUEWcC1lpDGTE2T6mq4sHZfKCCsNBwesUkpfQAVnfpU/X37ANcEItpCjkhUazFadS2w1Bgb
rbzU0DkLyrXKOhbqi93jtTNTf0y3aP/WpCHYQpIN9SqMdEiHSHhtt1xvtHDK08o3O/s7rdQ9Zc7r
MM5hGhtbQYH8FgFDCtEABhgRD6DVRm4YcMqm7hqMQISLmvv2aN5X+vKiKvUZeW0/LoZnvaW7vnU2
ciHimC7tpyRWbh6YU2BizznEwrH47cJJcdXu5fbBbYmQTHQGzAuEmQnyvzk5l0W/R8Fz48rJllG0
P6ARHQl2XCNgAUinxZo4aQY7jSM3LveL7R7wXBxT9vX2Qj4e0bUUoTMXj6hhuelIC/jm6lSAebP2
K931S+1TUeSgAUalzn1AIfLTbaFbSxPW5kIoYBspGXsI1QfMtMboBK13bqtt3GaxQddqgKWhBxQg
iOiZRCnjWsqcG0szmZBiVJ2ns9a3O+5jmrTIttqytiRJ2kDduVLyuYojkJwiuzCpO/Cz5Ftl9dVd
A8WQJbCRkLyW1sPNapi6BlJM0ChVLnBd2mDzPf6QU4DaIVEpuntwbZH5l6S0SqM6xgRfmE822upj
xetsDB8Xz92+ypP3mecc03MBMCPC21rx8U5BMpQYbiuyYYDnuz6vqqhAYjK4OK+ElHBuMsC+Zoa9
vy1lZReRpYDXCF8D6BNy9tqqjLijeM0il1QnYCh4vRafcuvptpQVjbiSIn5+oeGxkpAcGGRJpDnO
Lqm+NNY56Zu90m6M8n8IEMVxIX5HgIjUE9JOYrkXgia9yXSjhGOj07d8ANVL4gRmFTbT75Y9lt23
QdW82TzxCWMZYMss/xYY5V0+EsLoYsGmYsztWj6a6dEIG1cpXkktSEB9Wk1f5k/o0N/yvtfOTUwA
iJcZmFamdMdIXDqdmyCSyOhyqEZQG4zK0Tae//7cMIgo2FLR+4PY83o5E3oHnSKZ0kgzUyC72D6h
T52K/uctDoM1BUFVAMEL0AQw1yyZwN6qmD04cxqZzgEkhCfYjEQFZfhEN1Kfa7cKeKLIogPuDDVw
eUVxG+cV+BIiqiffQM+be5oa58HtbfvgsCFFr6J5DqqI3YMWSqcDkAKwhVdNHpXDl3IOBxtY+1p/
Koy9k9d7tH/4S5t5CGG2hoLeK1rXVl70YeNvCwSY4kZfnxgZZtWJdT2LFHv2TFApLs5BtTCU/jQp
y7G104Pd+EN6Z9jdXu3bgBWvLNviL/m4yWggFDwRaNpBI5eMFsVSShslpXlUh1W0BVzzIQWDzcXg
O7ITqMW/q+X1EiuDN0pmx0UUl5hlOLkgx6bRNAz36ZgfXXWXo/8ufbTz5uAkB7DfPLnJsW5ICIuz
oUwfLyEmPlENRtSNQzbe+QwvrA0zUoDrjHMZzcUPvfmJPsmWb1i0NRHQJLT5ocvURP30erEpAUOB
ix70iL22w5P28NfdadhN4P/8ESBZzCQpzBr4xGVETdNT2rvG02Y43A8ZEvW3b8XqUoCsi4k4PKRg
nb1eypzRvhx4W0Z8mE6cHq26eiwM5XRbykdL4oitgjuPvhM0N0vPJlt61g2GVkbJbJ0N1DdI8R2s
Is/l/PO2oBXXAJJwx0RmAkG0nHCx00aNZ0pwNEXnp0AmHV77CkAr+bkeOl8DAZJlwImkW11xaxfg
SrAUvS+x5cxKBsFWEyW89cb6S2qcm8k4FGXj56MSNPhP7oPhXsfDM8y/4bpaSBe60e0tkMNgoTuA
TkPxG9AEAs34+kQBSoUm7sUqo3YcvDiLvZh/rvnJgukxbAFCvaFBq/Le/X80J6OlV1o4kLUdG0kR
3Ddt/mI0PXDMi6ZiSLVO1onrWuYvWlXss9oYj7dXKsymZFYRf8Cgo7wEF0NuJy/qUZmApAPYQGM4
WwUiATtw1CB1jK+TMm0IWzPiwAJz8RCKlBfAna73tS1MBkL1pcJNKeGsoO3kyciaNBgaGmQKb/yy
T/u9WRp9gEk45VA7dnEP5hx20uoyOcb9nAfOVBUbwz5r24/iLO4VLAagmCRTwTH4WM1tA5PuVvcG
Nb+UVnHSC3qaG/rYVk8sQ/vi7X1f1XXg1qK1SBS4UJG+3goTvOLTkFpVZGuP02vCD6MO8z61BxR+
2/gwtolXj8+WfSZa54kmmfylODdbiIQrDxrKeBg+Egh+6KmSFL1u0ZcT06oGuz0G2ha9dXYayK02
npM10wVed/BvoAiMN0XyGnrNKAlipzpyDigHvRR2oG6c4JoJvpQgXSDdnBlZVEhI4IKk5GeyhMaG
iHfllK4KEkeY+8GgB7rFTaFFF49ix3vCkd6pokV1PVRnDOWV7gj/YRwccJZUTWDQI0lUj1c7Zp2L
4g0YafyOAt62/D3Xr9Uj4BmWacf7A0fEZZL9oKLKclutVvYBW6zhgiHFhUYraR96ZQBor4bpXCub
D3MvaACAOZqwrTzrh1llWEhUozHPiqKRI4gvrzdjKc1Bq4yxQmhvlJ7dOMBdV310hO8G86x+b9KX
BtXxxvRzGiibzQsrCnUlXfz84ijcall4lSAvrgKvynlc+KOinfP07V9spoh2XOREUZOWsnZgGMxn
NDjCLFAFgU7u9eAiyJKtiEemp3Te91LE4YgQxGCydD3UCnTuSgJTEC/HrgF7W/w0Ivffud6Cdiue
PbDmkC0cEWztu05UpXv0IAIGzQeZpJc65+xLmj7F076ffK0ZPHA0HCrnXqPsrPCNUt2KvUBkhOww
4G7gIcrYomnPgT1F7CoqasBAmQ5mIocm32oKWjte9IIBkMgVfD1yk0HjTss0WkYVtfwtntRDCsTm
evES5/ftA/6YFENNXMB8YsoJWGjyXLSqFbmT90UdtfYnFw2vaffbobk/oxHN/c6LkFNr436uPLdX
EiWrn019kSUofUQO8OTaKmjBm9zkv0lbBqOSbghbvaSAdUJ3Nxqv0QgpKbCWgKJgMXgdzbOf1WBj
bl5q+9ntuoCx3o9T6yUfTmw0kLMwwjbdyI2sBYvwKAQoEt4XNM/LNqJAxx3SMPDl6sar+OSpafJA
nXHf2sozb+ZvVR17xjB+LqcOxO7dsvHsrCkrbhWy4IAzg4sjGexkTumYoE0yqlSq7Lu+rb7OnaJu
pBJWpAhEWjRpI17CYyrdXtdKiqxo8yaa2s7ecWeZTmXGtA3XaUVVkRWB84TIXgyxSXvZKVbr2qPR
RIPxWsSP4FY+UFU7aqm2dxvbtzk6Ica/bJqEXUKbHLoa0WCKJ09GmmNtbTEwJ7VRmfeOb2m17o+j
sQU7unIlIADaAaQcJOveGZAubHmxJFWsKF0bASDls1rs0ng82jH3U+vXZqfByvN4JUt6Nxojc9oa
2YHInFF+XIy7pJvPpss3NP/jYUHpwawhOoiQKJCbGs2qVNOurVikGvthmPSjQVpjz6bsnGXNI0nZ
t75Xyd52kq3RzY+eLCQD9Fa4Wujrl1twClyEGfRkLJrLc50hRHIfkQlSsjzQ3UilWxM/H/dTiEMH
ghi4Re5d3I2Ls2MjQeeZbbGotIJuvFPqRzTNbFixlc3EF6N5DQkJVLPksWsG2ZpbVH2k8fYODXBP
TvctT+8AILlHie9bne70Tffm4512hcYjX4eufDh7kuXgjBNQIWQ9tqwx9zPPiK8MaNC8/fys7B6m
8HUxfIgsC1IV17s3WqwqtMIaImb/UMywMmuvzF5vy1jbPYzegABE4C/jzb6W4fK8Te3GHKJM1wI1
VeCo5sl57Ar/DIaU33kTo9loi3JoJVuNvnTXEGguSCDg32up4Buyujzv+8gs9ae6d9GtqJ/cMfZQ
/GkT835JUy/Ps9chTwKLpsGYPWZFt2GYV/IY4isECaoo9SK6uf6KEiTRGR3qPgIzQmBNOzyU3lDs
uvkfQ3/UFNWr69FvMRNwe8tlzjb4c9dyxZlc3Aold1rOp7aPht/cCRzDy5WoAWjPEpiPyQuYbpLd
hOqU7rmVb2+FKSuv7pV0maGojBcTjy6kq6n6xsafnB/i2PAmrdvBis/dEWBawMAJDDy6txf+0ZKL
OpIGNEQ0GQpC3et1T0hv2tnIILn6aZonwk95g4rm4C1dt7st6j0DeR2MXcsi17IABprniACgYQKT
6dDQp954qThgDECCAWTouVW85vs/On+quhgZjfvS/YEiJOO7aUPNtlYthdDGjLp+F499RJLxZLpA
gwCNvPlWEud+NtINYSuxglg3UuEwS9hPOQgFCYMNkMOyjxqrID8dnatn5IvcGRy/Kvs9LANnfjrT
ftnlAHcYPIdmqgY6PFbVe2Pkw26hWdk8tz1KVHFpGt+7KmsKL50K+1NdVqQBMEPOzd1ikTQ0Mka6
ABD1uXLQ1KIpD0ltDupp6qxMv3OUKnlKdV5tIcbLXL7vFwipGOQCwaSCpIx6fbjd4OYTMWccrqfu
6sN0zJ70o32kZ3UHDkfQQHh8OFh3n+rvVgwm4cDeyE2v2q/LD5A0OWX6xMxq6aP+tcn2hheHZFfm
d9P0Y1GPWTt49om1Qa5tOKwf4x4crk7QloLZBAwLyErd8CwfEqx7SIfCbyxKvYFU5XGy6fjVLmkc
bdwisZEfbtGFQFl386pmLmCGomxqwfTTHgn6cGxyyu066JF1LKeX0lh80InfFrzyvqLEgaED/IkM
qwzehHsK6i2N9FFaEt3P45x75rjE+9tSVt5XJChgiJDbg8ssv6+K2bNetYshasu7Pv2Hkl9E3/D0
VtJ4CDAuZEhvjE1jW43BZRRZ5qs6Rm1xHtmO7+r2ngOyoLtDI0z3xfKGO9I9sPYtRgP27UWu2vvL
L5Bem4rwJR54PsBLPyfx8MA6PcjZryTHTPSuv3P0/o7x4XOfb2E1rB0i8j9QVzEzD5yk61vaJB1x
FdYOkbI46qc6g/uCyQD65fb6VqUgpYBMPIpEyJdeSwFGTdw2hA2RadbqqSCsPZmYJN5oT1wJlZHV
gwMLAAh0ZKK8ci2GsjGjTa4PEWb39sabc7D82gdF+4vu94+VsaH/RFws+eJdipP2LtHHfmhSMkQ8
xcitmU45UGOn4ZvBrSRYmmy4b5iyPGGUECP7ulbd6RZFHkhzBh+APeluWeI+QE5DfcT4doYKdumc
iqka92qy8H2nYA7XILR9aXO3eKzVBfDqcbo1QvTRwUKjv+hXR/UAnQEfsPhnhD5GlzpjVCpN8lNv
i8SvONOeax5r90vXUMxh6wWQDcDVAACeZunPGtBkf9zWkA/XHF+BMOt9VBpIe3K0Nej22M1ZwdE+
rp9S4JKwJD71/RZa0gdFFGKghsjRgVQP/7nWECWZ0ahFBo6bbhavsdNbE3BdOGYdbi/nwyPwLgfp
ZeA9i+SUZJN1pcpjPjMetahCB4Ve/q5GIAIaxQyWqrQObktb3TyA2v1Xmlj1ha9KMsesYjhMkeVW
1HetQtktBVDeGRIlf2uO3xeGMpOYMsbIrLSBVd6yibYdj1By8FpCz0U5Bna6bDze6+f0R4z0iLZo
+sl04GZFiWN+xmg7PZPRTTbs/uq2AQAAQMJEuPuSVUrVgTdpMmLbMnaoQGFptezMHW13+3RWdeGP
GLlJa3CN3BkxVhr15Fc/njmIhMfsU0umDTkby5GJDe18aUzFxNE4mFS2Uc3IusGzerJh9oRVu7J6
yCPhDiEdie4eDB9KRrZxc5LmdOKRmrXJP7VNgWiaMDp6XLXGnYEe8YCmZA5ALbaVRVhZIeCyUN0D
FAXal+SIvmjAYmCXxRQNSuc7BQJBi+00TE3fPrC1FQJAFZYC7BZAVhOfcXGdEi3Frmn1hGTWrjEi
0oGhupg0nyVY2uCgTbzcmtxZ0REBnY9JTrRrwGmWNpU0HTAEyTKha0QvvZYNoPtUs19pUmM2Y+rn
4+0VbomTXi6H6fqYWXyKOOd71146rwd+gNfQcgpM6my8yyuXGQPuUBhkRzCz+6F9qies0hN1iqqi
PBrqeEBx62/bR6GUlyKkq2wMhAMvjkyRVXw1Oh50ykNuvFG6RY+zqoF/lvL+mF6oRsUGdGUTfYry
4itISXZa3oKHZN4wTNKGIdVCMCcDjwwpJbTxywXABFFhbhstuasaO9+rJgUqRtIvwW0lWJeCgglQ
oEW9XCjJxVrUvKODnTNyh6LodCCp9duq0nLjIZTzKP9ZCzJjQgLQaWTNnvJsGXqcz10NvqnGY322
PFcqm5+Nrul2Sa3le1qau7hxGPSvy++VuuBeNmXLLpmA3pwA6f3cqIvlgbJ58m9vgez5/+/XCZYU
QdKB/s7rPXDSCdMDhJO7JFkwsUM8kriH3HJPXKuCsrijJnCi0+GuY6HqHKrW9uLlhZUHhyDvZG/c
E3HJLyzr+8egV0tg34DCHMm+649RFDUrFVTewQ/hD92bW2Yeqw90nj0r3xC1dvYWegaQUcMk8Ies
WoL8UlcTRbvrFHM45tA1v8inZkOP37m95BVhTh59htAxlD4kS1pUrCnHIYaKlQU51gsxjpwm49Gc
sL2pU6nRYvRZUDvx15rinM2EqweuDyeD5p8BYzecBgdOJ5tB3qT1bbsHwR0IIPio+wZ+s5cxioH7
iimB0xcEOV6g3Xb/Q9p39data93+IgHq5VVlNcktie0kL0ISO+qiKlV+/R30wb2fxaW7iJxvP2xs
wBtriuTk5KxjxEoZ2DaRfEdbzRM1QHlQ163iD5P0YmhFdU6pEmNb5e/9OOsHNOKmwW214h6Qj4NE
j5eCyQi0pV6BtLYWKei06mrYAnvmNNpyHOpNU/zR0/7HVFH7BA5R25/LTvv7XwhGJA4yR/Q4XNH0
pYWjkSFx1HCVzEMXN/d1Wh+avnuw5OWkJcuFlCLM+j1NAnwc4FTR6AsSA87TlbKxm1O91MIUaVxw
eV3mfhFVl/jw+GNDMXOGwRS0caGGwLuDAI5Dol8DrXF9XPpDe0xf+h/O6maxO72ZvwsRMSCfO7oS
yK0KlR1lVGMIzLXZTapA+S0VbvnL/FpkrvYreUw0f4xdESDkvljkUhQwxmO5vHetN4WldOAfDqf4
kaZ++VDcmRHVD/LoKveA7ngZH7tB8Azw/Vz/WSv6P2B1LED98hC/fa3Ps4wpvLAfRy9Z7/LMJ1Ng
yK92jhR37hLH1chLLktumf8Vds3tmmBgaYLnHO3i6Cjj8oQziUHJPcVqKEk2IKhyHXP6gEZdPd1O
qnNFAAxOZXMNVlvp/3SJ1B7axCIXkuhonnfar7WkJK6pDGiyyOou6rv56+1Lxb35/9kfzEMB5ATp
PNixrVnOHAklGQm5UqWx1y+k6sdA1QbjSLRJlAfaMxxs9Oo/opDw2opCp0qNdtpEC1ctMLMULZpn
R0X+sCRnOAWRKgoc+YwJtzbAP24FTsVidmqBtY16c1laerdU8mGS2nuAJR3yjniNGipaeZDMxUMz
p9fVv25v7u6KUaRi8TjoCnl2byTHKcqvmRbqPRrOh7b/3siyr1rrz8YsEMKsybHOCoGDv6dzKNdh
o1HhRSGeb2ow5XiWktyWw0y7FLN9jI3E0xf13lnfhtcE/B6ar813idWE6J7xV3xIa03HBbUv8fXb
US/cdzzC8EFAZc2jysSJE9fpWiqhVVWHzPgW91LYAsglC0p6v6C9TG3ki9w8JOapQ1NtHT8m9k85
TgRPx47zAa8TNVqcAcDSroIeK+lLTZ+UMCb3OGmYnzhY1hh9TO+Fk4lsDheAML2DNBtzUShvOwDs
3OodCOLaqYlVJbSTzjWU+VDVy9FuitfJNFzUnLS48TOw8JXq6M5GaFmJX1fJ09z1j1k9BNIiSgzt
PTEsBwByBTjDKFdwERhdzLQikqWEndy+rOpzqmNgvKy+OhRo+QvgXmckPJxkPg/aq1qLus/3dp9l
v2AGkS+CJmz3YyxMc3Rm+GNUkg7VclH6Iqin0sW8uiLqi2ZuJOeUIVf0f2UhIbuVpXUktYFDo4RK
f1lehtqddNd5NSNzuGTCIvKOe8AgijAlhn+xPv6tsBxHb5dNoYa6BjoUungOwGXTt6e8+0ZQ5ZvM
5M4cFm9BI1qHAYX4aQFDym0Ts/cJAClk44UyWlP49ljHHPNCHx1cMOT7fKk2kSKzSlGdgs8Gf6g0
ql1IKyI5BjeFs92qPmcYbskQtNH4qCTowTa+aV3vmR0JLC29EGA70NinQ3GW29qN57Ad10PTNH/T
RTk6sEDllAH54Y2AEGxeq7PSpOggls8g8xVcv2ujy5woC6iUaItAGMBZ/VJvwBpZ9Go4dOOEqCto
k+dsCHrtLMd+lljvtw9gRxx8UQA5Ia+LKSp+nl8zc0npZgRZTUIdb1qAZ9QZp84gXkZBUzp0Cx7w
SVSA3HGmYE0Baow0r4FT5z1TxUlrmDpFBRqCE9Tm7ypGa7rjO0Z+N6JN3nrJ1z9l+6YngcKSLsUg
6oD8/3wB43/EbAyYbrl9BiCKI03SooZzNuUYeCDnvImjUQYJsv27Uv6mUv41mYyzJfXvyJnhna89
OtPj7e2/vu9sH2wEJGiiAzQLZ1vmtKwThlgTms+VYQWpDgbo6jCiHWZ0jFNbPKGV4bbEHWO6FcmZ
mLojSUUrBECGNI5+VmjtwVpX7Ys65FNgL2Ad03O9fut1DEF2pVZ6Q5XZrjQ2Iq50Jmhr67Yfwr0z
JLfNDEZdDR0plw5zmbaPi7OWB72j8tPtRe8YAMgCKgY6FXH9ceJbU2dKeU8JurnDLtUPuY6OalPP
XkAjWFPDk/qHDPDkmkvmOWhiAhD2+1Jy15fB9Mz4oZoP9vwHXRaLgiZPpG0LF/QtomO5fnW3X8jt
RpKkBaqpqhomJH7T08wFkxCQGoNlduN4vjTlV8y1HTL5NbbPVRXB/UuU+wxx1ijKifNVJ1jL7adw
z+3aAYJxxWaGI/oev4KgVpE9qp0neipbr2r8LhdkCHn0vv9IREM9ht7g4gAxb3s8wF9yADprq6Gs
9ZM7TQ/m5K5T1DW2mxvKWbXf2rw5KehUQA20Hg6d8m0BSMuQggOyPSxJOBaenQi+6oOVk1dQfA6S
vywLAyiN7Ve1atMSqUH4DHqn8pu6ZH1QJ3T25WW962JNeliNPGMgvNaXnPaY9ndqOUgG5UmJLaCq
6eYPaxwm34lN22tJWvqZY9NT6vS/8D+FDsLmR1BQfFcGq7gMVlk/kUKt7kcUu/0ZPW2evlbLmY69
8l8YHUZWxVxJ9GXziVL25JuUSh8pkIm6yA8uT0RxwFmlE8kjtvmoOQlAKYmsOC7QJux/f+LgV7LJ
e0ZVelUK1u1qUDVgRYUm1f22Q/3VdO0mAxOuKy2mC2oMUdWA72ZiCoZ2HrRJ4yxRT/+wD5/yqaYl
WTHAlrWwMkfw/FK5+zpTm/hjVqZ/AEW3RJpOl9zN+qI+oQ4OPK5Vi5JC6dCxkS1o506cX1MzKGjq
bst3h4Bpsi7bNJLaWIRXsWMJ8PQja8M48jA1xr1MxZyUeatQLQTW4rHVVeqm7aj6I/gZPDWLRZX5
axcMpWVoN/igARkAL3ur5fVMlXwcqB5Kw3dVz1wiAj/aeeNgMADPiC5uzN45nDkB/EqnJ+WkhzHg
I3LS+i3KNJr5BPJBhl1yKgu3f71t79lPcjcX0L1AXbcw7YFJX25NpCLUaoZcD1eU8E+VJud35dgB
3TC1FU8e8zxoRrM53Ba6ZzfxlKPUAVcKLUY8LIwJIzboZWaE3Uq+A9zw3GrptzhzTus4PrQ0TBKQ
eq/ZRY8Hgana8eIQp6KNFjEiEh58mmh2aqc1qK2HTqc65wGA4QHo34GoDareQ1agt93F9MN7Vyed
wJYwG8jtNHtWGR8K/FKEylvtiS1ztIGvaIQlddyCVNDVl24RPN87KspGeIA4BYcY0+mcl4ROJiSi
UMcIiw6YaAlwaVxHakWjXXubiO5KlFwY5wZgdrZLmSsJDd2LYYTyQMNJ1zwr/TXH5zRJg2aJkaoV
UimxzeE3DzEl8mqILdFBzK2Lgj17HBrbCOfET76wIgvsjuyCc35YUMj0up9/K1H6dOdqwAPCGKat
YcgIhma7SrwK/diQygyd7LmuDnJxzIBnsSSVVxezoMawJwupS4BoY3LD0Xjaa3VukxFFJDO0RvWY
mSjJtQoGrKSjVleuk37/9/v34d+BIwrJaHBJbJc2Kn0rDbpihYN0B9hmYwjq7EgImFrV4omOduTo
fkVE3I/XagMcVewoJmDYNNVHCvfT09K1dpYaS2yFVTwFSa1QjxqIFxwTJIbz5JtalXtON4toNq/v
xAeeN24FVAdDXNzFA4THShCv2qHaFcuhUfJTV+QiQtqdCuFWCpdrXySgpRC9tsOxTb9rSeGuChBK
pNyPbXLQ+tgHperj9Kqhyd1Jwz6WXJq+0TwLGhGQ67Uu4Utg0+E5yAqmIdgxfNpmS2pzSR4TO2xa
OaiyO6S8m2V0VSdFGVKQlbh+gbeyuGJf7PQtNfFWhHWaP4I9C2G4GWjlQ1OuIqOz82gwWUivwiHC
qKfJraucJ701us4OFbalEs1+ZWAtBHpfU/hj0hUeOkjVS1KZ6G9Aw8ed2RbT6+2Ls6dKH4AHkI9K
K58dmQuyxHTq7VBKgRcoD8Pkao2uH29L2V0peijQ0AZ1RcMhp0v9lOjyWo92mORf56Zx08pwS+2h
AtTqLFfHPG5h+Ww/z/7cFrx3mkj6IJmGfAOovJhmfdIc1aLz2CTYYdJW7Xmd5vnJSOQ7K53lO82c
5PO/iwN0i43XEFhjeFC24goJ9Iu0WO2PF1GSHqbuZ5YieFFESZS9Y/ssiLMAzqyRpW0XO6TAbkDI
jNEr9/ZSRBK4EwNJ4jJOFSTIeqg6L0sqUIk908nYyJB/xEt0BZE+o5delwbZDoEw48Zv9Gl80NYj
4J0MUVbt2gdlc/HAO8IoFZ52vpZSV4VRzaNkhw75EdcuPOkx8csl8OrZnYx/m+FFsAEnDOOY8D91
GYVmznxkdodNK007rAoMp+sk7jwQnBoCI3XteYEsCcV7AEuguosRp62e0cEc567rrbCWnskse4tN
vHIRLEUkhFPmpgBTpZwNVpirqdtT2W2Uu/+1EF6RtbG2Y0D0hXWZeGpzjxE1H8Czt3V5ZyVwtRAB
MmB1zFty3p2jIHRXl1QOlyw5AUoxzNrCa/XOvy1mR6URRcHUIIErAyOVXalPxqZTp8nIMI8fmlnm
Owl5aJKo0AGWpL+uJSCf+1nQjblj3TT4rECXwJvIMrlbgUu9Vissthw21tE0vlke0TrXEWVo9nYP
PCiYboTXiH589hWfllXLyTwu1SqH8J3pyc5Kv5Bq65DOolrPniC0vdgsmAFkxtUzn0iyPKjYP3S7
/+zM1qtT55F2k8Dy7IpBSRXdLzC8V3lXFDxNwEhDjIYx1dS6S/Ovo/H876qAd+cjnwVd4L37tCnk
Rnd6OazawV26Q01pQJt3Wr+CHU5UnWaP2DaUAOk6o+YFKAVjNmML/nxACIps1EHlMLkf4ruhJX5r
mkjWXUZBqLnzJmB6BtVBZnaQT+E0AWSHq5xbgxxK5m89/guc6Nu7Jvp97rXuFbXQ0wm/vy73Nvn1
3/0+/CyWEILb/uGlfNoobVby0mwp6EnttofRBOpE4XSn24vYUy/kt0CNB6xy1Dc429waVdo1uSKH
BXkvtdYDxhiY2QR+ze6RfxLC2ebYUCS086hYCc0AHUwfoMeJkf7S5J+YDxC4Antm5vOKOBut9klS
0EGWw4H2R039Vc+jW5iFb4joXfcMKEw0OJHYHD5AhLeKrC3oFaU4uhBY9cSN+5d5/YL5Wc08VKLc
xa6qwcrgVUByFxAOW1HxkCBw7R3YaobKtAJJXtTMsLdrBjqiwWXCJnX5tm/dmJQVIb4cYqLwlzro
X2SQKWi5WybF4bbG7UqChcbbg+Yk2IDtWlLJWK0Uhc/Q1A6V7hotwlHgG4kmUPdOh1lnlOOBwY/C
1FaMXdApreD5hMbouOP9oAQScsQKtcArlKJYLfCl9+4RquHo/URsDehezqo1WZESDSmE0IrBhYdK
Nf6fgIjoLnY6bT4aevHawDVEfwH3aFc52ogMK2MV/vauTuYwK4zFzWv7MBgX0xndIUtcBSNSA0mi
WS79WER9vrevwKIFOA3AweEzcgYjVhMn65RCCZdhcPXxhdiPTgFRy7EzfVI+3VYWkTROWVazMTE6
VKHDtErdTm+CPpEnkJe6dnJYpSVoB40IvNU9Y4WUDKgUWGYGrWxbxZHrouwUEBSFTXzUAS1nT/So
Ou95V3pUn3//+/rQzY6AGvqAHiLuYsttXlAMdsghMFDQruyEI3IwdrL4eeuiB9M1slJgHneXB5pH
gBRi9AFx5nZ5Zp5oykygqCoag1UgQtAaDB/VCVlnOJmirom9a4GWXVhIPMTwZrnzs818RamwV8IG
fBDmRY3vjFwAxrVTJoY78UkGd9OrNSOOUaBOBdoCF/1euH66N9jfJkXxFx1kSPUJ9TCa/RlEmBd7
e8l8P/gzBsZK+RcaL+qo9phyY2m8FeABJPkzmZIHshK4mwKzubeTQKIApylcdhYYbs9NSak2Lglk
mQBQjwvjpW4bb+grgfbvizGQHARYMoM+3IrBEwQ8FGVE0Y88aSOm9Qp3KkWYontPAJQBlUp0NSMh
yPb1k2eDPGQroQ6jhFPSeqB/TKTF7ezHdRbEhDvPpo5zAWsqkvEaIt2tnNpseklnscBcFqs7o1x3
UkkvIkrYWQ0zEyxZhIyRzmdtVl1ZZlLPcmiP1Rwkmt4H2qq4NJn9xG4kgUXcOSDENkguAgyLkVpy
2k4mYmjpBF9Kz7/m1t3afxGyRO2LYFAZMIIoM3CXNkbANMYjXmgAkjigvTbv6qWnIP3pBecjEsSt
Zbb7ommx2NBs/gKvt0mfFkPgpO+KQCWGoaSygV7uwcQ8lKJmbC3LWrv2csH75dYizqZdPQO6FUNJ
xQXh9aySMilLp1QJNSUG0ePi6GdUTV9vPxW7aoYwHRUDmAHATG2VecJ8i1EojRKW+jT4TWwUnqQb
8WlY0/4tc9Bae1venl1l3iYgqwEidD1/sPbOZJCxVkJ5bcczeO5WXzfa3EOqR0auSEoDK6sMcLe2
UHSaY6xCURtgl02iDqi9lbN8s4zMGChjeJUfnAw+j5TD5SC5m6h3vRO/0No3pfGLYMnMeeFiU4QO
Nto6EHTZQDjf7rGK4cMF8J9KuB46TC1fBu2Ulu6x+AaXcRBo5s7jASx61lHGsn2w6VtZmF5zqDVB
Fjq/XKM5xQscDLD7Wk1z0PXn2yvb8aNYRwG6FwG1j8FLbmENxohnucdZkiqs6lCy0ZJr/lzHxre1
l9EW2Kh9aShuwbqr6A1kf/9k3xWUrNu0w9I6vMBVAPDH3tPf2s5XRCB6e6qBR+r/SeIs/DDkMP4V
JFGQFVu/m+rnZEyeWQvOas+KfBLDO73l5GTApIXT1NuvwGry5PQXaL5vHxH7VF73PsvgrG4yA3sW
lIrQB9c+kuY4WsH9sHrj21QKVrOneXA5AcYHsE5cKu54VsduaUFmuBJao/p2v9aBbmXdGS7q6NVV
kzyAYkv0Sl4tDz2S8DbRO4teGpSROXXvgQlq5eiBCNV1ddU4OU8J/T6Mh9lxzlRv3Gx9m4r05fae
Xp0b0kzMLMPHQMscmvS3iih3mU47qkqhVJEHqT3ncvXFMXqRB3plNpgY9MKyzhEWcPIhA+BwJEeP
pbCsWl9xvplv4NVpMSeF0bvkMGbtea4FydSdleEpQCEXA0sYq+Hj9bpYMdSgy2lUoAWJ0eTR1XUm
gUqKhHBPzgLjT9tCTaNMPqdZAA4Bzf7+zye0WQe3dTEIf7XKgIjU7MEf93fCDRYRL1w9zyxQ/rRX
nOpJrYOgblrSyLzUh+6f3wz8OppKcJuQcmbTelsdo1mJn7dwElN9j5y+a7w61o9yPiTzZSB/EzCA
2/Tf1Zrl7RmnEwrNSEBtRbam3oCabk3BV4zuZ6cD4rDlzVRgJq5sK1sY8kpsrgQfLnO2dUpSlIIG
M43gY3uSXKDno3eV6rLQv7d14MoebQXxYZRc26bUgxAuAvAKgt/XKoti84jBQ08WdXhdazQyQQwE
CIknrOnq0Y0lDUiWRhVluDYtKnhl4mb//Frghz8L4Y6H9joSJCuESClwqhxIkPpDVf3z5YQUTMMy
t9a+RsaNFyOnNNeraLV/AcDNq8tLnQpO5rqrgi3lkxBuKQNNC6QLtSqyEjRMVVNAK8vvmuL7YtM7
JweM9RR3rjrqQbqgC1HrMGLYtBH6FL25azCMJEpf7B2gyeJfnYHzYNxvq/ppOpCZ1lkWOWnUGBbK
VMdWNNIukMGzEunrouepkmbR7PzsZMdjd7gdRXlqkRTuvdeL1CF9h5V05rPRNy4YuEa1c29fLZEQ
zoJPdb80GRMCjqUMZDPKMvhGlgjiuA8Uto3vwihg0CqBHh9cLuQGt6fSq1lGwEteRT0t3cJOT0uc
uIUOWGPPHos7eWwCAjAKIANECnkFnKtWdgfaV+jXLryifIfynOReP6tZ467d5N/ehGtDhvgcZWd8
IfLnGn+ejpxODfq4SNToPVqHLak4jIpZeRnoPYNFG7PjbXnX781WHneyYGVJlMJKSQReVF9fe8B9
/C8lcMdalGO6DlNBorlIPNN8z0TxwrW3tl0C9yxTOV5Sw8ASUM+kY+d2OeRI74r51BHTR1o0MGfB
QyraNe6VBkgoQsqmJJFGDF8x7qglC3Zt5zJs9ID9/VNY4kykI2Ock2hUjvPqhKtxMQoR1PWuEAvh
IxB/kXuyuKNZjCxNyrkhQHxEJILC7XfawIbEdff+71rG3n+E6LhwqKpvV1NkMsGAa0uiKgXMJ2bm
M/0e02GiZqidy4NyEJwbZIJAOsbPLSs9+rgljA5HFfjGLM/+PvWYtRSBye9JgZMBmAPG3mfzIX4/
lM6YwauJCimoGvkJ0Mx/gYaGnnVRM8qOmuFkMDYH9B/UMPhB2XrCIDI1axI5a03C2EzVg5P1L7fP
ZkcJWLlTQQ4BzhEaX7ZnA5IVu9ErnUS5nPTnGZzrv6V5yt0B6TuRid/bus+yOIWb7EJFahiysvVZ
bruzYfyY8SbrtQiS8rotDkEjMrYsDQOv8AqLc6ALMifUxA21pEMJj8Bbi/HYdJ2naaVPZVCmtslD
mZrnfni8vaE79mgjmttQJJUqhgyBW4WquAvdV/0SrmhKgqF8c/LOtaQyGrNFVO3a3VzgMmNQHc4i
6B+2B6kUca8UHSFR7872Uym7aXqy6Pn24na15X+E8FEqACKAJUJxk2VgBMfN85iDRLi2qKiytaf6
SJUgrY/RYOT3uU1Enyi4TMYFWjmk+kUjZPaXsp3d26u59uZZCg3gIWw0BDSw7O+frKxqd0ahx0kD
7wl1QakKZ2u8RybsT4axVtfRVUH0vbt7GAaBPoITDghBW3kaGfUakP8ksjNSB8WykkAqO/tA5FQE
Wra3gcA3ZEUYhuvF28K+GA2z04omctr42Ks9xl5jY0SPzO0d3FsR2opgPNCCihkJXulGpcIXkCbq
7cfFBOMnIqG+osFtKTuLQfKAtX6hTwr2nTunISttkPwMTaTLR+A4Q8J/4XchMQKXEIjwgHThn8J0
yKUy7WgbFVnzaJMyJOn6rqvpu1Fr//y0A+4CQzSIDAB6gurtVgnGsipqxcmqKM9/SeQVUYFuPd3e
r+tT2YrgfFzG6zZSklcRin0zzVwMWSj1820Z12YOMjDvgEQtGk2hAttlrCloKjoTMkranmMTAOnP
7XRnJ1+08igDn0YWaBrblq3fvpXHbRtQhVE2UyHPQb5Cvlu8on6e7LMsomzc2zt4Q2DFQ04dqRj2
9882ocA/yOBXUQMmmzoxwzK70wHOcHv3rqXAHQLwHfJhQIKBoK0UOyeJKdVzFc2zHszLF6rXvjCZ
dH1EEGJrKGZr8IrgRWyFtC2MZ2siuJ/a1SOz5eoTZg3o3yydPQxbkmNPSsG6rh+hrUjObg+LOlgj
RaSfG5KnTC8WuvSgEJMobb+7f0AaRaoU6R60I2yXhsaizJxlFXImPagwIeUAaUDYQ7uzGnQeMETT
D5gKHrZ8afAIFaZVRWpTelasICqrkDSQvwqP6trCwUp/ksTZ0WWt5GYwIMkZX7P5zplEXH3XAtCR
BTYBOAeox6EVc7thqi0pSCgtcdhWp7roD0smas+73iw2jsSaP+F7ofmTe9yAa68pTU+cUBq7oJBe
kmrFcHd9Yejsty/PNZoN68VC8xKwWzCQhPBvu5hlVRoAOrYx2ije6sF35BcUPIDZH7vq4kqreqLS
BcPOkr38bpBJaIYo6c7akAWGaIDmWg+RzwK8M9q2WGs6P6nX5M64anQF3NliT1Fj0TJYJ5QJOkeu
ToJVsw3cWkAAyzGcLBSI0WrpcDYj7XL0vhZDjFrIcGzs9yHNA20gp1lSL3NVPpq1jEx+79LyN0CL
n4maCybPdhaLTWc1CgdNqlfIhhOg1npEOVLYaNRXtShLnutElGu6tvMIEDEgDvcIbz6qgNuznQnw
g6cBGdZWjw+OObuwjsniHJb056j9ur2lOwuCoqIQwvoHTISMW1m20bVaQ5MsAmbj79L6WStPRW28
3Bayc/NgQPBU4o3EKCcPctj21VC0RpFE2dyO/gqwM2Ce6KI+lZ1tA54v3mNUMaEavK1Xy7FdFySn
0W13B1SWe62/z/UnpaIgXf19e0HMe9jqIaJeVLhBqaZg6lHjvAu1AtZ/GktI1NnUr9L+jOR0rPUH
MAR7ZfO3NQXJ/etTgjwM1bNTwg3jCVHGFC7zmjoZOC6Xk56ukdFIoQMgjdvL4neQZaeRnsDUNgPn
wn9ulSHT59XKihFJzqyiYdtLLUpIVX2QiQTfGbihXo7d+McrhdE7JF4wYYC+H/ybp2yt8qTUEYXm
UV9fJOWZlZSGv7fXxesfRGAWlrGXMoTGq8JiH2dWrRZZEaUWxnPInHxNjEo0pn29eQaCDWANQdFV
FDDZGX7ymrLJzkE7OBRRjBY2G70VsaUGC53+ECAW5qBIvb0mXiXYmtBQBPgwNEtZWBYnDqyjsgEc
t8jqkaIFknyO2ZYft2Xw3tOHDJAGOsgpMfZATh+s0c7yzpmLCMzh3tKgJYf8MudHYBm48/it6lza
/fx3iZjsxVsCtxPBG5fJXCs1qxq7KIGir/zpxmx9BHXu9GDDsPtt3+XnNDaX49xO/bFoexEiF3+t
2XrxqgDRCekLIIZw65VngNR2cl5GugP8inywT81ofB/syR+n+aitF6HTs7fD6BE02R5j0NfiHrS5
G/QMhCllZK8gbMHEr+bF03DQ5dZyS6nIPaPUSFB1cgyGKdoL7vuVF4EFIw5HbzLMGHJ5fPesNEqj
PRtlHa2jDWc1a7ujoZTU00EX41v91BzloWmDQm3Gk9IA5ttN5tw51/M8am5t1ksANmr6hQxxGWZV
R76UIFATJJN2Li/m80GKBheX9YRxtpYmBohvNKWMwHRTBKWkdz9LQ+oEeYkr3KaPrWCEkgAwQS8l
P4kEGLHaVlobrMXPpPmbP6DfkRzNbwBijO8K1WvAGfCuSafb6r5jM1hbPZoe4c7ginGX2NFAnbcq
OP5G+dvR9/RelS7V1/z5tpQdtd5I4dxSfbRIhXpPGRV1mMA5KsCobn0DHlZrlK4sgvkxubfxPxv5
P2virrChDVbS5FoZDZUxe5PaJcCuMeQgLrU1SPoh8W+vbscQolcE8B+4ugB94Z0LmhQFw/8po4UA
rRHv/aXSBc/v3jFhWUB6Yrgp+LWtrTXKYuxxg8qIjA3IU+XcuUNQlF5qpbQeiVqubtOJPM29Q0OT
Cowh3GqGfb+ViQxSNhQV9HGMH5cAjLKusv5J27/5++3t27FAwNdH3gcRi478FSdnsdNWtjqE4T2V
MFQKxrEvIPPr75q4boNlkowz0q3p/UKk3+iaFZXGdqUzJFgWMwNhhFMWqcB0OmBxqqidi0NaTsCj
b39YLfqzu4BK3de1T3/WhUBj9jQUzjXyjw5SZRgB2W7tpE8t+lhNZB7iwmW1zzl9iruvdnB7Z/cU
Ey80ajFw5gGzyf7+ySGoM2OwJjDYReVw6QFGoyV3jajkv6eZGJ38KORi4pDHeZs0Y5wWmcnIXOuE
5gVQFlidO4noKT9GVT57vOxWgzYarWAsLkH39HYxIPPRJ6dq6mhpHjOQANaJ7AGCO++fNNmVa+Dt
kUM1oqfgZxcPrtQ8EMePJSfozMSdwGeZxhqarAcLg9HZQz99V9ITOF4vzSqKjPd2/fOHsh37tOtj
g8+neV9HGkB0UbAGN/phLSrB2V6rEIIZ4D4xekvk//hhfHlsl2kp0Cem0ufii4aYe1XKE6DJRc/S
9XKQnGcgluhxBdoJbwaGdkQ3YyPX0VwRVwFmk6T8bsfclVfiMUwQY0I/0ZA+K8VXW5YQ5xfoTl1d
OhqHVHq7rdA77gJ4U9DgikcSGeKrYLGeMAy2mDH6cbrDWAfxfekch/Utqy5wEA7pMJ2qVQVmNijm
5rfGyJ5arfMW8++UHW5/yVULA67t5ks4q7WabSOpIE+KTMvXlwAdTw9jQA/0UJ7TR/tCz9oXQt2C
un15aMj9WriYv7j9DVcFNv4buGe10dAPAmxqpJj971OQekXgjt+He9HV+2iS2V697Vo5G5l1gyRV
gwMbGYyBcqDRcNYD5ZtzIBe8dZfiKbusIQ2HkxU8Aj32IB2BGnzE3TomD39P1dfOxVjUiR6JXwdA
Gz5YAnN6/VLh+xDv4C6w+M3k7Fw7d3kLINQ6aouiOxTaivtvW52nlON4lI1cC/rUjIO6HkRHsHML
IZnlSFTEDBYfcmlrmZtqntdRsUru0Bzb0etKtx/Ot096TwzQm9BUz+a+kPDcmpRKglsgz20dyUZZ
IvIBa4RO7jqQZmWidMzeXpqIPkCLhYAVZIJbUQ5sue00sF5zB7A+A82iI420OASSGvpx2h9GITIw
7ON57WLeE8PKxawCPw2x2uWCFqq0jkrws8ntQZreLSws/xljiD1WMFBeAiU2iQzlNAlGvq9mFtgN
+iSbz9hgGDIe0BVbR936x0mPvYIEdvKjbAewCbkteRrnP4QeklEQUQjlctYjBk9bkRPIdWzzYE2O
X/WPJD0rFwd6BLLsdQT+4/KTgBvktibtWXMQ4qAkySp5SBNvjzdXyVrTpcNVkbrcS4s6RyEeOSOl
J6Ia254moTzLYFDgWoHNfSsq1ZcJA5N6HWUGYH6dNJWOI1ByXCue1gNxhjzITWsEHGHdCq7Lh8vI
q9Qn0Q6XU5yqdi3Rx15HiWl4WqE/O+bPYTooTn6g+nBWBtAq6sEKnM2vzuIjvpzmS6a+zl15F5vd
cRkekag/qY9miyjz9gFcjeQylfv8bdzRW3qmWcAdwdE7F9Xye+WUpBhTYVheh2R5dIIZMQueL0fw
WnwUza43hU22AYYChC6c4MkcWqetsSnVFyRSzg/AQI9fTOK9d67iIbPiDl4ZqG7jvv4A24lX+Bgz
8RovOyQH9t+FD38qiAVuDFOCq49C7gjZdNYUbXCWbegG05GKCQa0Po4Z8cjysFYHUtbH1G1zx+1W
EUzc9Q3ApCA7BHSqIuXHV8vB5TKrI9DborxcDdfqkjB25MSV0vZ0+6SvjfZnQUjZb/U/77Re1YsB
bX3UDuPCek0A59XpttfJgk3UrzaRSWJtygzgFgNwW0mgKJqQRUGjhjOmv5FdGj1aVqngkd1R3K0U
Tn/60RzTwaTo7LIcOIGDpzbvTtt6iOi8haxuaoAWbQS5gRSAVqF3G0MX5OZ2jw5Zb4btjsmujy/8
5Fkb+rRKM9tRy3lGorZT7mT1+fahXRstLBKzx7BXGjII/EubtXZfx/JEounJGi6t1xjumnrx9yIV
2IHruGkriJ3pp7XYalvnFvrxo8HBWLwvNUdqHoxvcie49rtyPu47y3BjRf+HtOvajVtZtl9EgDm8
MkxUHCpYfiEsSybZZDOzGb7+rvY5d3umxTvE9sUGbAPCVrFTdXXVqrUu7UyZpteklzFnnYHT9KqQ
0Gl7L20ONohwr0/e4o4/s8XX72xMSdTVdhXDVgd2IC2YlMSL62A1GfLVZ2DqzszwzzgzQ/pG0iN7
BLjL8mLTRes08E9xMPhxF4zq5vqY1uZPeM3Zsd1QOinljZn+shOCxOQpR/5PMleJbtaGJVzNU5/R
ospVwLr6Et1cxS2xxsZV1dFVgXZmxSaalPtJi1c6g9YGyD/rbDbbAXpZuYkBNrN+m0f6DkLsvjHs
kKNwLW0F+b08Rjhdy+I5dpG+tlXGGPhpA8bGX1H6Yaida1AXm1GhqWc9jMqwsiWXR/fHoLB8xQzY
x1RjUhXjnURua9deu4/0e/N0fZsse0fQq/7vyITVMxlCqwTEdTckvelfDMl+mrpgIN+nhm3nYecg
bneyfo93OlqkVvbo7zaUy1uUn4g/xoU1BD9vruANXt0Aul64adVmrmRkyOQ3gF26sTl9s5QJxQpg
MK2AZA7ILLU6fY1Mk/gmJcXB7iRQfEpg8l6ZFn71fPkyE8yLeCUhi6ALZ5XGDpOiAWg7epcea0+y
XOk5e+hDlbrzw9/Y4j3bXFIKgATB1RkabZ10wvWQ2NtU/6aVrhaNnhm2g9fJb6qNGKfa/pVNB2k8
ZKd4e+Tl6XFy3CKtAV/UbSbZCCLnG6tDFRrQ2kkanuP5c6xXbig+CnFGwfIGcDVSh2gfE67hSlHa
iFE42bkqHhLHue2UKbg+qqVTivoXsB085/yFO2KQcxAYFjb2srXr4AYGekz6wRvkBxrlbtJ9r/V/
V4LlxAHQ9sXLlgOtkdsTTo/TE9tqOwvip3Hnad2H0j5H88oR5bfP2cR9sSEckqpPxqEopfEErTiQ
E2QeeLM9Fr1cnzvB4fzHCiijgYrhOA1RqLaQqiyPmmQ6Rd0shwkyJz7Sy2RXVwoNpCZV78xoGlYC
IyFq+a9RFH1B7gYOQUO4eGun63skTsdT0ugm5+WXKPRik3qaNnOqNz9BAaS/Ar9bbYZEitr99SGL
eajf5gEAg2XQV+HFJxzyWppniUqY2YFUd/a8k7QbA9jnku0Z2kwHlZx6Y+cM/y6y+a9VJEFBqYXA
Rkyim0ZTzGQg00nvT7qUB33iS/33wTwMydP1AfLvF3cOTECGDdwg0GoSpjfNgIBKnGQ8WQ5SLnbU
bKIyM10UtWRPi/S1J+LSauKFjmY1QMhBuSncWRbNpqEATuw0xVp7ctphTF2DNCbbOMk056h529AH
nOIJTDyRWcbzX0wsgmye00L7v2kIHkbP50wpmDqf5qoBbDH1bersxo5+5tL4pmlsTd72y5GBDgwK
MKA2ACUOslzC9CL/UFNWs/6UINaZDMhkoADcsHcp+VmsKb99WUpuC1VuPB8MJArF9JaizU3eSnZ/
MtNhU1QqiB6Bw2TxXlVXZvHrqYApzgkMF42GcmA/L6+GMhuY1WoNQzWrD8zhFtt1q0fjpo8+cqty
475y+yR96k1pJeYR3LcNzmUV7hTXEZ9SlNUvDVsUSsvZYEMtvYq9MX23k0OaABYE/eg3FhnbVV2V
hUkFowIQoLgq0CtjapcGczzU57JI5VMDdCZ0pKKkelRHgmc8W7njly2hoAX0G3An4tDsJG2arCTy
SU1fKxVIuy2JkbKQ1gBwC1OIRhzoeEBEhKeuhCmMlXQck9mRT1lj3VVqFyBKukFLa201bkfITTWS
95KuFHmXBnduVL2cRiVOjLQHBuEUt6nXJns5/sD5n7T3f+nNQAkDeBXuW4wPQELhriUIFPt6wtiS
DxkSnyp5MdXam7SVW+GLF/vdOsmpSjjpAG6my9FUXdwOStYqpypJ3tRJRzOTT3XlTk/YDeAMfWIG
18clJlWx75Ej57hFZJF5HCEMLGZKLGujrp9wGjcz9N3QGbi1c8cr1NwlUGUZbdCP91VYyxnEsX6u
mP+6fMhIAHeFWeUQNpXvqbOHFGsiqTTM2T51bQ8Bn7uizLZFg7o5DUo5dNJf1fhG5sdiW2s7kmaB
aX6X0OawMgvcq1zcVcikIX3xm/iG5/GFs+hMhVZEuRmdcqlJOEJGOg6IJTEXyhpu7qvfBnoeuD+U
lnFVoSnkcsCpPeVKbqpJSGXd1W4c6b5ucS1VXpQ9r8wt/2phVCjNI74A0ALtcSJGYMDThFpTn4Za
mxuHOK6/DUOq3GVToW6MQqKvTq6CO0aGqFeby/O+Vsz7NhvaQ1Z0R82U1JWA68ssG5hgtAcjQYT+
KKTULoduVFpqVQq+h9n3LXsaiiHILG2zMuovRwhWoLfC61ocWiKOOkNfj5L8HnXs01/WPfPfxx35
lXrDWwmV3Mqz3TywfIe448MqcePX++u3dbh14LPQuiDC+ytViaA5z9JwtDO3n58sGib9Y2enQGP9
KqsmUFEMntY0goTnDUdXo80SKBq03qLeJe5fWYXMLoC0aZjVcWBMYOYzCn9lXrn3vthNgg3+DWcn
FaNCDSThq/cNoZXqEd8J0tJlvyq3erZW8ivL83g2ImGvSGleqEzu0rAPhiEgkmf6vR97Su9bxF+D
fKxNn3AmdUNCW3QPY9JI3Ej7SBNnJboQOR7+u0KgUATwAGX435Xxs9nTIof28YB9gRTvPjvGj07A
DgAEsED2m9thJz2BM2ANVPHF1/Al0xC0oWwDQeTfmu9nRtOys8xMxbgIbmIPjFF+YuW4jzv71KbZ
d6qupcW+eHPBoLBqeZ4gfxVjj8RF7FInPhD1vTG/mRVb2R9LrgRxGucdwkEHi//lZmzTJs9UY0zD
VNFRjDOhNJIjYvQGW16jaFszJex7K8lVEBvB1JSHkwRBDCdy8dpY2yCLxwtPB7RkIMP3Jf40aZyN
sxrheMmfcalszaR7bKl2m46HPK/22o9BrfdSLt1l1hqLrwii/M/mPLMtxFB5pDXofnLSULe8OfdS
2682YKlqovdauq1V18r2MYO4r4tnzXWvsrBhwIoNQl+8RXnLrLCOcWOkpsJwLGSr3Gf1dHL00XFz
tDNofUdW5nhhJQHN45S+eKgBkyoYy8sORbMUK9lAuNvDa/EkAUS7Zba2MqqFc8er8hATtUDrh9vo
cncWg53jQ7CWyr3Rh7UepBrStQH9lxwqfN14dhDoeMQsaDAQYrfcAMdzAVrEEBH5TnKes/yO2MpK
lulLVM+NoL8ebgSiAoDJXw4GVb8m6ZuchGDgnslN2jW+pJyIsoXqpTtWna9JK0GwmJn9z7jOTApu
JNMSFe90kPCXvwDAT0r3W+Hbb5/qh2J5pqs6rrlr19rMxFz0f40icYCGA/RniQ1RSjEjREwoCWfN
o7/KO/pdD4btvDe9KttT5tkrMIrlef1jT9iNLTFq4Kdhj/UH57XKHxMZLEmeXgOcvV3DgK0ZExax
aCapI1oFNtPEgaYpXn+x7Vmjb0khdfbDaONpsSab9PVp8Xvn/BmhsIzMaEifE4wwjgZAB55q2R0z
v9IGL9fGIIs+42HTIFdjDCu3w+paChd6buaaPE7Ys8rPsid7ptg76bmOp5B0NwzqagxymjZLPIfc
9e0a0wCfSyFQwoH5M2zuHc5uXR1txTIF33846VIR5BWbESfVRXDdcy5FSHiwwXkaXIseVcpLMw2t
ppKRgoTFDXyEq1rbvNynqtsmQSO5w3xcqwot7qEzg4JXo4AigB0fy2l6844kLoRxXbSUTK8f10cm
AlH+cxLPDAnXUR1Bw1FVYCh9mX5VoXW0P+kPUEMNQX6vUPdn7mqHtxu1dOfRK06Kpzxf/4Dl7XP2
AeLRlPWRTB22Tzm58QmSu9rtsJE3g18/dVtr76+Y4+fgy4Y5MyceTuAzZzbC3OhD8fm7+vmg31eB
lnjj9sZ58MmnsWJxbSWFg1klnUHBP0zCJrplOqDx4YBUg8IxNMmpfCJkDfi5dM1Di5ITsEJpA3Wt
y70qKaxEBwhWdKjuRkCKil/596bcXJ/H5Wn8Y0Q49LUWkykuWxJGtQrR7Nl8T9RG8dJpXBPCWgqY
OHTE4llDgP3FLGWRkaKFTBsJO4OgKeMwbaK9dtO3z4Z5iMnPutlNT9DfA9m87F0f5P9xOP6YFkZp
tSqIHSBmGtrjfZR/tuZR67wWQsx17E7ysVX9pv5pPvU/SO/p7UusJ270MwfxfVs/Gs6rbm8IgEzX
P2p5ef98k+DxKB1q8AdjOmIiRb5RZ/2GQnTLB19nKM1DcN3a6hQIYQ9yxDQtrRKXWZtsmt/UADlz
c+c9NthD16EmPh7M3Kuqw/grIcp+sHejsiEZhFeBKk49dcZF+6hp+z5fw/ssn6w/M8F/fub7QUoI
Zha+OjI9qgfTG+meuc5z/CCvsUpwp/DVafxjSeRbM1D3M8yST4LRKO40Nanf6sUaU/3/4Qr/mBGc
fqk7iV0NGJDjPKtWkN2wxs00l/r2Kzkkn9dXVtRl/o/nB4ctz8MDYyAyAUlJL3Vxx3DF0EB27sDW
vC3ZE5ewmtRN7Tzne9I8D613rD7s9jj1m1zao0KvvF3/juUd9uc7xLvVdLKxl3W4ksLclbNnADa/
1efb3Jxw2u+peQcIQFe1rmr4IxQ6xrLl5RAQ/N5k7aMU7Xrph0ld/bTyWQupLTSL/DM94ruCsLnS
coAmQsaSN8neFO1uSqDCfo/HWpuXj3pfe1DzODTVLnN+quSNMjdVTkj4TxoJil5HP8eumjZF7edG
us/V25iW/txYR21wc3uCkOZaWWXZVZ59s3CZD+gSzgrUNUL9ufyeh9ljfUu3YzA86a/JYxZKa3XA
xVvgzJ5wd+dcMQhS5ySso3jeTC3kOvUaknto6lmVQ1067fD+UPRxcA9A++DytOcUshuKhcNRaIB8
lyA7pPFeZifN8St51yUzEudP2rwxO2+2mRvRpwnCMZOrU69FsG91Lo1Xtu5iWHj+TYIvrtCXKlVd
jfmGsG47v+kSPoukfinNG637meW2W7HvqGFsrm/OxYU+Nyx45UFTZ73ucGaS+FgWoQZeZi29t2oo
AdyX6QbVyQiNuH5l3UDo+7rtpff2uWnB61ZDrVlkhulKliA+i6bq+IZWipt8s9W1LrQlv3tm6/f8
n3l4s2oc0uG/sCkVV5dTd1w7Mku36bkFweXqOlFaFJtISNVpl0/qntbtbi5VT7aSFWTZ4hMNYHNQ
XIOgAAJ4gq04NadKlTGatghwKwbSD8urtpU33rLbaSVKWN6aZ8YEVzDPVtfUbIAxGfK53tD7zKqO
VRCBkTXrd9L8bTLXdJEXcwnnIxT8gWSieN1q8Jkqo+5UeUa3a1SveXLuIVRRxqmLTIbde2hbsKQX
kKVe35lL3ujcuhjaj21uqS28X1Tb5TZGTsh3Rh331oDw/rqpxav63Bb/lrOdmVRFU5TgWgnj8mjO
HpVvFbkBn/Ct3bvSeMOG1Iub+3Jjr4Uii27wbF0FN6iM1jhnEwwn1m7UftVIYTje6ILwZZtaH9bT
9XEuXYLnwxQcXCY5RlPh5RumxV0jFwEByAr9ixFDpiieEQ371+0tj46zxKFSz4vAl9PKQFIjxd0E
J783uF4wmiG8atjSzrdDrVnNxfITJ8Z1AAP9Y07Yr7GWgSPOxvActJdXQXyrnCwP8mOIJ6BXjiz0
2tts0aEhg4gSIfhNkUu/HF/TFD1tIhsGE8lxtSGd3dlAEuH6LC4VQBTOgPe/ZoTrQU0LoAFT3Msk
v080dEVvrPoezew4oK7OVXc/wZoDFLxZuOWUuJrqWeZaWmjRs559g3BPjJWD7gWCbxigGb7Vjori
yp9l4VXta/OhPVS+md3lypNdHVqpQOl9LccotuP+jm//TAJ6xS7nOk5YKuW9gstZRpH1ED+zwjXs
5z4DWmhbQ5Ik23XZKRtu7MfyNau2jnRIc7QBTsRjKtlSC4x46kNavw32idBp+/9aIwirX35egc4/
JF/weVTe5uj66e+Sbtt373O2KaCyYG/m6FHKbjqZ7WUI1ZCZuXa9xoC6eL7/WaQvVJNzNOpsUE2k
z7ZO4lPotTyGa+Ici/ceRFqgO44dyZXWL0eaq2pfy7Gahs4xI6h4qFOgpx/Uuim676Tp3b5S/MYO
DPa2MsXcW4jH+9ywcAzmIQPp6zClYZS99Mkv+nQHUPxB7tx4+pCI278/Xje4tOVBbwOOHpQjOI3a
5UCrbkqgqN7CbxgELVr3Mn1uY3QokbW4e8mNnBsSBpbmcydrdo1a4zi4VTp4hv1yfShLG+PcgnB6
I1YbVtdiKJlReSo0u+fhJsvvB/JeFxuDrUkPL5oDKhqEbchYQWvgcuaokuqSwVeqU2qvrgo/ynKX
thMIggzigRBV8TXSbK6PUezV/u0heB88DIPVBtWqS6tEkawKGpqw6nc/pRDssUbkP9DUZbvazz60
wFOZt/u3KHDRrNgMlY3VLM81zPbIzbvNffxdO8mb+bv8Kv1NeHs2QpEBSUlpMZgDimMkjzyTHTXL
7+JH01kJExajTWgWIlPMwSZ49F3OJJAvOps0nq7OehkvEGn0UzUtn9H9faOaRfPYTNnk0rp2bkBT
0z3omUH211eTbxHxsJ9/Aj+cZxGZ09qaRHtCQkvx9aZzk37Piskt7KOkrwTXS8cPCMbfsBd0tIkZ
yV7uwIJUIx0U27V9oFVjuEh9Sf71AS0maCy8FrA10e2M3qjLEVktK3GR421iTSGLD0P9gnOnzb/q
zwKQTdC29ZmbfszGhrxHsj84u6gKwAP1fv0zlgZ7/hXCISknpZfaFu+9OJbNrVlWQKXKEBm5bmUx
oAYOFVAtThuILvnLwc69yaKWIHjPkwBs3BB/UQNwCErlAxqpcG97tX0r37DuY1zN7v0+5+LWObct
bJ1uHgercRAGmuM9lDgOUScd+pLu6fisygcm86ok8cb2Ta1+piz3JmWTsZtJQp15z9r3yfAZ2RnK
vi032P9+HP2QKrLPFLLTUwqxDWlPxixI2fav5gyPAaB3gfkW58w00RjVTYiWBwr+oPdSvp1nYye5
Oigu55ck26fIhzbVxlq5HPhafJ0vNGnraFFVgKy7XKtudiCtjhgpbBMdEJvcAZmFltTbSYJU9PUx
Lu4+0C7+ryl+xZ+dajMf5pwNM8o16CAIkq6ad+gvebpuhG/ha+MRngHMjoDZ7GQ8Wytllx2SZvLM
OHOTOAqj+Ec02IEVr8GgFqMi0Ir/MzI+8rORsToCcIli8Wwl3sdQBTAK4lkanqt96sda6SdAR5rz
zdi6Mpn86yNeWkFQGXGcEvDQIBW6NI5uuoINYOMLddCUBWppFBspSyQ/I2bxF36ZU73KiIhAyily
GEuQ+0IrvcNTVdTtUH9PmQ+uqkBmZhAXKxHY4rjAAMl5NiCPIrpMZFhrcyJJFmpRAvWtBBDbdGhT
vy/mtcfjminBL+rFBEALpVlYd7m5zfAcDrIsTjcytdeSOYsOitOP/ndYpvCUkftMilRi5qFcNbkW
dHbT5W7stFa/aVI217fRrAx0OkgGclmePGiQnxvSIQKL0KwYQYZSYRpUpppqO41EmbKnsxX3x85R
R9VXU4J/x1qh1V4/WBJ9tOIybX4pclIjj2iq43aKDFK6RtGY09EeVFBex+bY1rtGrqA/w5jcdi4I
MkrbwzFC09ba5bDgBbhQB4cuISsAIvHL7epMNE9rVcsQMdXB++zW/mfrpe5PdKu7BDwA1w/H0sWL
qBBPMoDPAdcWxS7qOUNTot3lYWN/KGZzsHAnRXqUAFEhh1L52VYga5KQes7nm34qboc00LOnYog2
g/Y5SmFkfECB4+P6Vy2EyBpSMWirA9IVjGeC0y2cIe/GKqahnjSuKsluIRcbMwfvWbUBoYJbDW/X
DS55KFj83S/B666iQDMCx6qdpJSG3aZT3AJCqJ77qf2Yn/sQ2uV/YQy8t1z5D8yWAHRdLjHpqVWC
xglUPHsW0m1fu+wlP3j0nhzqFTDQwskFhuOPKb7bzjxvmcCWyvi4clzPiW19JlXyw1Domutb3Ejn
lviXnFkyhiiCGBksTYch26FpGpWIaHqGUAWIv3aldFsEkHzX0ZWJFuMXW35FVzN6m0n1vDK7S5sH
3tABEy9neRVvbGpDT6+iNQ3H5nZUg2z0cnkMHJBOPavfmlNdB8VjXHCNdipPbp6eCtVNxq1Rnq5/
yEKQzuEz/3yHcO80Vj2TWippSGnngthEqaGeyaEl8Rol1JLLOLck7CezKswBXb00LDbpY7lWhP/d
hSWEDBcDEfaQFafTVESY0HTyrNInzZZkTwTUUsfis34vE5d9zoAkePLrtCue7bsBC78WMy9VTnnH
AToLQZ/HlQ0vt1eX6wnUazpsr+ih2Zv2XdV7oy+3rtO7zVvDPGX42b1AtrFo3FaDYNlDzVxlazV4
bBarmPXFYwVAHyQjOaOOI6wtLWaWqzW+pj+MEFifozcmHamNQtRU7TrpCExAYrzp5v3YdxvKWpC3
pgcj+ZdkTfx1rWGHgbAbIEoQFwp+spuzUVI0RsMXRf8BRSTXtiGmw4LcAD2sr7JdpIS69JbpPwZt
7aJaXBGovyOqgqAKb8a8XJGxjurGtkfs7xNaPoO9vp/f6226pXvrkQXPoILz5HfHl8GA1h77Fb+2
tOX/GP+S8JQT1hSVPtMQ7MBAKrRHKq9C6/kiivuev0XBxgsMM0TBLgdo5FML+msZW24+mJWX65sW
xQ5onXrGS/PsQFTaCpo1havfGZFrVoX0kIEmRZAO85H5zB+Cwk/BoLfp7nUvmtzR7f3sQTpowdu+
uzduxqdtcWJ3412yM36VPirAp/T9uhv7nc+49kHC0zxBc39rl/ggw1UP7Y9q8554rUc+bmt0HDC/
D4zQ2UEs7bPePZZHB9/YHKXTz9a3gnjrPNs+sAL7bhff5u4b4rmtgv9vdq1t/0Tc3Lv+sSIR4O8T
cb5mwqbsyrqLVYaPBQEm+szoY2p6edh5kq++BsrJCPpddCe/9vvO2103/fXaAZIZwT9HZqPoKea4
1ba2iK5PTZhLEPgA0aSTbFAy7uGekGWLkPS9bo+P5HJZ0PKE3QlEMQeLieWVSssKVjdVF9rPGCjb
/wREs3mh/lr+dSHfxelEua4NiF4h5C44GWPQbYoOORhK9wkABv3JUW+GQXetsfKlbF/3aBNewYbz
oyUOzgIxF89WgopaFm601mFxXZZlF+rEOCoEHbtO8tEwbcPU6tf1efzqSaDnJkOASoE1dHUJ2zsa
qZ7agFaFcSvfgFYCL6k1ScmvkcClCWFT2mQoKnOqu9Aaxk3eVqjx7eraT20FGJmVO2FlOGI/UDFl
Zm+ksDV2+inOs40WraGg10wIG0KuTFIqPR/OBDHB2HBJ/Hp9Tb6eJSw+nupgy8WfX6RZkjYqa2bk
WJNqgoIJmrPaxPbntPSNvAxIPfxy5Gal33fNpnClA2+jy1FEu5BGxNPMej/ZsVvQB/gTt2fA2ui7
64NcmkaQJYDIgAtcg4Dn8nohGrEKvcA0GvNkBpNFwAhlyt+uG1nINfKp/GNFuE6GuNHzWsH2rt32
GbRgfnbzGvXufPCM1B9XGsKX5/CPMf7zszdA2hXlbDhFF07eNLnpD+d7N4G27uX6mL4GX5dDEo4T
dRqw50ewMm6Sp+Rl7QZeOq1/ZgwcGpeDUAasQtzB9xitHkhzaDgMAV6ITo1eX7multzcuSnhJA1Z
BcDZzH14+7MCCQ/YaZ+lf0uLijuRz5cF3CPkUODmBGeq6HXSpimszKPk02qbKtqm0ch719vu9ZVZ
Hs8fS3zLn62/4yRkLNWuC8vCKdxIhWyxUhyBO3qR6nIlAlzcBWgyR/AL6De6fy9tGV03ZsSYsNfq
2C8SoPGU9xlB2fURLZ8fRNbgRAci+4sOwAAMfaXMMJM0t3ELULbaBJJT7CsbDNtJoFrxHbisvTLW
voFoORjj8e36FyyOk4fXaLYGhY2oyJjGFCQdhdyFefZWOhhmfhMna/DiNSPCwTV76KrTRMEoHWmT
DMkxl4YHKqUrPnbhKQmtJsTT4CHg7LKK4I2i2JF6S4+wQehnhMySbIMRNPfA+EgbCKxm1M3nT3UA
V7MGWbExIIwGfYl6REnujaz0VDxB6/SpmpPd9VleCBwvv0yYAaBV6rRvLFw5eET6UuNHpwZA91/R
HNA7azcoQAX71rN1Z7CN+WGHdtS6hh6uvWu+Oh98BmrqeOOq4MEXGxr6Ti/saGRo7sscL1EfRlU5
5vQwUdcwV4tu/Eq7jLJ4phqvaYCieUFTGLMkScbU6lXP0chz6k5032Q/Sicwvsf1D7xxXSA9JfoJ
NqGVs/v16gMMCZw6oHxB3OWIJMN2NYIkxEILY2J9N8xjk71fX82FmBUGOD+BjnIe2pT5yM8cUdPr
c5nrhIVdOzDTdapMVm5Zhkr/De1tJ93i3867Itm95uvUniFFn9XWTpWA0/Kvf8vXo4UGetT6+JsA
3aFiBVzO5jizo2QMkaRWUh8sHPKOTKZc+dDxW+Ob+OqAYUyFXgl/FHDWmctx9xJVYnBZjqGU53ud
Tq1XKfAZIxnxdizWQufFoWlQAwKHiYZapniax7ns7bYaQ8Bc5AOY4M27EYS3e9WSyUpksWgK6DUb
XgMiRyKAP0pNOSt0hoFNoK5Cb2q+U41SAyU1mg2vL9jiHHLZFzx2+OODf8r53rFTVieROoakTFs3
VndJBt7RaRqD3pjm4LqxBRgp55VClhJQEN4NIcwhKu8DoulqCuVRch6c2GyZWxoxmK1AKOTMXmxN
VfaAc5x7WRw3G4t2VnNIayt/r3qGN59VRvkIwWGFPXUDzenL9Q/8elTxfZyBFW3AXK1NCFGavgdH
NVoCwwjg4SO19IJ3dqkr0/B1zn9rPMnYvDanwxEuc2uOLanWpCms0dB1RBf+dDAlKdl3ZZs+yfpQ
ryD2FkaF1QUnDjA4aKMWXknXZ+jr1uTcmX9+lzBDSBCpkRnrU2g+au/Z3ny9/usXShOXv1/wZaB0
iSEth9+vQlPge3ZMwr3TumgCq55pzv9esff1Crq0J6yFQYnWg6d2Am4TUiXHvN0qr8T8PjbbEVhR
Wz+NUqB0rryvSOKhSOcO42OTfNT6Wg//AvL/8ksEbzZXphFXo4bu2jjQ+qP5w6xuVaTj6h9kUxee
XBigfXX6+x8rM8Aj/Mt78dKu4AEcVZdm1G6msHe+VbXfZLt23tBog1r1a/wz3143t7T30bnI8asK
T0AIzxmNQZaGtsUcppmK6nuZTsBWR/dOWkcuU8s1CuLF/aTh0kX0xTm+RYqLtO04xX85h72m+mb6
mYFb/ynav83Krmc2WMdTe3N9hEunzQSPDKjOAaHAI+TSo06O0qbaIM94Fpjthsik2kxWt5ao4r9F
XLVzK8I81rmTROPA5tBuSq9Rom1Zbftb9Py70dF2yEoou3RKoOEDSk483XG/C6cy7/KCQAJtDh07
pncy3glu3ln1XpFabdvqZcgIKfd/MY9nNoWTyZRmGOCkYVNmBCChatzSurR3f2MFJXgkxIBk/dKj
hli7s7oU1V9V726hM/5tAFZpxcjSpufkgg6XLDQR8F5uiTGD9Hwvo8SsdmN8GyvWRo20U27ZhT+l
hr4ycUsuGh4aeCu84Az0115aQ/pSKqOKyuGMK84d7L77iWku7oyir1dusoXQE4RmyCRyOkMwKNrC
xoiZPuttZM8hYI/afhwLSIRkbelB/2HyikyOX1iHuqM1QIembiDQbA2OuRItLc4uaucaohf8JUZL
vDFFsQbkLmbkTQ8kg8h9qvWTnyFz4iWz/fEXO8YGCpdHCbAmLOacqXS0ItCqWWxsNzNVZNduKsn7
91bQR2ABpcB5TUWRVYNKam0MiRyW1vBYZFnt9k5/+v/ZEH2I00tWmmPvZ1RS3JR1scectVrmQqkc
GDZEOQY8IjLcIr+ulVmFrdERVpDBP6Dbtj1a9uTso3HqTr2MxFxmt9DKikHtn+sN8KXxZLpKFE9B
DaB3YKSSsxnaAVIR9TT7vWSmT3Gl516ST+lKJ9fS0QEHDGoaaEeEDrFwF6KUXhcOVWXgP6PIz3A9
hawD4VNP8iy8PvnLpiB9CEATiE5F3lyJqEXcZo4ctlI/eWqesOeytXXXmIAEuW5q6UZC1RLkhFxU
GfIblw5hNIw0zVsNe0nu47uZkDnQ1U7+m910ZkVwBV1DIS4Cjw0K6l7fJH1V7s2811fih8Vpgzw0
OH/xpEam6HIstpqPLDNjJQSzBRg4GbCD1aySO6SkzJUjuNBsg537x5ZIsF3pAOEQyZZDiowCKkB2
U7AbBWIXwy7WZrm/YVOqQXC8nVnja05Np52WOnLrQp6+Rck+N3qkyHLddOXUaGO3awy0Ppc6QaPC
9RVenhUL1Kuyhayd+DaFxkIvdUoko0Euqw5KZxnfJnloH6O+dFZKLnyCxcADWqQA8uH9AoS0cEQA
ibOqzskUoBvV53E23ptaPSVGGCtoAEH0zLEl3UpItTQ8kE3xOwYycBCiulz0JtHnemxhc2iqBPTy
kLqqpCTZADwRr5hainRABg59Naw96Cy1S1MTwgGmlJUSJgRs9sfO9McogPZsM6zEBEuH8twQ//nZ
wzuKokwldsk3cvFAk9TLY7qSeFq4GHE9AbiBfBfoZEVy40HnT22+K+I2PhRduyVg93CNgQLY8nx9
Ay7F2ajQcul2nAULu+NyOBNrEmdkGI4MrnNPjZlvdom+ScdmvLP1RvK6tBxuukZHZd+wb83enl6p
pFUrs7rQ+YF0CWoAiFWxVxQxgVzl6J2GTK8CmITpxmV+O+rozVdfGhsiCKri1Qe9A8FPrPpDhRf+
ZN61eR/0ObunZbmXivh/SLuy3bh1ZftDR4Dm4ZUaut2W59ix/SI4iSNqFjVLX3+XvO/d7qZ1m0jO
noCNAF0iWSySVavWmgRbc2O/nHyQfToxdVM50qiu+4W6pp4Eal5dRpiFfh5JBslPNoe6CAS84Vuw
CUI4C+EAbyxuv9hTDWGxpIXNuPD09FYuRb3i26P6tMBtkwlPLqdrYEFvaBTkqOg500M/Jo/N0CCZ
kdzVUxQyZxS8Q7YSSCcj49xsQVq3zptOeZjLX2b2XbqGyAOplvlbKuu7Kk1I1Xn1nLiOxnx01F5n
FUkcAQHrRpUEkwvdahWYZ2C0eJL0cilxp5YQI4DK0oBTqaXRzSzDLUcFYM2yQPIxOqRmF0TKZJIy
1UJtEgkNr27DheGTb+DcympxojgzzsFmzPo3WZLx8iuHof8+DbgpLSD7DsdsUL2lKEXC2Zth5Wj4
3BFsjnapJOvwLXQjSPZP3F5d3fqx5KJk8nZQ+bTEH8CsYWkMyDJi5EMOGXnovF8jeZ0+sW/jjf5D
xJuyccpgSsGKhfKThssSt2uaKEnokDbKg9mFuvYgtYE+CzJxG6fLiQlu2wyDmufzyBCdzJ8YEVgG
1eItHm0cZxfnA/L2In0OhtsoXTEao2lioxSLC4TQ3rALUpnVTT4JLmRb9/uTMXEXAtw5ZwgvIRT0
yM+y7KIpArPVXU1/V1GnlOjoKYorpdothGiDyd7VAxYv8Rp9DubB/K4X2ruRyL/OD38zPh2t5To9
R6ergreZUhiYaFt5oYknRzXRoWCfvLbSTancaPThvL2thzDqzkixmuBlRs8hZ7Ds0yRFjgL3hoE0
8FUNLAlv5q9CJTaQSvV9K4LBbkehI4urrx0NsagWeZ7WeW9p5NcMikmLs6shiDrHO116q7Jw7NVd
XckVaYcnoxOE4s0z5sg8F4D6gs0QNu1XyKUDwVVbSUkbs9QXzOvmpoT0BbIZoM8Eo+TpKK1qAmFe
CTOm7aqPFzp2/wKKrlAlyNaAXMMVPWM2t+iRQc6dIUaUoFKGjaNDP2TOG9Lbqi8pL0VNvW55Pj88
0eg4r4n7rk4WB2tYV/Vr2+ela6eKQoo8z9zzljY3xNGwOG8Zrdka5wmWFqPzC+Mus/1G27dm6Mxu
XS8uklECi5sR6Mgi5yBOMRbpaMGiNZQ7O9rPw3NboGluCM6PjN8IAMyht/BIMogbmrYwXU2LCDpI
/TMaOF2lAeTHUupLFemgVSdFTVpPdypSJvd2e0/nqPHOf8I6lKPD+MsX8EONWdKhz7kK8fCFdF+W
GZRkJsoWVnEJ7XBvkXbnDXJ+878GAVJEmgK0lTwaWZc7IMkiDFnPkcaOXFrsI1ukIsIt4IcRsDEB
bwnOawCuucNqWsrSnoa0CifjlzZdRlUMWiwSG4Kx8Kf8P3bWgaC7GFlYHrEjDzEF8Qm0s5w492z1
2XFzpXIVgyiuo+7UH0P10NFEcC3nHwofVmEPaGegytE8wd1i5FmvGxQ+qjB+kqRDGoIKN/0mm0EB
/Ly2m5WJsF9REjC2Y7M76V4rpHpa/ZL3Gt0ADhNZmTUvxt035EWvI02yoPd4uGHEIeu/WuCQ54oE
KvAhh/oteWbfz3vOlqvqFkBEwHjjJc2fU1o/aaNiQa4tx4Wxy28S0JnldeUWyU7VrupY1OG2ZQ+3
EEhHo8UNzsQ5UTG2xiDFWh3aU/dYNY96lVyV+XOJd7wlQdqn7e7OD3Bra+BYgiYdUsHI6nOzqtRG
XTkVZaHa2MP1qM79RT5ah7yZlf15Sx8iE/wCIpm/SsgiIwL85unZpECbyWyshIXrusX77iLex/vm
YoROedySaAfc1IV9iC+7i2yPZ+++oVdxHsoeeNtCKmpd528gHw59/DXcTCvNkpV2nrJQq14qKXUj
+zmNrtLI2rWmFNTMOEB+BQqAj+dnYXMjHdvlTuhWt5cItBgsnKYp0AtvKGwXFDjR9Ig1VjLXZpLn
xM9xHij3A/pvq5sGQmu9aDtt7CY0QKG8/aF/pvCyGIOZRmU94jMyZ/RS6yptJqJMPdGM2NUrQZ74
I/3OLb2C6j1gIFCY1qCTcbr0Tmx1umTWLLy01p37BEJkD4jWoNob+P/XHwpZ0aexT4N//s7cd+Aq
XfRF+RGJXcOVPcWd/BnixjLRBAWRrRNRQ4oUEnCA4axH8OnXZfMAMMyEudD7hUByFUIwyctiTLet
tVzIqYSWhCuggS7GbPZnI993zBJM0MZqaMierQzgaGP6UpPJ9Lws7LFow36ECA/EH0kzX1DlJsXr
+Lz/bQQY7HPEF3QjACTCNzwnOpWXEU1H4Whfd2Cn0PKrVu7ccjk0E8gD/+xZtW4yWEMpFOeUgZQa
t8lSa1RrCMu1YZsTdbfgeU0Kkd7E150MHwbfvQ3hSgsuZnG3QqOtaNbivhnm8auaD162t9F/m/de
rlokYd5Q19eRiK6ZuyBCKgFGgfkEwNRAHtngzsNEykrH6EYaok6Z+cuglqGExl/fGprsqizUym3R
p+v2Wgt1myURpCq/+AsY+FdpcmVFya1J3lOPpXlkLtW00HDOoXY1otLnZnoR+Q5Urw7xCKndbO4L
wbVtjUwnmxgtt6vi8lqVRVPVRy/Q0QsqRZrMzkuNhpUquyxSXqYWvKx/6J6rDcDpV9QYnJQ/byO9
7SfVgg1K/dLw0SljOUEU6PlrLMp9bszhian1z4+Go2W2vdi1SUO4ykOiMWLOt8ZwLzH9Vinvzw9L
ZItbr0rti14zdBqWA4nrB/U5/hUNkHIVzN7WVljFV4DEWlshoZt3Oqahl2fbKBX4Rfq96U1IIF9b
bJdfxpmXXxbdsp/q9/Mj43E460Y4McmdZ2iokrTCWL2inu4BqLrMcVwlk+GZc+faMfSrkw5CetOd
PMUEDPiL/l5k2e78V2zO79G4ufNlaLvGMiSMu7K8qg2yfXFlSWiFO29l/ZUvG2DNdIHpA+1HfNJ+
aNOlnlV4TEvRG4xMUWLdLdkiWkRVYIYbzJx1ZYkSMRyz3QHis0uWijiatFOSu8S7Qr9LWd03CxG2
nn95wKwreTQ8Lo5WajFKTgS7VH2n9uIvk+6OCcDXnSB6fT1wPyxZkAMFsAklVm6EzoIeinJJkjCz
9dhPah34YmVCGnqpHpRUSdwiK19QjPlZdWhMB21G7c60/KYBiS44+7fGDBgEEv86TieUSU83TNbQ
qZwZxpyp9cFIfNse0A2+EElgZyt2QiULzRao9uDaxc1t77DEbCubhkZWt7u+Ur9bo84EAfrL2Y5p
PTbCRbS0qJRUmw0MpsnezdGtftZ65sYKuq8T0AzWfeqe3xCbswfip7WeCwVL/kbft5mWTCpG5ci3
2fziWDX4E91OfThv5uuTFwNTVdzOQGaCW5LMHba2EZt2iib9sBogJrVTOtNNU/ARobkQSBrQdLvS
LYgMBBtxazpVIIodAIvxrOe9NNaTsjSaCV4q7+kUJJVr/WgiFwnCsRKR+2/5x7Etzj/GnkZZUsAW
iqnuWODfWhC8RBY454ijSZ2nGRZAtQiu4obk/Z+lOD9OAqDKLU0Hzhz91xxuwsZlT83bJQnR0eqJ
EvRbsff4x9egeXRa58OcAgUDF5BZ407mqwE6vrJ9FTjaut35CH9shTs/bcWgpTmsQ0BR6HviD/uf
dpD7JtmfNyQazbpYR6OR1caQZAmLQeNH8KfvmMyIrYmKXttL/rkgXJjNIycvZ31OwiUzSNLfFfp/
ueKc10a6WdlphelCN5db0rtWyQV7UDQEzmu1pgOWcsYQenB6z5BP7BIBQGMrhqm4yuMIwJmOa/Xp
UkiKQgGtxVIw6DwxUHKWqe077Sur/fNrvhlO1uyZvJJNAat2amgwhhbqySW2uK1fGGny5Gg3rXaP
swmv+7UBZRY42eYxqx5ZXL/oyMsWVWdGHcMivZWQVdFzUj/kl7NnWERxQXk7VILzYNOtjwxycznK
aFQ1kbIKFesxzgqfQWTQFBnhuSU+4gxyCADJoSF7BYOdDitryrZhrZyE6p0J5NulnBP9MfbNXe9n
l8WrcacHORm/pW/WIY3JBUsDU+AzPNTpn09QdXDwr/kMdCudfkLLpGJSWzMJ8zkY75afhWeySyc6
LPWdkevhrD21yGLdSD9jWhPrD5XevljnJqCleTzOQI+FcvumAZWddLIrsyt7fC/mvzmYkDbHWxPd
hQ4g4acjdWhFjTLS1y1uOmRVQfHAfCIqXW9tc9y+kGOVIcENlMCpFSNa6Z6g1BoC8rF3nPQwo0X4
/Pbb2ufAvKL1CyisNUt/agJ4nh4wGBuhHbyJehXEz+b8NE2CdOrq4fwBYoAiahWFN0D1wB0go60l
ahdHsIKW9JLgehl0eu92AICDFGGZB1ejIl6LzVffsVFuaJmGba6bMFrMr6jbjJFMmp3x3VTezXgO
zJ5eRMPT+dncGidkX0FQizojsvLccdyBO82MUicJceuSkMyN/SW0b1kR/NXgQIeJ9DQufmue+nTd
MiOyq6qlaWhNE55COxT9rDkhJvLxEr2jk0bSBCpdovwoX6f/2GQm7n7IlH3In3DhumpbZkLKNAk1
nDqJ3kJYtwA9uAH6t9hl8fX8XVJuQHNzUKM7aN+qPyC6w4LmPTW/WZohcF6+A/Wfr/moX4EG1YRS
/eksSLaTt+gBS8LZnx70p/LO/rEE/X18N96bF6ii7TEx6N4f7hrw7f9AgeL8cqvrevJ+Dcg4yk7/
2OeOksRGtVzSYD+vSHRleMbP6RbQYzLedcD9vSq75dLxJb8YyRBdxy7Yny7yvfl4/is2ne7oI7jj
RW3Bwywz+Lk6PjITjUaaTZrFbYq9agUUNYQcZJXnTW4d2iuJEUITqObwCDid9zpOM9DHQ0Y+X7SD
CS10q78aSo9RJ4hvix/nja2L+HWSP41x1yknGR0aZzA2H5J9+tCr2FqiMLj5ljIBBwYubJ1K/hqS
KH0vVVBIDIcV3FiAr8jsfscR9KF17VBn7Ha9lmpOdhVHLwlQuOeHuL2tUEAEXhRVaPzndEKrOm6i
Fipl4ewiPmZ3VeqVD+nz0pFxN942cZDcyK7zUj1IL9LL6HgC8+sb5MsUg4sHIE+QUyEpfWreUntl
idHFFpp300WSedFTlhH2HN1GhJXPvwTWNncN9u5aXAD9D98fSds6kyYQA4RNN+3l8W68sn8mPVEr
m0jjY9e4hvcoahLf3CRwVMhGoG4JYgBuhEg71yU4fMP+zdr3j5kLEFPioolAMJWbO+PIDvfaQ+dT
WQ/pmIaG8eQsqNbZXumEuv4mXQzNJIg/m0fc+gb/v1GtM310lTVVOG1Swlrn/UZa6lvk9eFyjYKl
MIW6esAXD7FWDCq8Y/WSU0vF0jlRJmH+KqgATDRg6DFwGd0ntm9eDE+TtsszUj211pWKMmkkSoBv
XVOApP7XPBfoSyjXRXWGgQbTDw0sabEgxmy7x+fvc4E8s5xoMRL8vnqlz8RZBT7KK8v6hhcPOioJ
E5j7fxbu0x4Xs9PJRlM7YBFh2WrvaWrtyrq46OzbqDKBbEZXy3WsgYxL9NgSrCJf0huUSVbNAma1
IAsPpn9+Y28fh5+rxNNeVWWSRi3DLA7B7EdvXaCj3eaifZKeHc/exQeak1wm88/oxXrVFSJfzQFo
91S2O/8dolFyu0IdhnoZWnxGjD5NWXodhpuGiXIi6+3xy4bAtRklJwXZS34qpZQiZK5bb/Hiw4u1
n13jsvueuNFlc5c8MD8VDGozsBzZ4wKLrFeyDVbJNMyqXaHfLStbWnuvjVfGfFOh0/38FG6fh0fm
uDk0pGZAfQ3mAHsn6QBWOH231B4Lrcw16ttGiMlenwDn5nP986NQVvcOwNcx5nN0C3++w0Xi0Ia/
0MxPJr+9+EPk+T8Xx6Phrat7ZK3SzAFnxIe1OlRdHRJJw2/D/X1+Fjej1pGV1VGPrGi9Fc92M6Vh
sbdvZ0+/FMI3RRbWPz+yADKUsqQaLPRv0yXu4lfTZeHXfgrwURZAL8YDOfM9hIHPj+tDF+LcYnHh
GHBwPIspvEPfKQM67HXQ/7YeoGrAJWQHx29r9EfPHvW+Szt5r71Ql+2qvXyJVMTe8NBd7M7BH0JJ
vywpF8KXkZllbmNJI72AHcMC6LLoRUCBrW2POwtQER/3JL7A3dYUyCcqQXsddBM0qpFhEGz0zckF
qspRUUJYlWK4gSDFg/pE4uBpFwwQj97ph/HAdsOvfJeH00N8WYYOMjmt2+zbsN51v6vndld8A02k
31/0Xn0d/6x3wtTOut/5FT/+KO7A0iI1ifMJHyXdNIHq117rokHWBy+yW7t6cN6/NqunR9Z4AphZ
Teo2x0saB4nuJqDyZuRnSQq3BHkBWuUEdzZtK/Ycm+Ni66KifGkWGFwP7tBxPz3/UgIKh6Y345t2
I/tQXfre+MXB2Cn76KbGsZVe4bqjErTw7bpHm0x7aVcAtnN+Gj6oZ85MOl9IQldtr0UyvsuTr6Qb
6QJ4+Autd0Fh0UBw+1sCMYL5SduXb3j0HcxL4GOsO+pDNfDdrEmLZ+i3+KfmyrdymJLomgoclW+j
+dhxx9PGhex2KQypyrBKGtBKT2z9x3JfFqK4h3ch6brAAXmaHjuuc6anMCYfHJIQbRc8Q/ORpP6b
6C24dX04HhYXtQ0jBgxj3X+5/t7nt1r9uxClKr/C3ZC4O7bBxe1eklMdFEdwcERNeiORgYAzPpiD
2JtAWI/sze7p93lv2nxjHtvkgjaUeyXDaWEztueg7ms3KQE1i/JdF8/7OloOUt/uk7G7m7L+xnbo
9QDG+joHs9cy7zSF+bFiPy79jSSqZghng4t409ynTjvjy5yHDAC42df2PUThcsjaS+7gS978XB5q
wa7fvIMfzwcX0vpxZHRcsM7yLrlf9oBk3OleETCvE9wVtx4XR4b4ajoYPiJT7jG80TfC5VInzi71
R0Lvzi/wpt+CFAn19JWykC8Ht1krz1IRZ2GWNF6jQKGuclNRo87H6fMlJn1a+ZjVoxuHDhkeo5Jo
FirNRZL+Via6t+y9g1fTNA+3U1ITajoQxqrdtOzdQRv3VHGLaHY7QNzypfg2ShYp+26nRVUAHkcU
+fR9xiQ/Thu/s7SblaY0YvmDk4HLpRVxTawbi/t8IO/Q8418OipOfB6gVkageouOhjraFequITrE
P9X4sRwFq7HlXpArQ04H2UFg6/kSQdFNEE/JLEDhOrav7PymbYIk8x15p2aP4FBrhxgN+6L8w4YT
4OpgQR4T/FMA3HNO3aLXBC+8NgljgN+aAXzKJm7PlUikTGCGz1fNsZ61fdEh8dkd0O7mzQp1OzkX
bNEtK4AwrrR0YAUBZPL0douFhD6jjsRbC//xe/ldWKrdcAcgJD8trF9w5M1McqpOb1FIzZfycqyM
Q2FPQdPMT0svB+e35xrEOM+zsS8hboBSJ9CJ66ccmYqahS2ziqqwmvvZkHj2rGh+PoGLIvUns813
A7UFiKI1on81aWgqCECATLS4pFcyDiker5i/cfKh+02abIREq0lyp9wD7+CeH+DmakGC5P+scbco
xWonS6mARdBHrzPfsuhHJLoRiQbEvUqB5bTbXlKTsLOWaReB7MOTCnDNGsX03hsUXZ26Lkryb9pE
J+fa64AWeINzQoU2rSTlKPUpIOenV0Fv7dgC2XbBm2rjkEBd7NMM54ltrddqXKF2yhr1vhxBSxBH
rtRJ+2lRfFZLyYrtkSaRXvDmBtCRwHDUj8Z7btFyFXqzRmsADJGOPydj2Tkq9cYsr9wMbSznHWRz
ByDDDbQSoi8EGE53ADhb1JF1GGKiXDBXA1pWc0Frz4Ko3v13lrhRSbo5a22JugxaqJT4sYmJqoWp
P3eXpcDSpnccjYnzSLQldFWvoH66NmuVfpsc7NKNsscx+ptYeGSIu2yDuK3R7Ww1lMq7tDpAyMIv
mAANtYWNsKEe9O8Scc4+ssGRsgVLRPV+B/n6oHqjw860Q0V7zYtdaaGcZlISt7PbNoKpXH/7S7Qy
Qc4BhtMPckfOPfRUMg2GIoS2vC/x3STqMRH9PucUlha13YB2wjBOfhvyq/As2fp9cBmAitaC8IVq
rq5yFOAHu7WcuStwWtWggqXacphUR9SnuLVfj41wV+XOKPLKqNOPPQS8V4YOoFS/tfvf5zfQVixH
S+AKLkQC4ks5TJ+7MTGVLAkb5yrL3htVpDy6tW+QQAQ5FerlpqFz45gNu4XEMSYLuSuzmXdyLBFE
B6IUBwk6OedHs/VSxW3o0xp3K6KZ1Ud2BgROSscxAy0UCB5mGqONJu8c6N2rg1/IWfetStu7xYIy
Dvb1eN33pQHy2aL1xnJ8tLMlFwTETY/5/CyemcBemsqi44p9SmLJHXVZD7JGFunYbq4lElagbgGg
C0mlU79sWjZ3g8kA2NQmF6FQvJhbZxfa8/61wO2soS+nruthAZjlhwoCCtIUkUQdiQmRVV0ntaof
uj9UiFizD+CK01D11z4oDDmjSkeVtTSPk8sEL8yQXbZtfdv3sqt0a68QjffnnWhjGk/scZHesouJ
MQZ78CMCLR20I13N7C/O4xMrXJinNMcDRYGV2rnSp6u8/50nV70peJFujgVRFi2VoJgEXOzUJUBe
oWUy2EdDMGfvc2jtooHsDxks/1kf8JIZlgqaO/Snntg4P/dbCUEHVF3//hg3+T2Ab2am41xq0z4N
yji5aCUa37Zd5c9pAtq5rKyCyqp+Z0OWhanJgDvT4u9zoy0X7dSLWrU/gCXcWYXvsVadDWulejsd
3H/M2Ej0IsdpHDv5ZWmygxy/1Vn0PUmywKEmMWsk4DW0bi4khdoXMi7EzoMqU3dWll3m+vgip+aP
85O0EVLxLl91qoF3BxUlt6ha7HRFrmGOJMlLFt+4ZMM3ZK6oKBUnssMF0zRiNdgYcbmidXWAptde
XgbCqHGhVMplk1a788PaOPGOh8W/2OXcLIyxB+IIOr+A2Q2RF0UH1goeLyIr3IK2FvTvZooFLYgc
3T5n1lOkCQLItgkdiolojFvxricb4j9KanTR1GDeVDAMjdNh9HLtWRvu/ma6Pq2sq3d0C2HUotmQ
w0pikQkqmKGT+cIotXFwYU3wplz5sfCW5Y20up72C9BnzLZ7kk6G5c7ZJIJ3rQ77ZZMdWeEcGjgZ
u9RVab2EHCx7dHXQxEbLbSunxIAgbifibdx27M9RcY6tWW2KfECCorzRXaZm/Zjlr3V+K5stUNwi
TuGzgwMHHncqF0oDytMVQpVqKqj+INWd50R+7qubDKTVwnTUZsQ30D6/NkiiNZObSySLLKSGMLax
dnFOti9j+nje8fR1i3xZLvTY4QYMfR6gNU49b9DtqQLXErK4XZz4aWExL7Zp5c4sk8g8lOm3vpQN
ovdZ7rOUZQHk0Z8nrR2JA65uotQtNOhNLK7esd9gGYkJRDs0d0mGwsXecVzocL8ZeduTTimfKJ0z
zyrSCDygik1aqsUx2jtBpOUsyfzk9HXkDkpMb5YxVryqQtdpzXKblGxofCRFwC47mVOoUFBG6HJp
+Uo8SqTUGxNUDZoWnJ+c7en/nBtu+qnNsqVO4zSswWRU08GTYsHTbTO6oHEM4CZ04n2hzkPUsXuk
ZZHNNu6UONTmfS4PxBDdurbSmjhfPu2sIz2KL2afW2klw455KBwf9FOS4UY67sqH5Kd0oVWCiduM
NEfmuKBZLSkqERacit6SXsCjJZoyzmFBU92pkYLfroAY1W+aw/JyftVFBrhVN4euMasZcxWnEYhy
HpvRcmMIlKRP/50dLnCVuabVHYOdKD90zc4GIri9klXBBheMxuEiVl/1slJomK7osb+2b5Nvk6Bv
ZjMkfq41d2P8jyVByIAB6YkyrJKQVkaf7J7+GDvfEU3YZqQ/ssRdJ4Fd0NSlgCUlD9BG2oPGKCZo
t5RF3dTb+/7f3cLTPKuxNqN0DkPQPbKmhAz0CpuHnF/+zdGglGF8sFtBHeZ0S+rt2GP11+Vv7h0A
rCSzx660ifVuiigrNsezPtfxF/Ic/B2mleKyKqcSwA95h+sv0aaCMBGObHM8Fhho15w/ZM3XmHAU
YnKwGUiJwdLQHj0NjX9la5HCogTNf8wUXJc2fQ7JT2StwS2NB8apLYdBv66qkBRqCz9N/GkIgMCr
CjTW+rUI47QZy45srRvsaFxIx4+p1MMWFGeBTKOCE0D081w4U5ehiPQREOa+R1aozXTL6+NIEAQ2
HeBoDFxIg+JI0VgyxlBO153xblSHOqGCu/jm+oNwBBoqeJ4CXn46TzFKDHi1IjGEjDtd0HKYK6TJ
KankcMwF6795nqkQPTJ1AIOhAcQtSlz3Ur/g2hKqKJb487BcWyOTd3FbKl4894mL5rQr3Z51b+6n
mky2Ugui99aUriVbNAwD7gP229PhQol3JS2oMKXLrzT+Nv1Fjyj0qj5/nzsdTJvWZdYAbs3izisz
k1jlD6YJ/GKr9wsKIFgtDYl99CVzi6YxcLVQDRXBerzMZcZcZKvDrrudekjKqgxqOwkIg4FgwYJm
xV3a28FodGQybq1EpMeyNaO4KaL16kN+TuZmFOpnZjRRfIsC6RwPOSHmVnl+M7Sip/CmoZVkBZB9
EBbzvFRt5USqDQL5cFjU9yUqHV9LpN5LsO/88zF+XST+cg2ick0FdQwUGfi6blJ1E62tHg1nVfY4
1H1YzzelfEEX1W3b5wqtjEsh2IZboREzCOJf6HAhQnKzaEx9NjXthJdkFgfFvoE8IU3dOVahqhyT
SER/sHW9ODbHuSktukptFAX5tcS6UJziW14XABkojDRycvEXs/k5NB6RAYkYMAIMGJpdPaFdn9Cx
IaWzkOleU+80uniyqP9gC1AL8hE8jlD9AjUN75Nlx5J0SdCeWU6BoWSXFdiS8nsbgn22Awm/1KOX
ZnLDklFwOdg6FSy0uxpgGjZWloDT6FIqqjmYOhIblCXxb+TjIew8VspfxLBjK9wVRE6dBacbRmcM
6b7W8MRJg6Wrg/PLtuUix1a4a1uRO7Pc57BiqfOr2hJc4g6gJXMTXQRz2drY6MYB8RXuH0jzcWdp
C+eguozncoR0wR6Mkz/QqCy7CZ3+ogYAfis829DfiYsNr+s3MbsYovWNYC42ODWXjHp5y0RCP5te
8GmFRwKoM8TCNB0JG0l71/EmBy2MwM82U6JAnoC4BHgXGxxCp47WlWh+1DpUpgzmO0D7d0H1KEvX
LCbQnHO69366mH+hG96Yn9O4dPPFLaoLtb097yJbdwcbPZHoNUXLLFC6p1+hLVLfWaxGE3B2kYxx
QKsLllwP5hxoVNSeu+WOqxAGhKE04FP4pZOspunqBoiOISp2Q+u+FHnsJtBOPD+krTh8ZIZfO6rY
RW3JK67isc+IORL7l/wSpTeZqMln64w5NsRt4mnQDDb0OM2y380LTGUTuV8k34w8UXvB1vZCmRlR
yZRRGfhoJDm6CdtglcdVCLH+pnkAgdyfw16c41/naigNMAZ5ZODXC2BcFjmEjkXWoF5jvDTR/vza
bA0E5H0G0u64rKLp99TdCqkAy9raoV1Ozb3JjHtadXtDev8LK6g0oGXOMHTwbZ5amSl+tQMBUFh0
KahTiT4+WPMgcLPNGgtqvkBbgSYZVKbced+PmdxOOcA1U+MzFC001nuG8y0DZ3JRQlVn3jvFzqQ7
sJyQUjtIshWcH+bWfnJs08Q/GhAIPOdEJjepOsyYTKtJezSJO0ENbJaXFWVDYimmf5z+QdoV3egf
PfzoauNmdemlqKgdPGW6iblDB6JHNu7XxIlRC64bXwcGSzi44JS2Cimt1YuO3H3pHStmDdqu8ABM
wDADmhk5aXyoWiB1tjs/iV898tQW55FLq/RtncJW8WTmZMEyqgIL26PB9XptPwdHKhfoC1uqy9bA
8ywbgfZMFS3dl1XRksFMHGJbmf1f2uO28wKidKMdeuBCJHS4OL+18jd2mJDxZHvikBwHGRWegxbn
/l3D4mrQZ7zOpfoN2NXbss2vpTgX8SdtYGw+hLHx2YBnok63HmFH3hCVdmGXMcaj5CVRY+pahUxM
vE1YnOIa3xHTSfd5i9aS9q2vL7ra8s+7yNYComvt3w/gRioV6mguCx6EqfOoGFeZdKX5owiqt3Hh
xTDxKkL9Fz3FkEQ4HaZctrrU4lEd5onfNTVBCZSOqRezApEFLUA6dQejJDrzDRH2dmspj0zzd16o
OEFqeu0lK9GLl+8A3lBEyZaN9y7K2ipubStpL/RRuF0AxbxCrqcOk9hLvtHs7ZcaffCodIAYxKPz
z2n2mDG44O3WsKJ9BrIxyHkU6vfza7mB6j/9Dm53mHk9sqbFd2RP761rHhrPCH9ELzSon5wDC6SD
eVs8WN9iT2B3jY6nD9JTu9x7n7FZmY0STgTx79IvdXfFedSrxKl6kDsfPWelKM+5kauBTeSDQHqx
ksLKnE3ZKaoxgkhCGJcduvB1t4VO85T5KxbOjA79wIjWh3QRPIQ3+hNO7a7+drRjzaaD+IWCOa6I
VJGbwdxRT79lj0Bj4rbX3TObmDGhGRm/zz8E87z60Zd5BpUk8mEmGFr4vpc6ycDEISHa6pJB5Oan
01Of0mmnOlPQ0+oq7crbHIJAyoCB569GOYuuhWs8+vIF0LTE5X7F9vJUI009RCylMvJH83gtN2j/
ctofuGN9Z6101Q76i2DEm56FZCxgiBAJhfbp6Wz3S8EWJ1tADyBXHpDuh0QaIdZQ2/fGo526rfy9
mS4McLqSTBbM9lZkhG+ZKw8CzgGeDaexGIravYoS5g18ubzRSj8XFDk2Z/PIBOdLFu4xUWQpiP7U
s4uMlA34p0wiJb3LRGDBr68++O2RLe4uUJiLFs+WjuR2b//sHJ1AlOL+/Gqti/HFOSB5pQFxgvXi
c/Vz2QxIdsE5IBNKtE7yUXyqBvCqKe+JdGVLPalEJ8tWdNewQiYk3ECOxGdsNXOZZbqYuE0Z2P7m
KzieFLUXxLfNZToysv750ZZPm6oGs76FB3PhVH7qmLE/ODJZ2lVE2uooaVhBBTY3vQ+dIh+8GEi6
cedyk9o4PwojDSf1qZQpsbMna3qtAEI8v2ZbYwNBM55YEJpZ2RxOx5aAOK5WG2ywCSPxgJscwjky
Bk9fhsRVx+wX2B4Ugc3N2L0WpsGDtt49vtyBIzrMhYMzeTQv2fdpvjWh69MksauVjjvlB5vdFZZg
r21NqA4MIEj14SbwztOBZmU6DJqN7UxBxyT9D2nXtRs5kmy/iAC9eU3aMlJJqpLrF0LqlujJpDdf
fw81uztVWbxFzC40GHTPAAqmi4yMOHGO6cdIQXMPELRbuSAWJ/TMDrNZpkQdlFSFnW6oPvniWCeh
a7yCvNIZOd8gt1dPXjhxINkF2nJOByMAuRxUOdEi4Zoo2WuvAugV1njD503GHujzX89sDomK4pD3
WbIvp1994BMKBnzKHVtuKzahOQ5ft0ezdJjPzTFLRBE9Afyao52sV0jRP+qgalsl+VxyUudGmPWp
jSYs02oGBnYGeKoe/D61hOFRGSxDt5MAkK9VIP2cVr01jcxZzrlmGCoo7u6Dws0rLw5eQKpLOuSY
ueoVIoqC8hZP8uPtyVzc72dbg7k5Kagth6xJEyQ+wMclPKEjhwjCYUIu57ahxYgIiRtNkyFtiqc6
k1VuazHxmwnqUBHvVip4x5qUBL0B8ZE2PIxc5EaKag89RMWTTcf7jpBNdnFUQBU28cWO99uVE7i0
jUAJCYGnucEKtdzLQzEIaaNwSpXsR/5Ok5/xRFxtH1ia3J+UIkppUPRkhwyBKjkaUiXZIydBhO57
ZroOapWIwtrsLm1XlNKQAIOaDd4WzAnnxdzgyklN9gUoHMNN0Am7Jg926dz3nW+lKTl11QogeMmp
oD6A3AQSuKC7Zl4RnSaNfC3Jyb6SBhLjTboKQFvA4M/0t3OoABAa3DHjWKrK8PuoRFFQDw7otjdj
7m7uEu2tPvs17QSK7ioJpQm8SHm77p1W/cflcdhH3PCjDjA3/V1ukTLkBprNj8Kk1XMnpNxzbvj/
PLF5aYQ5gXII3TTw4+FV6OeOVCWk0gZznf91abufjeXnsj2LToK6NBpdwkMorcVNMDwiN+mt78NF
KwBZzoTk6GhhYztKjV6fET/7eEKjRi4AgFvmwgdntGv0TkuXDlJJaJYFSfLcaHe5NtRoUfjUEflQ
LjX71HAhAwutPdAOE3ght60DHgIB4eG2F1s80WBaB40ntqPCM1aDSEGJip/Dg2ozctquRPNHi+Uq
/6vhzeINoKPkwRgkXg5PwnJV+Tw8gO69WNI8cGgpMR43keRkxQg9grVwa3Hpziwy55lH22xYKIiR
y2TcSKXbjpBsUVbCq8VV0/DAQLM5RDdYlg6lKiW/6bA/EvUNvTO1o/gboX8pKS6faqWus+ig5sqS
hAy1Drd4OYVNmEIZXDeQ0tH65iHIRO5QZGVr394RiyPSAZ3HsxObkU0JQ1ZeA0oLsVWLLONc/4C8
7n1bg0Pntp3F5Tmzw2wIvtaSaNTRRC/a7zxZuQsXtzWaSGYaUlxTLIyuU4K2KEMdeW0RXZbiZDYD
ZMe5hyJbCTekpYsKXL+QCofww8yIc7koPE7tBJ12uPS6198bLlGs0R8ME9iZcOvPzarxFCBtEEz7
uIxFE8QaIZHlVt3RjrORe1ctPs1krxyE55ATIIKUi6lDjTjdCKOEXnmfTlZdxfVr1AyKA54KnugR
MqTFlD51WdUTLWmRiglFeuhifEcwtAIES2jkDWkfmYUKyB1fqKMN9E/idkUW7gL8ZiLFAEdB8WhN
7H32GGzUN2tH4dkNijzERZcTApLnUi+UKdkPXHIcG/mIVIb6mCZSapU0CN9DrlJWVnvxXgXCGTAN
PK4gXcRcOVWgUjWSBsQlI6mgkkpk03gVTtpr8sX/zv4ImhVXJhB0t3fw8kj/Y5UtSkaZkPBSDKvU
Kox6O2jvQfXFScGmV55vW1o6+SB5N9BSiSIKCBUu5zRR0O9dF5hTuQTgsOKTU+WXa5O4FK6jbPxD
BQBiCDZ+RI6rElpuTNAQJXpD85oY1QMPeJIxuKXhZXlP+LQkbXS6PbaFmhvutTO7zOJF+K1cZyDu
CguOkp5PnichKg9U8fldNgT5Y5AHMdpe+tHqdYXb+KLwlgeCZA1jRjeADIQr67r4Tj/7IpbXTgcK
ruTQHgYNJUL32mcgOOLv7oMnbWHp9Yq1JVeF+ht0N1EDxhudGT5X10LThjAWxGjZqzZphubfDELq
a931y4aA+EESAKUItmYVhfKYGPC6e0jt8Kg+CE1DtI817efFQwHMIug+IH8FOcjLrVqPNdg/K/gh
jXyCUM7cpu7Kflk8DGcWmItjbKu2ywHMQnVPggbNY+OBxcST7D8hGS3O0sEf9D9aZHx8qmhJ3PUd
SJS135WNJF8qt+9c3nhC6AE6jdTlqN8pXUEk6ANoKenyNeWfpUt5RoL+e1bnOTkLdtOgVcZhnlWQ
V1igU90kbnQK13bIT1r5ynefmZnv7DMzI1dmflzDzAAvShQoL0L7yo1I8AspfuLUezRsRdYr8oA2
ygBWuQkOnf38NdlrUL+l8SLphoI0Ahq0bTDj7aQOhCWij1u1nMwYrDkV2MRp+TLKdlareJkVK6dw
KRpBCIwkGZjg8epkYiukCSNZyOIUbchQxDD46A8aLO+zZC1NtmhHQZwAbDfa49nbcawAIwDABHbq
x4FuZX0DetXb23XBxEwrjFlT53QAm2XU6ilNy6KHPqatvKa7cI1xd+GEC4jgFSjaoiket9HlJkHJ
q6VRMaRz3kMGasArO2hEmqL/z5fkwg6zJLXcablqdOk+o9/AWIMOYRWNvuASASdBTzwGgk5gVjA3
iJJE59Qx3dNUg4b63dy2WvNfqwjrxSVRjRncjGq3yja5h4HB8WmrpvtecJX6ro9tAHH+i1U/M8H4
3UBP9aGKYQLIlTrfwgQ48G+bWKrazxgvwGLEmT6KbbJAjrfh0hYYHN9Vdr4TO7iuSWOO3p/ntfzP
UlRwYYvx8kijd1JYw1YcP2v9VurBCg6QqCEVhA+tXLVAXV0Vdp8+SenvtRSGtLgxzkbKePwoaHOu
nEfKhcT4radk3AX33Z5/nhykaM109yl4jTXsGjtyWqs9xmbqlVbx3LrQPN6NjuxVNgoJ0UzcegTT
3KqnXgjWLqaHcZC5WlEpm6fnRbB4eyDTRoQ1zVRJZfrWa/HAg+blxSChfXsPLO7ks4lhDj9Ed6aY
Ij7bp73vVord86KrT85tI4se5swIc/KHFvrVKoURhZ4QXmfcEz+8CuZorGzoHzQVc99dzOL8IWf3
3RDphazMoxGslpT37VZw9I1qSng/FGZoxhvBS+6pM1naTrVKU7j/VW+rTQhGPleyQJ1u8ZbsgMLN
bI/Q/hKd9FGANm3ojUTFzEsksSJnnRNzXlv2q+dS45x6xv3IZhGp4Y+lOANZoSNeeeNk3Z79JdQK
oHy4dJFmVEABzBy90OdbLeUgpkDR0C+RKXP8BJ3HzUud2kFJaEo0NTtk2sq9tXTmzs0yZ05UuTpV
IgxLizWnGdDskgziXlDbD7UL1xRLFwIMjBFq2nP2fiZ0v1x5Fds4kBSMMRHVTVy7yLIJeeCknqE4
tbYSsi7tZ7xNkdRDhAGxCMY3y5HvK3TuS62ryoz5fIfctl0XjxE/gMf6n2ek5n6F/xhjVi9Lodzg
d4BtS+F4r2j1XdC+q1pnRVVJeCFxenlNTGxx4QzoVqHrFjtSZ3yCHiDnR3M0XcU1oH0jLUG6rKJf
Ka9kgcToDfFub9Ble0jIKhCrAKCfObVGDCoyo0O7UiBsfm3iGPHaQNdew/NuYw8ZUhgopqBOi0QS
44P4aAjEeu5IosILT6nTIW0jRkexfAvlTd9uAjEkKVp/teSrlL2ser09xiU/e26eGeOYR+OU+hQa
Cr4K2G6B7JU/HYOyerptZ35dXg8TFfA57YxsD3PoKLiPAiBr0folvcu8spPixquyo6h/lMJDGmd2
16zRTCwP7W+TzNELgBYGAASoKfRL1BYo1r7kBhi/TC1XxrZ07FCK+M/YmH0ZSBk3CRmWcIwrt1EN
i47dY6PT0JTUknDQGLg9l0t++dwes2WmiPPRFDbvSzAZRfJTq/+5bWBt5phNwfetIfizAXpS2tCk
xVFWVpzw2n6Y/ebZjVjGaNHoSuy7vIU8WQo62Ba3HP8A4j0pSaGr9C0B43V7WIvrJKDFBEeZh1oo
s04jspucKAGETB8GRDGBmfReIpGGfty2szh9SBAiHYyX0RWLoV/yiT/NELa41j5Hv0tMX/DvhmGN
snNxH0h4T8wkbnNP8uUcKmWq6Hkzw9WGZ7X1OOX4X4wD9BK8rENzAbLbl78/CtsCKTHgjXpQTWUK
kCvAlfLdGu3AUoEbnVF/25n3ytle8Pkx4dQetQ1OgCnfyRIwTaJ5/xtpOLfXRMBmStlMK/0d3VUN
yesHJQGqWxz2GRYzQHfs7XEv+X0RzhhZZXFGXTPjlrihHJN+rpAhV6hskM6fEqKvCQEtW0H0CQEz
0PCxOkAcNIU5ZcKogQyu6WeDJ6HcP8jJSuy5uBlBLfdvM4yzyAK1b0CrhMIRGBMhcJwM6AdK13CL
85ScuXc8/g2MAn79py0ef75cQrkSBWzGRjjKVUbCYx+7fCOTQAZNSFRaQtauHGVmVKw9NnPqD3Kc
NEotHAd1U2tgFvZzMvErvS1rRphwCsCOyB8jDErsDbuVzQSIEp9/vr3Z2Mfu1VDEy6kTOWg79BWs
8I/1B3S93Cf/T+X9ju9L+I2Vm4rZc7Mt9NAh+QRML+QB2Q78rDckkPPxwrGoKmVv+L7w5BcK/xni
SW8BU6KsVBKX7QFXMbeXGxKbpJVjSQccCPY6zR2V3VAIhBNzILU0b2UWmXfqv0b2tyVmFnuDL6oe
1/AxKGw13ZQGwsL8Lrbk8r1ODwjd+l5c2YPMFfaXSQRtM1gYf2EL6TIqdUMhjcKR5lO/4SuKOlmV
544BsK3dtPz0pMRVOpJMlgcvGGRpszLmef8xhw5FFBF6CehlRCfRvH/P/CbaGeJmLoEfs5f4T1mT
4aTc928ZJAia+3xYGe3CYbgwxvgRrksbtYC1Yx3RXcZXdtok5jg29sqg1uwwsUdmaAWVCtjpO9VS
wuDQljq4jaZtCW24RjCTFmpYEEMgapofaG9s9CTZ8mHiJoFoCWPn3v6exUU+m2PmLkCbPXiNegXD
DqZTIG+FYrqLktIcBWkXpUDF57zNxfXKLCyemzOrjDuF4l8OrXZY7dPWadTA8f3ISnLRabpxxdTK
fLPwloErYkPrsYka8MD08vSm1feTrK0lktg821+n5e8h/SQDzjZrB6E2wFEwJD77zrS3rkq3raCT
SSjsqBBJmXJeiCuDVyen4GSCzgRTTdY0uVZW88cXn32EUhddEXTYXBxS/VGvbJHLvJdjdac0naWU
7SZNQYwvrc3xko/H4Zlp3ECkhorCvAhndoMykTkt4uAq3ocGBTHSkcncdm7+SNHIQLr325uWzaz8
a7L/tscc1jIGBykyq1jUUPcohGxpJNlF1pkDRauTjOQRykkZmOQGMEPXRuSs2F/cVCDC0OZ+P4Ak
GW9sGInSlJ0uHPMWuIExvuvHGJCz7n5CUaUzelcZkcsa1V09AeKH8n0MZdrIU7mJtNIK8mhxzc++
hXl5VoPQDOADFI5S6vQ8ehpAf2Zpo41S74S8afLfXHngfcPsAjWPBMnlUoNbt0zRJy8cx+EdnNv9
5AhQbFoTuv9pebry/WdmmFGhp7fOe60Qj3kKrQNgxsDWSCtg5WU+hpJRS9H6acZ9bZC6jn0zU4Dx
qhva25JeGFatT8lWrAffDVtusDtxfI+0odxp0CzZQshJticR0A8tKSYLvT/dfZDReHN7kzCvl589
CkpD5MR4yC8JbD26DwxE83IgHhO/PDRVcQxafa1Rfmkfog4Ngui58AKh4MvFiPS47dD/gVlSx9GL
pEDb6LWAlnwf+pe3h7Po4PCMQZQD2UtUUJmbouhHGXlyKh61RPqVxKqjpm4v3osSGBShtRKJVsp/
hGVkpkltKwNyqnlh2Lc/gnnh4pkGHA2oUfC8xT84fpfj1QY6+ZFW1yf01eKllppICVq+9E3VwArE
p9vGrmJ+SCyg0xYREN7qCoAFl8a4iBtlgevqU5fQI1eKj9EATWvatITy04abKPY93/MrFzLbDDiP
EU5lZgKYU6roib00G4AtesqkoT7V0+joTefSdF8ljzhoXD05zfhWoczGn4LG7oTO7evNBFkvpbFu
D57Vsfr5DJQ/wS+Cp5UAROPlZyQ16K1H3ahPU/Q8HXLJBPwp7VytJT6axu3RDThbywFuK+Z+ql2k
Oplgt4+U2qGybUZosZJyHwpuJBHUwf0CbNxWO+yElLTcoT6u5T7Ykvtf3ytK4BNEFwpiRsYvhVop
1Unp1ye60T6zr8juzBLqf5PnW82Of6hsCfdR7VVO4/Reu4cE17HfNdZ04O9HL17Zp8KVU57lOc6+
hnFfXCEnnB5h9kS3tZGjNls7IJyJeB0Xo09+f41WTL4Da+WZsHA+RPD1ggEEBFRQcp3//9k9nLVT
GRg535yEyBrUwmzF11lOWyjgMeE7b2+Ra48AkQmoHCO1ARpabFpmi5T12PtNg50ad9TT8uqUJ+9G
Rd0kbKADFeyLRLAmAWIGav/dcF+t/tqna+DU69Bj/gh5Bo8hY44f5pTGfiN2HFXrUwLtjkKtgFCN
H4NHpbBiWTTHxiq4gJRGZ/tlP3f5CW8rs7DgJpALA0kJsAKgXtWZOfejPOL1PGpOcvzqQyy3L77i
QNxIWU5ajScaPdAk3AwvdbXp6R1NA68KG7OWLCV4iwQwiYrySkTAwvjmsyAJyHrLyIugs01jrgWu
F5W2zKTmJNVgO5P2RWVygTsgGh1iUhiKNbTf0eCq8UPJDwSUIHYiiSvJhXneLy5wfAP6pZD3B8Ef
/sV8g9rnVe7jfjoFRYnqhQGkpN6LaxiK60hwNqOgK2vWRpK0K6GEKhzBLNy1J7SA14GZJXaiv0TS
vVY6aX/yCwt9n237Z2XNZ2dyObhZhGnGsoO+EM6RWfPOAECUj0PlqE8eynrj/TiY8gCKVGVnjAQR
AeqWw+BNq6+Z6zMH8APIH3Q8x5FTAy7s8oRz4EcWtVLUjxbnOZvPyEbHMhFMU92tuJLrC4CxxBys
VFQaRahgaXTpvtrk1kC+cqJbE4q6sgnNA9MRIDPXeB0KtZ0dubqlQnBOsCMr3GYOvwuc6WGt3fCn
Rfli5pmvmiOiMw9XKFKrKPADx9YczcGK/+jbfJND2xFyD0TaCV7qpFZhfgFmBfyGhY4Q1JZVh3NF
R3NFMkL0MXGom640hFz5e+azmAfJlEp8PXfZHXsTBMGmZueEAti1psjFduhDjuty+ZmNJ4Alriji
HzvFC1TcMejcOgXk9+tHRXxS733Ck5Xd/sOKfjXnyPQjWQy8IzA+l3Nu8FyfKbmiHyenx5xLnuJN
XmQK2/h+tDILpVhzVh20tphX9/ZJm8fDmJ4FGRCDAPMDZkXGdC6WjThEnXEMi5Mu3pXQC4yr94je
paiQ3ja1sIRI8aLBU8TdOae9LkfZS50aVjHaE6ORFKUJwHmAhiyKuAX5GItfkwycv5wZ2bk5Vklj
EsIJW7nkjhoKoGX8mdX/eOrm6jV0NEA8JuGhxkydUg6SUAHud5IaSiSlJjp1wAxgIoAwhWCtae56
oWZUNWhcZzUmZMqZAyBzQR0jAQJrgBH7Eoi63sVXud6Na6K5i4Z+hPBwyrEz5v9/5gBSeeyKvJGi
k6iXgFTY2Ykif1Z6ZbRyi17vB8wZUOIgpuENuFvmAmuR+1Q0LopP2jFVAUORU7vwG1JyZlqQiBdt
MP3c3oHXj170PqgzsY8AELNytWTI9BU0ToL41EDzvL37lLej+c2R+JCZaIl0E+hXvvNW41L8hPZa
wYaFa8O5wDwYGtEXAzpeOJrLqdXlhm8GKY1P6nNpThYEO73aMdvXlVFePVoZM8wV1gtlXMVhFp8y
4GIVoGNHuySh+TkRcVPZgSuT8L61KgBkUyCI3p+pGVhr94g478fL43c5VuZ0pAhYtDrCR9C3wOMI
BIPMjrRw3RMEYWVrsB8maASDX51QVydwruiyOvAkX1nypd18PuXMdabGmRCoPKZcI6NwkDRThnQr
3SXV8fakXwWpmPNZOwXZcg3RGOsManlU1Txp4pOCxKCeh5B8lnmRaMJjv4H68G1jP29DdnLPrTGj
Kts2ArlKHZ/qj8ROzc4xCLaTqduiKZqaAzAEaR1qC2SwJuvzCcBzVwXEPXKLPYQmAQdrSP2uknbD
k8qFxqXbmt8ViT3Oik1I1VuD1VjcRl9ZCxas+LP/tZnnj0cHH+465rPDOO6qRJTjU+dIVrfbTCTw
NNI+ThCpFgHUHk1+21h0U7qxEzw+tU7vqKTY8I6U4u79yKx8OwzkGFncw5o+8uL64XaCd9BkAG2Z
ozn0DW6LaP601gAUyGvayWpKwVMRZ8QSyfin20u4dDzQu6LyIL5FL5bM2BP1xMi4rkzQiadu8ik1
C3+jctqeW0v0XQfw2JnnlhhvULUlHnUDLPEjkZygdMrW8bVdWrqyxSG38MYXm/9tbMzRDyuDSlxO
MbYWijrhQzvcd9FAmhX8GFv2x3ZCL8p8+YKGGVVJVkM3ypJcAL1CfBI1q2p3WXoKEIxOG/SoEAkw
/FZGPDrtOs7r3eQogAvkq17z6dfriG+ApsrMuIM4ioU48lMfKgIXJSd19Crt4Ec7v7wThc/bM7o4
VIjQ/DSqAK1hMLHTIA54efNJchoc4yC9l3b2TR9iS9wktuYCCGVDjqQg5UoqesXsVQKiRwtbAE2E
5NTsW1d+LB5rq3UMe9q2Du/QrWbB8xzElcFeu2wEiDiFc54O+V0W656mQZ8m4pCcQs7x7+T7OvFG
HykGYQWlwaojz/sHkQdOn6qCNPaqZZqP8O6lAZ+epn39+KaRkiDQhxiKA25h8uQ+7Pev7tfD15f/
1h+SA0dJt8Z9vTBU5JYhAoD8NQibfno2z2KtDDL2INAq85P/K3e4D8GGora1snWuwyzUd9GIC3iP
BHoCNuweqVD6XTXkp3Erv7S/wkPwC/gKV/G4p/FPY/dH/xWO9S7hSUGteO2Mzt7l8qaC9ZmfCQ1j
IDRmE+hVLzVZGUr5iVrDHlWBXeACIA1lF9z06d0a4PInd3vLHONWhRFySomiwtwm87LHAWrWJr8x
7quduoEapidZ5bNyXzuQqXAbNzrmz8bJt3mvfdViot9z7+nz6gKsTQHjgHkjijlqzN8EADx1VLN0
QweAdEu0Cse/XxM5XVzvsxlnvC+lXVRFhZafOK4hk/4opXfKeJBb06iepd4EefXtDXYdbV6uMHOp
U67TBvCg5ifevxe71JLKXST/Q0rk+aiiwxtd/wqKi8iGMusaqcEoaRUfnmpw9givdC3NtTAIkCYg
bIOkKR7BEjOILjdAJykK4UnR/gzNA5e7kb8GOVo47Ij6Uc0EPwPiRJaydVAyY5DVIj4dJEu2n0RS
rzyortOSeFucW2BuCaQlc86nsCAET+h7Inr8IKR3/OgWyh9ddIqTHOzkvfJhQKQJNdzb+2AhdXJu
/eqyQEUqE8UR1uVfQWn2L8mX4ky79LO3gjsieWNsy5uIbuizRNQ1OeuFaxizKoKOC5sEEDImUy7n
udRKVYknT0Z6PHa86lFdg6jNB+fctyDEQC4eRkCRqUB8hDnH9dRHtVoExSkYOZIo9zoyoitTyJ5d
1gRzdvPW15ogg4l8339zvzGcl/JF/Mi24THCW0nZJj6ZvtP77KE/8Sv5yKtE/1/G0e+HmcQY2QxD
V/VVoY8xjJ+kHX0NzfCo7lObe8BhCMnazcCeONbafFrOrr6kGEo6zNZAD2ANzT4NkdboXm5PKBvV
z0YQ+wrQwEK+6QoiCQapqWxlvoDr1VWnfE4yc5jQIrVGYn31smcNzfvzbDRl32QZLafiJBF/NINd
8ZzuhC291721K27VFDNx6sRTXQQx04nb+Xd0kx4CN9iHTzFZIz9cWqHzyZsn93xMRgK3q8KQpuDF
7v8p0X+SuLcXaHHTobQjowqMAAiiLpdGBJWTEl8QilO/lUGVSbpP+mo8g1L3WXtQYpKtFE2uXkNY
KCQ7IXiHRCQSdzKzUBVuGjqHJCfpIKakf6of9QMizZ30HR3WnNLC7ruwxaxUA3r7IOTS8pTsom1D
fK902tc1gsX5lzBe6cIIs0qhqg/g+YeRcJM+SB5/EPdrW25xHEAHQgoTb0kUvS7XKAIAXUxoWZ6m
3/2HdB9+ShURX/2P21vhpymTGQmueBR1oYeHnmC2IC4qSQqYelGe0rfQHHZPruMMO4JI8d4nr+aj
F5PWu21yYe5gURd4eLu5nsvc+mA4TNqAr8tT9hSURDw0LrbdCnH5wimaVTDwksFmm/vgLicvyLmk
LDiuOvHCXZwahAcwPQhWLo4lIyjPAT0N9AYPfchLI6AsyYSOhvUpEjYx0GGgNNQBJLg9W9f3H55L
c/YexUC8mFg0v5IaVUnLHNgQjaLgmELLo2jT1P7frDBD4VsOPfPgo0a98ciJBSmGcWUcVwAQTBMG
YsAHoPSBBxFzkSuFHsW1DxOtsJ3kD54zHFU0VRXpqAc6ktFpzK4wjWDLSeDQ2uT5ypZYnEgZKgTY
e3gWsTUXIVETRQqy+jR0EDSH9GZmttUorA1z2Qww9YAWo5bK4lyUsPXHMQC8pkLnrQJKb7OYzLwz
ocUCiKT4xie/uukXumagcCmsMd2wAdk8x0DZzI4dLdgAEl7uyInLAO3zgc+gY+Up/KuvxvYovkAR
emWY11v/0hATMgmAsAH+rtUnsO6ZGfr4OoruDvf2pryqirLDmb/i7C7kFKFQwwIgCIWALsSp74bP
4CsHhfcm94BSQk0wsqjraT0ZnMp6FMk2JC1RrDn7HiDRfmzx19vftLS80JYCFctM7X9VqA6nQsky
MPGdai0KnwSDN6xpCusVF3lVMvkZORD9uETANmiwXlmbxinUda5BMUHfCrvsyXJ4M3eEnYbMEzCo
qafuUPMVLdPYrFzWPwCwyxsBa3tmm/GdbdnxgMPCNjg8Xu9QjDapVW3UbXeoHWSEnWLzUTiZ9cKD
SyW1j39uT/BPM8Mt8+LloqcdlYQ2CNoTIJiO7tKDghQR79KNnxLk2B3FHTzN7B0UMZ7E/XCfb9eq
3lcYAXb22WPUZ0PPS5iBQDeL5lN7Heqtr701oaO9xrIphHjk1U5Sklpwc25yswaqZhaf/xklULMW
e5CJqloBUTDOKuoYPASmylmZgf86PbWBWwxfCrRJepDhF57BO7cncCFURWoAkG1cSmAwRt3zcgKV
PlbDqAV2JKBmRPd1YKvcjvPq1/zO2K9d5kvnATcf6KCQ7pp9z6Ux2gp8VXJ8e+Lbj05OiNBH1u3x
LPk0hCUoXAB3g9Y8JnaM4kjWhjhpT+gJTbdDU+QbMAVWJt8aBgEEvlyxtxCsAvoF/A3QX+i1EVjI
XT0maG9PsxbPF4XcxUflzjsC0vZ9e1g/tQZ2n5+bYTeZlmo5F8PM6KK9dqscld/CznHuBEt9qDx/
7yq/iEvIU0eeNoYdf9jc5vGRJ+GvxxZ4jyM1R/K9MnRpPlu3vmle7TOHy1f1pBgtvkkdSaLvYg3Q
sic+dAxUMVBNRCbxMXtGVYueJsVp3yBfAHojILI1q/RGsMzVdvMsxTvhuxE2tfhpWKJCqr0/WuFa
/uuq0jmf0fPpY+6GKqubvKnT9iQmu7q7k6gJWoXvwMlNwzJ70u/wN8hpkNiO7co1xSfrMRVWjtoP
muHWfDF7Uxw6nhP9oj31mTsmLoDpBf8JvFZQmYbHGY+1sjWyx6w/lHQiUr9L6SbiP6mamqlGUC/J
MlPi3ibdTO60yjJUazSeOuDdE1vGg1ne9qKT9WB8/aabqgcDARE4t0oORWIPugnVeqG9D+n94D/E
NSiha6gOguCjJymUZr6SzG33OrUn1ZE20e84iHZ6AEwzCYZVKp7rDIqogVYY/6CoNhfZL/dNbdQd
6Obb+vT26/AJ0AxHmg30LB848gmVYpSe5/IzsvscqEgCUFTNP4WJP+M/cgAV3d9v7S1Pth+p9yzZ
4ETE1X6EiANAVyNS1n/99F5u4gzcPoZLpx3SJOj4lRGWgpWQ8ZZtVWXZoI0IC7VNyvO/I7W9k1/j
D43zVMPJq+akty9xXK1tneuThrKAOHc0g0MD76HLGZOKKPWRtWtOvdJNpJ7KX3JsvPFxcGdEE79y
rpeuBJCQglUepSOkc9kSsBRXUd6qM25XSnfZeKqV2qK8bGnITKtvsXTIOlKXa7nJpUjiwixzPEqp
5CtxhgsbB3DN0Ae5JOkx2QbPqtUDtybZgikSbsNbAtJs3KYGJ03phf+0GAJPgXLOnGCe8TVX8iC9
FlGZA/flSeS3ETF0R4wDq3kejyC5GyQAFGw8EA8yXYleZ1/J+AZU00SI3wA/BLFXZoWzMc7kikcc
wyl3hRiQWlzDDF2hJn9GdmaCmV8uLJGTGvzmVAouxVKCpaQTQ7cLnITbUrOgCH/7z84N+pfbp2Yh
a4A5PbPMJCdUGotGFmJweMQ41QZ01DjJXx35/Rv4BiynYFa4pALLwM8aDuOqPsoOm4k5RDnIpzYM
AY69k7cd+jjhU4JtCJ8CPLz4ht4sUFI64xqf5xVgkLXLPJJ7za8CncN013YFqEZoqqYAyGCyV4CC
lzI8SHxSOPljYhkAvogrhdOrOgNjnn0TGJkfdAXohJGCpHvuXrs3noZX7V67G9z203gI79bSdv/P
KiOFC7g1GkVYFHIViJ0aDDg5/kCyl+SJHkNn8gyz+B1i8CHJoBnxLp2Otc0HJLP8e92+vc8WEpXz
Pvv7C5il5iUgCjIZS00lW0tN34XgWOYlYP6MiS8S/8CXNt//WbG6dJ2hSQW107nbDqxsl85Z53g/
l2qEQcLvYaOinxXK9794W5acKNigvZt/EMa9jsflUU5PbQ1ErGg2ycp6z/7h2n/8/RFMLNbXSsqH
KiZfT9veDgX46j6SCrNT6evt8S56qlmdGW8FHRzVjCUjGAyxoAraK6Yvsbjjq8a8bWBepauhnBlg
XKEh0RakTXxzGvbcm+IpeAjtpmd1ZcIWb7kflel/jYNxh8JU5ZrUC/9H2nftSI4zzT6RAHlzK6lM
d1cb9fi5EcbKUZREylFPf4K93/5bxRJKmDl7sVigF5WiSyYzIyP699Vv64f2ufoVfPBP9rvumTYb
A1rfl2cjUvzfImi7FBZMLUNofoWEYP1I8qgDXPhBP82PAXjvvtyeQ0P+pDqJYBpCGQzq4cjUKt7H
00FWA/7N/n0Lit8vwC19qe8dB4yb80cI7vAH7339KaNQydvIeKzeMmeGVak4m+sawooAnSB4hLOT
ewg+Bw8QFMKT4He9L162FMPX3I5MYeHSRFyETamsY0nRhUpNvPj67hGP6txlB6f8wOwPrFuO/bxr
UFmCjAYBaFWEs3607YhRK4Rm79DcszqNaEWPDd03W9REa1Nx8WXKsg8Ts4xU4NFhl0eze3DQfTK+
5OYXWkEZ6CnV9t2X/nG5J+X324t/5ZAM9M0BhCxpOhCrqo3IzM+nfkA4laAfLQDQ341wCb4O4qVL
2c6YUnT0b+HGr/O1wFRKwmGsgA/mLpWro8i4jcJ5y5Nce85EkgZaPNvPtAdih92LTzl48NxTM+wt
ED8HcSkO+vDr9qivs2D4BMAC0Pkm2cMA9rr0w03r53kR9DwZPLQdhxq4JPWvxOx3eaPvDUeLXA9v
radC3JHuzsvjrn4xtd+LEGjd6p4DqMr8zDSw7kaDtrEgVx5Nfhk6kCQFDC4htSq9OP3A0DfKE4vn
8WifOu13z99P4nPvBkcL1+Xtmbi6C6Q5F6TbiOARBrydmLN3ed/UGthBJp64WQUphIcAjDAu38Kd
yWvtwsMoVkxluh2/JsKdeTLVv71+DPseDPBjF3MdGST9tar2pXmkaR11w5EuH6ACsOFW1xf8bJzy
C8/GqQ+542Rof06GLipzevC0fld2FJJU4o4vTWwUkV214YISZfXly9yd7Opr338ApcwuzeO0ubc9
HgblC3rPjIwe/2IRkIzFhtTBnKvGX41J9cItFyhgAIIwZMc55REZ7/7cCJJdaPoCWB7Cz8pLevD9
gvVeypPR175zXrBj5S3kgJr6FrXDdZYTyw1BETzX5eEChPpysrk15CBWM/pk1PuvbpHusvlxKYBS
tg9mxiOwScjOI+tI65hbr+Pwas33znAsXrqHMkX3VN2fFvIuN/egQMq/FlG5m9APW6fPY3fXjIfG
CyfwfnRR120hNlb3iQzNJAAU2goqhUozQ3F5Cbw+qTTjAZxPO20aQ5GL1wLNLXZjR7X/ovHfUkA1
5whNve94h4e8eJkKIIshElSRvfl5wPukb2Ni6zF0jjf28nWIgOkNoC3oockHlZi3BNbZXraFKLva
mfqkm2KIl1S4kU7oIk93Iwu7d95PQDhFfHvzrFwTFyYVf9kbZea4DCahG1s/DsAbafOrJZIRDxX6
bdrsF5SbUXUYEg2M+jRKrbZa6yrgIJFxyoZk+N33aI53w+C1Tl/FyzSzEHHqsXA2GtJWHCHYEyCm
gnYS2YapvAdmCyhV6kxzgmzOEtfthH6RzKygeOltydfKKEMZnPTuyKGj9RhdBkpUrDcByw2xzAkw
V3FrQtAqyKKmOw7ZBqfe6pjODMm/n20UYzQz1vb6nIz9wSNt2Jf3g9hiPbqK8RFAnI9Gial8znHH
coxmqj5l5fc2/Xh7613n0RQDyt4TqeEWZQYDjhEa3nEcolzs0RaBsie4cZen8eO4Ee9fLxB4DKQH
001UxjG4y3mzzYFUXprPSdMUzSF32uqhn3QR+4togEw3t3j+r+98lDfQQIOEHXp/oa57aW9JnRKQ
DDYnWeEd+2diZ2Ga8l0thnipsOGzcqsL/HrRAGAANsOEWaTv1B7s0QZNFYpxc0L8AGnTAi3fFfW2
rFy/LMCE8PawgOw6nJZ6EQgCtki/cDCRY+fdMVL7e+AYzGjS2yoeWN0eZ02rjoThbcEF/T36g9gV
szeGGQQ4dmBxykK0mIx7QPSynV/N5GBlbCvJLKf38jziKyE3aslMno/m/MvpL0anCDqQ1iZBO4VB
UEQ6UIfG5Mf+tC+DLRaAtak/t6YsNg8C7pgCce/YNXHGnaPN6QZwdG1AponWUzS2S1UBZf9CYdQe
JrsSiQWwV/qhcLCNHl3ro2683j6b5nVgB++Mg2Kjmx+xi6qaWpG0cOx6EEneNvucfNXZHgruYdlH
8zN78TK0N/ifcn+KoTKEY/u1KF/r7FAGD2A6aNF7PP5wvtDCC33JyTFvhNLX7g88HG/VdAeZcJQR
Ltd1gkp4ILpJJF2VnQoHUJCgE2GX0y3W9rUlBRrex8MSKVkc4UtDbjN45qT1Iln8/imz2dGs8w+3
Z3rVBPonMc2oJ8DQpQlPAx2qPWEsuZHjyUINcA93+qbYtgzE1aMgsbC4lGQjrAoNE41rdMx1RNKk
kBJJ4RcOmWf0MXOaPsoHX3xyCj4eqZazqBaC7yC+Wt/3jPGo7kszvj3otQXE+wwa9nix42AqzwZC
pqZlpSESh3vPDjYOGepn0BsdbptZcfdSkNdwwcaFyrYK6SLEw95wdZEUU/5KwYpRLXTH2DexxTa2
di5dqCnhcpFFdDXOXxzump1VLQkfy1+sCmKKf4WoE8XmErzver5VnrkO2/CmPzOonIC+NzPLnzIY
HPrDZJSR0f6w6XuiA7gdmv4Pa9zdnsqV2BQWUX0CpwpQ93D6l/t0AcFjXQOolNTlvTFYsWncpy4B
o1kfZnhWZ/ZPMdh7sWTPnl7ecZptPKXWzgmaEUGpKDNHiJMv7U+l0VngslwSYCiXiFlZewDF75YY
wXXCHhebB7wZHF/g4UWlHEfBcq3uCg/JC686Gm08ipgVodnHae2G5TvLO6BpGSxch1YLDu3QxdZi
PoDZh6M0W1RfJ/dY1t096613G/N/HTjjw9CXAypP8KHjJF+OvzZ5z6iDD5u1ZxcwFtOKcm1nds/G
B6vdF87XaSvHu3ZIMREAFAGajc4n5V1p2iiVV7a14PRkOy219sBU3FGy9QJZO6SyIxckmhb489Wi
lwld1pnoy5LM80jQXF6CvcLvWOjmIFCa8p+353ElIkPwDS4nZKiwkVVxvT5vq2DuMz0xml4/NEX1
wSeaE+mZ1Z9qWtaHmhnebrTnrcaVlRMLw2AQhWQysrFqLAK4s28LnsPwO/OevZ8O5hQt9L7/bQxf
bg9xZd0uLClxSK3XltGWGGJQ07vOAeUHqCVz4b3cNrM2IBQ7JBGa7KdUHYJdkyXoaSMS/5FEOCPd
x9fGiaw8avTwtqW1NTu3pNwWgoL4Jm1giVX7wP0FGGHE9KRC/7buv+fj/ra1tXEBNYRND+D5NbNa
lrf6VAZMJJ5Odl6eAYhlxJYfCx+K1vorbVEgTd/ftrk2QjxKJBQTlDhXXVOQjQclb21ihOhIsBOB
lm4wx1EQVO7HcgOst2VLSZiRzPdTEuDu1SP9qQGOHzQV5kOzYWXNkaJVAFhqUweVAjiCLv2V3Tde
7Xe2SEQAAOLQPDcTjZ253Kele1eRU6ntGBAo04tTTAe69B81ZBzSn4H7pDuguo9YIvyfw/Lj9kSv
OJuLr5J/P3s4z5oxaVqBMGjO0PHsj3dmCWIc8INVIA6+bWp1ns8mQDmGqY9DCC1PkWSmTUJOUfUx
MwhH4iWCnVtOWOItRdyVMAQlV4jXoz0eTkaNdwTNqpIsBTx2rydpdmhTfRfkdyP5Dt3w26NbczKS
aBFiFrgZ0Bt7OZGpsVQjs5olAbhuOE6pL/aajadgaS3d3W1TK2UFwGcxJqm8Kt2nsmMb4cJvLu2S
VOQdMz/W1S/i/eif/TIulqeefSTaJ9o+9HUMTCWY7MrDbftrQ0XgAaQi+mOBy1DuQd3X+JQTgVm1
5+pQU/4DaqnZbuFQL7htac31vGmH4YrwcR8qu9MEdV8gDNy40xzVr9a7RjxbD4tZgOBgn+VbG3R1
XFKp7H/WlA3K5qXNtMZdEqdD7XEESNgvdt2QbbxZr2F3MhuBix0tFXhRooPjcqv0AgF6ZmtLYo8x
1N11pNvbJAi+UNaGNQfQq92VznHUWDSVPxmPU2RHqpfUCsvqvuN3nVmG4P4nbWQuT878vmj9sJq8
R5duPErWDiyyr0CkoXUVHSDKOqdzZ8++ky4JENt6aDHrZQD1fDRWzIiCvBhjDjLsqPH7v8gSoccA
GRvkRaGaoqZ9O8Fb7oE7L/E+Q+3ANnnsZ4CI39XdHNefbm+xlUVHlIWSN2JJYNHV3sEKnU4Cjz89
yUEkuDPy2gjbvil2bCDt8bapt2yE8uZEmQvq3HgUIenmygk/c7ZlGUyT601G4nvZe5foddykiJzJ
bJjRIhjEBME1Hs9MQyP/4oKh0lmM/cD0+pjBkb2yYqYQwS5YuAxu9eAj+t174zjtraLIQkaC4bE0
bRr7xGAQcGj8HWUDpKQWNzU+W+M87JBttnbAQtQvROj565xnPhRnxyYm6Pfa8FIrNwu4LeSDFikn
FN6UXd4OfVfmA7WSZjjVPXusxYvPUTLw/Y1tuuYOzy2p/qjOi6ZbRmIltbcHfgEA0gWRENvltDka
xZNHwAwGpbgqDxs725dfRfowUBF6s/bl9gLbWD9lfSULLd6EOpS9UQ+6XN8BtT8WBPgQ3aAxt5Fg
3wLEXeO2cCzOTcjtfLaFeq1e5oBWVlI5D27z5DE0GCCWmAbz4M2nmT95QAIiqUrEqXdFZIKdqNxZ
QP2Ur38zVjyHcKPj0lN7qoyKV7x3OytxdO1kaWMErfGtJ558Ql/P5382lC1UskE3+r61EhFRKybu
oY4aEnkHdl+xXZfG5PP/15jUjWSOaK8iNcZUIPXuAJkFCPZtC9f4GmCD0JKCIwG6HrSiKUOyZtYu
PtXshM93s/ub25/60Ba/Bki//OjMnba/be/au8EcWsZQfpFeR1cuUN6bC8tB0JdgZ+4L+jzXR53w
DSPX2x6KrjrUrVy4SBReldAH8nbcrcDimUw5WtcF7cHKjarSxjGXM3O5GUA9AOcpa0n4l6vkWzRe
e1mjuU7S790ONPLLSYu0ImHO5w9GuYWPXJk3tFWiBwQd2Mh2ekooQKox41WROYnb1acO0DEtptb4
x6haqNV5SB5JIWzccup+Y7OnT5bHMaS0ZXuIVDPoZvRggYUs0InOebFz7cXfd9VkHKfWA9Xb4OVP
ntU3h87MmuPkVOXGWsqBqbOMrjsklHDp40pUrii2lGAmGlsn4Tvf+6zpYWf/mAA30w63N6bceJd2
0F+HneEihwYqvSsWqX5xQUnOjWTJY0e3wuaHO+8dsdXicL2ONhDieHNJ/QH01ijDySX9kahdAy/I
jhxApwYJSWYFO+TT2PH2iFYeeNKWPNcW6oCA2mDIZ645wBWqO9wxEmP5VPDgkzWXOxOl9UqPJ74b
vSIaPB6iZbH3F8CuDoVrHis7bJq7QgNA6z2z4wr4m/Hn7e+6YrdA4QttvNjIcqYRRis+oHNB+16g
dpVMINHqwQQ6TC9t95l3y/exN6IOOUsygqw20yOrfC6bAoW/Z9Z9avTpfQekiEvNn9bibzw8r48z
8FA2JgreEJl+1WkY4zQxEB2aiaHde3UTTqKBvFXks3zfLB9nLWzFhndfiROkSViTm05eo5cLNE8Z
NUr8JalfxVgDrJ/GZUPKMNOrSOsRN+ilH45PXRC6lfWcTzvdKaN09O4yNmwcs7dk0OX+B60R+IFl
0xe4idX973dNNU4it5OJpcHO9Kp636XGfBxFx5PGbvWwbbQUaDF7DFO/cY8aENvoQ53G3xvbQ3rn
qy/BcTekXhuAq8pjsmK8djOtsBPPmEMn33nalx4d2NwvQwMMwuSpj/SHDkLE3u625esdgCk4M6xE
S3pfeRa3MQVV0IJTUjToeKnxko3q4F6rXni+8e5aydiDlxlVD9ORkt26mspOfc0ACIq5SX5q8veD
mEAAftCSEilIbQppT0NnCnlg7fV2A3Kx4htgGu4Ogg+yo1lFQ1dWnWrZOLiJ5RVhUVthYH+dUoBY
4Bz0HCrGBDSTe9buLB5mP+AmGrZroZSatkdhPxblXZaRXeDPG9917e3lZ8HZgzkFgm8qPsP0i56W
9uQmmmMeLX7XZqDEXoyYNs4+/XMQrOFYBuQo0IpvY6upvLZjbtiT5QgvGdAC250YeFJlNrEU+7J8
J4D/fWbTY2Pf5aV48IytYPL6xnEswGx0ZE6w/lfp2WGiKJEEo5f01m4CzaWbvhuhQDe8I+NP0r16
H2fQZdO5PCyyD+wTkFti3mifl7eNctQuPkEJlHT0YbO5mLzEbSND25vVR2BPkTx99PuHEhzht8/X
9d13OWDlYFu+sVBNW7wEz183mlpINnmtAJbEb7Ye7NegXiwtCkSIAxFlInGrBGcT7Ze8r20vmXM0
VbYfc5Te3AdjAZbbbvo7ZCdKAC+8mKSP1fBye5yrC3tmW5lVaPuUYKe1vCTwDkX70qSvGVTgN5zH
2wlV1g7IDgvHBKSJ6OyWs312uwPC4FBOrPLV1nTskI6kdhFnXjqCB4HysouD0kAhue8sYDqKHny9
jx035k9Fm7VdWKITOj3OOi++dRCs+aQFAVRlUGShT2U9g81hbAS0igL8z1lMdYK+jLHIaXrsq1L3
o3Yhiw+xDGB54zGbvF9oTS7aCGy9TR0Vs8E++M5Uf7ZzoX1rFpkNwClYvENp1bjdnWnx3HsQhmjD
3rZbpAmNApjASKO2/FEIzkdT1ZNv/cKhTQTGD5CVWilkkggDEMnNq/nTpA/pFNPCHdGmaRl1REsL
3TpN33k0qty6+Vx684AXmdNoLzXovMARhgKpEwnoCPovM0Ps/gsU5RY2wTQjgwEEuPjO6onTcK5T
hz4t8HWfBj4QkMijbeNUGYR0UcvSOgbz2AR6wcEnMyiyeu206FYG8Shk2HjsYm6qeHKW6bvr5ryO
eD2i+DKYZhMctMWxs2910MLj6IPTdPuiscGvKepmtD4IbpOTSIFQ28j1KycP6B9UB3Gx/ys8qbwe
vNkWNG+gb2kRlEsLzU2Ggo6hP2zc3coN+o8dyX3uQ/gGIH/FDjhn0mWBWOypqdPgoRSBH1n17MRd
VRdgOJnYgQXcv2vMLtYM9oesYv+zDpUDvGFkRVQ585WoqzTrvPI0noLvqPbePtWKr3z7dUhE4ImM
aE0mzC7PW5mbVWrVS3kiROyY198VTh9NKG7V7XuTHxr3zxCEV/YUbxnMmd95Gux52KO2VqHzrwk3
24SUC/fKihLzNC03qGYYaFZ3Z6xQ8Ljw4Nnt+/sxaI9lteEZ5a+d+ax/rOElYiN7DtpitUQuOZEE
5DXKE7MXPWrqbI6s2Vji2yul5jT+MQO2FLwYAesDrPRyqdqmqXu0/Zanzmn2tn7UAB00I+ZPhwU5
aUFIjC70mJdbyQ3F8V/ZlX8/c8ltm1ua5WLJ3PopGA99zfdB+zK0WwNcncaz8SnHzCGVYTadFAOe
Q/Fu2ng3rjkLNB783+zJg3A2Ci3A5TnK2TM58pTaNz3Tgf/b4tRZtQIApFSNghyOrhynqXXKbnY0
HNagPUwmD93aRpjzZ/HkPytyZkU9RIGTo8cqQzen8dFN26g34aaJvmvEL259uL3tVo9S4KNeg+QJ
MKzSOZ7Pm87hZsEsfEIS2gktBwSDVlXoscmy8gBNcpDHt9WWcsLaNIIAUzpcUCfg5XppNKOpgW1W
VCfD/tVDHxy5c3RTJLdHtmoE3H9I26Ht+aqXMMVw69an1Wm2jafR0Z+y3nmaQWtw28zaBEKrDzJ0
AE7jIaos1ljXozCrrjp5Yl+xb559olkM8si42ur5Wh/Qf5YUrzeNaAjRTEhKY9/dgSoPr8nbQ1k1
ACif1BVChK9eRdlkzUPbw0Cn1zt/PugCXTfZxuZeczcoR/2fEeUIuQQULfrQVKcWnTLVrsnuPXpY
tpKCq0PBlYrso3ys6sqqWAAsL5U+YfHZTu8QHdIox21+e77WhoIgXTZe4fUHNOvlNq6WJgXDtFOd
WL6z0WqZRgGe4ebuthX11fvmDs7NKEdUR4DFPasgJ52hwRxJpilii/HFEA1qnkvqphA7r0mMDFW+
m9MBPWa9h5Z7WxtCvYcaYyPayPIEPeCNqu165oJ4o5izeLSWMXLmEVpzwlre3/7qtQU4+2j1lcqM
tgVSE3MzjSejO1jLznA37uW12EZC0h3sVTyHrwrAY1lmI+tRxHUfhuFDZxfPJh9DPE4hl/lrstjG
QqwOCTjFAE8X5CjVjo9Oz5pmMKbyVAd9GY+9oz9YDMQzASudw+3ZW7srpczcv6aUJWfMLueyHMoT
33m7Lf679XEAFgcEjQ9GL+XCX8g0GEzOG0GvPOoBUd4uUTBtuN/Vw4ESzb9WlOueWSJbiA0r3EQt
tWrvHUGiYPgGcpZ3tydrdTzYBui8wKWCe+zyGHKA9VsBWo1TX3xzvGTJkon8zWAA3pK1GTQoqLAU
lwydID1CQHT/iskOvQXtzUGyGT6vPUWkquC/dhS3ZQe80swFsVg9WDunRY+hhq41TUQcLDsQYosC
A9SY+cYEroaeQIkD0+wBJ3LVYCRQooHUIIIn4bRRTp6RUz6AsmseJ+hfFFGe/jAzL/I5Ol9vL93q
Pse7BPhFgAaQwL1curYxy9maEAiQsoy69HfQbHVPrG6OMwvy72fxDbJYNss5Hndz+mGa75EcDqfh
4+1RrDoiWcBFM6bjWiqfZF647uSWeML59KAXUYpGX2MX8H0JAbUt1NBauPFWLP6fLWXG+DRWAFrA
VtUCL9yAb9B+BiTLs9nedLaAQ6vLI9OawGOi4qHmo3J3KdB4ghDKz3QdzKX0pWnIRjZPVfJ8u97w
07KLDtEaShmXK+TNsk+QldUJdcLA5yFyeby438/+N83c9c1H+x2I7nTyCf3lJaT/uBWCYWue43aq
wsqk+9truTa/khUU0DPZDKM+mAetX8RM6uo06nRH68QErEOAL8+vgZ4KNgKItc2JFnqoQcnudiSL
LofepEjxFjpiR3LX6HXYBY81VEpuD2jNpciDLZW0wd2rvl6FEbTpDA2P09Br92VZgx6G7Fqmh9Vo
MAwLhP11HzaOttUpvrZ5AOIAigOQV3TVKIFe71a90elI3+gTfUexZtNc3d0e2+pinZlQ3GU12O6g
gVn0hOSe69nvDOextNiedkM0e9bGYm0ZU05eLdtrNceR6ah9NUGxEUw7rNhn9nwabX/D2JpLOZ88
xW1pw2xAdRvGqlY8O2SJ3cIOyVTvvPSJE7oj5maYuboZLfRBIJSSLFFKzFHLLlOz5dWp5shzhBTZ
vSHi4HGF4HtuAgvpUgaScb+moDsdDHSBlwaH+qtozO923XtdWOQdIKgIQ4cfNfP4Sy2qotw5kyj2
MvUKiSM2/coCBkiIx1P9fT57RRq6Q5W+DMTwUxxuJB0ftYrMG6Hi+tgCvGpQNgKdohLyGP5cVQOU
34D3Q37ICLP+CHaWjZO2agS9VkB04h90SV6e5jRD7VcgnXfS0io0lwN6GEPd/nZ7y6+eKhSA3kTC
4TvVXagRihdHhUfgBK2hAvSsu2YGGP+2FTkfasoL/h6z5aMvBmqDl0Mp/WVgPrSVTmiYGCY0qQBE
d78J41kdC3DFngfwrY4L4NJKPnPKPQ/uD2yFQTS8vz2G1eWQvTYo0YAXVIWFlD7467mPX3eCD1X5
5OUs7POPt22sjuDMhuLAdRs61LTAi5lDwPMubagWdoXP49tWVL6tf65IvGUl2AlFfjU1uPRaChCj
fDMve0HCz/6jCMcMwNUjcvSkenWOel1G+nBwPty2vObzAEtDmREPHrDWKSs0CzAZuMTFBVXUYsez
ATwTHoU2+7g0D9qkn0yHbknQr63buU3597OIzRh0WvLext6j0x5iB4+gAtlxNm9M6vrQIPTmIC2O
SoPqEgrO2TR51Sm3rRg6ynFX2rGp05dg0MOabdQyVKTC2xICqebgOsRmv4JCQcd+tNtsxF6HpOz4
lEOI6J5RsJncD+6h/3wM3t9eubVZRCYZlWLZdQYh5ctZ9GaKWnePpEHXvBDXREoU1BRls7ttZW0S
oRIKbBxg5YiXFCttYVGnHjWslSNi9F4LDu654GHU61Pb0L/wr7JjDETCQB6gWHI5JFTk8JRcLGjd
l+D66w495MaHrQaE1RGdGVGiFs11U2RbTIRLzRyVI4CfxX6x5ihN/dgaktvTt7pINuBhAGjLg63s
wUbQcuxy7MFRZ2EzJbKkN26hE7aMyBGfnaeyCapJpzBSoXxXLukB/esAixUb52nLjPIKDyyCMqaG
Y9sP4ZwfKu1xS8pzy4JyKY31InjGZEoJgKJ2BKM9JH0LbwNOKF2aevVBounfNVETVyJz5szqMF2+
w6MRlHps+YsamQywkLRCFQHe53JBnCl1mtSTh6Z0Qy/4XpZVTEGc9hd7y4XCgexKlGyrl1YM2vWB
pWEcjv6bssesGEBT8FdH8syIsiRtQYbUJ351KjhYSRyg08E6vlUOWQtG0Lby70hspVpQtcXU5dJT
+8Z9942kDwbZbUEvVm144DqSRPpSRupytkrAEHxepwh+80/W8Jtahyk/dfbGym9ZUTyYIfwiR+8p
nLLxSGN0qiOcfhnHDa+ybgW9cZJ5XXbaXo6FjXjBmmVJTtyhRzO/r/oAAqqHoPl2e4fJxb06KZDY
/teOso8zv4B0RYueO2AcAjOI9JbjiSJCH1J6hfWdjHq0GXBtjU2JsZsBle6+qpEL/1oGH4YnDzwk
YD+5PTAV4vZ2WSOhj6AAMDcJrL2cQUBwcF1iLk50eVl88zhbIAfmd6SPrB7vFT3k9q92ed8tgJ5Z
9u629TU3h8Zl3NtAaEvKu0vj9kLxSg9mwBEgjAz6WPboFR9vm1hN+MmeYRMpF5B+qF2UbqUbPChR
9WvtNI9MnRzsQjx5IzhkyKslngfwjFJgOh3+h91QcmpNlJaQD5D/gYD2cnSQdrHQJQPntzRfNOBV
u9Ah970eobz9+/YgV7YKJC8N5OVgCm1XyvZcQHwh5rlDSyiQ10j92UO3J9WRbmXk1u1gJD6kaG1P
VYDtFq0tO4ORk29rH2abfxsn746K7L7Bc3RjZ67sDYzpP1vyW87u8kxvOoje9uTk9fdOscOo8nHD
R60EQBcmlAUyu8oRjYfhjB0uwLoA+55plS+MVAnodI4BxGpur9PKhQsAO+jObVl3BFblcky1ZXW8
sbEX9fzTAsisv1XWXPFTFwaUERGfcGvuETcuGgLGXWeKQ1bf+S9Zk+9dxg9/yrf9zx6XVA/Qv0G9
QCUrblnvGARyVqcpc39ppvMC2fCN8H5100nVATTcgU5LjVLmYPG0WWBM/RDRn23/kAXHrN0I6VZX
BjA9MD9BkAv4ocuVmbmeQlADDp6i4WX0nX0+/3mwhSvqPwvyC87286JnQdoVBGcnd0PUbtDB8Tcn
5syCPFFnFpCbt2qxwIJrJh3gO4T9RDH1L4ygKgTCGRslKGzjSyNO6RlNRnBf1N5D+30I7tKNO2Ft
Jc4NKKNwp1bYFYUBqwnRwTpVG2dw7YigroUuHVSedPAYXg5AZ/poo0yMAehjG9pOhkbK4EhML/RA
52pPiSH0d46ZH28f/bVdfG5WOZmz6MlEW0pOefqo81+ajfw32jKzrTLT2n2Hd+N/41Pu1BkpqNI1
Mb6S+MUppaYW9f1EYjB5vRDnmQjjWRTBVzrZLorp6RZ9ufx5JVK6MK+EyZkxDrbZwjxLnxfyHk0b
kKEYQBcknCbi6UauYX1WUVBAxgZlmzcOrrMtX4w8J60FaxDByQGyNaHzTu6ps0XbuWrHtKSFN31p
ZdfjpWzkdoDVA8ZiGe6d5p6Se0iB3N4jcmtfzR3IuADheUvUKEuneXbJsgXXOEykU4KRbJaqt0wo
y0Nyj4N5DCZse8D9U3mfgPB+9ulW2+n6hP3fUFSSysoL0CHt42qtqIS+QE9l6fbBXzkjNPkh4sE7
Fulo5Sy3ABF2bCSn3v/gZ34MdzS13YbDWHVIMiMI3CxasN/ke872mCE0lmo9pszSNBrXHYohWun8
If/V20WK2w1RsIcTilTd5VBET83GaGGFG26MxQfdfWeAV3uMTWNjm60NCFcRajjg1ZVq7JemALam
Xt0b5BS0DfRvPKJHyH+LjWlb22mS2gJ2oIFyBUvSFtMZAeWGHyqAwrbSL5KFgQT6VtV7bafh9YJj
iVoHANzKzd2Ovd84xMKOBt7nUE2hb0WFt/HOXB0MUsNv1QgZZl9OGTEa1memiZOJMGT8CDIyn2+4
srVgFNx1/5pQuROERdy8N7EqNcR0WXkU46ObHQzdg+TQVi5zbQdYEnmBfjr0l+jqcKyi6hZnrE+8
y/Z4eMm0821XtmoBeVKsvQlcmK88K4mp4c2cIxaxtCrUQC9I/wJch37Q/ywoT/+6HWfHense82+8
qu/p8FsnHzKPbFzcqxfquSHlcZVnXgGOBAwFYMc0u0fHqZU4H5BnFuPeBrfZ9BcR1rk9ZUOXgxVM
TIZxcuokjoOBpmDj5bN2aMBJiX4DUKLhhCrL41eDGCoXjysztQ4ac8OKQ2Sk/5o2W4Q6q5ZAywG0
P84nmigvT05XN8wbDLhoS//YdC8BsgqFhRpYvSUUs3ZEbUAr8LqygCVTIWt50KdgT5nf3ou8sO6w
GarNa21tW58bUQ4OvEDVlj2cWuY6yBrcg9DgL1YfHMuGrKvixePJYZ7dNqU9pOMwwsJUc/QGASDi
/NKdjbfI6lydGVHuTSszNNesMVd2UcfB8FseUDCNxLd9wJYVJeSd7DGreAErLUWXIBl9L5r9Dnpp
oDXZuGzkvKuRE6jo4D0DdCUi6XI5a52wKRg44Z/Hz+5v8o4uVXjUoM/BPm0Vm9bcNKi3QVEC+BPe
pMr6EB2SDHQp61PAQLG8UDb95Bn4dPJc1xJB6bfRHbZopFfPEPY0NHmAW0cT1OXojGyCdjmpalyl
KUqfc8QqHlp0jN3p1+0lW7PkuMjUG0CZIp5SlqzQcq1rKKlPhnPiLY3bPAE5cKixjea4ta0BaJek
DYC0BjTRL0c0T6wdg4zWp2GXdtF3tsXwsvX7yoy1dNR8VmMcuvcwNCfArrPx5fZUrW258yEoZwh9
WjNtIUsrcznz9FB9a6YHYHSjwfqF0gC6J+9v21tzPSAKAGAS6kTQj1fuOwMlIQpWxxpnVoCgxw6H
v8D2IRqUqVIgYxCJKJeCyRmfMwjznaouRZdft6Pu5+ILA22x10R1tSVUt3qxAvgjIThA+sPjXW6C
ekHk2dYN7KX8hdd50qBEkOnobC1dLZzJ94z+noq9kS4bS/f/SPuu3UhyZdsvSiC9eU1XXqYkdbf0
QrRTJtN79/VnUXNvTxWVp4jpgwFmgL0BRQUzGCQjYq21FuWXhrmlbAaiKnkLw23cAPEHGWw6hCR/
zESDwWthCD5CVtxmjK88vU9HDaOYHYS51G+sck/6zd+0PBnl4R8TXKTncrVMLfBUx4/Fot7c74fo
/XboidzgQh2cPUk0gfj7COmVMQkyerKmzf/NBJd4zCwmTgN6XLZSwElgpfRSsIHWvWDTMaiUM06t
63DTjASEXU2XH1UtWkI8wyCXp1nvxqxEwW1n1lID3okoF+CkQOuTuyUkUVEpxQBL9tSBE6JWBjzk
DEwUO80kQ1Yl6k49MevtUnfK2zKoosb+qqf/2ufHgaoMiikGpNaPpvyG70XSl7/7XjbIBLF9kTT4
vdtFUsb6mNhCduXZJdSWF08XQQNW9+mFEW6fSvaII9iy8yONxk0UTf44PFJbfajGv7gPYTbrjzfc
FT8jjmzOuYFMBMJQINBQebFawZV77eIAnlfMf4NOBJdh3kYKoqLaIPlRi2XwWp9au3ELWXIDwa1r
rQCHM4K1Q2U8iz+VxApItLSS9uGLpLpQ/4yf7OchPglPpDWPLi1xh7jRmW1hDzpOQKg+xMULqd/1
bAi7lrjVIHqFsW/N3/AsJg1oYPAcPK/c7h0x8Q2VJhhL30sQ1AFqcdD8B7v3ZuJmb6ZQ5XNtD13a
45wbcjpQJUFIaEt/tAZzggBX6dmF6ZpdHMyAD2CieNqMzm/wmoXxqO673vjmqJNXp6Ygc60uNCoc
jAEScrm87pVMBrC1QZnp2Mv7MdbCviWeVRw644mM+u527lqxhYcBwysxivtPQ5cQpJhtIFfpUaoc
876eZdPVImg+SCMAWVabl9BcKzNBwuTFMFj1S2Mj8ewaAFoZntvHyK2OQr2CHgFu8cgXkImAK3xy
3Fq9n6s6cDT6oCSnTBpAPvg2jagoK1+Vsg+6+F0rRFQ7K2kHP4YVemULNOH88JU5OlJvDBU9qk4X
FqHRgvoD5Et1KXjqrdth1SQcETjCuftPYRixXKg9BV4jqUOgblpX1+kUAI81bgFzqwWZgYUst4Ug
miazf3DBB1rp+gCUQMLK5JuwyD2Q6ktKCr+fjP8oTPDPp7ywwiVtKItSS0tgRQPyuWjCmIaFmQmi
dGV3ot6HyiKml4B65Js4oDZrY70Z6RGM7htLfcgraUfo33yfCyNsq1w8xau8wPPeHtBEATY0eSba
b/BBaoJjYTUI2KLhtY9yDF9dTkHPWCkWPBlUbZ/Kwe9lBqVVKigufrwOPn37CzNc+qSzMasLmegx
SmMvVfapeU91aVMZszd2+hMI7Vw1elSKl1neOa3pOe3kk7r1dfWuw2O6CZzpaCXfwThi2dtG22Iv
H6W03ZUjqGWVe2OH6dmgr6SAtCdbdHNby0kYJAWET8OgiM2jHwd1rMtY0egRZGyNdKh36evwu/qL
KTLs+j9W+JJlDrnoodNhBVdQ3O28FFRrfacLKhWrvqBOgelOQGFkvsw75Qq6zMxKoXkEDZ5l8aIH
0oE96Pm/J3IcF5iiRo0Y4xcs8C6iV5ksqe96tAANjFM/ZHb0q+mo6i8klzZGNKOCXeEYuW1zbVte
2uR2zBJLY9b2cA5Hhmfm3ydlT3vBWbG2YYCmB4QKdUsDUJ9rv4xuAldMRpMjmj+g/zq11o/S2kTh
bU/0tWQJvBJOANThUCjlXFGSrFKjHGbqQN8MR2kLroXCJzvQBXlgWwcHnGu5ilt6mZuHcZgGry9f
G0/bvwyBsY0eGq9V3XFnbUB24zZeukv9L4VbeMkm2w2/Bb8VHvN7+/KnciXWYe5jQq04OdICd6H2
R6xtbhtYGxLTLi1wDxppGtpMJVgMzUw36MeF5gQ+Tfk5U+tgAjeZnewbg5FTWxY4+UQAd57C9uNI
uTD/gRq/CGUyplGh93BQBb8z6ND6xW3fMH4J5Yn74Tv51n2f7iArHz+i5Hfb8/UoACExRsdW2CCh
VzTISVaC46WGym+WFZUfW4oh2DY84eI/DmI638ZRBiCKw52ZJilqHNgNyMWk0EjeyEgDy0y2Ve+m
4DaiLvRWXDQEi9nvpuysj1v0IE1IfwHhGYHgaRY2PdayFKoKf34Qt8mcHDKbUQREswV1+wa4B0hU
Tarl6QS1p0lwmK+7z6grsNNAO2tyqcqI41wG8TPCq529iqT+osZuSr7FoCnvT9qp+DGppasNoTok
4XRSzvIcRspDiYoN1BZvf/FVzy9+C7fv6wRqaiX4o45QILeWn6ME7qdyW5pulYq612tYF6AeDYzs
oKrLroHXqSyD+INjjEDZE/mxAJNkF3duqpykek9mKyQRdUnnWw60p4OJ0fpBZWIcBJXY1av35Y/g
Y6+i6AYogJTjBT8eBmQtb2lPkUtLN3ru3p3JV94Sdwbg4bl9FmH/1g6MS+NcnMWYf9FzDeD/Ocr9
yXxDy8oTalix7PQpP6J6zqhzscj8ZdGhzVxPCzxsdhkuvqq6b4v9mP+QteMwfMdox1+cUMChYNYU
/Mlg/2BJ5SJdGUtVOJDLxObp9jVFZxJTn7RE3Uc0mbBWQYUIowZVIxRt8SzQri1FSUUkjOAlxyId
vCI+14rlsW4eAdWbMwDEgSyNR+L59hZZA/iAih5kM4ypHYVNLm5zLU2sPAbcdaqcsF4yb8lC0vwa
G1c5polzcpYXMNvtE8FVmecM/CdN4iaDwWfc09ANuXZXkeNKy0Y1OTrqz0Sd0EgsA8Og7lgeijjy
m1jHLNfsdpCjzZbFNWm7xRtLUIlYu38giv78CC5ZTaSgSWuAQEC2vmLizhtBUwDI5y75j2ynH94i
hDCmhklRBd/42lttyg0bepopvPXtLly+d5kbDR79aWMvCt4Ha+ccWgqAgmAuzjH5vo8ymbkEAQE8
dajxG8JyI5SxEkuQWtkP5vehBaw5QHYoYgCHdu1Qm45LjjMFYWMEkNeM60D7XsbHHpSCombwWha/
NMXlFQzAoU9bwdTolV+UY/ZUYWrU/YttcGmE2316GS9pOsKIpfpv/QiJY3fwksVVwQGMcbTH2+ZW
Vw8aVzKol1SoR3PWrKS0EzuCNWLJu1ln7WcXqqiTAoYOMP62gjBfy8yWgyERNO2x1fnXkAViezYj
hKQ5atQranJysuydNER0+K99KmibQMsYXVXkZy4qoGQcOakMvpFOa7aGAoGT/LB0G2iRK/EBogRR
XbjUvFOdL9AXasYwk81tO3jx8hwpopmltW1gg5MUw8b4D8RqriN0Kke5AfsVOM+0Kt3ZVpcENGoV
wWZbO4+wyTBBCyZnoC64DFKUizZXk54cl4Fs4kwKCopx/bj1ITDvdsW+rYfHxKoEB/3aBwXYRwXj
A+4V+Ne1b6DCAfgDTZBjPNge2B4syMwKj9q1Bbw0wh19ilLqyogZ+uPSPFbLFz1eBJtOXQuXSwvc
JyILCjZGicWLnfvS7H0CoL6Rl3sZpBKFtbh5xJ7VeS/t4/w+SU8Sbqyp4SZ1yrTTR0DcdBev/GDM
KMY4rbtkDKJsCXVt0ypuoTTbTg0tKsLLi34198nTuZEAnmafPD3OJTTfbQhuvNHMA6W1YIXWvzME
2sEnilF2lUXfxe0DJBFGWjo4JMEEgHkl6kooKWZKeDsbrX5oDMuja4JbAAAN11agEaEOKYGVuLEx
aE498G/ftrDqx4UF7kNLrbJMU4clKxUMqo6mZ4OEuxCNJ61bsTADhzosU4W89qOP9CzvW+wKa7L8
Aa0fVsOa5s1tX9ZyNwQC/ljhfMkpqWOQD4DraDmpxPCd8TeafkOT4TIK8t7ov2l0f9wcoBAPtS9M
xKCKz0VbOc6TnjvgCqHFHep5+ZSeerBsYlIv+ptgw1gVytcqEIUG5xhtSFq0ZPqHinLGjcEZX1RF
xOzKfi9/cQDY4I8Vzh+4ukAKb0Gw9VWQ9dBLhHiMFO2XVvTeX0vNrMQIfQnglDHzex0Olpk2nUXw
oTKTIp2UXm14RvYNUI1KTwNlCFAhvR0aq5nhwiILnYvtSgsrkmKKjdSWg09UNZydOnLtIdqWXfy1
IaJWy2ooGpgsY2IaQD/xX6xM8zpd4GFaNA7Qy42xncx2VxTQbaiziPoj4gkCU4noscL+8KePeGGY
+4gxmDAnWuCcNxnEvD+p+m8Arf4mHqFxq2OEjvEUqtxqYmiOLARsucTRNpgITVFFaU3BTWz1k4E5
DD1cZD+Th8BEBKTRtEPOQAPU7bVkN311BhB56+XGSXvBpZnXoGCbGSIcaNcwQgyGb752SS/I0HYS
8qBdUTdWli34Kh28tAZ0xCH2WnrxSd7nbtBn2cYyA6s+3w7Qlc3H1Muh44uGGPSmucdeHGmSYmRZ
itoUyu9gxP9Wx6DZLkfLI1EpuKSsGkOxFQgsFK1lmzu8rL6ZslQC5csozwV0zbLBK7tcg9o8TQNc
SEXETav2bIwnM9IPdMv53ZDaxmiMHSgQJg0A10HZ53PrydC4Vmn88/ZCrmwATFpDRgAaPjg3+Ypy
XttqJWPzoV0O9ECUTSgrARzv6xVJBEEjMsUllXYuk1gCdc5RIagA0N5VpsRtIM5x26O1wiwiE7mE
UeqCeZbb02NEqxntBWBrzTNUKrzST5/TneyS+/JYeUNo7CWv3Em722ZX9t+VVS5J41qQSLnMblJe
7Fnub2uT+rctsD3F5SooR6Fpwmju0GHkLEgZ1F56CzjNZhxAPyNDUSkeX2/bWDlqcKQBHaw7eGc5
/Gs4hraMVRlATup1PEGG1zrIURosJQQ9lKCk+StTE5PebxtdCwxMhuigfABiHn3n62Qyj1lSlpqN
eyhwWWnzlqGOL4m+z8oRg+YWEGio0gAwwQ/j5mZjJR0eUMcuar3UUUM5Ohv72PJk6UXIfrsWDJj4
RbIA8xHEJLjnYz73JuQVYKwsvuSOEdI3LSHumOQeBvr+YvGAAsLEPONh/cTyVlWNDHoR+JWUmhsR
Sd5gCCv3qmYWKXqvenVhinusSQtkEfQKG5hiKEDu3sbxPNv3DeokdSU6mNeCHcATJFtUtdC84BJ8
P1R9lo9wy4nOA3R881IXnMprdUocXYzt00b5B4D467BL0jG2Rg1nCFDEbuTUuPPOmKeZvRQqNrRd
NjT/ZaD47ch/gYllXIt4yus2wL18wGuSmY5RAvBwBYH516H28KS/HRVrRwiUaZDQEXyQ+2Bb7uIC
h959nKCiBl6sOXvO+gnyXOWeJk5ARW3wtc17aYnLtkNM5x5qVGB26xrIwVATGshkUj3byGRBAhSZ
4hIgxLuSqSzBQ1LH71X+PjRvti4YalpfNyRybF0U501u4zZm7mSlBW9kPfFKKfcwIFuUUUh7wXGx
7guGxtiLGIhfPr7rKluaCr6MUzCUW6YRIihMr7vyrwXOFVurolZHpB3t2fuBmSFy+Bt0CyaS/jXB
XWzJ0kNWmNEnEfU1rtxm+L6IDj3ROnE5B1QqRQwuQ3AHVDs9NCB5t729U9aSGgjqGEk5hIw/tQ3M
ao6dmYLtA6oSTV9B0emUkt1oP/66bWctoV3a4T5Ho6VQHS5gZ4CQAPhVpSTf/HcLIMVGgcVBdRRp
7XrP28RwSmsCc1aj+JiHmbUvt//+x5AmfwG5NMBd4JxqlFSSMloF6J5rbaAGZemhQRdtreVppO9L
sUvQfs+XYBwqr/oKJTJzgTDf25w7brJPol3lg19YEhGArMUIiKcBG8V9D8NknOPzLHVNa+N3WTYY
aaXfU/QoHMZd+3zoZqGBBpIRnLVcmhtrbbIGy8HZB8ndCrAD3RDs17WGM25e/5rg3CCRmjulBNGn
Lk+2kXqak9EzJx+T+vckwfS5RmRXwdDjVD93je3WT2npQ4ZsUyqpr8Vngx6aSjTXsnZrYjMtCCtM
AeCxdR1Ts1YN6dDjN0VWeVLNp3j+pST1QS20u0bTdxBsEY2pMy8/BRnGW9i7h2HNuIXO5EUdQOgI
vojyQVHqsLJ+9awinR/M/OV2QK/Nn0FKjeEAMbeH6OFuABXEocpKBXuWfTL3xVHe2ifN70LjMGxV
33hMvTwwn+ipu19+gKbQ112IgvkSxno6T/fz0NrIrlgaeTXS/v1RfP99knLIqqf4UUTFJtKTLa7d
3uDoWyrbm3Ru/Q4klHp/mmbdsyl9LNrpwe7sr5j0DW+vz9oowOX68F0QdEY60uo4QqT7fCtt07t8
T0LlK9mCd/KYbPqdSCqZfVz+4+OrA5AJVDvYkrkkqZO0Uid2ZvVAs8ajq05fhwq04YLqwVpUX5rh
zq0cka5KMZZ4Gp7U2qNlgEM43SI/dQJLa11pHc0NUEujbod7EstdlxexRh+0xEIPs6/1J8dofjlR
d9Azo3MX+mxDKjUNCow1kMbylcYUnG1riRFPezxE8KJTcCpcG297KVdrcPweU21DFsuruzicStFU
+tqOxWg2RhkwCIkSJbeakTZrRp1gpg+pwjWTWsI0JlRIHUAkqkH/GbeSoFW1ahD9WhB3fyihckkJ
lamum0ysabyzdwYNc695LERlhNW1uzDCrZ2ijhGImnVMDaJXM4CGsHbeVFuww9b2OqCGfzzhomOJ
BwxgmwY9hq7g039QM/Bb6fJPc3m0r1orrdifnoPMz930oG2SChNqut8d5d/tY/GwHJRvWpjsdA+v
xQewIWyU6aWje1s0eqKxD3Lrt3AnmyM3eOw4+C1O7EeH+FfsGd+MEFNT6IRnAdlrRyXEwVaE4zHu
DtMGM0Xpg37IX6egvCc/8/vuLg1Td3pxMGzg305yq7eay4ViyeJihw7xIpM4QjQhvQVghUU+CCKw
2gUz9XIUvffVq9O5NgLam3d0N0l3468uoJCT3VqCR4EosLnzyFJnlS4ssHOUqLIv1E92sQBUtJZh
//UW5+y1t5JcdTFUqBDWfn8yw+YkWM7bEY0e3PXfp0ZWyoaETy0HQeTd/lS3lwd4geu/XehkLA32
pXCr/Fn6iyf7Ijzr7V0Pxe5rE46UElzw8PNN8yDn+9HcKvbDbS9EK8T+/4t4k8ylHzM2jiwNe+xR
t1VEqhGidfqUVUiMDg5bp8wdNPCCQj3hVwr2HtQ3bvuy1vgG4fr/T2DIVdfOKDj2osGGKZ+Ud6r3
jkHb18RP79TgOTqML7R2f4OjUQ3TB/Uw4zW9Sb8NL9lWhNoVrSmXYBKZ6HqKkZDjYp/KCbe0WHQ5
Z3H7v6cwXB6uHV0UOWrqHseBjnlrzU195Uu3QQfzHpLL1n2xub2uojDkEsEINTWtyXBwF8dw+toL
+hmr3ZuLr8YXHzQIjDYRc6b7Nd9J3vSUbjJUomZX9aonPO7otqnuxvI0i64Kq7X5S8tcelDjppyV
Go6VbuU7+NcxGdxoq762u3o3bpw7QNlGCMYJ4pSt142v9zFKfrHn9CEGNJQgTBdwI9tuScPWcAe/
mN81+ynuBcEissYlkdqaJAmEz/TY+EBtfhu26S7yFC8O/k9Bwk87TLGkT1RliUTy67gKUy0LalNw
Xqz6AvUQYIDQ6AOM4jruM6t3KhTe4AuO7niPaTItiCcv/zofRLRp62F5YYsLjiYuYjNKsG6yhEmU
SXWdRXWnydoMDsZlmhkiKd+U0o2z/JH2Fgahs41pGxvbzAe3S0UD4Ks55eLXcKeNPalxN9s4Ciw6
JN4yWWe90oTT1uyvfIrMCytcrFj6PBKZRSY5Zf4SWls51I72EdcNGg6hCNC+ejJcWOPOHnvWJhPV
Ypz+1M2B+dhZo19Zf3OpvTDCHT/lmCrOJLM9XijBXL/MuSSIfNGn4U6dXje6OndgwSne8vFQyqKJ
i/Vn24UP3IECFFJsjD0sSNqXpNcDkuzmpA/zNMAsCR33Sjz4JSQfbFQMb+9q0YbjDpoyMxO5ZQGR
v9N9vqkC5SC96Kj87G7b+V9228eMIxuv5XNiQ6dmcqIe06hqCv7fojdM1aN92lOvmvJC8W25nA08
6NJ5dCH+PD4mig1B4XqxFkjNlFq17VWloBtS5CbQsB3FcegUmohKjTn8eYf8+zu5HRIP6PKiSoEM
REJ9wn28qdwgUh+mUbAiq1dj8JgwxRLAhfiWk6ksqqkxPFGTEg8IG4h7h2Ss/UH6LVj61U1/YYlL
dPJANTuaI0xrt5mXmIDNOBCWf57OHZCMLzoEKkxkNIhtacrTbdOrPkJk29DxVAdZKhfXRutkUqHl
kGxUc5cmmuIOthOYRNvjO4vu66tf7sIYF8raIpdDPwG1EtPlbR4jbWcVE2uvxbJXD4BKzdA3C+25
ERWEV/cQ9HKhbYs2NhD414cW1E8bI84xJtyRHw6qo3S8n9VjNIZNdJ9gmghDKbeXddXTC4PsB13c
LzJDkUg8wODcjhuwHWNe6W4CG06soItkGH687G8bZDn006awAbPAsA9wVvx3XGoof2C0B5v3PdGK
/ay0X0wFeKDbVlaPC+iqajo4jhkp37VbJYWwnj21yTG0oKk3baB5lehuJOIxXO3EYliDfTAg7SHy
fW1nxLzgbJXwpgCjwQLkovqzpJtZylyleQAw1S1rjNKKZlI/WN74RYT0DOIDwFe04Dj3aB+XAwRT
GIJvOs5bcx9vxlP0Np6t0e0f80dzh1P4hyq5y6HaFo9zWKL82z/Vvdu8oPS+Eb2mVlPy5Q/i1qEb
EzuN2A+aPSt0gjSwvHLTHJIwfdHD9F57TR4X4VHH8uetVeAO0zibtZEQGJXhf/Lwg/hNIG0WTzn+
zB9ED5u1iLr0kMs/FphurEb6WPIi/A1wmVsEt2P2QyDwlj/c5l9a3aB0hAk0m+4cqDTfOa13RKX1
oD4053pbef0WSShU9uQ12jX7fid/vf0T1uP5IrD4dJBDOdbs8ROyneHrm3TfuY1L8OoVPQHW0vnF
cvIPOdKoJE8dGAKNT9M9VtUePNgQDPty26G1bHNphjuvMFi4QO0M6Q2FctnVPNG4qSYIC/4uMkRL
Y5sF/NDu620fTGjCEK961feudVfe6bsoWPbTRnsyvDGcfbrJClcPih9JuNzN/nQXH8ev+O9eddMf
8bbwDMHNYA3jhSHDP5mCh7kkSxKjhonfNxdfGgz+nXSvil2aQXLJo3eFL1s/iHMw8Uy5vfCr99BL
w1yKmtrIzMGjhRTljZ7sJp510F3bz3eqaws2ztoZdmmKSz5LMdR5XrFYCoxd84CyQMAqngKHRKHE
ZZtI7zRoLcHKafr1kO4mt3WHYEBM/YbMxs65zwW1DpFXXMIZlG6uaQx7nW8GTtj7zC+RKoRoG3Ip
R5crmzoDjCyKK90t+xQ2bq/bx0DrjazGDysZ4P2BG0AjA76JqnQFunSv3KuB6Rtfqnt51w/ecCru
pi8l0nf/6zskYG7/glUfAepkbVmMLWlceDgLlRNrwRntNI/AxDrTW6u9WL2g3LCaCECfAnghYLFg
Urm+CcwAOkUk7zB4brh10XuQZ0scf4k8oaL0+mELgAAg9LhxYKTy2lQJJski14AS0J4ssN/b4Qjk
i02/TIoSDrbqoQXr9sBeWL0OniGA505G/j0HA8ntdV1tsgKwB/QmAHSQamWPhYu7YyLn5pQQuKx0
3lj9isywroIBqhLfqPzWgErJXCbXSfIgN46LthfNRa7RKOig9mYSDcC6ocpzbR/JPbONiU2nV7rX
pz/1eXJ1cEUW43Z8z5NwhBTpuFOm/eT8Eri++rXBPcaAg5g15RmfZTs29CrGFLlqDy7y6lS+UlAm
AIsk6duyl8Mu36AJzcD9uDZ6nf4od7W7zJXL1FFEWlrsVP60xTBxAF0wMESDYuN6IQooqBlVxrBo
aWG7WSM99aXzRDvo6TmAVAZJlsTuiOlvUGylr4KlYEfoLePcEZt2VdNIFRAXECLz40Z51rXXIToC
fbJbEv2u7cGYlkdB+R7/hYqAjllfdHAxb26AZPPabVQ5orLrgcuB9Etnn6h9HKv7ScTWuLa4DMBi
My5c7DguyouSNmZnOjhdmuEQ0WKvVj08q5/rWMVrqfu+NMo3EMT9vL2uaxF2aZYrHpB2Ab5ogVl1
0wGYEFV5IJHCJVZ96uZesJXXzjYM7SOSHdDVYpr+eiVnU5OqbsFKptU7xARL4G2FylFr5xl4j0C1
yvasyj9tWz2LYwkFL0RG5JXaK259eln4aRLMPdiBSkWQ9lcr9iBkR68d9V8gBbg0Kat1+Q80pzLQ
GW2/RzXI/+vWLZpHZ9tnUljF6DIBNS076CDQba2icNstgV3Z36tYFjTPVpcYSBoQr0D1AJMi10vc
S3KmSzG+p6Y3rqS8pBoQuZYIf7d67QKbj4FCEIgR8b6+NjPOSaWmtoQ9AV4Xbdd3qSunFnCRgz8k
AUhX9MqjhYfez+1wXXUPfCuMTRdz6h+96ouzgCyLkcddAhW8wWZ6C8Zk+iMRhOmqd2CcMCAphDjC
xP21d6rSqZlW9ZhOp7Q82IWseanWxoFD5GTXLWoXov6pHeYK/1Npv2pjbR56VNsFtag1kg9MX2HS
lo3uYU6euwt2zZA4EiqOx2F+iFK/oaML1URXM7aWFZRLYEjaCUJR9dL6URG/qvqW6CcJRYiSaVl3
0fa/L/7lz+EiHdrYRgPADUZNrWTbg/RlmV4KSRRba4kQPJiAsIOtAZh5LtFDSrgYxxqnTN5ageW8
zVNzKC2Ag02QOLbRnaXWbl2KWJS5wMKUOYocDMKEneyAoorLg8B7t7GaJ/SsROYDZnWCKP0uWZPg
QGe77+IQY1ZQLcLfZ/SrjDnxOrDAVVo7aeQkZ8i0f5VIdweElKgmxd1D/7FhA/sF4n4wAfA4daIp
Q6RPUnLGI8Ib4kM+7m3QwTTD8+1oWLUD7h8HtWXIkvDynZJGugJjiOm5SzJ/iuLQpged1DuLCqaZ
VhftwhC3G6cpKhQCafSz3P0gxcvSvNx2RPD3efVODFOa5jKX6dmx0h8OuF0dU9Tw5O+w/3yUf33Q
uQ8Pwr4SE5Z5esakwakBDwL+UQ5Qd8OjdTdBWcyrdbzLbzvGl1k+WeXuFKQ2MkmT4Jn5NoXzb/Kg
7zA5eCRfl9fbllZ2D2LgTyzwJM2RKQ0mTt70PNltKGc2YJW0DydHFiH/uOTw/zzCIB1j4wUugFtH
VEcxcTk06TnJPEAoElAruU3u6sdiIy78rXv1rzFu+YbYKFDYgLHKvs+/j3dS5LY1xHD8woXWvDed
ClQ4/f6/ZdlPLnKZKKL6rI5SnZ57vTrOC+pxmFEEo5aIwoO7KH3YUUwHlzGwZrBB4utcROrKjCti
2Y8ZUR8WvONIZeAsN/dz99jlr1SIB1/bZyooLACjxF0Jx9q1QZqA6A7Kms6jNj4p9n6GsubtKFw1
wN4nugNikk/kJ6o8tCbYIJ3H1jnq9v0SiZ74a0uGywd6CkiuYB3gMlEPFsOssQh5LDvVI8o9I6Gn
bR5iWAmzd3otCx77/AXg4xvh6a1iNPYf3ML1kikV1MTVOpYeIYydz66Z6X5PvzTjl2qYdzlGNWq/
75+cEj2iLzJ1Sz13iRMadeUlpSBLft4MGOtHYwjMBDjDwE55/VPKckjLupqkR+C4Pa2Zghy6e04i
4EDgC4nwGBKlgG6i2wGgNt5C12YyqbZqUiTR+fBjPiffDHO/bAxMOe7oT514bSXsKXzOKCaU2+AQ
XrTwiq9cYr6g0GMjo2ezQwkcuaReNsVD9h5TJYyKkIpKYStJGezbuNqwCW4oVvJ3AEuSpwlvWHou
NcNr43yjO1+dn0bsG4rXK9l+seLTAoDd7b2xZhakZhgZRx0DEFIeNpBYWgnilYGeWzwHfdNGFyl3
BisgWjOek7wudpYzoo5SjfEupbXy4uCRH97+EZ9jCG8yWwfaDu8/Jh5x/XGlIYf0WLvQc0Vn24P2
N7ZPV0q7yiAi1mTuXYs4guQGu2apmMlxPjHdW8M8DoqcFGfrKWrdcNon5/Z425vPkXNtgvNG6w2S
FQMzobi2FHS9a6EoV9iPy5IdsmgLcH7w3y0idYJrEsUXRsh1vX5DRHObyllxbsAtFrmL4xbaMXL8
svcGXXdNUQNwzcNLe1y+04xC0VID9nRU1OXFjatANYIl3bOByexZPd92j684fny0C3s8aQHJqoWm
FPYkxbO772bjGv0hBqy/q7Z56Q2YOqC7ri6Rf3QvfuwwfywS9OPryOw3QJFcxRmFCzoQLyyGL16Y
eZvJQ2qR4mzWnWscm/lukL6T6KT0z3l56KufbfXDyV37fVIeu9IOilLxWpq52kQPaVm6WZTvl0YW
7JyVk4D9LHx65EeA8XiYRA/SDQpcG35W7kvR0bSP+avyXfNiy5V/RE9t7jYb4zTu2lCFirAgeazE
AYwDvwDWIJRueDWwpMswkmgm5VnpHZQu/B7JfzNVuDIAapqdLMHG+vyygK94urC3N2ZNPp7nF5+g
6NEcbDSpOMd68ZyeVRvXoPwlqtKNIN5WkgRD8YPgB08/uMYuFBeG2rbp5kTNyvPYfdf10XXIYfSx
r/Lg9R0DO+8UM2f2c2ugylFi3ORQC142H2wBV+9BwKvBhgydRXxVFBq4HzD3mkzNVtbPdVAdy7ts
pz+aj+o+2UV7e7c8Om/xeXw2Npjr8RvP2YkUR/hCh42T4Mo+F+yGDfnxHIXPcwFOlKF9ojUFWaEP
anP85wEKephuundmwBQHkWDwxzv0lu8sCi4Wv6miYkIG18+qV+wwnIlZru5QbLstYA+HaUs30c4M
gfMDS7n6qD2kYRmqW3WTbUQi0p+PRrYKqEeCdwvsbjKP4hprGRTYEVbBVE569V1X93g0uZq8M6SN
Vp47IxxB8SaIPRXu8e4Dug+QO+OwAlLm2v3arKqpprVxNlz1Hfym0Cg9RUcIAj0Qt7wXzd98/tK4
aOAeiQsObjk6NCSvzcmzbba9Kpnnb9l99KYXXp+45n11wlNtSXxZcI37tLEwI4Z7IkhbMbDCQE/X
1lL0itMoS52z6gT9sMvA/q57sytphmgZVy2BnoAplsI7fge1Q902fZk552E7HIavxVN9Ul8JcDL2
Nr1PNm0QH4vfeiswK7LK7Zt0ztCuIrA6x+/kURrfocDldhsrbkR5n/2lqzBhK3nhH7dL8r6J2qnF
SlYNEARfIwk85bXp9udGxhS458xf1PgNXSKE67YHiqkQ1bc/vXnw1IawyEdrH9A1/sVNKnQ1MRVL
zr2BsXftkHpRtLkzX25vhxU3r6yw3XKRDJSMVPm4jOScu+HX/1wG4VzgHp52X0qyjDHic3+HeU3r
/nl8IL1buSjDb2678fn5wkxZSOUGmLpwXHN+1BkIbqVRI2f5UUb9/acTFk/kVd4h8BPqka/Og0gV
je8/gJQV7wgQ+4J3Cbx74FK5Xjoyy5HeG0r0JG2jAx386eCA+Hufh0/9Vv7RnOy78qvhG77AU7aF
ucA0EQ8QzAInjYz69LVZAyXaJdbj+CnXQ7xWWg+SEhr48zWoTtShSGZ3JQpBOI26PxIm09rlNlz9
P6R9WW/kOM/1LzLgfbmVbNeerSpL942RTjre992//j0Ovm+6SuWnhJkGBnOThk+JokiKIg8r0yr7
LAyOmKazMlLSoxvj3kuJyOlMuAo9sHMIs3DvRNEgDBcT8ep5nIUTmKxwaUA73WfeHdE7T8aGV7N7
rSjgQTYBYcyvGDOL1aX4qhyTxPw6SI54dDNX+u9KJMFr8CrAG+xDN/itfQ7/rtADNcCXiMyGDbLn
o8rZT47SR1aQ7hUTS2o8ppKO90ZzZRwZIEYh1X4ofdHH0kKfDER7MjDgXVnfVr8re8FgsIGT3BmJ
BBdz7B4sB4Ho7a9zd4dRNxBYmmWk4PPBKb+raWQbd7G+bt/s1NYERIIEpQgcyPkXX5wnZkWMoe/A
XuDXEyB751f/nMgUhSuPjtlsPfr5iHG/t+GuInoGbd7DM3trid1kVPMCS6hfQrwH1O4j2psO1oPK
a3dYwrJgKcDJJeNxhS1eleTWKqVaxl7lBMV3AlIsH2NLzfXcGcarUbgWI8pVAAKWCNT+WuxgnmBQ
4qn34/5oCkF030Z9jcdYg0e0c63iMA14WsEzJLBQmHIpvkBshLIPMvUYp3anORouhbsmf5jUx9vb
dK3mwMF1D94EUdvVwFVVG5MkElr1CH4XqcFTq0BD88dtjOvQEKXu5yCMsqfppJZlP6jHt/gd6hA+
BW7ymr3oH917/Hob6/rC840Fvmi0jmCHWDueocQHXHuTemzcIf6p/sw6gou1pXyk3kMcb7RiIEm8
6zGGBjlv6XGmPq1e6mpjoc+iJfU+4RFrLu4kGHf//w9ijl2vTVI0JpJ6LF/S0ckxnihSQd8C9jNl
w1n7rBSXJxxyRgURXpXnlCOb2lSKqa1FzBM87nr6ZqGp76fqTBhFE9ghHeiP+vT+/jWSY0t4PVRX
znMW+hnwfEDPDrtf6lncBArmRT3HOoojo3d/w+PXZ6uk4F7OQcD1fAkiqtlkGJMMkENxLDa/vE28
slCMZa3Axu3eFuV1oogBY7wnXgCQnkXUe+yqtYjE0L3xpPhkRZotenqJ/9Dd6Z4t8OS4fFL+EeTV
sU/yyZrECIKMX5STTFU0wkuPxkE4IKHq3F7iVSDCrJBxolZRJlIEq3C0y8dN9yJwUizXUSPzfcaB
GtLQxo0HvZcf05JGsh08jKndgquIGE6NU5naaHn5mEZH5V59591hDgKcgQUKSrSfIJfF6GOhCD3e
dAPtWO1BhbHz9o3j3UNPVvWOR+G8tGXnWOyzRWTlaalrnnoUV8M+ssnHg0YrJ98PD7f3iyUnmvX/
AohRyRotPKoQGjDVx+rkKg1pduIP9SHb1XZrm6jfrZ5RLVIQ4aH2/324conNuKOuHBQMZLHUYxU4
/s57eCDTSvipraYvhfoB4QIuGJSLtTLKCVZsP44rCFUjkys63dpaVej45kj02pVfropR0bTIx7Qc
BPXY02iTPZQHvyTovYBAFdo9B9v2teZElQvO4GJdjCdEaW+VgfNbO5qrnOwHh3OmrxYEtgdcCTGW
SkV2RGIrJtS4GVBOq4IkCqwGUvEK1iiOyK5czIxgSKhYmitV8d+lEQ6tJJ1viMaxeBO/DDeKcJiF
moxuglDcie2AFylfaQJG22PYCe5lyFNg9ub89zPXUoW5loaK5J/AgiSd0LuOuVM43JhqY0SuWaHS
QQMP+FNnBTxjfGUgZ2TEeqgMRqLYYFuvAiX0uykd/JORb0zcdEuErn37yRHo1S33GwWpYdCO4ZrL
hpOe5weYR4L1aWXgKqFToe+4qVF4sFLraaMbsZ2spMZf3YZdkipavfAiiVwCuBaZbVRQWNNgErp/
QsEQnfQDXs1ogeF1ebCSog8lmchtvCu9n/nm0eKF/CfMMUYTXe5ioyhBpYxycBq3ouNv/Y3k9JxU
93WSdcaA9s/ccKAwZ9/+UmEIrbBTg1OwUbfDftjpm3qvuijL5Bzia9fGIDHS85RyNGJVC06VK4CU
CxTc2/JQrWNaOGgxegw30haD73i1AdcBEAPLCDHG9N22nwDbb4OHcK3S7EF6/BHdlRvT5dakL+jl
hTQZ25gF7SQIuR6c4ruTj2lzR8zxdqNDuc550pyldeGsmWUxNrGURd+LPSxLWJsrwwXN3icuPFvJ
EdfBQeAEdouKeKYk86E/Myd9aipBkmFZ4d299Jq95y5vPXNscb0ccCHiZKEOjy1czRQr0WJRCU4i
7R1966+HNai/7pEHuX2kruMByA0vZSivmW++V/qOpH+ux3oVnnJncmU62YkN2rydbsebiSoUh9kO
XbRRrl84wNeqMU/+wQMamkPw4M9et1GSrxseCuW/1R8UznhJSb6Mlbrj0ZUvHOlLJGa31EGq/KQD
UmN3m4l4buG8Kk69yzl+87p6Dv0050ua1eZMLYI+D71pXpKCa9Pdz+7hwzVt7TC6wZP/Aw9jPDfK
EyHj1YoxmlCoDrwRlkqghtOiLwoZVS7FwCIQOKZQQq2jo4ctVg+TVC1B4h+dkNbE87ot3Zn3koOW
zKP6dFstWLozE+VKKAr9A8UE3Xk4GQlKbqJT6VT7xC1pYv/s3JSka4wpXPcFGR/ke/O+3GjfvF3j
0/DxiQ4S3qxZ3u/QZ5Gc7WWUwquXDX5Hv002Ek5Gszcf8f4l0tHJXN/xV+Gmd9u3eJO8RHfWSqEN
elGNDVepZu28tAQXAmGZjAOzNBFh4ocUdmPXZKqp8NS8fvwA5f6hWoWu53hO9K8LuubOMExRm6uA
ZUyhYI5MnMp5p2EW3qlzUd2g7AM67SaPmrZ4X+6b9y2NHotD+SrxSDOuDeslLnOC0iSbk1nA9d/V
rbSTJbwnixwVuzatlxjMqRmKIESd1fepQUc4+aXb3jF1eS5i9jfstqENB1z4GoqyEc1e6o8gh81Y
Y8DQKdP2dfQwap/eyDPeLOXd92E5B2Hca+FJRdWOABFX6tZbidv++02+dkMUWLQrb1WvqrW0nRxj
pbu5nbv9mpcuur4sYM7YTLc802Jqsspoymg1vgIa+eSkg093UDoSx/S2SZj3g5XkOQKjE0kbRWUk
V8mpQyPfWNylZka70RFizGx9Upr833tEDIAGU/2s+aB2Z1+MItmIMLNJjU+18ji0tBFQauf4/ZOg
gDNMcjSUIHipuMlbeVWB/BBsWxgfbOfopiz2egAqrNy9LYAlVcINAkOC8bvwWMeoUiWnLY6iDBF7
RWsjvzrZKUamOHFXvd9Guk5D4NzPhCK4mGE4LM7Jpdb2k2nmel+kp/arvpN2Kd37m/JDeo4O0gMH
aklxUP2K3gk8DYJ8XL6EKuKoKZqwTE9TMo0yHXO/+K32bSjQFo1Rv42myQ2MQ26mPTqo6rdRHkad
Jr7XH3SpydE2LVgRLjq1kHzUmt6WK87vm5fKqt3572NEEerR6Ptlk57ifDdk494Cc0YwoYVdDG05
+czhE1Qtw+ja0laegwGFGP3j7Z+wKCEdpM0oEQbxLDskURNDoU+nJD0Vpra1QHEr1CDU/NcY4Eue
B/ZhohEuj4ybK9K09ZEHTk+mWKBoNZJ9auWdxdHgpcgIfDzGXEIEo6VpjJVAXwYaWqY0O1V2Z0+2
hHDW3Oi2ihJ1a4sH77XOqey4fhqD6cX4Q4xqwqMzhmow94FMSlUBrEbZCYSvMxEoeuAfnPditTYe
eAHmwj4BykCfGQqk4DDnv5+FCprRlUXj5agBow+8/Oqy5M4+zqzD8gYjG6siO3l1299bQiW/aWNU
PQpF29Jg3lkiiZ1ugmLZKKCTRS1hkDMKYxU66MgJrBozlRJaF8lcCx5YdcDZ2+u3Eg1XclQIK3g3
g4liKxEbzxj9wjS6k1hQE/UlAfq/QC71WPq/G3QdoxzKeuq7TSSHR3T8kbLFSPH65LcBHTFlyrMV
wbEU1DmU+4pHk/atvpeHGL8NWSy8lqMWEe14l1sjTmKZ6ELVn4RyXfqSW3i/WhEmOnryA7SCT+sx
q51YK0lquKEQbrwOdVuY1JiWRMCskrfBemuEPcpW8sTVNSdI10nw1WImsHlvgk0M/7qtDqDSCTsU
mU8FAaOePjYkLxwBGS0Rj3rFm6CCpPBQFrUteh+ZmDvBXfg77VZV/EuP3qye1CiHv32qr12mBpLo
73pxjAKVWdsKI9pEnaT1pxTVCCTTO90R20R01Sj8qtUSJNmy+dm1Ao9r+dvbM/JGMlRB4wHSQcjr
Mb5aCkF41ogmigGHV08bNoPo5v4mz57G/EkMHxQDDNkv1vASCoiXA1JYklPcK7/0jSxs0714jAw7
Mk0a3YFeqvCpJt0HNSo5N+pONV1Nt6XDGIJge3g0RqdwwgfZcjENiBQVGQ65vupCWirP1m/Zsm8L
9LrcFuEAasJxxsGYgPQTEzRmWt0bXiX0JzEOUOAL5iD1HlTutU4NdRVMh7YsMBHaNh41qu80/6gb
h7IaiBGtzLs0IEHMq3VVZpPJivr8FzGqPVTqEI+B15+6MCOS25duXD7EFq39hhZWuhp1jD238SqS
7/WNHrx3L15AKuFBE2navAmdjfmDnrmGMh7GwJkMW04PGThJBFtC4bK3jpMSmkPHZufbTcDz/ldv
Kyivx4xmjOvApG3UbTF+J+7jYpjkIT5pxPZGZxxwc3WOI9EeeETJV9ETg8Q8eMSyEapF1senyBO0
zYCZ47SaBtPuJfB63daSq5vFDIW6KrSfIHGDM3BpbUrP7JJymjCljNjG6HYUZTJgu+Tdka/8zQyj
wZ4pcKc6yOgvYWqzjRJUYAPGQkU9IqSWymbD82rfOeMLBQMMTAe2aZ5IBfq3SxjJkovUkOv8VFeD
sM58NQerrBh68Uoq9Vyj+Wiglydp1Go1JW1b0URNQpP28RhXpCtF1D4JU2gWNMN8qJFm3ogxcR5G
NaH2qwjraBW1beffhYIQBGRAy45EFMWTj2WhWFBNjB3qaKqPdUKKFtNjqBjEPaxs5VlISAV6/55Y
QuS57ZQFCp0yofsZ5iCtp2I1Gjyiyms3DGEoqEpFngr1a+jqvhSGqFZZn1pSchrcZlPeKXa9CtwQ
T3TR3bu6TgbScnTpOoBhEJld1ru2mzofUX/jFvtDqGzTnoYbGLgJUysE23vi1hdfRbyzq0S370xF
BzYOtlqkHau4UFAQhXvGXeP2tYvqYgxya926c5rsRd3VnwFaGRAH3z421wk6AKOVGd0MKtwGCOou
hSsVpjdKYZqeascg6vYQUH3TOOOJY8Rn58Mo9AUMI9HECMa0wTSyU0vT5x/HL15BGXcdjPerLVAo
+AUAvJWxa8j+TnEiQv99SSMjLsYXiUY3FUU9r8MpSQQzY5K7AAUZlLMtS/pwvi2Mh9HCyautFNuC
IhgXS3Jdn6gbk/jU2Ebk31JkYSg6tAB3HTz8oe4Eg+EvtaCrRLMKlRnO7p1mI/+ubdK9VER//by9
sKvoiAFi1C0YpmjsizA9vYGDZueTyEldjqpdv7LMGLi0wUgjsQ6tvlwMYiQ87ow5MNx7iG2zj/fH
R25ednGHzlDkS5TILEv0lAEFaQeJuNIa/Z0oLXl+LugX5zK6JDTUDszU0aD5wZvEJdQgmXEihX52
EgLylg9ggI98sl7f3pkFB4rsHlpcRDyYWgjbL0HyylJKVWlxkyLeT+U+23REbFa05pBuLh7Uc5xZ
rmc3thahryBkwHmbPGIdiH9qErI9mrw28CWhneMwKp0nyqBYIXC8R5nWVL/Hg4rDUbWrOBCado7B
aDPme7ZtoTfZaedpBH1dnwOP6/E6K8RAMHZNqA2kBNoa4ko28kqkgiP8VOiR9/Q6S4O1z+crmaV5
tivi1ChaKGEl0UbfutV+blLcGNWTmpFj8MxLni55g3M0RqElqZOsscai0I3wHoeEfnE2Zhb8jeWw
858SJAv1SsfNvdmodrTlfH0pPjjfd7YbqMgwkhKzAbOTvsUAcc3RyV1F158jVUj5evtY8hSATYka
le53VVBmp5Ei4CTzVJPSTvcSemW4ecE58r8lNuZsgnG86/KumvcFgYArRyR2Q1ewOdrGOZps0ibq
9UGoJihbYw9HDHxfVTS0eTNprgsAL08OmxvJk2HsxxiCK78iV938tnYbNGVqTnwc1/JOxtXq5fZW
8ZbFxDh9JGh+MQLQDp9+p/vtmrckzrFhCYtzLxE9RQTAm0qltfqRUN6LAg+BMQN9UQrtJOJgmofd
5A4El23e2ef4GdaZBao/JbGGze/BzlGuKmeLKzrheMzFGOCPhUEH3aU9G0GqJRt1N2vySLs9aLI/
e3e7Nqmw+by96xxjcEXYU/mTmlYKDo0d0Mh63DvPokh6or7WAckor8uF4z+vbwpK7UuiMJs219Yw
hoMW76mdbAvKE+FSgHMuQsYY+LIveX7xbQzmOR8mrdzJ1tbVDtzqDaUJ5chxDsv+t/FBF8/llvm1
qeaVMh+fmPxUdpGt2/vn+J53iG77bLT1XsI0Xhn1zQj5IW2obmrMNF9zFnLbiqrsPB9Mkh7ksILu
4aLaHM2HYEcdavIa77mKMJ/lM5edFXXTC6D/OIlfhNTuRClYHwnP1d22CIbKWIQuU6Rs1BFG9RTP
nCZFBfB9QEOqku49w/3U+Gr3wipzeBe6Zdy5VhGZKjQBMMY09qvBR3YC1tup7ENNMDOdY66XDdEf
BEZ+qRb2opgn2Uk65k8CbbYKHmp5LPq8ZTDik0qtr0RwQCCq/olUvLtWHm5rGw+ACaVEfQiRNQFA
OpGEZMT8iJ5vI/wPRftHUGw5htWiXWYcAXHoTVun052jZM6Wjrwa5VkW1wbgD85sIM4UGuT/iKuy
OEOOQHyJbPP+OXE4Z5Oz5zpzyZmnKqkY4Dhrs0UEdLgNzrY4cED+R8j2ZyGM5YyKThsrI4KJcc1V
ivpngcSr2o7ukjXveM4/+JbMGKOZ9FWqpA2uhtF+B85p11RIR39Mh4yueVmxZcP5Z1WM4ZTKpusj
LcSr3vYtJPqRs5Trqp/veO3P95kTn1l1KFUt9kaqtwaRZFvSiHQn3OHthqRuRZwE1U9PT/HvkBoD
kRFdcQzCsqIrSB7PHHyo5GUsgqx1WhG082MihngNG4kYaxQbgT2M8nzdrAFX23aGxJgFdHu2SaHh
TVb+Xfq0QkonIJa9Gw4FXXOC7aX06fwc+8+qGAthpFmShh1WNaLtBSTQ+3fqJOvt14uCKEXm6P7i
xesPGEtZgNxYj3QwwIJNcKSle9sULRq7s68zFsIsrdyDgchOLz+ngDylH8fb3180D0iFzpQLc/Kd
2ZYSVcFggED4aw+2na7H5ygliKxug8wfudr7MxBmP4qirAppQJxjruBIV8/o+fg7BIUJfisBLUiB
jxA7eJsIBqigh11cc8LDxY3+swp2yjCoT/9f1Pu0euRo7OIun32aMdLyGKKOs4aA5Jd+pWEggbrm
7DMPQbn0NEVTWDGaW2HKUFvXOEfv6S+XwJhlD1VuqJEBQPLQ0d52uFfoZVt1JiTGGoMhrR8DA6oK
op2nXzl96G1xX1HOOji6yj53JVYFqikVKOPj2y/rHRHm518dBtbkBpbQSK0MgOA0rePVPner1W2E
Rbd1JijmTI9jk+YanpBOycZ/FjERjuO3lr39GQBzns28EMpkviepq5fKVnZmMNsMzJ3lnGrOQljT
aqj9FMUljkV5h8m6p4zybuYLm41yIw0jilD0JKKi8PJUpKWHC0Wj5AhbcDPHnB6XZD5Po5bEdYEy
L/MsyivQUm7hf3jadBT3l0Q2GGCBp5qRF94vnPELnPnvZzhSXmaDOK8G9//NLLCRp7sLG6KhuAkl
9CDO0SW2ij5WFcxa1LUcN3FXTlDOOpScLV/KYV1AMMICSz/YVgRAeD9bp3+5L9z6uXBEW3qh8WdA
OKd9wf1doDEis4pcmppCz09v3sEVS6qCQQMzBWj1+/aR5OEwR7KSzb5J6hkHNeaYmX1HvTvexYuH
wZxK+BBB0ztIbqT6yntEptFG7XxFytPttSz4wXOZsZnmuDF6I55xwJ5M8o6bTFjIimgSqnznwlCU
07Ezc62mlyRhgqzCl96piYnp2URBvMg//kuJrAsoRmSe0IO/TQaUhi5YA5cWN8BUc2hA4IxEfOUl
fBZ36M/Kvj3c2QGtI6WNo3llGrFcgXYU88m/OO5l2dqcgTARo6z6Q9sOAIlJtNmNznSHPMkzJxbi
ojARy6g1lhGIQCkddXWIdyX1n6Wv5/GVA8QTGRO3DMUUo0ziW2Ttu7TWj0728+u2Pl9XW4EEBpXX
Iho1wXaOgQWXdjPvpb7qDXW+InuH+K7YjNv0zludPDs8hAeUQux/DC/jPrdRB+Hcxv7+NhMaX2Az
HshHubKIkX9IZgQ0+azs0K4xxsWuglXq+Oq6Bct7iU7+qt92NkrBMUemU6jojBScIcOPPJ25QsId
2jTUr3RrOOVWcZOcmBVJD+ZB3saYu/e7jEkVkfRXpWBCC4ne+n3m2763bv2UKockxeDItfjumStM
zlNfzZgGwzuqDsPq1EyrLsMEk02jk87nvIsuOF+wWmjorUTbAmp+mJi9yzIQgFcSbr+SXewmjTyH
NidS4UEwZ6EzcLVVrH7OicvU1ffvR17jxVJUerEK5iAogqyPciNmp7wib6UjU8UnmQY5PvJ6e5es
1QUUcxZaTG409QqrqZ1oUyT0DWyIFS0TOr+7GJuU4xsX7PwFHHMsrEAGZ34KuJ34G6VQ0o/bqr9k
Qi6+z6i+aqpJM6Fi9DTd45XfQEVXQDOyfsnX8tNtqIXA6AKJiSlKVC4ovgSkcSXTQ70yP9Z/B8CE
EWqsVZGiT/Mjkkh/6Q8VZwELVvBiAUz4MEh1nmURjgpSwxvVqRLyvv7ibDfvrMy/4cw5lX0o920M
RQ7Rc+eOrTMqa16+6fZGoGrwEgMTcis9N4DRfh3ylWoXLx6nEv+2pEDOfYkQK1NjeiJ2wnvOSXfq
LUJzm3J8LG8ZzJn3Sh3ThUssY9chUf/c/1tOspk14x/DeNWBk0j1oJQiXlNycghJZD9hpievE4O3
BOZwg0U/84d6RN5HxKNkYmNeMaerb+GucLEK5nh7Qqb3UjKbj3CLOmFX5pWdcwyIzr46DXFYy54H
BGEnbg/zqwmotAb32bd5va+3z4YuMudbRI5+qg3sSFkSk1AflQjlmmvfZ+1nYoELiTGnvMgNTYkb
7Mkb7lYyvLxBy73xsuWEVLftus4SzaAFLVcyFYs5bRrCu4RwJMWGuNBq1YoSfFzsbHci6e/w0JTc
ZDJHUt+acWar8jRV6z6APeyp4v6c+yp1Ej5EvOsux5h8P7mfwXiqEWheDgXTiOuKR/qZOxyju4iA
wV+g+1AxouHqrqOb4EfoFBwSA9VU+US0R9J/cqKgpdpq9GX8QWFMe50pU+hbMg7K2iB2naxLZB9c
DNG1QZidEw+P291KRFFxjsAivtNX6wat+O3rl/Mu3m95edRF0/Pn17Aqglg8VAQRa45J/rO0f6C+
miPVRSU8Q2CcQC7nuV96QGgaYlHhYdfjuN72+IvW7QyCcQFohiwyOQPEC7ZNB0rukdsIvEUw0V6E
xyFBbaDjSWW7ITH3gU4KylENjv59v6ScaXjSBqXc9wDRSNCRGjcP695FW0x+ur0YHg7jDNTWrMOy
gbhG+rOaXAtNEdTRnm+D8CTGhHnVYIa1jl057aq9i9pEu3qpOOkpnu4yjiDs+iHOe0AY9263i9Y8
y8ZTq3mJZ/tR60ZulTX2A43GGGcMcuHjbRnxABhTYGUT3rVh/0/T8U17al1uXfWiaf5zML4v22cr
UKMhiNOZoh7c+xuLvMV3A8GzZrL13dsr4WzFd6PgGVA7KGjoFQCUfeTkHic9/OSc8e/puFcO+Wwt
zCGvhbbVWwm7XTqNLbki1fCuhPl9eGgO0VPaVdR4dCpy/OQVw3M0mR3op6lBO/dAzkKU7Doir9ue
aJ+35cc5kixHOGYoFWNRAiPa9I758iGtjNX0++/sy/cL+NkmDWZrFZkBkJ5qOWi3bIn+qO7+EoQ5
94pXjgloV3DuyxcYsLt0g6YryivPWXpVPveibLchHGwzdrPC2YO1QjtsRzfNqXyLXfXXTl3z4K7Z
FuZbwJnyMaYgqr2u72oo31u3l3Qn3B9O6EJ8iAd0Fw9b5YXSYbCxTil2vtA9+h8zG2c/gDEVUesn
GogAZiU8+Gt/qx5NcjRs87/c2P7AsE+3ajf0WTA76zdxtRu/i1TQSZj/uq3ty3maMxgmJpgCIytK
D7s3wDWgDu7z3aPZinOmll4vzjftOxI703cRxmI0AsgMtaS9g/FFHgZygskUpDzyISIFrAePO4a7
MiZQCL3QQHMcBGg3Gckj8o48WuiuMfzkL0WoXjqnoI/KUQ0hQtxK0+dw9fqeUeOBl1Hj2D72TS4R
Bc9IJe275Hcg/qZzxKe/XAhjMNBOOaTaAIhDunbd6DOrXZq83QZZXAYaGefKGkyFZlt4Mdm9HKrc
RKQAUucfOcjj9HX4XwzfGQZzQos41AUpAQYmH2F4PJW26tu44yVRFx3FH5Qrj15qGh6s9Tl2i34o
j6jDn4t9Dc5alm/zZzDMAdVNsE8YiN9O9kiDB4tgcDeRts3d+va+fFe0XDn1MxzGqWNyg+k3OXDi
YoVRqj89MrOOEeqAQ3OzvatPu2gjuOa2JgZuRAWIetFRzbmCL6dyz34Ec2ZzcIXqRTgvVs53/iMG
COlH+JDXgAir1Ob5kmUTcQbHnNwp8NDwOkJRdgcZ3bK21M1FMvKKt6zF4O8MhwnzwzTv07w25qsd
XibIW2f72+nr6/YOck4WO8q1Srsk9EWAoA2tfNnJPcHNCM0ot1FmG3BLTdhIf7ACD+TNKMkB0RDp
MYrmP8X6Z8Ka13nmK8YsDcaymxVRJ6qN5ubPv1sBYx1CuUF7U4/vD+gFucu4ZQ3zQbkhIdZxowl8
HGMNEvp+pnV/+U64oe+Rw2NDWOpsAM3DP6aULbwKehlZMQELmesaZHo/EVT9Ytwbt/6fo1ms9+4G
3cs9HytKCYifaUuCx5cWTcLCffBQbCpx1eFVGG07xun2TnEsLNv7Lph9Nj9Dz7dw6yjcdyfwBbh6
YHNUenF5IBuba/1QZM7KEf1nFeyrBaPTvjS7ePMc21wrvmgBzjAY6zr2YSz0PTB2+irbi1vJHsio
0Pf/ds800b8LvkpQR7HsB6DNikMfg8ixVy/JCYTLLz4JwZkC13R7cxbvmWdAjE3Tu7StSzGagQzM
c0F3IK/MeFnBzyCYeASTnCcpmeK5DElCdDo6Nf09UPhyOyC8LPOirp1hMXZtaIYRM7Ygty6md2D1
ww0itC1ezLDscc5gGONmTeZUGBFg3iZ72j/o9+3+Meek+Zblhqmd6OKHNmNcwaUFrbtpxCCIbC51
6Nz8vX9HXEpre8yJ6so2V+XmCOTK4P2BM2bdPzPYdYRxYYJY5LjMTu74ApZC8jBR701yOB5uWXpn
SEwsVFqZ1UUakERMxL4PbBVzmVIsiKcMi7p9hsOcVoxcbQUFoyNPNkYvCPBzAueNf3ElBio0MBBk
blFnH/nbXu3iPq2gbmCT1Okcd8zpZn4l+5K/PgdiRJZ53qCnXjMf0/guxMSsrrKb/a+BlLb8AY2o
9+Wpof9lo85RGQGKQuOp0wgBKmR6S3GvbEAy3yEnxAOaP8Tq3jkQEzAOUicMY9rmJwN5weSHSmvy
lJHJqe6KLSdFuHiszrGYaDGJRD9rSuxZ4yKCGx1pPlVubRewFryhFUvm6ByLsa7a2EIJdWxbN7Pl
rtHJkdug67dv23CJpx3z38+OrlErFgZ7A6bAe+fMOgxe03tMqoDKd7RxMIXMhxnk0sLxYBljixpZ
yWisejZQk1ttQHJoq++qg9rlxknuhp/Si86fb790qM9FypjeOEH5cgw+Q5yEKSfty+gYruFab/17
QH08lBkmFTUnfeC2GnEVh7HHYacMplZhuRWkjAY2WuxAIQPu2GLFJaOYlfB/H4irySpKmuhyos6K
48ozc/relfY6TTWHjEee9iwFNX8kCrKlS+3BNTsSGrTJQEmTT9nxyUdvtxtv98jR0vk7t9bEWJO+
L/pGT4ADFqJfqRO4vxsnu5MxRIIbU/OWxNgTa4oLv88BNbkqnv8xYAgP2xmqHrnBzfylW4tirIkm
qLIYlNgow4yI1neuovwe1UcLj4+ZaFeIqytb79Z9s7La97Lo/jVtNfKoGJiqfvOogdyYUcrECMMq
qMe56NLAm5ACZ+oUuPFn9PbuLR+7f3C+PeGZiUHErQl++41T/+xdyclW/6F+FLSZYMgCgbqJBidm
KYKpCk1iDLMeovdx3jPhoL3zpxgu6SFmvhp4qxdltIUxFsTvLaH2wXULtgKRuhm040FbPcfu522J
LdqLcxxmPZpUj0FnAAc8+h8YtUvCzehaKwmPz77Nq/X/3gBWEc/Q2A0aQlVNPRloGCpMfg27j+ll
y2NL+n41uQXCmIrJ66symM1SjxF1KVE+cJ2z9ZGAy8i+f5psF7fXB3+jqs7wFa231oY3rWXxmeJ8
mYwRSUJRTjsRv2Dqtlq+e949+nctEcldv0HYZXK0fsnDnaMxdsSb2tgQJqBpYB1AIqN9a95va8nS
uTpHYOzHoI4DlBROxX9HbV0XUGNzG+B65jIsxDkCE4MY8ig2Wo01VLY8k9pMdoY6cINom5S8HfzH
kCakdx9U3x6eHft9m9EvnpVcupqf/wQmPmkFw5p8bQ65wDcQI5Erky8etzsPgwlGjDDFLJc51Gpf
NoXTOO++zVvGYl7zfB2M5SjrrBlN7VsdDEw/PaGK2PHsDtUmz+LOeri9cbwFMeYjSEQpT2fzody7
M8xARzx83MaYv3HjPLPJ78bPvXps4CeRCJLfVZJidBtmK3AiDI6Os2/Z8jjJ4RACpYfagdx5Cujd
198thDELmTrUpiBAWHaIYJfEdKIxKqZ4dYWL9gB8kaYO6kJVY6/kVlRIed6J+emn4k6b+EFd316G
tCiqPwDsJbwQMMw5LCesIwscV9/qdAAJRETknFTw6ndZRbnj0mYTc6UEZ5iMUY+UxI+MEn4XjPA0
JzqatefoVrc7Krq0vP/bNTJ7JZd5UcUphIj4XaUChiLKz4kbU/3U0ffAETbi3ODarThauOwhQa4v
yzjDisIqe9cXCsg2JaQdVp0d/ahpIJL8tI0G7vvHUvgJatt/kBiJCiqM0agASZOh8Y2rkcOQ29Oq
lbntRDwoRpi9oeeDFMizh3IjOz7st6DQ57/Czp+51pE/K2IcIeh8QzNVsGd1vEa6GLOfVaJ+SA7t
J5enHzwsxiUioM2KKMGSJrcD43gUgFJOofX9Y4gWFV6OaPFN+3yvGPdY91qWgkkTrT5gYFKcdG9V
SAQ0q/lWgpLBXb7Gc9n/kfadzbHjSLZ/aBlBb76CplheJZXsF4Z0JdF7z1//DtW771ZB3EJsT9/o
mZjonkoCSGQm0pxjBqvbF33R8F5oCOURgco65HwHqZK+quunor3Tm5XyyCePfOukPLktbbH6iHQl
+L6AuYzkOLWlcaHxHB9LeKUc1w7a7fr9bkD32L+p2F6KofYSFHgFoA3l+W1ukFYmwrZ4Uz9Y93i+
Pb918e9iqL2LG0DHCz4Wg56+kgQv8zDoziPaE9ANb+/b8in9lUTFFC0of6fawKOHt1P7KyG7+QnJ
ijGZhzMHAhdPq8ooWr+cD8dKdvvMAsI+PL1ks67Vsu/6uxg6nvA0mVMDiMnuLGewWrt+LNf8w/De
k8isrJaRvp6/+sYp0fUzLgHlRO7hFr9MGSkOBbo7MybG1I/N/iVFBoc50E5nmunZPF7sncABfDQo
oXEzlJ7gvISW+dSGZuxKbuCIZ3Tmr7v7xPZYSrioGRdyKQuP9gdZLRLIrVDReCsf78q7023dW9y/
CwmUYS/QxRgpNSRsvT2GD03YdcYJsdZA2fQRpPcol0ECWFdS1z8MHuDhjn3t+v2/md5FivzvOVEG
SMkqfyx5yMIAnyXc8yRbnVjThrN1udYFgHjLmBEXwHml/Zq4k2W/SXJDbs/WmuVm58+79dPXx337
YH+HeNefSR2sMrVj4E9SC0SV2kn3vWOyCq6sjaAOtgcEdO/L2IiP+ztWXyrrt6mDVIcmVVsNv52a
TJ6whffV9dbQ/sM3uBZg2u1Zsu5rC3A99s6H8334fHi6fQYLMwPXkigfUsASct28RTFZA7W4J1sY
jAfVIo75cJ+ttm8W7ptt2Rg9tBkdgT+F6FvKRHkVDxOVcdVBAfbOW/8YPup2an4BfHpvdcf7wALd
+9p0wwfbbK0H95Banuk7xvrz9g6wzpFyOmCNjfiuwkc498iNMvzmb1dzvbuUq2k7feRHHT8+kC/W
LV9Iq13++K8pO71VlNr3lfb8FNvcIV0VHwkBhnv0aHEsBrXb154et/tPNhx8l9eeShS8qVLEecPv
GEfJ+krqupdc7XlhCV3+j395lnzhXbuplQxvNlXAjmY1dt5WQJWGbRw5Pg37EV+tEEIYWfGFPOW1
jlDXO4vTJjRmHQH6/X1t2GL+eEruGwcpZWv3uWuBGzpud9JTo5jaPvgIBhLtIhYUvzgf6f9+0X/N
1fWCN2r6fMdAZm1KJAbrorOb89o1ydzSeXkcycq1v/9DdaBu9qhpWcfx2NiBmIyflliqRl3soUDj
Z6zit/Eoi0sSn/LVxj7uRnJvWqeW7Nx38/Oh3Zora8Z220iRVbLiWMYnUHnu23fyN92SfqUnP6H5
hYKHgYBxjgnr2b61BBXuyHL23roiIrG/wAJwWxp49m4rxI9puxDXi8ak9QnUsiRryyDrweI+YvIZ
o2RauxxZVw7GClOSl0SWrfiwR4OMsubsdeBs1yPS26JPpI+jcnhpMrMVt+cBoP5gy03tvUJ4n5S2
X9ju5Larl3p11Hlb+qOeBLC7rWRQ+K6MnQQ+PRLoJAT55LApgWxB9L1wD1QQ4gdoS03WbUKaO/Vb
QBflGvAL+BcmK9wOYOoE9dcq2T1/SxFK9PqhsoSHOrOiu84Dhcd9tisaO3/SnNxs8LncH/1diX46
IqKM9CvJAbdobeY7D8mldCWA72N/l894aV97ft04q8L5MoiCCdc1KmYmvyntfQ+hYewOVtSipo2U
hvLB29N2OJakezjqdmAikQ0mMtUMrMKJdPKyLgkIpuHNcnM4oofX4RqydpQVNNVITTxHTcAGS+R9
t3KBBXGvrULb1mxkpPfGyd8WGcoYJ32T2oD27J0CpfPkQwGD3kRGaxBM40vbimu5IUqKiu/hLrDy
gazVcO6bUrdI0J0a0Gv2nvWpYDpDJ2Vv7t75j3S1eS63h9JSno5iZ3fkAfRpmZUC70lac9bJ2xSP
2lkpCBBXAWkM0iCbQ2i8AuCwgLqGeuh6a3R5e91uHvOPtDaVVWCZegvcmNDRDvB9dmNqBZC8MNeG
Fg3oCMgE4gnZO29tF+5DTyRg4mbfn70lHt3Px/5ZkQgJNpa6Gdf6PQYuNuiWdUn1pfZktVGh/BNH
mr1JMkQepgzT9QcUTWdNIk4F6oroSzONdXRAq8uR2A8VSezSii0gfXXgOH7uzA48TpvY+m4FwEC5
FVlvpL05nQ6hwxPhvnoMYAHPCHxxHt3hsMb/2elJMWDTkLnq8C2Wb2L3XfXzoKAzyNTxo9gJznwJ
rOxjWjlAZ8/wPwV7mxIHXEvPHIr9n56df/SAuE7QnCuT3goL20jsg/tsJl/y6phvD62JlQJQQkNJ
eBWCH+VcrIw7QdgmpLXixy94uRGav/N2AI8t9p8YFCVyQT55VyS1O2nOZpVscnJvfPoZCb5Da3zx
nEftDpTVxWOLmusmx8ixhYvGk8FGvt4l0mqz5jLL86GVgd2a2R4F75WpfL7HJtBjpfsZ9mfTWnVt
Ejch2No/yIRy60PSkPFYbxO7iglx13YJkHjDwsy0b4t3HOKd+FgQdzQ97M03bBXwSEmzffx8SY9P
qTOcgn30bmWDM7k8LkOb7Dcq1n/boC25WQVARrImSzKGfGnzqQaRxnGh16EHV3Jw9QfyFh7mhozE
alKiH1VnhoE31jiqTYi+b4Y7YsqnYiphqqUqkY0O8JFCagrb8Hx2QuDptw56h+7ydYHIWbozYEaz
PeMF8bM2yrlfrZ2KutQ0iPhMh+xyJG9nAygGoekRZCnd25u80NyDCYSLTZ4d4oXT4Hlfwzg4151f
rNDeA/VGOpQvuCwK6Hw1do3rd3btWhz1BvP1JpnUCmdaFOT5VXiKyFZwcAFYy1qI/7AsCZQqkiip
gKi7XpZYdIHYeX5/Ngiq/RnvwEJilD6/Q697BDys8o6JILdQAZjX9lcmtZVxGbWpr0MmkN2zAG4Q
3C6h890z1sYKUa6Xdvv4Wb9FffIg5WLUFYhQrHvGV/5O/1zHPtRBB34tVKBzmwNwg8S2clAA3N+T
nCFGZMmhYnFAkOVcnUDOiwNANUL2R8582599G66OuCBbetraPHl4cln4igsadpEPUn9qbRcXx4/r
Ukjn1wuKWazXCysSpgegNH0oem5+vjxtO8cJrHOEPpKMPJ8RgDj3xLXXymrzFBATUPGfo7nxLVa7
zE8POGWBrtZHBeOeLCZlM2B9L5a1v/88Ht2SvCK0dLY5SW00UToO9Dw3t93Ws0A1Bfw3n1gTiqPm
9+o0mPaDvZG3D3AN5C607r/hrNebL/frwMNDPUtkvw8Qgrm6fVujfyZJb3w3XYfjjK4GYAOiYME5
etZ+vbd6fOqbo7g1ng0YVksdiezAYJgfWRV8xm36eQ9cqEQ0CSCjntM+qWmz1E3+XYq7ulA/z8GL
H1f7IBvK+TFhnX2yX887vTLtjzNaYgKCMC2zWsv6DPEWHJHTmaM1xTIRWqkETydGbvcHxv/WJl/b
oP+SCjXhYhEfA94Fa/1y/+yf5PXLam+tS1O/a4jtrkzygP/G5AzaClTbxgeaK/cBJJuAyXBZ2sq4
jHQFigs0Xe3mQweiIssVz2uh12og/S+BLBUjE79cSTD6aZOCNBcPlkpAGNS/6C7GRDmr3rJOecma
Xcqi7LESoK8MkHYdrGZod+4fjzzMZ3n7iiwFF6Cq/rsiyjaPXpjGg6oA4cncx/cfqZm8Y5qBiQC/
AAEAb3ghh7LNRqLXuaFAjoYHX2+/SR8VKEGAdpsBuJxDSz5YTon9+F05txfI2kUqBdrWESq8yc8u
8rb/psH3PGg9YTXFscTo1zFGEBnjFBZYnpV4REqJ9yeFUiS4gbeXs5jpwaAOOERF44fl71qQEmhx
7g06YrS9gOEt+IPK5fDiDNAcVOEVkVq+07vaOvmaERZKxmVfqihcSqfuulBIxRiWs/T2/r5eZ/bn
7eUtplwvBVBKPyZ1JdQSBAipk45WrtmiZ776a762jafRs3B0LOKi/0Um8CE1URPAdU6dHT95MTca
uNR7A/BE6iZCYryxJ9vMHv/V6v5KovwoB7bWVoqwOst7iiartvB4ja3W5XFgHCMzuZgCmmf9/ntZ
tPMDhHhWdSGWVVgK6cE5KRBvzWNSCRD+GlCJCGNxS07pUt515eq/YnmY/FTA4pLXyVUOK1NEITbY
+A+35Sw9xWBJ/q6Lfop5Qe3JIZ5DSKTkrmxJncPZxRatFOI2BUFXsvcQV+Bdv4lQQ1cPpUZYRmUp
vL/6BuoeBGB/qYP5IEckjGK7cfWdYD+UH//xplL3wYs4DtPpOMQRHDqYHwGVjvOoH/7FJP9snv9u
KuUGIlEsjW78WdCMYpcCaKF3wK61Yq5ovk2/XehfSZQjCFVdHpMBK5r5Qg1AZ3UYT8f03GGenvMQ
K0XIU4QYqGRKZiko5QoynqsMQ5jvuQPoyjvV4lY+JAp3txV02RX8XSBlTiI5yLjAx9MvxcxIvEqA
ufweMruJxFnFbu0jZUtaSTdAuYQTk089Mqrg/DUBIIwCY4HA1jA9JwTU6KqD9dwke27tH2uX1c/H
OEq68SLh6lT0ZPjW0awf2xaYMapfWGpgd973/3lPgW+ryqKIwAsgt9TRpf1YVDmHxXbOSw2QsAqT
Bw8s37qc/7iQQp2c2hrT5IMN/PxkkMCMBzIAsdUntSWiSSaxQ8d/GD+YUhcO8mpt1EHKaSLJqQy1
7JyfmBJvVcFGLtLZMJk3Fg7sQtSvWZ/aE0O/nO9eSnjMxiq2aD2wWnAllhDKDwiqWvo+QB4xXGFs
s9cMebLGle3yZNxPp0SfR5jR72YWCFRy97s6ie4O1jsjm0fkSC0LI6gW0Gss3jWYTfZLUejVBtC+
I0/HLJtPGHvN62ZpGujl+fB2d1/F9rlAByBR3ZFw69FDFe22Ci/5DEVAM6ghY3gG9O+U7Ezh/TiK
YBdGE7OA3m73XjDDw58Jd8oqXAmhHFPaRz36QSGktNODcZCP7aO/UdflSrHDU4yZ3tknHjLb3Q5I
hX+3aMj6zk4cUuhkxKAFK3mx9Ly4+h7KfxmxMpS1hu+pnL1o8zJZDXZ3aNCgxRovZ+4v5cJSTita
tYYoy5vrMDEwkB8fjFfWi2nBvF+tiPJfPPptEyWAmP2Hv7nToTI9Ue3burJ4hS5UhTJ3YlvypTxC
RnHn7Spbdk54wzNCedY6KGMXq0Lk8w2yr/voLrT/cKsKT7B/43OvdosybhjjEaOKx0pKu7Zzu7XR
hA33nrIJlZfC+EtRdEN74guDAsfbnzGjTLSttPVRcjvkTvNY7FnrWkp6XAmjjJwxoRda5rB7wlF4
4WFI9msN1U/BcjBs+CZvxr2/SSwV9sR6bddm9q64ucmZO1uSCUybR8xyvQn2EupQKILZnnPYuN3r
bS1aSn9dfSRtcYJOLJJ5R/QBwwrPoYTiF2adtd7JOzdQV61EcskKqxUw4yPhGI5kUsxgMiveTFLb
i1A8QuP8WNhRYEXTpipOdbniiwfGZ86fccNmaZTNirCTatOg7MCb3kZ59rfDT+VzZfNbAAS7ETGx
QR+fJQBRQueJIXz5qqmahCELGew11EEOqjoqeYCDHM3+/QW1yp40KJhnVrjp94mO+t5kFhOxw7N8
hOdq8U9j0m8Nq7AYXzJL+rUN4IBVEebo4i+6TF7kJJ8DsyQC46hDolxAGRzV269yfTe4IUaZXlF7
e4iIvMUUnMUaalq21H+LPzxlqTOp8oygw7NKas34C8Sj6RqX9IGxykWrcyGFMtJ+XKhC5mO7ebP6
5Mz4FVl5Fi7usie4EEKZ6ASQUKIeQQgiiScVQzohXoP9mSen20e2kA25rJfRaNYtX/KVXEAOMIfv
xQcJL0D3toRlo3axFMpKT1Wqp82snnBq3fHrNXFzixFbM7eLstGSgtHeKoOMEcwZgltsu039aUYr
Fg/C4lX7u5af77jIWvtBh5rZj4ZBu4c1d686HXJUt3ds2egpmiSrSJDJyNHiml1ICWU+zNoi7pE2
BbaI92TEprRFrwjCat1JXPN1fo+J6M6SkSVQnqrVJ0PFl4PMiy+gdFwOEr+ZpKA/vwwZAZSgv+m2
BjoX5rG6iPDbbK8fgEMJ5uVsxXxNLBrTC+GU7o+GJHNDDOFDiyHtdUa8nU0622YY7aW2VvQ/a6oi
g/jUMGRqkWEUtFKgVD3umIxOhS7EmQJMwxwycLHtQ1felESZrOa5jUh9BovgtihhtvgIYJHqc/yA
/3QLVtfYonW5+Chq8Sj1aJOadIibwNmUxKZ8fgTgf/18W8WWL4wuSBhwEWRJ+OGiuVAxcM1kYQIC
kfO4mVBJejUfmYWGeft+OQMdboDnVUwb0FTnHkgRhsAb5pVkL+rbVj4lR3U93A8pycDV+3ZiNdIu
5RMUjMRLOE7kgWSNOtAc8+sK5yX9OfyOn2be2TmzHJo75/nPAVUcn2h74TSh7+YhWBURYWzp7OPp
9QJUFHUIXVQVSaIi3jHn8yHi0x6mdMR8RXWObWBW7niQtw6rB9aksjAbgVviKLMa5kIR6nHZA24G
3BDlwRkA4e+h+8rkVgoLDu2n1vdLmgheBUXTcF1o7B4/q/oy06EvlTU40blJTV8zVUhLXNvcvb5O
CAbzVx4T0Z+MbV1SI/FCMhXdNN7k5WFX9//A4qOjajdnNkCB+yk6IimR4WO4xKUbeCmQCjn9UfJy
rsVSA4/spV1ClITwTsMy8ktWDqpqSJo2a41KqUsXT1NSAUAc3Ww6kUAHWGZmLZ/SAhzG/PugOypn
mBi1Mw1gPeUHL3lNOXfU3qNAJF2xyQW0N2ZdR9TcFQIM8/OMD1yY9VPQYv33AykFq8U8lIr5NuEq
aU688Ym///IAmfHqm7yblGzYz6Vg5FIi5cXVKOsk3cfOS0C+KzdJDatcS3MXIue9qOr6MO0NFIQC
s0OMDzwKJqrtUvwqwibyhqoaiqpRHxCEnKSNET5AAV7l7t7AUMFgHjhmHnfZUv0VpM953gvzq/fV
ODWzjj0B2R1DUS8xkW3DyR4EYJdvZGiCdXgXt4XZZiTaGHfNnpXjWqrC4Xj//1rpV4PUiV3Ml/iE
7Yxn3q37r3JfPGfbaZWu3zFFCnp7145sN1p5B1YiaSmMEmVVxXSloIm/AHGnxBOTpBjxpC7nrBl6
/Zj9LAvD4VDfCxnUWcp6gh68HDL2zV0Wm3MuZYPAZfWIvCRBCw1nsVIeyzfmr0i6XOUJZdGP/dSj
EK1sU7zC5mZZ+w6A7cGes4R1+cEs/C06nQuRlHX0vLgYvQhO1pppzeoTGLuBOYZRY2gNGwxmUZoi
gSRVUWVD1qk95aekA0uJDJe+dkLezCzAH6nHfte8RZuRkdxZfM0hV/4/wmiX47Up8FNqCHvSkGtB
bVgAfZMIYKKEFQkuZs0vRVG7qIZJDKxasT97q+YTAFLBQdTWde7gT2kHKMcNj8pqQtqxbxmVlqUS
J9hz/66S8jZGm4xqn0J042jkGIl20xD0SSSnBj0Z6ApnBUmLkd+lwPmML0xPmpVpDL6SOccUCUgx
wsABZo1waF38N55bUWdCP0nXRJUKZWO8ycbUUOYAEFAmaKea3xCD+Ue03MBm9xUsPjQRKMgi3mD4
W6G0U4pVjgMCDazKIKERWG+5biJ8FU9HNQUHMuna3GisItUAQtp5ZViSJqmECkSIeqvaXis23xKn
CX9ub4M0i/0VOmHkVp9Zkg3xp+XvYsP5KeZyoY+Hc4Inm2wK7csobhKJDG1PjCB3dGDKJG88AFgF
TNbo99H0p41JKZ0SlIiSF+XdSNDTrpQfiXASMyKOz0jd2XW1z6XvVCzNBG2Z4kdckJhHYziJM1Ot
VmO9BlSDpjIq8ouGGwA5iLKBCWXQa8mViNd6KRrOoByM1K/uIcsBS/oeP0iPt3dt+TD/SqILc6Um
+JUoQlK0NgD/jUkM/2McNjG4sHB6b2GwipDV6tcMsQsFVgXVuf9Z4M844sVhzdGaD3CyAaOOAnrs
UKeTzE3DzPQvRTozbTJaNQzws2pUbBUN0sRzqCGfQxCZTof6jpUL+3lt0Fp3KYG6DLrE5THGZ4az
lqNflfOIOtqjXWUYBwk3024wSLfOjoVsKi9isE6ClVdgrgXkLCFpBxfwbLUpShYvgVq03/PIp0XQ
1skci7Xur7gNSCA79ZDoVlu4BvMptRQbwyZKvCQL6KhSaKMo9XycFnCklZV+7zvOVNcF+FZss/jq
9uywb0mrL8VRJnHK5L7i5H62wfPLbX/OAAmm2c9zXUS3vx+QNGUmOZY04FImleMZPWWo0anegzcd
ecQj0MBy8Luo6xTgHbvYyi3Efq7CguRZDDwvxVJP5Kxo03CaIDYHljXwII6AUIApInKP6F625siI
d3s0NJbbfFtZ0T63UeVkpJeWLOKcdEEPmKqBPpzSzVxpvVSv+bm94COxNHsy35MVa95iMYd1IYXO
1WURHnF+KfW4yiX5OHIEJRQTVH0NaR7iXbTVStaIxWIAeCmSiiPyRkwAEYWFjbb8NZ0t583qdrLl
33Ur2Y3/BDbDWi3FY5fyqHsycBmPTk7I2xfgVwoL82s6xCD6RkFmfp99stKfS29xBUhOgoCLyYOY
+zp2aLi4SMcOIZnceYkVaHihDmGTmNwE+Mbba1vWkb+iqOdxP3q8KLQ6Ut4r6aVWSKlZGoa0OID5
is4kM6QtuhsFEIeyBvBoHS001yvzGzX0AhkrsxDa1vf5xrPgXu7VbcTsD1zexL+iKNvfdiMn9BHC
ohFsm8N6LIlnobsAJbTMtuoHbo2mAZaiLD1sL5dH3Ti+nIYQDc7zw5Y324Nv/2mtCa0TGbN8L886
QDueC1H0I6gq+1riJIhKUuhFYwpyYCWqKaAPa9rErVVkiZ18Duk+z0Ozba3G7qeXSJ9IDwyybCPJ
e6O3eg8Zwk1YrxXfhyqbVet4rWm8tcY5ybeeanfJnyZ4qYu9EXxOADDJ3DF2AmCM+XaOl1flKbte
PvL1IRpcL2HQmS6+LdFpqQmaocgSUIKutQWJY11PgMJ8ftm+8aqZo6PTNk+G9V1gfM5iNin9RB30
nl7Ko47P46W87iRvADb3iC5IA9gjTyjtWev79b1m3tnPr9pITMVM3E2zAj4JqJP9I2YRPm/fyZ+g
69d3oPcDbXaipGgy9R15DLrbTO/H88sLchYTAFSB6ze5aFUYMDZCdsR+j9BN0K0eCrNYfYNZHLXI
7en2V1DeGgjvogwgUoCX8KqqiBpl9NAJnYxxr0S7QkP825k4CXN60gaJpOlkipNh3pZHKfR/ywMc
iwCyBAlSrw97rAe98cExsDPiRwDLOlG00ZGDanXGuii78I8cCburg/lVV2TaBIW15+ujEe04+Tvg
EFmhw7UROYYpWJQC+HVD1VFY4hX5ejW+HPdN12TxLq+TvdJ+Ac3O8aev21tGBTf/LOVCyPwRF1H0
WKZl2U5FvJMx7juW3zxGtuW7KbWyvmJY7vl7L1TylyjKJXFcWg71gPUAWhgUpi2fMwRQjuiXAOpY
sjoOW1A+xDu1l54FoOAB0sUeKnmt4eEV8PJa9wY7jLSK3N7DRbW72EPKxnhDbgx+hoX5tffZaDFR
wuFzUrntxEslQ8XpBMg/i1SgdLym4alO63gFhCDNB7PxrmtsOTjxg8mrd1nq6N0x8991AXmIaa9p
ASnUvc+/+CmG07jeHBIWZ/Ciel58CBVBKYUh9nKPDynCyBTER1GNSTGtbm/tos6gJqWpGt7ksOLX
6mnERd77HdRT8EHgAkqnIFEZWrN4ehciqNMbp25UuQ5a49fBoVIVS6tqJ9Dkz7RWGYe3uGUXoiij
7JW53HfzasL6my8AHRZ8FZp9e8eWZSgy8KbRXCrQr3GlkIWe75t4V/GZqXNflY7peVbdmyWEOvvE
aNKixX3b6dOJ82LCd/tu1Bi7tWiaUPL9n5VQ3qNPR/DWGRAipiDqLVYFdwZKqTl1uZn7r/9m11CJ
1FEDFVFTutYzke9Gv6mgBHOWqaweC00mVczQtMVd00UFtU08lUG3cy2kC9O+C4o23mm115MMqOqu
PuSe0xQxq2bAEjX/8wuz3ueJIHg59s7LnrIW3GTlCaxPDLu3eDl1QP7oSB2ioZ8SMlboffCkPt7V
lfbYT/oXEHsYOkC/0/4xd8he8bwiaLxBkyylWqDKaT3Gu1TzWxIH3UGQ022WJpbftE6YNncNrqnY
RXuMLphlZ6uZH9p1GFix5O961WMElIsbe/E91BmKQtx5gTrMax5J3p9q5auIn24r44JFUniMj/M6
WsSA+kYZvSrrsM4WepK1rTvwerRSxQKZ3wShY8+zXop0Xnve4itxlAEsRCPv/AHHmBa9k1UwF/2H
MPGPOt8/ZxXAhpN1jIkhlPekNLWzAt1qAuOYFwJFBXQzvM5jweikka7VlRvQ2J+NHUKdqCJ8nRKF
a9EYONmBiKcGUB+G/7tfuRJIHWOsBvxoVFO8a0QJ2M2lhjSAl+kMKQsW7EoKdUFq0F3IGah0dmP+
rUdAcxGUVa/6pIjt2xpDP4r/OcOLDaTsF+KMNmpynOHY3gfqqQhBdSHtEe8rdzHuigy6+GrfgBOg
7RhG4H8RLaE/RwJomaFTZyfzic7HtQSnpj7E8M5+4Wgh4eNVLIS2roygEPb2OnByVPGACJAhfuE+
YotRAhYlSUI/BxXyZ+jjGLNYjHdTl1pxg2cr6JCS+9vbuxBYKrykKaiCaiq0k/LbepHokqC30S78
TkFaePLkLbqySTLtRER7qfp1Wxw9dPbPaf6V9zORfWG9yzr3K77rol2QOn22DnaxG5zaxGr7I4ok
JAEmzvBWi+cR3TlCbvvyV1V/CsrRS8xMsfwZdcYWjtwKEDD/4ZdRjl80FKGJFeyEmpBJJNKrt4Ir
C91gZzwUZx8Z6ZV+EgB2bRB+rncQJbB5/i7zUtNFb9qrsb79QQsuCD1+UHwZUCJ44lPfM2hRY3Ro
BNgV8vegvuU64ygWb7CMv8ABjB4/uvGMi1ooX8BHOzBVb4P+KeyICBwf5RtcH8fbS/mZ/KTeR3O/
oq6puEUyPOq1ESxEX2jEEK9lAcU+7rlPLUF+EhvANFU1TO8ZZGpWIms7PfeBReRkwzFQnLJqLQ7h
v6q+DayC56JVxusWEySyKsgK9UEhPjQYDHxQy2+MbqUWwO4Cxrnji29tdp8k21JDbUK3smIVyo+i
VbRvk+wGSQRYqoRxzxcPWtEFHSdhGIYyH9TFldD4IJ6A7BrtBjU3FeXVCBlOd/GOXwigvOBUSUJm
DNAkr35q9XHVl8Na0jdK+aeS9ddBekoAoH37xBdt14VIyqwIEfSg6CAySx7lcOOjETtMJOu2ELqK
/I8xQfFK1AxgxIg/EdbFzsFm5kKU6pBSRLmdNJNqx2BndMDvA19rNI3jhdlEfH6IrRBTBqtOCDuG
I1zc3LmGICFlgp5z6pqmal/2QcDBgBbv0jO0yMa7NeNj9AxNpq6dbi95UW9xjwwU7ObCmnitKx0v
eX7qYcWjrBxhraxhHEndu0qXbeK7gW+YAxr4wV8390IgdVE8Pg8qaUA+qGv2/oQHhMBS/8UNRK1T
UnRJ1ZHHvF5SHBaCEuthvJO4mETJe9qaQm1mH2psexkgDRRWbL8sEI1VczINTa6UXwWOAR5KEu6+
pgSw4/IuGiZbjhLbTzkzUiyZtwPZN28fHN1I8o+u4nmETC0WCuzr62WWDfK1kR/Eu6DpE6tMhdDU
hkK1WlRrVmmLUih6nSeLS7RVpRiRK2pjdT8afsjQ16WbicqJoBgAR4V7ocJDKTOaMG7xHYDEg9sy
xefbC6XJa34Weilg/oCLS+lLXC8MOc5TXUlW+u7b/Up4SV3NCf40gKk552aEJpYdMPHuFVOSAIEY
H6I1OgfqY/J/JHv89S1U7KjxSZ1EAb4FIY26EnLeFqTvTumdtDpV7Zvg7YKEYWwXg8bL9VMHPUwd
l3kAqdztx4QUL/upskZUVQCmhvcczAL6qFkF1SUPIqCOj6c3cknoHLje8t4zGnngE+QsYo0E5beo
vt4+VLrP97838q8E6pLmFSep8byRrRmgxxcFE3AC7aQQM6mha9iSW3skHEOGF2GIlXjqqjYj31Z6
HSMR15FIzt7F3sYocdu9Znm3HpqjmBB/ePKzRz+pycRjFldlGNzl4xRVA0l3AyaDnoaTyxouBmmM
ndoUX3GXFUQbBSeJMIXWDMdES1YY1VaC0OR8t/bFjZiJLmPzZxdC22ABcZouSTgBkW7SHaNkKDAI
jJy8EDxlUUrUCLZx4sxUFV0RQ2a8OBDgtZttxDmD/G/s5aV4SruSjscG6HABioFeYK8wS6VE47MQ
yHMXDF9ZkhYxPPuikbpYMaVuQhQp5VDMTrV9z0LMbCIR5/Ms/twlRwBscoDLibomC3T4EGZNzo+C
F+38CRiqPDoWA7vqXyT/jc93qVI6klwxciyLIYvE454ifzkzXlPmN44xyRvUPCySViNEeGkGw4qj
lzBFqTcDd2+19/rplHY9w/8smQgJgb6sQo1AGEnJ1TDCWAJnGKngWCX6gKiW9VydbSmtpbIGHH8e
kA2oUVF3teuFsY45GKHC2Eto5EvDp3ZATc7/vn0dZvt5Sw4dcAViE3A+kvNgkLKSxgtNKZEQOIst
3Ao8LN4TMWsmeinsulwbFXY1U1HxeoEc6hQ7evk0fOr5W2uJVU+Srv4XJ4XwQNIwvKgjbUTto1+B
tKePKpja/JvzgI+rvN3ewKXLhXcP/uh4cADV5tpbGMNQcdqENPr0ENV7bvCtsKkZlvunwP7rlAwU
pXUYTR4ruRYCoE3fNxIkL5qwEd3Q00drDPPGAo80Z9acJLhj73P2kIVobvt/pF3Zbty6sv0iAZqH
V009uNuxHTuDX4Ts7FgzJVGzvv4u+t570k0TTSQH2MB+COBqUsVisWqtVVM1QpBo0AJqdZavu7R9
rabysfTcsEmTJMicmWVLK42WhrpB0it14FWpIdl50cYgKUJOiF8NyBe3MSWIWEWuKkiNhiUo+4Pr
+vZkS3ZGaARoczR+cEasd8DQRXqkoJc/5WVXnbbcb2s8dV/N4eH2BxaddVxYOIO6ipyAhw/mY4Lm
eZZXpwoVf216I41MpUt0HvCKRyQB+AAuyuc4fd+amYpFoFYUKHh71H0a9PYZ4XrU0SubJWFTuGkX
9jhvMgnery5KQqdUf6S1GU/NHEhr06JFIfNHroO2jIni/7XLZtZkEd3pq1Ohg1NUIqRoW2SpS+Sp
NB6bYm/2MqVN0Ze6NMnFMmtS+qaYaHVq0x+oU4eq20h8Wpi/XJrgnNpTK2ugyVydxm5ydiDb6UGu
ZiBed126I3jZBbQZtl2rOs1RyVsUXwy4S50B59sNHmiGf+6blz/HuN7kaquU0bGw4gyvvdIFBVyG
YBDd6hivqzFVP3axM1+6OGCWO5ud0wzVaWgecf0koVac7VNzUqwgkcwFEbklUkIMkffA1QEB4trU
YLtJVU9tdbKmO11/1MbM15WX2xsmulYdwJzROwCtXvO4i7sEN5QmGvt+jRdMBJOfjMOogTYvO2PC
fcOlAziLg2YFH/1GCkm6iZjVCUck2JZtZ6qvhfWaEeuYZE1IVyfKStnjX+ieuCZU1qdhM/645QHk
A2EuzalOOkZMq7P12JA5yCtQYY3nedoiY/1aO2XgFOiTZnOYeJ3s8STKJzCGCngXPJ88cHCvPyKu
oSnRtoStO9t81i7y7Y0UwbC4x9UhkQLN/NufVBBobAyS0xh4Ubd1l4tmmzk3jb7U6MgqYCxWd04b
TuandcM8xeo1l133gvXZWBiOBGZg2vY7z/viPCRk7LK5wnfN9JNefiXLT/qjbe43WWtPZMdhgCio
TIDK+670cWGnJKWDNrBdnWZyZyan0rY+rX3/YkGM39a1H7e3UFROQWJhQj3UROsUjNDrr1Z6uetM
zFrv1BD+mLQ2bHsobJS08NDeBkLPq6fjXDlDgAFTdqBm5rwrK6rsbv8QwfEEeti0DSgSsTSH+5Zd
q1FVG+v6pNAumNqf2xi6yEZHGStQcDqhrYFOgIFh22hIcV46aE1JlqWtT9REkXMe/N49dAfDC7TN
N81fBCJbtxcm/Jy/DfLv3rnpSZdpzGAX5k2EDvv2VR2OWhXdtiPqDdjwGjbd22EtUu4OxFlPJppg
B/tiTzAM4Q1aPWY4ZIEL/PBTilLD1223vGFqgxXsK2g2S7Il4Re8sM9dkG2R10tuwX5h4+2gflba
PNS8yR+KTbKlonOPWYs49SZWjLbatc8aqTZj0ItVnZokUtQiLgswaSw7i+fG25Oig5iYp8sOCrtQ
uUTcxiXootYHuB3Up6+N6kxDz02G+uQA73u/9Op3LbEBnvCSzPPnqmkDty3rOKlc635Mt3anuwt5
WUqShV4xbxEmsOLxffubC+5NG10kqB2oABoa74f7IlSYc0J0NynrE0mnOt7qagzyDAHJmXQZnEfk
xkhS34MfoBw8yoqWLS0gKludnO2XTdfjpB7nEI+53aTIgCki/BruEBND88BPx3xDzpNbzci1KSf1
SaN0vp8yJ4kSVdWAPczSCJoB+b4hjRvlQAQEqzYD84FbIlrmsY2qmfaRNpMJUAh1vls2zIFQ+66R
bLxwN2xEaA/DHwz0Ta6dYTBIra4rrdF9bZpd2bTGziKZF5eNXUWbZeYPZpKQw+2vLTpgAHoyPJ2D
eM2XHvohN7YBaMzT5gD07RgP6/qN2mrjq4lsfcyZeWfHXQ41DcPUTbRsr9enVXmezgTO3tKjZT9W
jewIC9biqGhVsIGFaJry3ANiYNjCluITt9bTlD+B0TRrmFEjGyot+E7QJUZKqaLy6MALrtcx5CkK
KdqK75ThPnVBcdp8a1H8VR8O3fLz9vcRbJoDMJ2KFNMEnlrl3FYjtZfamYbTSD4Vw7kmslm2IgOQ
+MbDGtEdkZZt6sVxX3pSVlqB1fRN60aloWFWTT84u9vLEH0aiNWAicLevOiyXFspQdy3pgRWXoGk
80AjK/xKxtAQfZdLG9xKbNIy3Ue2EqCFUOIqoxoseeAAZOB+QYRkyjv/WQx3UFe48VqNMDSiZWAs
W6AtLyhg/nk4uLLCXUhqP6110sCKMu6W9khT33QPWxPkjaQRI9s3LntJdLtTZhOG5nW3qYHx1r7O
a2jLTqfQ0QBlsVBXsVGWYP9+4WjT2hmGRVwMhDbRqad4JEbooumSXRM5moUIYNjo1htoC1xb6etl
bNCub05qn/zwkockc+K5dPdp1UpcWuAFgOWgmopnguFg5PW1pcGguYHxBPg+befcUbOHHl9m1vvc
TI3oj08PEAgwwVD/qEtx7/KOugvkdr365Cog+nYvbf1m9CBRUEnxUfTgQ7OXCYR7GCIDYNX1mqya
tE7Z6vWJ1R2fFPPLaEPB/gRVT39W7txgM4J5eFCG8Pb6RIV30EUMBG/MU8YauSiXLQnLLoz6pDbD
fs3KyJyePDLfzZAwsZf03FgUFaw7x1YklgXuAmAsXkYWwh944fr1gtPRS9DCglOyF+5gGn7afF8w
nk1/ub1CoR3I4oCpikK/zr+/WoXaS6fhC6YdKKOL3/THkZ6JDI8n8kkdW4j5P6C9fLia0h7Q7HbM
yanS37r57C2vWiaJFmITwDh4JjSMQAS43rFxQ76qOjU5LcorcV4z4MLm6vH2bglChat7eECCbcBQ
VpwbZvXiZoXdvC/DQhuxr//mc1wY4CJ406oLtYuOnKh3BsJ720AApWdpN0T01VkHC2cKIBSMUb/e
qzbVWlIYLTl12hmYXcMJ8UJLZIFIZAU1BBNNK+AGAEa7tkLUdaLQOSUnbbrDQEnfLP+Z0m958+32
RxGaQZkXNXhUlYEVuzajrLpKu3EkJ6CHd3XUQ+G004fA6yQRnKfOsXa2a/029B4sLi6K1SlLqjQT
PGz0fMMdIhiMqzJ/RNLYT3fs3ZPPnV9Zz0UFrcwttU9u7x03CGpOv1Tv+Y+XDTjPe3oMHBMSsetl
W5vWrkOGzhkhr+b0PbGfFPsht/78Mrmywl32aTvOjUbQyK68+ehFVgmV0lZGmBWFWQ/PTTDmgVkF
N5e7R8As03PHRPcKiItmdTBIEnvZqVAkrY4W5EtyDCs0iEQQQhAwYNR1WeQDKooXhCjqVusKKAmd
cnWXQR6vUB60QXJxCXyTycehSqFZmAvLT8NBuxZTWscVFC9zDacZgqpNE5cgXCXgOt/2B+bm3Cvm
yhR32jwKeHrnwtSqnu1iussxWZCqB9S8AoX8ynqyT7XotknmYrdMstVfHIjEIGq/DMD+u8tLF5Lm
znFsv4fuoLbKJjTLVsd5e0Y3KLQ6MNVaUfJl7ZqHwr4j4yu1H7rye+K1kt0UlQo9FJjR6YRnQBmP
u4BxKBK6agDEb/1joeo+VTJo8XbRZhrhmmW+mftzE+gOHgx15/55i+DKOHce8EatNb3Ft9TJ26xr
vmY82uO/tz+eKKe6MmJefz1nyKzMddkKUT8rQvuHogUOlNlU3818T/VXBWKHu85yJHGU/V3eay53
lnNUPJLTdSZYnDY14dSOYWp3kv1jUemWCc4x12FLUjUBXqLPgnkHAKINVbL+IGvwy1bCOaWj2cCJ
pVp5mo/xIklnxH+bzUvE4ESUOLlbDQzKvkk87BJqtPpJdnmI7jJ8/P/8eV6hquntSUtYp706rC/m
rv5VH72g+gwEyycaHRslWCPvwITibzudZFUel3gU9di3s4lKojLQ/r5Pkz5KNEUqMMkqHR+//+/V
cYe39vqKVjVWB5w4JKPZrNgmMDHAVjbtTBSWGH7X0tCLQpmC8wCIWAxaWlqojJ7R8FHuMogq9yHa
/6i+SLZOZoq7idGmMQgdYWrGCGLDm4M0c0ONouysf+uHQzk+kVVWGZPZ5JxQUVdK+w42G/Sy6RwD
1ObTIu7XcU+8u1H95SmHv3CQ3xvK17BSPVMQlE2sUtuVww5E3dt/X1RuBQwaiQYeIkxAltvGrG36
hCRg5zhG4J2e2rvyqETOP82u938akNV6UvcmptnetipKNS6NcvvoklkZJwdGaZhGTzI9TtE1jKm8
KF2aQBuCB30dyPUcL2fF9AA21L9rzVlV1b1dv+DxUxV/3vXA++q3JW7zEifTtKwA1sXpwiZf/H86
xFazjm/vltDrLqxwu4UH1oSrIWEXE4ZFz22wWHdbf5eWLzrBFC3KcBayotbHwIRaJsvv8b7DW9Ti
Vkb0NHch/47OIAAPsabNjzNVZW4gSCqYFdRmVf0dZ8OFP3utoO9WVRXaY4vtV0pcTEFnWDt90vw+
/blCVo0s+d30JbEk5+pjIgrLKKO/F1MBYef2FPm1PboE2JtJw5g1HR0TowgzCeBGYoTXT7H7Nkc+
DWSDqZ/nqmJP1954SUyJGQEH9moxfPOvWnK12nQAe6pO3Tfpt2Js8bgsoxKwUjp81bsXDVUTbzmt
z0W9m4gD/IPW7lelldC/hF6Dih568iq4Vh94cAo1bFpjwXZ9b6D5aG0vt4+CxABPfDNqj7Zd1QDH
AcmnhLwWMt6n4OmFvWTiIAziydri18GjdI2xpg72Us+g89Rbcds/EPU8kYdixTR4cqwW1U9XmU4a
O0/XNzTMMtw5yu64OfkwvFoey0AWmK0iPMHov7ryUOd1NKhuKMUuCnfRRsEDkBF2/LhjtxQaKaeF
Gcsc31Ee8JiW5LQfAzyWw5ovIKrhSfmuXXbxEioSS8+2DBbKzEYGjUkV4EE2jawEITPDFnphBgU0
wDyZmRoQKyaY0JPzao1/tRiGXHUhdIYS5LWVgoIfPSYbekh1zyjdoFMqqSS9FZCsIZEHl7NYdRPQ
D+6JU1Roe5pqiaXcm7UP0oPX49l4X4w7U3+1eiNIkyHI1hL6JNBslpU9hSHk0jy3kyWAx3lS42C5
mJ7mOPe1/VnP88BVz0qFQX9TqLSQSxlf3cKKBr3bOxCLrKEh5ttSSY+P1zd2QkPFHhUsmwkUXW83
JrO6SW3iBJq7jv5Mcwo6+a8CzHL5pn/Mi69NcbfcklaWUnRYdUHJLoEAeXq/5mXczGtQ52Hj1r42
B+Tnn8ewy/VxEaZN7GFa17pihVnHfGkm2d3N/gAfS4CLAMsB2Q/ucG5VHVUbVd2ADlRVfEEn6vKn
NH1Jzb29W14URXI6RJHL0HXEeyhqQoeFW061qS0xV1jL0ymLtRbqG8mqrDDclwd7dCqItYKg7zhV
eHsfJYZ5bI1DDWJBYhwnhvU79ukcVtrPxdpZ5ecMKNDbxpj/f9jT36vkQ6ZL9bawSxib83/d+pys
kr8vShUudpGHkxcVgKR9zfKRxvUt8yW1Uh/D4XyNSJJJcaDRAdRjpT4bQKjr4+VAvcZRl6k6ragi
zsNbnQ73bXbufzbKUTd+KsZON5JIhQLhZByhSH97H4UfzWDZHkrHJqpG19YZaq8eR0RsA1zW9IBi
ivbUh0PQzb9uGxJGkQtD3DKnQjHb0gLiky6/JjOwTwWJegwhAQX9vzPEVnxxBxX1uozbgBUV37M4
WzFHIQcJRfJME110AGOgbIpGJiTbmHteGNE7p2iNFqtZ6lfQ2PP+TLK32+sQeiCalgxSjwuIl2lw
m2xpvVpHxo+paHWgBbIUR/hFLgxwa5gAlikXHQbagwYJ8DTIA1WSf77TYz4c0wsb3FWtqE61NAZs
NEfbfzH98gig9vHBi9r9L+pXQYKRWX1Eg38JXrdB4AbfjLiL3sy9Ivklwg928UM4P1e3oiqMFT/E
sA7FcK/Osdp9vv3BeFVUOANurwsbnItD+ooWfQMb9KSDv3zX3ZU/sp/GW49RoREEp+MpsKjfPimf
3X0XjhI5An644wfznOOPpZvV2gbzY+TE8Ptg8+sjRAnqNtjuTF/xnaCJgZhL/eJLG1FM0c1DGmKw
W6ztyI/ti/5P/Y8WaQcd/3J7Z4RBBhAcJgMACAOvBTDWpVGMioFg/cMILUAeT9rePjj5/r8zw22A
XaipDlVaJLnVscb0vPmNQiqG7I3uX6Bq/yYCXKyJu2a3hbpbwoDl1pL6Q4IRRyjlGpL2jNBrMQwU
GvamBT0lzmvNxKsUd4QRJ3sBbc+3lS89neLb2yYotMNvL6xwfqvVoG0XOtDqDr5NPoZjsjfM02x9
n5xXtF67wQ0gi1cCtprJmkLCIOepLgiLAFhDauA6jhpNQnIlwSfLtXHZpZth+qtLtVCraUf8zjVk
AGAB+RaLRQser+H3+5aLeqabDnNOXLzNzS0cMfZ8wiAsaKdaxnluMfC0awKKZN96LFM0b0qgKEyJ
5whPw8Uv4GKiBpG0VBnxC9Rgtr7SEueR7KojwBtOIUsGxfv7e7WcA3l2NuMlkSAkbdAoyX4t5Wcl
gQZI8eW2D4lSXAh9YEAU2Lx4MfGnwbGA7RuK+mR9yzCtyAl75yvJ1wcr/aQPQ6R3SnzboICQj5mM
uBUBHQeuB8y2a89ZdAs6SVUGAIpHzWM/G7U/GEMR5dM0Q06srKEPZW8xnvj5YVybLAJ5T9l7Qz9+
msvWCLQGk37mIVGeGy/5QZx6RLscFWurW6HTAF6pTyDsEE31CH4RGd1jmVETGKXFO7ta7t0Bxpoe
bq9J9LGYdDdazND//6AUWaWN0gNCWp0Ut49RjfXbIQ8GtYyo++dKJtg900K9AW8SvHL1692bMEiy
tKH2erJwOek0SknnK6rkGwlrNwwZyVg+BhQhOa9gpMCkzxBYlp/jK7j1zQ4NygUZJjRle0moFG7e
b1u8rlQzFCZkmHGqUJgn3dFqjpZ2UC1ZaU/0QgVEFjkZ3nMgrXNLUs3NdlKGq99SPQm2eU3D1p2+
m2TLA6+ZfxTlWMUarQLTrCFIOa3RbR8RlmgvfsCHdbbTAF4IUOZtiDIO+C/PeuB9nf5JJ1+Zw+lv
KjqQNnIxdBR95g9z33S3M5tUxXprzJZsgjW2PNmKhFsKDDX0WECrRdPv2hdz0277blYQo2gIRbft
bqjjyjxnxqP7tcRQhe+3d1CU9jLI9v+b4267Yqly4LkREtGk/5dWL1oy7VK9jey6CIdBkpQxd+Dz
X7DcwOmBIov9QeRgGYaWeg6+lqEEG4mVn1W/3BfuwXKLT0Cpfl0aS3LohMsDTRb9NmCbkI1e7+aa
ON3UZ1N9KushTLs7ewS9DBQQdP+yUnKTidITE4AjUI0gz6G+F7EuXkF0LPVVK4GBbzoad0obqY13
bDAo5S++2IUZzkEwtNF062JkZsAQarLdBJ0TIItCPdmO+eYOEnvCM8YQS4w0CCVufoKjmiXQ+nTA
EtKbL8uwLyBgSQndmynw6pgoQZodmldZ923oTYlpUW5waZnLDfQqQwvVburTlIa9VWEOW2ily27o
lSPcLvDmx9tbK/qC0DDT0R1GQqS/FycuvqBWKYXemaBOaP0jsfOA5Oe8kUkgi1zy0giXctmLilkV
CdykcvZZo/lF0YQzJOfL3VjLMH3CBeH6NMHVA9OAZ6toNm3MMbOA+LVrM5i0lQSbAvlLx1JlyxKa
su13bQisgJd/c7Zec8ZphlsaE4YZaNsaNqp70AHYl5xp5uB8FAGNgTEQ8RJAo/b6TDfGam9rmwDl
67a+Mi7hmH1RIUFWttGfuwOcHmuBLyBqGdeGMD8A8vsGSBNreWwgqKse8r9ZyoUFzheGkQzuagAo
nfXnpowmGtTJgciq96JjdLkO9uku3LooVQxT07CO3IqVrQzn6Uk1/e7FTUjkjtPz7V0Tfp6LNbF/
v7CWQRF+dBigHU/BJdpyA0TJ0QmW1sli08GD6rY5weLgB5qO9zRoNADRX5uzi9kihYk7pc8Wf92O
s/0PRC714Ui6+7qUBAjB2lD0B34T2D2UrnkRJq8Zm3YeWUDq9mt/Ah88s5Ngkk3REJwldHJw+wNf
+R6NrtdUgv6QEqDKTirY0JYbdOPRUmQHVhCHroxwG4fmwmIZjA1QkmikwTqdIbVNOkiuSKK4yBD6
bBjCyOT7oElyvRpjtbbVK3Fe0TnMUjNSlldbqfzRfgXaWOINog8EkC0A32juATDNubqur7VSYHYL
y3uTMiqaIwQet0mS98qscFvntFap9Rus1NrRwthq1de7x0KWbArAL6xPAlInhoRh8/hOyah00Eqh
JTnVOpq6xrPromI1mrj1nebk9ebJ6N8UAM5U9LJT030rVXOH8VpoaWTanUFkTQBRZQRaMsBbQFyI
iS7o1x9yIOtATBAY0Y+KsiXzXRcwUoWetSbF0LQHswoMLxynb6mHSdqV9uv2QX+Xk+HiPswDlwsc
MPjYFhcsTWVYl7QHoJuU+a5NjvN86JQ7milo+U2PuHXitF9Rn+kDuoxqYJGXWe0wPeC82BBVuLOU
X4kTj+VuHu8JML2zdpyMXwRFDUW/y/VdPRxcmc6PQCIHcg4MbABmpApMMbdltFaVMdt6QPedsMrR
O7HTfYUxcyD4ZAHGJll+m66Rom2Bo0w+ftWk+k1+X85nbcFktM3Z4bn6ae5lL162Vx/2EhNwoRlg
WpCKYlH1Ikiriz3hzQuQtqI3abQgSd61ZjdI2saCk++qqNeDym4wogf79wsr6WLSzGtzANKqowph
Y+MH3kue8yBrgQv45SAUoHDG3jFMf5szNGpJb1oUagve52w+TtlPh3wnEMZpjCKo1JDO293Sp5+8
HwX9NdS/snz6POrUx93nqOUe1HTJU0AQIFgjBJRkgIdA6+J+zwxXcAAlZ3r8ZTBU49u46butcJ7m
VhbGRaag8Ag+LFpmmHDGRdcpybekY7MM6rwM3eygY5QnxoMHHpGhJsSW8LABYQef9INolbnlrtkC
9v9t8HZzd9/a31YZ8EnUNYBi528jXHKHFq5C5rEDzF93wyrxAqX6R3FJYKXWvbP82+8KC9WEdYpd
Y/icJX2YJfvBmOIU9WB8TiDBlNPw50A6TFpnrFa0thhthfucheLatN0ACNzoNy2J8/lot98XGX1N
cCavrHBnkqitNYAjCErArt1LHJL9Qu68u6CDI4dl86YhE3B9Ei1t6rchAcR26I8ggtZHy7uj7t3b
7RAtyFsQ5sD+xiMR7Fy+fr1CXgm9fQjQoQ/obq0PLJefPP2FDVyHHnpLLpDWXFJuUyD9Ma8GNXL9
2dpOdQoWsIxOIPJ0xi79fxvcTbOqVZ10FDZQ3AVg0gyKMsZZh/qlF95ejeibs8lSEOvD5YDxHdff
BYFiau0MYNC8uTdz6I+nMvUdQX6MebC/LXBelXjA79c1LKzbXl0AqPJiqECBNgBihGVJliPcONCy
IdcCUit4NNfLMRaKjZsAE8qfrDxaTRRTMXP79paJXBkqA/j7rNoNgd9rG0D1UH1NYEP75rj/dE/O
+NKlYHxKslbhvl2Y4UqbDsHT0xkZ0u5VAdrTtxOowavPqvPUy7IEQVkMOQIGHzHcDTCfnLs1Oknd
jQC3Tar+k2P2n71Uva9s9F/cwn7WFHUH7j4ILPUiOa+Cz3VlmMuWFSiDVHmLiKOnS9ibOur7vQ8N
Wt9UqSQAidbIZt2yGQSAcvOV4tTcnFSZoG+6IWfctIM3/9t+wlAJ7cVQ+6Cy9fi2l4hSAnQN/mOQ
f3WgljKW1YCUIGk67cFyhjQuDFLep8tQRzUdi5hW+uCPpQb2RIIZUAZQJ4G30DXIIQTmz1M+xSsK
9s/1XOU2CIoWaWIdIpExho4tkoa8qMh29XP5kwPxVcNNIcDq1sYp816yLn8oEqjuJne55/fo3RR1
Go7L6rvWnz9qPRZ64NAAZX0YD1GCmVjqGXbKwktw0FZ/0v5xVbRXbUUSu3UWnLlriE0PQkrkQo0V
7N/rs5sQ0jmtjmTF6CEx3EVuMfiL5YYQS90b/Z1R36WYRYeeYNC7ZFdkvubEpPtJ8v2QeKHa7jzM
QFxQPoZI+Tr4hdd+M0bZyRe9cy5+5Qd1zmHt0yppRvBR6mjqv6Ni5q/rp8kYYwUiuQCCf80wSZLQ
Qz/dG2P5cNtzBYEHmHZMHgT8CBrePHBM31qly0qkWRVTDnu0ExIobaBNq58mmJPsaP+lPc7zqnYu
lW3GNxnyEzhGvjGbh9Q7tAMGoKL5p/yVOaDxoJCOHv77o/fiTZArmbuUDjYXEqW+4r4oRu/bzuwr
GPqh6M9j2kvupHd8+Qenexc+YfR83OvXTtcimBFrxXAZa0bXdypBSSxyPzOGI1VsTAnFTE0M9SQv
tKD7albjPHECt9te6jU5JNpTvZ1aw4AocvFpaOLGi1PD/XL7k4viMObcsmsaTQrM1rr+ha7dpQ7N
QaPRpwn4DAXEft0Z4lZfI3szVgndThSKsfVs+5FqA4NybS1rnVFvMC7hVDZNZGI+PAEOxwanzEgf
OgzA7Xv910bs/e01CnJD9s0BUEbhjPUSrq0OA4EaExDCEE56Vhzib8ve2b7dtiHcR9B2Gb8L2Hi+
YNKoHfj4HfJPp/gxDDZjNDCp0lw2oUFkBw8BSMIxnAjAgtdrSeqU/q+IrF4cW2/1Mbw8IGNsp7Jy
FvtDvOteGuLipaL3BkltJKJ9NsZ1lz4v7iMmmEzmsFtoEhl9uru9g4LkCppWAE+Bq84A+JxvANzS
TMM7+jd5WVLzTMyzOgWt6xxrXSZ3J7QFFVZ0xCG0BPGy611s1HlKBw10DDc3ofE+j1EDudLWux/K
fI/JXTK9YuEdiyLEfwxyLkiToVprG3jqvP53U+IqM1809R9MbAibMVjSx60wwwTHHGrEf7GrNlqQ
TI4CQ0y4NwupvKlfRlCkTBJWvmkEaxbWsqeECDrr4fWFYg44d9Ar5b4dpJitvjAB9aSOl+4nhcHi
+24LnW000V5ylR2xk+qOlF16Z9vdEhXu9Jhpqfc573TrrEEbQRJ6RWces3NZORaQKhBHrr9w70yZ
11UzsPI9OBbem0sfl1SWWQo/K9p1rJiF/4Hwdm2lGxx7Gg0NCCJzvp8xkLBZnNCa6qOW2vj/sNNz
L+wV82iNj+Wwxbe/rXjboabD+BeIpjyplGwGcZbZwUMhrTD5LdGnsFvzKlLbDI/HuZsChL4hMEuS
hMW4uOA8LSQYbDxcp7FVTuqG0cK3f5Nw34FhQ43JRg2cf1Wq9dJUucVwZGPll4Xjb+trOcpUrkXn
F1/W1SA4yIb9cefX9Ug/NjMTHe27cAP4I1KL1vOTfCx23Vjf9/Xj7WWJDKLIBT9iMq64ya8/tGdD
rHiawMfrC/tcz981FdTns7nRo52Xh9u22I/nI++lLc6pNs9Olo0RrfqMDYbVEyVKV9ORXIpC38Vc
SGAZ8f7Hq5ndNBfZUGO61Zx6OLOF17UxBGuKKMvcJIYmHCa5rvOyt9RxjYxFI5FdbZ7mE5LQ0+rW
9u72gkVXDaNEYX4Auk74nte/xGjoak/gYZ/MrYUO7wTAYQph7HhKyyWojGzACAPvec6HSRIkRJcp
0kAIYIEL6+AVcm2YpF1mFgl2ejLeKAr2nnnuxyJ0/wLzjPqXBzOoTdgfJkG0etkvZoIFAjKEJMc1
yz36BF04rKnsQS9cEiptNqCGKlQiuXi/TrgE+hY3m2UA3kuHc2lg9G/5hue/JPqITjqKpYAisfFU
iPrXm2e2ZjL3jLBQ0yeQ9P0cU770ev2LeILBTQaUf+EZqDVfWwGlHEKxE3qsDbL0M54LL4OROfvN
SxP/theKdg45ImrZ+jskjzviepN5qeWiwVqwcN75TnO/VD+tTPLcFm7bhRnudK8bmfLKhcQjOrh6
/pbOlu/Juu7CpbAuAJo/GDTAM48A9C+Hd/yiRx+zpA0hu+dgrlxW/7i9ZcK1/LbDvxfRrCPUJbj+
8p6yQdYZhn+0pSQ6iMIhnuxo4zKIpMWr1CEwtSUuEoRDzYBUUh0mcLbb6xDv128T7N8vQuG8KkQZ
CECYbbIjiRua+gOIhOpfgMjxMPhthvNlF/kf1SlWUgFpob2M3oEmv26vRLZZXChdKB2bFIyyk5a5
vtJ1Qao6kqAp/ui/V8Gd+wTIFMXsmDS25kDLkWahC7IZdOP/JsB4SG5w5dqgPPIzPoA+91IngaHR
LGND/2GU4Me4b7c3TPTp0R6EvhkUHVH2YBt68ekbOyNpOQMShePoOa+9pfig+4RLMUjcmG0Lf6sz
1TE8fj0gpflwmdvtmmweBAJtZIbVYz79AL++waSRTPlKlzTSlj9OWYADh+o9gHP47wMeoSuB8nBm
HM5yAcVjfdjc3ldTYPn18jDT73+6jSCugXPzLlmJ4hHnd+XSQXCEAC/QEwy6fFubUzu/ptDKum3m
Y6YASWeUKpi+sIavxQVPpdK3TacoUOm7PIJzR22kBZXkDH38UjCCdB40CMywMXllEbVxas+jQIzM
0Pew1dBV65hOLS64FbJHdoAbBFOW1/3tpQnyMSZXDSVHyLI6qB5z58oy5nWuM5TiIV1b5DvLeDPm
pPABbgsUSOCUZukveROU23pSkz8+07CNwiNONbYWrO3rU5BXKqpAFTo1uFwPrQGZ6HkBdVR2Bj4e
tmszXJw1m3ww3ZY9RrveL+p4QM3f1p5sN769lyyQXp+1aztcoLWtTiMbSNgnd66jsgP8dj7PxhAs
6/OsysaEfoyHzBibdgiHQe7AZVxatxWFMmfIuMinqvqk9QNUECQKdPxLz2XicxZTPzDAWsb0Ji45
sfrRbbwimZ/v1KBL/fE+izFPN04DjBR7XHZvt/fvfSzGxQZ+MMeds0HdVGJ3MDcHDYg3/hlDi2sa
0Ah0jS/qKdK/31OUZ6kfnJwgesnjt9mv4zI8ysoXfC/lwy/hdrdpGiCAV2V+PrtO+Or+Kh+9eEn8
J6e9C17ehh/rKchAXby9fqlV7lbwqnGY6hZWw/Qprv1+b4HFp0cZQPBvPoAd+uSTXXZ2JJ+Zb1J8
WC13DqfKop3qYt/XF6Ttg3KwMTQHc2yCZfJt9VvzsHRB/n34Mrx1axpgZkEee8+b+bW4tzHAOqDF
P7c3gguFH34Pd2CzwsnKvsc+1ChU+zs1dvdt0AaSlPj9uX7L3bjz2qNr008UZqaw3AJyUI/O6Kf3
Xwr/xxT5n0ff+jSjB/GkB8thA3vSec139Vn/dq/Gu+/eD+rTXeIHwfSmxnN4/12NjeBR1l/mOTT/
txcY4cJaJKjmc56IUTxlSdR0eS59xMcAuLcImjyHNPhTUbIPljjvy5O5btoVlrY4XJ4L1O3KhyEo
Y8m28zfOBzuctznm4uboRyzP4/+Qdl3NbSPN9hexCiTy6wwSsxgkUXpB2ZaFnAMJ/Pp7wN1vRY5g
Tt3ddW2V/cJGz3SaDqdL8t7Oc8ymVgFZRIbD28jAPTxGkMSuanI5BkvKOto0m2bdb3Q7r0hs83SX
7Xv7xhUjTKWiJHpYgqvcmKDeogpYutOSy2w+VUn6ebj4Dkas8kWSUFSBCo0UyjwMaIkl0uhO4Dgi
tgD098eg+iADjXpoTLh3rHqKbMBMhWTnq7XWU5Tz91OfROsntSOZ9ak5tDerebgs12eH49P/4DO+
aDMxmdI3eFQXOIhLaWg/Ls2yfColWpS0NpVjtpOtGl3RSBk+NhnjZLEHCGEE6hRIvt6zfIkUsQUg
9fkYRdhYulPrQ/iReKItAtO+xQ4SQLf+EtFIJedz3hAFEx7+ddo3pBmOtTwNSqkb3Ja+mTRUC8ml
M3R52eXY0sXhc5yWMkCNI3uEyP6eTdkD+Nmlxc3WVrPosSmSFPPE+Hh8mDwijNuXdLfGWkIwNFu4
tr6Mydv0JeEwMq6bGA38HyeMs4+aLFP6wfrOzkf4tgvaBrdSZ9fJoutWavaseRz3Oij7N3N/Q5Cx
pL1e+mLWgKvCzD/ExZTy0Oa5LEn3l1P3+qzE7s7zUSZGsUesCRt6MS92xNFvFh3ob4n7OjvGhLq5
WKGMCUKaLWNc38SUS5PStxlZhBjffj0TzdToY5lgB6f/polGEKxPwnyNxtxXglkbJPRB80zVhrqf
mBX33yLzKf6R5svEiM3DY4KDwn6/ri96zHV1vhC5rQ96tfyBcvlz/o5Nsu2zXhccQn8wHV+UmGvz
Mbwapa1/OZ5+eihE0yfJeIuds1M5vK1MPJ6Ye9PTIPS1UEeAJ78GGToFXVpxOpD/IIRf3LA+T5Ay
qR4CBuEzevZrkhLBaJaeMeEYiXE/jiTJ/wSCsbhJWM7qvsOxBZ8nGFlrjsU+nTEjy39lKdA6g9WH
g+CxKAidIAAmwM0G14puJmer0tfkGBLnsbyNO80bMgw/rehJdaiBTCMDYZjKsTUhma0cX6OP2kxO
1YQoK8ANkdaeLD4xUlkseZsXR+Pemy9gHEnblzOvlPEFIZ4/9EIqIHNo5IfHO9DBfn9TrRs6zJs/
DL281op8OFCfhpb7hNzj/C3enR1eqw2HI9ZdTbUoFN0KlDLT2/h07zrRHODiHNvEo8L4qz6Lw7Ap
QUU8+EeFhkZhCFb/+flYQMYt4NexsRYQY6Fh3kcg4/4WtxlBU/Fv3dQM15rsYjNfL3jwzeOG6YYg
YwKzJK88JQHB1lLJNlvXjmeLi01H9PlyOn/MHe8MGSMoRMJ52nigpTtArYHwyeZKOvGWJvGoMAZQ
DgCBpQ6qPFtPGqITjwgHda2RjCPiw++wEo6xNSx/AbrBkCG598TnaV2JUhd1x1poReBuuqXRBkFm
t/lZ54QVo692VPwxnoN6ODDDBp5vcrmp3LexgNUbR5V4y/Yp3wLsPTQkotpTM3OJSxTLJ0sNC5/f
/9UD54Y2O+2NpYqSJMWgbcVbf+v6T63ZvAq6oZluZj4WkFHxv6XFaJmsdEGl56DVZEupf49dEgdG
18xjU3ONSHhS0NUazStjBu2T7P9InIk+aheVaaBmw5B8uuuloQA23cOTfIiv0Blk6jsOvbFg8ZZZ
RvU6IYxbKQG90kCW/BSYEyrM5V26jF3ko948+pm5lAfGNhrXDaMmmDcBXifeUPeiVGhDK0E8uKD9
2gqwA5PuFRK0dGYcDp+8FT6jkcItNSZSCLBSHmlDUMNupE0e0cr2kNBY9B0vJBkO65s23rDFeNYy
88JIUdLL0RB7ozRnZEYc59M1lQ3vGc52sl6j1FueGMXPBaCDBhV4OqUrlUQb6YeYGBppTZ6A8Hhi
tD5SAh9WBoSWlk/bV3UZzOt3x3ApetjpY2EcM5o3PLEgu9g5j30VHUh5L15BqtXEMLjnxqPBKHdX
+XEQn0Hj5UxPy2jzLhqWbwTPspnkhB6QDHt5zNQ1d/xAKCRGo3tPU+KmhTlZbisamT9/FmS+tt5F
3zxKRtiZzQpwdAfPcOhlTZ0UqbX5B29vN0/hJEbNXTSBi+50uMV1bkUe9eboN6eO41kfTssDDRyN
mG8vkvGxZVGKZdOD5Y6eVBJvFUMhA66favBa43jXyRgS2Y1roShAKSJGsJEMb66RD5Hj+dj51L+U
TVWAgThUrSQWuUU753FclFPotfSj3sYzs3lrf2IUfYUH6F4kiukYh2p7oOclkk+ApDsTnCsvnTjq
6m8+gjEu9aWcZsB9h+Qa63LlP00tq/lRkHa+f0WyzeN1+I0GZcoNPcbCRFlbVmoIernxckLnGy1+
bSjd8fgafuabemC8EYVoHdhv7NkmXVeJeSLjbBFYmOe5TyivpD4u/Tc0mKPLozDoMkzFH43kR6Ka
raObirGaPi8aslxnyMlwOuFHM+5os/2HKebs9FovL0IAgsL7u0pmi8izPLLf73uCquoisbfzo28U
gFRaFIdPZ5f93Dm+SZ+peflsTY8+O/Swg+3jCfLA56OzZmx5HGloLCgkOA0g8i67+WNLN+6Tvri+
+uGbADH2M1lNcvw8BnA9WzosFs5ut+NEvKMaf0OEMeBJq06x7hBEjKSgkgEMOwqpfMzJYJ/Yc1IF
wPQDCBqQLWykK5RTzJ4oPUTf34vR1MijGcfVjYVd2JiNDnBMuiF2Z0ISL4tyKbwk3TE9hxZ2e1G5
wCIRBc3RPI/HQpNejZeKhe4DhAYWxLL1diC8NZWCIt9x/VNU7ICoNUl+79EYYemm9GTb1DwIr5/l
e/SLlnZofmKpIjaymx+ce7uOhH871JvvYC6uqf22KVrUiE/GOiMF2UYLFNgkgk+ZCJTYtCQHrHbC
n894fSaX1lxyrnX6/dQVDK9i1R5m4xF7sl7wjB3hreTW5yN2SKGrd9GugJ4XknwZrGpTR3iNjmIH
c1icy/4usvdkGXfoKmXbn2WQlYmLC9DmK4wamTxXeN1hdn/AIAPNgNFGkl5mZySmwBIQ3aY7HxUb
6zjdhZeaOkkPvYFygE70nyE2dBkSzVepbijA8vzh/Uo9UlZEKtbtS8hbnDRiDu6/h7E2k7qvsR4i
xFMm0uXWyNRCn08b+fyZC7kEyPypeslIOS2Ko961GqBqRTUgwrmZBcSVMgySnKUk5ZlAduES1GH4
KgXt9FDtYRUcdP/GSCVqOHOBbIBcPMnIRAdSb4mJ2c1sWxmbz5Q+t+tDuM5eHxuU707unigTfgki
MCxcdYoagF08V5a7PSAUch7TGJOy69psrNQZlJ6pmOgz7TzBiMwgZZ0Zmb4h21hzR3hiNhLcKX+t
5/6bDqPHcVIHVZGDTkNrK3jprfJ1uknmOakpLzEkfY957mkxlzWNOjXUM9A6L9LVEWuhtwU6JlQD
GKLi/ATzsVh6RAa+coPds7WhLGaJ0ZnZfm57vhH+6E3J6qkZrHQzdA11d151BM3XBjbjrg1ujuK7
17j/WOaSm0skxR3kG5IVzwtzfdQM1ZzNFbLIbZdyzOmYRN3eNmNTSqGXY/QND7d9goavf6SUy9Bw
uqxBuaXBBNdu2PT6RMLpD/cMsFGU5GtHpZP1ZJHT/39u8/70GI9YqF3hn8/X08vItl66lgloOE4Q
PeYAbjliAkG3UDK0KoJIsZ7a6CzgdTGM6yAaiDAKhD46ttEr9s71GThFQ0PH1vtt/visli//Rsu/
KDDH1FSXSRddQEGFlodG7mgkMTyDayYHYf1+9190mJPqGkUtJ0OrjGxtTzE9ZcTS3tqXxOIG54O9
eESJiZU915fLS3zlaBvYoZHQlOAZfHa4j+BxBf3iiXFIlSCEoo5V5sfKDI8FQTB+JtJBIWi5CW3P
KJY8tImRzNMg1P9QZNOWXZHkcqjjFF+qXUF/93STbD2DE16MOtpbKoxFDn0panUFlTCZ9NZP3xDe
3NWUom1MNSKOI+NyxFjkQEl9wR1uKyGNaaEi+7GZGI3z705uWIaEcG3AbWSMqSJMvEqeXdtM3r0d
/HNO0HGN9CvhdYWNvA5xSTekGFN6Ti9qEU2vpJCtsDLqv2Key5psvDlN7aSiBcdTj7vQG4qMYa0U
4LfnKSqK4fxi/IzWl0WPNjvP2vGC/1F7dEOIsRaqW6WVFCG7W5gnIISQyACS1/yxRRoswTf9vaHB
WopJWwahHl1QLz/F0KZ4wTkuHhOMgZAzNPW7ObKqy3jeOy2J5qgM8YD5rpO9j9hgjMNU7OVm0uCo
0lNpdfTdP6wrioY5RBvoqlkIdDrHzkUjIzl65GYf0ptKFSJZmmW+KQ3+UhndUzRfyPMzr59j4O/B
l7HP6maq+FlRQFrW0qLHw3pY9MFbanl90j4iwtgQ/VI3dSKByEubkvW7S2PELDL2Jqy1J1cyLlQg
vrlZ7IluBrZwNNLfsc1Ves5NXw3dTWxeqoEbR/rVkOlEWK9RN8OEnvOWzDfPNANGp7LnReYjJIeN
AxirHZDnvuM+xpcK6xSa8/HUW0hw105lZAdO1DFmYYaaGf7DiusBAQs3fMOXClCjwB3aWLDXyUI6
wWqX8AV0YsemTz5d+vFYI1moreGNA+w3EEOjPXbJfZv1jlJp0qWQ5WWl0ARPzrWVoasSAakHwAtr
ShMjtbV9UhNh/5j0FXeWkaM70gyrk1kayKkEY1p8YkgZ6a7LClgwwxec/HVuvKPBlkw2BcFffEOl
Z2v2JB0u9Ed0uGykJaXZaqHPB8nzrNhWnzjR00gN8/5kGLcyk9sSoOY4GfR50ymeDsAI3MjmOSSN
ddA25sbdyHNeyXmk42KgChAWjA1iIPJacby5/1SusOUhgAUTQRFbS1CvsWJsIEU7mEpRQF0csG9y
MTGAGYgXG08aRsKeO+qMt5ETPLRLFzlywZ7Z65k5dRDFm5dFTtT31M5eM564D3fMyoCC8TgsTEaX
Hnr378U9cvO2cSWwK5MSK3caG+8GIi8mi8HH8d4Ns8GHfaMGOJUBmxuOXGYMdxk3lzZSUdrAk0td
WpZozRYqCbflMqDhZmLnpuns0E5OTPrWEewXIY9FflS7BzyXvz+AZRdBZebXQ22lxttzisghsbHN
dp2dyQZQtUBdIaj//YuYDxN7aJdGMgu7FNmJ6UuvJH4uakiDzhaYIrYsJPY2T6hqer8eszdS/FDu
KDEaXWGkJgxEFyUW54JekBgusLcKbGoSPRJQ75iifbqnT4FpTt5D6hkzjyQkpI56nD5xa/OD6LCX
fcs2o79yJ3Sp1JbdUXcvl0UKhKt3KSokkhetvyxDNaCulmB4Q0hKW8pzyXHPaHnnnAjvI5iAERPs
QesVOHvxEOrzGCP/LcGqr9ZqZCOWLfdNxRY60sQ0RzepjvZyC0BIAoxaO3/8JaOG/vY4GNVuZqIa
N42KyklhTFbShWairWaOFFHFEC6LdejTrtuo3jyolzGd2QLtfqqiwfmKkQjwTkKYKLOsZ4AgmOoI
UCCJhmJgqGDlYtNWS5UlIogdr7wy5rNvuWYizjQppVADNAMULkNE9PrW2h3hMTUSdd0xxUSdKfK1
eBWAKXFGgKQzm+YADjODeaVSLMlMkohI/dNUf230j7C1lGAf1EdBMIp6l8gNZ7vCSO78XgcZGxdh
FF2O00Hb+4ysE9I39D3YhPN1Og/n5YdnqmauGsFctRsjJW9YZGyYWkINXn5jpPsfH4IdJwDlAPir
/G1C0K0FVw687vhyOb1r63fUzvUfsb0xCKLhISIODF4ScCxje0eT0fncDdVWCEFT2MkwLNPDOnAk
E3twnnyjds64HkxLuZSXLhgLie/oMmo+OXd/i7UK4FW1cia6ox7U9B0YqRKg6UsLnZMtmiStJKJF
vNRSS9RIOXsWp4tJSMTkFQNEfmXpZyL0SzWvSFGv62iel9Q7PNbAUQUcYEowwqYPMLn3DrcSFFRW
iqA7ipZEJ1RfbHhZGh4FRhv6vGonl7PfHRMnNHQab6j+8ZiHMTeO4tQ/PDAiPgUYhi6UAw9E/Ekv
Nk+MRo3GP7+PrqP7M3JDIZvVHTgwehxSvq3JG3V/PubhGsgx7gmwEEPpELAfwHxk7HFcoDaDh0B3
rBYzWzJlUNoDupj+VtAe1+64ocfItdzRYyxvL9WyNJuAnn4YsvHIjlfoClXmnn22dBsQ05aAdojj
Yy5HLCNguLC5CS0eeGqwQzfRFLjvZYdCXjPbpRMMGekbqZySpnZSD/n1nLPwaOTi7sgxoldUXqbX
IciJUMOJphIp3TWaRsNpRvTk1dUbmgcvj1kcS6ndEWWk0ZsWio+Wjw7ND9lLYzfrBE/DX9VKfA7Q
c/iY2GBHWKG5Oc+rzb15HXSTOtHjCAVa3yuPUeYbZec7/40E87qXmm6GnZAgkTTYfVL+DOP5vyCA
vZAY3YPsQzbutUtXs8prBpnQIgSiaob1NcZjCoPqfDulGwqMF9AmgRoEbtcdPTSr+8aZo7q8nx8u
6eYSYlFrxIsIBgKgws4iQ4ejDVSewo7p6/SGCcY+VJMm99ThHuQYODhNSmYuxoFSneqAQqk4UcPI
mDGQlG6oMdYhnsZq0CfT7rhcrq8ld+S8j/GvY0bJnPxateYqWpE3jHTS1FwcynVK0/UHcsbkv90c
453cyeyShQE+Q+hbUom/zlg8XRe8d+CoFt0wy5iJKpYxUh0L3RHd0qgIemfrosw4QnJdF/dICBmz
EOoBVuzhDYI2urV13gdYqegRfXMh4WG/Fyu8h1YpWZBDkJJke/jU9p9L/fix7OzHJzqWhb+52W84
puqkjtpLAmkVdv7TZZ7s2+3UST48JMl5mKmj54pVB0PvGxAlr0dyoxhSkDTCbIbbc8uUaOKH33AD
rVGHckOCUW051AIl6UACIRWK8uttPz+m1vGyRO7Pts3V2cjRSVvjCX/Q558fHFs/qvk31BnN9wFP
Iocq7lQvT3LxmqZmUnHua5RBnB4SgOj4wTrFe+Ny6UL5ErRBf8QWk1+zMDAa/UK9S/XRFEJtTiPs
g3Cx+v2xkIzyhV3XCnITygDAdU9UKtDo1QdRfyyLtRttyvppCnDd/0aDYazJ6mmQVXF/DLWfWdMS
fbaYeLz9zTxGGKWT9NiNBT2E6SpbKorzNp+aBcL/x6yMxm5YZwEwF2D9Adlrdn9evZr3zbTP+msV
banZEzIlE+paKZnYmQGUQw7BscTVsOr2ig+HlxSLm4rERKdql7xHxLtukcbButJVeZy9/NxmO4sU
xkotyVu5T55K0s0PKXV2jzkey+zcfQDjHyT5UhdJXPXH5ekSEA+R3FNnrn/mlpXQfUALw2yMvKDp
D3MxM0pUqIItirK8nM61KP7NqN6cAyOoldR7igg4y+PLyzpfvVfkZ5dRj9gTamOoz3vazDCKFhk+
2mpDPAs46j+qmzfUGRHW+skEO2XK/tjmO8k7nLEnScifXTk3Zy2CWndqck59ONVH7DLifBF0txNq
sLtE60Znvm9162e1vpD574DaZogcdEmzw2E3MXY8TyyOqtIXsyyimNxETTLTB9rLk2a/hx/v0nOP
eGpObLM1z8bb4sdhcXY+FwKhb61pPoeEVwwZ9SdXgGgsbQTgI2Nua+ns+UmX4rxnv7PJvpSOj8+X
9/vDEdz4Ky84S5O8hRqHyXukPSs8sMGx358JwJselsAAMo0JpctwVk0vtdIfVSU7iX550rPLv7Dc
wLAakOXQzAfUxnsWzlHb94Uv9Ee3CIjezRv5JeuMx8c0llXB+X8RGfi8Oade0qswlHtonWwpVIgx
iFkejq/JzPCeavNsoRuzSYh65JAdrCgr/QMgNsr6kg4cJkbZBTVMZlkDX38OL5OQnnX0f1PP0+sM
iKpS4ZI+qQKXJiKM8VLpdH0dhFM1JvUFnZukCfLYKuIMS54ff9ds5LsAVIlt2cNSLox4M98VKOcy
RQvFFNZ/MqM+WrisYp2sjz0qCZNnlFxDstAXgEJZOE7jvDiPyY+9N9EEjGV3wNLFX1j4MlELksQL
++nROK0lGiywSsFcfO44tm6s8eCWDLtSqNCiUpN7cFmYCUFPT/KOlchv/E6bwYYxt3xHh1ESV479
LjmDzsRBPLfe/rwAUoj2tgnjRg47h+dDxpw3WkXQxjE4NGw6YFRG9Lyiawt5ekTbaEb87dyGMV0J
lrng6OZ3d6FCOjADib5w7EoTGLXRsM+iCBoMXBpWRbq3Fe154c5IcH9PgrFgrtall3MZI7hf9Eti
rhabQ8cR9xFBuKfBuH6vCPoJ4NQxN4rKcEHnZNUZJueoRoT6ngijU7MA4YUPZO7jckKktw1aCKiB
FheeV+MeGOPCJwKaFBGFIim9FjGnku55k/m8S2dcttvVWd6Uw6VXu+50UPYcY8z5/SuDN7ZYx862
vs/w+xWekimhtX3g2JdB/u8V8u4qrvJwQyEQW3QEtKAgk2ESPqC+4zgfvJvg8TEY2RsqXt4nRSvj
IqIf+g+glvFmP0ZKrfdsDGzeEPBDrOno0RWM97fsZDaOagGp6siOh+4z0kx/T4nRcznMkI+WQKnf
rk8NPZ3efepsM/pzu7ZyDPNcMG25RZTGicl5OsNmkIXcKyt5UP7p6f2pJWRlmiF55mjmd/M8MIcp
CAC+Dkv1GIVJQ6UO3DLDSAiaMWCY8cAg/dtjkRsBW7snwihNrxezSTVNr5byeb8F0NbF2e+9dVMb
+9Uu6g09Jx5aV5HV5VDmsCcxqX6/HebgZ6Dsr5o9el5WVUF8K7BrR8ORTvcr8mpmc4znPqPPVH37
9HrMWmlU5OrDSLns7gyu3TI38ppPgONUCjjoF+35ZQ2PYc3Jk0pXpflqbihPaP9gCP+5V3bUtNIq
3fNTkCsKVDdQilvujH9lqr5IMBp4kRRMtg2JcaMgUUZfAYsX8tbKjpS174+NUT69xjLgM5aSHteG
ZVm/Z0/208ocxrxC+pJwulW4d8S424vqq2qX49CQ0+utrTXFJdmlkzor1GxydIDyMYa+P8Pu+WO8
byvE5TlHDeXYLxuL6sfH8v8HK/l1R4zfldsUK2KTChydos0aU8dHlGaJ7+Qbg9uH8v01e88KY0oi
9NaFswynZ6wvQIMILQw9UGIeAnSY6QbPAYwUwu/JMUYlC6XKFSRIxnKZEGON65rPn1pq/66dPaLL
BQaMdQx48BzbH+Klf46UHa7phAqzSBOwmXhUfl9AFDU0ilUORxjHHegXGSZuzrBzVcaYNjKhGRHm
ytZwzrzGhtnwG99DgS8ajJPuki4odX+Qd+NkVRTdrMi1KAYxTXrIbUxs8h4dPKYYkyF3/jnqiqI7
Ks8yXpnWPKG/JcPGENwbRl55R8i9KsZ4iMq0VjMZIpJmACbz1tVpgen63Y5zVSOthHeiyG43mPpi
7nkDHYghbAbqAOiMtU1qOvocy5J5eSqeP5UZoxGqRa8LcQ5fkqBB9+pLjr/JL+TH8aaijmcYHxw7
8r3P6Z5Dxo7oviQFigeKEVkb53VlwadsDQ4RjrNmN2SFLlKxTQ7pOBnoYTuSOXL+GOnF7PBSM3l6
PJJzvWeJsR9VVM3OUw0sLUHuHfR8a09+u5ZtpugPhF5/7j4+BM5arlFzP5tpWFAmYGfO9fF6EwVg
iKpCfA9JURuSnQCl+vgIxzX65vcZD5afu9TFftahdeIFEwzv79s5EnoSQTOQhqN0HJ5GDxr7zYTc
EGRE8QLUgCkS/1AxlL+AUjY87Kmlme3bY84GVX1EhxHAWMZanrbBwcmOZJxfH//4SAYMsnDDBeO6
cqVMVCzKHI4NAJ4YhV5NFyJdOPrTmXBDwVEjeEOMEbxG7SoFi5tQvo6RNkCRkJeYGLdHXxTYNgKv
8SaZGoKdHDmkLcz678EcIXkASBGe7Ru1DDe0GD/Vih2aIF1cjG6F29xBtdMnuw9ecMHRm2vO7kZv
6vh/1y8eANhuP77+kerH3fVf7e3Nr3uV0DbxECy/LP/qaH2PHOtY2HMbifhVT8+GudkkRmI5eOXx
WBvJN95TZ7yUqnV1PdNxgks0LffzeIop9BLD71ZNafUTcInOh3N4FpbckaBBZx7oFDuimMQltpYP
j6OwobH7VpMSCzBnli9yjB5H4K+W+OZ49XSSRh5wlo/qVpvLyJpyZHA8br+RQcY4lNN+EtXZcIIG
ahmIcrd4W9UoZJwNuugcXt2CZy6u8nTDUNkCnRoQ1UPKTMU4g/WXkTVMmS6Mf5UFuOGNsRaynkpq
qg3wEJgSUOnUfqOL3a7mmNfx9+IXGXY8scSmhDwajjC4EAGicAZiIWbgZyrnRT6CJXMn7Sy+/lkv
/ha6pSGYsuMutsXpuX3HGBPXw4+Gtzc8MeHtJZhm06QYxCIhLwWpV5a8QlShIh0MgCczOi24z+7h
Jx+oFJt87gCFC/hQ3BayUsSoyGVZHnRsVxyWSz82WuMv4xvuGLNRFbMmkUNoFV4/w+PnN9DMELyY
1Plc7niIAuNJsBtqTGAhaGE/k10wZqBWsLYSE61D831l2G8Lc9GRg4PnyfLjMYvjcS6yUgArkTTs
tGd8y6y9KHU+xetVBG7iNj8c53ifzObExPU5GAv+/DxfM34csuPO5ossIze5L05ybXYlezptsYwY
WwhMBPVU3gxBPf1EH2+OPnPBQVmGV1QcqV8MCvJFnXkjBWjij2dljbIYrVfh8X09JxcK+sfNhofO
9Ydw8YsWI0Mhtld5cg9ay5dlbQydYQGx9naNUgNsp4nA+/HR/kFovwgyYlR4UiGUw+N5eHHCbAKG
VTFs5L92yoZDiys9TGgqJnqFBTKDVxfsE2b61kMw7Fqvtrn5YSIaNg2Hw93wi9+1/4s7xg+1WhuG
lyH6hicnCUQGrRv2j9Lmovz/IWb4osQErEUiYPXcBKbtpf6lEhHaMbdTp0ek/4o9IT2VLMBGcdj7
g5v9Isq4ItWv/k6mVmZtLH10qGgrYmPWtaH0Q57vPOPjhdcRxlEH1Nlx5je+tq59qdWHWLY0jJNA
16qzRR91ZVzshsPfH9z6//hT2d2qM19NkmR4y7zrW9eYEwk5d3p9UfMazcThqP4sKarAmJg6OAPq
wB8en4ZlbIcQfZ/YVrB8R5ITGRjwt1qZzpTSg2MAZ80JjF38zEuhjWcH/zE1KjtZD5OuJqU6OEjo
vnUMCPIxpF8gf8A923Ff/HW2jKVpJ+pEVMtBYIFMgEHL1MEDW9twPIbCI8PYF030xHN5BhktIrqP
6bNTR8VfCamNOMC/htFXDKxVZJ5q+Iz5L9tevS0WeBcdTJPMfcs1fv16xQDLCf2w+i5b0Q8Xj+bF
wsTzGTvoOc/18QTVzQUwJmqiuFXoDtltA7B6+RxTzhOEDTuOWRp/on2dPWOWAkxhXtwh6ZBh5JZO
3gWL7hweqNdgcR5JNGOR1Gmaad7whO7nheGSAev0MRvjCZubw2LMT+vN6ll1ARsRQfJwd0KvyoCd
t8eUGamhqhuTBk+AljzsllyU2vE0xz9HyJZlw1x2dWF4Ia5BtaK6KfyiC6/mxHQcs44N3ffGLtKq
KMQWRmgJMomIsRCt2i1ZISFb0gNAIXglHI5Jx2rYe4JZd8HLN0TKbfleDKPYCLD2TwoQnGbkc4Hd
CofQfnyLPJG/vg9u7HmTX9DOdK0FKgv3TKY72AH5jPeG8R8JMRan9oW8q4dndWa7b3D32G7gHLiC
8ThWVNkibShcIk28QDBeljkwUPSN8BYcYrq7xoaPObq+xx+o2BXT7ubo2snMC+TJIB0v6/UULh+L
dYgd0dRBbfhAHfFN5QkIx09dXeYNyUjWzlM9xSEufbT00srwjjueeXocNWHJy70MekCyr6MEbK2N
wEHqY5ucPotXLNfAk4ILf3tdivPoEBkr4tfiOZ2mkPiLZbwvMTe53h7n+2D9+xhv9+hN6kTy+zch
tEKLOZDE9NXyEB06x+GdLCcUVtkkXVjhdZoOqlcay9P71jo+YWcPnP5hp85jygmGeWp3fQncXGQn
Bn1cDGxPHCv3ieuIJh2waTmXyfECbJ5ODkLskx6q3IDCbQ1preWkjw2Bp9s8MswbKWzcvwsuliU7
KKTrdE/ojwVq+NA9XgjK0YHr0/jm6Hrvf4ZkuUal230CYNxjxeYFnmwirq2R5akUaFlnG0gobeeh
VS9/weoPgw68Xm+OxWKzcZc4l3vtAkkIFr8xKv7B4YV3NUywIeeJ6BVDDd1A+/bgTtA+bpvDzaDy
9sIhNvzYA2VmE3H+JT7DW4IXIBG8H5E3dVera5ljmfzkpZP+kLn6JwZgoWC7XA/EfJDtJjEEmaSK
E8pOfFnF+kEsIOuFZKf1vsPAG2/VOOdM2eRc2kZToZ2CzeX5c/ZWbj45Wjsy33ybc/i29LJpgjhM
h7A5+bFG93lE7bm1lmwLorj3bJSfycbEINOZfKLBiiP9XOJMDJJP0PtcVuAuM08oVxzfLWMpraeF
caZ9brrNTtvS7tXYOZ+HeB1mMFvL/2gd2bRd3YRKr6FTYqj/AJQZUTLaPWL84fD6hzTrPzJ0ndO7
sSVlKk4vlTTcZPADbWQqnZ3QtcahwhMX5hGEV12YYYEten8ymjsKyY4dr2ecYxNF5uHS+aoWCBHa
VvAqDxaq7fCsFO/dzy63m6Z6KHsVKJzWyUag7yRHTgqA4PZkzjEiHIPItsA1olQ3ygAkcqbYfLHy
SGTv7adNuUflnkNqiN8f2KtrWuDm+r2oic5nuJOjYZwV0qOHnPxAJtPnBNkcAZCYnEk8KZo66MER
HpMZYG3xWJE4NR1Odg0gyvdRmzgRci3ukCQ9UwDbGFtsbPXIb7ynCaZIN+G1DaHCWjYeSPz4k0XE
RjZdxhCddhWcmzOceVNX9QYzrDsvVmQeFeM3EjUmqvZDtoTfUzwant7QY7TJvUz8KkxxZzJZXhz9
Ofr5WCjGH303BBhdqjEaEWPCHJKOKSDr/Scefag6xoS8bVAr2y3/nRTeEGRcdCqqkda4wwmS+dx2
LXRNEdfs9o/5GlWrGyqDkN7ck5Yn6SULhrC+N4ATxzPZo0mNm59n43gvjn29GFRJ2QV2TK4lAY4h
5ckaG6Njo8Tfj4XTEihdQ3P8bzzHV7SkzgGZIR5Po1mGL57YIP3ci5p/HrLj/uonrkbFHuilAiwX
3Zi+VbxK3KgJvyHGuF1Z0NPZ7C9ixjq2hF+OweNn1NzdkGDC9FiJdD24ZjklOt2/IsuPByovPL8+
e78Z1Rsq0r2gNXFbJYGIU4uNd6zz+X0B/BUBPA9aeLzcfCzUXGKMNSi8c9eJGogZp1O5SsjyTCV0
hlrSm6Bti7lTNRaH4vD5j9hjzUORzgCjB4oRkPIzmyA7TFAwceQ5T9p518XYBez7Qig9NPSiiI5B
HbRE2TJKzisUS/As1ednDL6+POaOJ4SMkZigeSTN6kGLpZJMIsyecEtOvPNjDIUY6HmrD0KYzoP1
ZanTC/qHP4fgLsT/HJEfz9F8CSMbqjf9RSl0HdRe1sjr4wiBIWvsAYCFP6g8DQgLWCvQEAEl6cdH
OV6i/T/SvqO5cSXp9hchAt5sC4YgKVKiKENpg2i1WvCWcMSvf6f4ZkZQNYb1xZ27uYuOUDILWSez
0pyciWY8ciqnQnKxYCgNaEopUamBPOlgW8fqPiSXh9+D12+mjbILU4TQvn9b+vK0wkw6CydpXfY5
7Vfdvud/zp4GCz2Y7guPNmM5kTGTw2CKOl1CuZxwwAoJQGm/zwcs39n4x5iXjF1O0MwkMbgSy601
JCq1zR1tDwSTfIq7sEFdzefxvix3bM1kMbCi5kquiRFigMY5dS7KXHDMLcEqCozJoQTE+VacW/dX
9F6GWABLod9B6+NHiMBt/YhCCFoHsHGei88cT81G8pquBUJ7gbTO3tUkdKUVFtxw7t1yKWt2gAyQ
GFCoq2nmvNtkd1h78KVstZyEWNi3xw6dL24MxVOKQZWxC0QxNiDvOj2dOda78HD7K/HiQjaKn1KF
KgUR3n3uIsnVk99o8TXJHqneg6883RbHsQk2ngePbGEqAVVolznSviD6IzeDwgkJ2aGULh4ucksP
DV125PEPHUVw0a3sHhqO0+QJYkCi1K2zYVQQtMMG23XMYdPh/XUGGKpEkRWTJqy3OvhMz+vbH4KH
pNdNGLPAOZOtqjjL+POdPWyckS48/z1t6rW95YXo9FL8HVroeEmpFl1wzWB2rKFDqk7whjP/dI5d
OtjlwNu4uJihU75FMF8iEHS5NAuI8KSt/JARmQsvPCWYr3GeMO+bB4ha0PK823XviaOAsOH1QooV
NrGhGwr5Is4XWg6UvpVi0No006FRLhApv2dYI3z34L5tbI5DXX57qFgKBTZZEOeycybSZEZSX3U0
7svJxd4hHkO/TEsw/4Q5QLghTvywCAAzeUz4IA1K3tJRx6fpd4bBHWUD3OScG08EY29K08d1b/X0
U4FPAG1k95iVWCPbiHwbHGvKq0YsR2PY76NYigWyZZaLTDtf1HKi9KCdnZP4TCaf0onQqOw9csx4
G/zeHDGjEXvFTkm2B14D26JpzsQzxn/Rg6LvIoi/Dw8IUb5CjiNfTsLMBDC2L0S62UsBZSYl0d0u
su+9xOme1+RR/EQn4Lg6Yvgqe+alYJazmDOxjP3jsI3wMunj0+hMJH+OV+izPbeIajn6LdrLTI7+
82VXWKMg5iZ25728GPhqpnO5r185NrnoyGcymEcPbTFsjRq6bJ0AjEVof0HZW3v75IihX+IvqJ2J
oaYyA3XsZ20ile4drB9jLGt5vPYwomR1vPAUopfoliR6qDNJKFcNmZFDoaQHJ1l7tomX/glXobbm
Pa2upaL/Lkpme7NkzYxqfYL5bdEUqv9JZfBdq/GqCZE9LyOCzS2U5TvyxP2nczASzGZvNY6JLAd+
/zlYmW3aKuL2fL5IOFjHySpC0OBXkOLxeOSu2+FYvcz2bFXgYkmtAOsGt1W/ReUsB3b4xvrAsZTF
6GKmEAMaQ5INQgpWsKck88IiJOc+IwlofPu1KhJJ2sSOom+D9vQsTA+t4g3mmvMDbpvq37wWShtN
RUK/6k60q7dzvM/AP3IxkCMMXKPivVuXq58zhRk0mVAwbCQL56rGa1MsiJTa3Ur+3bx0ii2qJK7J
uNrIn+N2crXopPPeeYsRykw8AzLWYAT6oIJQOf+KUxI/bEKeK19+Sc5EMBgTYk+0cU5go5grBs1T
uoUrJ1hiY2x+Ke7R4Q5l8VRiwCbVilA0MvoFneEXdgzT9PjgjG5DfJsDbDJPFgM3fYilOWYMWS8O
3fNQutj94pT73Xs32eaRlOu7u8rtPP1ea0BekDq8xANHPtuZFTc6SLbPsJ7CaT/2LtzQ7evAU5Dt
yeryuhqslDqh0ynYrGMX+O3JaxTuaIrDKf2tv9E933a4qQ5qeTfglW3OGkF2HZf0Yji76nM9kqfu
T0i8yg9UG9TavvZ0W9Plh8e3mbKtWWaaoMNovMoryeBG2IuR3ulegTQZR9Jtxy6zNZwq1rC3lWIc
jcsuNlbQ3lX+74zQjtv9rxILsB1OdLucN5opx6BMWeplpca45qX7on61myojG+4s1+2AT75mj2e+
N7Pic6dOCPgwAS/8Vu1xk/fYC3379DgO4oqnMyFjb05VQm+39/h1+y8vtzjMDokBjqobsrqi6wwa
pzOcS2ynj4a6agK3r0n1Yu3QFNX5JY8Hj2t4DIaYtVAWfYtjiyIEeWQFuELvFxJ7vKEZzo1i6zmd
0oxjSr9P+is5Tr/828fHgSK2fKMUeqyIF3yYXbDyDC/nQC3HuNjeKtNI61ilp4S+vxSF/TeQst1W
gGNZ1+fGzLK0iyCFVQkFgjWmP86b23+d8xoDAerPyFTqu/5iDPR2nHbDhnZjt3dF7J0zG4SSaDU9
HG3bfds/riqNBziLL/Zvw2Y7rLCGSLa0lgLO5mQe8FKqBueTNwu7/GSfSaHmNzs/teox/pVDQbAs
S947JThYgVQZ5RPsu7G5HYT0vG74h6vnmokDdUg8xCk9z8xpWmLLBOeIbDEKk9wwm3eADDJIQog5
LAHI0DXkdCrzY+UnL1NwjHhvPh5Qs21WqaC3TUfhrfHOuwDJjmbFJ6K4/erDdu+fX0qWyiBU6LaU
CxYtvda7uif2gS+Gc2XZYcdiPMtmJ+MtNmx2um0+pHaP+h3muS4OTm6rPHD7W3nvIZa7VkwVMctV
iDR8ZIxdgmkG3w69T17bFs9XsD1TliYm0pleqUFzSqzR3R8/tU8U1Gid8H98E7FtU9qgiFPdwvpS
FLTilx5b+XqnxyqxCzjeGmK2G1f0bqPVNQa5cbuuBKqz25XGaRkGGWQqHchDHjPyuwVVE6iHOF6D
A7psMabsFFkVEixVsloSB+TMA/X/8r5CFwk2tZiWyk751HHfF7KFpSlgC3EKT3hMd2829r5tjrHn
cPkXl8sWIPX8tzgG5TujNDtseKeFBDpReEi3T+Za/R1jVaHl+JuE+Ef/wHGN/+VjfQtloruuEiUr
p0tJpvutt/YEe3rEMvsvLsLTx/ffRvEth0H48yXvlV6gZ7kFOef9OnDQMk4ZqRpsawOPHlfgcjbn
WyCNOWZW2ILKsooCCGzQDknn3zCgSQk0aaQMvwK3gnF6h2P6y4HMt1AG7EXMJHWKCZN82UKktxsG
7Np8CI6yI4JO3z7UW97m0P+C+t8imRCwFus2GkR8QBDMnIn5cEep7kDyxdFs2WX+Rwz7WozAqDc1
9OHxkt3tLvbkIV9U7i4xXTPMHQflGMtV59m3s86CosmJQJeDed578aT+SlMSeL/KzuXoxbt07FMx
TMW2UOmKKswNhVvN8zB67q/JBr0Gx+d9t1YQGfDae5aD6e+zpOrP1BMqKVDNElaSG06A9dNRzNGK
h1zsM9EIsHra6CmUYNeqTE7qCpXdl8Fc6R7S6Q7Hy/Bsg8GQ0krDAcU3APEWo37x623Tu/r6G9DB
vg37QAmLVLtClHOSN9iijSWjH5Rya8TESWy3GC+/y9fo7clAv+VkK8x93v4J3PNkwKRq1SpOR2hY
3eX7j8IBhpzv7l7v4A58Xlvt4hPfMExsuTSx6JQN9musWZWrKkF/6Bn8Zdik4IHSBBng2yotBlgz
Kcw3y8ZBzQcZHJlCa2eaW5euhiVgyTqptnnLMcfFRnVNVwy67Qhb1liWfjAR1JF+odPyDjCq/yht
0JcB/639H915QHty6HXb0NP3nyEIT02X8/mW7ttcPON7Cq02UeeCeOxQLdGZFf25fZaL1aS5AMY8
pCC+gGwcFcDtzvvw/ujr1qcNvShtFjDGzxfBuy1wMaM+F8j4GcnIC33IUQ8ET9FWdSs/fvC3L7eF
LFnIXAbjWMaxVS0xhozTyXNG8FMlNefVvJi+mIlgqfTTthkShX6Y7a46Jq/1b/RnhGf7k7sUeckv
zwXRR9oMcftO6s2Y0jVgTCHYBM4DGoQyckdjUl93OQdHzYnFq7kwGpnMhJljNyrxCGFnF+PaLs97
LD5UDEXTQPwvob7NZkuksJNAOy3SNgcDE9lSS0wQrzXQ5SBUBKMXHH2WDGEuj9Gnl9HGPcSQp8Qk
ec1IdCjAi3rb2Bav0FwI4xNDqRnGXoaQxjttEa117nvxFrvy29ki8brVkPQfoNuXH4h2sqq5xBBX
L8J+tfkPoE5u9tWGsI11TZgAEinyK7uPekXwDJRWZHJ9X+K0KHG/IQO/50HQUNiAuhDm7hxwu+tP
NHl3gZYc9FsM8Q1VRm1Z0g1FNpknuyJLwlQP9PtBsZP0LxBM9uTyysOM6/P/r1OcyWIu2gUDBnlw
hqyXrUG89+rB8JP7EbU4pwFdm3MMXDQBHm3dA08gnBo3j7x8sLMfwBhrmmKCbpDwA5zTewAeRLww
fETDBi/mWbrk80Nl7FUP81LJK8jZgvuleg2Pt+/D4p2bqcFYY5kKYzA2+PMZ3kniunNcv+FyPC/l
cuY6MEbYRWUJMg0JZ4Vur/c1iVe9rTp3rwWmae2OSOuBEygupj7mEumpzi7ZFJZlHZSQSNMRJ88T
3LNHjkfuDBRPM8Yhj7E6yNgQQymeMO9tQYq9UR9vf6JF7zVXhnHCqnEZpQx5axrVYGQTC+lVIr9y
gHEx9JxLYdzwUElTiAYCSKnQnTzBHHK72K7c540fejyooLfjr+uLGA1NU6aJMSFGmF4WmLPSFAhr
6RINV0Lh0wcgck6OGtYNMWwS0QqsRBUlFWJoP9NpdIy9StBdjtrcPzq+b43YROJ5zLTAnAyqkbcr
HNTCG/vBJhFC6s/x/9CXv4y2M4EMAIWRnMpaKNPxLoyQnT4UR3UydJ5+8VRbbFs3ZpIYCMozMbHS
FKeIq4RsQ/RwBqvBhBaS7YOIyjXwNT6KW8j91F3eReYYCptXLM3qbAa1Dop9J3iYVnfHjf+lrU2b
9/mov7hlKQxEgYHeSqcecrbDxvIwEvA6HST7oKFl8bZNLgcgs9NkoCmO5fRcWzjNlxR5ejTYeSPm
GS17tVrtcde+Dr5p3xbJNRUGpSq9Lcc6hak4jaNdG/tGT3HkdfEiOxveSS5C4kw/Bq2USA7NqMVF
cHrKY6Dsy5OgAeW5Dd68y81giDrpdZGYwHgRSYd+Leyz7fn3/mtA7rLmbsnhfTaVCW56QaqSfMQZ
1u/KK+a+VIW0Lnl2VxUC/BZUGL6prg5ItANqam6GeNFNfx8q2/tdjYkaSw2kv5xdrBQP996uWyk5
wc6p6fAmvh5eeJ3Hy15nJpLBlwCUoIWI9cG0dQyg+fgG1PzCGogX7ofk3HGVwZcsx6xofdZwtC6l
d61aIrjqq/95+xYsPc1mKKaqP0MCtEQKZTDg3tXKKm5XAuYp1+Kr1e5ui1mM19CvjYVj2OSoicz1
RmBsmpNsovN4Ne19/mjo8mF9/33mLqetKOu9jr9fuw74o+myjM67OJhDva3HcoA7U4S5xzFIKPrA
giA0udtO+hhuwt0k2npHmt0Blf+99jRy2vb/C1B9K8dcaaNvskRSIFMD+TYRXSxyRhH6t0k2UU0+
P7msAos2oSswY1HCuZnMYapY5NwH1PIaRKYfxX3+rGGuokUqtn2u7BA01vyRS6rDX55Gt0wTHf3I
vV0J0mahqYyxhNYKsF8UZArg/xaI5keSLa/HBgtyLiT1/ENmy+I/8gEzscx1jpqpt2I5mRCp4o5J
if36bPvd1le4wKzR+3pLQ+Y+Ky128cgJRDn6e0kUr3CwfMR7xJDE6x8UWB/c17eLJ9kBed5sNug4
PdGnDUIYVL8+P8HlZu/f8JY6AGg4vnfZvmaHwGBAiIR/apb4ZTvF14BoeyxQBF2GtObcHfp3bp0A
E010ImjWRPqNodqu3MkKCdd2ZX8pD+VWdznCFv3gTCkGcQa112s5g1KIPE/YeoRkwl7CAWY2Lz29
SIqIlW3/sV3mvgRT1Jv6hYoCC465OinYSRGmbnDnU2Yf37dBbtsSfcCgP0b9aVyIxVIY7+i2eI9z
81OLUDv7NSxCGVGoZSKW5p6c92mrdJ5lX91/9KyGhDuxdA01b31UBpxawWglWYE4WqWdnMhbP66j
e7OwkRWLE8cHKAa2KfsVWClgxscN3Th1eOFFxIuhwLfWbC5THJRISmPYFj7B4L6fsSEsuFNWmK5H
fZPu8fr8Z8+omUgaPM8gazon5iW7QPMgJV69ERMiIAZZuTG2dfjaW8ftJuB8WYMBqzCIMG4jQOBW
XSH4kHLUXDbiNsYGKvBVfPKyScvpgpmCDGKpCTaFTj2Vhzb55Hi5932QeXLQhwP8BgM+aRWPpWZA
CAqoOShEUabl5p850GswwINUvZx0bUjXFG89y9NE24UjA+8rjxODB6UGgzqdAN8pnKHNC+JR7FQZ
SQgefjr0zjm2a5r5xr1jd2Png9GjuzegnQODndwZmEsC6iBjK+1FUHef118HlHICW3e5kSkHxw0G
YbSgO4tCg+NMsazDiQ/KI527xPiJXQjkf4Nxg4GXRNVDXGwqqyHb004ubPGzQokdK0yJ5vyzN+G3
ybPJ2qooWqNIqZN+P6/S53AHAsYj6JsGItzxsj3LYdZ/3IbJ4EdcRHk1lICsHTDL+yjw4i224DiN
j/72H0bIM80Y8MBM7iUVwK5Dmxij+wlPapwgb3CMZ/8mAxnjaMlmGVIYdtLDaKAuggZJB/kC3vYJ
riQGN7pBNuWugf1jxOqaZgT/0R2KBVsuztOTuXHTTAY9jDRMlUSNJhSU0DsDaipKwo24hdczw8Nb
kwEPuagyIVFg69vTedeTwq8I+Ihk7jzzYtfFLGBhA/xALYsi73F2l1VUEgRjsSu4hmUHd0VLqotT
NUQn5ztES5/bKN5bvX37Vl+b+W4dKYMggmGVQXKBmSDZgxFR3Va22KScObELGrV1UNsByI69AY2h
cuyGtunDo4aIJeh7h8+UxLUlBmQ6Sc5Tvcatv2w8r7atC1bFg1tZWKNCgq2Kt5VfTil/30R2g3E6
SVOpiLAnJCh3WBi1BsPz7vHVJNhdZq0/OdKo0bBHbapYg6ErJvZwXx+0syil7mStn4wM4aDilDsF
g4IrP74v7M9k94lnDkfa0l2ZS2NMeEISr+wtSMNUDSmc2H69IDrhvlCX8pJzMUzEPWVlj66U/Bo0
CCQFH6R/+eDVmBbNYi6FsdIiKuJi0K7xDxr8Y3C4gZwe1SxugXyxAXsuiTHAS51IaR9AnwblwXbC
yjfMtdu00RHvhy+8WSysG+V9q6UX0kzo9UfNLCPTiuASafRbnZxehH53EeVJxAPpk2eEPFGMq9PM
qQDFCkTR5O7JsZC+GMj5pOaQ9vKZnf43K2QnDgwJ2YuGfrhgFR2Vieg56rq02pDw+DsWu6Pmh8g4
vAYs6KF5hmaXVY0Rsq2HyWITmy/Q6xgSzXJqdNHb4paKN9YGWoyDa9KXyy+zGA/OfwjjD9NI7qOW
3jxn57QtgXSsKcd/X8gZIAH7+cIJQBebYEzVtPC603R00zG3I8oFLRaqM4JqTFDDWv/NtMT5lvR3
/41f32KYqxFabSeYfQH8wmwXBu5Bl/dMyzm8aIwjh70NqjRJrUmvIN4h4SHEuqIYZIcEB3dboUXn
Ozu364ecXTsjQkNAqEAh+F2PMi2N/ggeeGTzqM9BWmDLy/EuznHORVLUnomsNOyxMjOIRGMzqGze
d4qXb7RdtxZRiYvhV53bOi52xc4FMrdC6XvBHAaqY3Zfg0bZP1xWHBG870X/fabTcFGnrOsq6HSa
7tKaWIcE0RLtG3U+eVuEpGUn+h8jZMdwMlVPRbGHrb+cAFmOjo4A0Bv5YF7gaEWt+Ya1XyfXZ1pp
phjqclzT96Mj2veRXdak8dUnY/N1NN7oXtj/w2ZYnnaMNxU0WQePE4RO9y/Y50BTzIlTbdO79Am8
KrzWx0XOqLlxMMARtmVcZBK1xpPXH5PAQZiHlV2oCb9+fn1xifuXQ5Lvb8cAiHgOUYFWIY7ykZwc
xJq+YQ9PXABZjElMRQYjuoV4S2QM8nLOR71RTaSSwV42HDRX29iJ7GUr7vt7UaOZJOZB0smpGppQ
CgeovSYYoMLwlLAGTwEHqpaKXRo6YCUVi14kE6sqf94xOcqLNmhVXGN19VR9WI/DW1OjbWgbfty2
+6U64g9JTIAwNrogFKYGSdvTvffx1L4+Wu6f3wQvfZDYZ/ZANG5kvHDXMPMmiZJp6bS4wnywQIzK
ugyt6UlHruZFIKVdD7YJMl23dp6P1a5a/WuW85MHXkvxHmpgIAeQDUUV0Uj482DjyyWXUrUUAche
sHmi663J28XZ/8IWEC6333WiiQGVH9IY+A+roskuYydeU7QlVpLhhv+yvDP5CEniPYLHJrvuHHz7
1exNDyN/lQ3+FX+Lp9btz7z09NFlKC6DhUIy9KsZzOAt7rWqK4ZIRPVsu5PdWkUhHFG1CIn+l7Wm
i5g4EimYMLr/kMh85Fa8xOOI1R1P2QMKw4YBvlWkg9HzdHk9IK5+4SdaFmLdHxKZ23nphSScgkSk
pcid4gRPlPkM6RbucuOlSOKHJIrrs9MssnwCyW8KK+qRn72fJkf+fPXtzreePuEHZUowaKNblOel
1AWHocuSbKE6DIonmPBPwU0pK3jmZTAojYxeDyOe7kCn42LVvUHgIRObVkeRlcGkQL0y30x0BXxk
r9bKTkZ72PpYdgNKbDt6qR7t/P7o9Ly04VLL+49fyHyEPsqHBiux8Au7DQoTWFWxg71Nzap1wRWI
o7GJbd7lKtHork3zA4yMPa/vfQk+f/wI5vvUqZrmkYhjAp21RjC8i5qEZ5KEG27R8/7LyGffg3Hg
SRJaZWMV0Bav7v4ov+VP7vNX/cF73i9Vun5oxLjuYZoQ2kXQqNs4jm+1IB5HtTY47LYaUUiEwcbK
S3cWpgoQ0a6wwnmHPSUwCOHFSH2bWzVeevT8+D2Mb5dTeGK9p5/ZcT7Ut+lDd8DDArbLlvQYeaQ5
o21gcRI4S2++uVS26UU4B/I5k6jU7e6yjw9yDVrAyHlQ16vwbkSaAJu5IvdCsDgC7Xvn7WfoXLbd
Bw/aFoHm+6uz3S+JEUajZeJnXFBERBZk1fiBN2LLqoXVaxwYpQH7DQtjGfeGsMwsPatF+Gdc9yBx
+kcfiQnuoNsyps2UYl4OchepjdBdBXlIi2cKkUKkxUdbwDgHBjpsKBcW3F1j18O6pSADaSnImMSy
r6BgSS5uuintyQ/Jx70XVURD680+y0jpIEitVsfNuLL34Gyyuxh0WBRh6aMeJXvTTl//SfHqh7Ux
UFady8mKdNw54OkJ1SvMeGG3Ht9vcUDkCvozb2IkaQiWCZx8cLhIFcmDkJjBV+6EiReVv4aAhJMj
JATrNKzNRX3nGNhCTPtDSwbCyspSezHA+SMZJdpC7Kmfaowu0an0ePeG471UBsQwcJgVkkE/tUMX
h7ohpvXv6HOu86MVDzLp7/7LrhRFFy1TkjWDbXwSOqE7DwZONbt4FsmGvR78EreG4f6T85vJYc7P
GKUApwc5L54TJARZEhG9w9QuOYIWkWAmiDm9QRkHKzo39PSog083nfcWwRvcFrPUXYvw8PvcGGRH
xrDVggBiOrt1vMte2QYgd7wjv9fwLAXx2901c5HtuMmSRUv8lsyO2iaqGfZ9B8kj1qK9/gm88DMh
02hnACDuGrbFSzcTxjwEOh1cGJJF4U52z3YMvxUAZrA86cit5i+8T+cneo1WZvc7q/oI61Wgl0J2
WwmN7Jr71qx4CQze6TH4rRmBpqkVpAj3iK7eMA2Nfhe0X9i37WMppfVDGxavrQYMsNTedcN25D+B
Az5ttcKUcrcWHP+TtrrE94cDR+qiy519LgaLTbmosyGmZ9jb2b1513nyqd071fOX4HxGK+766qUS
xA81mRAyN3OpqQwIBCmB5Jx3XUeOX90HsIq7dlxaxMWZcgyEnM+FaOYalYWlVO818dYhycD1duTm
B5cIGH+oxYCIOCUYQsghqnJaj245jWsbg8UW0e3UFR7zeDvZzeFrevaPxerLoK1DHC9AJdzA5at9
zW4DtgxFlkXth75DS1v//cLrQFt65M+VvP77TIQJFo68biGis68bgPHaFiaMtn/54M+0P3lUN8uh
E/JOJl7WoiSZzJXIU004D5hVedI3TUWGXfkn3eXPvyN/06bOsbvHm3dLC5qck1xqidXlmVzmUoxG
l0hVC7nR3fbUPCEhpWyQyLCPaCLkXMCFlM0PUcx1EMOxic8CRKUke5L2KPcfPzlXfBGRZ9owtyAN
wqYyTYionN19/2q4GJU7+tmKly9cfqLOBDF3wKzFTOvUCyKDxkdiMifpF6pCmNujPYSy25hEemzc
zkmfXLfCDLonHAY888kzr6d56Sooki5ifRoKSEjN4KrM7DQ2IjHQ9Ikmo6rUVmri8IKgxbyPIst4
jUn4n8pS6Z/TNDyLrUlvm/cY9G6Apt5mZX8dBjShYASY8w2Xgq65OOZoFa1MLpcS4lLivL9P5H4F
9umM7J99bsfQ4hN0LosJVISLACd+pqrhDbw73T95oLteBb4KhhMkz7nx1+LX+j5K9vGZIfFratn/
P0rdHnMEQ3hpP4Wr0QXF6uch4uVSrm87FipnGrLvzEwJJrwNDNzvmCgf6bQRJDfGrvaNud24K4z3
/SF3AdlvCGUZ0vXNwUEq71N/BC3arxDsJA7n6y6BwPz30BBkZq+y2Qi1RE9czN3mvF2tHiPw9/5+
sy9ohfyyW9n7R0O8+lwmE9YIFyXRsjPOYHs6RUgSk9f9RvaDPSd84qnGQLipCHlTZxCD299JWG0V
j4dW/hUKttisLOPu9knybJdl7DcUPQzRYYeb/xQSugjNtRJ7vVoRtIDjqVfYyR9geM3l6VmKNBQZ
DSmSRJPBOnOaPWqR2BsS4LEigFmZnEA6h2nHciRjbaM0wzOYpZh0Lo451byHdzqfIQ5BVH83Jnbi
24cAY2zr2+e5fDW/1WIcYWCUZX+mhmk8HtGgiInR239/0dPOFWHcnxxkMQi3BCjijLIdHaWVftqo
H9h774f33OGuxRh7Lo5xhWEr64lJoQZLcTPHqVT/4oW2e/He6vWmffe54+NLTIu4Zt8nyAB3ngwm
RiSgIArVhYP1P9hBRCkjVw90d4BNq+MDMd2O6C7vbJeeR3PRDI5f5DSUzSySnl4uK7hjLG9MB6Lz
TJ9jImybelOaZ6WscKTtcXBAToEGAw6ELL6cZ4oYVNEZPNbnobpMWPOCAIZSVYLg3KbDlI/mHcgj
sJvv1xGrmj+5326p5j//dmx3utLHl7E0Qxyg07kCvhyydite2L5UPP4hhYGOYpK1pi9gIS/Oe5YQ
7GkOH0TyLBL0ToQO3Y7FC2/pX/zb/f3HJtky4WiOldJYOM+uIRIJ1lNOezVQQUDN9Yvz8RZLBgr2
ZqCuoqKzhqXqSaZGr0ctl566i+2IzxKtV+3LB9v0ePR9S92m+lwUAyZ928q9bmUSdWmOGK5jDE26
3f3mIrncVrNFBJ6pxSCJKWct9mcUsI2Tk7qNr9gOeMs4j4PFqG8mhAEPfRgH+dxBiGPWRPyt+8f8
lQPA1FP8ZQszEQxI9Go1ZWmDzzPAFvzQfTqT2jbXxrtkb1qdS/2ybO3f8li4qCtRbgYT3wj1NGUr
+dVDldtVXbmC5UT5dpzcfiCNZ6UOiPXlCpObSuKW3cNtta/h+Q21WUgpCuzMUJA0fdqeXYy6Vz1Q
hU5MdyF5CVaYcSDFx+MjislO4mmgl9Kf4hNmyNYbt17rJenWiPK5PTmLgD07GyYM1POi6rRLIj1V
JkkHf5pspJou5EvPOW6dd1MMBnOsWsNVEfAVCtmJLIyV+tHB3zxv6opwufeoBd06aiZW0bLOyOML
jprmRXa7dQKys56s7u7eNhsuS+NSD98cA9jBmFiYcqRyIW03xgS7LhNbPQWvPAq5xcyEohkKchPg
ttDZded6F7ZKl5S4Nna4V5x6FayVx8IfH1W6dLfBoxb1MtRPlM+U6M+3jXfZH86EM3c2Tno9UIta
QhQDeuPdvW7fI9p9bJHbatzRptV531Ef/5Hb+BbLkmxUmVS32IYlPWmVX/h7ewxtdYu2Crpc5B8V
gGcHfK1Yznz+GEitEkg4YDSy7HqvJFi/ZfUO8v9bLvnZooXqKpJM4MdD0w5znpoC8ong0lC/4cmu
buPB+/ibYJ3Y5vgFotTbX2/ZIX5LY48xloOqyy9nCcklWpQLN+MHHVFNKwd9BBxZiw5kJouJnKzc
qiZNgWa7XRI6+uCqMppoa++5fT+mWAuz4nms5bzITCKDYUkTFNrUQDuF9F4h23cb0Nu6oytbKN44
n9PxtoacT6cwQJY0VVBOyiA9ecOq8FXvKHK2a3M/FwNfcZ5OQjZAQiM4l4cW/LIpNuist7ypwWVM
np0c89YqokRVugIn5yBNF7soEmMMEt3yfHL0xZB9JomJk9ozuAu08yghmXRy6Ev1SSJP9XNpr827
1S/bTu/9Y+YeEX3y+myWcXMmmg2bOm1I5aGFktv33bv3dKkJNikSO/MjItJe/YPPgy3eHWCCqCnN
q0BtoS3OVZNssSbxc7Gl0//HS0uOyab7KD9uW+Vi4QGsEP9GFHa7fCQZkVJZkCmu8EJHe9rgxjur
sYWVfa42mc1Poi3Go98S2SRapwyFEWkw0xeQ90Q2+uWnVb0+f5i8Z+X1Sv3lz2eSGExJmn+fp1aC
lQIVDo+i80v/hq6kXeFZj9rjn8cnbJXsnkdfiNAgVK71AdUr3vuWmumtH8JAjVy2ajNK1JbA6tDc
Z14BSr/T9aNSilP0cnC+KufesPwlRtg0ZZbghrbo3Pfe27VFzkjbbwdEGt5G/0CVjiNx8aU2O2sG
fLKmiy1l7OhNle6x4PpybUFTn6aG+8pWeMfJ4I98jizRnCCrdhuPLoU4FXcX2wQ3c0kwRCetQOL2
Nrru60oFpRBma7AQF6Ufy3G2vIPmGTMDUJqs6noU4voUd9TGPs62ft/gwnJfjFSnWybEwJGEFvg8
sKAziOzVFWgTwbqWvFbwkYVr/6/2ygBRG0hSoRgQlmT2but91JpdVStz76ArNbHjf8Kwrc9ASGXC
mpJyN+oizHWL6BDvuphYNjykHyDbdNtOr+HujXNkN2RW54uqlTH1KC9OuYnuzwmmvtbr+8KpbUEj
7cpGkLjN7GgHxs1s98ntir1u2Lj1CxhUCvMg0fXuAjft7bbY+rK7P9sfMUk3a0oK72b+piKy9/Z8
5E6dcUIQjYGhMB/Nog8BQzsH/bjnV54DW6JZmX/H67/PQuGgl7C6VerxHXtvh141xau88nmwXMtF
5xRebcfho7DtfrVBC+jqd28/PD7kqw4dqc8ROHzA0LGaVuL9vnex8Tyz/ZdxWI2cB/ViZhVrWHX6
GkIjP9sVFJ9bQ6gvIkUqwccAc7YenXPqaLEnZGRYWy+bBuvWtwdefmmxJj0XzFzhsY+sVgqvgsWD
RoqYYODjtBMvIF/YdG9ivcNoPS8luRgVzqUyd7kOM0uqQTb0hMzg6X6XP6ahLeXoplM5V2sxLJxL
Ym5xHrc6mJKoJAt97qpdtHaPs9worrQz3m7f48U+0JkwtlMIvNqdWqYQtsUIUlh76Xt0rz/lkdOt
7dKAz6ldHyvBcmfv7hV7U7g+LrZuEJ7fowVa9jbPfwdzm8UID++yoUo3kSM8ZhdiVxvKYnRb38WX
9FwOc3elsKjH3JqgL8bI7u9r+xFbr1aG7ZINfBudz05sXul4CS/mMpknS9eWfVRP0G3s7A8vQTEA
DdsbLkc6z0SvjTgz2KjV9F8mum2PyuoNlIMH0+Z5ahqA3PpQTNCQJ1Oo42PhAK373S7FLDY6diOL
trV+8muW9HPcksbEBUlf1noUQFrQEEzXbzb96le1OXCsbynMm38gBlGsuG+LNpSkJzn9f6xd13Lk
OLL9IkbQgQBeacqoWPKtVvcLo9WG3nt+/T3Uxt0pQdxC9N77Mg8zMcoCmEh78uRReUQ/eomcQJFN
fG8NCFmXYgQTQnquDwVbde8F0KQ7QJOOj/b9Vw/USmAUOskJqWXfSrAky6QlbZKt3+rUuS4B8cMX
4Kvv6l1EgL+VVlW2YteL84kgjGnMMkyAQxxYlPiuOGFEAvtmAI64/oY3W4iWhakni5i6RsTYQ1tI
pBlgMHwulwNdy7iJs7yNkfvlBi38BLGHtIKzFSlfShSsU6eVSlRqBqLGUwMQsQLAApJJVMIeHhRJ
Q3tTFy8OJxqoKlr6flyVBLdoFg7BJb5cv8BNe3QhQrBHjTUo2Daga89Kb9dn8hWMO70TY+Htf+XJ
LgSt+nlhkIpFzZJ4wFlGx83uS6dp7HWO9iRlZduK6i+/j2CUujCiQxDj+5yGwEaUfXOL7c7p3cPT
yh4k7QRt6vnFsQSjpBhKl0yKCV9Ff1bfNCyEyDU3VV0UT6S8iTLNE0xTFA2dSd/V4bT7frfYNdQB
HWTQG0izB9mxBPNUqyUHwQEusXLBUrS45Z5+UW5gJmQNwvW1fDLqF/cnmCUVBNEl68haMTwPz9rj
je5+WT3vdS3frDxdKIUlYMLKKm5YXEAMCsrm/vX8/fvdEWMYWHXqe+hIfnFO0f66SJllEhkgh1Qp
BjWFZoAB8twgldW9qNklt6cqsZEM/R8v0hJsxcia3uAqxL28KrZ5BLoAiI3rR5KYIxHmEtF66rQE
IqLEHn+rQE04gy7TiG3PiI4xXWeqKeGCRQpnLJJJwfiLjCrYwzced8ff97Gzh2ME+ZKDhaTy+tlm
xHkhUzBO2OBodlFo4RVj/Ov74M+3Cij+ZbHfe9D1Wdn/OZpgmqZu0qO6XcVgdBO0fotd7bBcG7Wq
wJGBa1ZjcE2WYJjyZhxYjuzhGWT82mNg30iTvm11+Oc0gjmK9YZoUU1X04fc5PVce+cpAqmvcTZf
87tq/+cgj2K2jfs/MgW7hB1HDfjrcSqUG18b3e4im3rZj7Cyn1CvlvjGbXv7jzDBNi16Z0VdhgOu
ws7x8fpr2iwTW/9WOksVbNLUj0mSGjgL3b0BSv34eCwOazUcuL8S+90cibjN8PlCnBC3VMwcg4VA
nIJo4nX0qqfs1LyAy8WVCNoy6RTN0ZUc2QR4U9ALdYyKbAYaA2O8bvDtPndR2MfcokTKloe6lCJo
woQpgjTvIQWtBI6ivml7hod9eJLTbGIKL+UISpBk9WjMNeS875EB2cjzEXhYzPv++IFF6jIw6CY4
9UKc6KhSfQENfw5x4N5xdyHiiefdHbV7YFjO8wPACtS+W0cZ7Mf223xfEfvem/0GS1MxEnwozg/1
V/AdXb/qzSLL5W8SNCfHSug6atcPOrnnZ0zY21gHC9AQLDLISH9xX/LuzC3bdSlQ8GVkoqmBHruO
6EPfp7Ntfkd0kP9Bh2H0znd2fH4snWz3fHx8BJ3+5CQvqPERBwztOQeQ1dM8r7BvHfTOZCx9Wxbh
8ocJvqkik6I3JX7YSwMYCJfzDW7Zt0sBgiOai77sp2q96t25dTLVNvb/YjbUvsm80Wb541KW4I0G
PhWtur5TgFYxOIgKSOEen0F4q377mXy17PJYYdz+pQ5kEDTZLa7//SIVMLtxIsOq4wZ2zvPbzLuu
r5vVyMuDCQZIz7Oond+/0un1e4Tlz4/U86GtCTbNS8sSW16QUs51jm10YA8QbpF2mjpPCFmem/4G
fE76rls/Gkt9RiVB7GZEeSlKuLdB7bu5wEjM8wkcg9+/Fy5YbTy+z11MLkvMq+xUwhWCejiaSAFR
6v7l/GY+pzuJXd2E6lweRrDfC+kwdp5BQvU0eJgsWAklJHqw7SL++TSC6eYrQT8NIcJd7QYWth4B
0JFjYDeTi4ujiKi2aalMI+HDqs+73Xx+ju5+2z9XhBNmVv/Mh0Oyl32e/2CS/300EcG2gANoUpce
Xun1vAPnImzh/h4h8jq4J6t4bPZ3Ls8nmONAZ4M1aTgfiDGey4fQDm+yCOB6G73APdYtOk9Vbf8B
8blyv6KZf0l0cbOWeSlfsLrrlE+y6JA/74FYgFEEWBVZgMz3ruogRsyXYgTbS0lHg6WDumDupbXD
c7f2SyQ6+R+M7j8fTjAXGQPbRFLjLCiDYGu2nfYglUzsfOdW+865+YMxuoc/MbYDSN7CVvR3eTjB
dlSI1Zu+hFyoC2w8+zYc1Lf2TSZGdoeC3Zin/zW9J5c9vHL73P/oDmYHVFqCrwbm4f2KnpGcbSt7
uzybYEpybYoyPcbZsPTgjGV/pR39kB1Mdn+CLbGsIK2q1VmWdnZvogPyPrgm047twOff2iHSNZOm
SXtmQAWh52R3fEtvMDWw+Aj3uIPnHT3e3jj9yTzpJ8xISG5RckKRvtkqiAKLD5Ny2mmn8IY79S7e
nUC1KJGz7f3/OaNgTdAq1nttwU2e0MmcOntUVhCFi1oWKDTf8g7dcPk+xs1JjAsdEYmcFz6pKu9x
upU1Ddijd6JC7D7DOMbP+73/zYu892GMVpqoSJ6EOMaqVmRGa3q912lxd0dAC8G68aTcr/h+MFZL
u/Gy7yhYmHRcZloauF9AM7A/1jhgD3vrAOX/bd3VEO6A7MIO6usfVeaPRKrnTKcVqhs4JGaDQQMJ
X/v8ew/KHN/DSL7sSjelMU1lxDA1ZLSWKQSQPMmVIF2PeF52KBEBbWDX7leyv8EJAbu1JafbutJL
eZ+utGNmtiZAYMK7QfGwtZ8BDXdnwybOrbq7cTCoyAGEkdVwtqIwTD9TnRhrcEm0j+fUsyoaZux0
htLu+u8UAPVK9uy3tPNShPAaSVLHmtFq0E7XvXsbd08S47wZHF0KEJ33wkOdZBCAmteaZACWgfwZ
808eZk6wz0gib8uCXooTVEMph7pTYlwZa+whBNb8t0TAJsb1UoKgDD2JJox/QAK6xujcvdn5GgGB
RPC60knlCB4bdGRD0A+Qg8z+FcyZkfO8pw8IfcBfIBG1/mQx8rk8kuC1o3jOUOZ6P5ILw5jttD1Y
8/CUZBW1zdTsUpLgqvumjrBXdlmNE9CCWguKdrNbLX9k34DZ15Wz3W8FB5cSBcfN6FA2KKrgc9W2
+YyATu7RJM9UrNmUXRWlZISIfgXoIXZENI6K9VdgJB7+vFz/VhL9FrsKRVUbCY0nXODsRfGOafKF
0NvW7t9WR+wklErelnmAb0Q6T21e0mRPJztSnCZ2ag1skjRzdbeanq8fTGKIxOZC2cy8GNdLBFtH
Alqqm4Mj2+awWcu70AXRb2QFppHxrtaKx+ur5ZigqYQp8r34+RZbmaXavtnKuJQnmAqzT1M2rMbI
fdVe1T+l3RzvgFTN9+boLBgvOtyUmv2ljuyHp1/Spyb7jIL9IO1iLuO8CndH7G5aGRtldmMrlLs8
n2g3pnrOdBWagtGJ9rF11rVq+f3tAatkgXKWaL7MIFqC7RjmYNazaNWQ1/MEasbdM3Mf9/a0//JL
Es5sFicuDyYYjbYqsLXWwCsDu7txaH+Sb7+ua/tmPHohQawZLANWJmC3NA5zht81DrGN4eCnx3Xy
BLAFIPf2TyOWrZ5knV2JqRcLBwWZlkVLcInx/kEKhpSZd3FmVjOGtFZ7/PUXl/w8RUfUq9GNHJ5N
4mQZ6O5Q5pF21f5DNPhveyWOs0VZwIgSvvsU1MWw0gREsG+h9w2cLT88pz3KPLPEBIsDtAaoxyea
rBFNcx/fP8n4pGVWShxiSzXaZADqrHpeIr5IvfzQ2mc7Dm0jtM0BfPF9iiBA9pql9ygYjCpNJwOU
EKtKYsv1cojcdXH3DywbPjwAufN/fM7iwid1mHJrqfACEN+cd5r7XGPfMMGm8CNM1S+ZqZL4aHHH
U0BGUif6+3sju/P36Ff4kN6nz+URtur/4SEIBqSy9DCvp1WciyDx9fyi7l/5LtGcsLSDRzTEYmyd
vG5SZI9PLB7QJlhAEftujVF52d097s3nvXdz8z6gJ2V6k7gXsVxQs9iYC4oTjgDVvJ7PAdrMpXfg
ifcg238hCQ2YkKPUedctpvH+7YL70kd5QNbX2ezMX5hjsTwwsBKQgzUNAls8kmUwqn9Db+sJ7QKZ
b9mspl6KEjKUNK+r2SzwzIDpAjEZcnOUb0MsQb1nvm3737AnBdt6sKtnXQwkoxKSGRdx+RPQxFGo
azgoCCF2mdsc9nvHA0IKGcyKrJAkMe/MyVcyC7EuMJBkIOkMcb2DQjVK49gQPdkYsbzf21/94gfi
rqf561P2UK3M/NKJs00Sh8vLFiKULKfWRCnkp3YBBI7pBrH9B0mA5JyygIEJsQlYZ2JFMVbbid56
7kXA2svK01IdFWzKbCkUW5ZWHUWKsRyM/RcgR1ypE5eFJuI+Jw2lzlirIafZvQI8grzzOUMnOnAf
j51tujaaq47nHFLFkRUjZOrChYLHAM7RJTUg+nXF4ezejliCBq8wHdbNsvvpIdjtLXvCzhTfucXg
g92eFP9XNtqyio9gcaAQOjZMUU6IQU1Dfd/3ddmhjFpQgpZN52fZjtSH73MKBqzWcEbTi2XADCGI
fpfFscdKNbiuUkKEJIGUSzfNQdf7qYpKqMYdXnAn35nh7Fx3EKthuXiLqyCATKjKUTYjGhGnZYOp
Bf+Npvd+1w8vIZvzHeeKIRHCN67OUtlKiY+bM0H58bFm1etzVYZ9u/gNKZXBsYw5C52sGMy3LMiq
ziWJUhi3E3bgZKckSfpHbkSM79PByui5DEqT2Kwx2GJjsXLUu605Wb+MriKVFxAaf2ckAaIOwGJs
SJl4t9gThhZujXFEI6VWtPoxbwpsT+mqkr+UU2T8Keey/gnCg+UuS1j6XKR685B1s+JlYZCDH4Aa
aEDq04CVfkaZlW619ONjMvf53Qh8O6rRlCu9Nxhj/VMvyvQtn4P4OQmirLBJUZUPQbqYmYNBa+ts
gLAWPNlDExlO3cTRa5Tqam0Hw6gCmhyN805f2oHvgXvLyC4fyjR+xuo6rKwzMj6fGzBFm7so1pWb
CRXBNwuk+50dlZ2hnrU6zh6GXFmK2yJWtNxZ1DnsvKgOTECF8lF5DtU4fV1Q7fg+0pYewSU6v8Ig
pZmtJn1ROkbRsB9FkmW11+bloLlKUGaxlw19/xTW+qDuJmYkmpsTrU4wQVqUKARFXYvt871ufWkX
TCJ6bZGUga1pnP+I4pKkh36aE+zZ6xflYUBfCxXKuO5Kl7eR1nlpDVpMexnI+C0uwnI59rg7yybD
aHTHeQpzTaJ8InBkVXGKISSgwS2GDR/vncSLd4vN11GrgzfFtzBtNznaPJStbZbWGO3UhY8ZqISp
+tg3JSoMecbjp67saIwLMQrTHvoSn0Kr+dA6xqzlP4Iqm7hN00T3dWw0yx2iFU2CWyGm5eqVxQYv
Q5EaMxxWnFNbS2l3ZilVcztG3o3V1wYdasdUdfXMsJLGa6ql/tkHS1O7HB2Q30oVFqlbDAyhPRsp
x1BPqkenseLBE43zXDlofZb3O9oOzbTveNPPrpFlU2FjFQV9nNpRVV1lJmHmDdMyl1jQ1YZLZfe1
QbFYqmnYLJmH37BVlFk6wbIEDYZELNIk81BFhTWP/mhVTjfuLSPaDfVvJStkGfhaFhaMFQrbJng/
OYMhYYLjZgDPYsNHOPksCbXHRbEmm/PW2s1JpXoFYig77qcuseuCAROlwFL0AVV2JUVPVSU89Eaz
Tjr7ry3oyhEBkghKsG/SEjzwZEyp1Zn55AMRNjsGVcDPZFl/rgsR0kvosGFilAHOR6fwCkQwoFPf
t2Ufm4tvUbJjQ+lEtLvpWwvl8/k3DyLJm9kSR1SVwTlYnOqit18WazDLJVT90mLkrg/MZEcrKG/e
zMN9mS/UMeJJ9a6f8bMewQWppk6YZYLnQ3QSGWvp2E7K4sdVwj3S90hxm7K/Ia1ZuiUhmuTDCVWP
9zslKj6ZaWkUg/mrtl3YhaHFTmZVj1Q/SmLqhKFZnfmgDC7BdpOb60cTEs1/idKYqsJEM3h0Ibyn
o2HwRk9UX8Uy4yOxih96xzByGYOK0AyW5bawtM7JNKXeXRcszgq+S8b2XSAvOcGaiPf8/uKQqlLE
ITaZLD5Y7x1e657KhsPY8wdQ1Tizmbj69Dx0qbMYx7hsJzsGD79dBYkk1X7/eB+frkE0FYGMqVom
B+vwx8vmqtFyDFFpvkkM1cE2C0O36WgNdjIVtRdpGvX6qrEcmMrJmZe4cngytLs87lP8L1No5+Pw
u46p6fRaV5zyXlXOqrosX7qxHXdY4tS44BPNjkUz8UNRR9VTAYCmPRdzsCvypL5lYdk9Xb/cz7ET
zgTngo+HoIaLtUe1ivWq1XvVN6b5ttLrr11lyIY9N5QU5EWE49rAasxEEodqjpseEc3kL2HXnXV9
Clzoc/xG9V5GNvVZlKlClKmhf4qU772UcKEqOcjtSnBU6H6Z1qbNSTcf2nzJHRNNXMl72BJlQQ8I
x8A5PIaQGamFVSYTogefE88anTbYj7nkdX8OOXFl8PfY3gO3ijU+HxWOmjzCtXLDb9S4PuldO3vq
QKzHIjfaEyICy7Z6q3PIZIUOX+YhksgXAUp4eesPIATROwYWmCU4q4ZnDTECw/C1aUewMd0OeOKO
6Ztimi6fvZZVe3Np7Uodd0NYOsV8vK6d2z+AE8YMk+O4VPAZLGcGz631Bszc7afQS3sQ/Kv1DTWX
F039Umv1saCGnyjsTh1be4hb7/pP2PjMCL1MvA9qUmzQFMxe3UP+PGgwe2U+fGk0s7xJaMZMJwoC
rZFc+MYH1xEdaBCD5wKa548ffDRo0iVmp/q5agCIm9AFS0oH09zRtB1fRiUOvFYf0l1Bk9wxFl5K
DvvZfZk6M4Bw57oOpRMbfiyalADapPpDq/ETmePBg5a3iGmt7HtRKKXE+nz2KZBHqAZ6WROeWhXc
V6Ap6lJzovpxkVgHqhXFDQCA2Y6F+nCfpUF+qwSjecdKWkuMuVjYWFXbWO9ZN7kOTm0xGtFRXB8B
/1P9TMccbMkf5mR+KRVwnPUj5hH5Q1RGz21CnMWsJV9549QQzRjSydWhiZ40Ds1oYgpOXavFGhQ4
wfCtTHzsrrQrWjlxu7+uwv/hrP8IXHX8wioacaDrZg+BvB5tpf6WsnTXGvkdqzBRlbQ3cRTfFHVd
2CPVJLI3no9BNQvfF7EYEgL9o+glzYzIUmrdt7AiwQV3q+ak+QBmTpTPJKI+uzLTpKaFJYEAlGio
OnwUNcdx1Bt1ofs7jB85169Q7CGs6nL5x0UfFlc9mBXRFPSnskQSbhdTf8MK67wE2S81bm8BYHaV
tD5Wdfw4LpGnv43j8DXhrReqihekWOCqLvaS/NHr2QtH6/7679t4uCZCd0Rla9AJF/jx7Gy2aJVM
ne4TI3IGq3Ti+ntSoIKNadTrklaT/zEIwkVcSBJ0qV/ASVKMkEQjr1LchNrKfZSdvlyXIjuPYPfV
MrbUmoy6n6aDqw7nzup2ATlWnLr/hSCuEVh4DeGlGDBYVc3bKWh0v2j57dh8T7pqx0ZiE01SSd06
ERwoJrmpAdSTSK1IkmnSGDa/+1mSuYX1o6ysg2GMnpJSia5uvQOklsjlQFmiGmI5jAeUDsQMDZ8k
XXEIaf4FccRwuH5vG56Z6FgnjZQDT83S3+FRFzZFSxVLC7NU8402CJ2R9eMRu9bCxW4svbfLmCye
ZU3toWG0Os5V33szwtDzyHj3hZt0kFzv50MTRGGw5AZh8JtiHNtFijlETar6basvNjYAt3u9HlKJ
tny2ZgRxgG4iu1N1hqG8j88sTSm8Jz6knw/JcbGCc9f1x9CSRJaf/QMCWJhKAztqUZUQ58y6OVfS
tSDup3rrdXm5qyuCKt5ymtXpR1DrD8YkMZ2flZNgnwTuTWUUobc465GbfOSDqSGzAYXsg1a1g5sW
gXXDrH7xldGa/lpFkUUhdCMMayZwSsFUKyj4sHJpENZ1enGKSqv1BysqZbbqs1JYqmkiF0eAgSBa
TNiShpZmrE6mX+YmcTszbfdjGf79e6OocjEsDYNScOjFR6XIlCYdohZSIjMnbjqholP2OZNc2WfV
gxRsv0WFm6OyIPIxLTQvgqkzTJ9NQe0jddTe8Pb5Q922hnf9bX828VBjSEOJzyIIAo2PB2pzbYmT
LCG+UnXJnlQ5PJZaqIc80439nAzzS6T0Mu+9dT4DWT78LKrs7L1JdGFPpoAGeVF2xI8bc8jdqE+S
2VZRYTZtsy1DInFjn1WDMpRNOGw+jCSSm49nLIsZK8nHmvhLDioFNiz9rm87GVvI1qFQ3uRIRVEv
MMQckVfpsNRAwfoUvBPlcsfT8KAlusQqbX0vZO/MAOE6xVoYobmUm1VH9C63/JjFrTMMZna0MmM8
sKCMsPsTzYCaDaFESTaOxnFviN3RUSI6F7S+NK1p4L1J/NSqBpdF0XRChljZs8Y7iaiN+JVCFsd6
ax3pCdhXPn4sYyZpYwac+DWj2b7MZ+WUFal1sLSm93vahMcii/rDrFiGY456csqnWZPhzzc8HkXZ
CyhOE4VMDZr68VfE0xACuVpYPlcLZAXTTWeGnll8szLfKjS71Do7tNC5sI38iUqThq37hj9na5na
QN1h/e8X76NquBoGi0r8KKWxnbTR5JrRHNmIvSvJfW+KQq6NXiFWbiNH+SgqnBSq9D2zfGZFTD0R
o53G+2SOM93myjAZEjKYz0+RIWBVNZNbumXS9/LfxcnyLItqszUsXymD4LnJaPu7mgJV4uI+H2qV
guiAoFe40up8PFS7WAqsq2r5esOaH/rAjV1moN1lx2nbSx7k5okQ52GPEocJFeHtJVVIlikZ9XkX
jaCDMdqx3I0l8P4Sp7ApyKIWmrkasiwR/KPVjBTtgC8FZ128ZAHND6qiVufr/kDEViD5Wb0b+gIM
VQk8QcHAtAkaPqUVBz7B/uJXXmEamSWtcteMzXDTj0Q9hdOi3RSTMnsJ+Bl3aaLm+zbP+8day45m
AmpINQ0yjyZ1sGfKYH5Xu7T7mlRzdUej0XKHpkt/UbQWJWZ+46sbzDSZiU+hqhpfTeeFbtGxQeof
t4FP8zBwyhDlVCsnTySbJZ98w0bhcUK74LsQ3xORRbWnEzqwRA/8Du5LszU1il4t+OrMQ90k/lmX
Vv1sRn09uIY1RMWOgR/mZUjBNCE5sjhNu34tBKgIh6ERaImLzZwyw8CFmkTMD1iCQdpEnUDyDDpB
l4Xprk5ocAD1YuCmOcK6ZlQar5uD2zjnzd0Yjek5S9mL2STGKYPhl6SpG58D4QvisZWyBuGzEFmo
Wj/wrg+Zz3prfrZCtCXLPKweFhRbJE/js1NENsfg4aG5KMeLiM2uX6tcRZWeR547Vv7T6EK76VMb
C2ztoPpr48Ixq6nhBSIF1/HPj2o2G2Hbk5Lm55LdWhwrJxbbopLNu5/vbm05oDqIKjrslFgMxlHQ
XUv19LwU6Mzmk/bL1IbFsULUrK6/90/ZgIFSDSooHIdCRiU2sYyUFwBTldk5gDO9y9J4Lb1G1MkC
ktzg6Qy76/JW9/2hpLACUQhb0290B2HLPt5epNK87NFdPxe5aj7NKLO4g9lTENSNv5egI0CndIur
RQZ/1NWpkEj/lG1BOgJ3FLphH9CdEBxDXwed0XRDeR7S0DwnxbJ4lT5N+zbqfqdKFN+Vkdo4EU+1
p+vH/qShq2AEugaiCfgKsXdn9LkRLjkvz1M98MU2jLAyAV4IQs2edfSLdvnSNb+Tapr/9hVCMAwU
Ks3I9dD3EV5hrCQtVrxE1blfCuBMEFF6UKfYZtnYSR7GZ7O4yiKqRnQGCwzY0cdvm5Ai0TMjr86k
HgO3aCrudxPCNOxA0O6XSI3+sCExb4JuSrDCNIz1ew30DYfrNy2uZ0FMgV9B0SdFExFm551m98IN
jCyMAGWoqvOiNdaTqQC2opJpRS9QAxfQL+dknIudqpb9U07A5m7HWTo/gGshsxeeWjedQuiuC/ib
Hi7FbuHzbrIaxcGsXvXj+m/99Mzffyo6Dmi8oNAmWu8qHggHqVd1ToPE9DKd3RaIsvdVwYy365I+
BQ+QBDuMbqZqqOi5C+1MtH1SzVJIeV64Fru1NWQ2Cgy5xA5/Nibr6wKVq8kw6Yfe3EcFiFkb1LFV
G+iABlhvWg+FjupvY+UPXasmo2MVHZmO10/2+Q5BEG3oCFXW3iZgdR9lIhefM7xqy6/NJVyeijoF
f1MBfFF9V01YOen9rTgTbWEVmoX3zLgqHJGApX7p+oz56dgDaEXRtWVn7BlXiR2rUdj+NVpjhZ/h
ReEvcHgxsdZVmU1bKzOjfqinRmwHKkuwlMLiUSiJzD/fo4kjQYYG/4nwT3i8UJmlSYuY+RMgfg5h
FIslARVLn8YgIrFEUT6r40dhghdABS8iYJzGrmbge2xkVFiINiXsr609Urd1lSFcDdabiqE5a8to
yQeF+jG4CvbG0gwwtkQb7Nhcyd9GimCBdCYmmgwrlYCMPht8hKGoeKERg2ABIbWglkEyNyOJuL+w
ya2G4BRPMdAB7fMyaPtaeb6ulRv3CTphy6K6ZjL1U60y7OZyTBAh+n2dzdSeiZopTseslEvChU9a
YpprjsMhRaVryejjsUyGJZ8Dq0pftdJDTOGvMQeveFyX9c1kggRPbdXMwBqWsvQza3D14k85PtAq
lviKT9eG0yBDVImGBQVgDRNynSCY2ygOphKwoS7ZJWX5XKh9Lqnwbgp5h1uhcM6RoXy8siZSMiVg
tPT7IQaQkYR9fKuGRVH87ZtaD/O+ow7lChT0hE9DeIaSEWelP4VxcBxzHjvoK7cSKaJew6tDpxHG
ANSlopErmNuoy8HRiNToZM1OpaVOD5L2IPEaOu+n8C9NO2QBpoe92ToKMXiYws2N1kxJRQJyytR7
1k1O7dKuc6+/nE/hwrsQa234cRRAACP5+HnmbF4rFdw6qYmlAMMaJS+LSYuXASnRTT3z8LVDrnqz
AKO3D40ldpjRml/V3gofrKnJ9r3CCrsxw/amqLIGu3/Nn2XJjda2EjO0JAGDGL+uP5YABWIxYEPh
ftavcxHbIL8LErYU1il8oZW3I3vNG87Dt+tXImLnAQBBbwqVBpOiO7BulBKkGMvcsDxjJ4D7cgd7
usqjFnHFQc+n2aMjOLnF3NReN9XMTVic3lptO+2VzipClAT74KbUWe1h82p0S7Hi9UyVuHxu1LJ7
zHKGHVHzqOyXJQoSt2lD1e06jWN56NyT1jMp8N12pAHRK7FcYmyCQ/G10s0oMJ+omwoGBeDqfJkW
i51MULGX1V7T26PSf09R37h+fTJB4jdSZ+A6WspOw3ICtMExRsPO47t0ePkv5MCNokKIqjaamh+/
0qIXXRebkEPJjB32lseL+Htl1t600N11URuPHunhP6IE0wLqj1LNI8ZOHe/vg9x6ofWum88dAYuR
PkrspUyY8KEUmoLhpMS5wJmnhO5ZaR4PnWw2YusjcThEDSA/aLmYj+lZHxsDUN+nbFiw18PIi2Nb
NuzA5v7WpLMm+Vbrt7jMelflA/wD9AP4VIiuhOBKHYwIm+Agbmz4ZKdW0buNHsvoqUVeJmQQmrEC
xzWqr4ou4pdS1LwSDppDf9TjqnZiEgaVN0Td8LUNB4rN0XTUf7Rju9rSOYsmZ2rnvnfUSe9mJy15
/9wztYjcJhzD0EZd3QjBblempoGpzXl5G6w8e7BAVG54RWrqAcKn0NB+qlVjAKE/983IXDR9kM7G
eljLumKfjJ+loSW2cnGiNgl0ofCwcsOcFpIQ5QQIf/1loLZ1UDVHSfZBK3nCnzJZXCQiXB2N0vfA
UZxCrForKRjrQx8EHN2uvq3t4m1u3Bswwsr8zyfVAJgXjUsdpTIk35/g2NrcxwHVptDnCTA5A3sA
ov9gNgTLxArF7rTvQx26pZGgM5Z/XfCvEjx3sx+8WZFhNz+9vI8/hQpJYo5yjVbGY+h3yk2uJgjt
6n2m7+nIbKoU+7+0Ke/CKNwZQOIgHhSEjV05k6ibQz/OvsaG4g3znyF6zsrsNEyv10WJsSS+Jna6
oHFF8TXXoZ6PllLpQMTZAh7ua0nt6sHNhDmHObq7LuSTRbEQPqCdCc5GxMYIKT8K4QS8ZGpJY7/J
2bkPXgIt3Y9Rjk8lySw+wZNwHEjCWTgKSYgDBAM5cB4EUT4BRKYpJ0KxmM1AntHVRvk01sa8T6dy
8jKNhDsr1NL7KWLtbo5Yao8RG/aYx9Ef1BGw9VJDaF0jcrkPENbf9YXxWA6cPgKgjF1n129H5Ale
TRNH9x/t7DXQRiD88XrMALMj8RgnfoTRG/Oohf5Ejuj35vf8RsOSnR/tryBwd8FD8Ru/+brw9W9/
sL7vspFBw/7i44jVVKsIolZDY8Lvc9TcnLb0lwdwVvBkP412LQGnfGod/uuk/ysN+7c+nnSOAWEH
v0ni18mvKKyPcTW7+mLuKWE7yjGJNJ+GlLnFV9jSjC6Ss26KR3MYkwDoBqJTLIivMf7TzCpJfC0f
bLMuAUoL0L4kg41RJbtWJ7gFck/It7D52remGyVA6F2/7w07wi9/gvAUSi1NSUos3Pf8I0xeKHYU
Boo7dKpjyJBWGz4BKdUKnEafb03zP1529D+kfVdv3MrS7S8iwBxem2kCR6MwssILIdkWc05N/vq7
qH2u90wPzxA+nw17b8CAit1dXV1h1SqqySXi7Njzx81QfVF/IkH/nqHLUQyelWStxfr6kovIl8+2
WkYUzH+3bp3530MutWktdqEnRF6vqyb4+K0cmHAl+7y9hQsvECSJCH8A7QJUnw1LdD8KxBgetNc7
ChHN6pBiqHWoktJqVhT22joiawbYAnLxAIGgfnK5hQNX8nohSxjlOohzxwXJuOdsTQjbw4z7Dynz
ZC0cEpJ0bEk2FpoJFcQg8gabev5ONR9V2Q4sDoMP45WXZemQzkXN6nl2SHGaozc0haiq+M1xZvCQ
G/u2XonErhpV5gUBUKzDqMHnktiakxqPTVTkTeSJbvUovfI2uvFIrTkP1WdKgZPMn29rxNIxnctj
jimpRkWMO8grQDiVllYaovQ0rqU3r03l5aqY+5QoYxNzDaREkx3ZDjBOgl0/GL/llWwj2wf+rQ9z
mAmLrCGByzrgnBZImq8qEXpRXjQpu+eDwi208FGvE6ecDDPKG7OWX42gpERv6+M0cl8V+lC5bnN7
XxcMJiIoBIYIrQFLwPIv1aWCG11qWRZ72lE4qj/0X6r1s7D4TW0G+H1b2JJqnsuaD/lMNSc6lsYM
t/KafFeKaGjSPuuqIwNdG+mypC24z/AQEHAg2J3t5pmgNKrCKtWH2FMxZCofItIpmAgfr/g8V+Xn
+RKgVQIJfw2/EHlcipnhAEHeTLGHgvNDfK/ugAnNHrPH/iR4lelbRZKTEUPP/n4XAZbU0E6AtD9S
npdSQxnDiyZZjr2A7wgHXwXtzgQ5ml5ecbUWrdaM95PQyoghHqyTqiGOF6CmkfeqOOpIpv1wj25J
jNVGALRitRb18FwW82qWU0yFlIOswZzH5L035AVeApmHhg4rD/S8QZcOEYo0Z8sSLzewqXmxRXY4
8hpbsf+nHw7gFCrKQODg9br84bzQi2Hgo8ehidv7QsjApgzHzPp7FQAm948QZgWIDgV1ojXcSSUg
atkeS6kgifEQ1PqKDizuFbL4moEw7ZqmU5QrahhJF3uxlsWk5uIjzw1rVZ7F5x7gKzgVM0cmUMeX
m0aroqzrFPd1FHvq1qGAZ9KYFKsGQBjlCf3nCGIO1EyV1G5zatj+YMQrSnHttaENCBA/UEXgKiOG
ufwEhPMU48l42MFIwcRCQ9/XaEO3Q176GptSsSjYa1Z0fslKYUQOKsaoycPzYMyhP2H6sZ/MFzk2
XCRrpg2C38SMMWNrZXELhhfeDWAOwPOhF5stg6sl31VDHiSeoHwV2D+4BFJSm3Mj7W3FXFjShSDm
IIOw60o55mJPEVMbGPWdPygeCDHs22IW3uk51kT7izDneVgTGKBLv8+iJPGiwajs0s+DgYyT8anG
WWOiGBmSWPcF0ub6EKDLf1iFQC2v898PYI5u4qIawU2ReI3Av4oc73a8ckxHbuPz6kCoLt/FqvRS
BdVm7JqAoMQJ/GRcpWYWd6FF04wnEZDJK2Zh6atmSt05HAAAgS1A5wWweGB3SLywVohGYzudHrVS
WclQLikTym2oOiOthyQRE8tWsRR2wLDNa28OVfURSkdBjDYGEjW3T3lpORJSJDhoYDPR63N5JSPk
oSLeSLEcqbYFcIzCX2iqvy7pqGiPO5PCGuxO0ga/yRKvs1VgIML8WWh+F+ixfr69mln1mVcHFSpl
htWieQN9eJerGaTeiId6Sj1ONHKz7ssCIelg3xaytGXnQpjFjEpbykHBp16YmpItguXn73++hnQd
UmHoAYf7c7mILKilplFKPAfNq5j+iMVNHX/dFrGkXqhEIcbEPEjQKDDxi1BlGLNtVBAR3GX+I022
nW+p2fa2lKXTAAgWjw1ABaLCshRVna/UVIFFlIqp/I3mNTBfKuhzXjG8S3ESgLH/ymFe6ropC24Q
wsQrX1N4g1xIfCEHnYxP+KA164p3/SzdpWVFptFLtfAuF+SV+7r0ul58A3NoRZN2JWinMM4EDFq/
ULVSf+tv5b7WrbCww4fbG7vwjqJ5Gfl3IDeAPWBdb0SFUaMMceIVnDdG2ZGmrak2myEJ7bBca81a
UHckUJEqQDkQjyiLzO/qSA5A45h4GZ1Iq34FTU5STVm5VAsaiRYeoGdR80cG7ZvU9Cya6LkqHPx6
xBnqn3zaoizjgIcGh7iGZ11cDpLB6A4DYk3lGcsaB3pXNVTEM93VRCwCc5p2Y76GeVxQ/bmIOnc/
zd2NEnPBhiqPmljTYFZ1FdoYmHxT/w87hqNHzRrYHRno+kszkQ5NHLSNmnhV/TOaHvo+wvOMQRn1
021lWzoZNOahbRqqBseN2TA19mXggg0sBX6wNITgCQpMKXVB1bVykZeOBoZixm4i4AO/y+WKUOip
KeC8qadkmBolvxhg6tHiv4/sZlMx43hnohMW4570Ve9nfQMhKrhkddsIjkJ4qNI1dMm8LcxThFLS
jOSai0lA2DKLQVcJbTLIaRKfRFFi13W0TdTKatGcVgS7sNN3aIRYcXeXQjzIQ2cL1AIv+lX3WNbV
4zQIeJw88QEdAx3h3fyog13F6n71CSB5K4d2nR6d8RP/CmTUo+RjNFgls8CTaKcW9zzZuS1tb+vg
kpAZnQY0HIIktBVebmaiTHyW9WPqTcJ9QolmiiXwfs4vuXy5LWjJjit4FZE/BM4f+V7mVsWxjunZ
vZSiWYVktp4/Jk6aEO3H9DtIzHGtZrF0t86lMRqf82XFIW8KZewDoMo/5aAjPd+Y68nR+Sex6ngu
aTZYZ/Z1KgIhVDgZO9jtJy3d0Hc8jflgt6pZJGaf7KPYaUqrq3aJc3tLFx6rix2db/2Z5FKVpIwa
IrqaDmXoUbv51XRE//y/CWFuWx9MUxRoODbauO/xR/I2Fab/eFvGknlCIzRCZzj/gKywMvg67Iwx
zbymjX8VaL5pJnQzqY31fxPDPB1cw9Nw5LLMKxtlk+fhdkrHd02O19ympeXABfwGqyPKYA0hoG6+
lE9J5g3ogiYd2mucZAjmQoOylk1beg3xfgDkNPMqwjW/VAGgRgCAEvLMM6RYNQUfjboqpnTc3reF
uwTIPSIy4EiRGGI9CBrUhoGZLjC4TWSGCogEGtFEaRSYuBVJS5lldALD6Ako3qNIw1xbTa/0tNNp
6sXdrmtCorR3YvpSFW5XAnnxk+93Y/SZBR8oPVeCYo7tmnuxuNaZxAfJnJlHhwlBYr8uJDpA3Qt+
oyFoKyNn8KN5YM3tPV2oqSIkRE0F7h+Aa+iZvDy5sAG3I/5kGMssObI5WZ/ZjpLfRELeOscsyQTl
lRWRC8pyIZJRlikJxkQeogxVj97hd4PN2xEJW3Iv7KotdTHdfUXiwkWAQHSPGwiGgPmYP+jMQAlC
oRg9D9Pop5lbgA8M1SkuvL+9rAUrCH4WeSaPm8+LZR7q1BJ9H62feokko3XXnVKMiJAeWv8H16yk
zBceS7i1YO6Q0X8CnifG4LYV8DlKgtuWg/yG9FkQgxIwztxslOm27BBPZujBPETowPwfdhK9WGBW
Q1oWCQXmmUayRhQz/PI02ev7350X938PIEG7GfDqqPFDL0GcdnlYUu8XZRiEode1nyVg+LyCVshu
l6F11UAh+vahLWgGMrIAjgD/NreXMfccHGaNyk1j5E1haebVrglkUo8rwdzCXYZ3CBcaAF6E42xe
FiSfmZgoMuph8kM2dRavfKkGahp/jx6Z+7z+lcOoRaSFcAxllMM05VH1NavjPuLiEaDuFZuxoOmw
8Uj+z6YROsg4hLqg0Bq0tZEHylNbR8BgRYqA0rwA5zNL3qe+FFaOaXEH/0gEZvhSJ+RGkEr0HURe
qaWmjPBfjB9zcKyqfLqytkWFOJPEmsO0jHMh91FSbHxAqQYeC1Q/aKetBClrchgbaHQVnSkDIy+r
UMGTYkvJEEauEYPMd4XxCeHIID0jAzqIBB1zl9C/5ieKngNEUSvUNYRk00vDWpi6LATIRDTrAJXI
Hk4yNAo/xMhmoQo7qcGXloy/bt/SBXuHZfwrgTmUPgiSLhUgIeEbO5U/wOBr1ry24YQDeAsshHbm
bYFLS0IkjKr8d4jPEiR0RowWYBUCUeo95mBG4Mf6x20R1wogza8tgEwzRAObd6nS4PzxqZDBhnOl
bhZhQtr2k67VRq43bhYCariZDRjYdEZI32jJ1CFP7hWl76SGchdLz5Eq70NKj2HWgq5F29xe1vVN
BbQfDwRquTBGsKmXy6p9TjaA4c48NGmTHg8RvQ/0Ux//tUG4FMNcH7kz0pbrisxDBwH4lbXubirv
1DWU3NpimNchKv02rPMS76xqp6kSkahBhjGrUlIbv2/v27VNxYLmwhKqdxrKxMyCRINL9ZgfMiCC
jn5U/mjBbVPSBssChjZUrdvSlvQCVANIoMORRgGU0Quf7zh4hfCkwxiV/QjJMY7+qDCdtKrbL/Q7
rSdlrtR9vr0omcGbnZsUWfY8LtBajOktO09O49pqANG0wNRVbKSOrnEFLYiC7wDmBuAW4MCzYYIG
bFUxhkLvJZEvHzKavtI4EJ1JUzr39jZemQk86YBFzBQfcysTm2msfVXkqqrvPZRULU4rrTBdSYvM
T+mFAb+UwGIjMj9Vm7rEWnBbOdJ1fGdDYu1MedJuAN6LTY6vRUdWGsOiCRWeby/wOtk0y8cTj7op
gK8Ky+wR6oWQwwntvf6nLD7I5lbQCMhTgPEEc6ZZY6bQbYFXivktD2kMxFwo7rB9TnpWqEmlY720
MYvfIdBQ4KHvrIlbeeavrhsjZ9ahs4igr/wQLZ8i5FAnUCqiiafAqqU7cbUov6iN2r8rYq6a1Mmx
6BtYETS++gFi2W3027BbUtsRZlTzVuKsnNna0uZ/P1taEERh1QNA4R2mn/ehJez+Gn807x3Yv5H5
RNUYT9ilAHjsQTNU2LvpZxGZk1mIln1bC67sLiOBMYZFiYxjNmtBo+5T0Jr6jQJqUzAk/7wt5zrM
ZwQxBh7d251YKRKuV/QYN1ZU38syaTee35MyJZgN8UIlN1F+rdE8rQqeLcvZIZVKFUxpAMHKUTRK
wpuDE1bmy+BI/EbZvdUfJVnZ00U9PDu1+d/PJE5tlQihgFNr+R+JdJCDH6m0QvuyJoJR9cKP+DGK
ZeymdN/Tz0E/FNL7yonNnv6VQTxbBqPdwC1OWTYrXxJmFmi/jNCUX8uGJFb7aOSuL64YiiUTD0ZE
NKTDf0ZMyqwJLOmxBO7V3uMjSngfj7FUrohY2rZzEcySmhDt1HEQDZ5IybBV99HKY7+2hNnmnp08
hjHkkIEltPG72B7j/nHlTNYEMPFgKAlcU8nh4PnIPpRbNA5U4Z30MZz6g37H75+jY2ymD7eFrmwa
S/GetgGgs1oweGleWYVQmQXwibm6gttalAK+DRAdztkWff73s60rI3APpDmOxqemSAAEqFcCjaX3
DiRTfwQw6gUSnSFt2mTw8l/Abpixcmoyt+/tOnLltVLEotFBiIa5IDqKfSCHuVxNmKe+CCahwRuF
d36mIXeQocKERYyB0k35HYe0srol7+WPwLlHmhHYJ7SttVmgWUomH5naZwuWlgGjZZAhW1Hz5a38
z+og7OpZ6pJBj4sBiczxyyCEfn38vTaACAkxLvox4B6zPrreaQOa2aBzZf2Qx6c0PIzx6bZaLyzi
QgTzIBVFWWoJyE49UXgr0l+4rlVxbND/fy8UK9d24ZG9EDXf6jPdFrsSXccY8eJlaYNEx4ekv1FM
EBHWYtBlOSj2ohT7PePiUs5s3IZewh2CChiDbuY6EnmYDCMbaxqw4PlgRf9KYgzdzIAhjBouU1vE
ZoJ5PXLO2Ylkcj4l6sruLdg8kEbrSKmggdoAludyVQE/iqNepgMw7h3J5YkMyH7d1oXFjcPsnu8w
GnyGjPFRBGlqkxIKPfC7rAocUCYSWd3INNvcFrS0b0hYo6KMLhjU5RlN0CuqDHLaUTT9dySi27R8
0fO3Ob8mdH/v3yM9jvL8PD9ixoFcbltaxEMUSQUFTr4/NRzJBbusTOBNkr+GJoFI71wSsygxLoKB
lxvqYeIBmKikODS7Ol8LpK+rybMYQA3wB5VDOMaXCwLdU6ApUU+9VjJLj7f9wuW5DVXJlLrVtljr
zl2yD+fiGLUb9EwrOIqjCqVkr/7ixMCKxhcxsAXBBcp4pcFi4fm7WBxzWiPykgZNsDilj62s4Enm
P/R/yX0IkBoKeniVgBcGkAbtHJc7GBsczeNmoicgu8KTpOTyVg/UtcIFs3FXUpi3L0/CNJJSgZ6U
13hwQaUyCKBZfEzkD254vX2d2IYGVhbbPafGtZRxDWQlnMdlb3oGUrJ39V3MvQhVtbYnYbKJ7wr6
JI53iGzXql0sWu4f+SjGgsQKkftV8TKM9EoC5xvFWF4RzHJW1tsEHHPKNj6g61d3ftxe7zcO6cwn
v5LHXLVczbUIh0xPspu2T8pk9ZtxdEr3K0ctL3eHzfiJP5vIGfE3t01da22Y5/cYwlufwNjKfs45
NQrG+uj8W6ofWzT5FHlvF/GmQctqvNfQeDEI0bFLWqsu3tT2YwRob8q3KBiaerFPwt9FZasYNkj3
bdnCO3mccjdplDudw7xDfTBL7r5pq22rCrsBQ8vHlXrAstIAsaQj6w/8AWvt/VZVuy7U6AnTJXjT
d+ff9VZy5v+GJq0dKrrhzrp9dIzl/+fkAMn7ZqlFSYexXuVooMdS5OiJAuYmW2VRoaATjHJEBjA5
W742TuB8Q9P6bbHLGnMmlzFjtApaVU5UempERPe9FeWDo8A/kP17FHgSOXEG7kUo3aA/dMZ2CEAA
ZpBIJOqgWKH6miVA/SqDGfkHLt8XK1/HNuz8sysaKrlgxVQR9DFua6pj+NbU4yhqOSZq9Cst75Df
S3VUnbbgKNIGjtQ7f7XowLKm/iMXrEhoZUF1Fxn0S0uYcjKaUAOchhL2TqyC/QVMI6o/klLPLd8Y
SRCkGHtnc/6+Rs5AOJTlCVkLARwQUxeRbJL2WgBer/ux2JVgVr59aEvbgigIoDOkVcEUwro8vTrk
ql/q3ammdxlGF5XRI3SVypGZ9DnmBJ6Ckgyjp6y4DAs6ihYtCXyAaGsBbRC7K1qVY0oa158m/kcj
FO6kuk1ROTTPbGn4u4BlPgHIAnEZeEpQ2mGBAoaRodVB1jGmnR5LOST98CPhHFVEVn6PXhn5cWVL
mWzGP/Jm/CjgLOCdY+lNe5nLlQmz4k9j0hVPlAaiXUIuWrxlk0ebkC2lGGQT4TCfxGDQdmmO+ZW3
v2HhYQRJLwBAYNJEYCMzxruU01SsI6M/PeqhiAyzTHg0UXK/0qk207Wu2u+CI2OnAQEGJgk2jgeV
JCMtnYyOyzN1OCXqmN9NssI9plrLYXphEqigUGmLHe2g8VJZj1bQgm05R90/H43OjsZJ9LhJx5BF
VRrN0QfJFtzj0um0WDe7tur2XaQ/Y26kZGniqJqTBsbv3i9zszJgzDDktrUljP6shaZ0uS4UHG7A
3E95bGXSgQ7LkfkRqeCmk2BvFKmaVkz8kiLD5oFDDjUQAHoZRaYhXwVRliAtkuYv4F9/kLlPbXjo
q7tGer59qGze/luxABgG4gD1RYwaYzy3VG8HcLMUw0n2bUPeYlbp1hAwbyssSTl89SAdBBrsZWwG
M9M4oIrXyugsrOg/HwC3GON1UQxkUZZl3wWTxlXDqZIdn+puV4XOPAK2LCyQH+7raZtHuwyVfFX+
yXdPRQeC4woTjcfXPA7ub+/Gkoqr4HPGrEpMdUAYeGlXlXxSelkphxPnv1fdz9E4JiWpVaIVd6sO
OpPy+GfdKDyhFg7gNhDVl7JANpYNYd4NJ7GNPwHDJImmwgeLjurPnitNTADuxBU00PJhn8lkXtOg
pmJZiP1wknzup6S7se8WJZ7QYFekjQt4izV2YNMRKPHzyRLbVbQcEyf8Z9HY4rnUzINF+nLRU9mC
zVJoh1Mm7+V4W3Wekh6S7ohpva0dUbNAl05d7oUYJnSy8sO0xsS0eMJopPn/H8BcrbrLKnmctU0K
OVtJM0KV3PHvZZCHd6AW03J5xcdfW/H8QWfJEzzhahyrOOZ4FO6o0GyrzPCUbi3/uPjm4gL/WRgT
tnADRqgZMXZ25JqNkFQWj6i8VLcRRwnG2CFbM897C51YIZni3r42/0Wv/ghnc6w+FbVhlLHINnUO
qmqWNrLt+qs9PT81mxWna/kEMRkRT/08soHRYc6vkWRvIEvL3ip+0yZPOfCd46Pk/zBWRC1v6kw8
KM3SEHdeHl4UBlSM+Ho4DfnvITqoYKr2Eb3nFtrXkAsrfOeraL/+l81EJxb4qmdy/CvvqWhzvu1x
STu8XTrodhwF4VKJWcsmZ5Be2ehdu+3aTfj7tuBvquKrJ/dMMPMUYF6VnhbKgMs5gYHvEVSVzxMP
uEkJGwg7GM7zi4uY8BGG2QUYk7EdhkPZ6hsDzt3QxibGkm5j+RRW9xX/JPod6I9d5Lookmqd2JNE
3uj9SkQ524tbn8x4CU01tLQrsFfgFkq3OjJswbBpubWexaWtQVoNLJczpybcPcZuhXQougnDKk6x
cVCc0M47U2pKkv3wFVcNMN7aSsELAObh9LN5NuoTl6PxYfJJYfj3IndABK8WBxCZ7WpgT+7p5A7S
hiK+v32CC1cD+B0eTUDgWEc0wnwlOpFDoeTm3XCzaUf9B0XaYgi6NcrHSlljOFwWhsEEoBvGa8n2
YfjRRBMuU3APcxAgbwJpwGQCoiY/efTg53284n0unDTW9q84xr4BMi6Ayl0eTgapPd91tPF/2rw/
AlgARUwVBbPG+eFUpo1Z8ao95h/BLnCVCT1uwxox/ayYjOKeL+fb8pw9CxVXDnIzYjl7hfQrW/WN
W7n1wxkTKZdSm+Q9frgYP/kAwolag3yLvM2Dyqrl1mraI9cSrd3quCk+5UHUJAPJUx9rv96JUXtI
xrUUNZv+nF9+LBh9dkDnoReJbccF/7IYoH8NuskX94bml3fhmM4T5FtRM/VhTN56QfkN517bKXFT
50Tp8r8EXv/zDeiTxAcA/YpZUJfmvJfLzgglqGxZPYTiI2rpGA2uBoEpiyuh6NKLOJO7/BHF+Blx
RQujllTcjko7Vvmmfa2QDx2jxuO5XfSzVqz44IOHxV+bAr+oWIgcvrMDKG4xFlFKfL+uBQ6Cu0In
nDFgVjGN2zUVW3Br5rD3j5j538/0t6F5GY+6P5z4caNHo9M3+8KkZU26t6Bz6+7Y7fWJgJooHUE+
mX8IKxv83bx2peNnH8CcZVsKcZ0qIZLBW+r0J4zfiEhid25jtvdHxZGcd45M1iHmyWjd9emmNanb
mogiis3Dbau7fN1kGd3mYEIGbI3xEgJ/zDpUk5CQS+8o5pQDg8KDTLS20vo1jl34f6SRH6vXtmmJ
NJn+dGd0j63Z+W+3P4Ql5PxHv88+hAkpqqQopiwqkBY69gV5xf4Lj022aTUMJ3AzTBZNcSKPWmz2
iFvFwZuSR6F22slsks5qKwcMIMkxRIdq/pd0Uv98GbL3CPDmRDNL5N3ABTb0KKInqS9eI6P6Nbb7
MPu4vf75Tl2pBPqxZkp5MEazwYUutaMixDiHnAocsrogT/b5yFLr3C78FoyXa/jBxbs2FxKBm8aD
y961HBWPIetiegLZR7yTmin5GMM4X+knX7xqZ1KYq0YNyU81ocLeJZ3sYWhxsC+lMHQKpTWebu/g
9yihqy1EaQXOjoER5yxFit7xeR212EL4U73TOuNOdEUXTfPPnBO65Su0xaE/rXjL7xp7HI+FG3gv
yXZ0jPfOCbal3TmCOzj5V/ihaGbTbfF3bz9FTmquOQRLzrmBQP3PtzIWAPysQBSUsACxGJJiJFRA
VsA/YOZPIopErzZ+8Nge/pdM3IVYxrL74OOI1BaqzJWHiH8v/Kde2ur5UQEMLLsvBViZ24eyeP5n
62QiyCLRhSTUU3rS+mjcFZTWdtH19VbVo7Wu66VkDBaHFNY8nRH3lFlcDZbnLIhqeirsYdc6opvf
Cxb3U32aTxe0+J7q5G6zub3AxXt7JpRZYM/RuS0hh/3kBn+PiWCRWdaF7NVNqJCwkAICALC24u4t
v9BnUhmHMgObnp6HWKo4FDbdKO0EaPOx3mCeWp0fwHwk+sjq2ly2ZjWWz/PPHrNBpdDB0/RR2T7x
SnsUETegwKRzw4ox/C/X418x7GOQYlJc15YodBlI898nhm72/C7yiaj9Ct76PCSa8MSt+Z5LpQmk
/cWZSxKt0woLGM98MRE60OidIn4TZIapIWfaRpiYG1kwxluFTmbrO4Anu3UeWEAgWbJw3+RvRvNR
aVvuI+C+RLoH55qpymshy1Lp7OLjGPUWaq7PEwlXKfPtIHab7qGNT7psjcM2Q2uAieHlhaUk+7jT
SQuKI+PvE7sX8hlN5yID8605HH2ZB2ZkZ4WXaHZb1qZWrtX/F+MlvLsSRtSBgYkdGsdJed/LNV4N
X34Vx43avakc2Hbc21f3vxz3v2IYd9NXg3yawROnmHNk0DSgFCLrT212RKuPXaFZCS6PCKiIbqXQ
NQUKoQOuVsD/yLQNXxwpV5I02gtJb4qRsHLH1/aAeTkjTq50sW/pCRxxppyEZu47Clc8dKsEiMuG
82y7mceI+oXWC3yHVyEpnDjyEuOuquK30rg34k0elPuJf5Omx4zfxe3G7zoLvJc7TvcqYw2wvrRo
0BXgwZhHUV5N8430sKVKMcK8aBX9kKN+liNTi5aq4PVZpqzt8qy0rM9wLlBiQoHWkOOwAogguGvU
e4lvCYhwu8iJil0mrpULlt4KlBZ5kDrPLIksA4k+tpJICx83+CMoPptwy4MuvKs0d/i8rdlLglBj
R7JHNNASzHZd+Zwy6DOT2YlWlTWVMGJc91zWw2YqoqMur1nrhfoeUE5IamL83jxfirEMY4L43O9R
Gp0KzU2654FmGNLWm3q3k4y9UQo7Kfoy8r/sav32y8/FMo9gILRSooTaeIrAENLsouo1WeN8WFKP
MxFsjXxS6FjkHGYy9s3r0B/rmmLenhOlMtGTU52sva5L54asqQAUAhAZ4AC41EYu8iuJK7jx1IZI
4yQI+7QHsdvoQ7cJUSn8WyVB4z2o32D/UOzGpL1LYYFe0zgMMQVTBmCldnrxQ3ovRKIlK+/G9Z2+
lMNeMT2J0yiAHM7Ytdr7pL2W6AV9vL2Y62jmUghjyts+xQDGGMgYIB0qU5R9fscVI+/clrIQuEMM
hqfN1R9kU9n0NoYdjnwPqPxJoYJJ9U94P1QEJ609cVbQYLRIvy1exegXN/7IlL02/hqRQShDzlKA
GqjkeBO2P8Potwxow7jL9XIjyluxsAK8NEM3YNLEyrZc6+/l9zJ7D7R4pGgDUGdZcT9OD+2msXqV
oJVFDVZQw2uSmAPIAFRBuwwk1do21LeJUtlJ8IK+PJOPeaA1VjB7C9garAwPBNJh6C9Fl/al9mJR
XJhQAytL0oPUh5umtOv+iUqUVEP3lIMtSHeGhidDMhGASmKZN9FgSyLfbflt15tC/hHn4CMcUFLa
imtN6td+sgozj/oHOMB0lIeZzxt60KTSRhxRBxF8W6+rkSQl+IX7JP69opML92t+UjQg4cANfcVr
JRWC3gDmI57kGk80NQX0ehW2Nj4ZyiNG3ZTVsVdDknBPdaCgC5IoxUPJPbSAGUVfsbKPw/hnpv/S
0PeGmd3dK4ZQcl3gFO2Kgqx8JjsnJBBKmDBfFk+9nIgOKGntVquiHRKuyX04tmvtIN+cBpcvO94/
AFxmKtO52MaEEKBgS7MEWNbTviBIp1XkqJqfn5+y+Xnvvby8vL293d197J6RYiNfA0nNX399LJCP
PA76+2aeHbYVtAxVdQBNq3IKPeAsiOpSR3HAiHQI3Mht95LrO9Jj5k4bdSvYxVG1eVeLSbqLn1dp
u6/f53kKmTbzr2PsxlXremQEuppi5tlJATCBOC0GTgUgt+Lems0aRHEhVY6yJt4TMJDMUGF28owQ
xlpUd5p64nfhm+FMG5C63OW2Co7w2xsszM87e8Az3Q7oJdGzcpWWG3kplsbOUE8FOY4mmMHN12NA
fsuksu69t11IBvLjtshv7MqVSLRJgUNm9t9YUjINrREluMjVk7U/1Peno/PuHKzUHE0jIp/O9ojW
aXJyCMzKY3O/2WzMzc62XRJj8dbDfuVdXQgIsdVnX8P4P+GEsjlflOpJI5Fd9FbzDCBfdIo3pll5
dJcim7RbgzatCZWYfDE0GoNoKbYAAecP8338rFJbepG86Q4TzfofLSZJPwVPK/s+P1M39p0FcPJR
jBA8rLDv1sF6Pxyd4zG3nGNocuS9Ip/zpjsZps2RYlvfWdj3p5iYHyIpjpsH5b4jmxVFYOfKwPWc
tx7EMIhSjJkb7/L1qfNUDUbaqCf/0D0enNpLI8d7ER3DdtH3Ywq/H4Dv/Bp32ho8cVHpzwTPVvas
dIEpQEgPixA8CZZoFgfjqe7dKkH877TS6+1tX8gyYZUgiPrui5bREnQpjIK+o4j4FjcsI5PXG8/D
BPKOexoc/BctMuPHEIPHVrb22gUGNBgjnsAIhTYDzCG6lAkiYm6IaKCfSpyoYj+XbrFZWdb123wp
YnZlzvYwjzBJefB97cS78g6AWzt2Ipsze/LygmraRt6sQjHWJDI3FUCETkoDTjtRq7cGM9hwd/U+
eRYeRatwoKCb/OCvmMfvqgRzZ0DkCqCngRHD4FxgVFQVqlEM0garBEd+vw9Nw67Mz9ACX7mZEpT/
ncLJyWPlVrvKbQ5AQzjzHmRuQHjnMbWiTWxRcq+4NYnt+AEs2SQh89d3+L/SjayUcOYL4IvmsFe2
6YHbtmbg+Ga4rcCT/8Q5+sqKFjXjbEGMNqpZnUWcVmsnq3SCh+fiuNbH910gYLYMiHQd9IwgCJ0n
0l4qhoYyfZv1mnZqLdmU9v4991g6sYMds6dN8h5a0ybYNa7w0jg10feFE+5D0rqtm+AQ/UcR+wBy
741/N6y/qwsmELUaRC/AVv4/0q5rR25kyX4RAXrzmkmyvOnuYhu9EC11i957fv0eanavqrK4Rcwu
hLkzFwIqmC4yMuLEOTN0D6HeBqkeB/oFKnNWY/0oN5o97kWLeJc4oO7b4zMykxoDNuLKHHNGYC6J
xzTUL42F/nRA823NQh6IGNZnZgZ2uPItxNREMx/bZZs3J8d6Y5c5KZ5b+XIpYZjqSt/Wm+wYkJ60
oBF4Kzbtqj261mODM/70D9ragGgFWEnY3s2xhBB3GPf6xV2FprSud1hYm18XCz5nyQwTjEoQDUPW
FGYQBq77jfdkrMJ1TrWPx6OZqeZCmwXg8f8ZDvPsiCHxrBVdp1/e0w0acOzoCYjYZ++g7sdVA4UM
DVckkpofwpLh6YfZowPmOeimo5UKfK3MAFWE8lmsDPql3hdb9VPdxmZpyaa2Gl6iX8r58TCnzcca
g/QCshcyML8ay77Dh24hdK1vXKTCCmQCD4Uimof2gCV9jrloFtnnv5aY+fRqyYcYXmhcDN/qqOID
17qvJDNqXlSrE6i4ENJNLux+YCrULcAuBLc9baOrm6lC60o9JqlxSffhi/oimkuSZ/Mz9x8DbLUf
QoLC4E4G1AO3BjL82dvztryw2ednDQ8NaGUpYAlk0/cApRhaqxbGRT7wn8VW/Cp/g8jMEp/FhTfl
rCVECRM4B02qSGLdTliTuHKj1Z1xAX1G8Rz+0iCfZqOYCXbn8VNb2HazzunaGpPjqCO1DRS3MZCe
m+BiaJLJnrwn4VDutCMf0fIHpCfFhCy98GcuvikU+s8gmZs8RAOzKwowa5zAa/AifwnfzRL78ZyD
urbBXK5GlmtCELUGAlq/Jd0nOsJO5e/MrhfIM2ZqDTrucPT+4DWKxiMWdiAELlSYktS9mFFF4nPn
bMTzYFKFVnvB2gan2HnsK2YSRTAIAJeAXAyajFkWyZhvU06vYZDfaqRY+XiSKrsG96ePqjB45olo
J8AASBSCpbTZdT8XWVBm5/bqC5i5hfawBzErfEFpoqHriWiWb0s/q5W6eTuKJsg9PmInXC2JK977
EuAgpuIZMCVgbpKZh9qgl4kAMij3ovGj7YqbohS242+u7uzHEzxnB2rpmFswJU4SCbdHsFSLqmry
irvwRr5FHPqrGD1tDcq31srFnl8IEKZfu/GQMpILArIYeCGAjYptHhukCDIfeSReYg5OOOrK1Myg
zmCJUiMtxJvy3bohDQ/KOpSjoJ41IWhvRyb6gMcMo6RcuPEoFFs+3+nhJjeIhk40l3tz3a8ASibh
gQfMxHsZ+7OSEUV0EKVRTVr1X7z32aw19yWP6egIqGDj39/lZ5atDf2lKymPnidvN/RQHHNt1zOb
yqzRvKBCOgn8fwlp3qKY1K2lFgjME9TAnD7aSd4CQufuSsAocYUirpyEDe/uHBnyLEk6vShTX3et
ohogdKohjRiCOMGKg7BY+2LuWUUzuAs7Z86yLk/M/9CgAdnxtLOubjtZ6cEOyJXqRe059HX34Jf3
JDHfVD0mOVCMZKVVUfqkGMNSoX9uaacOJSRmESqh2MLcGx1XFh4UFFTAb4CTEAjnQmMj2iqpIwkk
PyS+3WRbEKWr4WH0tqF+So2IFsKB7ygvrH2OjiBL/mkMu3G0q5J46llogMbMf4jeOtItCVTNlc1l
r/HvoDgktYsezlUTf3gJbRXSRFTfie/pVpGfeH20g5C4nV3qewn/9fhw3sfxf3YwWM0UpP7QXMgM
VJXBWVqPSMdByvaM91MJ7DG4JJsi99Z5VQ9m2caiGZVSuymU6qmOVXB1DcWLpyaNKQquThXDNbsk
/Z1MI4ReTEZrKdECIkqJRArw4ZE21frN4+++B4BMWDsDyDTEsxgCG09Kvtipo6fHjlTp8QYUf8lR
5NSNH0PfIACAve2hmCe5vW3kOGsIiXNbScJ/K24Nd6UpCmSK8RicMsmsc2szAOXDcnQveQgph1rI
nkIcWbnsCChMSIGVjNT67GuvgbDgfe6TLzCt4+UOqnGIYvBsLCi7qlTwJe85SbZyOyqtO8Fu+VVX
m4HT1VvAMRX3W17sspo2xK2DhVmMGbI5eAcrrCSLGmUSH1Wp54SNoVs8h3JR5/KuNWStv6oCAaK8
bVWtR9+Vt6LPtTb6SkgTjrmpQ7jdMrqiXgon794WMhhVREOBtiv0QRD1M36ircG7HlaeU0YyMm1h
RVU+Uugklm2XUjbYDSCFZlQX+srw+BGaaFVq10EYbvRBXEIo3CcJ8DUgm0dZHcI1cB3MfeeFfJCD
YsNzhBfdp0l0GH7zIOYaKRpKQ7yzZLPrrDSwJPckyFbl2YDmZHJB+OQUZ7/EvYj+73ydQG8rJiGq
Y19Du1LCbaZYmrBTJNMwXjXHk6nGLc3jFJ4ySzslK9Gbg3saxNbTfXflbxMF4gxZ0mFHvboq8T28
d6V98tRox0I2SFW/Z933sAvHVaKOC37oT4b2zjZen6hQ4X/BJHJre5A6EdoGueeI+hHOwzW954ED
NI74+bbRqdiuI/lcKzbvmqJZfsZP/HP3KltDbyrhTqCaJYtEOiuXRDc712w5ywD//pLTub/wsbRX
H8leSE2haH6ReQ7oEo0TV616yZK0rXdQUDesT4Il76Ar/y55a+2Jg9cvTYHyysIy/SkMMVMFZgSc
wgnEOuE3bqdKQmdo1yi651RdZGVPQ/GaFlbvrdyMqu53ze3bfFU0H+kYEkne+8OvkjdVYaUBF9Qr
REhXyDG0FvQRoaxN+NyKW1PmVuOA1oRjHFuhe4ZQhlxaXLRuDCLElvIkfaFC6r4Yz3W4KUElUSO5
y33L6pMPCoJGODTbsf7QDNJD5jXYBC/RADmWdFsrSxjOP7TnjwbP5BFkLmnlBEJNjnqoVBvNjqTq
nwPvYLQ02gbhW1GQdJ1Eb2hpwqWN5vyP9Bxm60gxR3/v1baqvIm9OXyp3sbjnmUgw7OtNpgNPLZR
nVQ3JlL5DG9D0t5BG/owdY/QoDtrqg0+e+2HK2+01omjTZGegDL0Jw3yvarZ8nhI810MXGlAWm7j
6TRH4Th7TUsz16yi35WrQHvK39Gk8vgmnLnBUWhSAdBHiIbcisIkxAetqj2eUz2njmy1oMDGF94G
TPitCbBWTMRgpdd0OGQ12tUstL9VNEU/11bVqToc5CVRj7lr6eZzpqDuyonEKcSMusr1nOGQyGj7
tavI7FBE93mS+a/1QGXZkvnI1MUlOo2Z03ljmXFfTSz2YyJznsOlJEli8Bzl1Kg0oqg2mJXKNCHo
OF+Y/fsnP2JjRP9w9hOHMOipboeL9m5JLkvPd2r+yOHmCcf+4Hs6qXLgKdKJJtGKqoGAOWkrIGhu
dRxHf9gY+iKt3d07C18i/dOINOXX2JbrJMzFQm4k38l0pQNJX2AclUbsV0WrCbQbqnRfabF+yYTu
7NV8vUsNrzezZAApmC+I75naGHTg48gUCyH7yjl3Cep9/7THF0KYFCoDIkjwQL93O1foR9KCpPID
p3GldRmEpqGVFFD2Slvlle03rVVxmzRsoST3HHKvcbk3SjvSAFf++fjM3BcpUewG8xbCQiycrqmM
I1dzWRrUJIscdRUB0iS8afZwgLOKZCq6G1FZl0T8iE6gCnIeW74HCE2WoeYr4YYFhFFhYpUWWAyx
MvzYUYtjatilB06edRadNdeR1F+hdkgq4qLdgj/WqlXplZm6/HsuXnowBvjpJKWRAWj63vFAVscu
1fNgC1PQAqyppHz5Orhi/IUH4F16ifnkKWy4OtGCHMsc4q7IEdVEcnq4ITvsqgoonhgSImWYUrnP
/IW7dmY3owiHSAT6GkjistkJLgXGN+DL2CkBidhXS+Q201ZjrpGbn2eukUDsSuDU8fPCcNSG1+5L
k7b5sdXpUmL/T03o1hKyEOjXARgJuW/kmG5nTysTN5P8KHaGeNx64UEetkKpHdxmXzjFKFtd9pEP
65YitjA52b083m/3CVCkd4BwAZcLRAcFKLPfmk9ETm5c3/WdUphosMKORAM6Pu02PqRlSJJyxS/1
rtzvl1uTzOGKB3BFCa3hO5OYSCQ2JJYENGB9jKPyzSHJ9HiE0wCY+UVyV0PNC2RBoNRjDlSfZD2Y
KrXAkfwuNv1mrAif8ZTrtIg+tnRf1MdcQhYSyD5DgtdgI/usqLxe0MLQydLdoD557QjaH/Said/I
6Cif4CuNU6uwhZB0e1U/GbU9HsDPQ5qKpOIuWqrg3gNc8D3gjUQKHezTk3Dh7dpqdR6GIheHTs0d
uoleQqQJ96w8uTY3kjzdJCcdJcmBVGfJMdRz2a+9HGk+yMqlC1NzX1eaPkVG+gBw0YkgnTlPOd8n
ZQauLKeUv/L80pZPFXeWEkhC+ZYXENVFU3/oKL0poVYsb13I9SG8FBsRypTW42Wa236TwwD+ErUf
XDa3sxJlRd8JUOJwGklCOGQ06aqUwhq43Gxch1oRmwgSlt4vc0ZBzgROH6wFbhbGqBJVvpD4QeTE
vq6v5bbiN13zIdTtDiikEU+80Fh4Mc1kQP7wJ2DlITA+cUXcjnMoXIhzDJjVUf4lD5tBE6DJgPeG
XJHkpUcwXgWW0Fj6Eix47sAp4O1BCz4/ZceYMEvsmjzEIzx0NLUdDwIYTqIEvS51OS74ruleYU+2
BgIqAQkWkPixzTZS0/GDpvsREhyQP5ICOK+FS2bOOYvXJqZlvbraXPhmdPmHkeNXAhH0iDQj4vYv
CdCFVz79GCQCTakq2oc96RdKU3M75to0EwypnmQgHCoiR88VDdQsPUfDWAAkKdfw3NUyHbRTSbL6
92dDwwsfvUsqEI9sBDb6vjDyRhU59RCiYfbiSoXpSx4N+xznMVnaove37CSOJCPgUYATwk3OTG/W
Rv6YYYxoVxXsrNNFqKj3xXYUxmeInk9KDlpkeohV10KTAxkWolVX9pvArLkSVAj6mFoRMPZ2U6lf
WjhIoLbigl0yiost7ZODuttsKDch0Y32LhDo3H5qDWKMPBkFLEeyaxSkXdGqR3TpWEEPbtyiNZWv
VtESX8/s/sMUgVcdCmbIfDAenM+UQZIHJXKMpDJB5Q3d8xdupEl6Qa5bKu0GL/Re31W8iZ5f3luK
gqajyg4aPXRTbdQAqQbLNlPzrpiPYh47fNYGBy7T0UKtx/E5lH0nAo39KR2h4KbobkKHvPv413sR
+QvU3YDQhLr8nxj96uwpkhflfV7HDqiJ0G27kxSzKyw5BSXLj8eW7lvHsQWvTTGuEsyqEICSqtgR
D+i53LxrsV271lvzHlAQCFixjSbMbR5RDVJ/ySmEftfaO6mL1ej7mBaIXx3ODFKUk6A1c+QhxyuN
URAnDtLTlZmJAhjHIkhM//sL8MYM46ALPYuTsIsSJxlDdClvwTXlizuwx/RLuc6Zd9TNiNjgViw8
n290mJJexNWYEe1N/4B4sg4VGFpbSIEFdt8R1L5eFlZUvN+5wCoDBIhIbFJSZuIN8PiHbRnkiQO4
mYWE++fgVIfQ/g5PFbFDUwe4pDOrs7qD+Ouww/2xFHzNXE43HzB94PXuHdQAMMU0cUo+NcigGrHl
RUNqPx7nTDYFE3w1Tiau8OQMyP08S5zcVN1z05mgjhOh1gsuTJsT19VFLLdqul6wOnM33VhlnKGq
VyUUTzA47fRV/koIalORKb/3FJngTUmlLbWGn0+Pjc7cFbAJKmxQ0+HB9yfRcjWhvCd64DCoE4eL
8KIENepPXBpQsmjaiAZtwK2aTuypnGZLgNKZ1PP0HAemBsAy5FRZ3XdUcDwUiprYicHOdwrrPhdw
FXtyQ72cEwDGUopRf5lyb68eHw016eOsVPZ5ltUZDYYoefW9sP2KOKNqv/DeqwakotuGAyWHoZc+
2kcKMMmWgpyXJh+q2njwlBE8IkFZ5SqKEZ3xi4N0sGL3USZnSCkaiiXEvf9T6gMvMJs+LKMDhLz7
lGapihtBVuq0Mx9P/+xRnkjAcEvjAkRR6XZDi1mrKEVexA4yCTXXmnpFBA/0CO6TZtBur6BgrdMo
ABtUR9Hfi87Wxx8gzlxGUGn7+wHMkZZlPg0hioWHcrhuFB4Q0iaANHW0raDGLtEIjLO/wE7Z2zrg
pSiN2H5FlB3XgGG5/l1y7/4rZjmun2sPMx4QI3kp1AOqLf+HzwTUGfSoYJ5HBodx4h0aX4c8HGOw
h30Hn/w63HO+DFLe0g4as+1stSStTvBIooXX0FJ559xjAiR2S40ypj2C82jjuhbKlJFIy2jT9psy
wI1PCo3wSzoK99ReuPlklM+B8QVaEy+z21VtkCDnxl6InWxYF+quKSIS+TbygxJ6mUPpu+kCq0Zu
vw0F0kbvAxjo3W0ABZYI7T8oYBYbXXo1Bqp26GZ7G8LnAfCGxCwLjnRLRfc5D4A3FB7yeM9PT7fb
b+X8MuiG0IgdVPVb02vU3CySwSUGptxCOVUlcZxk67LkltixZp40E1IQvElTQw4Ubm4tQ1vJLSJV
xiypvLeueqkC0GAYj0pS5AuX81wMgMIjpEcQfYOzjAmJc63wlHIM4NAlQQafdTNYoZG9osyz5aNi
qVwye38gqIWKNzD6+MMcKg7xZdCAx8XhE7Q5CYYdNqQGLVZ9UQcb9YDgLRrNwV+6tiZnwQSW0rVZ
5nZ0dT9ww6JJnEIlanHWlEPD73QbB5SLdnm/GsqFh809igsbHeS9yCyj6AoAGbOEvVJUgg/JPmdo
kYMAsghqWT9FgNUr0ohvKIboZx/RUGhxg9lWVLN53KQA9Rvgsh5/C8PWlRc+ac6fAS8DmlsN0BlU
qG83FV8IXNBwHGIj32i34KEFdKRWXkSuUg4QofZ3QlZ4lOeSgDZA7C48L+fSAxJclIGHF0rj4Mq6
NR9prg9O8yh1IEpE1PBdG1Ddk9ectpWkVdrXq9h7KvXKCpak3majbRgV5UkHArlHxkPKQgIUUQvL
nUL64qniU9OAMIgbWlGb0JLPaKW+tfUevfzES2xFreAa8RbMLbTZjwIKeT5EOsErduyDVz02eZeC
he+xG585htBpRQiO1CByVuwx5IZaCYVESB0oVVNO2nhVC06Mg7GEr5mpDwHBhBe3MaUnVYBEbpeh
KBpVzyMpdeJ9+cJtElJRiGeR52fh+VdJxCUux7mc4I09Ztd1Y9rWpQ97GTn4tvx7atp4/h6P52iv
krcceuZOBbXExdt75sTf2GUumjQVKn0MxdRpf+EdEMm71P9MtZWS5aDMgIpTqRNXOYCji+9fKm7n
4nNyM46sHq1DzS7LrSxeQJLOnL+bL5q2wFVAyY2y6uLZmTookk9dArnZ8gl2fU8E/7vqF8lCZu0B
qsaDnxJNnSy70DDEgVblsDf0aJ9cI9lKNtnKf+mx5kDWU57Q/DB1yVhtQem6I+ZXsnMr8vp4Z/9B
SjC+d4pN/vMdzPFLWrQc+wZ2wA40JMQgEgrCBHSu2HffzceqMvcpIK052Tov3c+np6X061wq+MY+
c41XaSsVQjHNOwGcFRyE5R6vlixc9dvMxfB9PAoD88n7+Xjcc5WOa7ss81AwNGCZCDDuhg4KQZM9
Htk0diFvsTKlzWNjMw+kG1vstSp3Qaz7GKOu7VqwwIb12R1ee+97ERgzlyK6McVcpYkeydkgYVjS
KUF7DTIx6Axud1WHpy0p5WP4owNE8eAuZbTnPdfffcQWVhTPQ1Dh40QPwjorSJNR/sC/8uM2+gYy
Z4xMDrQrmVW8iOpCvmbWOV9ZZnwYtk/XxSNml5eeVAFQutDuITy3GBzP+qwplQ2SVwAnWDaNslM5
WfWA6VS43YR5VOxEQLMDGPA3HHSHtam2E9nlp/jGKw3lddsIj8hPJigSGuUSe/m0Ze6P7d+PYdxV
2gix3wtY5zA/tL7V413DUaguoA0+Bm5nl5jcUl5sfhf/NTn9/ZWHnB69IJfBPEvKXgjtGryo8jtw
xcIilQh7OFERAtv/lT4Us6Rl33fGINX9XiyPgNSoFI/K9sgnBzziuNbiFvpkWCd0Z4+5jjpXULtO
gUBUZrVoqg9PmYPchemSmgjoPvTJV2L6B2P92C0wV8B/WwUmFPw9SCawR6YUAKCr6rLfD8UucEsQ
BSMXVnyUBZHcLz225cZfiGOYJZwsaug+Atv8hABFyH27hGNRRnGTdtDdMotDTj63Sz2P08Jcbcs7
A8xtUklqy3FB3+876ZApPindfz9nNyNgrgsJSWdebjACNeqtLgppkxOwD0SKRGJRw32Re7n5eJmY
5x47pj+b9Wrf96AhiRoOJoUCWnzKAQ8DiHEsrAzruO+sMHfE4MWukctQDQMK0JbeJbv+uVe2w3tt
uchGZm+Px8Re+/9tDg8OiHQioc+qWtagPk7kDju+o/4Z0l4byFoSmSirylZWshkgS1qtQK64P449
JNo49KImaC7+evwZcwcdy/k/n2Gwz44QTV96DjHzfRRu2sEjo6TSAu0KbaOSKDR5ryHaSCVeXQh7
pn14v0//2mVnO+bLyGsx/HiTXzrL/Wj2+TO/sFfZO5GZZINnLmMQrIRjYkBNT69AkW8KDRG7YFJw
/1E071KQWTwQlpnxU44UMiANhIJXFy2lEOa379+hMk8KF0y9IDzHUC9nukQiuLCNkDa6dShulpZg
ucaPe6JMOGgXg4zFVP1DjaGGHK0Qx4+a6SbPhW+B5mhM7QpaKgWJgVSGsnezags7a92NHOV0HFfo
XqiNYwXNjcf7bN7vIYuGAtIkTsXclsCnt0Nt4Ag3/KoCjA1t1wZqi5YrWP8/Q4yDLdVQL0GUhlNs
Q+9qs23WS8JO/8um+jsWxsVyPTRLIh9HpgZjQ4hTK9gaEUz/swWl4ZMJzW/6eEzzhxS5EhTfoI0H
/MjtIuuC18huyPf7QABEEeoLZV2SuP1uANjQ0E7tHsPaboIlyAIT1/1zeq7MMq5+BCWGkviYy55/
MbyMxG+e7BLOWzqlswfkP3buUh++oep8KcOOZHzq8So+c+1qcNBOOO1g/6P1flRm3kpkrEX8O6BL
XcEzYQBymDwCACSjAPxiUi9irngh+mTgJQIePTuc1eW/ocFhjyCkF4PW5nqHczcLazqd+jsHeGWU
cYBx09UAQMEotJqfdA4oQR89WtkWWAZF2Xkg2xNfZS3e8DivfopXUbYQc7HwqH+WF+4dySsN/Q9s
CV2AJlUnjgJcv5KkK6m+NFJk1W71QyhsmW+tRhs2RVcgtWr6oK5LIYUTCS8tmqVEP9tEHtSQfmjG
oYndbeItXA9sOuzu46Y9c3XndyUU5cBzB7+mKrbiJmZtnN1mJfWmWx46TMmzMGxyCN4/XpbpJN2t
ysQFB6eMSI19lKZJlrhjN5l1PTp6q1qiceIdSs74HHvF0nXuX+b9/hnolUVmH0iDL5ZjA4vKC7e+
uGdh22/Fc2Eam2Ah5Jh3XFem2NswCWK/6GGqSizBvrimaiqrowXR11V83C8xMcx7rStzzL2XFkEa
Avbc7znBHEYKRU91z/3mEjN/SulSOocFK9/NI3MR+roRBWi37/d5qmzGsVl7BRC2IlH2Ksgt/EMl
C/irVwnpzBQZAA9iiCjmjLiOSun/Eq9O/Y8gzTKgvM0sqQoFsSz3RHxKsxLbgyJecmlh29zvUxWd
dBDl0fEaRiMb45qzKu8lLxOG/TugERY84lJgce8TYQCVeuRA8R+ot96ev3GopGDIYUDz0gtX0gok
dMhnBLJVFBmUoz/EvF2IRWfHNGmdwQejOYztk3HBxFiPqOPspfcO+K2QQrbg3Ezwjsdn/E9/2e0h
x5CuDDHrI/I1JPMGGMLpFmn9EylGaT28SqZAgq1m9Vawqezv0oIEWoFGBNM4dz9fljSy5keLzjwU
+nCZ/KkEXTk4NASovVJigkWVerSk8o4zl0AP9xc4BgplyKkXGL/H8jYYblGlaqwO+0SnLhQ/9MIS
QrNaJByeHcuVHebsRZDGG0tZGfbhhVdJWq64hJRvJf/UiNlCLMRW/3HOb8fEXAycEAd5zWvDvrcj
olu1DW6fFcRytzodjmQExZQx/aGlBXYUGq1y+LdtSrYlndht3MUI/D54uf0eJrItIiOLhETH9+Cp
FIe2q1ZQ6FsY9bwRUEwiYADJAosdLfo2lrwORlTZrlHmHUasYr3gtmYc9jSUv1aY2NkA9C9XOViR
w7dUe+5WKYSFEQPF0o/OswwtoVKvLIzs/mGA7kGIPYPyD0cB5+DWz8i+PkCLBza1yA6NX1240upj
blADzciPj/3MJkV5bSJRnqYRFZ5bS4OQyFJeFf3ejUh5cUHNuHNP5dY4PzYzs1SgWFMnWmi866EV
f2umFvTBiKpo3OchjzlrTrmxH4PCemxlJj5C0grYj+mOgRH2Amjyuu67MRz3WnbKnst9jlEl+Vpq
CGCAPQjjQXAe4/8tmL1frolZAAQU2ISCelcO1xAwalGK0ekHjpzSTW3zVmaNeARx1ndjSz4dQPux
lNS6X7pbq9PfX/lKdP6MXa7AaiUrVMx2KTA1PVWkixeGtA7WC4OcApPb++HWHLNT5KktRKlhboxs
1z/IJfhnykvbbd3nKF41GmfJksVNLMs+5Azbn/8/8+wO8iIV+ol1Mu7rX7rTAXGUoQpsQzOoXHk2
CCUCBOBL1YOFdWXJVesCvR9Zmo77NMipzL8X6tvwziMX1HW/Hw9v3hLkXdFxDeyIzvhLuWpi3BYc
tknzEnIO7/7wy9+S+50tMeDMJPSwjJMmOfAF2Kx/RH2vdo1utE2QD/64DxvNLMLAioqA4MLlkEis
WrvIaO7GaD3eDwL3lP9o62qB01i4v3+nL4AslahMGGUWET/GAOsOdTzu/U1m1b6Z+Wtg1UrLffGf
ja1LX8Br/OR/R2+Pp/g+dpvMTj0vgPyDb4GZYjHha97wsH8HoDlU4ClWwgg9BFLXMS20rfj82NzM
vXFrb1ryq4kWk6ZOSh2+aOAP3PhSfWYU+VM0MQc6yccN8iULl8b8xGJCwU4PHNAdbysoIpJMyzNw
WNogLLAO5Qmgw+nPRiYu+QpRvPUWbsdZH3RlknEKeiP1ldfl456nwg5EaFtlo5GlTAQLi8FewVT+
tcKysZaaF7X+CCuNlZ5EehmJT8f16flnSz48dKfjnU7jFRj7TIkuhN+zm/XKNHMTa+glrSMeLqAe
CxrIqEGPJUhBTuh+Xdgv91fk7SBFZr8Yai0oGSzJIOwUPVNNRlMZ7Yi/ZPE7aJVyXwH190rkPZrn
wgYvBTpUm7pZcLRTVHrn5q8GPF0DV9u2rFK96g1sIsP9CIyfUb9wLmY93dXvT/avfl8f0cXk+8W0
lkn+rLuvsXQSCzOSl96+M5kcdKYAoo5/wGKMd+etpbRU3CousWt6G5Qur+O6J/m6XsemZp9SIm0F
Ckdgg58GzTFvi9bnrstr68w8dl5TtVwI6+pWsVE9oAmFpMKhXGtWQHuKD6AuLU35EIJTVN4hxU4W
UlksiubPsQGUbIoj8WhVDcYDgX5MyLwKU13blcWdgDm1PFsxKyvfiANys4BD1hpBylmMbeiBZnQx
2THnHsBXh7Y6iNygNM1MAspfQ9X67bjPXuuGRs/lJT2Ln1prpsfuTdyh2xfSY9Am3XWnpT5tdXYB
rmwzG01TYj2V+WbcF1ZBBmCAy0157jfubzB9PiHtIpvAEa08+vmR01cFr6CGfoHs03JWR8fRSUAN
+hyTT49+rC4V2YDqiHDAPVmfe4/21v5YHkVbofXqxel26vNSTDnnd65nbvIWV8ekGWNNzBLMHFjV
9/Uu2UOMY8HhTPufPemAiwKvDj5LPCCZ+DGv0niIqxG+24sPSuYnoDyq9DXH8zGQhyN3SDr0fEpp
1dJMBcGGlhWbpGxClIc8yX78MXNeB71xeIEAXYbuEuZyrvlWGIpAHPdB8UvzT2m84F3vvQ4GCdZV
gCSAWuXZmCMGwM+VfUXf1zIFiKzZpyAOfzyEmWo9gP8iCBqx3ZF9YgOMQKzkWOtCd687xSsP9jtA
BGls95S3xc1gqgQsfLHVvT02O+PmYBbcf8C7C8LE2X67UxQf1H+VWLp7O/et8S0pyKb9KV8QUkEk
d5WTYSO/Ae4PyhlQqXDnfuFlN3M5w76KyAoHHG6Gpc/mEk/qGpB/7XdGTNWt+Modox/pV0/EjfHD
OHRmdinONYhgq7VCpTN/XGrbvXcyYCIAFb+s80BdSyxkDQgm181F1d17CQg5oIEwnBXujAQZEpqd
uPDE/JOmvD01t9aYUyPUuWBkiuaiQp0R7hR8cmSi0RFXnaXYwTPYHu1opZo9QVqQXJ5V0yPn4xtQ
i0eBJudu01u8KdrtigcoYLQgRGM+3g/3Jwlaz0idoccbiF0ANm+3g+GPkZZFnrv304LIaFheElth
eyxwrdxaYDYciAljt+45Yy+vOFt5r1aZk1uV074ZTnnMXtKVcPaXspMz0fStUeYydxM0uYIw3d1X
z/VuBC/zaKU0IildglXMeAqkQ0DJBgIsyIWyl6be5X7S63j/QFYeqlXHxJKiJ1mI4OkfL9TcwTV4
6HfCGNZJ/BPOX7l4N6u7Gmrg3D4BK9HBP7cbaRe/ZIecJ/KG37hr/zjsFUfeeSf3yO2XmDPZgaKi
ODWWo4XWAO0OGohvN4qQqG1f5BK355Ci84KvNG9JDI3OUqpoViwMds4YggBk6TBWpLIZYy4/iGo2
ht6hrjbpGbfLOvFGoqdo3B0XqBRYdzCN69oUs1PqoSzRDBp5B8l1N1C1Q49+wdlFhUSdB027EFkC
3lt6orCPS9YoE+j0g5eDmgfjKy8nPTSDg7qJ4G2xRX8+3jV3Qd0/luTJ3aNGCYTu7bIhFSmlkFrC
foCY6V78L8q+bDdupGn2iQhwX2659CKp1dosybohbMmuKtbG4lJF8ulP9JybsfxhhB8YeGZsWCRr
zYzMiKj6nai7ergGpCsQtMBftRlKvZPn4u4rE9C/NuHnZ19m+V8rNh3nuJvBBrgp4D80k6d02zt3
ICd2XPrfZIOmJPv478/9n+OK8B1d56jngHz95xNXHbbZ6GFcg2kfJrVZ/NJ/7TQps/ZhPWbs/xoy
//OFODRR8cYZimvlz+dp7kKxcSyejYlHsejaWFUGIwGsdoy+UfkYsm+kvbCZjT534l5kfTVCsf0i
ogX+Uf8r3Fj530PwV1zx6Z0+i8iIYBlgz4ExKGgJgPHcXs0n/m11OCX4jb4BIeJ2Pl6MbssvGxD/
116C9gTKdQiQLpjqn8NBJ6dmyntIw6Gd8tS99y/t9/4877OKwHpli3YjLb2b6Nu6845febB8lgTD
7YUn/+vhn+Y+cGZe8x4PN3ACkM1yPZ3lj7TSFT+xm4RWCM7Xa9v4j7fenQWT6yvi/+cQHM+PQ3QC
XGQGCsTHn0JwHeN4nGHlfCJqL+fzSO+X9i4MvqJtffWYTxs6Um4NzIzHjL/t1VZ9cRp+Dgf++QhI
34KefyFr/5Ml/WvL+knAFAIkHLy5/d6y4Uhm/gWg9w/88u+Q6PKMKIGSKUoIUO/6TM+i8DlBnm3p
CVKU+36XX221vBpPyeHkNenHeNJgNF4V9Xbq76EBe26B0hwOKDegSCVOBWr6//cN88f7fLoBhMrB
V4GO62kcnm3+hjpgqSGRB82y77n5to41Fs8A2+DhY7zhc2mhtSq/JcB2/vs9/sfm+eM1Pt0JecEy
j4UYFgHZ3QKt7UV0H3tQ1b+K+L5LvnjaX/VbzEKCAgvcei4uUUj7/9yrg6Rg5emFnaiGSRSvgpdJ
letaQsMX7gGbRNNw38TnpQHg8Hu99mtqSg3qRnX478/+qwjz/18E8C4kOAG//BP3/GvJuUysEU0d
OxXLY5iUKrp1BPa5bCnpgZ8Bfp6Sr1KAf9hYn5ZgghAKSuCXPnhgPn9+fLCAQbYUK4Pw2E22MwtI
/Lshu+riHbtf1CEqdrEB9xwmIh9kJ0ua3yAf0vkXc/AXuH759H+/xmU3/uvTPXixOZJu7BSRHy4Y
qx79ou14lnctxM6W67l/Cvu6h08YaNle8vLfA/8/7kowPy891FANR43t03m5DBRaFCTrTjx9ySFX
20I8NmhL/qbhuMbgz6f6L1V0/orr0JeAowWU3BAI7V90ITgbmZ4Ls5xkqQGQQLO2Gsu0Cht7l1bb
K3777efd97WGgnC1lS9DyWt4yQA/6dHHsCFa+fWPI9FWbRUaig9zWdQOiVFV+wjur0ndAyiDEBU8
ef57rD6DrUiVc6TqqHsCmEohkv3nRG19wecZLbAn2z8xj5Twd07oFxvhr6P38gxE+BdGPlScPjMI
BaWWtNoupznrSwfxRg7a6n9/RvCZpphdPgTYnl+AMhrhOz5N+jx5ThSUrqe1ejtd2/pQvQ719g45
iQNQz7D6uZQvrHyTGMHXuCnPO1VDkR99vdX56Qxd1LI8vj0d3+GiUr9cDGge7++jsr66sdX337K8
cru4TMs7QENIYEV1uDTV3AZ7/OdQ/7bVj99zw2H7JypX/U7PMShZEf73w+4S/N1q2D3m5VLlJT+K
8hYgW3IGRL+/ifYvrv6uym83omzm6r/H5K9t8GlEPoVw+eCjE3UlGJH9Nj4lXu2/LwpL04dGybFQ
X+AB0WWA/zh5/nzc57qkZ7Wb4wyPuz69nfyq5uWzLo+nj7fj/uFUn87HocE/N83V1Y/9za9h/3qo
//t7//Ed/q83+JRbSbZ00gV4g/RtqoebtDq+nXe/dru7pm5w5pePjS33abkvm0Nze1M9H26asrwr
r8r9jzqvvlqS/+tE+NeC/OxYmq5xTLINb8NL07xm1ZfSrF/M72etd0tT1hUOD5hgboF+BVxyv+df
3ns6N2BhKiz649aM1/FZsHswRP1avcLO/L/H/O+Y/NOsfzroxzyHRrjBS+j+zkdzLnqdwwuBrkSM
Dh9l+uG11xr6DSCJEvT+oHTMFbjBXwV3Xw32pxBV2bYlKsZr7J4VNvXp9axLv7rm5QlqLtVTic1X
YQ287nYPE+7/m31zd7W/eXyJqur62z124MdX0//3TQxJdUi5o9wAYBm88fDPk7W1tlh7BmFGGaI/
5jiO30atavPG1AtU1fXY1dK/gSCIWk+urfwR3fYjyPwliAhF95UV+Wd71MvxCBPLi546Og8hbvtp
b2Re1rnE28Tp1YOrWz0dybWqvVtxXmqVlwnM32B4UAf74ZAfMUDTHoq2LQ7LGrrXtdn97k7TN/VV
2///GKMQWQXiNGjuosn4H0j132GC8dQYKDqemNJoYgaD/oTLiNdt3/r7ImynJkyI2QfrMjVQpJve
YxUWR2gSy1ueCVGLVdGdykPWqGKVezdq7+RnKWk25n/FFvn7psS7xlDIv8CrQKs+rfQljLdMh914
6vX3OYKxsnzslq8I338fopeHYKYuQrYpUpU/F43JCmpsgYekF9T2CUT7DaI0eZl+pRUG8YDLz/rz
uER9AWsijdD4elkffz5r0aE20eAtT4hqoHki0KK3wZoE7urxTIIfJLbd+0YX4Vew9QEl1fOmX+sK
a9k9qEkt/FZXqW4GB73UmsF85m1QJrhdV4/91oKnF+9ZVyA1jsB9FD3CcVfo9rwB6nselOuh0eUS
yJLYwaKL0g6eJYcIRZW980Ky7IN5U08UgmlJ1aV0gfVEK9Bok8Bacb9uWEtlu2gvOIrEihdjXQ4V
7GhYQMh28fRhli5/HrSh0bGH9OxcQboRAsVhJrZn34zjCHEwI/Xa3yT9CHGiEoJ2fvebRllLwPHL
WxhaocV0dNtOx4nSRzYXct0xnrsQlOd57n6us5cgmIuiYaq7xG6IJNgKsZ2UTNs6lCuPGKRjeh5D
eCelqanFyLrkNta5lsexUCDEBT2DSl4bzRCCShOxtdW6dei+5HaM/MZePMOqyPBc7sMtndkBr4L2
G4/o6WMiWD3oUo61qFDdhWS78NESl2f4wVB/SacXnbcLNnUysfQ6dh70zCUkNY5gOS8PRvABPH2d
9DdUpJOtbR+M94v0ycvWyennEMvQrzREdU9hx4sJXUyQTDJZWJh95/vaK8UaT64OVpvUiebQdCL9
2EFAv8855AdnN/xaIPYV1EmmB1HDH8rggorWrtutLOItcj8/OfaTDH8ZGI54exUrD/Vn5UHDROfL
tlPZZbqXaM6SMhdyopA+8yayhwmEfGozH3ykkCUE0kwdHbx6All/A2LLXVxNhfJlc6F0nMR4UeZ2
A+/PSlHxmExCi5KAV852cujbqdxWMdzrlgXd9QYrQnxTT6c9c30bVNrzw/WQmWK6dou/XhzgA/KL
p5p5x0hDbfLIhikcdxrMk65ctZ98dHrIYBzitCia0ItEVA4LaM9DBL2MitqkXQ4z7JLncjCjH9RF
zOm7lvn8XkQWhKTOGydws5MFdBqt8unZGwMLzcB0w3wRMs0wNU/DAfIH+WZlI3oI5NZpbAsg1TEf
vnEeZj5cWgpo4HtyZFE9FCmBwZcFQgjNrGCt1tVCI6SjPv2dgCYJyZJhTfZ9R4OgirxM45E+GqFy
htnY6QCMh3pmOTrloy2Y1ysHt2fvlIEbm59GD7y1JlBMA8FItjisUImxPxY3FE9L66f3DsN4P/tT
sRcKvcwVxMCXDwthRPimMUDkVeBvqMUxPUXPW8y6b9KDnDhJUtqW4VIAy5otwffrFkuszJY5ffGl
yzCjsD38BW6EQo40QNCRdAxbf8Ltx8toApcI3fvTCP+lFqpeUC3pC1Fmo9DgDC2OPwczn3gFrHr4
uahlOQaeXBnESxJ6rTJamKbPLSmqC1ftsOgCKk8YRe3wBivHAvFlWM55n716JlLDIehmYYHDdu1W
b62kjW+Gyw2vE++0dgHAB0iqmm99n8j5xuahwGhx5l3cdEL5ISZnIBkzz3hRtqUir6ZEBgyaHiyE
Pa32Iec0wRHuCZ0dBgWRFuQBCG0myNXAaE8+kqF1EKRwtMBHp6lEM2I7BN8y0BfXGhBE+nPIJsR9
26hhWkJ9xp8Uk8uP3hlOwc7tMriT0MukioKhJpl1PUStHERHLosMB0IRTsOV14KFUnKV4sCaQpGo
Zss2Pzp04Gn+nGHglIH41fpJEwWGsBs0wI4QQFpb1G6QD7rS+REP4BWwYiKsK1zaBEG3JrAcKhzy
5Hib+sqHoOJrGkw6hiz6rG1ZDKtfNGohIZQH2Zjfz51CjNlxMh9VSrtnKk3m7bNZyZdCRd5wzItR
7zd/mfs9ZNp0UGJOPL4TWhb5idKCdfdweCFh7Y0SStYoxLjrZSbdBR8ClascRCpO42Z0ut8Wb3os
eu7dAhLm4tFB6QfiYP6sA3QKxhcTooiAZodT/xUFabeWUbBNP8c5K6YGEAH7saAt9XHV3RiVoc2T
e6ijTqbKVTY8bZNAVSTqlySpwCqOwF/KpG/3OYLGrRHFDESZkWWWxzhuR+ju5KRXe4+J1JYdMfpp
4Ci8H4J09tL9mKzteQlw01Qpt/hoL5bZz2VUhp+3xNipkgIcg0c/GVCtiKPW9Kdl7PNTn8LmCCdR
pmkdaRHyyuVmmuvQJWS9hnUchX2wH8ASaFwjpRpFpgLF9BZvXwVYn32VooMJw9h1AmqGCyyWEWnA
Xgu+tcl2LamBG0E8xDkkysOJ9FUQAkWuaDSM39EInT1o5uh35GyuwwUdQBI4Kdgy3IyuNfOBS2+5
52jS7HaG+YiBRFJoVHW21Wt8f4Y9BjS3HGTQaR5ij/M8OYZk6mGdFHZ+8QyqyOaVOYEPTZ2oYbZl
7k3bG0l8DEKLgYY+m+fiH5HtvahSYP/DCbGX4Y4q4LhlG/jtckzMACcSlAcZQ4Q+r+QRMHzBazmP
0M2zFFpEOBR0Kq7Iykl2b1mBVdRLP5sq2/sWwmOX7uwa53mCJic/owpsPSzuqi3G/jknqQ9N9XHx
0CItyNTt46mPVeOTgfxeEr70jeyS7IyGogtyEmWO18J5YirH1BlsUIZusboFGDrUntPhDKPnzPNh
zBzhKfuZGPQ7hB5CmmUY6HSFufDPXtqt7fUYzJIe4Cjhkf3SFjbd20BPTxnLVVfZth/9nUklN9eE
Me/aa0n/obpEPKyJhUnPRAXaClLSz6wpyOSgBWZ0PB6LLY7ljfbWizoCUVCFgAwAoE8dhTbYQW7d
3ot4suRRR9wM57wfKXlKpin8JiedQ+MatbPxOp3C1eI2XyH2BJad8dmzmhYfaG7cosyEyAPHzbSY
1cHpBlFqtU7bhMaOqZ9fNMTCf29W9AqyMXHoDuiCZaRE4F4Eu3YyArEeYlB08sjIUmTJOrW7mQcM
7jaQ/mx0ZvIe1OPJJQcSQhH1YVNFSOu8Nwq5Goeux2O7tAGp/bWFVLufaVcTvxXxTWazrau3ce7J
fqODRgcoRBCLIxIaJMHBwq364ZEiI48t9pAsPQ9tYbWbc+cjwuKInxAt5JlbHzXXNrxVeCtd22yJ
XiasjrewTYN+1274xdGJyHvNkGKWBdp5X6PAW2gVgVDzMHpke08mP6cN/NzkvUTl8ErbHLmKZYI/
kjbpIPs5S/8hWnIUgS+XLsJKEeYfABToGwpd6/ogW56TnZLEIHyYh4TufKq2vqJzQCGP32vSVUxZ
Q0uNiOEEJ67lPRY2z0vHRlPAn4u1aLZLB8zhgEssKuHCF+NPQyI/KBwFzE7qefgthW6/mcwGY2Nw
NIoqYkkOz+IcfD1UmwbCmlZmES3tJlHmXZWFxtgQ+WPFuozcdug2QuDim/AOd0gqSp6v6rteEeaU
Y2GRVKzMYR8tfIN0viQY5TJ3jBbIP4RdfwVT1t0HvN1A9pvke4FT7eKKaHEwwgsRciYINYqXUCUp
og4vVTOoBdF6KthIkbv40SabsMNt0E+0uJ+XTD73S9DuuQpR0fGKZM83P38hUOO+sZ6y97B4a9tK
xC3MwiI7BG8F9YHc0Nl0mI4pj6EpmsT8AHe1DBOq55TuM+KbqaFmXtRVOPu9bVgCk7Zy8TcokKDO
H8f1GE+Du8UQIf5m+QBYXUCFDdUm03tXJEFi3CQLN89tOAMEpznC/HITMCEoPbqATzdOYb4008KL
rOGDpkjvDLSnEIy0MauTWfu6RjKzKYTuGwpFANTB4hIZ7WnldVlhfq0uw5hHI6HQyeyY7Pa2K8YJ
xxaunxPSLz3shy6Rx4QMjB8iz8ZhHfpDP95n6M2U2Ji4s8Q+Jp7tavC9ofSSiUhUyp8h+GJjQCk+
uUQaYSQQo/kLHB8rGMRneamDHLaauDvT11mp5CWaOiQcfezg2evlnUF/zGTdrTcPhSxdynmCGgBa
7dDvb5ehWjWsB0tN+q1JcFLD6HlAwR1GOokC/O5gFFGmYTRfkwSMa5lIfFURO30TzkwWiKyC/Mqw
eUGnZIpG23LLvX4ruV8sKDay7JWEDKpdo1pnNN4uK1T9k1gV5yXScV8KQ1IUpuaEp2U8Sg6zSHFR
7ERlZH1vSSZ8qM8WoqvplFoNtkev7jXn3oefzxkwtsJKSCBOg1AVtOkgXmyxnnRVMAatsmSI70fh
pryJxyEbS+ORhZSDDLOTR4uEVWuMQkkJ0jbqI2ZiiEQd2th/DyjdQAcitvG1wZ/B7M4m4gyOGdJ2
GXH5y4aO3wacEtXk/YAt2aUqZ5VA1EQqwXiUQQc+S8Ch6BTeKYnteuf7tBt2foiDBieKyZ6w8uij
dTQHVudT4tVBIaDtLFQ4nJdFk6ERGxjJkKXCAOBnaHcnSex3DTGcIYWyOZx1tpCLyk975arUzep2
TlFcIEEHUVQEbhtBGrtYyIRb58PDE1yElykS3QNk9VPgTAzhsK85vPzkxSgE9nS+gb0TdgNM6+IA
gyXDnv/q5BDAODshOAapzYu1KdKNvq/zuD1MzMVrHbWAOPBXuu4aIztA4zZI9a1MkLRi1DPvcQ1F
/CPQkfYbf+hS8CwDHqV1iJ4DUgYwy3vGab3ImpOOT4c2o2ta58jsvueijX34u6XyLNm2pE3hCfp9
RbYKWGhOpqQ0PcIhKPmK/AxiroIigVhx6oaDx4oHl8yR3seMU0gvpok/N25OGPz1cAQfJCqp6Kwf
tAjKMM7J9yCOrbpCMqEDhIQzcEuWe0hX0Vi5wcygFUY32RqQoCFRyg+969asgbwXfTfCyjsNPJoe
QsMjczByNP1jXxCBy3r2R105q9BEIoyUBL5VamC7nG5TXOeaS3ucAjm8QjM5x804JhBnlrLfqssV
mpXx5vdIg+EETCsi4z44bGIxfA8v4CnaBRTxbs6gi1tpiMZsuDyiAA7TXhCcU9Lh5F6UP56HMNAI
rrkXYt/DLQpqdtoL6Y0egmG+ToYZCSMogqiPoEG2QKwPAP8A2jHdoJMSzJeTMgRLtqcxBJPpJKO+
TLEEAbUvXYvhCuPe1iNd4rwaGPKAGtjwM37csgfZBogTJcn8suVaL9VkBo1kzEOp8iw9fwQCMwGO
KosF7I6rKAkWhohqGvIaRhoZOF1YCWEVDDEJ4F8BXkKZZR28DAjSZ4MTagzVddqFrV9r34nbqJBF
XyI5wmm3+SqOKheRuKuijKDfnY9EZ02rNw6NFakM+jNhPBLg6GNR44KOb4/KacSS6kJqKdeo9Uw1
ihQ1BCDsKNznSE9++Zv2vm8mmYJdiuh6wqXJ4whGyWC3lyqdp+LcU1K0APt5du4H4grAhEugEF1y
fAZclKBIogcS5gcRJfKtCMz2HHrhCsaH9ZbfodwW5DLRHECsPIZadd6u7UNhPKx4F3Lcf1lEcI3P
6Ch48brcIr9IOOCvApCVwU5W667PcUQjeZ8vp94GnuUO+XSP5jARj+lphsAXtNBXkcEgJGQ4Y2dY
vueN6Dw4hNA1m8fKdYufV10L/Y+KLun0PRoVZPJoR4a4RHoNtIe6efuRuzn6UGuUAr5RSfhozTpC
mGxEbAS50xibWWdUR5CW1xx3aBHJd8vTQlXpJcIHODhIHOAjiS7tGHpW1TQFYAOIQuAccwzJUytX
z0PeZTMwfEKuz61b863J/aUnNcxFougcLO0yVRzHwS/R88Ivbezrkx5UBGiQ6fElDBIBuVh/m055
bjSrVw2cpmQUqq6ngvOUHtLMjsEuXF0U7jrPoh5MuVTYZEEb2R1qPQ5aJMlF+42Hg09qzwZRd7A4
2++KpBNeHbIUABOgpIxVZks0Oyer17FrF3WKlGMQQEFlcHA3gnVVzuJqNfP0HtEp6OsE0EreFCEa
Qqs+kCyHtmYc/sxBdMXcbNxYCLQPcdhsERmHyg6he8ltZm8l7GpxC0Baf65CYoY3b/YKRK/jnEDF
WwkYeirawdbJBX366pILBLmgE/KoC0+7Y699aqp+DSLdeGpODgXQnLWWoAUEpSIyOGQzEpCmKIRk
e7VKmZco/RQ4S4mX35rJgwGSoYiqdGkXHA01/AUj8ENXXNjeCnxmJoN4MJILQMZOp9m+m6DqWXUI
rPLSrvkyAO7XEQg6oD7Bo6SL87YKJPEBLktUVneFGYAMG+RlFHaP0CuEurTHazRzSmB6A42vx9hk
w4GQS2ph+IIt1uKKQLM7AE30y2VymKrALJmpZxUubx1WmYZHueAIevucAdcqaF87G3ZX3pxKD80y
XgQQBoMI0XaOGxBhVtxfwwUGUM4CsPQWwurwNS+QtR0GeMaPsKhcfAfsW+qbic4+XiGZ0VAAEQnI
82yavec0xxlIVv8ZoA5f6wBimAiYFEifCGWMhtEl6JYTbPsQtQEpmvLfASsgwu5pO/r7sM9wtXYr
Wv1riHj46oBAROoqwBp9t5guRAVrTLN9tgIXfp2jof2BiGylFe0WBnfP3vTheNBLACv3zPjSu+oC
Zdxus/hXiUoSanB5NJsQ6j7Api56NzlgoXVesxrd/fmwS9SYPnIT8CtHRAqacR+bBO6U4Mg+E7vw
/t4TlgR+6TafhWXeFfB+WTgaqM2yrCtKVnML012gKhXwlSgpfaHtVg+8haRtBoj4dWULIiStO/cA
W+72NaFb8m7ablOvXCHMvBtxhSRPIS7t9bi1PKB3eMsF3mD+mOBqg05deO0nbdi+OT1smDBl+pug
d9JWqhBEV9hfFuJmUWZg1wOlkO8DiFNYDLHKn4zLQRdofSsRnPhLqx7Xnjsca1JCZReh0UpyV4lJ
S4gn5GMKOcvWz2N9dvEy6iMJJx1A6EqnRj2K1QswF71N2Zl3XefVCcJczPSg2YMQmqELC9mS/RCq
m3IA5CgWIM1Hk4dMb4ZIwSqopZsvd21LvaLCveegLjLbhMxXU+dlIQ5sRb3aQ7TqriAPEnwDOj6d
TIYEbs8RRcCubLBdclo3N/wkIh9WEMJVPN1GwodKQkRXCQQb2SJS70LnqNLjJ8mj5Naaw5Qui6jn
MVvslUW1Csf0RV8CkVswn+Q4rP3zuKaCAXnQKei7QODB/Bz7+CCW2ZeHyWr0J5dJvkztHo29PGhM
1+bQ8YNYAoVDzYbpmq3nf0esm3Zll3MfSh+5TFAPCqLt8k5wYK9c70NiRWqH15tlml0DsBvHBpFp
AiF0NadjGQcDuru8EJBHxSeb9g8DciTRsBznaA1vntbsIJFN2j34IdG3OEOUgmHLmVezSaxvFI6m
iCHnvm1ts6GHDPayzoruOBVjrK6XIJ/TmnZwy6tTPkn24jYciceuRXjTAuNbAxqUuCam5Ffkpz66
6rYgPU4kntKy0FH+HSzf4FV6Y79+sIlk7TuQuiW7x/UaIQlZ1aUzcZAIkmgAQ6lY6wy1KyYQxSog
NQjtqXcY41gD6Bqohr5pC2gLVQE0K64LwLEhLrYDTqrBr7YCriK/B6s3ee0lVLod7TN1hpm5QVuc
t0WI0oZxg6IgHUJRMdOr7YEjDnn2OgR41Zqm4glFdJRyoNiqV++qYIXNX3oRQgnJbIglNghjieO6
YXqqPvdlX5PR19k+lU4n58IFDFoiPR9/BixK0ZG7OsHLHkZe6SGHrvE5c2OXlus4BU3awWu4DZkK
m75FyNdEWm7Xi/aHtCRtgfbIGM6OHyHlfnay2sw+sCgAYQhS0yWtcOCMFBrwdhgeEh0uqHNo6YNg
2XEEu4TLGJD0kksgnFNOkYqEYFVYJbdjaPLuiV5ErhvhpWj/nC3sNsys1weL6Jod0dIAeEHhbkzL
vtfIiGjrh88YzPwOGcZy4pNL32yBySp1TO0+Y1ubl1kqx+9bUkxRKROBkIuaNCJYBZlBk37PJgCk
bkjvA+CYEnhBmoH1YUy+lAABVrgauNR74oDcvRJdnC2OewXzAQgvEqTPRb/CrwJVjHjA22iwUTLc
0dhFJlybDKf1k1t79WMAfHfX2QlxmOcPuophVnlkAthT06/I9KqAT3gnFovBwD/Q+r+VDKKpjHsT
vArq6R8k5N5c9naRDzECrLiekXQvzRgOw72D+gj8vOCX9zILhVCtz1XSbHQ1cG28BJioX6T8maYb
knKZUpR60pC2z1zAK4CpC1A/IfFuFjQ9MMSypnM1XSxzteUiLbAf4uGxQA0aGNXEVnQSAkhR1Uj7
4nWl6Kw8CgT/txtIhI+EWdTw2sDAnal1dj0LbwAEHazU/iBthnCfMoHGjQDI2dWoOp7uXKC6Yzs6
6AODILVBowJQJuYRiTzWqBcXB5SAEgQ0nUzvVmAAz7gconf0+aAylKMajhpbu8VPXofbHRnT3D9H
GEhowUvc6aU3SJgyJIqFP9J5zG9HYXpUMAJjeOXlk8UhFoXD81T47X0QQ38hn7biac1b7qO0YyFG
HbABQL+YBRC7hQXDPWhtSdfgdERUIglJXubQUbY3GWTfaZz4sONBHepmcQoGXB5fYaK7FBOqMzru
7FCliACPSxFLDbHLYvogGWogJcBP+S0lgQIQBtDwAVIQyjVo/R+LiuvVh6xdQMeoSgSCaOQQtsVM
0zW6yiD51pVmYfad+go8SlzKAGqDxBl3QAxpY4D0KGVXYMtLFM36eOl2/dj6d6Y1fla6BThXlesF
8zvHvpv2Qw+7HriwgxO0uFCilmzF8o3btvvt+sKoiqgpQxWpm9In5SkdQaIt0s+o9sOTunDIgSs1
ilzv8dXhLaEx28rRsWLfRYgYUINoQXyWjD0MZgvHo+ETFlUMryONJBGqb9jkqz70poNdNCxa+CM1
4yZhsVksqklmiERVfrTm71sXgXg2y9Y9oEGA30m85nkmicOKGC9VDSTF06v2Jn0DYIB8rJaOSB0R
tf2YTLSdJA8B4eRreiWDC3fFTkXyGFGagLGhRPpbLVtYNLabU/W4RCi1YQ3+P47OZElSHAnDT4QZ
O+gae+5bZWZlXrDamlUCBEiCp58v5tYz3VYVEQiX+7/5OtwsM8dK+3H4yWxxhcxNhsbMlKq/G5eq
mwDcwol+yA9vqm4tsuMUJStKtLStfonOzS9spuOrzkzL6wl80hV7ZyP3y4uVUqd10cNPVBJ0PXmZ
1OmBttIjOxw84NaGK5Ga1pZk/Cu/Zn9OK1c7nBpa3resirbxC8npwgYbnfSTPEceGtq9zLzx5LlS
j3fLJGCa02i9nrJmNNsltWEVX+Arwgq63JfyZhkMm8Zc6tjkUc3eFl6aTsjPhlctBqnVSfQbLHYO
3jHVRvqL3rJEXWFJ8YH/jqpT6DV9sKdwB18A8Co9z26q/WPX25kfULvUY4zirwbMzxCXLUtAcgMS
6Dl59tEF0A7WxTDeJhud7CGEEf5KFdT4oaBG+UfVtTGSCeh9pORMH/WFuayw+9zZQpy2bSaZKW6B
p86iCboRf9k6AlJktv+XCwgokLdm/sgYynJOe8oPaRAutnteiPlPl+dSIg7fsDOJxXrB7Uhvr0+R
XADBd7IZ1bsqIWn+5Pzr7G6ofa/e64Eto0c2tuULdEQpo8PG8jiv3q1QH9lBb/yB99S0WNwNxdSw
CAz8nHpSZM/Jmsb/LePqF8c5D4ZgV6519p2z7gIswl982GCY+FOaNJ69NBU+EeTQDKSImXwikNcp
NuzV1HMPZMAuU286JtZRZJ0HPHnCnpxOR44dqABcdYyOblsVhnrj8aKq1ZPPUd/W9dOU9GCjKegJ
SogYdc0tfWtMQFjdFwS21jEKooIrV+67JK7VPtLhSuc65smbH4iN5VPDyiiZTGMLby+z0TLsiQoo
LfLb7oQMBpf8GiM5gvXMFFTdkgfvbRhceY6OjJ0bt9oi2/W5SQPqtkjmfVcJhp+Fjj7feRkQqRVw
vHvg+Pw377FDNDIsM4ykm6fyQEpJvr6HrebGz6WdvSPSqaG51bXfcDC3ClrMIKNIjyZlat1TULMF
l1S5Rgdy02t+oLWR/aGVYeSeSjsFMLwafm47euHUbMdlkGv17HSZkmo0wUA9JxHCv4p6arLl2YKm
2YNK+q267Qcj2yed+pV/NnEX2huhLXC9nBrfe0ZS5apLnXYiY9x06iGf+nKmCfeEad4B8FrDoDPo
/jXSa+2vMD7xUP8IiqQVN3mfQbosnZck/MLAzJ9lNQTjWQUSjF5svv0RMZ6lu4qU/Wv4bjV1B7cK
u55F0Wfgd42H+7z3BvcXrRhwGAuEM3NC5scOPNDKqD+17ZZPp2KFbO3j1f42kbcsp8ArVH9Qfb66
vbdpFm/YuEegt/K5IFiY7p5lZZbyYghw5X5StnB3CO9mVkrkMLP7KjHAET4QFMiltErsl+vyxT39
h8WHJEN8cnLeQGTzWQ/DaykrkHouWrsdgzbBNzHW4ios8m26ntsxn7+YcsqXzJXwIWFWT+F+Qscw
gnwQv3WcW2UeNDz/dpLeWJaEKNBY/GxMNuPQq4e8OPGQEcKpDvaXvWlDOR8GO/QCVUW4CaAPVYz3
omHv8o71ULY51q7nMMk5cojK9Ni7nx1SRTbH6XAyHxvfsn+ZCpR5xyWRUfVqFtjzn2XutTEitIIA
7yToO3pu10nzpLENPIwsaJo/g3AzA3lL6cjbZrh898VYEx5bBhNRtkNJNqnYFSyGq9+khKHZFzH2
AmBgyF1ArWorHlbVx9BFWdZWO3iMVN2glXTxrZqQ2R4BrGt3GhaBF9QMwgUnOtQ8PQLiKCwGPPLi
Zq1L/eRBYvWXFTtL87YIwKwPPx+q8FZx9VR/F5Xl812wYlveNZmfuMtq2/Q+6LO5OpeFk9teVWtA
SmmKEOWhcB0ebVSVZFUt2wY6V3n5xrwNqVC/e34WTWxsyHrxOAsvX77iIWo4XXFpw9uNPofA1yLW
eq/5svKwzbaBjkQwspAL1QXcWm2R5fekK2XivDj4xUvXzaIFK03p5vbzxPtzhgmell0kwzg4EWPZ
rMcxSgrBKZszBBnJFFe3KrecSovIyp3H3k/Vv2D0txq9VoTQbR6EkHBiU++89zxuZXJsFq9ozqg0
XHvwEhMMT1Tl7nmQAddgH2SDfe74euKitOuKD8W6RvPqk+/OR+e6Kh5aW9DeOmnKP4GHL/s+aDMq
cwpG7d3BHrKmoAPvJaRhqILmr3VpyNKHqY/0sXR9DHsKDl/cNDXAAIqNzcFIUbhdd9yc7QL2j+XJ
/MOD0pmvtA18H/1mjiYRkLqobhb2Yf4BibDK2yG6idaD0muR7gwcXnezwATAJgupw5OnhGdPiZ8Q
wb6GTV7epl4/h+eELcs/MlXU28Vbm7A6GwP/vZt0XPxp0xJ5zoLrvIMl4drud2AxALtIXhg2mI8X
bFaZNywHmHHU+J6ZU64PwWWNOE2HVynJlM0Xr188fcdrjpAh32Tc/lYd89huDccgOVphwvQQmyUB
JgrCISU2zanmLu0zcyfGhhFwnT1imeZ4ix2rEBu2vfisZ69P3toiGImSPo734ZSg+OWW5Fr1h5Wx
QBf00mMLC3vu0R67naTp0Tvf5LN3kEoRer0UYQWzDegDjYFAC4eNgPo8NmpMm6+2n/1vFY9mBHPQ
6PDQXQi90zbLvmCIYzZX5X3wxnxExtE6NjGlr5nG+hHSRNqzU1A9N42Kru/y7Dve/Ua6FNoqdVzT
Ok7H/dhqzX7KzfdnBjcc4Lde6YUcgi0B3A6Tttl2Q3ydr/QSRiu6FRXkNwoDwHrxtr6BkpUlDZkX
J9G1g5iYRbFfJ+KgCmQTjIFdThzRspWsnxym6T/Zs8muTJsmPUq4lZetT0FrxKJ8bMBFtn1QOXAa
jcyhL5GADD2PxeTerVdh8Be9ml4B9IcnkY91wQg0rW81gR72XI9Kb6eO4X5DTThG/xSnKdkB89DZ
1EG0xlCmWwq5mNoAdZHI5/8Sb1rjS5kuAV+ezI8WdGitye3IEu8XJMpco7ob0tdphWnbL6LRcl+o
GUWZLn3zQEaGIX2FDiW4BKsQZBXO68rKTDdXn34twi+ms+HRSDTeu8UKv90b1MbBRUO7/fXCuBkQ
jqdS7322a5cHeNcJT2HWjA+EHJcYq6oGkc8KcfCeIQTsL9mKRui3Bu5ekAZmHFv047K+BaaIR5Iv
pfF3i+tzVGUlZ/6IZszOdIAhB67Vow+6MKXuX2a6jcWCbHb1TnNpUFU4VstvZ5Rk/r3h7WkPSiSW
FpZnAfOURDSveqrDMwGgAmmAymV4VBHY2mFBsss9E0drfSn8XvfAD+2szqqvyf7jdcVZnaVzA6ST
V/7NFuUe92YWdYa4hjy5832BTlEPLCLhLuDSQmHgqvKULk0e7k1I08ELNqnhOPshckSXQuAyYl31
g2m4OKxpPbolWAUbrGzuKDjghVkZeOiNfHeZZGMeK5TiCiiODoIwrIYkDA20bI+0xs3FEyIYHqDQ
xQ8B/98ds3jx0MlPMk32i9dt0U2DHNXdwhzwNngbsuqjrC29gI1GhY61ARbap3U5sjhwyNx7njIf
7UE52U1r0w4Ov52Ero86lXGw9zfjw/LJZXzVDes0d0mWqy+bJgOS2tUU6SVccj6zdtNjNLf5v6Rv
vDckOdmzKTRag2FC7XfLhwH/ck3YdfshtQa1+ZiT5cQYsP6ZszFRP50e/GGXqTWcdm3alMkzZEVU
EaQnPRlCs5RxEN50cHQcO8jlABU+WuOj9qdke69y4NsdCFRNJPUckXLaxsPSnaZ0Sx4Dno7Y94mu
x/urluYXkLjs9nIb62kfqb58LRpNRy85WbcQJZz9KGGmPKl6mt4qlvSw9WWFTDzPc+mBdk5+8ZN6
v+UnWtCtOMhiAJrTE2/4PttU6z+oLFov0TaVaG3XWdFq1zPwMt+89X5m2aaZPNsa04yxUVx8zzBB
l+sSiQShBkd4PSe+nND469a9eV48r3uTA3l8qznSzCvDSAAfObZeQPo+lRgoo11fZLEqNF6pZv9E
NuArOUVBqN2tpMT9gIfJ/+gEdeNNl0/L94iGojqMSczbFaIvtpdaZxKLdDat5qVnTRGrpap1qj6z
2Fb2xG+rKINz5H2YaczSY1NSh/djNyfu1vZloTO0HXF0b3FzGMRYOsLiWCeZ2IEibOaUtYVIT6Zu
+yss04rvbAjy32oJ3YAKWEU/PKmnn/Hosd2SJUxrc1Rpsaz7pd7yl2loG+5bKo0+dWkTeBjYSzKm
EHAM0LMqb6PiEUFmPR1mkxNVRtuRjG+wKSkZez2N6D6zKZHy/jCAaM+r9L+X2FTPzVRFrM+KVqDG
rmNcewzFxlrpoawdahjrjaSLqzkPD1enxwiC4fRHaFU47tGHFD8si7EGBLB1XXIlUMiOTMbyTmZz
zqUWl6DQ9FUYMICTu0/lD/Nf+ufWPfStBrPJrFnyo6fDvrqpeQr/5mRo2+/Yxw4CJkXlOZjFglZE
WnOFioHdw4cpKav5mFZT2f7iAVZIs5lQl4PDAk/6LbexPKRR3P4auB6ffOu7bzS4bbLPtwT90hiY
ZNpvk5/+Wlw0JqeZylkzGKaj9x60V5cc1DO3tOoLsf6O8DA8tQNas99aN867mVBF+wf0evV415Ar
uL1tJVTmvk4bUAVYXvDgIyYa2d2AJhfTX9qg2D/NeerC29Y5NTx5gdbUNbfZaGciCz+SaB0FKB2C
oo3u5jWZigMCwSUlH2c28WsyuJhYj4YicNm4F1i+UdoaLd4Qmuqst8m2pyqexu6STKXMbg1XtHcD
RgwBylZYePg0iOfgwO1Y+acyTODHS4YxMI+8nF/rSTCt+0k8fthqSNfdkOYwvgGaqbdUzHVw4DLs
CE0NsbUjraigQ2eZjxT3LR0eh5UV67RTOjYnJNgBn7pYkcWzhcMhsNsiigZkuFHnUXt9fM9xzMqj
m5nj92UAEL4bcVrEZ+rgtuwl/lnvIvwAFd+MKoyftx1Yne5b75sQh/Gt07NeXsTURfGxt37xO51Q
nNRd0hUHq4rqb+niItqVc1TXDy5bPQAZLFnVfUgk8m+QDfHb9BkjcOv8JH/tmPZ9pCYo2tpzC12G
xBimcHkr8D8hxajkRPuZJI53ccsK/zTV81rd2AT5L3XKr+zB19G4njo75cW97xchN5fNw+GZ9SgV
+9b1dNXvNWk25d+xx6zAIe3WT9vPbXAOAo3gPS8GEdybdIP9cWpbo4ciRgBzCrJwo9EIgtBkw1Fh
shgXFD4dAjdQMOWG6pzUazIgaOiDATwgTjLSHZtt5W/yEBkrKWLvIQiAZUve3iDBhgwRPfyQUI7q
JAEEtv04FSG1Qcj2b815Q08Jd5ox/gTzcpSeaj3uuesSpsZvbPQra6MJM5CILO41drxP5FdM1Qb+
TC9mrdG/B3iwf2KNFSbCkGDDV8+tqqx2g5d3wBjDqn+0zewLmnAv9Pq72W9bSlRXDp8a0xvkkfH7
r21w5of21yV6Fa5kFVQ/LOpnqOUS742crb9LWBOb/mSzwIBytEbNuwsrJzmAmx2BEhuaqXBvXbLm
pygnCAOvTrb1J7dO7i6MNeMPMrWterIgVQEjcw1Cs5BC3P+Jhw3geM77mcXquDcieZxsvn2slcif
JWYlTb8cNtmDD1wpWfZczOW9CasmP6LiqtuH2NeqfHGR2iJN+yRqiZKB9mpFQNm7/GVF4mzeIcaD
r8mHITqS4eF1x2pG60KZrjIuWvAFuyvVQm6ICpLqB2lzrbmYAJU1NI9z8ikqwqvfBs+dZQBkV8ax
6DxujaKrmj8Q6z7wHqKBRTynmrC4ty4nMHLPSeR+QV6df81TI3+0GRwPThopgWWZX4PT1IqU01RU
c7hHCDvfQ/0yvU59LB/RP1+t1W4K7S4M1uRLZ/4mn+E/6Z4cQcvlIQsm+Q1uFXGLwUWi/VmSHudE
APBu0oatyMlWp3gm1FXg7NeBze/RI0C1dUs2oY5iCOv2ZVu3gnt5gPsvEv7tf8C/ZXmTgiL1pzpF
qkTXgdCeKjYH4wHjZyAfCvZeBseajhcRTN4ZRJGdH0n7VNIx1jc2a7bl7PtKfzew10SvbtFqmPsD
U++yphr/ucSl35U/DpQJFTT7xuTtc1/Y/GeAFeQ78xqNELHE7XwIsnxKDmrpsYfqoG+/tV284K5O
AnwSSNlrcwxLMd20dk7YV4xWLrmPZlsvPxudLMWOVzhjpwdkqj5kaY3CeYk91L+DiEjkb1QXwYWP
Lv+krWaBaIopgZSnosSXhuIfPaQoVscTypbCXT0ba7Xjp6ffMu2cjHvs37NPk56wf3OYZGC/likC
HmTrvSsveTzEeEbF1XkHmURDv/egkCr8jyv+shAR90uiTfQAWjEvYKzd/Ee5PMNvk4CEAjdho9n+
0S+5DwfZtpzKYaAdPZUZ+lm1Y5ayhzCtOlLemO8YvuPWLfu8Llg/MY29Cg9FpbFZqLiSb71IqwHp
iEz1fjbNSGx/YLwevUahXvBtcthEaPxbGvUiP/jeWL2x4SD27rZQBvrQuKVYH6e0kvS+ehDxQQDy
l7RgKbWKlwJxh9bB/MkqrSndLxmMX0FUjYGhy91nUS+V/dzcBhitw7RekHZdj6kt2/gfcA3PocF/
WVx8NpzSe/Na85TcFoV7yMOEJxkbtorEKLMO2Rh7ZG3YK8BRbNdWaSwjnLqTgNVEUF/7d2stsLaH
so5/jOU4sr8xDxHipGU5gaeVnrewkGhZfkD8KjQ5HR4E8P+6KA5ZqO0d62EaYFF+ySem8/YpnQss
RSBRvdwn/WKXI6uzfbNbpqtLOvF8KN0au2e8g9YM78BGlm/TBsbunGnWB8nQV3MBFoU7K3OVbMJC
+y/O50d5NDOMxQ20mhkICZzUH8TzA2N6kqhHfsDGgdKhbYUGqSN9CkTbwzOYOMBghKwRj0S/6efJ
W4buUHY9E78n+BDHJNb5ryhasBsAhaJCl3G40IqXhM+yuXPD883rIEfUCVdpp/Uk46OfKx/7LiLB
PbCm+Ewzkf5WftPzv0G1P+fO9+8ZY+tt38M6fZQFLfM+tluPdWAp2pcJE1uwy1EtgvICzu2Qk4Ov
cCmh+R2Amf9QfcfyhJIeyyCPxEUnVxcu2CVRt/K+l4IocLqlJXuoN39+Lmtvfa7CQPkHKGo5nlMp
3H9yxJGya5IZ/jBnRH2HxxjesSBxTeVR1yaXYEKFf6dhLv/ItsC1sLWRSY5VWrWvxKoaRv4xWh6T
AZr+KgfgGnbTKN9ip7vwSEoayslyc81twZ42HHnKJ9clHZKM4T+ICqUowfUgHqjBHuKvIglztASB
Vw/fMXokEnBw+UzNrxpFJIJFToS8DWJvtAedJALjSMm+hRffZw5/jkeV61tql/mP1IF4vGfQWqrz
KBP16diClqDvavrpRzPEvXeqVZc/1uCT3K21z4PliyCqMz7QCFECEVKEoYkh9BhT5/guwBM5Ynfq
XGyPUoFkfmwyKZ+tg9i7B+r0X1s/7/RdI1JQ7TkaovrRZlOi7woVXYXZiwiqY+fo3jEitdsfbMTw
R8w5NDaMgRDPEMXlVz7RO/FfFMl/UQauy9OtetYi8tdA7c6IDi96s7nYqy4sngiXqpejcWJ6sR5b
lG8S2OLgZ6GL6Ec8N9OvLQ7siE5pGapd3A2MrAgWxJwhoJCtV+2WVrCHMMuKdL3Rfudvd7hh+vwF
f/X6FqkWQYRrRmz318Zsvp2GrHI8xg6bH24P2DTXNbl3aAY9IqCsbVQcQ19yWSCkKi5QBeZ9DlX0
CfTSsDdomRuC1ac0z/dlVervLc8jRN7GX/0dpo/6l97E/CXo5HgBXYwdxSE+/RvSIUEjTuA4e+TR
znxar12g8haq4gnmJ4rvp8AxF+Mpmu87zK9Y5ERJOWKIbw9i7V28K3OJZNoARPTcCRsU4RLFPq4J
0jHTU+zT578Ia4V4znANofLLbPnqgRqaJ5daQThDxGijQN09BLcYOgtiqTyFqEZiUp33/tjr6BJH
FUq0lpkiO6wQe2I/xuX0Q7WJwT+3YBOC+c2Ko4kjP74Zp36Asqky/TVob5rORnZ4Watl6Q6BrtOU
6l2oEXU++wRpt/yvwWw+fLQaegDXJpKXALz3amPT8ggykUy8P26Te9OEzHFLHFYX21EsbvHDF+jb
69azP+l2JLFLkF31Y4uAZv7HGKcI0egKwoF2YKRdxr1erY8DLoIPG86IZ9VML7GLwtCOb2ssYvR8
G5pSPm6edB/0pEt9Q7aX+dtWGJR2CJZG6sOQRV+J8tbH1l85hH3dD+3JjMvw7hon37K624Ak7Lh+
L1zWfw0ylfRqlFqeVVV7w4GM7jVE3e+j6s1yl7wlxYqGMNF59NlVw7UUrFkh95juVMfzoNVDB4i2
clePM0k6c4ws7CD4nNlupRZ9JGRNoLjSdfkxF1Vbv0XoueD/qavd2xi66r2VuVvRKs7LM+iwHjiK
G2aapfRzc4EQAohPylkmJz/ArrsbACD/ZSt95mGKtuZxXgscujjOJhQvWON+dGTQFWh0Q6JbWDW6
YrJZ6+573oYcw6X1kKtyNf7yeb31ARGp+s7A30mfwotoDpg5yDFQ1s/2UNT2k4S4NcaL2DRP5PUL
lu/lvuefZ1rMB7QR1SdqJBT1ybA1xKsS3fGJxcvoExHF5XguUD2VCMWndvy1cY/Tg/lt9MacmVd7
GSm0/X496Re0J66+RbdU8n+n1qmblHCZ/n7r5HIZN605JVBKNWc3ThFCQwx8ktzPI8im2Ty2Wx9/
6xDR6S5j9zEhutoCdXsCQw+CohTVFNDw9CNmSP+D00POZ1no4D9yO8bw6Nj9xFYgOHq2Zpry+jSW
sEZhT6jZtsDw+VuCWWQYIHjHIeyjfdYOK/HpfAHvMdNb/wFABvVTFlZ9UnTVo6Mn8PfgtDnd0lQv
1zX3Vf2HCrAEO0xhTtyvpFZAGIeNuAUvjpILUljZvsakAhi+Zg8aqJc5p00UrX3IYtRZlLyBFNF6
pKXa1W1HwTFdMqXvhly26he2lbI6q9Q098inIgG+SLIRhxZtxgBg6S6AK+N4maqFWIWkQUS5T8OG
nVpr7GfhfhsyizcgUeLvVWH1YGAR/PM25TahYR9XfXfFkn/VBFa0SBSy6L1NQgF27myVP/WBncZX
2Co8ZjK/Rht4dRvoxy5Sc3tcMpX8nJtyJXSY7uypgHmil0f49HMIVkwtJlQbpLlXr4oVxysjsjCt
gQHoy06BHF21G6DwHARehRGLo280/X42rsGjmrbyieSe5n4JUnzYOwqcbt8ktj3xmGZWBXRpc4Pz
e+/Hvhf4j4SwMEac+mZMihxp75JMvzfJPj59AL1FLruTeZxZd2Lfq/GWF+T4wRg85+uCv+ocVGEt
8fTgB5Tlq1hJWBjv8ghlMJMi81ZUHlMc9UmGQQV3eH3DNr/cY29zEnQefaquxl/pkG4+EyCqp0Nb
mwFjukqz4lQXrM9Rh16HIbGkTU73TQKU8dV/w1SOKDNhra198HoRizc06lt+DHtr6bz8mhiFqJ+z
YrdEwfovIrulv90KGg4ohnhQP2xdyOG2ohImh4XtE9+C8Cb/eYLPv7q1KfL5X89IWz6H2SpgbvKw
FSRUurpbblpPZttZRZb9z9c8EYAXW8ry17amWt6sg62iywzmWT4IS/jnLal/1Mxw2ip5sH6TubeZ
d5pFxCpLU7wZJCJ8jEvYbHdT3ibFAw4j/FYhAyouLjhRxBABb/8c7hDkYcvaKd6uhL4VC8kR5EN7
r4AnWHdcC4F76xGx6XY+GTC8PRsZBeQYdYhzylms/LFQ6WbH5G2vQN/IPkwrFZI4EQTPhPi2KOsX
F2xYiQU0AbqL5j0xOv0VYqLhvhiseA2GTbHQOATyXCEYMQt1sqGz4d5RDOKiSHZtVqzPcZHE5gmC
ijuMNzJ+n6KcFZwl7/ij8Ywh8IDHLW69RIs/rhrL3y0/wHasEIb7AA0gO8dFp9MfWVnaRxvXAKGZ
hEUqIsufWRebxTkXh9vXsJVecQnbwdMXSDz3YVRmTypNw+k8T4Uzj8ppoldyVAVvRgD0IZ7ACXxx
xYDrlPQfy1nJWtJPDSfwceu5Ye+qDAEQ4kmqA4FBTXGE7taXTW7zeOznsX9d1//fd1Hg3scIKu6g
wwouEwONSvcVf2+2r6wIHEh50uI1GZfYXYq+rT4JHamZGhYp7rGzknhi464/dnGQZDv0FmhV6wQx
+g4Ad+kvlPeBmhUb0n+2qnoB7Ar0jrEduG7ymcCuwFUQHSecmG8Q+RDU0dh5T2tVAdzqUmJdL4xY
/rM2nRlPeYGGY4OqglEdvLgHJMSX9lhiES0IfuiD5caBodzl24x02rGjnQWqZPiEd0s05IitywkF
hQ9BO/JCSdccq2iY+GplMW/3YQYYijldF2ZvJ7Bp0kWCjYFkIn74udORq8/5lFdXm9Y4+vehwV0A
geCB2w3aGXfwJRPXnvnXR0GxNiiysn7CUFIaghbg5ZpdOYVRfwjb0v5DQM/sVyA7JSSzypb43E9Z
iZGE+/rcEy26HUkHS16rkcyEA8kd5sW3OUT3UhQMTqj0OGcdqrf3uRhjKGMxTYcsBnFGQOfrFwJg
avAsjAv6PiNo7GPtrSsee7bOfub+qg9tGC7ma40gvkHTV9HQ98La837D1mKXJRAUlaM2Yge546s9
MaEEvAQNUOQR5QlK14iIAWQXjGYBjk2dfA7XsedQJOQE84nTQd6IeCvetZ/heoa+Td6ywV8PWMvN
02h0d9qQu5ao6dP5LyZ+FDz4Q0Dhyelj2NgAf/0jU7z/RNyMuPqVYUt3IJAtjnUs3MHRw+VEdAdq
ZJSEKCcwlw4bdHsodffZStsVd3nXeQ6ld+cfZJMSFyCCnH8WQ0LKmU3s9jAytP/pMRtgVfds81pt
Ogmx0mGO2aFDXiLYShTGpyaA5+eciemu94MiZPOJ0Op1iEtwFOWr6T8VmOF3DzTMJ9AqZ0gHMVh/
m0Tq7JiL0T1JoC27q1URiX+p70EkRTD05zJoBeub1mB+I0QiHXCO55KpaB6URC8wRrcu1jApk0qq
8qZPp3w7CIio4ZgvIXt1crT3d8E1aOi49pV5orCa9gjdhBYtoBx45+vmtuhxkMtq7/ADYJuwJJAE
N2ONQ0wwVKMG9Kfpd5plwt3jGxHpM/i1iHHHYuzInCBQyngdrxxew8prLqlcsILVcVb9wjfQoAue
hJ2fqtKl00O0uKs6zQT1Q4yHonpqFynjB98UDtoEQ0vdnlAz5Bxc22IMDPAA/6nBgH8JnBfPqIfQ
fNNQmIyYIIHjkX8O+4cMg4N3w9RiQtzBc98dR7ionkQIjDSAEjVKtV1BL+XtBTvG2pPuGJx4s2q4
wX2tIy88pF2RF7dUOZI8k8i7SokI1yONxmx2eUaWT5A5B3/IiTQpN3R/8z6p4yV6Kic4g2qHn7i2
XGoVDg29DyjW8hUMaMOhyeqx5GRnUfYXkbTYE6Hclui0kc0Z360W6u2KBIccXq7fA6PpVu3rLpj/
2mWMnmVMrnW3Fwsoz8PKokGiqFTqF5TMcp3HO6Q2Mv4ZECgBFZx4nn0Boqr0B5rJCkN1hpYgPjSI
XtDEhJCEYIPkqqiPOjPpn45CgwYkgqPINhPD+tiU8EeEbVl3sBoxOppw6NeTHNq5uOlsarIzWT16
OgtLw8KFiJJD7P1GtwOK51SQqOl0s9z2SuJJ/h9pZ7bkKNJE6SfCjH25BbSm1lxqu8EqqyoRQiB2
JJ5+PrLH/pZCGjHd3RfVZpVW6cTm4eF+/JxdU2jL0ymUQ4cs9U7R3rtULxZqSnb/mwWsS9lUABBl
r+jOlf28z6o8WDi0SpK9yCQJnvQOM5Octlvpm6KXzRE9X37by8Ei3z918oKSPj0wKiA8msRjPfHV
IMy3lVSl6qwmt2BDwaSqL3s1CqGCl1WC6zxuwfdIfUNkSjFCnhPzhvvZKeTETnesynNVKLwynaKC
aiCx7N0PHpincgJtZr1pVCsvR1Fr1g1g5UoKZ3QWh7KXNcczPV20IijSk03yHtKuwNkF2yDO1F/7
TArzWWbnmQ0+3eEVQoOv+QOXUsEvVFGyg80ptJuYZIOl2ZTQSoAx+bdjxwWY0UWX7OL5breXqx+2
TLxNboA++NExOufayoCdbjc97sEjQIwGe5RrkMhDIPiwD+OvELW0YY/UNeTnY15mxzUawEhMFJpe
lpvSyQG9dSyZPKNbKCRmVyVDy1/1OjMpVNclSY+mhfHNT8qdnmxIm59Oc80E/CM1mkk/gKUfA5rZ
6kYnUjwZ7RLS6e63bjdGBDi32r8PkODeElyrUBiCJTFkletXFchV4yZRbPBP1RL0cB29qIdklIDE
wyAQJ9ntpPA17A7j+qjM7GnleazUAPuyco+d1FYBGcmIg6ASInxCbqZWdnL4BFTtztBdhyOIRHzQ
IctkhmCFF44H1QV6AluRPxS5ZKOn9NZoWRQIUSWG1RyssF62h/w8agoUUAqAWFSFW+QF6SYAWuHg
1eJTXo8l0/qe0rg2k5udug5pVAgGqIhv5CMU1QFTit69JUOhKjKZGzVsOrvjsV5S/hg15+k++eOE
36DpGljsW6rh3g5k70w23D+2MNNdq9QqHUr10t6eqtejdz7NrKUhjSrPUl6jdFn4WjhJoGPwjqg5
rpMhZZY7K31lX+AVJgGyU+FYoAP1Jy/qrELR1BjR1Hf+bSzbMQDzKZWTnTLeOQMTrNwdOUlMB3Vs
lbGLI7cipPjkqkZ/JfO6etXBmsFjJ5QnMBA4XJRGRl/BB89O0s6jrAceV7Oz9qG20jg7xgNb/nYe
SMDJcr/cvdL0pxL8BXdwUdHm2cBctqS6sw7zMSW05T5/frzad40oiDewvy1TETcVNVrtdKCNYano
yRZE35NWP+/1l39hhKcqZQAiM1WUHo/TUKtMPWiWkNl+cUzlD73rW3unDZBki2PhWBCC0BRoOeQV
DVs4r6bklLJtZHApRV8L5Vm13ux8wIS4QzChyEBMYBM2iBkVQXNNyRoHZXF1vwaNmlWjgqZSc1oc
pmAsHk+ZeNhFQ8JWJIQ2KpuobL3PtlX8HAcfqvNe1OvHVu7M2NVwhKMWoVnQHQplvy6LdzX6bTvr
bkika2jGBMJnYxcfqFUyYwfdK+u1xuV1HgEDN4sBvzE0FmH1M+kU7E6Rtl9b0VtgrAL9t34c0HkY
WpT+Ey5OJFRsJ91pmK422BjhikWR98/n8h+eFnHpBXmXXaPRaiVjBSZB76BAlmF/083tf1v5ftku
hhLRLaADA92vNRpQYukPJIK0Xw5sr37KLy/Qv0ZCYKkpssrJEUYCPiCTMtncr3suMpfC2VyuaMd9
PJK7i2JTjDe4FE2wbtcj4SEHqhlBlPUuW9swyu6hHFWi30WbDRi6uR764agGDkazSKRomnBarCZV
5N05PqyjakF2IyoXdg2dMyjCLvt+NsjaUeeCJXPcqevA+hZD8K0ltneiMrMDgelABvZ46CKZuvhB
wtk6VZ1+lgI+aNepowMkaJGhUuoN/ULKaKxDTOXrY4P35vpyBoQzhgRGYJYkhdaNM1F/pvBLJjZ1
zcGZ7tdM3DiXdoSD1lk5SdM8PKxjWEwTkMv024EOgvTNmUCq59CAGZ/GFh0Qj8f3uSNFw7Zmcetp
CmBvccfWdqzIdIcc1k4qrWmfBFe3gWKPfgDo+6SX+Nl656XYLJK5uUggbSINPqQzcm+Obd3u1QwI
9nRTmOO9tjPqMwi+debv6tFOQkuF/n4jHRpqf4PcDNVQTJU+AwNlH2GOz4odAD2sDuu8eibl68KZ
duCRpnwPXGurj6HVAtB38AYmWNT0sFSUmwhnTJkAy1RNwSXEQLwKEkznjQqdh8w7toQbAoHmffNs
tq/K8YnE4J6ETW1NbPX9lB82/VoAgDlDEpZNyXqMjSYZ+KqbO0r4KMEZVlF0PkH8dt7UtF+eT68R
dAgOBGM12QvlOH48BTdOsTdGbK1Br+OoaGdc+6sMDlAjCZgBK3wm8+MWxZ9/bsDk9/fSUNAwiS8l
UpZAjIzsvGmp4mkaRN3S98cWPsOcq73DGC5NCGOQmpNh8zQ/b4iHXNNe7PTfjHmlx6MW8m7K4jOI
QJrcGVin/4ddXmKWZRCAOcLZIOcLA2LanDdxumqy75Ai+lLfvOesJRsypPdTDenkkLrbzYFksEyj
hUIgQieEsNcLVtLQklPT7zYSlNJVQoMEZxLkylLfDZzJe5aQxlZ4bSKRgXDItSU7D4KiDXN5o4cQ
sEMsFexnsIcDlBpQsB4yJM6jk55iPTzImxqOgRVsvxLpSvhzObiHWXV2bP/xhrlrz1LJz38+Zmzh
jj6TXOBFfJI3ahm7h+rFIX6CIz9PZo/t3FyIqtnnCHRVJT1qqaqwVEYINgnci0wbvLWujHhS5a9h
XkCspFOeUTfNUX55bFG99R2YtIhtyErw6BAdWkKHe6m3Z3ljHWFXPejSexmY9lvSUepJYP16MnTt
OC8p2831slN+k+3LpzpZUB/G2HKV7ClpdQpdwm4Q7pOnUwXWHQ43Yw6fiFtX2Y+KvhcatI1q2kBP
4VaUPjyplVaJbexnMHvuvtNovhs4afcmUqMXBlosdrxqCDsRMM2RNhRV3ijtS/p9H+MHva7xq2KV
DWzFO2eaty1MkeRZcIeKKMRKOUY6lpnD8YI7PM6UcWaao6iba/bJy+DYOdGp03awO3Xn0eO1u126
3o2gaW7jJC0Cu+vjdixjFdmOU7exTGkMBwIcINK4SeY78Gul9uOxsU8xxGufeW1NmFKa/RVuvqbb
FL8Aplffu9/Kizx3xvtx4OszddaE8CC6zs9kEb7Wr9m8GD/+gE+5m5sPUHl+8241DPNTYO4i5Ncl
CHwAo3abdh4+U054QixSWhnPpt9Nsi+raJOg7erMyul+CSJrwPhNtKEyel2zkRQ3+EPtPcSF8Rhy
JBDCVrcJSyic6LB62pnGVN8n35SE2i9szzDEVe9oUUzoHPMrrfv2b77AIdHKvlY1kgTXX3BSDdDw
sI9sylLicBVfyNvOgpPf7o0Z7eo/aJYGi2/asVsT1z42fm+nEfEgvW0oPTer4JfqKOz2JVX/jZaW
r/a8tDwnTV+S7sPOJv/J0ucuvJjnHVV32lfMzz19dHU656nHz5PuMJNa+pzs9Mtje7eevU8bEauT
6DS4HoV1TTVgT04cyhtGOK/NYAwVNMwQ2bPdDFi66yhI/9L1y2XM5S+YIum863Q5wSetc/NI48ev
ffmKLtyeljcpyNz8II/yozXkn+6O8MKssG9gGNSSuMCsZJXjoplEVUEDS7Y87IPXIFDBlI92YbkM
swKmaB+ur1pq55ETjzKy88WQ/HgflYuHmNuGDKVlQNFmCjvppB6bIyyt8iZtD9HEaU4fyA2101MM
TcDjlb23Z3kBGbKjIGRkiDspUVMDNCvj1qm/xR00zVOAk1n7ZtDD/NjUZypTHNWlLSHb1RWnLNcP
sbxpjZquL5RlPMrPU11K3wBVrFpVk7y9flp0ebGlqPWUdPpLcugWezitPHim96MyAQxtQLLvWg6c
Xami0dIlr0PIonddtQ0jBRZDqej8IxlEGC4ozATK751tTFTgjV6uBiOzaQFlq+WA41duA35KtXBf
2I6skv10hMFZ+T4CfloQlKgGvMZatarj+qtsdHsvOaSZB37yHULk2THXf1AbXEb2bn4ojip9xNoU
XHY3cLff/R6NG4BkKSLCjhCMEXqSAQ9qeVMRS7itoe49sLX6gJU7x9UmQDBQv9F47pGrvPa3We2g
txVLyubowus6byfHdrRfgwfe52Oo7x7voNtDem1MeMwWdPJLmhaqG7ugfyJTF4m16pBYA7ktTx+b
uj8whANM6kKarDqCQ9CggtQyGno29IW05njvWz92K+i4aJh/O/2rgRmao6oywbMjCwMDEN1FNRlp
TgbvUTgVd/CnAjSgFefxsG4dCzNICIsnd6h4iREf1EKHzjxjqKtLWFvUvJtUqFtNwqMWDkTpd02Z
MoVzB9oUU+2Dz4s7SlLOSVbzANoU1L8/aBmLvDBq019mZP56PKhbH8ag+ucAUD/VkW1xqaClNpwQ
SymADCAb3qGZA6dIYNI6HgZKA0ofwF07MYw5cDU7pq3wEBFcc3zQ4xLZEhXQRAYlMKg76w1xqalu
vVbWjwQQQRR9oQsSwtVpTJ+nthuQZ7892JTNTV4huGubEqGwV9IdHYR5i1CIfQbKToiTUG1PzH+x
UXjFWTqhjAJ2U7ACxZlCabpVNwT1MsgYHTyhmnrq8+Olu3eiL80It71e0JCPdLO6OR5wgnMp2sLq
ChbssRXlNi5lzvoQhhGx78Uab1Z2mRRASbfZa3/OYCOl+LWCUDVNpvHhD4AlV09QVwfjvX1s+N4Z
uLQrzOI5I/+uWWd1E1LA1RP9yWqnSlaNH1tR1Dt78tKMMIuamWltlyjqJj3CbGAHmn9Ei2xUFmT/
e1Qoih5VM+MVVKwg847mEFAmy9iKo8UZioKBr+mNCQcEyXpH17l7uBZM4TTqVUrbfxtamzPIHXIN
vHxh2XHDwtJGUBDXo8eD78+bYM6xeJs7XD+srGguoIxixjokgM3+hwarOLkyLzxt1YwdW9HZE9ZP
u7wcOIO3Rh2ZhntDt03Sezwz+KgL30YrTUMbW2xtolyZSqnbvRy0TXtWFvH+2Tbnjjlg784Kw1ih
O4SCGg9ZZFuvDWrB/gSmsnU2qlKPchhAymibxzOI3KGkK9y8AXZSv+ma4ln0/OI8Bmb5zrsWkLJN
S2bv+YhL+y14MWKHFhp7r59326T+aThrWlZdfT9RgMTFJ68G3nOChZEpR+VASrbgF7vz0qJrCkKo
HPKw2kwQpvztGLn/ePnvzYxl8ypxNIREefMKe/9I5zRQHiXYxLTcAKWSS+LHOcD0BmD8DmVVEkM0
G38zx9GQXPMNWqW/CCAFV/qXNvGUKNbedFoF8jYMt22tfsmKWRZ7VT0mwQgL/tKqTyMHgtZCgoTK
6SbHZGlEG0WahlE5cOTuXEoAOAjieZwRsvAIv14dum9oklLicEvPpK8ZX+SOrErxcvylgt1YAuCV
j6EH147fZt+tcOD6vc0iXRsXLvosNaoG7oxwG6f2OD9Dcw7pgqP/gPTdy0D9KcGQ6m+/26/PPJMN
2b7G/STDOC6chggxE9rJtHALhRONhxGoNugknSmkKUN1mjsnvQ8uOHYgC3VLrNOg39WdrbMVbs0l
5JJ6NEtPK6t13IMZj475d8keOGhD9oSh6Xu0VJBqC7dZ3RejYJdJFzVCfXTz+1CJPj48t2lNDeAJ
WCOSNby3iXKv9w1YPtWEB2W/7c6rcHrQZ+dwqe8/GhYw3r/WOlV2ePGz8dkMV4eWFLKnnH7tfbiZ
JE+VJo70VEKKHMCjmmeSl7cTOgV3MJof9tHQQ+Nmza8/VRPeM0gqws8f1/vt8cvuOwtub/I/+dtp
VM8Oc9BobwFQ9YHpuYm0BJOCl28Rj0W9sN1vy/a7hqR3/efx9N/clMLvF3wq5HJWaQb8fr2BdMTO
PRqF8+hnU3//53Zs1STLa3I/amLIajdFlZ67835btV/1olzZGS4pMc/bKGylgXW6icUZk61zXggc
uZdlYZnS3GgrKQ4Yk5WkE/l0PEBBmvMG7rLjtDzXzYy+z4Eo6/atpgEHItrAHeCNSdFfb2P5zMMU
ArluWXtomYzaCbtzRu9DNAhbuzmeWCK5qvUPahI0YlicGDQqRk0oL8lY+6eZtIo8eyxPo4Fb7XZn
XJsRLrWzY+2SvYTadT0/+fEU8Ko69L693dy9CYeiBqiKPn66njMnshJZ0iN5Wc3ITvs0L7ml/yvc
eHMopxa//+kOvDImVobIV6Kb1zFt8XTnO566UGaPDdxuu2sDwlE99PHRWf5cl3a08+wF8IGBNVFv
PdC1DeG45rIDRVK7k5fWC30hCU0t9N88nxZM39dgHXkBI2v9aEPSe9X+craB287oQRlbi3rgkN3c
uJ+78H9rZ2vXa1ch/Zsn7V5eliOHuoLjOfPItwbGe/toEqz0O+gi5GvprikhGmWH+O0I1rqx7eu/
XNUllzUwnvun6u/xCJcexGdJ3ewZD/1nT3tf8qytOpX8ITN3/cTFnreFYwWFMd3GKStYjkDz+CQE
8RPpz2YytB2VoRUSPBK8GHAJN1gKts60HvWHmP6SbfyWPTkrdaZ5+Vj9ivaX42sDl9bQSRCiMQTs
4VFTsax6Oy970kbh8DwOjU7wHV3exDn9XPKyGzvj5DTV3gm/vfRJdxUPulLPXDkbCFud2g8Hx3d/
W5LRJCADzErUcr0t83SvR8bu0G/LehTMD746y31wJGO0nwa8yu3joj8CF7YEt6KqAUKECDYs+0U8
j+KpNQ38dLqbaqOjfxg99mF3/cuFMcG/pIatdX3j1HL2PB26Ift/exUxCwMRPEZB0irXgAIsG3Zi
NErY961/Gnm8y/3o6+Nx3D9mpmmBHiEJQCXseoXgw0kkKc1lMOTxFMaWUfYUb7Jl4O0H/MagJcFF
6RKM9DsNS/0BK93Ah/9rns4Db+hUDVoSXJQC2bGc92NqR82sdKMR8aCvL4rJcQDgetcXXkye4KMy
tGkO4TnrfdTJ173+urTm1X+fOtFDpfX5aBsMCHbE2Wm29ytX+fAg9Hr+j7tBcEjwgTjKXmNAxRge
B7d0nVXsKR7qUgO7YWjmBK9UI3qfBjEjqrkVDzSNEAN61VYeGNBd5/f3AomFlSCTas10GM/J7y9f
dUYR3xvyPHe8OKhAAnYFJ0ctW1gdoPqUR2lwxsjO22PkvEj+xTG9siEsTLfXESCzP7c0PEO+W7nu
cSbNhm7dO/N1ZUZYlsxBAItGk35ZUO71ZC4/NCkG1v62/AbQ7mLCTOFWCOFAiLoIBe/cpX3fqxbo
jPp7fHUE/TjNJAfPHjKp3frUK5PC5YBIlw7dFAPT1ua296uSl8Ik79a+7M8/hvzCvXuPcrDD64ac
B6gxYR4VuAH3x8bq773TLPuePZ04RdbPyEe1b2Bot9m+fjb/tiWirVu0R62s+rSVrBqYm59bvFFJ
OgItsYX6EqwV7/hbdQ9z+Sl4HnS2vdsWbqsr88LMItFX0Bv5ab536wcf+Ojnac7HaDN4O955A06q
/403FgE7gtRkfoEG8/OLWFdVTOUARR+TG7n0lz9lI909eUi+e3AcD3j4u3uV1yq4UBKIhm4IF31V
kn6vylhZJglN1jvK+ubW4An2rWu3Rjgvk60KQkl7RSLXbWn5tiRzaLx3Hpj9g/l/n9Dv7YvxKrs8
iuGaVbjOVO/gO6v0nQbr9nswpa7q2StpEXjHd1kesPvZQijO86Vd4cLuToYEJQZ2y5G0hlm88CPf
9rpFu+JeXahfIi+BQhvxOj9YVz/hpPLLoQLenWuCwplj8u6lFHqTDYH7hbkH68nb2kDb19+9Rs/R
c+9lUVwaJwu021Ae2z2nq8KN/SFHdfdoXZgXrw+pPJBwQ3p0uVsY68pfFgt9Xi2i6XisrCaI8/5E
1e2jY+ulk4E9fu9UGY6p0+JJcwP/F9bcaI+qfC5Z8209MqblcsedH0x7N6K66tPwO+EzJ3ez2hcW
BZclm8051KJKWcKth07xqPWsl3bShzTptPTOIx6WJGxgrXo6zdpJ/5ANpp3nQOj+C2XFg5uPh99H
6p1QGKjL/6bBEG6KvRTRXNwxDc7UWNtbqvvbet6NUYEh2EKmPn0vfyFFP8k8dC140Oc8LAZW4k6k
f/UJgn9rg2gPNxqfcPIPPtoE/nEZbNRZ5+2n6RJhak96HQoo7j1lrmwKTofnWmlK6GOzDFnmxlPt
86FNz7wPXKV9caYDY+yn8cHai0gDq9CMVrMLZflDe9oRl5/YZJnn+IOGhtZTcCkVWvHJQWZgGsfp
uCo9yYMT1oMcpfXR0p4NjGvgFBnCQ6CAjCXo+nG1o/5dHxBkJPOG4SWbAH8R/qtH6NXKCS8C3llW
kez7leOw9M/Q06L0rOd0evbBpg9F0YMbRQg9e30YXQrYnLtF4ycrBI0+V6/14SKaZ0MXwtB0Ck7p
VPWs8RYuouYiama0qaHG5lc+XFUjdRZMA5yAtDUIsTPPYvOgEU6ua3BV714KF05B8FR2CI1BYbKq
KPJ+5oVgmfKade+sdB/qa6/c9H7A8aXBZJ7W37UPTooYupooF6L9xPra22Cer3CFI5Q2V+HXygcm
zayvSfOtgbxNHXRl3WZ++GIWfuehVd+41rz2D6vDCgHXf5kDvNx7puCpkEm3HaNhMxxHX8pRSY5z
MzG2sjt0Ld6NbkENO4pJvwdhtbDJ6bKP93XcKktz2f2yPj0GasUjNEKmg4nce8HepS1hhxdS3Zol
7CefaUDl5TRuJ80MNV38fzoNN5VrTQ6r/lrcc6ChjHEfu5B+S9+u999DFbY83OE1SgeYr+fwYHok
jrn09kOA1qFBCjt6b2pBBNU7fsojcvfSdbTt3SIyBut/9RK6mFDxSsXXK/DNY4uqO3nV5jXwm/72
ZPlUV/93jz1glrQsAJEFXCbsyoN2IMF0Vv46rfuFvYQ2Hn/B4s0azoM93o0eL9ndqI2Q0YSPQYfT
0hTWLGmtMEkRdlwinvhx8tUvWjV7zX1lki+k8wi6pWm2PI53yyMPTWliDMWs9xYT7wQ1hKVCzCdO
cH2GBilBT23pcDJsdii4Vw+uLJ8ofeh1cu/ivrQlTG5e2/KhgntqeZ7wYl863um5ctP5/8c7qD9n
4kG4tCSEJJACnkp9z6isNWTxP5tXa7rnQrUX1UfxM13lY50iQOCdnx8v5i1so2/Ku5hN4fGDn4E0
t2GEiINuj6uGmNR4Cvziw5qHnvZHdiuYRgZs3l1BcHQ9KgpZT9HJB0GgxIVRq9xzktusj/NwxCpO
6JOWn/6Ng3EubAkrqEAhE+VdxW6Z9sXQ6E85A9A+EMTeuzEvjQiL1xhGocQQEn6e+d51EtZPDAK8
xxM3ZEZYK6Mo214Rpp+3mNx7M4cN3gXFPXDA794/l8Pp45SLB3FxzlQK1o1KYbdZl1vtKRwdyVQ1
E/1rNNAvPzQkIYKs1Fa1OkS8P2vISGuXPnrJ7PahFRock3CnRtxxNuV4lTu1j/fDUe+WT17gKsv8
6+Nlupcfp8fq7/0t3KkxWplHJWRQhU+zzSoa7Sgv7KYEb/9xQwie+Jh2MC31mxu6/kWfk+r9PoMa
coP9Ktw4p4sBCffn8aiUZq8oyS3d32nxVP95XvWPVMgUfZj1/e44cX7/t1m0hLep1gRKVe4w2pdc
ZRIzidfNYfDzggF/9NkGJgwPqhZZI1VtIwsgYqatBAbkg35WKRO2q3gKmGGh+b8qUACtT2/4zzcO
2ih/eQn97XZoau8EQFe2hSUsIdZMaIxQl0/fso06ip86F05ur/EwbHiw146S8WEyNLe9p3g0YmFB
KyvXMvXEiLsFZV/4ckneI4OzSDanlUmQqb0OLOadHNvlMMVMTwmxnWocGKblLhU/fMrG69lmlK3K
zdv098Cc3vEpV7YEl7/vwD/rewZXj9CM5cEWL/ZuPTUGDt+9OOjKjuD1ndMpgo+XMX2DPPy77EnA
ArrZ7A9AX/f7d3UM2ybifmzXIaiafmf1lE+Qj2mB9BdhnmUUV6pzyplMvV4lefEWH+LJwILduaNV
BfSSTrcC3W56/w0Xd0AE7kfRzmV/5P8qu8TL7Kla9VX6QXDF/fH8bUu4BGD41qBZ7m15nynYnQv1
dR/Z9aknarK+Iw0+su5tSLCqPVDaAe8nC+Oro3NR10qhLvdmSQvkSJK/W8mHaQ2STtwzpMpAY0FN
aj2t2vVE1kkdJ8peV5f6pOElTxWT5NrsGXTsSB2Ta/RlrvCBxbvnVC5tCoMzYh0FmAM2lXWwTZ7r
L+lMHmn+K4JJXjFKvxxWyWu10kbt9LHhewt5aVdYSJ4iRwmlIXUJyyiCDePS+PPYwL1wlb6gv2dT
uMZRjAktPcaCBBdjz4ds+UH2JAdIsxxHabMqm0mRvdepNMuMr3buF0gAD+HP7/mXy28QrncINJW0
osNgKXvBPH56j0fhSF729xPknbjR1qeMgewmaJOhk38PS3M1fuG6aNQaUblGU5cIxo7iVTPTFgot
zY3buAcXDuGzb461UeHh7l4Hpn5oUwl3hq5kKk0E/U31vnyHmNZ9fZ5MNhQGTpOX1h2qQt2rjlyO
9NP7Xjig5MhGQluGp5dnTjr/PXfXPw7+DE4ULkeTm7no39NPrfv7v07y56ddmN5VMFMrZyYZMSfq
tJLbzdavk02fBfmJfhLJ2+1Q2mBgT30m6i9M6oVqnSif9u62xeR+DLEo2fahF8QtoRM8pLBt9BwA
tBppItOhVUgROlFGv39QktgvmvF6vI7cP3+KUTFCquln6H0M7Jv+GhRjjUuTwjWpVfCgRyGzSa0W
eMVxnpPmqebFsznNvMGK1l0XdDFAwd0iiFbVu5wB7nZkpMfL1/DzaKjf5F/GXPIz//Hohsz1P79Y
N1WXrCiJMGfER7eTV/pxP2Dh8zZ/NH+CU3WaPaoTwf/djbqnj6LR0WO9+hNwmBbeBzpEAzbvHnW6
WB3k1nSaCwQPJ5FigTfAVJfptxBdwsbPvgK7zbUREsKP50+wRGsUAGnDUPsyPl2YhuDPVBVSWCdV
07cxpPhvCh51jXLc9LERMVL7y0rPMkNJm8Y3MaHayodMiTM9ffsC7Ga/3lFDh6EMQQRvDq+mi4DH
tJ2+eK2rpENvCyGOujEtTKUjWWF4sLT07ckf1392fgdcKh13rt3MUlimPe/jsDy+t9koHMelN7CO
IgHGjXVhes26beO0YuDFr3KURbTSJm796mlfQGU49agYb1t32xdqpkOW9etT/5dlUG8UuGkA10zh
1EeatEMmOkreDtov1KpOcM+b+c7ddxE4Ydv+Uu5gkzxAbjyD0LroNcKHqPg+m2ovDs7nJ+DjYBYy
VUq8YprJ0g8tZOJF8nZCz8uelIhVQ1owUkdnONK9858kHp/RkIknnT5zJvGyWBc5lWZ9bCLyvlD+
dMlInZbV0z6apsbm8ZYUosK/vo0OTNs24JtxdGFbtPuwQTxRTt4cBaVw6WirdAulmN5nHlKDQzWd
3kfcTAWt6cTx9OXLImXPuVD03HSM5C05nZFjOKSuXqCcYyuTx8P6JE8VDeEyONLYor1UiM+0c3zU
G7NK30xKVO8o3B2lDa07cOnIX+BZy135T5nBid8itzSPZ8VuLBXjjvvg1+k0oa3H2vuHYNQlEOvP
wwjFqHn8VV3oz7T4IkgfUDj9CJNRF/u7dvv408W+sc8lufx0YUlQW4m5Our0zTb99pTQwYNqpnto
lzLh1JO0n6W5e5y266Ek8ycRzM2cWX07rkbDxg1LTRSjChVa+MDA9Cw0AtzXGPBm428gwfPg3TpP
KqTr3fx3NCnfesUdNDArkgO/oMUuF5E+q42BZRRxAX/NxcUnCXcOiL/drjnxSdXYP4/00fnPeGZu
Jil36a/sQ59ycydj2psmdJw9P14H7Z7noKPtf9MhbKGdUlm7XOnSt/3M3MY/v+kf6+jZejJnySLy
iqdwP6lGHyQKvXnyEo2N2Yoe1zUYEf5+rPpDCUoxcfg5Ffgvh1562nhvCLZk6XiuznlyfNMhwsxn
yH1B2I88ZPKtaRT5SxUh1+lrUKTz0lej9KXuEvkLPPPJt6PmHMKB++Se3yBJZWj0uvMGEePE846f
ocBwfKurXTeWy2OKMH3yq6xk46Up5KFm8X7PC1sTPmZYfHSNdCZt9vz8IrxxThay56V1fKOjXJ/Z
kaKOMzlXfEtCu0nL0Xg8FAd9YPeJj5x+ymFd57UM4lOHhl1I4KhnJVayujq+qQffNNxiP+JIFsep
9lwA0pko52fdz5eF+aQpUwv8RkFxZCggFyPlvz6C+pYOjaulwWN0PXTtvDurRlYf36SpqSxV1Il1
N1/kkDGeXWYdYOOs1EcpEkr1GDrQ7Jc1e3wQ7u08nCjdSPBGUlEUybr0XahaOyM/vr3zxMy95Mfx
taJXInofsHNnT2GnJ5LVEfq9uRyyVNU6ecdIA3AiDLTsXvMdyvTspjxGCxfRDMTpFAOiV8mti9Dr
upHxJYZ0Jjf+aWvj57SDRFMgc+hpj24GjVTnIdRT1r4YV8f52/xF8uf6YucSpPz+MpApvOfz6RCG
pEbWZBO2vt4XXezvotlFp9A4H99il8CEEOCpQPQk9YwVErK1a6XjTHKHQiOhqPjXEHEn0H5DQU67
9LVR9BckpUYJ9K2Vs9aX8rPlqrWiTzP0Al3pmJ5dq0EG7LCzX1snDCZdIw+V4NQ7B5vDxWITetjy
DbN+o+T7gJPPNwSB/PUUhdLv9KQ5mp8ivQhPQnGEa54Aqn1FZ5KSrnO0S2sVxIaDTmnQxLEf05qL
NN7pECJ3fq7r/YLGtjL25XOsfk0zTf+KVCr98PKubOmPtyKFO8M6KouwPciO66jt7kuQqcaXIi0b
sIaWpL9pTZoNNRHfu8vo80QfEy5G2qRFqN8BIdQicHq5WHCN5gg9N6uBFCl2UbjxpPxd/c7nSHNV
c4+bNkfkSPHM9/ZbPjYDz1Y8yNJcU64G3j0i7rXfBJAl8D00qBMGigTxKsKXRb1Twrdeg8cC9xer
gB5Na3JCQ2we0pHSIsZ2OI06bfX4vH++3q6dOv2aBtz0gD6hdf70fBebPq9D3Y7Rl37zv/04j9IZ
iIFqJrk/ju4PJsJdl7SC5d6RMqY94753Xe/F/9huvTlNfP5igRukdHZwv3vedMt/07P78pJ6L5mH
qDrIpPl87r0MvSdufRQHRgMTA0aVbxfvPVghk1xzguBVyb+jHeeW1SzebXangavn9lhcmxGyB7vg
aNg1BNOvpNlG4WFVQiECgRAdu08aUu6PF0JsomQPXFsTvE94zLl4YqyFrX/2spnlArz5yBbL5XKM
CsXsz6+z457mJ89ddB/xZghJcedkXNsXHJHSVEULX1Xw6psTsN7L8XvpITzkzvTN5qs8zlyTgAq1
Iw/O/4E45vZBcm1aCPJsNbatuDeNbKGefSjxOkZM9fH83gaS1zb6xb7Y50jahAluJXjdHd7yOnej
auAkiamZvxbQ0Ho6HVIlsKtcW5BQNWs77Si9JtNg82dymjfzFYSWv6lmPxn+eWC/3OZKGI9BZIy5
XpNBmDM5N8NGK2rpFeos91TNeum1MyKi+Xtlfm2Ngcr83RXCN/XXlIUMhno9tkAt9E46N1gz6Doo
J4n1RQMO/niJ7sQ4jgzFF06Qwy0T1l5bOXfU/+1Ukl6Po3iUTOyF7c4/QlC/Q0ndew6EedHBuUNh
wUPr2pAJeM8qT4H0egqT8Smb70vNLctlXv3zkJkRXRgS5k0r9SPSsBhy0pa3GxAKXUZH1nIj+dfh
0A1N4D2PdWlO8FhlWetlUDjS6xMaknSmqFvQoi7v61+KN0pH3tx8Gngo3ztWhKQQ7xAvQTAmzGSh
5dqh0xngwWlGJmJ5Bu/2x9vizt4jAFT63CAVTni9rxcrO5QVKrpJ+HYwi69FVCxQra3dXZSMHtu5
c6KooyKewnB4cnzCfy88hG3t233TleFbWh7nEOesAyP+5qTRu5af3Tz5P6R9V2/jytLtLyLAHF6b
SRIVLMm0Zb8Qjsw589d/i75hJIpXxDkXezYG2J49xe6urqqusFZjMCy9cK1mslLKjczJgXV853mc
nLr2zjgAax9gA/itQwZ+Tcw1gbNVNytnH+FNe16Idv8mlSaO/0b0xFwxhSCWVQvRlwutvoj6S6uC
73ElEM0w1oqOT/hEutwlyDcU4H+zeE3EAJdamcgSlisr07TfhczsjPbefNGoCFcHIFGcEghV7tq+
r6zEAVzjAr3NO0aLi0otS3Zh82fFwciMryqQSokTvQqYTHbY2HXtEKTKrO7XAjC5VmFlZWm8cDHn
nCvqywzPYVQZ6c8/53+1NLYJy6rjZdeuN7msli42lCOJTDBeeqieEk1w1NIhFUa2iYtZUIfwzjPg
az/avCDpm1MufM+0lX30VTffM/EeYOsFvDbFujYmxZnLLkBrhAHavN8AXUOqs+AZJ+WsO2ET1wuG
XSFsQGtvl4OZn5otzVgfAhJJwq7/T4Gn/pcsgI1ihgs1BGQdb3WI6io6zsPIs62Y7AbCMHr//W29
RMhNfbcrbgmeci5qQyHhn7xJTj1wPKGh0adut8G6qSxAHoaW1xgSGJdp4jsr5Af8AVj2kRZ5nMbx
VuMfGPoSK2u2stDJRJOM2kiJDoZsrUu2oSMtxD1/D8jpPb/+wknWpveiwaGbwLMxMw2OQwNFDyDF
EoSX3+5G3TPv7DjhXOk/z4eDcdpS6PBWz0ftsrNWZ/7TP/haoq4c/VvSWtKS1VJ/3PzV+LeD0w7e
hJOygfdCz2YFK2BJ9VqCABZz5KIaSBtgU6ebHiDHbLFmtejYi7v8uWRI91GdqETtpWPmLSTjZxJO
uBtXHzSxC8iN+H5b4kgF0B04bwzF6IKy4pxMayvFFlIjBWosh9wTXQCze1NmGvh1lZ9C3oGpnkTO
UlVs5nWIDwJMAQhDkJUA3P6tTgPEp8sBZOnZtCpveL00h1f2yVfpS6vFmuNgEJNeuLFzrvBa4sQt
9QmrxJWXerZUrMRc7UtMjSf9O1Lz3lIOc367UYjgQGgxghVOblCNDG8j9NjunDc4wC/EGn8u9h7m
HRW93Uck0STvUNIoBpgDaKNJhDm458eef94cCuLIAwfyO4SEtztcj8zj4ADFkVfmIBbo/+E2gfvR
umrOIr+bBOtYDk3WkcAWX6rCUklyLvBFlRpAhoBs4+CKJlZLaERQVCeQ35sCyX9BUB8QMEczqhoa
C35/2jTzZyGx2cj1gGwA4IAT9W4GEOPmSe/ZmLU13PIFjOGx42kNfWR9KxBHvmvVB58n+5ZnxKU0
WlIF6WVhw+diuuuPmKj0kCkjUN3g2bV0rmVVkVcMphU6Iqdafwy9Y9+XGpP6AHYz+jWLJ75YsAs+
8K9xY2oY0d8JygqYb8C5Tb4hzAYmGip8A0qhRhxpTEXeMFy6T/a2bcdGqGFsgfzC5B3/m8WPmWTg
J4POczpD3pWCXLm0CIunxroEiCkKgy5mo+sfgvqdfgoLqeNZH4Ug5//Km5y4X0p83gmQV2/QzFo8
J0+hXm2lVboTNe+jWHH7YUOZe7A+gDVr45H6E7Nk6tKRj9s53W40EACdBu9VAeC4t3escIuajaPS
B4frGbzX/lEqdJC7se5GUvZxuHW/qQ23xKQ1G+VeS514P98TgBvYQKrHqcblfed91WaplsQY/eAF
L/Nk3asSOntEX38SiUh6H8W0vb0HrxcpiH3uX616QfPmrKuM+XbwQUDx7rAFFRAbK7HkeLafmV71
XNRWwr5JGAbtUrK066Olnu76aFSQ25MYEE9MYmpQT2ZDxNFI77W6T9xNv/OJDIbaPUsk8MT9N74T
hmXki8U8B5Bgbw9ZKdCAyoWUb6e1qwv8lysRjtWzDtgmilGLT3Sq+hhwT38rYBRu40ADgbcq8mpc
mJGy9PgehU3Wjt0FMx4vo354B+SGMlie+y4b2EplitGKoY+tYwbCQoA184zA0DgyMRAwAo1ONKzj
Ao4DX3ZgN9WG4tSK00K9957k4fux2Rj/nslq0K4i8VAaRAKIb2+3luVrWa4EKrLDOtPQbQyUWcLX
a39XcCufdQm6nBce3jP7x6GoyGOUDAAQeJrdSvSZRvTCTolgpw7VpjcWx41mlPNGwMQCF2XQO0kN
Ael+sBKN/cks9H4g3kNfsfLcflLG4y2cXxAy3Yik0AoyBfXME4QAFQ95fE+a8lWQ9smwCZKPx1Jm
yilITIucCNsOHIU7li4mjgu2zIPYxmBoWpBKk0jwXG2bLcBYt3hTD+TUkEx/SoAqkyR69cIgTX5e
Pf6K8fk+VZfrj5hcfA8NTm5T4yPAGK/zmKZK3c/HEmZ2EzVCdA/SiE05WJhb9WjZWmLaMkejVgfH
Pax9IKK2+dFd0MKZhcBp8IhVAMMKwpbxM66ezkXiRFmfYiFFE79IdCUbTFFk+uO1zEVgN1ImiwES
E+/x4Dy3I+XQNBtu6/iRCnaeiNn16YUbzLIDA+NSLHZf/EPl52ptE59YF6BSHjIvRmQfSmdh+C2H
Y5DvE/eZKfEeWgftQiwwY0QQ4fIwIoC4RHPJJMNapL7SJGEY261A6iokQXjqu7eiMjoWjYPecek9
fqcjMIgQBFBiJI3xcpkcXiOx4BUU08T2+wAIuVGGsrEJmiRfjUJ2QVHuDPFE1uQIebmIOyYIE5sp
JS0AMZ9HGzFawH2QHNX012OFudNKCEMQPaYlAUOFxd1qZZpIfSn56A8CV5LiNp9NUX4/lnD/7BtF
jI0PmBNArn9aqsxG3B2GadCniMYKDzWh5nJhABUnGO4Ta1nUkjLexeSYe8D1QosF6OjAJjs5Ky4D
UQtIHDKUv2GwMPZNAZLMJT8ipr4HwH0gGH68wvun/0Ti5MRQhxe7kOIy28o66xP8EGaDbuCfwGgI
yM7UY02+V2r4paVLt33m9MakH5waUAVpdAROTs93/DBw/dzG60Z7VyxACTkGcVntozKVQFtsIr+7
dlgomimAEA9HKuCxcSvP9VNRdro2t3kzRbFb9wxwcQwhyX66haTmXWw5kTS63CtrGcQK0owSJNX+
dyRq55om575fuGlLyxm390qIEFBs0oxCYsL3asKvRIXYsqMtPJSWxExdmEiFbOEwuZ3rY+NxgES0
ooceYd6EZ983HivjfffHuHPAikeRQYbB+vPqV4tCnCiA/FbMof7iu/xuxO9Kua/XwEA9tyRqllTw
LvaBOB71fhpDzzwYDCaLEyuvrDL0Xdroe5WI5X/kqVHy2quYEIwWivHijNN9omWUONI2sywCSRiW
21OjHT4rgWtd2Kiu9WTAaw+cPSDUOUjIWmHIgH/GiGGqSY7aROeKOkU/w1JEeZ9omXzDRHMaH0xs
JRjEbExT1CNwuJbFpPJUYHRsNp2woKfjHt7EQBNpkz3OJKlxcqUr7MIAhru1BEs6Z6FvdnRiMenS
k7lULAs799e410TbGXJO6PKtC7UV9yQ9L3IYjiH3oxVNLCaG40I2devCTpSdIJrNhWKhPUF8zJ2N
UqJtliylAhfVZhKjBFImhBUHteHSHUNpQ4z201dez2Ij+MowdIORfYDwxyy6pdEYSBgqVLk3tMoI
i1fmLlrCcY4TeiODIjKhwsTnVm2IDkQqLm3GPcUAiJITIjGbwVErwCa2x0FfqrHfd8zDC4Kt+Y8/
CXf/L5d2ZRMQw/e1Hzql3RWXEO1wdvQqICUZj23qwV4m0i6xQJo2bGSDQ6LosUWaiWdAEgV7BPo5
Hvj0k7tC0w0XRIpS2ll9CWq10cTmHGdE5hfkzLgMUKGNrQQSIhoMeUzsglfHMpPGlR0Ep4FbSbZb
7KBILfG6BbQObrwQE/UFLQyDuoyC6gw4T29FISeSgx2Qq2xar5GD+USfkWS4G99+3gUFJqw/Niyy
L0CXAdiY6R4SVdVP5+LHwkwtpueWBhTn4g98DnJRYIIDZMq0h2LIe0VwWrGyo1r1wP5pxLmebH1L
6n5xsisAVpqDYoXVWhhWrEda5Nspjd/Lv9GlCBccwn06Erp2/TGTq+0OftC0hVzBqTbfGCQE7B/a
XAmApBGGoeJBSIi+NE+XSAtEOmspdTNq0/RoBBY6gEATLDj05GiYMhMbKutruxDB+uQo3KDGGQit
H+s0O+P2RHQ64lU8dhoiwLvVgKKNOacG2ppdDAUBQxD7EhXrkciRlLEeALZz5QG6SSLuoPOtmaOZ
ugT/e0CaD7l99WQr4K26VlPv7fF3/WW9b5fPoKEZ8/7jExO/T1wFHvNBLcVsZxcMEU8O+KDNptC5
L8AcrcDWN7imx5M+U9t8O7Bam+oMd4gCEtMrKdHa0EIzeG32jJaV344GOmleAS+n7gzfITuoj791
Zg9vv3Wyh3EUpiHj0p1dkh20EgmGd1QNxs6BES7A158TK9sL6jlSEUl8Lwi/D8puhU/UFFlGX07z
ocOT9T1Sd72OnGUIyofPMXn6vFPI+6tP3j4Ek1Ftdf/6sSD/vhN7pF0bmRnwOBqfX5OkFKXwXSLn
QocwDSwDoT6sYrQfhoWWgFDA1QTSYsbeURfE3huuW6mT2xFzSiXzgtLZVbfvBcRnUQkmzVXMLHUm
cff38FbSJEpjwUTJ+yXWZ8TEOGjvvdoZtT5gVKxC+4WubpGl/gQkI4lNjG9jYrwgKm2psNZkKU99
P4sy2evxW6/cn5LEnZgzTmfHL8mWe+UBIz6sThFEebBHuVpB4dxvJSDaEWUDoGIseKYpdgoQ1G43
Y3IrBwZtR0yND3Dzb6ayEo9U/DasecImb2GQjY2fgAQnCyp+b6MglUFeZiT+BqzwJElC+S7gQBkK
yybMl+Gdn97X1Fe1DgyRZB8fnIRuWOfg7DkSmbRLRlTKhQ+498j4ABClIh0Jtw+LdLvvgusr7CC7
vQ3xfUR2mMl9DjcuOf3w3+ZpHZ1NzApi8viT33+vfgHFu1SUv5/cGjcerUlgG8ZsCVqvbr+AoqKA
d+K4t1+sy2HnW5/g39kfUKryySmzTNPc6+eebDYf5XpvbyLdI2j6Pa5eHm/EeLxTo3z9FZPjZ6KK
TR02wj4AAbF4lcqQACFu4bjnLhyOEyc+YlugL/x2qWg9yKSizHrbH3SnlPSIUfTHy5g7zmsJkytd
lE4qekXe22UMyDkhIhyHixuaLiNpQojnZr/IknwfO47l+3+Lmpwf0wcdMJbT3s60l90OxYKUWP3x
ctm9e+rhOd89w8VrCaOeOrIeyNpZu+SZs9axahKi63bKENsDpCXaV59W54Bs9GSP4Vj7N1G/tceb
M2dZuZGdDSOZGA+dZgh5aizQxrhsbTyS8R6D4T3DVHMsLxzzrBy0WOPtgHZZ8KPdHnPgDEMQj3cq
Qy58TH3KCK5oEQ0U1e/jFc1p7VhYxwgNGr1A+HgrKXO4rOmVsLfxh1oiCBgYFNmWNMiA/n8JuoPR
abF30XhJlfjNYa2Ktjnm8ljE7K79W8sdd3Obl6CqDXrQUAP52d3GeBgw4aubLdXqFjZt2mDc1IKr
wJv2ds13eGAluIcJ6Ejz0Fs/XtHcdb86HWVyGYUq7alegiCnxZtKQZ0/rf6LcwH/JUJcmM5xouhW
AWqZ5VM6Knq7CWuNidA86u6FYCFdO4WQ/vON11ImTqKVwEGbJ5CCVNE2Hh8nl92B1g/GU7ZqyKmz
TifgRjX62wfPkg+aaJjPeLyVf/WyqX2+/oSJ6UTvROPwBRQw0y5WSiQFZmZnGIcTXJU57J+4Y0K2
HyCEOa/QRxGpC6Zj7ij/Bmc4zAWiv2FypXsWk4N/+l93aBJPEyKH749XOKeV1xJGy34VAJVZILpB
hwWWIXoWPE10XzJmqUPv/3GSmGb53+uYGgwhZqUyghQ/WMXkZZeO3QmH9UlARtw+tU9fPGkRezQA
eQDAijruJWYwFuzjwlL/QrGrpUptAGJXGR9RjfZR+RHsyDX+891EEQ9vPwxQAk5ici+Ypstrye1x
LzC9XSaC4eTyOleW+sVnXtIoFqKnB2hVSGtgUOj21KIw4LmabQb0uwD3GjrZrTF8rq3DHdFBf+aq
xUb6yNTV0nDZTHbzRvC0ugYyt0QE5edgc6TwTPHDD63ynX7KG+JgUI5fKU/p5+MtnQstECSCcRfu
EzW9iYLSTBFUXFoOdowmpj7ReTQFBPUJ7+T3MFjI3ozbNr3tkINZfoyg0ngk325r0oPlp2zZwZb7
hNTRuWYyLeMIfaGCo8JlmzhfmtmZfexdi5ycZFAlaRqX3IDHntUD4xvtQqq7egd4leHaJK7VBH0P
Sz1Ds68OZN2AZQsKVYxVj1fl6iq0bBIGciMP9hAaSmTkHU26MNVi7tWnSEtv61rHtOr68UnO1B8Y
hAz/pI6u+EqqWytdouTOYDcgeRBJ0uhoIpZ4tal/GVWJn8CQCwiA+OKwq8eSZ8/1SvDEjBZRk9Ns
BsGs8uRvGHCXhG90+uZxZrGJlxDQ5gLT61VOlCiVHEFSklGYe2xBCS/8ZKkZdcel3pIpdvifexw7
+2hYAQkx5MTPhxisdWNOGOzdrlQtA1mkVfOc25RuYopR9Q1asxn1qzf0j2MME1GvMvM30GvruOCk
ZhcMbGIeM8y4qH8vratjZXKH81tFGWxk6jnZqFacp4IDeqmyMnuIV2Km+1qmNa/0EJNku+bQ56SF
IUiA8CYrLxUITB6rzGwKSgTsMzqDEFADDeBWWcuaAa1x5tE2Q9ZrSj+5+vPh813A0Ojhc70+rQGu
YrjUYl/yvceX0MyGkhlydCijTvnT8rpO6rqiGpseWJsSMlXglqwcd+8IRxkYKwWqAgJFeqI4aeF6
eVEHrY2IBp5YVJVPxoInJslh/ZOsvl5Bao7+uU1ZkfPKdoi3+tisAJwjae7rwi7fR9+3nzLZZXQY
ZFLkhq39whHuAPAPwhh4wKGFKDZHojp6bb6+YUZuXx7Ox3ypT/W+jwlX8XonJnZQpoD724cQL9uX
/hez/+qBIcYoHPGduP165Q/AttzvK7Un3vsvqvWP1z9/2v9OYmIRh5AvxbDCSWT9a1wdcmmhVj6j
xbcLnFi+qm0jyeWxwEwDPrtxMXh1GKevKpc86QnKPNuNulp9y/oiNceoRLe+9Fby5LrKNd1KRRq1
CCxLQE/ReJFqiqvFSqhGAHKRypUSmR5zKISnKLHibHHaeOkDJp51qGR6aEPsLUcu4f4dxRhPe+ZW
6zXhNVOnjU22OcMiLkWZM7HZzcKnMaDkDV3IjHKtBqEZcL4i4/nnFLwCEH+jevqKelphWPaxHs0k
92+FTp5KMSUFMZtCaKsKNQHw3Pvuszk/h8fndLNem4L+GiF5nRDaeENwSGpmLMG3ZBEfbsYp3X7I
5MHUC22S+n+2JdfH69zq7+/Vs0KaMUGzE9XnQDuZiUXi7fYtFfQ9bDg5j2M3AP1d8PpLt/svHrly
TKxS52maQPmp1csFeBc5YitRNdbAcQaU/ulH0re6hCl/ljD25qhox4XbvfgB4/W/+oC6a/o49nAq
IxggkMgQ3cF/YBN8AmBHM1s9UZL6qusb7EC0O3rmwgv63jPfHsbEvPW9LMQNBfkexgud1pIzmwG0
iZOoQb7wjrzHnLs1pX+z41drDWSl7pTRlOZ6jJLejtcPa7C4POnMZq+ycCTaktIvbu/EuHFlltV1
BpHoShAMRlt7Z5c0Y1yAd+UJ7U7bbazBcG8w0f/6feS+xdPSXP9MGvl2iydmTgodCpS7420HqIE1
NiqgW4HeFFsc9Ahu3VmhKqlPr6+gpgCEhM71RAdPYEKcQ0bQoo6jX60Wjn0K8I3I8PajJqYvTOLc
LZrxo8BUdECuEb4d6c+T+UVg+Pwn2Hxge39z68dW6O/Z8MDm/+nIlQ4MikfF4Sg3JPwuJlq13RkS
Zm0d7XTqTltCHaEK6LLDu3Thqi1o+p9RvpLsAFnHCWlI5vJ8jXyV0Wep5VeuGoSDkTas/nilM20T
Nzs8bXcrijL14gzyCu2Sf+y4LeJBYrYGSnRPWOLZNbSFQ515s92KnEZtisdSYQSRmebsHFMw/I2z
4g+O1S/ZzYX48E+9rjYziv+PBxtntXa7Zjuk5HBIAPjrEmdrPiHllogEeMpnqNEig8XSUU6MVqV0
ZaqMN0qMzao0HUzcx6BiHNZUuJhHGW/nI4WdxF+h7GRZoUBWb2qBTy5wUTkxUH7CQtenJ0n9ks9v
KeyYZv8eAW9gLagtN/sBEgCJQGQzsntODlXuozIIEkRJPADxa6Q2c9U4hbuT/Oy3Kgio1uFx7RmV
xZ1QtUhxdXxDTY6js1rJw9izt9jIOdMyAj27+qSJ08pdXy6qAJ/UH/kQQCg7mHKylgb0jzrGF9kj
RXdW8RZY2IrZY78SOzl2jAbGeczhKABPpYlqJr/FfqY6uRkz6uPL+9dFdXfqV6Imp55KghI1CvwG
8I6Pzdf4OKYR/LPqZ4IpUBw9/mWs5wJasMat3u9ZDcXfFBVATOkaxcv2lUMbLw2woIb8FBU5sevX
2ngL9sJGB0iQdsSYABC7t2K/tEnj3j/68onHYyOP7Xg+bu3aYfd1SNsUwy3V52dq4qMCoJsXLUz0
WCO9jVpyJ8l9RR7DJmSkpDFiQTbKwe2X9GGPjjRMdeiYYVklKJ5Z7ucqXxwfu9cFmWZpRZQ45FDH
gdXbLxhytmykCgXLmo60oKrWtUMVKu3Ee1aWSEJLkfZYJZhxTbcbeyNxWmjKk4ZpAy/pbY1iSfgT
BGDD5q0jpUEZF0TdW9dbUZPt7YFTFQ4eFteqtCkcLEtWrR2wsBCzeFq+cKvu39cQhiIpLMyY/5p2
2DFNWhVNh3U5nurnBPOu2sJtmumeHEWIqAPhtABjOMl5+yWm/foBhVjAa4xD9+/v7gqwBAN57Q9y
TfbqcUiMx3s4Y6PQOQ8QMSDjY74Q45a3CqKgZtcFlTtgD8Esioaxz8NpWIlaaaDPN10T1Q70lvwG
i+zIM14Y3fQ8BiMAE4SxhekcsxPiRUHVQm8H9aZv9UwSAU20Lyu0dAH3Vaq+ANhAkmwpqXjvJ27F
jj+/cskNy3qsn0MsMqc6/nYKQeY2cFVqIYS7x1IQbgVNrl6QF1LjYVrdfkGSLdEOyIeE1jNw8jDz
p1il+lmaBx9kgAyyjSM382G91VkL9IM24IZNOzXEVWNuNo0JUqNzpeLXJjXONKFJj9nbpUaWOfUG
xBHSZeOUMcBHbrdFrIIhygRvsJn+nFh5biu+EbbegorPPDSwKVdiRrN8tfsMX+ZK0ULd2E19zHlM
cXxFxNT1/Vio+j1HurqqjNV59RFqkflY1edMIfKBMMW8jHKPPNF0Ns/iLOaSwXYdV62Ug8OhHy2w
KC7GOKS8IGzm4TASBCssMJpREpeEyetdcQJUIVPUBZItZWUAyYMKUHg8nCT1EzW6VxmnCFLKHbIn
hbnUCzWq1tQGXwufHCbrlEVRR0jwutFKfMlEBDsSsrzsbwmzVeQIQKpF4Ik5u38tc3KyjeIpjRtj
wcy2wwhvtpIk1aeAf1xwpEc19DWXjo8PdM6CYABJBJ0fujTwFJkEOkybRA0XMY0tvcLkA9I4NXJe
45VdYzvxGj79sbyZXb0RNwl26gLsXG5HNza/CTTMxAFzk4lVqnxyPdOpFlA1ZrT1Rtj486uLwkeD
UEUl1sarEmX0iZYXl/xQuQt1utk9RGQwdvKiZIvB5Fs5SlOJYAmoWrujo+hJFMKd3KY58Zxe0Ou8
oNZtEDOEB4J1XHuKKfD9EhUZM2rGRFtxUYDjD3y1saN24sbRoQqaaU5pbL/T6MAUshHJktrEr+wp
/cw/uZbEn49PUpyJHG5ETlYd+yKTNQ5E8rSZFW/1J8V88r6a+RadECbX/JD4zNrr3mgcc6cJ2S5P
jhlwbBOzU3aR8xL3hwrtlAIwb39CBVynyUYGLWi/S50Tj/9biXQRUQkOTzj274AuEDvDG7Q4VUuQ
WMhmlJg1mOLPw4ZDVbL6DoCau0loNa9evehLFL6S9iTWKteuhbJUY2crZnonrf1NHjTAOKlUALuK
/RI/zYwTwLbAWGGoCbN9wsRuNF2NGkmBkgmfWcO5ZFTKqPlD2I8jVam3qTsAOeucDGz2pwQj2K/d
Ui/ajHO++YCJEUHioY+4xEfao9X4nsS/vfeLEnXcmLW4oPkz8wXAVQAZ6DgcgqDrT0eubhhHZxVb
wRnZbG4IJANNcwbyNiM4NEZhJGa0tmRP9YzBim3HGCKkFTnVMWI8Yc/S+x8zNnAwqAW/MRcD3nzV
xMhEWUeBQQZfBXjLi+CQHdpmx/ZZSr9QAOorfav2TDWzF2zpjLkBpg4ti4ArF8B3MQlWYjETAScc
dXYyiFBRWk1AcJ4gpZxjbC+4PL5+MxeeYyRMw6IoN4IFTEIwFGDlKG3zzpYqyn9p8DolvNg5C9o8
Uz6QOUYGRh8AL4EiMp1VEZTUYx0ZbfoSCGvAY2BEjqZ0ngaopqwhhWQPKK+iSu8gwo01n0NTRKtG
raTy/VksNmUJ7LqCWmWeznDG4x24x/8EtpsEHlx0/cGBocnl1uwGssv04SB1doApqM4o4i0vZOSY
ez8ssDBQrASiMN7SpeZQap6bLk0ef8DM0/T2A6ZXPQ58GGS0jscvQPgy3lv9ormfITn+rlBZWQHX
NXdV9q2hSdxb+C9LObiZmw4UgLFheqTixcz37QaweYPHVoHnVIHedWSLnFYDvaZxGAh9EA/t1n8q
18FmtbDqGRd+I3WieVU7AM+JReOSVRkROiZIuM8JByaj51Ns/lRk2xrbL0lFW2u73nQ7W134gLnX
8c0HTO4Z9gLhKT++juEHGAOQPo3WfbAuWrTO2uPFzu0wCt88QAMwTg9QzNsd7lOaEt2eRgSK+TMB
hYruJRmeh3jVK2tJXrpsMx6Vw6wdGonBhAGdnlhuEaFCUnbMYHuxyl3qjxBtFEi+PRFR+3p93Tc6
xmMBnfhzLkKsdGlbl6SPP7+y5ZJH5XIrQXqV74DBCbvJYfCHKM5Aek7NEcoA2CVcSZ7KPnv5fonY
eqYfB8hM6KEGZY0EiNhpi0MUhmKYVT1aqyQj33kMkd1fNAJYHl6ykbN1hcPQrFzQEtL6f3zIN4Kn
Cy9aCXhNHd5TwYplNq5IWHkr8Q1JWdVLF15vM+EBJmnANYKmVEymKxPfpORZTckFnhUVt20+eeW3
6J4VaWFFwowr4tkxLSBLAiBDpu+0HC9EplLgHTjy0oPWUbgE3+Jvt2UMoN2rgpGT98FoNFodtrLZ
fjBg6jLR2jCo2Qe8dL5t9O0bxhw2urnd6h/9mtF50DatXwd1+7bZ/C7xsM5cM56XAMbPAtwBpmxi
SKWkodsgZXs7yo6Aq1RyTQkxaVOBcAZB8+PTnikLgUrkStjklhUYaqUlH8Ks3UH8iDTArdtEOlWr
L9PUMRUNAEkKmOvsa7tosGdM543oiaY1ClejBZPpbdbMERb55NOwvl92JabIohfF3HxQa2HBgs1Z
yxuZE4VryyxxKgEyY5K/SOQSrHfMPnsJFszH3GOdRwe2JAJ6BCmCqWJHfFVSQ4NtTZEAS7RUFfHm
AKQ0vcYDtkT85RiVLl9iLT9Qa+npW3gG7MXzEp3PTCkMp3v1GROf2DiB03stPgOA8QxwfPcVNpfd
DBedP1B284lZyw7De8B8XZ8ZzBMKC+o1as/kIYYWdPwjYsQCcAOTI+adMsUu4Ob16U8Z7Ev59Fh9
/5pp7wXgccFiOvu+A3UIBhRTu7Kz0c7xDgZKbdjyL/IGvfsi2gkisNa7ZqGH67zQJNM+ozSiaL8j
SQDA1ainBgOMFdiDwFVJlm7x/NL/fdnEL+MJnNNxV3W2L9GlFbqCvBfk6Px4/eP+PVj+X2/3lZeq
WqXimKyAEId9Y1m3fskTRJeYWkp2jyXNLgfjbmh1Bwz7XW7V7TG4UOfYaC/wzrmMWXtuyeEviRjt
4tViOKEUmsCpO/ul7tUYBBA40kNm/PUEbeM1xg9FTn3bnFGjfry22dsqXC1uelZsRw3Mn+QLu9kZ
I6Foap58E4G7lmv6Gwv9WP0q6whVlaXM2uwR/pM9TZeLCSc3ed10diMKq5Z+oZVPWhz0xyuc87NX
C5QmkRtdUR3wiaCMbvpTOZrUvTK+EXix9l+IwcjJCC2CCcIp/HFXAsCn4brOzjJXlatPlzOa7Fzi
6f1YztxjB/HCP0ETVYmHEDgqbN/ZMlPqcYJpbcEpCDQoJQkGtz00Doc+kmkB+8sFkpoBea9pUJ5y
BN7IpW7tsvyL0sULGjxKvbuNV181USNOQDO8QuMoBxQxn9lSDg0vKtAoWaH/xPPy8Ng3/GdBydxC
K+FcgCMIqHpghhBzm8J4s65uTgxqEEegMBVdZtWxZX09z4/98CIkrEUrSxn3mbZ4VHcwasDiBYzx
0GkiuksovPpz5GWdEs0yviYWJFHQMU5KkOgN33yF0b5N9FoByQVwHd2vGKsDB+TDhXzmrC9HugWz
AH+MitObIwiNAuIadAHnv7F7cRheizg9bXYB9yHxRtCBRAesOoNyWVC+Ma0/PeYRxGwsqsk86ne3
u+15bAOSZ5dGswetpkgT76h9RuIn59VbyKHM5VIBY4m8mQiKA/QgTMKVpO8aN2HjwdaYVwagJp9m
jWJ3QsrXesEGzgRj8KAg4kGRUECcPJHEheJQOAlqGcG6qtVOK9EBBw7n6LT0sgFw9P3+oXsaE68C
UBh4JNpv968OS74KMwT9ChhLdko3OKJeVkgGG4A3ZmQS5RXrqfng8J0RsRL1mXe8c+nTrqFMWk46
kbjjw5CEHq6EmnKeABjZRqTSn47zqvC5TkBsiBkJmXcJ7aL5XQUNeJicJNEt0XRU5MhD+FGaRVu5
knxRFzNeSfU0Rvb2G+z1Dm2ATY6SkWCVU1+VeYHutYJv6OTQebEwUo5hYlkfR0oTI6nRyUpYEAtT
ugJSCI64Yd/7Wte6gbhuh1Y5cnETcYdUSrvI4vuUdXeF5xeUJnqUwxFwd2e0OaSoo1gAVmCDQ5xU
QnGRUqlJn5rAL5R1V6Fb0izKiMvg2kUfPaJDG/GG0kXc/5D2XTty69q2XyRAkaJeqVCpS12d234R
3MHKOevr71Cve/euYumWcNZZxrINGOgpkpOTM44hHfJiHKu9nBJvriHIHjnKklhiOKX3FMnJktp/
hg0Mhqd0DJP6GGhaoJsVML/BZqeVAJzNqzBClGeoAD03iBo2pzjti8iZ0DHWbtLcoJWlTsWI0Ywx
Bftd6AkxkHjkRGxtzZOVYCtVdAgB61SK8UuuJl32qWkpOtlZMCFL9pHKhQwus9jLhcBFfUAtHkja
G+pWHwDM/6CXbYCZsrFSBCY3cpnbSa0nI7a+GsLJpH2ap78zIFYRO0TCoP5sqOxXn2rdpj7Qq6Za
yLZtrhr93hcELXoFok0Q2QGmYJPnPI7kuGRVjUk6MBqkEXG7TtfCF9Av+BhjQw0IQ/RGPBSo91Sd
gaS877c6eL1rkkmPft63k5Xg72XDSq3F74WRZS+xAQ5fuy/8zj/UFRIjfxNfCpN+X3eJFrhC2xLt
F35MgfaIVO+7343SNA3o6zLjOZmScWQDyAxlu2zTJLe8EoDMtoydxhcZkT64TSWAM7odI5ls/DwJ
o7tWNgLwhMmqF2t3SNAI4cGrPDE7CgkSYhsYEIofignzgzKprcDSrssHewzzDITwuVeXqVlXuRab
tMQ8MOCv6mysnn2wGyoRmFOMPnsqikKf7jK9BOFIIg+JYKoCxqO2ShbLoFvWsUkSK5Cs6C18S+Pv
GvCrZkDrzjLJboVKSQ9lLmbYvKBvNLClwquRMPrWxHRgGJY0BNbVfVru0rSXyhMQCBId7b1jOY5b
LxRq8UmjA1pmJoNU9Lff63r0MeVVoW38USA1Ch8k7OzOS4zRlOWwCxyJ+LGCo1IG1Z0IUJJwN9py
LwUjAWhFAYL6TVJXSQbEllIyPoUsBSGC6Le+Zk3ge/s2kOIJHLBY+sF9UBWB4EpVJsV2kvplYws0
HHJHCmWxqFgnCslk+RhGoX/7LBNswLVMbwOgfXywHvXD98ojs/CkAy4ZFV9gpWEWhMd+Uqcuxiuc
Ty9hA47tyDh00Yso7vTwBTVKZmjHIfvd0ecy/kA/DiuD8O8wFJbhfYcpcF6Nvyufs/Dm/YN8pQDB
DQVv7nmo0ilDo8lc6vYdoWEgrZM2SCdTJmkWLTe3pc0/jHtgUVVH8g81I6yeH5LODMkTgLsqvmSE
po4i0FeNhk4mtpEViWPq3Ja2EHbgyQONFbwWIHponG+sVLMD3mGIcYy00sqa0LfRN/PrtpClkiTg
tFA+QEMMoFp+mg3PXDSlaWkkBhhfTAQMmCMcbwtXarF9DZLz2rM2YRCjYQi8GjvxAalhVFZOqUVW
51O5hx7pJCDwnfGpc65z3Oa9oZTgU1cklk4m0RAjh7IlfrZf4VpnDHeQV7I4h1gkVVXJGZWP8MWj
u8e+QGf17X3lXG5eAu8D1rU/qSTEago4LQjT0Nz8RQ2gNbJirfduZeP4GEoL/UTTA10+kmOYwumb
QJ4yMsU3xy2y7beXxTt+/6xrLpoiA4iMJY+AooApss61SDmmked0wZ1SWYDOdbwph+39MkKXio2l
AAVvRe6cWzy7eldyZ9/tTE1J3WdGSiEXxYTpjqBGDxKKEKMpFL+kY33fv601+vJzy//IRHsaimoA
QbuqEWtinxRSHCjHfrTTbU8Y2G0Ns/7EkwXsAOlo/FoTuXiUKsgnECoBD46H8qvRSaW2UawckVul
CRNVK9NY+DU+Ry9DtHaUs/242lJEhUB7hdMrX2H1hjVNWpCQHtu/AA7cdlvBVdzhNX6OHbSj3T6/
xYX9RxZw1C6Pr+/aSeuNDFupMbQISM8EDumz/5Vb9OO2JO59+ufQziRxVlPwwRSj95BEqal1DsAf
/xYl3IY1heSChSs58uWKYrUicjzLEZh4DH/TaCYnAWpnZ8ancVu91B/6rtcZebm9vLWN5HLwdSV6
dFJS5dilZhRmdql8p6AmBWBAcCdE8HPe/nfyuAg+QDNL4SVYJhDbkckQC0evWHyKHqu9cPrfieKu
uBgaSTlE0EfhKX4ErpPtAQn+eRTZGs7x2h7Or8OZLfGETpT8Jv9ZE32V3gBzHIaYM5F8U1JWFP/6
HQA3AaCwf1gf4C1xih/0U5wAbNk4Dg3FXInIkqSw5eI+QWOtALZ6v1xTzGtLCZheJAGARjBH5j/Z
ibPVxWVUULTwekctAPVw1dilR3eZBHzEsbUy3Ds08MRVx4QoBoXxqQWXzSioa/BR19fj8iu461EI
UevnU+oddfl7jDd5hjnVFW9sTQR3FQQZ4DvCmHjHVpWdKNkhzurVtVmtRSHIXwH4G74YkAgudUUy
jBH+Zecda79mXXFqyrvWWOkQuNZHNKPhPyBdqkhA8MZR1UYBlDtT4NJ4r71L94Vii9FXbdwnmJip
q5VkIOdWwnBdSuMM5JiD5A5tQoHrK75htmkmMaFWK/P2Zea7eyCGoj5OQFAAQH2kwq4UP0ijQg8j
t5myXZo/hSrKw2aeMIRVVlS8Igxn4NGwjYlV065X0IinFwxI6/dRV9gR6WxvXEOQmw/r8sW7/CZu
6aVcCE2MBIgbqca+zJ6U3tj5yUOXrWk/XyX/WT0YRwFuANRsdP5wapO0M3gcBoldGjZWqb8VGaii
4WT6gWU8iCxw5ZAN34a2YkJ5zJxZLoho0ZoAiD501l/FDFMIepe8TdwWSJ0oVtgomWZW5Pgb35Ys
wa4taqGhi1WbFJVbNMtuCBidGudF+qIraVC+6+zqWzgTMBlRA7yQLnETmXXBCfNgYYOBYqVjWXvo
pA8pzszsS9E2EdVNCkaCsWFCskUToCy8N2Ca/x2mFm0PgmD3JdOityR7SgNLiiLm31elFZX3o8aS
30q1i5E+EN+MVebY67sCjgF4gKDDBDH61ZhCNMWjXFYkccsk/wIaMByj4en2Rbk2MJciOJ0MCoCt
NImeuD76MfNuNxALWbPbMpbU8WId3FGoeucDmhNCMDwCpqepYWJkD9lWOU62oZltw+TCHtecvrWl
cQZa6UJtlEdIBYljLB7q0JbllTCLz7XPSgYapxmnGM0CSNpyZkbsfV/z6jp3hap0av0kVU9q3Jo9
GlOz0Uq0nQEE5b6ON0G7Ivra0byUzB2c1w+tMuVN7qb06beSVzZNzFl9+zVGtoWY61ISd3q1IZOs
8NvcLWJHlyyf2mWE7gfW001zHFkfrLgQiysD9yulGNGZTcnlm1coaRoZTY6Vqb+EBikmHfnP4hdy
hCyU1xykBZsMMI3/CuMspTioaSilBRbXdmYU3SvtHz3fVMBtW7kD8y5xxh+C0PEL4iaULniTrEfl
VMUtzivoS7OWdiTYw2nXMR4gREfJexrICQ1bwXwJVyzh8gFSJFlksMuie4ZLbRhT1kq5UOauN+2q
QLBApyOyKsek6osunirvbohWHgK+FjbfC3Q2AFMa1VUQzfB5MWCCFj0NSOGGfyYnO30IZn9SQV9o
U9h9+WC22+RFX2cQuXZ3L8XOqnXmfIp1SJEc1gt3bP+o32mH1iwvgX9h1wIGgrekt71POdqo9Njf
j7Hx0lFzGH7p4Mgmvn37wPni+dUWcLveDD4S+kQpXGErmooTOfGLDEzt4QC2jMRsInCqTCaAauwK
cBI9G1GUAZOonb+pq7zC1x7e5bbM/362LdNYoD2xwGlEuwmIsegCQY7LzLYYCH03juVdtP2LyUjh
RG1pd3sXFg8ExdcZwRvz7CK3CZFcUlHPssLNi9wcNUSno2/GgxPJSA6ByBLQAv9CIJlZ9QAogGkg
TmA/Nn6AtHHh1to7gPVNsT9Gnm+hvlHnaDVa6+5dMB/AvEasAxZ0pKX5Gf5SnwRvbOXCTcfAjb1s
I3glyxEbt8aaRzs/JZwB0VQYxJlmATmaqwFTRUylsArLGRbGs+INkjPsxb+XVxpalny4czm85+wT
JZCmCHI6J3lunieg/Essuhfs0upANy7YcOaOqA5YnjOYf0bmPwU23aZo5AdD5ZOxW2PXWHCC8D0G
mFE1heroX7hUXpFkEYxXWrpVEZl5Hpl9vbK1SxIQ+IB4CCZSuWKGk4s2GjQlK906TKXDoNPAjnSU
XW9rJj8A+mMQ0Ms5c7LNTE48t4yRF51UlU3pFjvZnJuh461oq7Z2GNidb5LtZCePhfnSzx1ZibmW
21te5H+lcw9dbgio+sstpNO6Qm9IIZ3kIBxXrN5P/YXX0vNFcqelan1atRUWKe+zZ+E93CK8E1lk
AXhevaNOCAbdXyvx6+LKZBn7q0ND0Ol/qSBV1oHAFEVWN56AGJUeULVcMSp8leKfozsTwbkkmq+V
tImH0jW28j76BJCb94tYlV3fSbZ3IGBmXRucWnxBgen4n1Vx5zXVkhrmNVYV7LRP5R0b+hpZ1Ud2
CHeoTRv76JE6gT0zMt5W0yVvAelftHAg/0vm7PPldoZ+FNaBgfuvZTlTahPJIs8SwcC1yfyjhCiB
RuXKBfz/yATOtIaJVSrxLp+WgbMnRvrZbUCHLtvOKQGk6n4N5mp5Twm8dKzPMFBBu1xaMmAmXxn7
EiDxZBNvE0ew4QkFnlnfKaA3aQ/K14zY/zdaI6RfioA0mO3/J/lnA85e4AqQbak0QbJ2P1gVgJS0
R3Q93E/mH8NqD/rKGc7qeHEJVaAagsUYvDzwwJD/u1ynVuRtUQNQx8VsUG5WetBuCci87QqRmHVb
XXi0NjDYXsriHtzAk4wo8+PSTYfnNPr6Hn8H4Oa2hOYwGj6j6n2NUknx4AGKpWFacx/9xp/jRzXs
uxd/V49O4str6rS2fu6c+6r1pZLim4jyDhBiSd8F0pMQ/CqnwBQDFu+6eBMBGRAzpeNm6k1dWrH1
13Hhxa4geXd5AoqhDLqs4Aua/q+39by/KRjZyvtJ6a16csDcnU+vUrkGaT+f68W5z1kXlEUxYQpX
BF3ynNRCbMKOtK2L3hC7IA+dtJf1zEzAYNz4X7cP/mqPwY6m41mWYSTAx8CDPoa60pYlIZVbpsl7
EftOVoD/om1fb4uZzRy3JJTVAe4BLl8Eg3y9Pxu0XktA/u7Wo2/nylOIodU+R0lsbeRiaT3ngjh7
G9fY2rSFIPQKPUd5YdLUOE5qvrJtC+vBQMecHJuxLUDJfHlEuloXaAEKsZ7CLUBeSoMXvXByY63E
vKAKUAT4GXBykT7mrbgUqsBb7sfKHV/VhKlmdSpVuzWc26ezsGkXUrjLX5C+o7k6Va4uZmYdnUJ7
Qs74tozru6RBpwFninSiCEJ4ngMJuD4FuhOi2pWIgLHfrlSA9SlVnYW4xsojjZhx7cVm0cWlach+
yYZaiO2uideqwEt7SnDBMC8z/0Y4syKmXdUXmlK6ot6xRFM3YvgZq5np6SFm4deSuNeWFevGkwFc
Iww7oQGRU5Uoi3o5oX7lTsWvyf/MSxk1bkuRUWhDDVrp861QnJI8eBkKx/jdN/6mAXSc5AbiVpM7
E7UIorfo9QTk0r0xAJbg9rnw6HnIZczfh/QkkINRZOJVOa7iLhN7WrptZWybLDPJZ6DMNBq/pX1U
m/FzobNA2QriPolDhyq7YjjWgb6hnj2qxwpMsMnr7U9Sr40FJiqQKgXwBcCpqHx5udp2ipuB6vBx
x/KtNEKzidUVZ3NB43UZTVmolSgGmNE4HcA0VTBkfdm4hTRZcrgfMAgWkxUjsaBomJWmAM8AmdJ8
hy/XEba1Xk5x3bh5vJemv6VhWFFkmHIwMV1JVrKzCxbpQhh3h5Pcl0hGqsbVKmrK7X1QfHbFd0h+
3z6b+cdwhhxngmdJUVHfwQt1uSZUWIauCvLWJc2HgG42amD0xgexnHyUxRcNpZjb8q7DLQQDwCBB
GlFBRQIKcSlQ6f1CUUnfugHdKE2E+oOfWlr93jQyUwy33qFfLNTt8TN/Fg/xLn8GSIER76GpLjnU
6vb251zrjYrkGxxPsJxI6I2dVffMAUzSZBQSNWzdNDs15Jumd5Ger9zIJRlIL4KHC7ODqOVx6h+o
eSIAd6V1K/R0hiDqy5Fn6v6neWcsYc534BDnaX5+ALPIRFJHbdG6k9MgPgB4ILAagUe6Fi5f68ul
nHmxZxuGcXMN/dCQQ0dkz0SbRpso3XQTGGJWrvS11Zgl4U4jNkcbyo8inUkKlF4tUCxq3VYhgdlI
w70MPNiVs1lYDlLZkgh3GQhlQOi+XE5d+v6EwYHOzSwnNpFqZupKmnfW58sLBrKNMwnc6bekNCI0
MXcuWlwAyQfKuR11Htby5fw4O6w+OJpnNAFRnokCeQMY6kZetUrUuYmaHvtn0sODb3ZGhVHF8CUN
Hqa2eBeHdDfW3j4B+SdwHwfVqYlqgvHefw7QHoz5/+SYZ6ZSPuVhfkemxMFMk+A93r5yC+eKL9Xh
oMrg/Lkab6VjKyE4KTvXo7Wwa5IutLt6/L4thB+5+b/78V8p3MEWVTVUxVh3bjodWx+0y2YS4H1W
/wQnNR1M7d7vMZ1q5KdBzF6LvyRwosn25WTFviws9odBCRQe6BKQfsCWz5S4y4lX0KweXbRGM6Nr
AeF/e6E8yMO8UEiATYVHCTgxvl+ry5ReLNJuREICc+7Ke/wYPbevw11zAmzKhlgJYETDEw2sYLLr
ncy+iH37C+Ybzym4JsJpRtsv3ECMOV1eISGI+1io5dGtwS9B0sCU8kNSN9ZtKdfPIZaJsUwVE0N4
en+8srONJEme5tPgja6UDVsC0AgNOBVZ9iavJeSuWxSwoTLWMrd1gPxZnY/0TFLfZERs6mpyR3Oy
hp1yKJ58oA8PZm9l9njAhPHJN/9Gm+np9gqX9vFc7vzvZ3LDNGwzUSgn9906rUXes7bzZ3T+s+fd
PfvZqhw1MiZJJtdg6uajOzTAttPMh9hZ6zpd8I4vd4/zkcZKFwDHAEmj+ZFuIis/0p26y7bTpn6v
rT/1dtwIDnGRlQb3ZGV5dr5y4xYuBNxyDNii2oCxLxiYy7VOdNKzss9ldxj72ER/P/OEt0gMmfqt
iTZoUFC8NHUPMNmPufxa1U5eBU6c9fehByx5JCkLMm27/G4abXmNV+36uUEP1swTiOoEwsyfmOrs
HKoAwEuyL6H9H+35Zj5hCGySSbBNhgKALGpKHIGILcrwCtnc1q5lyfCRgV4AODY+B6HTHBlaJC/d
Cj0mPXovMpoycdj4u7x+D8FAfVvctd1Dg4sCgjr0+sD3560S1cVImKJIdcOKHDWhcAB0s+LxLHiS
QNkQkU6DQ041TeFUTRr1FDVFQ3WbwC5OkYeq7W6ijG7S78RN7wpXFlgss/6uSi1FdRqQB0onyQkt
yexWM4nX9unyYzitizzwf8YeVd3xQQQoATlIgL6CFxaa4bCr2y0FXfLz9Aq6trHZyo7R7m5v+HUS
FSROaKtCFUqcZwP4dHtOy34EpoTqlqqAhk9TkR4wc6NnL0UkM9Luk+Aot/uY7jWJ6RM1aeJE2gew
pfqP219yXan6+RI8veBxQbqazxoLWqmXZMIApf5JE3R9M7V5jP17wQxPWnifAotE2KTlsTzI+2Cv
utEDua/2yeP0LXm2zOQ3Sd+i9crYKtQEDNC08pBc+2NAXNIoiuAGHmVAf16ah7iq5byI8HVj89kC
/rIxHlLl718V/NGlgLD87fZuXNcosBvn8rh4RwByXE9SyBu6jb7v71wDNAEvf9ynr5WFKfNDe2nk
IQl4QthztOBfdXn5aTKTMcWaq9yD7JdiQuM0TI7/iFE3zcHUa7LpKeuHR/T3VTnzD+WrITnysfs1
/da7o+BMqi03zqQ/aGSbCYNZgFa6dIRNqK4Ralw/dZdfyrkMTVw1nU5SDU0yHSMlOOGnvaauNTtc
P3qQgmwIWrthJjD6ennSciANvl73muuNZlxNzFARRTyGmCYbgoqpAVNVjLDEsbPmEV2PCMxnDh8X
+F7SPHLMSTYw2D2mQqe5YfmpHYSZPNTKaqsD0Oa4bcL7EU3hrfg4hStLXtzXM7mc66KNntRqdaPB
8r1W4XOGEy/+1dnReSZHp7PTySUMqqYXxjifNLcNG3fS421Hm42iDSvR32y8r5T5TAznv6NYGBBj
GDRXS7SN1ifE1Mfis0JSNjG61A6Ttlh5shZeyPmhQs4cZycjsX2pLlJaemCzFTU3KX7FFRD/nTrW
HjGqznoh3AaDYN+2DEsrBDsTRjZnTFbQF1/Ky0msK5NPNLcfMqb6b5rcbyLvKcPY5FClK4tbeo/n
hluk4OA8gyT2UlgaYjYVcK2aC5xJwoQJqEV5lukrJmjB+0NT6w/YN8qFiO64JzloBQ3jzLLqEoCL
ZRQozvFjmryqGmZyVJtAUQbbAEGc3QP3Xwc21UecOaUxz3BjZM5QfkVotmqAOdmm9mpCYdFhIFQC
3hyCZEzTcJugteHUyjFR3SxK9k1JGUibLQHniwGNgMgMU8emBrw5z/Nyc/oD8gLMnc6g8Yry7Bvb
QnszwOr9BArvrr1LwrXU2HWRHmYDg68zVPk838d3IlTj1Cg9xRMO/EOmKaYMjt+q3noWkDL/eBZa
o1vtMTyBydYaxZd6bYprUSHPxHPbM6hI2EHd4ZwOGMpsAmBSh1FZWrWPATLsJnojjFFZuQVLionO
c5DO6WieQV/0pWICg1Lv9RGPlifX9QYJrgi4l+ARXLlr87fz5gTcWHj3EUWirZ4zJ3qhYCC4V+Ar
PsPDt22VPRrm3aPPnN8Gcz43ITuKJnidHd0VLNO27/Zv9jf7c/fn5ak9AGv6KwBK/RMQtX5ttw/b
7fvz34cn4AZaB8t33w97zzw8rLVMLR3H+Sdzj2RB+66pR2hrMzXmEL3o46HXS6eT7iW0a9zen0Uv
5VwY92J5qT/VdFRVV0GLfVHt0fAo6y9q5kgfQumoqp2+KHt6FxUHD0Dst4UvvVrnsrlXa+a7rqMM
Z6Mkv1QkL/vKwhT7bRk/3J63FICz7r4nFkUz6Kp7ANbi4MyIPQBQAwyTDKBTfeZzsmN7YNQCw46P
uf59fYfwGJTj1lqIvOSAUh0YZmjGR0aYv+Wx2ipKEuOd8cff+bDt5nfaZ810H9YHUXOqLF3Z36Ur
hpoIcK1g/eEQcbpfNrQUZswEt/REpmGEKlipIfzEFvzmIkkL2yUhwkAMcnmJ0VGQoY0rIa4DfkNz
9zyxb2Kp7FO3dfPbs75PoVlahNkRujietvoueX9NGRgzHr/WBuGW7vn5l3A2jI6DKk/dvFbtMLqe
0iMC+41GiBV1+jmkWyvmHjrgMwRjpmPFKRv3wO98N8Ab8FEzg1V37x/O845a3z8cN5Zhnj77d5A0
sYIhwQxUPOfPDOMVOw+HHBSar625Bhu3dKEAeCmBfARg0ki0Xh7HVAY0C4sW2BFA7GjHfads87Rb
0arFnT4Twu2AoDUVaIRq4g6wFRQdloBCaYEomv+5fXMXtfdMDvdA1DqyxU2DxbT+APItvcagSBmP
K/7R8pZh1n1+iDAxMH/FWWJGrGhmTN1AXOAIIVC468atBHyP20tZ8jANHAn6rnXkRVT5UgiAQTo/
yDLijhQtk6+YSShe9AGTokhO5B+3ZS0ez5kszqDLIrCjqiglrm8cpk8xsoqyMqV6zWleMmYAbP0p
OeP1/uGAONs3qWv7igQlcQuAeUfKrq5FcwxKaxge4EwNKCYaxuPtlS28izgnhLd4xg30H3DaTYHK
7BeJQlxDG8cDlYLSbkJpMxXkWCNLBCSecEXiggqCLBb82CogEeZ+4stzM0YVhBwCjIpSAdcoQoan
q59vL2rhuC5EcFkCPcxlAEbAnkixyhS09apIm0xOmq5xxiwouo55AwQB4vy/wSl6MoV+E0sQVJZf
6AwJMC0/DiuzhGsy5n8/U4qpEXVfryCjiX9jLa2+lYaVdujF/UIyU9WQ6NDgvF2KMMjYJc0I9R4S
kgHfY3wmBCG+KgDjK8YYx+3TWVI5DHuhcU8DHgZCh0tpsp+loA3viSvIeWB3QQ7M6onGzKsDjE6l
YbBp82DlAv/wn3NPDNLEug7YOMxK4rguhbaFF7RSKmKJAIg+6sBqfo02r5XVg/qxBJFGad77DMST
m8fT6deJWo9sBGfcnQTOOLNnMhAAe7bmuyxuxNk3cRuRCmgqBNYDtMdonptwoGZMW1AzoBADQmXW
aYXKbm/9ki6d74J8uQtRBRQUTMMRsEU9KdVjJO+ScKVCuygC5gRQQLgXOONLEX02pEAUkoirTve9
/zRhjKqnK/d7yYSgwew/MjijZfgAUg8bFXZy6j8HqfkU8tq+vVNk3oorhTmTwd2JRhGrFpl8jFTs
x/1rbSOmNhvoDqJp/IpZ9Q5+qHb/rrDKgRP8/J2bwqxYgHJlGF7Izcfv3SOuz45gICg0wU0Dukkv
YAP+OoOSAqoKPsxbZ4IaSWRbzXr4N+pFFCREAD+BZhT+Vne1Og5jruOwNV91ZD8BnFSavxcj2cmt
nN4TzExZK7u2sGnImYL8CY1/AEHjNg1+eiz1eqK7mv4yJjtEQDkYu+Q8/p87GBj312d2dcz1A+T8
UsnSsR37Sgp1uDEYYRAzJbeSDtX3vqb9ypVZuqT/FYVi6aWoJNOqUtME6HNdPUVq96oO8pseSg0D
HLpmBuCSdW5vIs9qhCL0PAKCThp0eP3kPC9F+gmFzDDV3fcGhMEVAqpXpHOsxIwQZ2Hay0zuawY8
LaexqN2b77INbmxSbVEMuP0lS3cZzhV41pH1vR5syjStHBK10l1D2AvkQRS/Dfg+t2Us7i/aUghG
uOHJ8VQRgh5rY+fnulsGU2SiBnYCnzxSMxpyysppija3xS0uCSw/qHnP3FQ8vjYalyY59BrdBRwc
0zCPltM/zfRyW4i89KCiaoo8OQZh0EDIWXZ9DFQhHFvdrcDqE/SHHqhZeLfHv0NzEhPWUcegGI4U
TyVBhk7dALEv8Q7ZVLNsGwqPQxcz1DnYIPhs9PqjHwA8CaRe7Ulcaz2+nkqYlQ2XCG2naPjD1Nil
svVDU9VVM+quF6RoFVecoDn0CPT8ndxYmmQSjGeYtWz8i3PQcQjqPOuFeiNnwqteoUDtUHRX6sFA
revNgwCEto2HZONKZfOnMsFb8nNRswaeOVBVjzkBIYKo1uycAb80FMtH4PkjXYERJXSRPWa7ATTQ
BjyBe7gBA4tNH8DvE2YXE3byN9++ze5C7AILDDPYPzy0pvEvvDwdbR/o6ETvkcg/m0igZ1oCBBE3
nMgznKBnUuml6Q2yuHLfftyrq+2Asw9aFnSPgiLwcjsCELMBytGAjcZLlexi1lmSM9o1u0cZaytZ
9yH77thnwu7yXQGQN4BEoOor2bB1DAu/fVN+4otbX8NFVtIMWV34+JqEjExtLQNYn19Cv9GajZcd
SOpGQW0qBDk7A/M5IFZC+z3oV+rdmNtqLwNldnAAsgSWJbRlCwdD2aFv2SrIYay3SnSgEcLp2Gya
GADB71KwT4eQtfF93Tq1AGhgRL8moUx0Q7CaqWlt9QRkD/5OK0aTdGuLxc7eWuvs1pwpohABEXwa
dFiFDsOGAOrF6Obt7VyyOygVo149x3TIz15KqOO4wB33qasPp2YCZmf4TBUgILYrT9RSxgZDWwB1
n5uH0IDB3SkULfwwyHBsFe5Nzt6ByWTp8I1Qk2N4lQCLYWD2j5hQpkcQVtjfn5R9fqqM/DAqNLYp
fs7uz8io/RBbyEQwKzLXCigLGQJwwYBFY2brIQrhIs2ulBtdCSLqKv4fcfyTDTUQzf6U2R9DK22V
piuv5TUYB0zpuTzOK4nKoVSaAvJ0+iH6R09xShDm1b2rB3i1i5KJpZn2TE0s4xBGvWkMjpftAjiF
ZHxo5Bg4NIOZSLYyKlBAkMKj6x5Z0/SpLq1E+jVK5gSuwVRgRfmYdK+0e4o9pk3xNhbWJisWn4V5
3+YhDvSE8K2cQ9vnfqml1E12dPjlAVMvQLFpp247kKer7rBSa11Kmevn8nirpMfECErI6wCVOuXp
m2a8iW1gknstN33joaCw1ABHmEKbxA+AL/S0acXT4wkTfvyu82/gbVEAoIJ5GsEdvHsxML3sCTDj
LATPjGQZxgbTH7L6AA/GVHRnSgF0Oti6+EcMq8cqAK+Tx6TVqd1ZZXiTgbotoJFQLkIjMvdMNmIg
VmEMlepx/q5SIgOUfxaFScg+8bdltGI/FsZQ5jo7Sqjw3kGDKHMqXIIiQ8j9grpgg1BqWztp6D1z
/eFXaTZpzSbgf+S72zZrqZB4LpOvgSPLXnjEz7Ht6IAGhI8TmMNWsAHew06UvWWwE4BDs0Bw6WIQ
20pXauPXY4u4tmdr5vMRIynroJ7la4PT1OTQFQM6Lzuw5Vmk3gRjbTb1PYBy0+ygyladrw2Gzrby
+oz/s+c/nShnz0I7+FGj9ZBfGsVeEd6pYuriTlQwPxkEKzq+qE/wfEERhvogqguXD0SkBtpIvQrX
epQY0KNMo7YSeKSRfhDISVZKM14rFi2bkjOZ3LMH4GrArKJx11UUW930OviqsbkoBKPzgZHmrXiR
vL+3dWrJy0ftHeEhEIUwF8Etk2pRCeTYnrqhJlpN9i6iGyePn28LWTw35GqBVQz0SjQ5XO7lWLWS
mldUd6MoNUN56/WJpXt2o9amsEas+RM5XykJdASI6cjQIeq9FEaEDv3qNQwBpr+taBftRNCi40Iy
n6moEvns2cA7HAAFClW4yRLYB6pgW3J3yu9669fcI+WxdHf30rOvxMzgygEcBVUU2Xn5ur0rixqG
WA6JB2zMVbwcCESusx6GXAsyl3rQ4DE+xK2FKMSJx+F3XJWAcH+/LXTppQctCbqM0Q6KjgzOHRGl
vEU9HEJprbAshjdyl25aA9BrOXwSaSW8W9SuM2ncWZRNFUelBoUmMImF/KHKXyOitdtLWowh4U9g
vBFsptBjTodHI40zWQhg+oXXtK1ZQj66etf2/4e071qOHFmW/KI0Q0LjFaIkq4osar7Amt1saJ2Q
X389eXfPqUpiCzazNqJthmYMpIqMjPBwfwqCt5RtUma3APZJEW6jQ5wfM7oZNAPkHwWwIJ+xdRg5
UUALGqqx9GqlfGUBW9fRujTXZb+5/a0zJwERAlh/wDYODpTv5OuFB0tUZQp70MMfg2YEc/676p/R
OWgn/X0dLxFezfQiAI4HODnAeSgtWeJLKbGMsbBS7sIQ6CMuqTZhuJ6MzVirdgyp19ywJ5a4CZJ0
nT1M+J8yKIGftH7h+M/6NY4NBGcZRZJN1AsO6MSqknTmkQZeqHlFsc7Obe1oSCyEgEbTc7N0Pc9t
80uLQjRgZGoQxyF3axHe6sFE3oM88Qqfocfrd530bz1CkttLu2RSOFmtX7RxOsLkmCTepCKuZ09D
eirQpRykvacSbaFTb8kg//nFXsowvKnpBm5w5++yJrpL/D9VcIZYg5tH3eb28Oa8FZdIhGPFnfij
Uqm1stLUyOAcMwiVkHpPzU1PbB0oRhDomm8tWQiwZnN76MDmLGq8ae87Dr4YXl/3OdATwKnJgMiY
uwGvpmBT3isrMAfaH6pX2fqO1ySo/ZSAPKmznxpnMvD09fJ0YWn5bhGuFBMpKgvDRn8rCFuuZ5oG
3QjBceSHsZE9I/iUy2bDDNMu+iVupjn/cGlJWNOUlCm4NmAp9T+YVNv8LUTN1k0TZMfIwpLODkuF
Tiu693D5izMcdGEAVePQOKL4hAgqXqkyZFr0wqHSUm74G+j0Ywq/WzSAP0FJk98UF6uZlN0UVFVk
cPRJFG/RCDAZW734PbkdeU8GLwlLN3mGIgP7HOld1IwOeCAAh2m3yvA06ms5WapIznkl6CkC+oZc
EpyyiM2qEqvOSYbkcdZDa3d6rulZNb1Q/yhJtjWKeyUoXhTl9fYxml3gC6PC6y1BbUEfchjt4HPJ
8AXkosuKrxZ9IqhfLtyMPK76Mem4EFFwxY2PzPH1pEtE0fMIyhpHKcpkJ02BICRptcT5MbuNLqwI
p6OdolTqphIJObobM1TiUA3q0AXfQ8t7XAJMzL27wAuDe43LbwLpKVz2vQIyQFzdSIO9Mcn9nKDi
7YN0J74zz8FLuoAwmh0apg5nBC98aAJcT+BEqzjN4wZp/fjdZHDi6mfTvMpkCdQyt1A6IjIAZ3gv
9I8A2YhSpctG4ziYT9F0NNlCqDm36zjC9jsehuK8MI7a6HyG7gjjCC5mW6veB5BAWPlLBemfXvt1
e4dzFyVuOvTZ8OlCK86PlvhK6eM4RpsbOkK9Sa7tQn5MJ9RgHhqkr5c881x6DdDR/1jThaIT6iGp
DPy0ccwbc6sUB6kAs1T8XpMtzX+FINXynVqDZwvTfZyGbllTcPxMuyGtPQiy21PyOjTQi2+2Zvhi
DJntWye/fwgLCKg4BGz3A5Lc0T6BWoq05W3AU7MD78QWXOdmh4N7Rosw2EHsnKBzJL8DiXU72iQ7
G0Fky6N7e2ZnruCrsQo5S1A/+xHIL4xjI4fnnq1NnTiAxKOTao+Wn37L6FLJaW5fQpoTfZ5IXcKP
CLPbI3qE5BXWMjNiJ86lg0nK7e1BzR0xCDegYQ6nGokUPuiLi8Hy23YETaVxTApVtbtUthxDARGA
lCGjVAaBsXDpKdxB/NifFgqvUBoA0aeIhjKkMMla5hvHw5tmu8C6AIr5wjP8bx+Hz9j9hCq3/YZ/
BzZK0g7P66v4a62nTvd8e+gzLZ8I0NEzhccYCs/g9b4eexj26DaX8Snq4CmtnRlupu+TcKO3W2na
dkPi9EfWgOl7JwHsNoV4t6wQu4MlkS3Rd8yBwK8eC8K3WGakBNSszCOpNjqLNqTydDxOxnMBdldr
jXxHHv/1FafG++oLZCLjUqV6Lrt09QXCPVLRAUJdI54rYfpRGKumabddBL44bWVodtc/8N6P6atM
EzsrtsMSGmPuFYlOfBP9kUgfYkMKEYrZph0pOmaCDBv9zLW8arPpUQXuhqWPsXKS/QMU4oP4N8v+
aspT3G/H3xNY2DVUG+N3KRqdobSp0ti1DKlYBIZU/sPes8dhSad57lmH2hdK3ihNSTrAlte7plUJ
9LSqxjz61hvesUHmux1aDc28Pmhj5phqYlvxPmNOeK9YuVP6m3Fy0T/j0qU5m3EPFjgGDNSIET6h
cHD9JV1As6jsKR7eE6hI8l26pPcwd9vDAn4zyBAsMAALuzIMlKLUG4jCMnPdQpV2Q9gD1Q6cT6Z6
KHXVrpp9tMQAwVda8BBXRoWN2LdRU/m5ah6t/EmzPnmhiymrhbM/44YsngwDkRXUlIDKvJ477JKu
NAuCTIAUA6ScgXlezdQK6ITiOYd7crpwiFcDQMeo+Q7xBjSN9UGKW/NBN4hu09L6F9lVOCPAd7Gg
BjgwhLdHI1d5RhlWk5EDrdb+PdH2KVL42fn20GcCBOQBAWk0kA0AnZEwvQ2rYrVKML0JkkIS4n45
2bfNBiWLANFcuJR9mFvNS3PCsEZajH4D9SqQ3x+Y/KuMDhrouP//hiQcSYskZTuNGFLcIvsPwa9y
RWvFlivPuIv/RbyNBnMsE1U4z5Ik7BxTZmnSqoV1zNBOnNAnpUWBkLy18tKGmOsnvLIkuEQV9FZF
kudgx5HL1xQ9QCOUTGt13fgro2/2hWUb1a+mxVPOZUug5Vk3B+UhA+4YmRxg5K4PCC2UxmqjyjrK
a3VaJ8l9CvEAv3UU+ZRQC5W9rdaembUrlScCRt/4WUGj9ZLeJ/cvoivgDg55a1kCmaiwsOqoKlGj
NdaxQ08/A6HHpKFMXgdOYy5kc2ZCdAANAPbUEDWD0VewlBdyxOKJWGhIyl0tuBuz1mbxlkYPZv9y
e7fOnYj/mvrBRphDCWGwusA/ZtKu8UFQgJZxAANuG5kJbuDXZGQd0a+J3nARVFf4UTySGJsnSh8r
zc1TR2vfaIMHQXQI+m0KJEK07bMPgwCyU3kWeBHbNfBvjGyMBcjIz1VEioMiysIfuEjEREcKoB3r
dJyYtJTeC1q9AeQCNRqjX6VKs/TonskroMMb/b9IdnKd4e/E1kVEK1UUiMueYiWp5oBdqqx50lVD
iG5GpTOmK8lWS+/2bP9cUthEqw1ekNA3lr8xmhc2+wS5/oHF/pEhMgzYqoU0bL8AD5of2IUR4bpv
mDxKkRn6xyb9G8dna5XnNggzdcgZ/yaK5ObT0rv451UBLQWo2oA5AkULU5xKNNKPko8SyjFUAMH1
34tIP9aBuu7CP2l+B1zKP59FvmqgfwKc8AcFS6eWIUgfYusooU9znHbVVqripSIqfzNduxSM6cKI
4FQbBSwItRJaR1VrParcFVBpMCy0fsnrPH4YrFfd/zOScuHMz0RSMIv7QodCMpKZYpEkx33cJBPO
QJ8fCzne+RB1gyaGXW9bDhMyVn3YresgchcxyDNPi2vTwoVlZQWzTFJbxxplzCF5fhigV7cZXChC
+fE6d80/FgNxQLcyCo9oT7fX9P8xcKSRAQzAuEU/ZKgQAUhDPt80b+28/4qBaDoo8iafcJtNSHY6
ShA8N5O6sJtmiBGQpaKAhKpgBsRNLWRddK1kdZTj8oB8zPkJBEXAOv82HB2qN8QZUJGEyJ0X2B+T
jf9ECntdn91xb7nAWkEtERD31e2pmDtNl98jnN+4yhToZON79GetB/1n4Mi61yH5SeV3dZEPh49O
3OcqGKvBUQ9ABuLc6/s7iAA/002Gw2RCZyHCgyjS1pX01vvWqq5DyBavfBXOippO7aMeBV1e5WAM
E553WuNAHFpq/0j1ykiROwLdZbM2lmgL+L77+YWgREZfLkQpJH5tXDhNkypJoIeTdYQS9n1IQkgb
18H59pz/vNaxBxR4X3D1AxosKlQWNGVNP+IysEAt3YDpIx7OTQEpWrxtF4mOZxcYlUVeo0E3pCGE
TGj4L0wo0OCgNYqT0C1ehAEAtaZZ2I2c2zH6uRVykpJ1RAabyINj6uuinNAylXiNadiq+RRAdPn2
DMxcvug6UyzQIqEZFDDW61lW0zpUjcjHdQiYm7b3kVijUL5o2MJxW7IjPCtauW6mSkIARVr10ET5
Bm2COxVPt3ihb2PJkPCgiOoQ9LM1DI2Dp1k2y9Zh6CxhbWb35sWsCeFgRIustBrctXqX/DLDBBgf
6LPcXpnZC/1iaTQhvafiyQKSfIxk8h0fKDt1HWDfPP82Yjdo70djddveDE0DDoOJJgT8gZBQxA9p
RiyldMz8Y2KTRwnAx/BpcDk44wkU6AxZNmOtgyHsztgdOxDV3LY+dxLBWMe7mlSwo3yDqy5Oe6oO
Ksfp+UdDC+0csR+6RpX8VWqAVe4W2sTmwrFLW4KnRf88JV2WIxzr14b6UWUPlbZgYu6sc/47A/Ee
8AQicD5q/NRHJcQ/QrLeABVwTO122PvKlio7fWnl+G4TPSWaVWAJlReIdQu7Ua9yNENNDWBlmXSH
4MRB54pLQvKlIxFem/Kd3P+u+4UX0YJRkSKWQdK71MfSP7ZjDtQy0qLWvpbw8gM7NptSdEAbwJjL
4VLQOWsXwofID4POHP1A1w7Lx5Eokrr2ASBSd6zEAben0fGp2+y0pffl7Ea5sCVckq2al1ksYWKD
/G+ZPJnqn4r8m4AT9d3/jEdwwJnfBESNMR5NB6x3J29rD9pLw/gRJweQTxaBtuDxZ/IGePZdWBRc
saIw0ILKsKj7w6ljBxXYFskMUE05BMW5RE4ZFLs6vRv6bFXL4eb2QZ9JJHPzYAADDziHmwi7tcj0
chozmDdRibKp7o3ZZ0l/KcGDVT7SbGMxxZYUO012yai4+b+48S+sfzvdCz8zTRwFUjIfaCRqVwAZ
aYOxMXo3gwawvnDnzd0SYNvH3yCrQJwlbNW4VvOEBnj2obQFBYNwfXsmZ08CeuDRQQiJeWCWrk/C
CEegtRrcWIRozjFY4w6RZjhF56+7zhveWOFA5mnB6EziB8vHfzVaPDAlYsDQ9JVllhnF7omYU4BL
FPgoshkmN4VolFq9MXNVhk4UfEToLFvFhVNVry1dlAydnduLzxA2sYQac6L3+IykVaDhZLf641R6
gTeutPXggunOB/YEVH8VZoUs7KE5526gsw3JCtXkkdz1xDdmFAxFBOc+xhuWvEPbChhju0xru6FO
oS0xdcyemG8VIoPHwsj5XduLQwPs8hIWGtANZ9Cz507dVpaj+rpT5HeMRY4Elt5aSrwStRgJxJrt
v7jOeJO7jPZLkC6L0Oa8HGOJTHD2aJp0aLyyyjVaU/zKleU7s1y4Wea87qUxIU425a7tNcqNTc+8
g6s+QCbs3zjBSyPy9Zya6TQGGYFrR7jh17WbyB+pAjJu+hr5mUP7YJOhwdhu+2lV5m4+pEvniC+a
eGlj82A+JciygHvz+gP8VmnSMDP8Y4zcZao6AOC46IEAagkJt2zPulWbfprlIY8gYxStDPLyz73H
hX3x/gaXKDolU92HGKaXNnhsDum5ckZpVWrdo4THf7TYizF3ZgFvwNEBVguYbWFhRymOSSdbODe9
vs6Soyb/nurX2t9LRbr21R6uy3Aht0fZZxXEHqg5D7q1mLnmVsSJR4yL0AHUFMgACBeuzCRWgvOa
wG2iE2R8DNutWYF0DKSDAQO15NDZBvgCKiU+FgV9vD3rM70ZvCYAQhyILYLoRxfuBNnsqwY+nRzj
O662OKzApY10CxYAehjHZG1uI49kntyvcqfaLL1b5t4UJkINJLDRjoB3r7AEYds3dSKrhG97PU3c
MFpl6rnzkpOFBjrPl+8XxjuTT4NBkMuiG9CC8J7gKwffyNIklcmxMSSHVcQDxKUdoUjf2Ka/Nsq/
ktU7yuLpmlnkK7PCK5BmVC2xeuRYpI8DvZdbkBobJpCRNlguVqCxRNzauHW4xBw/P8EArgE/TMFD
IiazaRiFylS2uPPBqEsjG31S2eQxE+hxm+1bFayrSyx+fMMKGxoSQhBdATyJS48IrizCURvMGiZH
Au5yaGOF0PUItD3YJ7a3V3Pm4jMRs4EMAWTyOtjar30WK9pejwku3a4wtyayFGa0zzJzY+qRQ5VX
A0yitw3OHhdOjQNuEjQMKGLVs4yHphpVGW6aoAyCwhLo59CgNOjbyMzQRvYAvXUHYg0eLcCDZ4DC
Gbg2FRkcRNVuLL/lwaMcPCtLEcBcDA0ST06oC2Q7J5C7nokw0CJZyWNy7FIoVRFPy/HPXazAceHN
R3O7Gdt10KzlrPeqYgkOwg+NuOKX1oV10GgQtE0bkqPhT5ndNIAXaUe9tKtOA1HaEhRzdtXBIKGi
XgK0uljlj9JahnBMCWuQAg1jbOus3YxKhDADHQppCV0kupiHn7kr0MIG4gBUFnjCTHh65awlLdaT
AO8BBT1Zbt38ZLFV4Z9yv7TRJgEqW+TNQjCoFnu5OuXZvhgWrsjZgeucHFNHAwgUra4XWUn6tCVR
To6DvjYrtjKqyDVQMsZprpU/EOta2O0zgQ+IOCBrCSpOiPSoQkjQ6OD/HpDxgXazLrlWiQJORGju
dkaxRKAy66coJhdi5TjHSDNdj40Nkh8kQQNbyFU42MsbEkrDtgP8yjXT4hBY6NlP0kLb9UU4OiHV
ly7i2dlFrQNPFxRwUSC7/gIyhunYhhI5+ti5VoqsQYiS1b4FY0zM3sP0dcGVzN1EsEahNITuVpQ9
r+1NVj8OfobVbLK9Hydu81fVHY1pJyg+GFpi4/ktLVUb5w7qpU1hRRPQR7UKhc2stvWptEuvRS9H
+uk7twc3N5eQiuYE1igYq+LY+rrrGNEscqx1/z2vilWZgjIT1EfpB5o3VBYslGzn7KEYjso73p64
7ISnZ5FQuc0SrF1rODGL1uTUrGkrO1L1NGSb22Ob8wSXtoR9kkSR5Bd8n/TDZEctEPdL7nTuAr20
IJzzKmdGzsqRHF9CJnu600TEIwCL3h4HX2vRaQMsgdsCCU5k6oQTp9c6o5mF0Euv9MNgboLhyfS3
ZQX+eVrhAvHCh9sGZ4cFFBrnf0eB7RtqeZHq0NQibjho4ZhPkKQilsN8CMEo0lpakv+Zc1woqKP1
AmkOBQpo10eramkp5xmCvFJ76fW73HgLlzohZ2/cSxvCUapS7MYaidujD/5q32teJnNjJA6mMLcN
N1K+rC9zqSS3MC5D2OaDyVJ/6mDTkv+m7V/TOpXd++1FmnXEF+MS3aCuECRSdGxvBT5ISvcUBMjK
UfI3yBfXX8HrVC8xq84dKLTMAjgMPBl6SoWQ3Kp6FrWmFJyMtJfcSdFGe8rzJUaMuboy4l9g2jUk
DKAVK9zgWeTLQV2WAOe4lR06qDCCnszwSu/9uQTPpbRZsji33y8N8p9f7Peq8UufKoC0VLkFfmav
sz67moLd3Vo4WLNDA98LcMHIugMTJMygWYbMNCMdpVqrdRN0WUXTr2qHroe8B4i+3CX1IbRWEy6Z
kSID79/p8Xs2nRd2ztzlcvkVwqnTitCaSGgAgpV9taBp2LG32nrG8wOY98EGHboE3RB3KI5D5Pjy
Hb6EtHdTsoR4nZt2ToIIlR9dBkBROJipBF7xXh78I1iE7DIBDDQ+VJNldwlb8KBziTAkof5jSrx2
9GAys9ScAHGBvqgJKjLgEna5Hm/QxnrqrQ7pqHOSg0ncpAdNPdftAsZm7uRAIIJz/XDdJvEx28Rl
o+U53j+NdBhJCCqJBW8ws6Q4mBxlxjFmuGCvt3CnG4VhTnlwaizQjUUBHALuvOQjrPCkaxaDwJml
s/CMQ7MrOOAR2Avm0pI2Qauk4Sn7q+7QbH0CScYu85LDcEYzhf8YgLA2Rmfw6vbO5Tvi6iaExCnX
2QBwSAJVllgBCMY0VqrOCE+ggx8Ul6MO1AZ6ILYW3ZXGquoXopUFe98u+NIxjFPeswL2aJRDyvIj
lFObjCereYEColvnuzq+vz3CH+vIRVyR3MP4LA1wdeFotpQFRe+rwalrUq/K1U3dr9PkobLUZ5+4
t239WERuC7ghoKI4G5jYnZRV5f+xBRQWoDLrCrRjzCDrRczIkiHBoZtD1gZxYgan1r+vegU8l1Aq
zmS7WiIkmDWE5xY2JMchi8TRJjJUNV4MwWnoFDdGj5Cp3seTtS3kz9tT99Oh8LnDEVBxP0HmT+MH
/mJnpLEE6t0+DE8gaKp7yE7Go4skh6tmxW5Qon2aAtsGLgK08mCPSMXH4ljn9ublFwiTylkAinZI
whPwF4OfbEm3a3SIAaqZmzTQHkwzlwZft4c9N79cdZLiiYnqhVg4MpSySRUrC08SHpdglVB7kEf5
28Xa5rwdA+T6AOzhLPCfX8xu16DpWhvK8KSmGyn44sQrIK8I/zH1LxYRz/P/mBG8WFyhVVZnMNMF
o1dGUNNLwIyWNE5TgYdlaXP+DNi4OQ43BlQBqWzxvJUVNKHxCoM5NjoUPuw9jnrbD4+B2Xna80je
kpgunPGfMDluFCp6eDvgCfsDQZqPY8XSEZ4abGFrsukf4rtwGzZHZa0vlda4bxK9s6mbSNFzYRBk
yK9XrSpZN4S0D8E2jCaVuwAH4eBHz0Reh0sb0eJvnh+2+N4AxwmH5ApLFxDN7EbWhaf924dhN97p
RO2TZf9ZrU7bFXq/TquTffbOkGCwz+fYXX09gejQQTjpPn15908f98fXL1AS2ndg1Nkdnfejdz85
x9D78/fhxdo+7EdnY9itvQP/7fvm8eEPWOYfnMcHx9stLNCcw+d5lP87EMHhpwUa/ww+kOCo3jO7
3qj2tJQw4RN/a7K4K7k4TokyRUpXDLARxIh99FZHoBcsBQXfQdRPM7iaEbcDIC628IIiUa8T0JGe
qBbbevGrUyM7TIC+G39DHXpSI0fOhnVXesjLVf2GTbUDBlFHSp5q/ZxDgKcnBRrCFBeYr/Vtx8Wd
4a1PE7YmWmCAtyI1HNcO0km/FqAYs/ML7k48l1V4RjHdp5MhjWI6hacEhH1Jiu7+hYh9zgDaViEq
ywM83NjXC9j2idr1hYWTlWpw7RVcVTjWlXt7kma8Lpf8RCQA0R3EqMKjVS8SwNt9E0Hd2b7XHHkh
CJ/bH1e/X8zH+BHyeYz/fnSdTmEGmn/qGeyEgoFtbL5K48mkrh69kCwF1bc9qG452km5lejfME0R
NfwLqCgqZpdDlq8ntmOtVpkjJrbrMvVklhrdKn6/0G0+5/hRg0AlAuMDR4AlWAm7vItQ5MJVnYRo
HgJF4AbisbHyAIHsxMara6mb/idEmY/rwqKQMuoNxUipD4vTb8CR7SfTffo83SdO4jTOG0EPLJ55
Ntu93r17g+P9MZ2d/WujDAun7mfvpfAZwrEDkQlLQsUPT0pyJ5nQqkAL5oREJq83VakObPhBHWM3
NVrbaM09VcL1ACkLuifmH0YLRxs/S/k9DJ76AY2a6y52Ww1UXWHkwEvAAy0E3zMX2NWsCccszvq+
C3SCDVqBe1ByY0AJW7B1WOlrkVboIS+82yduxvlfGRTinCQLGilTMT8o8d2Hlu820t7yQ5cUC1tw
JliEIeiRo+IEZgyR1U7pGzkK2wRScdJ71QGSmbsKBZ9c42YKpNC0d216uz2073ql4HJ5xIHOHDx5
0fokeBNVr/O4LtLopNRv1IRnpwx62KG8lgmIwn1rC3oyzyLDVo+eVUKclt1PMoBB/RI304zzRJsX
RaMXLwoBeHR9xpuolpoiwNgHg4agkRxBGZmV/5jhhW/1CyvC3mG5NOYM0lanLv5Q17G2bsMXlnug
zL49r3MrCSoJWEMfC2hrhHghavEmYe0Yn9iELq9jEez8LgdxZveZZ6Ftod/Uwbvnts25c3FpU4gf
fN2PSEZg00L8iKZXT/WC9lCEmgNRhn9uCghb9OZBEBCt0PzEXIQqejVGeCEW8Ykyp+Oa4x6QmpV6
77MDWUwLzbpJTUYeAyxaqMrqwsC6rqMgKmCwlkkegYRjF/PaYP9EyrUf0EPUQXsVSrr6AwlXFTAW
NTqjrOhpiDHlfX+suq+eKL+zT/WuaZx6+AWF3yp6bVFoHBD8xM021DcGeG/YNpY/YnWJfmfOfwAk
iPlC1I2ng+A/In1qJxJX8Sma2BqFMADZ9Owuo+CqXKrgz50iUOpQbDn00QN5dL0wPouSlFhpfJKj
P0gwx0tp+rl9raNkC4Tgd5pM+P1NFY2alWApLASmpJu28XSo0jtoD9nAJPYMEhTsH2tP4hQhnYRm
e9SnEfAI93JsNGD3grzTKdfRMqR0dhzvkBhdOD2zM3dhRbiLVbyIUBPqMXN6bNkZM/8gU78k9jc7
fRdGBCeHSct1arXxSSr+DtlBs1yav0jmJtQT2yze46Xu67lYEdTH33AOwP6/32cX55T2yohwDlNH
AzdM7lIptg0VzEf5Eift3Ba/NCQMjA1aA6FJGJKNR0lrPGrg/j9FRrPKVfe275k1hTIU4iaeQhWx
iugSHiIyNThNrHbl7my1KPQSx6pfYvJ129Tcsxx8YADvKVxTHOnv6+MkgcQPip14K8mBdp+N+cas
JZtrAfnJ6CX+5CoaiI0dkzxH0RKOe2btYNvAGw0xAacIvbatpmqfEhm2O+VclpscQgNw6UsK4TOz
eWVF8E16MBALmfzw1Jq0sEsgT/X4ToFg9TDp50TdLkwo/2gh3ACRDVD9qGWjOU0UKRvlSE2RWY9O
bSxLez9JK1dKDZDcl3nrBVKaelrfT+uBViDTLQ1/bzRRfAh1w1+htSpHmbMoXsYeL09mtNHCzpo5
nRBJQvIfPpq/rwRHA3k36iMURvhlBesGRBdIq/9hamYPGVrBFd+lDfuAnPqv25MyNyffVE24vDmM
XFwCAj1zdcBl2g/lU5JkjzkI4RRlKYqde9+ACJ0zznFolyKmyTW5CVhsJOkJ5DzjGtT6ld1OMTRH
gyMBiEBmAQK+wobqUYvIs1xSvp0ZJmQPcYb+l2pLvAU7RVayKuvSUw2u+2Rw9PcJgtW3p/JnFVnn
2or/NSLcT8lkGIRZbXrqR7saQfOuEhuco5Ud/ypccIetQu+2xZnzA4PosEWvJegZxWxKLOWR76Mf
5lTXZuJhs0iHxqQWIHN5+GbQproP1GyJW1Q0ivQk0IecahvgE1yOglsKdcnPItBenHq5A453bQRH
DSC0SjfWsbKQNfmRQ+fG0L4CwiY003No6bUfUkioT0yBsUB6L1twX1NiyyUU7cFuY54sw+3oewuB
qkyyfYM6ib5QlBP3DbevQflDBymQKiN5c21/0H1ryGs/PSl+aiObPQAmkmj/xghnX8EygkxeBG9k
KH5YCRDjp1prbF17HWpmk0XB1dmhXFgRbslggpyFlETZaUT9psf8FZy7A8Tdt/fkj0cdnzL8A+g5
f3xg+YQpU/sm7hlNT0lCV40JscEwf0aDk+pv6M6ga0nLtzQzVyphUAppwHgHKeqloyg+R74/AqyH
wBVyBlERDU5pTbrWxJQCwWi6zHfBsuUwB+h3m+we//z5m516IDtuD33uZHAlBYSnnHJCrCCjrBpk
ZorNUrDwDKY5JDqxP/0VTb1CWkL8zB4Nrp6DdzOS97jOrufZSORQUmo+xAlKHaXbIbxC0o8XyVMk
JZpk2EbWYFd4k0yQWCjDvxl4jv/FiGU8mzlzCaBawjdAjMWvamjinCTcIY7Z41oNEB55o4HeY79s
fDsthmhz2+iPLiEsLtQ08PBDVh+dxWKRBEwQk9+bsKqBjYX4H8W0kYfiPZUdqwe3B1j/exeMnor1
KWmZa48MqhkocSvaQsbkx3rzMjrAT1wS0sQbi//8IsCV2sJPQ2BVH0yFSJ7kS44OxVBnGqcACSoN
RJhF1qxvD56f0ssYBmTOCMmAXsVtjVTNd5/thU2ihWRIFCt6KNgYuk0oU+Dq5WnhYvm5ubgZcO/h
vlRA+yHCeNSaE3KpMAPiFtZ/sbJylJGuchat9BI0Bf1rxfZh1IEd8xhVR5ayBZ/4IxP8PdCLLxA9
LxBtWs/M6EFPwVSTumTcd8mdppbvqIa1HbVRXkyHDHpDvwc0NaCvd9eWIDvTbSYfiL9Be42y9E38
GXY1+d9pB9y0iM8MoLOF7V5OIJjPWix4n9FiGxVxv05SSneKjwbtKqgVe4obClArZeD11vRDUhbM
ZU0kryQoo96rocl7dRnrdxOjk20lfuqQEqKYEi5vt8zYS6ipn6SFOnxlRbEXhkiG3d5AYmTPCWrw
/agvwmlosriyEIOt0lFP2aGlfuvlqqS7HW6gdTzEkI2Ahuz2tr0fp/XbIABhcMNoRcK+uT4l2hSG
hLCKHUKUr/LsbLKzjOioq89dPdhG91H3dEvyfu2/Nts+3LfaJ9zXFBoLF9N3Xuhy9fiHgAcEZBwU
tTT4jusPCawuN/uiYQdIe2wDumP9K2R/oPxdhU4QRJ5agdLP31sdtLkJ9FW6+yD0/Pu0/Qy0blUG
h1zVN0X9jt7DEP8jQB9P15zGF53Qdb9E+PmjYf77a6H9iY/BSwVcQtdfO0TI2bF0YAekdHZDYVut
Cupkwx5TiCyypyBpoa37paPpBOnhnZJPXsM0F9obmb7ty11Wc5L1Y9hoTg5WWc161MaBc5ouwF++
X7zirKJX4RughcBe1MCR6pqB8TVtD6mRlZNd91r5kFMuyitPYQsMVSBFqpvWemrZbWCEe3lMI9+u
Boi6SxEq3SZaZkFbqNZy9FSVgFHbequau7jyh9xrs5oe46RFj2flxzlQUcTMfk9xAPh6GbTx76rS
+gA82XV5GPCg+AiTWkLyVq7jwVVzZk6rXEkUIASmbImMTYwx+AqpyHfhtkdPDnoor1dIVSPQTmnI
OjZgLy39yNW6vzn9YOEIMpE7c6lTQrxtvs2BS0VFjyb6cr9d9oXnp9PY6oEBc4Br+RV2qruysda3
T+uPMYHjHBch2vOA6oWjEIJEnQ6gog4Lcggi/5ClPnZfvTO0aZ+Qg5owvJ18+nrb5A+HBJOoKFJE
n6CFgFDW9TSGU6DUqOiSgx7vUOvd9uww4IkYqc+37Yg3J+5qBQvCR2YA6SCK6dE26LoEO+eYOLa5
4Ft+jgH5IPSEIR6DU8UL/noM7WBVhj7iJUSm2k7NelNXO+hCeV05LgQ/YhTPr+VLS0KBNCv7vG5S
PThO5uTIZJJs0rM/hJkLda4fu02wI7iftKm6AJUi2FHbOwSabpkHey3I0Aoc/07rpfIBvzmvvAgc
HIJITvaH6A5sVdcTOJZqYgQlJrC8QzBzGHwX3CraM94GHV3d3gc/t/i1Kf7zi3PUKYXShi1Mham/
689K5fntIck+EOEheljY3EvGhIiB0MJQUbbENObRzoTYCLjw7TLT0FQNLFgz2SAxvT28mYW7nEkx
Q6kH7QQyNlhUs8coQYXE9N0J9Adovg2Dv7dtzWz7K1vCZuz0lqhJaQVHCcCMqHfU7i7HS2PUFx5W
M5v+ys7/cHZmu3ErSbd+IgKch1uSNUhyUZZk2du+Ibxtb87zzKf/P+oAByqKKMINNBrdMKCoTGZG
xrBirdVhHKPG6NUUO3PxHXQAzNfyUSp3zsWH8g1X68rKyhERS49wKmBlEL5Fuvmt97OvuS8/yF/S
p0p1hSB6lnNm4LS5QwFxZy79o3e6Nr5yvHNRWkot+ZxK49Ua/kzZX+Yqb4tbgL+M9hG5vlE2vjv1
euH7QzYLgZdaUDeMkha9dLo8OIFUl8e+Kguv6sa9KvLWd4NUAFQDcEt4S1dusc+EeRqiNvSGVBzs
GGT7fWZMOU+yuGdqy4FQPlmCOyoodLuub7Wu1xFJQRN6rVrFwgFuCqLZosnA/ZJMfU6bLKjhl6yK
8VTNVXfwxaDf4xDcuA5LtoSAM4NvKqP3178hS3EtwRQlXjAM0T9KZIHX7/zhII2t4Exl3ew0Qj8U
VfmoyPNawPeY+qH3sFp0YaTWPFpt4o09snuyD/cjpU30EYN6OCRzcop93+n0yJMhXbt99bdtA6pj
yoNIAdTR9WKrZlK1WZMSD37j9GtsFeJpUirU3ywlcUbQ33BFSMKhsoR/WmkY3Koqgp23cMO5EsZT
jaRqjpLJujfXGmUsC6OSeIXVV9lxnGftpelrcECmFRbVMdRVMXWUvMoj14+ScG+CZ8s+zyQaIvwM
JitX37s1/FzQ8zn2xElBsy2u0pPWNf2rKAcMoZCfP4ih0J4MPZP3xmw2jhrDL/R0l4gbQq3Vzapm
cZKSrsvgiJeCxwIGt5PV1r6bF+axryv1dPtrb5kj6+VywW0AAfnqoE1xJzdGXeVeMOewkZHOFlnn
VLhi5ov29Fk/VBA51sxQokXK91nGKZd9f+er8l406yGcC09uTdcIOntI9Ts/is6JfMmC2YFWaBBM
u5N0J5OER5Vec5MpD52x9yRsfGCkM5guWiROyJFWu5w0YRuqelV6FRWm0oBUICxOVmLel/XYOXHc
PctCdLi91R/afqz+jcUC9peF4n1dRYyXykAjd5VXF+a5D34K1VOVfTP8RwtZXxADWtyeo+klkPdY
+De8NXh4g3q3zJeGBfV6282pYOxcyitPUvP/WiM4xNrAZGmc7jy0W3ZAUiwdC5iaANxc2xkSP+l9
0yq9JMFDqmmm2/pXP9X0HTvL31nFlFQbFk4QrojCaO61nZiGM1qzReVNTXTIaibJqctpQ3RU0y+K
thMvb7zfJhUOZp3RFAYwsNygd2c2iDpfYJ6aUliQFU+SkOenAAbMnUBoa0mU/6zl5jMRuc5hClDu
vmFFtVcqDgzMZ3OSTlUcXPrmdRD3EIIb95ATuMhs85wuz/hqTRxUwRosZPPQYe8aW2As/n7qyAHb
R+2UHfTyhz9/ypF+zYwfsbV3HD+ulWwQEgRaTMtVWI9PiOJQTLoSl17aM0Md/BCVgBrkHY+Ba0WK
ffvWffx818ZWr1mXFMKUlEnp5S3KLzUQ/z3ioQ9zfQwkLVyovJiQ8PIFVyaEOmozozcTD3m4Y3Ev
PcCz9Ec7N04B5BLkeW+jvF3tdeuWb3R9CRar9CNUJujIfVeeOzH1AUELrEpiehihkEoY+oob/1Nm
lE+39/Djvb42tYqfO0QtFyXCBPK8Jo5c03hO0j00056NVZgs1LFQQymaMgyZM1Pfl1EKp39munrR
tl9vr2fjAF5t3eqD0coZslK0Ei8LKnsu7qqUA2g+iErhzOYOB9aerdVVo9yu5ZHBZxKfCv2ojV/b
fxHbddJsb6ByI8u5/krLL3nnqDSgFWWcYYnJxmJ2RvhcrJT64qSEL2FYu6XwksWfBprYARC1QdoL
mjZXyqsKxBSwpaKsvqDV+l1I84EDOeROHtTf4mY4ilNopwFJf/F6+xt+TAsoZ/Gace4oLzAker3a
1phmfRST1Esr9D8vXXlSE7fVzkJy8ZsnVfx929zm7r63t8r3jVQupkzDHjSntnjI3cfnX6U9HzIY
l3ZMLcn1+ma/M6WughN5blKrThgia4ODWDxk4X9ji5zr5EByzWw0I52tbVEeLsd+x/TWJ6RICC5u
+YBMt11valJPpjIrIPDrUXAjO1A906Tmmf9K9mb/N53me1OrexEmlaHWBabG+dvMRICEGq/cH/0C
bfhzkUwnxXCDeYDRuISZp3Ii/6g3o92g1nx7uz+oGC7u+/0vWd2b0FfnTtMLPM9d5Q2H3oXisXWH
Q/ecPwLR+h5chs/tAV5x5PyS0nby0QHFf/tHbJ7mdxu/Os3I+1QBCr6ppwb/8H7M/8DwBt1U9yX7
JeY7BYk9W6uT7KdEZ4NZpp4RnPKwZJgEOMuxquzsNxyzWr/HZvKxT7Rs8DIWBNKD2bA1e9hCreJL
Rpd6s3Ccjw3zB8K/GVjBbD5L87PQ/Vbu+/kS6ej8Zu5cH6buqO+VITeyWjwSuSRgKG0pSq8qWg1C
8lOss8NZBW/NaXzI/mEINaNf8Xse7WCvpr9tD/eE8hReitt0fZVqQUgyo00z5ClqRbJJ9sfAzmNk
JJwg7qWl0GRULV2yrvgvo+uBApcoguKtaqP6H547Jk8IG5eU+sNAZROPYytWHHBNbY5idpa501P6
kBWPYzruHOStZ/y9rdVlqsSYVgbezqNZFDSvqfBZsHYaU8tdWLtHag2gA5aog096vbOJopdd1+CJ
rWRw0R6n/OCGJlRpMLON3814rwC1ZQ+yVPYPCj5oLFeBlt6K6pz3Ver58yVYZDf/6Ppd0D9M+o/B
Ot/2A5vPDHIfBtTqCtD0dWIahZFZTKKAsebrFNsZWt7Ql8X9CK21ZIvAzgLdESrtIM+/pr1S5dZK
IVlU6PnB501Z/HpnC6XOo7BPMk8QIT/PwosQHDMDOckucQTzgJL27dVu2VuSRSAPhA3aGstTB4oS
jdLIEHUk3mvCA9gex/efA9U1cnhnOlh7bhvccn2wDy33gK1Ff+R6gWrai1WXqRmPeKnHdus//ZlC
/vfXoPkSKHsYmq3lmYswB2eH/HE9Ejsa3QxfipXh93w7gLBHD6D5yB0totKRvxShv5OqfoBW8O2o
f6I9D0clo5jrIT4jDcBHNULuzTPwCgqUXaF4U/WqdA+t8qW3hqfU9C+DYpeacmBmxZE/BTTDQReW
c8/gs+bO0S8huu++3d73N8jS6s4yz8H8EQjYhcNhdWetoJz9wE8Lz8zju6jXHuq2+lexyt8a4GdI
JQcOnMYsu9qIp0qQnZpENLSDkPBVUoujX+uOWM+fhfhEjXvnt20EPaoB1opCEBxYXPTrQ6Ho9aDo
o1B4hv5n9KfHWY5tE32KYnYD4TmHjqV+0ufE7frQHv2zanaOQPVZ6O9mH8EP6t+3f9Bib71XKCvR
NdVAYrJf178nzmrVF4Yg83zTdzSV0VjVyC/REMtuGbzctrW59ne2Vu667nNR92d1iQVcoTvRCHUq
Nr5J3czY47XeW9fq8mVBlJqUM3kalPCgMAgsvwhie8yHnWx16+nl+DPwBjyQIup6sCemZmQWFm6s
HpDfSdQSIEWB3iW8OonodInohqlynBm1M7K9Of+N9w/bKIACkKRdsO4UwJ4wxVkfZV7Q1U4RGXfJ
VL9au6xgH2Bcy003RbrS1G8sOLRWrlpKesFo/CbzFIDsdTMexGj41AUvnfFvGlhuq9uzrrqDH52D
Zvipqq/prrTgcmfX5xTmOHHBfjOWbKyShaqrlXn2c9ybrqaObBYoHlr6n9sHdOtBpHG8MEiD7dGB
o1zfBoAySajVLDTK/zPT4C4Ls4M26r+nfLzXwLoakeFoQf5JG7SLKbpNN7q3f8HWseVB5FEEDqh+
oKKVy15Tq7TKmLbDWgtWB4GlgJmhJph2/PfW4eHMQtewDAvTarpeq5wrfKyhXcA9omSbnSXAsWzJ
B8mf9krxm6beXgn0oykfrcNhplN0hkIXU/lhDFCfnZrmU0TRYMe9bhtaviCSwrDMrtZEJlu1kTHw
/RQVpuTXaACbnOz0y7aMMLQDYJMBfKgwVxmzwvReVlgEEgKco4fekH8PdSHaeqvvobe2Dj3dZJky
Nxho0OvXn8jPilIsfSKIWhgoFj0V0bizYRsxirbcagbxRbTQ1lLGWt+b1lgVuVfPfeHfZ2NLH8an
eXMqhan170JBIVcW/MmKXYEO4omHSswOtw/9xoZSiaZdgdDV0gRc3TpYrKc6bPschNazalLV7GwL
qeLbRraiAoggaVtLYPcsSkfXm5kVaWjqtA+9KHO/WYfe/gOJtvPZe/12YPbf/trZUEnsvK5bte/3
RtfVFas0MzXOMJo0tQsfPhokI/pIU9Ec6viutZyxh4vs4KvnMvlaR/cChMW3170RF0LJIpOFAi+W
xfXm9kXKJJOS5B6INv1oRKF/qBnVgfSZSSxTKY+1jnTbrJR7hfetVwOAFEOcy0AQMOvVZcyisZBD
/svj5Sp/VmI73OnFqDroIgx3UWsuJ0qKT+UUjYxJV7ozWCAJIinOnpgwFJxUyZvj328GfVaDU4bn
44ddn4ER1ca0RFnEq4TEfKgLSzo0xEX3clmJ90FlBYd6KCdXU0Px+bblrTPO0JCyKBfRZ5aXf39X
LxXDqYeFOi89QZuPftmf89iZKvF028pGhEXXaMFcseFkjyvXJFrhPLZzUXidf6iqn3J//jZo/+2W
Q7fMMCkAihBHS5Fl9WXp2o5NIdZsY5nwFdOY0HEU74ZZeSz6WXMpQuwNvW84KnpIRDlLeoOrWN3e
OQvHLE+KEj0k5V7KGaOG2Cs1LoUiuVp67k8imj63N3Pr8r63uUZm5qXSQjRE37YdXszgEok/evO5
S8W7jKpcqjyqiEg38ucZYGqWf6mD4lTu1dk3XoCldbbMDcGfzhNwfWwsyRdq5oZL8qrZEcYfTbEX
v8r8hVVghUgIhAI0qIk31m+MCKQmyauB5nRyluKDCCq/JGk89P3XIf0qTZ0dpF/S5LCnBboR6QAd
JxagaoXvX09R9pM++r5C9tilcnPI1PangkyKkxiRaGelWbq3P+bW+YHVZhk5o9JM1HO9kaKQFF02
TQWBVTdXth6JpR3A2fsk9fR/euuuSnR0jfq4QhBZEHdirQ0nTNBKXAcOHqbw9fxZQWHbiCOBJqQF
OLwJHXSTkvRYK+dByBdXvDNisHFsmGQmDmKiBL3RNa5D8aekV8qaPmT3TepaO95T1tpYENVVaZnS
Z7gDINj1dsYpYJQetJkXK2p9DiYI1gttnD43Spp4ViGDmhLkAEbywNhpcW040qVShRCiSSfywxzA
oIxDY9Zz6UGVR73Kaj/13XSO5/+hlYuvYQoTvAqYs/WAA2j6ThqmhLb/PDphoNuBcrh9JLeyDWAS
wFVpKS3d6dVrBJlGVsgWEI0gF+5NnEw/t05luKZf20FfPIdGA2uP0btDZdp+mx7bbE+ofuugyGR3
KIFLII/Wc7uTrgZIZAPW8JOINtqXpvtze5F7BlY5f9+YMzNYaeU1+cMofhsLf89LL0dt5cAAfC8Q
H/aRIGeVnGqlECqZz4fK02OOAO0d5DaqWzRn+cjYllTZ5l7/ZOP5MwilCKcogIGcWlnMwyqLoymo
vGwhqw7FiwFbu3ooFIhsdwKWre1jbGoZ0uKgkHVc37NsLkWzLJrKK4xaOhTNLDpBGu30aLbWQ2wi
ASpQSe/Xh0AXE7loSrXy1LJ2ull2RYQq9Ca2Iah6IiPeyTk2PD8pPPBzVTaAu61R7nBYjubUFzUi
0DS/gvHe6NSTgoe2w52FbfkK9o7EaSkzf2jDUFQWyWqS2ktiszqoVvU4JF1xzqOdQ761gYva2ILa
WUaDljf2XXA3IxIwNp1aE9ylx0EIPak8MbtIm7983iUy3zgSqB6RwoCwAlggrW6UXtZhEutpgzRe
8XW2RiePq52mx5YJoiwgO3AqUStfBVtJNkwDPUKwY00PXYnhx4e+S/daHRvnwCSsYRUUlog8Vu7P
8vF/qQSwSq7Nh96IbWGGoknP3D463XZCG5YIVkHLMG731uy4/j4C/dZUYYbOgxLFVaPfbfFVhJ5w
l0z0476BRVuUQICKUaZaQ8VkIStztQcErc+i+Thq5vAjqChv3l7Nx1AGK7Q3weNQlMMvXK9GjOR4
kAJCmTzsP6lDnsMggrakErTWnR/DgDCOZolKcCMczHayDretf9xLXC0xKQBlHAag7GvrDJWXBS9m
4TVDiYRMGmtPqm+krl+M1MhGI9xZ7QaQcfHtlFdBelDRXAeKoww5eqiWpacMAXDgWWilT40Ym3Yq
Ccanscnjx7khFDDrDJiy3vj6P3pfIuGUM0N2vL34jxedj4vH5xdxkPgM14uP9GwIdZ8sLpKmr/An
flLE72g1dU3lGMaeW95IoLEGUxEEw3QxCJOvrbVNEg7o2iwIR7nI3KYpq+94GG2w1T6Vn8aioLYt
5BUUPLkQqf9Ac6XKnwbmp0NnSGoYLpVeqFALm41y59XdOgXLxDKwVlw45efrn9ZYfWZElVh6kP5M
wVMbP9WRUw87sd7WdiN+BuwMfDbZ7Gq74zrQ4j7zifWaRj9PQeGfND+SDmkSa67gRy8wUsk7NjdX
Rj2UKwz03lwnff0k5rEaE060dXgUBSFb1BLvjSounUpvft4+Tx/D6KX4Ssee+ItAXVl9YSlrtSKX
MdYUk730QywIGpGKnfzE7hLrQMV75/Hdch6E67CnkHnheFcfriB8JgbA6TbJiyz+KKVDaNwrAQyN
jfo71vd8/McXmAW+M7f6gkPXWCLMV0Bd4vYzUknnUf8OqmhP0mzroEA6tVDbmkxNrGvZahyUlZGT
7/DPpyENjs04Xcae/EBOgdXHO6d/0xzv/UJ1zHTjuqbWjULUlROn30ykUxSCJZ+t7s+smP+K068Q
XpHbp2TTBZJu4QVAtlArXwWcC+FgrapS6dWfkuS/zpWPtekmv5oOVStHen29bW7rm9HUXdosNHUB
WF/f7STphKZv1BKsJ4PVDeh4iDWsaY/Ed+uiQcAGpRavGJ9udfbDwK8so5tIPVCWzBuxdCct+D7O
6oug6l9vL2kDFcRwMQPrjDgwVsNoz/WapMbwQyGRMUYdFlWsczgUx1F2GHyMFGfWSPHKozx9NawX
MVGRKiN4Gx5F4zJFx9s/Zevs4FUYyV4EJj8Uu/N2LJS0Miuvmg6y7jXRQ1N/MYKzJu4Y2nw+3lta
nZpES/3CD42Kyq+tG053KOz0lxbZjD/fFbCBI5/ZuPMei9pGQ5Sths6CWid5GSoK11sdtXNSEj5U
3owSrETRF0bHu7Qe7kRfs1NLohc6vsZl+jqXe1WJDZzfwj1OMLk08Kh+rNxNncFNl8Zz5fUA/Egu
mNipq0tbf88M1S7iSyo9a/JPkQHz1n9ICkheM+EzCl87ecfGN16m1YjPKHwTLKx+hhylFT0idj5j
hlE6Zo48cFMVdyc02rioOHGQBAuj4ILBuN5pdDjmNPSFyutkw2sBDEbyA3qtX24f2OV7XefXOLl3
VlbuYCqqWY4Ye/PiNL3XdQfGUJvay6HNdw7s5nIoQ7BhtLQJeK6XMwRFpGlRVXtm3x1EM4WIQ75r
lfH37fVsmjF0UWfsHo7WddohdEE1+jPrSQXFYlRXBsxepe0ppLaw47g3HtslD/j/ppZz8i4vFER0
aqGDrb2w5wAkFy0OnDAWXqIWktrKiu2kgj/J32vqba+Q7qQBFRQ1stVGRr3h14oW155FkJqeo1/+
HqB280yAN6SDAhkowIfrhWl+QdhdhUvCG9tMWBwKol81tg5JsXOVtizRx0Uzjgwep7ms9d0WdlXT
TFNc114AsiJKdVdJ7hmCPlbtn9vHYstvIVpAfsFgDDIl65DWapDiHoOh9qRC6p6SYqqPUjnN/+aa
3J7qskBkRlIf+siYj7Mo37dRsaegsOU2FvjmG8ABeNCyF+/WGsOxWjPjWHsQ3Ll6hs7y+CUQjpGg
Hqvuf7hs722tjqYuZH6XtT2X7dTrf8xHo//39n5ufTj6XUjvkaUyX7h63oUC5kM/mWsvT16DFKWX
H2Azfen1tpXF+ayd09sjw9gmAfR6CCxItXJoFKn2YKUtypOifL/99zcCdGZjQWzJUM7ALL3y5LrV
CHqbEKRAIZc9hqzzeyYU92LM/6vMyDykbSraqKf+/aw6LUraI+ALmKNjbddnIegbYdQHBsHS7lBa
37XwyWx2mhJb3um9idXVqvu0y0NNJD5I6XrkcFuJdGPz6Vm12oMofk7Fg1ydbu/n1hFfSnHkcgZF
/HXxqmuouPNvlccN6rXe7dUflWXPfeeodbBDYbB5o+HhJogl3QEOsrpPYh9EUm/qtVeX8k8hEqVj
b5iBU6ta5TLRJB0lBWaDIgtytwkAvHXpYP38+/WieQyAgzyZxvPqJ1hZH0CIRGWwbe7LyPpEAvMS
RNFJCqTHVt8p2y0fbH0ZmLyk3olOEEdndeVimiV1H0Ut4r4pAlkabFapL+28aVv3+r2RlesPmhzg
rBy2Xov4+hCfZuuzMNjl/D/4fYTnaX3SXQKhsjIjMNkZ+l1JwG6N4kWWMiebjPsmtlQ3LJTYvf2Z
thZlgZzVF40ehO5X3tBvc6Y+kHH2OAYV1CTw1rdSPbipVp19vW13zG18KLqeS1/uDe+yruqLsUEv
O/Ubr25bzp5uVg6toAQEXbinvLWVBdCkt5iB5lCgvL3OfBQ/scK6az0jLEsGL/7LY4DdUaAq7jTO
ltcy2XQ0Z0E9p52oHBs5yx+H0MiPYRaa4GDLfufLbiyeRgMENwt/DqjoldupInNqjDFueOWAnQWm
rfSdqys7jmbr8tOgYfp7qayQiawKHZY8Vl1Yh52nn6zq3jcPUfXQGg2NtbuiKI6yEXHz7/76GGET
jmrydDKvNQNnYxgxg8Jp50E8ZtJj9tLi598fHeqKImksoo6kWSuHkvvZiJtp+reQstOeS0mx4050
/n4h762s7kOTBpVSz3XvDbNdTl+71i2kzwOd8ttmNo6CRvy4QEvJyvlK14+cPMZ+2ubR4OnF7yG8
DyVHaX/dNrFxs9/odKHeB7Fnrn0iXCiFSG9h8LL5EkevJbBqP5EPFlTNtw29XaSV96UcDvqG0vyS
kK2i7mYSR+jXm8HrYuD3U1h+qqtvFMbhV1SGjOlIhm4oUyvWucik59qA4uJ7HzidjCDRv4P+Y9Yf
izy2Kz5orVKn+Jzmj3r/qke6Ew2gxNrkrMfV0+1fvbU9wP5oIyECiHjG6kdHGYwYsy8NnhHFbm65
SNTYjfYa6dHOud02xKGFuXmp5K4CqWlKy1Q3usFryuwEG05fKc9BVHyegjTZMbWcmg8fgnQY2kkq
uDB1X5+qcRbHMUmUwZtOQXw36NqJKmqsD3a9O+/9MTxEk497qMFOQkNzHc5EfTqOYgwHgd6Dk+G9
aB9iNwp/VdJ/pfDf7U+lflgWBBKILyyfis7zOtRVUFif6f2Qh2ujPeLDxz3ygY/XER1c8FUmpU3K
qOvDUM+VHjTZUo1Oa9mliGYPKvKlkvq3YpecNSb0kJeCyRF4xfq5jZtZJ/iLqY+kemuLYQP82DyJ
EbyISebMqegNj32S7sSDGxtIVUhbmhbMBhIXXp8LfzTSZp5IWiW1usAk+EOy8h0nsFGpBc6xyKMq
yy5+4HIZxcbUk4iQs4NGxk1nyXAKI3vU2zB1rQoGWZTKajep6VTJodm445w5PpQZO1dga6lvgFrG
YHgCrdW17sq0NAuRUgoq6IdEyA+q/+/t07j8hetLRt+WmTiK4Jx9UIDXm0njxO/DhhJXWZZ2FikZ
/YqeQlftX0pVat3AVP/zZTCdYrXzNn283oTyNMaWhVHcWIvsCL2mUeczai8K0rNGYUUPL8ECXkuC
T4r6cnuZH90W2Ds4W+Acpd1JQeV6mbIKIppR2d6bADfelQpKELIZxm7YttOdoRTizofbWBzbCcQR
jCOhi7aK1pBKKKSsL7BXtGcwY99KH9IfAWUhW536ezVRj7cX+NGDscB3BlcnpU6mLCjlqvdyyzjL
zGyFlWuArpo5oYkvn5gmO922uNpSHnswcCS0JNRQWHzIUiQ1UIbRbIpLFUvwkOpjfqcNqemoUjw/
pK2217BeebU3e1SCmY+ReP6Z67j+hMhEmpovFuXFYMJPpXkaUeCvjB+3V7UGc72Zgb2T2c2l5AvW
79qMoTZmSuMQMzGzKcgwavcw48L2HpelMxuD8qud0uS5H+CmlKbJePAldXTlfBjup8jPdlLB1Tla
fg1gIVCViA0R9axLw1ZJvzKS5eYiqFNzlOboNTfiL7oG+YoVZOqd4EPtdXsHNvaZ5xZUAB0x9nld
scizJkD8UWkuCieY4WMhhBo3HAhz5nDnCK2x/G/L4wWkSoyAAO/IarPVIlNgaZZRagqlxDii5+OD
ve0YYLWSSCDIj/QEbtOmrr+FRdKbB0FCnMMuFCH45SO9+k/X9MJT0k21aWfdXEMWi6S1AvN5WtSH
Gu4vprTzXAxtJozLnbrLuhn19uvRzlIWNVje2w8x6cC7YVRmc6mltBzsJIirc2DMmVsUBmqETT8I
9CeC/Nh0enFKhFH8CeSxle2wq4SjUMVQ34lCdx9HyEOrPnTVfenXO59znUC9/cqlj7KwolGxWX/P
JJnDKcyN5mLA6wHxRVw/NUIAOGxMZycw0+ooNF3qaHpo0ebRkfpDZHHnQ7/dmnfPDD9iSZKpZ7xN
0ZJaXd+qYvJh86QYdpn9BMnGTPa1wJXHeRkQ9o2RPKuImq/cb787hoANu2MNNrS182kM/h16XwFg
NrQVkZnUV49mNmlOrWnxPaQseUC/xJxKctARGmAzDPX832ga+9bJIaQnT+gD5Qs8uoRaouLP8yEd
O7+BL2wUv/zt1ZHADcHBp1DBXODJ16uso3nSk2FqL4UsFYe8biTGkkkdes3aLXMvgfZ6R3lXiI/x
wHQ/VjvaVUuSKorYgoXc9YNURtGgiVECtHzTLQLffx2NAgilEE7nWum4CPL8HS3meOeALYbWPwRv
AYHLQiAODdX1ooOijkpB43wVxmghmRN98fU0OedDRKknRjs2bv7ucX07TBSkmXVdpJHRRb62aDSq
Vifq3F70uYQJ2yDsamcVVn8YkQ+cs+EEFK69u/1tV4HS/zMKzpHkQIcJYl2HiPoA1c9Yai8oc9ZP
tA0jaI3ywjWqbjoQDTanTgrVUzhNoePPev6/mCfc5h4v86lrZIQIhVLWdXxuvUSFWdWy4TtiCxKS
GervJGuyO10VGifpa9mhNruHNlk3ZJfV004hVuNFXNDoq7RPE2l3m77QX3SxiV5SvUESSRXhqzVH
/RTBqHhQxmg6jF3ROQHR+7FpK8EhzHlWAP44bSVXbpEPwTejb/e6c6vQ5+23kamDQgWyJ1OfvT4O
YjcymiUN5SUIqDyYLVMcvWo4ZCeSXVG4ezJppH0uU0vZiWA/vpS8kRSEGatl7u0Dcx29pLKnNVhf
esT9RrsOGoY9LUHvxJOvcvF3jsDHgIt5IIglKYRR1OZTXK9zNrpwiJkjuRQAIJ5SlZkvVW8mx9RK
pjuSUou+3T7yyx9c3WzGLPCMb/IaEIpeG4yCOIznyKovghzPR2E5eNS+97plm8taikfUWqjbroef
adoMwNCC5tKNvp45rdQrdeJQtiqFz5GfzkR6gq8M804WuWGWZjh07QvxFGwyq93UoxkM4LI4efoh
acDQAH9nAjw+QbuTYm2cT8IobTmdwA0/iCQbpWTVZJPNpUIkrk01x9Dbg46IbQdeqzSKU5PvsQFs
RLEEJVQYaMIwpEbx5PrTlUOdJ33X9Rc8k/Ut0NJvo54WhzLNNDfUEIyzRiV1esJWO0HHzKEeRmM0
UjVkKHt/j3px4yChh8KQMqk0/no9PTnGRek30FBfGOdVn8MxmI9p3+xV4zc8NKVBuDlRTAYhuR76
LmkwVFEk95dEzR47yz8mhuhOAuxE811RQylmKF8GNdyJ0DfOEVUjJpVBeLLba8c8SnOeG0PdX+qg
6+0QQI7UZj/EJjxX6vn2fdwIlxmNWHjL0IXirV1zIGYFWXjja/1FlNroRfGFTj9nQtxbTtz68aMe
d/lz4pulZYcKftoVywbcaFtX2W8lUJPjIBaGnfCMPQZlNH6m+P29ShrpTIzb3NWJIH3uFSRab//q
rQ1Co5OSKuI8y3jC9VEMwId1YxkMl5apmEGzelAn/U9lrEqnrNPTbWMbd41K56KPQUy+lPOujZX6
oGR1vrxTY907Uz0bdpqmv9tA/hH2rduUgDLVdi/u27IKRRTjqMyRaGT811bjTu+MroyGS61rL032
aa5+9ekp8YlD2oOGqMXtRW4cdHzWUnJ7m/hbJ4XmEJfC2BbDpen18xgYUIt+zeFlLZODpeSn/LeP
4txtk+v20/LI0qh4e+9owlL2u16iOTHxk4jpcDFmE+6bbDLv+lRH9gSy3FOriv0JMtriHERT4maa
+Q9xZnuQqHXamRWetMncmwPfOFbLI4ibW/7zAT0voX0RxFkzXJB+ih/gR21PE5Xpk4xjuBPSeW+C
Z8sehK6AOrh/vInLGXgH6pi7URI6nvmLpM5uAUre5ub9DJTiH2LR9u/vDOhGohlKcgvwbHWgstZq
deQQx0sXxN8rSjjW/F+pTa+BXu3ApN+IqFaPPLU3MKk0ocj41wSMMY9QLFpRd5l0efoCn+Zr18Tf
xaovXTGe54dATi03rBXjC3MqhZMOTf2IqFdyMMQoQj460uLMnsr8j97pU8XMglW+NCzs6FPBtcPY
l+24SMYT7CnycaDqsHPj1/0aTiZvHE26ZbKALGQdPzSFYJh1kwyXWDViGAeELr0jdTBfgkA5Jn0f
n4OsrZ/SyAzOoQFBsySDOh/0nEw3yoxjGSojdJe64rZ0TU51FVvHztLac9HnE/ppUos2ne7bYmo+
h1ksuKHVkecwyeZkeCE3KdP7qO9Bn/btHg/GxtdBg5xei0n0Bd5ijeEdmeey6qwdLlWCphvAougl
7pvgS0TP7TAMfZ3ZYaO8Mlo8Oe2sDMfcmMaDPNWx23fDfOgm4KFj07f3UGj79yYOyqlpcJ0sLdBP
+aT5di5GCNIplXiIu0LdOcgfX35+/0LcvZBs4LOWEPrdralFOel8TRsu/lz6jK8KJSxNSIre9k4f
7yZWCCB59HGLsOBfWzGZKReTHF+gtkLr5ok0fwrkYjimhti7xtjJO6v66O8pxwNwWWqEhDPr+SBJ
b5RmnsPxome97CSmMXyCwGq21VDpD0ZS/B9n57njNpa16ysiwBz+khSlClJV2eX4h7Db1cw58+rP
w/pw0CVKEOGZGXQbGMBLe3OHtdd6Q+i2rVlgc6BtyTBei4zaFFUUYOTgy1Z5XdKjkeyXnELNWPr7
SA6+xDOSrUOvoQAtytNj2yr7shm36tmXVw4NF2UhCFO7kSF8n8+wnnW6YA71fOzbPRmYi0LQ+KLp
zb0k7KfSabZU0JaiwfmptMRDn+S9EKmZy///Yd0YNJWmPI7m41AOezmKbEXCsi94qSTVmfMteY+r
o6MDgo0SKQq33Hm0qVsmXOvmI+oOnVtbFTgOS1DY6ZplS5NxEgBQulO1VJ10fd5YTVdWL4V0iEjL
65oy4mqsI7UZwIjM7SB703gXh8e+/mn+T0F4ZUH1RmBqDeNrSyUt8gnFzFpqfzZS5kbpz0F/C3E3
u70Xr3w5RmMhQYZAPriGVaIAcc2QBrGZj9B9wvpJjE9a90VMJgeFsNuRrjxyFpwng2H2F3yufP7Z
wtEXdDG1pmNQ83ZRwBvvotCNE6ehCKE67be2Te1aBhipuRuhl322Wp+L7TeQcFbNwhM8D+37Rd/K
wTwf6bT2DmW6dnC4g0yP1aI9WGNY2YIWUZzTwsydDASSwqqPNp4e6y7lcvWhj0QpTGcOyK1X516q
dvXYGPyKXHaVb/4rlQ9Xt2XXtB0QyreHfO27foy1yqyDpgvNSiVWF82umtozVR3pXktDhztm48te
OeV4JlMmorbJflhLPM7SKI9joYpH6i6PNADMgbxO498Kon/td7msNzLqy0oOdRXOtgXizZSuwVXU
3sciqSbpGGnpncCr4RXj6cguc2ELrHk5jUTCYgaTVuAafLrzhaOXYdk0gy8dG6Rs5Rez+tPr92JL
N2sKNmbx2qA4rKkZktXRylllrHKt1IaVRvIRn8P2Ia/NEPMbQfG6shV+3F4cl9c8bjP/dxXSZrjw
ZW4rqTYCbVKOcZ+XO7o9nTPO5taALg9KcGbU1kn4lk2/ZoWMRp5n4iDKx65XP8t4b4i1ZUd43tfp
lsPJ8hnO9zehOFLgafHKAg58/pl4Wej6FBnyERW1Z0V0JfERkxUvmMQ9Qgv7mqoNbPeNktTlB1sg
izztKCqCqjVX1xC6T0Nitb2ChL2PpCnNDAF7ih4dzI2VceU1R6RFDZeLgFR4Da3J6zlI44zhlXor
HbW+/dm3kPm6XC+9rAieJRVX10pAvKk3cE5KpGq2OX5Ce56rpypq/1IgjYOMJgbwG3qcZDZUAs+n
m1JfPyi+qBzLJLfr7E3xv95eoFcK2O9tkiWHZoovbFRMLajNuZEU3BnFOLalTmlQNfFRDVcnzi+x
keuvURUNucs7g3eNotUpSGIQdK3TREI37oauHQUnlLUidFIxRPfJ6tpsYyNd6dYhbct7ZvGtgq6z
5klY1RiW8agrR6NsVDtNUmPfJXX/UARW5U4QORxtZtUrio/hZ2X+7oRu2liGV7YZImMsQdpLS0tn
dUQNWmJ0Q92px9j8pXSLnNYhtzIv8+WNU/fKJkMPCU9TNjXiAety1uRjjxV3jYoO/wS0pcdBNTUE
3a7LtNhrYhnvympMPSFtw30/Kpvq3penFq8FyrLo0Cx511plKxDKuJb6UT1CWHpQi8iOxfh5apvD
KEYPQYKAgXKnRr8iKaKPgAK3JuHJ+9zj93Z7cV7Z98DOSMtIZ6D6rMEphq+NHZUH9chxDUNEymxM
XR4gkr/ejnPtwy4+ZMvjYcFrrvIlS0zaOpZL7WghgG01837CBGToAzTqNyJdHdGHSKvjU45qswjM
QjsmdQ2Y7luURfeN+Ov2cC6vUt6TEK7pwNCDIbM9PzTqsqSJ3I7aEYVy3FaHcXBwCv2C0A6aAh0M
t0nq6v/hUyHhAuxZAxx8gXRVc7/hHjG14zhQ3h0mA+iHmape2VZbvkhXvha9FzqNPGwhYa5bbmmo
6A3/UI9BWT7rFni6UHzU6j8V2tq3J/Iy3VKXHAGBEMrzC2H4fCKnMgqtAufcI6ZL94JxXyqRG4qo
yku/lfotl73b4a4UNYhH0QkNSPqkhD6PB+SuL7t20o6ZNoud25M5yCx5adpL3TzWzliF1kOAGO93
M8sRMm9pSu4NIYe6P6kVikCDNGmnSrIi0e51XFydVFMWQyfogKhwaW34R5WzEBy+kQ6FLQSz+DgZ
RqnbSmxEv2+P5sorhNGQgTMkcnCKz6vR+JKOB7isHXFckqvINvzJToVkX0KCNkUnljBREZ86QPLT
MNqMfOPrXXkFLGc19UKi84d1sVBVyL6Wws7RCGJHLfxPQwrHrfmmhPGp/WaI91k32G3rpaG8heG7
dl1REeU7kjNzgq+b/2OVALhDGeooj7+iWXPADf5MmmeEeWkVwjpXYkeXxxL6+f72tF+5O3hVUQAG
cE4+vUaDZcnCPdAq/ej3QG38Meh3YdYKh7y3MIiQxWJn1qaE7Uo5op9Ot2t3O/6VE06nZEpquACu
gbacf/UKFWPyq55cFEVjNxiL1NUAEDtVpDQbL6/3saySUe4G5CCRmIBMti4Q+OGsKVNIthbP8Q7Z
Wje2flSR/5QA2fQVZwob+JrY4gW9p9evgbrIjB+m/FBqpzJ4S6e9FUa2hOx4QxEF9VSKKZ7RolGh
3N2elGvLYaliUKcERo1i03Jkfyjb+AbVI0VPlaMq/fCryK0a6w+dSNeUH5eaQ1f2Xj0qhybZEgS9
gsVaOozvhGMsAZiqVeS5EMyYxImMNjjISrD3/QNf7btZjo6fAgt7FKv0oCba3lBa1+8OYdQe/Hz0
ai08pKH+6fZMXN5Ny88h0+RW50e9p6MfJiKCnZqF6aTDVdgNpiucTvL0rdiyQrgahb1E/YNm12V1
1UhmLUQO9ogzc+GUMyL8SVyrOx6vvFVA/VIJMf/6al8UkwFhLpZznOGrR8qkxGbp+xGKnc087P3G
L91YljM766f4cHsSL/f4oltFri4im8YTdpVF1GKp63Wr6mQRllOmCto0jTNkxWkeFc8MOt59OtlF
+3w77OXFS1gFQsCS/bLDV1u7DLUQJJuuH4X8daqfw/GfNKDeunXrXh3dhzCre0MW8nQSA1M/KnHh
Ued/k8CrKHn3FA/QRshEESt0B2GDtbU1uNUOZePmWUcKcOReTQ6jcTTuza2W+JVlyQSiZk/OCs1h
3VLqw66uDB1R16peCjehHjyEY1ndpWmeuaZQtjuzRDvz9le7PJCXr/Zf0NVXa8NZN8IEmcoeNqJL
m4hyfF98Dyq/3d2OdOWUIxTUDd7N1AAvysV560/akLAuc+tXhPWIYR04mRw5FQ+5/JDU9314CMut
9XJ1gB+iyucnXFX2GiB2onKYAxom1+3tYAsVsxyT51fNMrSFr8yX4wxfzWIp6UIYZJpOZ8OV5sOm
ZdX1Qfz3968WvV6qIJZ6/n6eeHbavgbSV93fkvXZCrJa43JaN7nQLTtrlNza0G0/1h5L9a+fAkwV
eDx6tBIQ+HUlL7BiHUE6i8PXCoJdQ/XQ6bL8D9W/3ru94K5+FLINEkyWHU/W8y8f9OVYyUJoHGMN
YKUuxZVTAtb4H6Kgrbh0Gyk+QMI/j2JWYp0sSkLHIZeKO3OQaACb5G+3x3L51kDKloY9mf8CY1RW
CyzRZ4DGfmseczFDOz2rRCe1UhN3L6u5R2pntoei+p0id7ORJl8LDGSULupyIVvrqgbOJNMkiKN5
9IcZ7zI90z04hRmGwtG8G2MjPUit3Oy1JC92t4e89oqjurWwy5AiIyUgNVqLFinKAAJdGMyjVr7O
4ldchL0sGg5zhiZj9HMEkZtIB1UTdr123y91HRqk0N3tWJ1sqykOEIzuTQSxIjG6N5oF1LjZZ15u
7dW+x8PmPWWjtooy3vnHD7I0Lo1IYN+3afyGhEv52gmiT+LmV0+qoBaOWSmJSxlF3Zf6TDEUoxDE
OEMHyULBNUOl8ypp0J7og4pOHavml9gadLCgeuV2kvB7zObkUyQKw8aqvXKLwglBP5PHD8+gtel3
2ZWqmU6cisYsOfGkuWLuFv23ULybi3/a6lnSftz+mlc2IxkJKRDNOsgZaxzwFE1WOfk5ilKa0O2k
1Pjpt4Dqbge5AmrgLc5WX7ym2SdrSWGj6gvUYn39mE7VsbB2mfFAIb/Fx8ROZjuwQm+efuv+Wx6H
dhY+BRCN/PYh0E8KbTcpH7zIHB4ankO1nQy72nztzEMlPxYN5NBdEtJQ7fV6I296N8JaLSImBRQJ
0ENYgWuRc0GlteFzKh7FWSpY22ntf5b02nqNWr3NnDFRxL3cGX2GAZvKBlfl0ArABufTv50awbys
6PPNHnJlEbCGsCp++LUVBbYh+yJS30aag3IekIMKjURuXTlDMinUsvafcdZmTM6GJFJcKZnVf2IA
HKErK1EuOg15eIMWqd9D2CvaLt0JGsqobhnGXQbONF6sffLJ+qlVjWHampBVx8WPOgHQ66MiIKca
2h1tKc8pDeGpuSdn9D9hhSh9V8PEpwTRyNQvCi2ROs4yXzDsLpWS2EEW1dqn5qB+C2alHmxr1Oov
bZiJsV33Tf4txRemtYOmCHi0aFaHEGZQJi7YTQAdviwEjmBFXI5NNjWdOw3o4d3rvcH7sq4p0u60
rtCjPYpOennXtE33U+wFSd4JKNqoe12bqp8FtfAfetBnuccU+YFjdPk8HLCSNRQ7nWWt3KGnmn8W
O1pFG+ftO2f242qAsEtVjjYwKH3aGWuUGl00RRA4WLAFjefW1pOgTm2/Aa3syHIsjXbSUUlVkFAa
bUGgRauGVvpsCLgT2+FsTQ9FBd9XnE3ZU3ogb7bUS8Mfq06Dr1lWNBu91HXOCnEDExgUFrjRF47g
KjGJGsNq50agsBeJ5b6Q0GCVyjF2raL3H6JBbnd+KP5tovx/QQHGUjzCAdpYPXDEWorEoo/045Qc
uq9mobpzsZMar43+tlyxRELSmMudqwge0Gp4tRjCqFNK3jSWYvuh/tWqujvqQn/5uqAbztHIuwnu
7MKnXuUQWVSqpZiJlIMENqzmyj46Y8NeUbYoIBdFryUSRwzXCW9RmMCrbDjNS3/u+1Y7TvGfsWme
lLjaD/1jlGd222tPo6nsxfylTaxfybClUrm+c4gN5AyQ6bJWGOkqtlZZszD7ZH7+tMiNxR6dVjvP
tXsjrm0JiqeEUF+3kTgtX+h8O50HXa0VBbxWkkIUPCrhrzD9ImB9F/3tG2oZGKufaUU7lD+sYqSW
3iSAAfVjV8V22MZuDackwGRm43ZbZxvEQeYJOCllEGoIa+BG14W+JNeSeZSK3NynjQlRHPS4Ay1N
8uSuld0g1QMH6Y8GOIw5f2/0pvTM3vqeGHL3MGWDdJx8MqW0Rhp40lrlKOhYMwptEt+pPer6vpbr
ni+FWyrGa7NEWJjoYNERRt0OnQXW3nmiFM2YI6pN7B+jNLCVZM7tUMi+9IHoif6jb+4r9cGqDUdc
FEp84XGY6l1eToDsOqfMXE34bAzBrg4kuwYTEptbv++iGk35lzIhuoz8NDBL8ur3tXUSiNTT/aMk
vYV8xLjypOYl2alV4ObijC8OxTCFu01qHot668uuk6MlOmA/jICWwo22huDLLYY/SpP6xwzKm11E
gmiHvr6RgV0dI6Kb9A6WPXjhFCBIoVEiKUyeMVT/KgaAg1g++G+C7yjCMfKbVy0YPC2QPESH8c3d
Qnuvn5cMEvsRBWsyKlOIka+eMGEh0/whlT2aam4HYuaJEMkbOCu3d8lWmNWRreh+GJj9JBzlaLJb
bS+UfyRs624HuahlLINZuAu4IPCaJek8X89NinNE4lvCsTaTvTz0NmK7+gD8QPtR9wiDp43vmGXr
pFO6ceNesBmW0IuTEg9BaAFwrs9DZ3ErQECJg5MvoctnuIJqHIiu6c++1CKdXNuzov1Olf6z0LXP
OLD+M6Bv3KqkaOO9nOsUsJ+j1DGnT7fn5CL5fv9hwLoo4DM59IjPf1hIiTzRqyw49c0O+RHcOxwF
EaCq8FLtzoDrDk0oyD9lmIzjE9Ci/ygXnxYTIVzYXCk7SKByu/hLXOws61NXe3Kc78rxEMc9deja
icp7s1E3zOwu7ySeCzwyuRWZywsFE+BoseLLJb9Z8Cbw3ESi9dVFSDrGhmOKTF1pQqSCKH17ti7v
pSXwIpdDWkH7ej1ZYaxqMLiDkxXJp8EY7AkxCUwZd0kW3v1tqPc+LyJsMiV+gLfn3yWVjEBKsRo+
Vb5puq0Re40qzbsg/wnRw/vrWIwIiC+Ey6USvOpRplQupEydU6yxgCXQ3zsEuX9Pr2/hXm4suMtv
h4rKh1irkrohp2UFqQmr8yldGOz+4BbT5FpIEXh5aH6PBXX2QjGJ7gIxbg7/w0AtkjXwxLRn1olv
5bOcqFykJyF+FANPLx7TOnKtbquLdSVjA9G7FMskSBug+lbnGdXsOrOyODvxNnO6AB3f+kup/kvh
YTfT6U17ewj3VS64WmFspKWX15KGZ8Q7XWZ5U691vhVzTH2rxRyXX9Z+RtRXesi0RHm5PZPrChMP
HlT0efPAlEE0eM0CqpDaMI0RB1mt96P7kQ6dA7y2BFA0yhGDE5UvGXVEnOzr2t9YrtdiL3rJ7D/8
f+hIrrYG6lj5KGB46iMWOGD/pVaJEwro1CBZlcjKS6mU3/9+uICJKWuxdhYDqfOQldTJgtUpmNbi
rhzNrFllb8TfmWcvaVqoyF9vx7t8oYFZoeMKgYf9j8j+eTxTnopcGbXslPcQ3yl7DGEguGUxDvlz
PRaxvLcSc64PoI0S88/t2NcW0CJ3hZUsq5cK4nnsdirSqmlmXGszeITz1NI9VdTc/fsoCwgVihEH
ApSJ8ygy3mZgkkSMxts842wTpSerlKaNcuSV9AnsCsBauIqAzrkrzsME2SBmSetnJzqLtqGFTjtA
neoPIhyCMBw9QQt2rW6HmflZ8Ltjam5lNleSaLg/gHtJUhfd4fVqFQ1aDJY2Ye8KTcMW9bj1KiM7
iUb2S9Y630N0KbSTwuA4GlvfydX5l1G1h7gWJ8/HQmKft+kr4mCZk/AYsxeMohO0crczlEz1Ilqv
f3/zgI6hBM9DHbT3msNYzXjcJ0jsnFpL8BCGehq54Zv6ud5UZL52FyBwzzaG0gY0c7UGKtFKrEpd
pqb2dOm+2Qe7aLiPYfXt8Ka9vd6WE/f8SanBsDAXfjD6MuAYzhcCXCq5E8U+O8mdn3zFOdh3cRkd
n4fUUll5mryx8q7tYF7L7GGkg2TUFc/jGZ1i5XrGLhLTN8tKbLA/GZf5cJ8HW07F7w6gF2MDvstz
jbfshV6CjvIlaHWBecSu7yXpEbCRA0k8aIGVPYbw9d2+hc4mZkK9szKBUxoVXRe8WbyP9brwFCWz
Hsn0YwfAseIYQ9S7aVALL1kQQLaXGvMwWa3hNk2oPQRalexp3z4FVSns1Dgv90OsBPeiMgDHb6v+
TTXDiedpkTr4bVbIrCr13SQ3PHQLw/So6vlQJ5N2426/ditQgoPdznlCKrv6wH0KnpWSIt6MwvxG
8v8air4tSYnHHnLUJnAmEUzv/7CoaP0uPBoUO9f18Uwwfbke6/yEUsBDLU0Y/TyqYX402h+3A12u
Jk4wzmPempBTWb/nqylp20jAGgiLbZImLOEzKXVbDo9kNp6yfn69He1yX3KpI/UKR4iSD6o/59H8
mTelpZf5SdH/6Y3DwhDKarse/lWD9AGs+ifc0m9HfMeYny9hQqIfBvgBjCw2Nuchg7GNBlHCDEUL
cT8Dsjy1hZ0IkfWnRQxptgvotTzUFKsuHGoOcAgGnNielHAsvolJoX2RESeabKMv5842Cl3p7FJM
lLu5zeUfReeXn61Qq34FoEh6V8yyABqkVmo/Gxw9PRUA58aArn0wqAGgbt7xKuvrrQ/yClzckJ+E
Fg5XKdrUw8GpTa+JOThaF2+pkl77ZLzi6PUxhfxnddyMYdAkPL0KwBT63QQ3+xjkk5fiLxv64sFS
EmieW16zlzuOQxNcKFJseEaw586/2dTreIlPQX7SkQwrLS/Xf1ZmcQ8soQnDncVj+vYiuZJVE3Bh
ncNdWcCbq6zazOTIAKGNJbsotPQi0Af4ngHQvw+G0v8C38XsnUxJzM8haHOdHC2lHDr2BfJwoTaC
eb79e66OHzEPNgjUL+gF5+Of59Sizl/lXClJ4qgxXcIw7zFU7JOcFqJVvAQq6l7Y4VobkZezbL1b
qMnyWsHSccmDzyN3dElEMWGDmqPq9rrgJMleCcW/fmYzzST6NKKYOu6V8yi+NOIQ6E/5aZAOqCnY
afypp9UzFLNjiAO8kGRHWWMDkH+ZfS5BUc5A7ggo1LrgJFtJn4rTzNkzoFOiPvE63sg8r00eUoUL
/xFmO7XN82FVeWD5gbXYxyMSUZD7Jcd0s/V/bf8rC1obgAHQwPWTOjR8SSFny08BHsgJHItK+DT6
n32QSMH86fY6vExtFoUENIsWEgVP+FWO2wZjpUyjwpQp6W7uVRLczlHyeSf3zZZi4PLN1ysPPBgq
XDwfl324mrxoqttwMaRPhOLBDz6L5RdRtdUAHxdSm1+T+bOxtlTdri0J0GksQjiA2GqsYkI7bkBD
YhBOJ9P3GkOb3RhxEO/2LF6pDlIYRAyRLYXsATn7+dCmHnqhIjfFSQpL3FXoGj+HeeX402t+wAze
LU3NTrYyiGuLEV4nWxjyCdft6kjrlTYxZhn+tGo8lNlrqt3X4lY14to59THG6m6gjpP3YY+BfBNP
CNfezSVkeDTFkY9TIDRurMZrK/9jtOXXfECDIpNbG0odYGumpbsukZ3cKG2l/Bo37UFTtqxWrq0N
4DWAhVCJ525YbWZx6OJY6HnfaRpgkbglz0OefasDd2WHwY9DPNgiSQFOtxpTOkpVO+dJeQr0PN81
s6FUQN87eT+NWXTIkafamMQrw2JMvI4hGMJdWVPyZitOyzztyhOWJKEX0Pe2Ufv5S7to+jv0o4AP
L+8GExTDamONphnFk4mfijrK/lPfIdVkloLhbmysKyti4dJD4kcZh0irMAKg9gSngsVVhars8FqO
4WMivqr1wAO3fE7pPLfKdLf8Gw2unYK6SYh9DQ4UdpH1HqV81w/VjTLZO5Ds7CSjykg1h3ofPwoq
/Oqb8u7stYYxn3qjG3+kUxLFThnDdHaHSS0ObaVEotPRFohdJUoEt481fa8qUOhcqcsqzcYK3viV
gI341U4+ziBB1co2q7BunCme1BfkxGo4CrUV7nzshoyd2obD6FQ1LGaSz6qFIIFo8B+hk9XAEyCT
6w6Nz+Et7sxx9FLdH7pPRa63w6Eu60SxK/SLGtsYLDnaBUa/VC5zP+GPwaSDpygR3d34csuRdzFH
lNgod7PoL8y65MQqB6sMdbLYSrnTs/LOFzOq3s0g3uWgGh1jbo3JjsKwke2mRoOkt8TFWHCIHk1M
BTb0Wy4TQG7thY0E5AZgHWWT87MF9ybeoqBuTnym1i5S5a7IWlex9lKqIF8b3CNe7c2QvYIkfpkH
fyMhujis38NT7OJ5CSJ2LXQc5alkdkaqn4Ym8PJKl3inRE7oF9FGpntxYi+BqBosfp503ta6AlUV
d3E/l/qpMHPAMGjOpDUviMyuW0j37ePgb+zRjYDGaotalaUA8yr0E0wPu0PP00ITuCldSVNtI3kT
rK8bK2vJSVYriwsdBDaQcy7bddspMo2wHUR2H8DwfsdJVTwokfrv3MHrgEyAeWNUzOprU8FY6HOl
8Mph0PfC4vxz+5dc+6agtvmonIXEWS0p7LbVHt8swGS15HbWXpV2FOs2vuf1IEBf+KgktevUggQt
0xGV1E8twMaGDic9cc79je26FWX1KsgsSjaBnxOluW8pahr5XtU2EsDLhcLSpxBOo5B6B38834EI
vKLtUKjKyYcyChdQlg5+coe2maOkX6XI3FiX7x2Z83XCToNeQhdl2Q3rwkco4thTa7F6IoXKHHDA
M8rUkybusuhFTp4n9YcofxUpUYtq7rTUrep+8nCyPgYq9KF068a8NvwPP2f9JGr1YFSChp+jKI+q
j8yn/thaX1vZG+OHId/osVxmpMCUSDqAESx2F8z2+WSz9pPY0AQDC3BRfxyT3LCDEjikTzbngTat
T3IWcBdwpbz0Wjk5Fa7n3u39cZGJ8BvwYELjhC4ggnarwoyshAnIUMM4pdyPdLrcJPv+9xHoAHAH
g0VDAmyZ8w8Jo7lIWVlzY55KUVCdhM3uimm55Q5z5ctRogBeSj0Gjab1kdoUTVdgdsuR2g2eoLwB
AH4UoqN6h/GlyzP9r48VKiJ0UABuAHVT1po+fYRxay8kTJsp3msyJfQcv1a10LccaS83PV0+Hi78
E+QsGNrz2cOIuZRkTA1wDO4f8qaN6M9HL5JvbezEixQY7P/HOOuNLzc0KkTiJMNsmyihJNFXwMi7
css/+8olv0QCckLzgT+9t3Q+rIeIJW72ixBRzqHgmV2j2GIQpHYHFtn1U1+469vZPyBKjLKZPwpe
1+Uax09u7m4vzAsdBZ7TKjZ6vC80ZUnCV7eiiNCkYAQ+hreTYA/YrmXZ11De5Zn66kM3rfbG7Fbl
+BRr+edyHF/pDy6A1zSpNn7JRXVvYYZxWS6pB4fgmhShBxWI2Ea2TrxR6CdLeXNXpcZwmJQ82ZF4
95BPfcmr2sC48ydZurs9EdfCQwRH+ZcvolBmOF9joV6VsZUTXhgsJFWDxi0N0sA8NvCSt+5mxMb1
HO9abWPYFw+Hd1wVRyCFzQWBtjr/mroQtRjVklP3q0psECj+w6ja2UbF6eromNP/H2V1bUZs/ihY
oogvotM/d1/62KFP8lZt9WmWrbi6y4CJ/RdoOWo/LGyEflo1mwmkFDalwq/p2+3PdDldNAd4BlPA
AGKLtM/53x9zMUP30LqTOj350XeNomQ0v5n5na9tPJ4up0ylPoe0DdA3xJjWwDt/EhIUxOrxNFvI
6QodPiqjI/jfKLFWg0rtU3DQzt5Iby5PIIIuyC387jCBX5NapkEJBy2Qx5OkfQIvRvaByv9zrk8b
ydqVaeQtvMTCswiNxuX///CZmk7EFis0xlMF+xK1H7szc2j6QPOlz1JUbSRU74fI+apQqW1R6KTg
SX963W5HPstPaFVMp97lNP1hVvZocoY7lWp3qp3oDro09v7Hl8/dt3ov3Kc/QeG3+8gLR7t8G9/K
l/I+d7ZefpdLlR/FQkIWhTrfRVmlDMSu8Yd4OkFQehxAdJQCxlT5ltT6tammdgmfR6VTcvGeG824
FmhNTqemgb0+PIch2P3cbtHe/nvpgOW9/zHY6gbrTAgYGLdMJ2MOWZ6OWNSuJQZHJc3+zdVfdfPY
C+VjUR4iYWNFXZtNko5FQ2OB/61pxKIgqr2ftNMp1O8iQ7jLE1sHgfTXux8sxX9BVrt/zgs4xGI1
naje7g01stNheugeg3A3C1vf7cpWBH3N/6iHLbzvVco2wmu0jKSeT0oM6DX6oTSyI4q/DWUj6biS
AaObQRaA5whoLWAi53uxNth3ud7NJ6GGHmHsze9iC5/NLcjxkRff5elG3nYJGEFQ+2PE1V2XDHKC
RggRjW72TLX41D3PiLE51KPwTh6Lx9EsD/loy/1G5PdH4OogWNT1wfojvXv5SISL00WiPMyn79+P
ke0dXx4K++dTZD9ZdmZXdmQfR5cU3w6dygl2d8kuWf5gh97v35Xd2JINV2r3/Onb42vx3THtfvfD
t7+E9mTLdr3nAb0Pd9S17ciV7ZcD28013M87+9P+8fH+35eH0P73z7+3V+Q7v/HWiFY3a22Zo9EM
jEizC/vJe3joPXk37QAQO5aHPcoDMJcna+c/6q71s3lEbVNzoqf2xTkM9j3Qd/ug2BuX/fXv+2GW
V5dwnNSjrgfLb3ry82xXl/uMUpZHbV9PftUvwPKa+dNWirH8pauJwNlIXUit6Ahc5G+ozg9TJWER
F8fUxCNhl5TJxpX8vufWMVCjgMcMLA+ayGpg0EzFxNcK8STZhfMbUyH+i6+fk9rfvvwKbdE+qZ82
vu+VYwBm4H8hl3Pvw02ZRWo/DxYhVeWH7iSH1BWc1s6c1+/Lgv2JDofdeNl3hSk+Of+aJ+UOvJ6t
7zpkG0UPfQ69sLlbZO/HsKWpeiVDOftpq8NemuIkMiR+mpgqO00oefbh+h7VbUOeEu2aKTopDbop
qrhxDF+dE2DJOD0p0D7W6CmJrr80KbV4MvruuS8OeXbXmL8Ttftxe/IvB/hu4ggXdDke8QE4n3tg
l/VUx4F0QvW3aR+tsrezEsdvd5J7J5eUndH8uR3xymEMl1lRsIThjIRetdrO2aymrZTo0gl1NnXO
7LiRHDn+d0jR8Mof9O4+6Yc7ZKafN+IuQzlf2QuHGo4OVehFInO1shWtM3k3a9IpfxTMw6xKFOSx
X5n+QV0fBmybf670fCcZu9txL5OTJSz5D4AxmnPr1lycdpzVnSmd4oaXR/KQCD9bPJajp0jYqIBc
1ibOI60yzr6UWykeDb5lG9vdLzF4lcWveZW44b2PMuftYV3/jGDhyIZALcFgO185Ym+06Jgzrmba
zU8WmQKaMb6G1WgsoQLqI4X1J+CavR322hiZLxrUtI5VntXnUSML7TVNzeWTacDptLywfTawzvWd
LvoliBsTem2MLFF674sjCBo5q5OpFqNkjs1CPmUwMIfBjRpbhVRZmbuMm7Q6Cn1ip9ho3R7j5d5f
+P6LahGFUYUr/HyMZRvq0xyn8qkSj+BMu6TZ5dNr0A0b+eSVuSTOMjwyIrrGq8Ot8lMlqvRaPo1l
45jFrxBPwjgqQd9x4FvaPbYrtwd2YWlGBeQs4urrpfnYz5rR8PWKxE5SrD8KO++/A6wRFKcaq30v
uGpj4Q9q2FT6bCG04Iq4BX9sx38arXrwrX2b2UOFbxPLrImMfR7o+1Q2HE2B5BJ6t3/x1RUAypPj
YhGWZNWdf4sizuRO7yr5VApe7FM9iGs39wCkSxXKppXtG9D8t7R8r9SuUIEhVaVGwlEJNOo8ajhJ
JaiWnnUXan/wKXNGK9qJilvyRhb/8HjFQ6C2OwOJ+sw63B7y8nevjkmuBFY77TEIDms+qqTVw9zV
nUxSbmpICDWFN/tpsjGxV+4dLN9IUNFAQ+/GWt07Q13NZhb6rIQ4/+yP86maFaeIOlfQc6QRRD6n
QjW82TiMr83sokBNSQ4IJJ9z9T31sB5qgUr5qej/QZp0IMIk4HVvK2TFph3ltvLWCLJ7e06vhl30
pt63GYghefVB+0oum1qg//D/SDuv3siVJAv/IgL05pUsK8dSS2r3QrSl956/fj9qgB0Vq1BE7955
uMBtTEdlMjIyMuLEOcxoj9WuFsbNoKe2ORx16WsRF2+6sJPDB+gmVzLVa5/zo+XFbZszQhEbsa89
5UNZMf/fk7k0qJDdXuC1z8k1AFMIKm9o4y62VUlCJYu8QHuKPDrwMYP7zd+xPAqII/hdt+2fy8jY
3zZ57WgCd5nZAy1yNFA953sqThpdYo7sk1/b4rYZX2R4Z8to3+dvYmLs+im2pZUc4nIzeTySzM3l
+JlvdrGZIywIAlou01MiR8q2bUP9WAtGdby9smtWwKKQGs1kjxcncAzUScmDYnqSJ/L7MUQaDtL4
fxWYIh/hGqVkQnOB+Y5l5ld5yD/EZTk96cKU7swQsi5zUMKVaHJ5l51bWTh+nlo6YBfeSR164Q8G
+mhbJF/J7mVTOFqe2q/s3RV73JuUnECJMCu5BMwO1iQnXhxLT16k6N9zzRp3UmeSHmheUNmgiqKV
oz2nAOfhkjz2ndn0PxntIpDNEqAVzzKSLmAyDFl4TcDAJTyOQl423coxm4/RuTEY+00kpxmp5pgt
20FBNoAURbvyqUpF2xh5tQ+8y6NPmv9nMu+VaOWIXW7mubnFqR5KoU8tsOFAHCNHS0aHA+fU2lv1
74CMc0NzePnwApTpPKmNLxrA1/JfSZE8BGE02a1sy0ZgC8a9IGgzdXTrqt63HhG22+dtzjoudnXu
h0BlwVNrSeRjmIVuxeS5Tynz879H/6h/K5I/MaSRt+1cnmsqa/PwF+PXzGItfTOpw6AU0HJ9mir/
Z8p8DBedl67ccJf+iBFGPcFC8HqnAn2+lRKKooOZp+aTlaShA7CXNdFrZjSo6f8v6/lgapHN6Wlm
6gVEVLSPzcw21CLbhgNc1P+HXftgZeGEvT9FXT6yINNLd00zIXu7RhN3zQE+7tnC/aD5r7PO58Ok
xiYTisxJQQK0xqupJ/AyRW+3F3TtVH2wtmwHznRAue6xbZKW1Dur9dqNPzUvo+U/xNU4rfjDlcYA
DkHPGp4KyoIXdLPqVFdhp5Tm0zhmGxl+RK+pH2tL2oqRuZm6O6tp92igHlW5dcS7eEzssJX2Ut5+
tyLva/Ep7ow/VuzZyrRXJB4/tAqDWHJTRbdHb2NAeYYX7EeGcXLV7uKOlPTT7Q27/DyzH8uUo0gs
uBEXd8hUhfDNg6aDw3KYwM5yt8ubZtio3jFTzbUYe6W0ZxrcifQoyUt5sC/cWh2SwtIY+iD5/hJZ
BybQ0xx5LsEOKshxw3Z0vKH5qwinIJXtNhX+mRCCqeKZHJikhlSDhs75Ca6FGXIuFMpTB9vshh65
YquRuIYNu5I+MXFhYovcYWbPX+QyfikIzOiF+lOpFHZWI3q85c1nfEaHtnrt3SyoVsLspd/TB4NN
zoTFBDr19/GzD0Heypn48r0KiFSHNIRgll+KlKKTGH8TSqtbSXsvqZSA5fO0gHWCzju7uAgbahtD
qBXqYA5jeVtmE519OdsD/OJ9a8k/AU9GSJ6bkCx1yTH1OBdNE+81emFeeFTkQoEoJanuVKkb78ZK
+3nbpa8AkpgaQAyHzAv0LPnk+Uc2W4mhOi8wnnxTuu8F/aFqvBcYFOzc+izzDEKTfaPX7cGrkx08
xan6oCl3tWRupc6V19Dj73nr+Q04/5p5UBgE/IwSOv81vTD0lucBM5E/DyQWJlQI3yzI0x1GTbX2
Z/hL6h3rZLSH27twcbChTgSWxX5zu0IRs4i7rR7LNVxi1tPUZdsx+Iq0vSPkJ2N6hf76tqlLdz+3
tYy6JTBO2jHYUiDX++z9rdwh39SbQN6Xpr02YjQ719l+zsYY26LdD/IE1Mf5fjJEoaZZ1GBM0bd1
/oIKhi0gup7QW8m/rhXQLw7Wwtriylekzi+I3tZTpv9txtpmwhNGhG+zCvDtTbzILTCEwCkjvfPc
Pn57viyp0kchsQLvKdFHu+QaloPvVrvGgnZtOXPVCwvsHGbOrei9H6E9EXpPhryJrQ1Q/DS4N4uV
5OWqQ4COBVX1zoG9hPxXLK9PDMxMoA2ep0NT2X7qRLS0usTxX/5956joAbACIQ6qYuHpYtSqUSFE
Hs+SCnqdjZT9VNKVmDLv/sLpGFJnPWCs55GuxXtYZv5DFwtfeNL0tN70Wi7YSi+nx9sreecouDAz
g0NkyJLA8Sw+TxMlatwGifDkvVUn6VWVaHo57Z/Jt8dxd6d/0rotA8Hw2q/YnX/+wi4IX6p+72hm
CEYWbmFolZApovAkVg8RHf5R0+w6/o78dddktupt5AIAnrTi8pchijekSaDmgc0gxZKdHV07IdQK
xXeZcre76bfV1HbX/jSkr0iVrdi6jBr0X6j5EjDYXHzlfIVl1EWxkE2B22d/hlB6NdtHMW43oPGg
c1Q3/Zo28jvw83xLsUU1jP83QHgmAM8NtlVQVxOiXa5KfErrH60Tiy6aawxhQawyPTTarx5Syrb9
xLQUorRMjwjNPVxj+3BuE31FdskooDG3ODAVXZQ1gp4rmw/skQLPnI3x3l242jROumeFfeia3kNc
+BTItJ1Q/ym8rwiWrsSDC8ZZMi4qvPgVk/0cn+X4W6fRYvaQ8XCz7iXKvnn92zQ+jBBGe3q97SU8
+ncp2CHvDwbSs19Z5crQcapfukKBamoSbQURmmaer/DXENmXJ5tsEL+fqXi5MdSFY4gNE1djqkSu
FAKXrjMq58ngWSsn7EIzgR3AxZG5odMBxHxZ655Gj0IvJCiuJnOYm2aTiPFxfkUWkPP5wqnJy2Nb
iBvjizfkNpUUOQCBAs429WndJV+Yh3YE3hdjsR2jXfMO5h7gU9I2abh2LueAuXBdkOOzdAfMCHBO
LfInUJueEYxi7LaBU2cval7tylnPQf/Zyv3BS5F7Wgl8V5wR/C0PURpP9GOXsw1BJkvJZJixW1l3
QfUqtafQv2vqB0D5K3Hg8gVC32f+B7AiIrYkEufnEjbxEpJnL3ODvNsBm7bDeLQrVtrLml34lUsR
ATf0NvH4WfKyx3Lo/nmx7C3kB7SgQG0zRXL+C9owNoreK7UnQbCccARsUUNnRtdDTvbmCmLlcmOh
7Z37XcxRze+Cxaf09TGuZDPk3sq0ZhemAmCTQZMfvFxikkutVVdtVwVCrhuFdZMMACTFhTR1Ekxp
aMbCU1hIyIGoQW86meVL2ykB+S+Ode00jDN9vn2JXUZ4QHDUWoFWcJwvTpiU651UyINABcisJicr
Qk13eL6bFRE+rz27Hj2L7mko1uIWvFe6psJ7xbUgM2XmiSIiKGAEhc4/LPWpVJX6iV/g+UFuDwkM
MAB/g4eM1oDTZRzULkmzjQCdr52lMbyxenUglZX3WgMb2u39uEwoTQCYSCeAV6QNuXyk9UGYZYYp
Jm4gDtI2E+TBwSaQgKJdyx+umKJoyngsoANq3suZr6ynwl0FVuzWg6Js4hlbOlSMupXDuEYQeMnV
w5pgtQJojR4AQXV2vg8v3VwAZBq2UeoW6Ec2zJSZZQ2DbOV09zq5CnFDHt44xw8EkW7cZJVxaJJ0
X9Q7Q8vtqhp2Y1r+rJkallfO2uVLb9bEIbeA9Y7U92LHJaVLgqBJU1f0LMSwueqlfTemG69gDua7
VLWOoe0UlAubfWPcJ6nwz18c1jtzHkdFAYr4sjjsRFe1kXMjdT3xTs1UzlyySddaQxeHmwETyFLh
sDFnlfP31P/D/vtqyxlA/Iq8Rr0LVNlp62cLWppWc+lA72778OVDYmFtsSRNFdrWH/3cnczuaJa9
LXrHYti8RfCdQmCjPcnKWqZ4mYTPNiGEmh9IfERjYZN0rO6socrdGrYaO5C6fBvJ2TNzpj8qdax3
XFbhfdSFMMy36bhRxjq6gwACRmbRyjeFFwk/gkxY61tf23eq6LBwwX8Hbcni3vI7ZWzGbsxdOmd4
UWgwJN50BjMP0fegT8rtpK5TYsocprNMgK3gOQKJKgUzkvSF0cqM9Lqv9dzNegSatFqVj77KrHjZ
pz6lrNo/mL7P7SUIwkaPU+8eFftvuWSUx75szL8rzjCnpBe/hjLKDNqC0nX5eBXNvmfgUc5d7cU4
KPdRQVnJ7uzhrwKXux0e88Zm9nINSHvZX543gcXrlPNoTb5Xwz54fCFCFG+Uau4OU34oJd32n6ux
2NRdbVtIMcb6XWshZrZBsO72gq9+8vl9BF+MiOLW4j6xwhFik8kvXLFt3up2jLZeCQuGrE3qPspE
A2LUKft52+ZFKGexsC9ywimEmhfzs5oAZk6YptwNqQwzhBUhMVq0glMxAba9beoi855N0WAGhkfu
xyPkPJLr01iTa0mFa3jfFflNt95u//0XCcHi71+cY0kIND2L1MKVjY33OWrQsbCr0smSPY5y29R8
DhaeyXTcPADEK5N22+JLJailR15iFG78tzgWpzi2zU3ZOu1roP4/Lc3f74Mz9hL6YImlFK5muYZ5
zLtNEztD/Wl8EbSN1KzE3yseeLau+UR+sBbKk94n87rU5EULt5L2HPzw09fVAsSVTzUP/pEhcaPP
/z63UyIkF2vmyKdC1h7O3f5vScYk+i9QkTrxUG5uf64rnndmbl72h2WZljCSBGJuQlE2em3XoAzX
3AHUHjAaaAtIwpTzv98STDMLKf27iVzZQv2qj3ex99crj1Lp6OhDd3Cx3F7RZe5BWYPnPC9MyntQ
pi9MwtTYNX6MszO6PBWPIZI88Co9UGz+7b1CJZKbxwgGgrWBn2s7iXoSjJuU+uDDXJiVKVoycIiD
mNl9IPhbFTG72ytbszD/+YdvVQcihHEmFpgoFLZp7MM5NlLEv23lmgP+hwgI1AbZ2yJWkC0Ba1Gw
Atek9JqoR6VmRvAQjfu2XTlTsy8vYwWtcB3CdvInSlLnC9KjZLTiMC9dX98FUM4nz3Ka2YOxAnK+
tm8fzSy+TAfrXV7XsxkcocnuAvlwe8uuGWD0iskSOJTQsZ639MOHGRp9LHjwlK5p1o6UPmbruf68
FYut4gSBxjB5RYI2WoSFBLFVjTpV5RrtHVIozFrpx34Tk+Irxk4MT5J86EZn2A4Hq34LA3Ur21Fs
907VbjRpR1slXRu6uvLxzn7RMnJkUZnWg0GDQ2gOYizOvmhnwd9O/Od+AHUyaBdYPtwSzHUu/N4X
chI9yajdYReZb0n/UKz1DK8E9zMLi6skStsGGRMsKP3oiN1f3bwPyWelyEe65vm2s8x/1+JLMpzK
s5wWJdyIS8mpQdSTskiLxm0RWHGoNQa8G6LkkERgKP7dFE7JFCdkQ7RDF2lFr3dkjkHduFMvOar8
KEUUHsb9bSNX/AAqijkTp+vPIV44P3ZHczKaxk0hx45T2HDi+IeRj3dlX6xkgZdlhblias0yRlSr
qKMuYlPU14RYVChchLrupXo/Gji/+qIYLwajh6ka7WJowD1BPdSCvg+SNS7ny7XCL0B1niFAQJ1w
XJ4fdBVqasREytrlh4DH/ZPIr56wGRCsv72nlz7Cuxlk7jslKy6/8EdUOMIIxefalQSkKLIcQm55
L+RrFcDLUA8yjwVR/ZuV1pdkvw1KDXLWTY2bqZHdS695dNQnZ1TQhxgzRjqPt1d1xRwVMMZGwdPz
z7IPOzSK0vSx0pBQ65+FdgdIr6sdsX2tnKkU11qxl2caXr7/WrvoxA7AfYNIatzyr/8Mqb8R7N66
JFnLNuZPfn6cz80sXFKCgBrNkLFx9ezXGDEVa9xX5TcJsUtvE4akGp5qN9Hv2zt5xQ8VZDaoZfEv
zsS89g8XTp/XgyWkauOqe5iEPrUPa+Chy7SNVX0wsDjUMHZabRxhANIwR3ckW98o+3wT7m6v44qf
n5mZf8aHdXhxUqUVqshuiEiu2t3PtSivWDlMVxxhxmDzUoaQhSnwxVqkJC2KMfcaNymgz4BspqcA
6mWg+589o1iJ7le+zCyyguYkGBTKPwtjTUed1wz71h2j7PcE31IEKK6apI3Wr72JryS6kKG9w2pB
EM3VifPda0ZR71Vfbt3g6D8Vx+6XeIfG9L65ix+av97XbmUfr1Sgzu0topKYesIQiVLrNrvmSObx
qh6LLfNqR/ht/9kvzlY27/IHv5B6MSoaRcSS+mb55c/Jir8P/r/jUagegfOiRk6Bi1rtwkyr6UlO
GtO6ffToRa6m+C+VthWEO736q/dQ9/i0HC3pEE0ppPL5p8w/3F7n+2TPInpQup0poLk/0WNb/IJJ
9ODAbvPWtcwEImC7FxU78O/lfOdpp2naTEnmVIY9BpBgnxpqcIX1sIZLnV3y1m9YBBNZzr1xGrqW
W4BSbfPQKsmD2dSHuiqZjpm+TeKavsyVYw8Tg04xDVQOF8EiZuatXPegtVtXHg/B+CcrArvIdytb
eyUwnxlZPC66DP58Mx5aN+nvOwOEpeQMGmQw4idl2Cf+sdK/hC+3bc5f62InAd3iUwDCLpL0XI5S
PYWHFrcNHQV1TsT9si+ettZeuWoHcmF4JKlGAvU9Px6TbgVpoiutG0bWjx4JRTMQfqbRl1FdY5C6
GmMQzfhfU4sY005G0oOabt1iR1rQbBrTLqpdnu/a3g6SDeNBVbMZvq1Jn1zJ9DiaujKP7ABURdFl
scQukiaxYIlWlD+E8WPTZtsSwg5aORvwNNt+oh3Ob5A6D7K14U3Mavf2x5xXdvExP/yChf8I9VDp
IeKpbtJVp0hu3rRg7TtePQcfTCy+YxuZVp8BqXLRWtjWUmBb3YOqr6zjPQG/tZDFJ0zbcoQREivK
Ifxew3D/+2cg2eFWhmi+tFOASPfdIaF8TBX1Ky35+lD8yX9mg6MzP4HGJT3gwYn+rOJQ1jZ4cZ0o
XhDmfotrjXK26aSt0a/t73XvhTaTETcAveg2nHuRBD+ggSgcwu2yrcaMmA/Bpjr+kodd29nRj/go
f7rtNFdP5geD859/uLhCBbajUJ/XdJcch53o9MrKm+6y6zdfWh9MLMJ124cimsjWfGWor0n5GPpQ
vjgIDhbNHaX7o5bod1noqMxFMSv1FJvag6/7tjbUR7Ggr692tiqMtobwo9mvVFqupI1nv22R/SQl
+VxvsvxyWzQl5Yln/VmK35iftAf9NFbyyoviapgA7UvJxQCwIokL3w7quK0Vwe/ctvkkjgBjrPDR
C2eElvw4DZ8yCvcTNcBUrPeVJh6GoFgj/bj2xckfgLUy10HSsngS6nC/jbo89a7QV7bi72u5t5Xq
l7qmzHItVsxSrcjDMHCkLXGEWQ0FUGxJPVkKZRZK6z+nclxJu65lAog5wvwCU9LM43fuvQo6KpVs
RINbTuU2Eh8MeTs0p2HwNsWwXRNSvuYrjAUzdsojjZbaIr6mVit4sp4OrhB3Th9Ee435XCJ62WT3
XWTYJSzx4ri5fT6vvQU+Gl1E3EqgDZ+k8cBr7U8Q7wwDTNVXPT/ycLtt6L3PsYi6JJWIlM1oQqCf
C8/sOxj1cx1LRu47VVg7mVkdWrF5ZXx+48U/1exb1thlWLsho6+ocu916VsR/siF7rsemvsJEje9
yraDlDiF4u1KBHbbl6ZEWEdM1zL7K04MRpxiAEgcw7h4SUhaEKDpw7dIxUObb/SvSET6w9YaEydN
fjbb9FfIDPwfOOsG71dQ2t1KYWfejOVmfbS/iNNwYA81oDN8IZKPpSG8mEO+lmrPznthA74RkfBJ
g2pZQTWqUEq0shzciUsAhdLvpvKka81jmrvBZNo18155+xe4/NaYtLUNnp15aRxS+LlhDVybatz5
yUparVUVrx/dpLV6RzbHg4iCKpPkivcqhN1PUYG8ym+EfVjK5TYQ0cNujWgzTFK/sg9XzrgGqRNw
caru1PkXN1Qn8Opp0ohfoorfyvyPaLUnlImdXmDy7btorQ1IXIlboB3p0tMboeyzfH1DgKypfdON
tB4LR/KHg1psO6N3hiCxpwBiVP8OaN9Y/EjVL1VpudWP1vfukmiNuexyFIIlA/dG3mDuSl5ojphZ
bSZ+PY1uk7kRXHBtYMvKvdHtTWM7NrvOsPYFHFQwkB/nmV4x3Ilw00p/Ms1f8fZrtxbDo+BG6KGj
XCUuQl9nyobfiuPo1vl9W5BbFRursyeAl09ytzUeJ/Or4a8x7lxzQfo2dA/I54EMLM6YJ0wjpJDp
5BbIsg4oBwctWjkoPU20CgBXmhQYZTv2J7tADN4zrLWC3JUvwADGzNOGSCtfYFnH18N8qAxNmdwy
+gKv6UP9gy26LyOrdMoepiivcATRKUabcZlKOPgtNFH+7y7Lfgfxz9vh+TLgwDpI/RjWU74DI7Pn
59FURhTOZXFy2wE4rV5OR5hF1jqCl1H13MgiU5PiTAuQf5jcpLnLYW4q6HBtV8mwr1kBqw5xBFwz
XNqLKy3oek2pmkp0tch3ckO2Ibj5m3Sv/75hjDrz3cAIc1/PYeVDYmtG6IdqQim6+jje97IR2kpq
Pt+2caXAxNg7tybvTea2rOW5ECoglMxEim7Q3nnDAZG1UHhsoqfEq+nkKhvF8p1AXRsLvuYL6OnR
oQZIN9fDz5cmFxFCPR5WkcEcbTgp460BUHwlb7/2mSCJheyCabGZr/HcShAbWkJkEt2cv7+KvT3w
vRcEvX8UQbi9vY9XF/TB1GJBk5UlYpNooiup07YbH5EzWFnMmoX5zz96A/rHSlmqWBBHoIVlbltK
spLbX14c1FDegfJ0rvC5RWIdRKFsVFoqzpiYGDE/sXzMpWllIVcQTbOV/4wxMw25zArCvEvbwuD0
ZB1UdRZvotZW7uRNdtc8Zt+LFXOX+0ZJSqWkAScViJ8lzscI6k5iUbLro8vQVPsEVeLb3/5y1/ir
yTOoaIK2AIZ6/mWsWhDqqE4UV5zA6iXVtmfCLwWfddvMpTeTSfHgmhve3GDLBsRQUaLNm0l1xwKG
HfHYMN00aXdhvIanvWKIWMC80cwfwbNkEUMNIZW7PpZUN2vKXaSHp8Iz/yo1syRN+uX2mq58HB5x
CMJBEcugyrJbyvstS5FNMVxuSjsQvxcE0tsWrngbADYw0bQP6f0iJnD+dZpR1bKpyU3XAKeXPjTl
+Fx7ElG7t+w6ajOGQIQfWtiDuBgeLfSDVn7A5W6CTiECMe4yx6JlBy5kDHKY1NByg/qxbUXUPR71
ihJeuIL/XbGz7L0NY+fXQRdYrhBEjhdGdgfWV7aOXfLz9o5eZrPzgtD+ZDdppy+zy2EU5WrsYsst
rMdRvqNQYHsQ7rbZD8mXjgykf7pt73Led3aP+QHOkAYzYsbiC+a6lsUQ7AiuFjTw3cqHWroT8/5U
mSJD2p0DEQ58YcyMP1rT85QEdi38LnqFRAb2GCC04b+ndec/aP4UH0KxZTaykYim4MrPZWILX7XG
PnqN479md91j9Sjsbm/AlQ0HzQUDD114JDGWG67ALz43x4OTkQubSfgRt8qhEspt6CGs0gPBW4Vy
X/gShphoJCUgdUR/da4jfFigqfW+J/vlLPbxYo0IqAg+JefOEP72KKffXt11W3NM42mEQ8nntpqq
rdLA7PWn1tTGu7Cu38watcCqrIxdpCnJymbOwevsVThTujAkAFaevJjXwLm5qkATt6k02PC7TdEi
KaDvu6p7UXXvs97Fa9YuCi7zrPA8E0JrEjiruAilflGoTQ1LzVNrfNWNL13p32uV3Rgl1OiUrlTT
Udu1Db1cITbJrTih9Nf4jucrTCovpxwD5UXVTfDgls2J3HJfdR6F52TUHM1iyOz2N7w8ovM6ORTz
gBm9pWUc7+NMKtq4MZ/KCgpobB5yQ6/3uS9KB7Ad90rrRQ9BLDT7OM++5ZQcHGjoClsLJv0lt0pk
IesTaCTP9fQp2ZTdKj3YxSWt0urjLpu/O7yGS8iM0QtWCPuO+RQJDdPAUJL5bQpNQfqyshXKhYNh
CBZyMlvCFXQS59ufClKHCKoPE/8j6/08NXv4qjsUdZs3RmLs8EX5Ox6pKarNWsXj4jJliTPvGg9c
JoVhZDi3XFeWGnRtAQl/lPQ7qWJwkak/cyVHvBxQwAxPadJD3g1s5yLd0Sy/8KpEtZ4MsdK/j37L
XSMFqvXVkKf6Z9mkBOmx962vEwwVpd16YezbArGm2A1jDzNJGwZGcgimvNunldmv6Xhc2wYEdJDz
RiuEcuD85x+Dl1+LaTtLO1WTPz2gfZXbgTz2+5XvfMWMzg3IXAKgYRodi23Qc3goatljyNxoivuJ
5N+ypSoGV4OWrK1Per6PjdHcqnGvPUkKUOlML3yn6dN2K5iRsS1aOUFsOV7jfryIOQA7ZyLsubo4
87UtIlxdDkUsRnHqprKcPKthIO19L2mePV+qnSBk1pHJIDg8zXJkLgtmjNsbc3HQ3s2jdjrrTAI/
Xm5/AEd1WwSMIRmptck6MdzGkxdS1Cz/GQ6pE21MMkeN5q+MNMz5lx7LMIEKzAxOiMP0v5OUBL8L
peow1onI+EzQ/ri9tMvHMgbnzZ3HBuZn6+JFHuuZ1iahH570+pc6vPZoLEOwuQvfChnBtqDceYIj
qGs8ZBc3JJLHhCycjGkMIuzC0/wAIbcyNsNTpqjVQS5lf1dNjbqN9bqwwzFbU6G4yDcW9hY3co+i
XMGznVUa92X/CV3SmCEQjRqtkyKqdntP35/6Zxcy1shqAD0z2wG7wTJqNU2Q1FSiT72DONzB2iab
bgOB78bcJBt4QiExF5xdT1P0m/wrPbWSo2VOvwaLnq0sfsVMjSmSzjKViwj8uSsJEuKTLQPSp1Sj
KJchzxt10KSo2k+4VH/GgW+u5CFXPiopnTFP9syDhMtjIreqKpRtkpyU8EGakOyeTm9jvUY4dM1j
z8wsgoFU1ipKQ2mCcIK/ZyrMyPx7yQ/3ebzNfc9J6H63inkoJHPl2X0RhUjnPq5vkYWgDJYMRizE
JxFxeW24jxK3HGDSO9GDsiHl16Nie9uTrn3CjxYXjtQLcaNyOJNTNT4JVrVBTNR/FIpdhdb8bUtX
vh0VbZTkKekbPF4Xm2oIqEDKoZye1IqCehfu0/CzkvZPk1xvblu68v24ZKAWnYmEyLGWJBVmFVnN
JMf5acwNuMs0h30MBweJryiNUDhyMqaJtIihuBXDs8OfHwhQzOC06Fkw7Eb4OT8QfZWHcm9MUPbU
zfdycMbJrinbWzs52DbpUUpKuxL3Upgc9FU2vcv9Pbe9+JJW0sAGJkrYHl4CaAKT7JC2vjN+WVnj
BVyJiR8esLOjanQMlzzXWZQ3ZhSX+UmQTrUGSW3t7wfvIbLuqRhTE4Up4aQJv25bfX+IX+7sf63O
J+dDfjKO4WBkeZ6fOgJc/Fa9aD/j58jt7tUNLLVOvgdV/ZDvxHtGd93xoXiKtsl+Oomf5E/jvtlp
x7Wjehnvz7bh3Qc//KB0Lh00bZ2fpEbYCPDyaIPqpNVREhFamSoHldFvt/fgMjicW1zcaFUwRL44
sfFd/eyLhPnpMat3ZbgJ+yf0CRm12N82eJGUkKWBReEQzQV7aEDO97xJi6wjY8lPcAM5nSRsfFM+
pNmKUs81K1we/I87jUrg/DT4sJFWXZpWmU/FSfFssizh+yp+57KaNaeb+CsikZSzgDCem/D8IeO5
HpQnwYM9iSZEt+kRVLUVpVa2Tcl/q4dY3OQD0quJMqRfmPdJndo3iuPtHb1yRuloQmLBrPf7o+r8
h2SjF5K1aMUpVHvea7Pa6R2zJFDErxFWXNlVqgP0jyHOpk9uLr5dXtCopSxXnPJ2tDNxOFXg0CIG
R24vaN65xbHk7QRSmPuYksdyRsRS01iburQ8mVnS7cpAhKi6ndY0xK94PgOnNGXhraMmuLRSB1MZ
V+FYnmhb7zSvv4Oq4jm6F8LxmySYP8Zk2pf+ymm77H2SZHw0Ov+oD34Z9P7Y5mZdnkYhP8bR57Ki
KlbdpUJnZ9VgG1oLEPw4FE4mCG9+FZ5u7+y1D8iQLS5LTwGM++JYdLIxBGknlSev0Xbt0Dhd124b
IV+5K6+amWsslMZpWi1vLG+ipmUVankKBBq6JTg7oTF3Y6H/vr2cK+ES5PJ/7SxuJzMItR68Q3nS
jKNcVgzDv0oZlO0PeeIyl78C75r/tqVbmjPV3Dycyrzb4tv5bZvGgVZVp6HOmmc1j/TPbR5bDl1D
5KhyudhGUrRGcnctzACa4MExTwpe0kcZCaXWUk2rkxYFB7HhcJe2Jv2ithorn2Dn4n3VTtleSNa4
K69sLnzftFUBKNH51BabKwFRMAtYkU6TlqOjaL52pZlvhix+1hhoDRvTcCyBTujtT3p59ufmgIxR
3iHUUGbX+nBAYkAIaSLU9Wk0KhATUhJ8rnU9er5t5UoyN8ukktBpVCco5S4iWVamohCmKotLx/hQ
B6N+p5VWuFEEzYeKR6w/5WU/fI6ElvltvRV2Me/fw8qPmO/Wc4fiR1AfQrgODQA6Y+dr1WOziRPJ
qk9KVco22ufU3CrrhwSd8HEaQTYa3cwf4mmpkydtvk38yqIaG/3zAOdcQqI6yWua3gyQrfPfkddQ
1VM0qU8tlYgt4JHmMEVpuXLxX/uyH60sMo3OrGhahRQXoaDtt7xZIF0b62Z7e1MvD+m8Fi7eWfMM
ooaFFY9p7jpM2VOpLe+VxougctJ/RXKw931fcwK9XYH4XMY6DEKIgUkQ25yX882TyzBVBAuDmjii
bR5Iv2TJyxlZr4yVqHp5z/Mg1nkDyACXZjTCuSUqnAYjjFVzqqvf3fBZQWgzfau8lZh6ZQPPrMyv
kQ8HMKPyOyhl3pwo3aFQAkOhHSBVDMshRLyZGjMWkhlrhDVL3yAdoSlMa4n7GEb5ZQVvrJj4s1qt
OoGb6Z2iKCsK5IG68hC+iKVLM4u1yU2RTUNpAmg3a7igIENCF7v/4yEiKtfPRvBnHOsjky75P/rI
0u7i2p36YkgoFVcnS//cR/tmfBuiz7f9fo4VH2PJu4l5D8lEaTUsA5qv0hlOar8+GfF3uUZ8Hjgp
Wuxbxlng8ma6RtVsdJtXovW7ovTSLJEDsMrMcUDJ+9xbyimtisIbCdfqLnLDN/mb/ho+dnfeQ/bX
cPy7nIoRqvROfUz8u2hYCSlLX5UZzCBs0SGnWDS3dc6tj6gNep5HWyVMbO1X1gfHyNQ3paRtdNVa
SZ0ukOdLY4toXSSBHKS+1JyshCLSToQpACm/bGTsrENsy56EeLwbBqLTQc0GQ98KclYHTtNWcIRq
huaFe0+yunl6vZCTg1fWhukkcch0nB4i2L0pulqcDrKegPNRCr1OnHLqpr+3/WQZRFgFAFC+FKhG
uiJL1izelb7eJFN3UsYu2gu0f/bxGNwzhBQdvLHK1u64K59oPthctRTzQDAsjlxY5L2SJkl/YjJQ
fgzTRnirx9Q46mEfbD2hqwkvxURhUaw7R4kLYVMUCjy+etQ5PO9kJ5/kQ1QU1BoFQT5GGCP1Slcn
bpYFCPZlJmTUmbInyyKUn7uSL4zqAHVxf4paz7J1Ob/XrKr+lkxS9ZAo/8PZl/ZIqmPb/iJLgBm/
AkFE5FRJDjV9QXWqTjEZsA2Y4dffRem92xkEN1C1uqWWuqTcYeNhe+81FNQfUSY8CLvJzyDt6HcS
BiU7wMjrLbygv5b2OuBfuGVX53s91JQ3jTE854M53KHs80QgpfDVlLw75GRsPvV58u6k9Ennak+P
/U8r8nIjLy0knPyopuNVuwa/M2Ni6KPT8blIDfFJsmSMLINOaB9lc4AcRYtKCkpgrxP14M0w27Ur
lZ0A8+aHKuXDj4IV9VPZUSMoBgJ5TmYNKGDA8Y2OreOXA+wbWSZwznLp3MEkT0C1SZVPkD8cgs4z
Ex8PIojMNokV2Nr0YuezFylNpSei7FfZCBWA8HkgyA/9oergQlXXzc6zc+N6QDcW8r2Qbl5y/DUA
r05LyTItH58z75++McJ0ghlr9hk2Wie3NJ7HBGgsI0Ii+IpfeHtbbmyTi9CrGwJNYvjRTHDVrQ3r
ySqTV2nrX0evfGrVXUlQcr8d7ir/XZY7Wu8L7x0dcWjTXy73lkP7btTY+KwXBVzJzLCAqC8QsgEz
qN+QLqBdcyYcsJXUjHZiX1/2l7FX69ysVe9Ipx6flTPBXUyAmDMboWLHnvyoEicwvCScauh3mG15
HPLI0dwAkGnK9qCPW5P+53UDNVowS9apm1dosxKjxPcueh8sVA15gAKnb2p/A3Gxk3xsjRpXFH4s
KgBoSq9m3Jm8lrZqxgYrCHqPiaWfLOnJv19HkHlcajQU7ydwZS6/q0uzynMLd3y2KytWGZx3TRAE
f5kepF/ed77jxvShCWcC1InzCmfn8u8fMsXGSTs0kezpOe/EKc8sX7qfxXQ2QcyZBuLr3nxntd6n
Gh6CGfrOGOvkZX7jnFrnZw3gdy3Z8fZPWufiOLvxUEXRAU0sFObWczyNMrG4yOfnNDHxOu3HFqq5
gB/nEy7i26GuP+eClwSfAoPH5b1+HXuw86T1XM3P8HEd/BzJ/yFpaB3ejrKRdOAqwnEE7RsA5VEE
WM2xsmqS5lJ/LlPVHRjLuzPXzMbnrjkch4kY8YTGPUSh0zRKBXVCcOKdEOq6bmipWR11ljgPpdfU
UZpV4rFrmH50tMEJMtnDPTLTexp7EPLdSXg38kIUSnC0WCj1gmWx1tZQnE2ucgv6PKVViIqFecjC
3vtt9r7NIwvya1NQ+PAYhAxGHkJgsf46L/tO+nyvmLhx1F3+lOVLflim6Is7xKrwU+w7O6ijLHyW
P+AuG4m9VGdJZS6vUHh9II8GKGPxvF/Lo1BvKAed1vQZ159fHcSdHhbRT3qX3NdB+Xp7YWysdMTC
iw9HKaRu13SGuW+01NYRq0N+X/PPMFSV3h586TpX/GNeskBqsfwADrqcOUikqqwtKvosy3fo90XF
1B7YAEPJbG/qlmPpauqQzlnwDl+aAqtIOaXC7eyGPrNvNjk5B3GcimMtI9TUyN3cBMPJ0v1qT2x6
Yw+jDmqAkARM2FIOvRxfMeRYpPlsPUvLvpvEZAaWVXqHv/5SOIcX988FpeOuFc+pMeTmWEr3udOV
DJ2yY/4k5cPc5Xum8htrAuvuj6MNJI+QyV4OxzQUM8bUcJ8Li+Sh5eRdaPZmFXoNZG1uD2pj5sA4
1QDYh9Qb6GSry0yjbVdlheM+E2HasDIxXLh1jnvOaJsDWs5ySFACQbeO4pCWdnwk7nPVUnlWyEJz
3CJ98aWDpUl8e0RXsZD3Lt4swBugjIL2xuXkOSTljOfMe24NrYnLJG1oRAx4ovsS5LxdKdHrcADL
oKdLIV+8LIpVDpSD/uZyxyHI9ZnvwS7HS747dIC173HoK5+W8/MkIhM8bVsKP5XJEf/XQRG0JdMd
tPLVt8T6x77DfQlGEFDEq2+pD56Vt4ql8dRA9gJGVr/LOd0zGdgIAtVxiBLjBQi+wbos5wq4qhPP
zeJPh52zY+8vr1a9Rjwd1z7+MjKOYO8auzoBFxjMh5+9nFsf7g6n65sKvMYsnvIvOEnOlvmJfC2h
n91CU47NETXPVvnGs6c6nQJDPqaGdj/agXS9naR564eAaoDlgpcJ0Mer5anpVdsWOIzjzixOWc5A
opEdBzXWqf0y32PZb0RDHQ7/xUMQ7fg1qYokOmFQZihioWYfGxOgQhVqGWTbD7d33WYgWLUgC8cF
Aoza5fzizOVlL5Midl1yP8/Dyavmfwq3DJx0Vw1hmaKLO4b+MbtBX4ECRYGX7mUsq2KmC5JtEedF
9jzyb9V81NRrz45q/MdCoqjZfqHD9glUjhk1M6BF0SLwJVzhi39twp5vj/xKnAGnDQow+Ja4xdEM
91ZDr6ten1pNlfGE5O+Yt0VNfc8buM+H7M4rvPplHOEybnioWhd6A+6xVWbnQVnDPaYyC1Kr3SVC
X13DuDZ04JUXeuKi/bucWh+Xu8dhijyaZZwM7A22np9Ktz9MmvKNt0bSgDbHGm1lZI/K1TJorc8+
23smXadri4oeClQaek5o/eqrjBemBCzr4AoWN/Y9nrBPRRmL8piZ58Y5twaWIQHORSv9259j4zzG
GxAVKvCTUcv807f9MHIocaUuqipljPzZzxenAP67z/ZwURtnFW5opBvogyAZWI9NZakmLUAl41x3
x0DUGp6dyiXh7bFcQcCxtJxFshzStnB/BvT58jPywjETyx1YnBgVXL4jaaF8n3Xn2jpSUkNsaAqY
gmJGM/p6l4fSvVfsF9CWoQQgzCSPVVLu7POrvvefnwTNO+R2S9XRXH1VO7O4lXQAwbKMvXqJe1aN
/GkNkVV7PwVXwZQkPplOE/0Xhp1dOUW3p2Rr4pHGLkLWS0t6zTwjZKht1WRVXI/AAesjTJSsFBq8
t6NsnGbQp1jgYXA1RBFxtaWLwqwHveqquIK5FRX5eZrf5qp4JdV/NR5gT0BiBwAWlbvLL6zQu1SZ
aWM66wY21+cuHXcW0daGQA0SchtopmEsq2s11+eBGnlexRLMgaAd7J/J2EN3nNR7nL2tHQ/wJThu
mDzcBOu8tWSAH/WC1/F01CDkMthROZ1GO07yl954JtOb0P5+t0MODyAWDA9opLVYMcCvc1UBHh+X
yrBgNqmI7xF61oz32wviqqKLXQ7LbFzZsCHRjfWC4F6TTo1Z1LFJ3zooCQcaCoreewfFQvkiDbEz
rI0b7iLcKqlMZOHMbKrrWLMaqHtMVIU97/7NJ4jiM+XJO+qm5O/XPGKiCIIeDLxwzVVMW7V6os+I
Wej/zj2LLJMH1hznfw2FXrJzOONhXyFZgIXU+lBLkoqYrK3jNA+6wov06TC+g25Wo4qg4RF8+8v9
0UZaZQsIh//CuQbveXf1Nkxqt4BdTdXEBZvTB5qb+SHpSvVstPUYarPbHodUG8MuRRdRcsOMhDSM
wCE2nEbScoxMFK+DxoJdmiS0jWBdRUG0N71gLLh9FuOoLS4RWWgMtuUXWdHca1Wrn7xkgORdCr+v
2u76SOK8inJvnA6cT+VZFrx4aEVu+QrsgXemz06QYFKA/xxwiKdZ/VIKnR1lBZ9x1aPZSEQXpsTI
7lDa5ncGytuf2lnCkMXp++PtKVuO8PWMUTTdYfyioVzgLWfwhytUGrht8I9NPJlVdaSJXkfI+cfA
clBiHiumR0o68t1j/d66vy7cY22YGlpaSJCRT62z42z2aFuZeLf1kG0w9UDpxtGdz0Mej9axlEUo
tOW64xHozufbo94483GjgNwC2Us85a7uWuLOruiKJh5cF/SpzyrnsbOcyTv7bOso+RhndYEaVm80
cFdv4kREtHyvP2km8Z3kq7tIhqt/uj3V8K2z5GO81frvwG9PAb5pYpl/d9XLAKF6765kqDxi9dye
wo2rBqUfgCkX04QFsnm5cBqnTIEm8upYGLl5Vm6OzosLJ+WBdf/ejrQ5iVCMRY0JUtpX7nOJqhpW
VxiUqR6a0QpcNMrtIoO83k+Uub8ANdbuVUKNrdGhHA8GFHI+yKSvPhzxFBJPRXBAZqHOz2me+a78
kZtvg9H7FisOaXVyrTJym6BJsnBAwl341gmvUr8kd2kfIMs28rDzHiaN3dkKXm8W4CXu2+2pudLi
XM5XlFmQ/uNboBO4Osi7zPWywsOBx8OFrBsAQNrIAIl2etDO7VfwW+D8lkkfRN/X26G3vsrHyMbl
93f62c0Tq2ziunMDPttRy8twRu+HuEPEE3HQRPYZNLidHbW1wkFJW5Rj0cQA3/UyrCsqPaMFb2IX
tIhWVUFW/869nzZ7K7yX2yPcOho/hFqnnz1vaikNzK0lqcTVAH06nQ2Prg2gJ50NeYA6BjzCWbWn
JLszxnXZZUTPqSZtgzN5rF9nu/cn/YELHo75V1b+uj3Izc9IcfAvr7bF/OtyPkta97OtZBNnSe5z
8akBA7z8pLnFwfDyp4E9anKvPLMV0sa3A4IPAGd4V16GxEvL4HZf8niGPj6k08SptqrK16kwA5aN
072nrNRHp54cs3EeT12WNZHw4IIx0BnqpHb+ax68PmyF2Z1cXbFTnXB1MnDFJ3pWhbcnaOuqgAQT
2jgAKeCepJe/VnlagoIibqlk9BRIeFV1dhl4wWlDUkgzyj2A89bJszy3oPEDAiZosKt47szZTCoe
j9F5DP6Web+cFx//+mrXzoyNNE/w16nbRvrwWlbfmHVOEgjxQG/y2Dc/lJuG3AVTJb49j38IWetM
AwYnsLMD8h5W2qt3Vs9rb8Im4nE380NS3kOs6bWjXmDm7kEY/Wtf/oJcjj3ejfJFsN73nmd2P1ks
wFMZ2f5wn2lHUsINbriDJDokt+/Swq/InubN1a5HRxlwrKXoD0TIFQdBmwu7yQrCY9uZINcvgjF5
dNVDq2kn0RRvKK7XOzfp1jMbY0C5HX0UNFPW+gSZObaep42YGZWqYyZHPPoZqEmwLZuDQhrsLsO9
54/GKE6dZU1PRjFVx5z2Xoh2oLG3RpYVdvWhcBiAM7VU19egGrMXel8SzmOTpwehn1rhJ+m5du5q
Eswv1JnggPhU/txZHsvnv4oKWoaBDiQETehqZaJCNnWzW/NYy/UIwPoGIhXpL5Zx302tfyUfq0CM
7veyjsp69ImbPg7DEAx8xu1PvqaQZTNFeuLkd0th37QrHrN1aIGMDswFXrsQZVv9PA5nLVsbex4P
fPiOTNULSAv5CNOturPBIYVCSxfwMEXMA+mbdqcS8iffWM8OvgR6NxD+WrS/L0+Fzu1r4taCQ5l0
hmSoGCvUHAs37b95eO88DMJOFjbLDHdK7KeTUgJiaZ6i7bkrCoP7k5Pye81s0y+87tHmx4JSD6Nh
8mHpnkE/vKLlt9tfdDO//wNCx+EJusZaR8EutFRwU8M6Mqa7xhrPtkj8okbaO6SH6pXa91kSzNIM
IF+1kyVsVSfwuIAqFzJAyM2vpb90qOY15Whgvr6W98x38R+K3vVeSeL/GON/4qyuz64cS6fwEMeu
fjvJY+YuTh4vjH+bpRsAv3DwbF932ydvL9O/viawSxYZ9kUaB9O7Ok0Fa0XtVNguOeCI0Nxxsl/V
LothL8jqLnJH5qF+jdvCiNO58dVbmzymg+srycOiOFXsnX5zrIcS+SaAZGGDJJTsZAtLMnC58PE6
BMwH+BjwX64+pLBEYnbTgOvQZBGt1JvS9kS7NhYLXoLwPUANEBgAbO7LzQUhcU2NshKxPmVBCd4L
a0wfVJJzXj1kKQT+nCkQ2ucm2RnbdZ53GXf59w9vby0rB+ArEde272d5N+pH0zsWTkD3gGNb3xFV
wQVESkFIXUPkqoa6pE5rEbeWh7dT1icBsagAHzbdRWtfn+MYFK55HIco+cBO73JQciQ9JHKliGuY
uOad+chhC+8sbL4U15XgJ16QeyOBfK1XP++cOEsutl4skOyEyBH0ERcU02VskcyTGEEOiz3AZaEs
gETD0TIb2MPC98DJHMXUhK0Nod6ibdmhHnMZuNPQnptWQp0YJt47V/tVMoG7DG63ton2CFA16xJH
gtPOmgZNxLQ2XoGOfbFVjfl3fjbWdK7N+uSMeyffchGt52Cp6CEodHyxeS7nwDIUtCqGRsSqLQ5O
BhMIm5+nIUYZ3RBTOCC1RiMmKKHoW0+wAk3mnTFvLTZQyJYy7cJZM1c/gPbgi6D7hMVm98gsmQ3N
fRuZA4wB98Z6nZtDRuJDqOWnfNhARVc1c6nDE0U18/dxLJAq/E4H9jvl+t3syEDS4SG3vUAzJ38s
q/tWmUGaOchftONknUa+h/zaGjsaRTp6Yei8XMky9qXwROkwEUM6xdeY5qMTq/hewrg1bGjCLtVb
uHTjTXI57NJksIhArSe2E3VsueG3mvcvN/kJagWHnS21sZ1RowOEbfmgJki5l7FModF87D0Zuwk5
CI0HmnJj1kl/rFCdmxV5axoCoWhRPtpZdDv4xtkP7LmnYfuAowPE1GVsdB0aB8KQEli3t8b+OTk7
GcrGPKLGAyKXATAgrtDl3z8sH25o9ajNvYzBoCYGEB3zo8Ee0z3A0saiuAizOhEzs++5pSOM/EpD
87l/uz1Lm38eGHggGVCKQ3/6chSynWg/97OMGUg4GjtMkCaHwdd/EQSpJ6r56DBD1/AySKs5OeNA
3cazKQORwSIILfjhbyltCwkG8Jr/jbJabKJPXX3qEUWGpr9zLG1+7P/87XVXR8tVB48DfIWiUpHD
SKDR38L44Wb/zaL6EGedM6VaLtiAOHN3dhMIN6XS94ojL/fO2Q0swjJbQPnBvgBn/bp0T+q+GIrG
wNZkQD9APIcq9A8qPyeAIPkelJqhq1sfkX1m70q5x9srYns+/xN9texYXpeDgEFqDB+egFKUGG2I
ICsoA0CI+nao5bOvrjRQLHCvgzKEktH68VOPZp40LWux+GwtooKwIzEUVLkBN2GDzqEFaWiLb331
aAPQdrgdfWt/UWgxAYGC6xSmXJdLH3ivRm9ACoon+QKuTcRU4c9TsxNlowiw0CwB6fpjqwRE4GUY
otdtb9i8jUWug/4oVNRQI4Jv171l9JGXkgdenSCRdPbsPixmGlkWOd0e6Z+X/dVEQ+sTDo8gSqN/
dvkbDAdyVror2xj64d+4+2gB168R7TB5zIe9ZI+CC69JaA2Gbzht7QtdPJCZnjKZRsp607O9Yszm
3OOBg5QVQmEA3lz+oCyx3WaEpnYMqths5b4CgTqbdwoey6iuRv0hyGrm02YCF1RXbUzIfJxs4bvT
E5U/3PRF16DTsvOh94a05LAfLh03KwzCgNmLScdBz+xLf7Ljymj2Ns3W/lzehv9/6tZpGNNIgVy8
jbvEN+s3z539zvha7x5Dy+11PXugtsIaCyqx63xfadzMelCvY7yS4G5kHNLsDMknv9XNw2TtTN72
oP4TbLVA86qxKitFsNr+7XnfUvcdXWuK4vHtjbB14CzNauhzACtrr5fdKBokDePUxQLvI63+qayv
ClDBYTxq5ZuR3pfN19sBr3f/ArDEOxNYGxSa3fVzPqdqNiyYxiJrF0E+1GFrCV+AeAGAvaedyoei
F0erzH0LSJu/JUNDOXgBpCxsP6DHjDVF2Z3SNC8b1LaY946ErpCd3yrjb+cUdVUI14Nmh3QSQper
T5d2k6XNto2CRf8yntNzb0dOctTJPWUqzPaQq1e7bBVtlUmwkvTlpFkcOL1YT/pgMHNfGHuA6uv2
2xIGL5CFM4Gv563OJ6f2kiLxXB4LgjqMM9giYI64G1ON+HiDmc8DLUCiwEPzVLl1czSIQQ4u62kk
p+4et6XwUeIZwmzptt9eUpszADTZ8uoHHm+dsXkQBC0zlfA4C8zyl5zf7D3luaudvwz+Q4TVHE+s
gMtbgQhtjvckryOK85JZPnxmH2m6M5zrSttltHX+1gsrlX2LaIyDggr5brPoApiRBWXjPmqN8iWq
i12R+TgdhKOfbs/m1VNkFX31oUk3zKybHR5bJIEcpj0nQe7wPbjAsgcuzlJEAXQLzR8cPRaEtVZ3
A5IcVyUYo1sdZ34qrJMiYE6eK7T+nJ39uDmhuOZhAGUj7bgigVM+Fb03liK2IKMB4vkvR76KQT/w
Ev6foXT0QzsN3dJzO0C8Ir49n9c1t2WosBnCrQHlW8AwLodaTxAWqyQmNDPhadL8BuchbMzuLbOa
eCzIo3LMO+juvNjznrzn1R3yJ/LCcwJnGIXFVT43N02lW2Uq4k5oxw6yWeSHbL0jBOnOt8e4tQMB
qtHhsAUrN0i+Xg6xyCTUiCQKIRqDo3kqXBpkrgRMAt3End1xvTyxt0CGgdLdYlay7k6oflKm2+gi
ZjObg9ERNrKKbs8LeS/KKnVpamKpLrdFPBphQnwhwtsTtrEkUZ78I0GIJyD6lKv1Txizcb85Is7e
2r7wm9H1B3aE9PuU0cBOolFEbvXEyOfbca/cBtFzgv0lcu5FFQxaHauTbOxMp9DbHG8ZaQArkyHt
tUYkTLnGyRFiLwa60XYB2n85hAPkS8C1hRsSiBHIDhR7B3AXkoyp5C/UzMaDrLW3GfLUpwkuqcGg
DVVUERGJRENWZGovjZlmj+XkUIgssQFKMaaKculCqtMhcmdhLL/88kRZRoYNjoYrNNXWPKZ5Fsql
LEMJhcpDIbMDyC1RAynyZ9T/ejhb+0avDren8/oU+xjTXpMsYRkFD645lTH5Ur2X373PvV/hzbBz
fm0tRjTkPRuCrmicrt8qFkgOpVtxlD3glxgoDWoE3ayJnbfBlbrqsjSg4g6GEfAmeBctP+NDuk5q
2UDYqJGxYd2nGfsyTm0ANPYijY/i0bHjRWgTD3JqQ6jBDzpN56dsBkkS1lRu/pPaFdYKSHBNwFHt
LdknPkCJAI1sLr7envXrY235oaC3wnECufj6fixpxdHar2Rcla/zeJ++J+Dl6Ttk++srH0GQkSxK
sxDTXBPQAVcYZ89FRc5InkU3PxS5CvrMvEPFOfSyHWWF6/MTwRYVQEjn6DaMOy6nvk486L6UEuU5
B8CmUpy0IkFqtecvsRkGbULQr5fmz7o5knXYoEarybiDzFE4N26Ohg/VTtBW2JN23pw+vGPRWwfW
EgW7yxFJCqGo0dRl3Bp3uadBluuUgUnG0i9ptzN5WxsfHR+ohoC8jkbM6ijNcyHSAmpccZ+TX9Xi
44CX8+BrEtAOHZVyjX/RxB6YdDMomj8gIQE5DcbY5fiauUlBcUBNyOmPSQLNWpX7EHdrAoocpnKO
Zf/r9qK/Zixje+Jm/X8R7fW7SZu1xiC1jQV51M+MhF9oYEZTVIbKT8ImGAOYBRzkkb66QbJzzG19
zI+hV8szGeyOVzPBxyQJebU88SPTu5BLUflONdQQ2KDuToNrMyRsLFAlwlGEVPFyfqUj0rpY6jOi
PJsHhiO808HJOKbVLtXxqu6PiYXGKCSdIX2zLNbLUPBb0dE2RFFkGr/nSLaDwoyM0g5165y5ViS0
F0/u+eZcKeMvhy18FxZtU5wvSGkug/K0RcUzz9rY0sPmu3hv3qf34lNyJoFzgILuV4OEzp465tY9
AvAkXr9IvOHJsorpZkZH9Ua0MVAXANt0of63Yq1/RoUjEwo1KJ2DIHU5qkqmTW3qY4tU96Wov4/t
iYEb4WUHMMEPWVoHZrZXZNq6giHhCBQToiKzWRbSh1vLJWVhTpKibpZad87XoumP+guDpjOEaD7j
ybiTZeyFW/79Q7g2Zb2TJGYba+3kJ3COUQJSS2X9Q9JH3bjnqGPc3vebAdFaRfsPJI0rxBRLG4f0
XG/RlbLmKHVLOHzDOP1Y1nV18oaxOzQd+mIJnAF3ztWt2wIZ4lKoQW8Vj+vLobqSFlA2tDGzbb8k
pFkbpU5RhU3asfD2ILdW5kK6WmRH0Mpdq+GqTIyTTPIuZlMjDt1g1L6T4ta4HWUrb/gYZfkVH74d
1We91Lyii22W+HlhHczsJU3fTSF3vtlmIFyyC7YLMrTrbpvdKcvrkr6LpSYCg2QhVe+5/qXz9gJt
zBssbL2FMAYsPBTGLkeUc0+WnZOp2KiK+aCVff3kJGm5A97YWAhIsvBah1HogkZeHZCKJUOWKthC
4Jx/BwYonjO4b1rZ8fbn2QiDotxCgoP4D/j0qzdXxWpPUu50scprH211H7NG9T0hqY2LBRhgUFth
wobFsKaQKs1MJi+v+jizYRhP+roI+ND+VoBXRhVIiA98sNudQ2NzZCicIXtbylNr7n5ZVIYuSIaY
+T9d9olWTyTfedhtLDlcIujtQlYSaibu6hiEdG07ugC8xa2GRhgbLCMkHPjRHsaGYQtI2s4S31h5
FCAPPPfRjYXE7WpNAD7kTUZm9XHdeiKaOnuGShJkWG8via2PhT0E+WP0S9G3Xi0JK5mdxC6HHlUi
iHwl8qGZrYC+6IJHLqtfbgfbepODJIYjDRsJpeH1VdJypWVpbg2xV+njU9ZVVugRacRgY1ongvds
kAkPyqCCGBHTcuNOGbaKZAklrtu/ZGvY6EmB4YzkZ9F+utzWwizQ53aKIdY7uz6aBLh4qY+h3dVv
hl1+mrC8d1boRlUeEDvU4kD1BqcMorqXIb2Wt61nEhXbc467EwjVUOp5Hnm87NDr5M1T39VaiNyC
POG+4fdV6qFkoYE0ojlkz019I7u++DWrq4egmDSqwVbx2Gk8pE3SHZTtkQDiUXU4ljS/6zkFj69v
+ztdpXvIoo07F6giJBPAKi+Cn6vwnujypqqqIa5x0TrS/e60j11lB3P3exbzKUu0PZv6zQF/iLg6
yEHE9GCyjYgsgxWW+ibey0SeFiYVhP2chyn7cnuFbRwXKLuCfY2qIDq96wu3AeOgTuxmjGfI+dbx
4I1+MqH2s2fovnHymajRgdYM0v415446yrLgSzHGBeTRezjgoSt3V+tfb49mIwpauSa4SxZoR9D6
vFy8LnB3khnDFEvLeaAEXOPUZAfStXtaORunHm5b2OsCQwlC8Lqgqg1dOkMdbo4LZZM7+Gy0oeCG
2Em8rqMsQAcPqw+3Lv53tReFPUwCYrMqJnkDgKb0zT042fWEIQLwtHi8gpqCWsblhIksJWmaYLm1
kzh4AswIxykC+AfvHSvLy/CyKLcEQg4EWAFyO20VqERaqvSxG2JteiQ0exANhBnn4mVp9Bk+n7/V
2b/J8LMf9mS6rxc4ulTLO8SF7xguxNVbx8yZYSasHePxZ+4dFFBPfajTnUtwaxoXNpGN0jc+mLXa
tTRVmQ5a7RjLScChuwOJuQk69/ft1b2xHADER5MElk7Qb15bV7WKwI8c1uixln7ivPD7+Z/bAa6P
OywFMFXw12FRg2fG5WrQlSqkXadaLJ1mOPBCM1FDscdnoPvCulrMD2EEdhgHq9q5cbcCu6hq4vUG
1B0unsvATmvprJxzDVB/15dTZI8wQyPBqAW5AjaB7Wlvb3wv9H/xpcCHRaVzzQDL3aQcTJXNsRh7
XxtOdqn8cTrens1ld66WPNhMqBnioFi4ZqvdW6JEhTOhmuNmOlXtPxk1gxK+3HhBWc1OqI1FvvhP
Ie2D9joEyVd1mYnX40A9OYOp4UYjUy/zYIcDzAIdMp9vj2pjEZowwkT5GRMILexVSoJ6sHRzTWmx
qpgXOL2WhVKKPQPmjQ+E/hxo0tizeNSva/iJw2DM4o1anFZDULN4TkXg7Kl2Lct59YGAgIfiL9Y8
RMjWztVlLkmXEKrFojpM8ydSugGsoOBcfqQUKq5VcjC0H7dnb+NDQWgQ+vUQJYNe0fpDAQuelKVF
tLgfLdgxtRX0hIth9ktbnLvS03Y+1sYSREsVem7QJoMfylqwItGFaQpb6HH1JOGAJhwnSvR7F3im
sd5T+tiKBTEew8IRiFrBGhTT9IbH28TWY1Ti83wM2zEP8jL7xI374fX2LF7rxkDwA2IHMCMwPTRz
13p4dNL7QrLWiDkxj8n4mJEUen/StyHUybV/ptaHhj4EYvTIrJtHppKDltWHeeDnPtOfeKoiLfG+
3P5RG2fYx9+0lvTsLZBnm5Ebccnzw5yHYxIR+64zj5X73pvd3oV6XaxcymuorqFoiK+75miOmTuj
rVtqMbFPLK38hL7lkoXQYnOqp5K8o8kLpmZ0e4wbmx/XA0zFFufWa1/svJHm0Dm1HnfVlPmDo0ZQ
ZhO6c5ptrKSLKMsm+lCecSpTOXNb6PEyrsYCc0vvYDozB6kx+bTYUZXbioaCOubRwMsHXNHLaBVK
XlkplB63OsToeWAkj6AFj11YtTsrZGPzL+8qujyrFlGX5dD7MC7DKrmWpKYe59I5WIUq4VdQKKis
A8Jas71y9sZ6ROnEwGnjLWDvdStJWEM9WFOix97QhomdPkGvo7DedPVdJ/C4G+LbS2Pj4Yj8EZwi
yBKi54qM63J0g3RKVjOgJgwU1IR6m5vftO6CWp/OlnUYGxK5CcSqywev9B5Usqewv9EWWfJXFHJx
2SJjXl8ZhdMx200F9l/1ayrSLxOkHmGeciadfccd6k+AIZWSHpE5RYWu/WjHKUhtdRZNDHnD9zzK
HvgLGOe3p+VaFxfHLuZkUdOClxC+/+W09Az2UMJB8aDpZEgZYprP0o31IWLut6LIDij9u2hUlf/2
np+COiEB02bvCorWrfYvBNYfCnDMEm/vh22gUZYfBpAvoIUeBJpW34sB2ZACMob5wuNlgrtTkU5h
kXPfcfpD2rv+ZELghU3HdtdZbeMYcZCqoM6LJj1AKat0RRcDMzt3MOK+hwGuIkoAmU72uhxb2w2E
LIhCQexlIZFezvwwWHoN+JIRm+LzOBSh1c4oZdAoqffU0jaOkOXvAxgObNj1WdwWOc1cWhlxPdOw
rNIQaBdI/aR+DvEd7h5uL6ntaMiSXQMpMx67l+Oq0pFC7wQfripcJxIWnjUpqLDRCAFSf0TJ4jcZ
svrvMwm4yULIC42qP8j7y6C5bZeZ40wGQBWfrdoJAY8+9ORx6PqjXe9VfTYwhrhd8CRF+ry8d9ZS
JKbM+g4O9kask/nQwEayh4aMndLDrE0hhBSCxOYnO39K8x8eL+764RfXTwOFBMk07GzgrVWEwgik
CfD+Bvl0NdujPehiNmYjdqez134Z1FvhvE577hObUUyULByQ8HHjrE4JXU2eM3YQydYK9qyr8X9I
+67myHEmyF/ECHrzCrq2klotyr0wJM0Mvff89ZfU3bfTDTEasXu7LxM7sV0EUAAKVVmZR6nOClfR
20/fUFlglZ+Yd5xJS2cTKPdQl/jRsjWpcVYkOLFOWYPMd+0aiQNEuKM0yW7km3MQPeb9V2nYbSeT
2eBtMW2tNNPwZ83SKlan5srYsUPBRo3GZaQGaHm7OR/GPM5T+VRkrjEOIAnKiDI+gcfq9r752TwC
nNilIWqSA1+R8nRMYEjecwMQKkFiTR2k3Y3xIOXJedIfwWtSC9tchJjVnD5nDcdQZlt516BFG4EG
7mW8buiHZ6z1cwk6Bfk0535gR23Rb/y45s1CRjvB7eGuHLKXpmhwDGTFI76KR/mUFfyBG9OnBCyK
t02srdzSmwK8H+CbeHdShwII9MsskuUTn7fKYyOixJsNBbcdodnuyOwqwJo9LCEySXgVor+UspdD
b00ZsHtO/ZTbtdJaquaVimwFLaPQtTZ3l4aWD7mI1ISOT2KcB5i7CgwxeUQG/XR76tYcAVsdWEmc
cGgiWL7gwoLe1Wk/io1yQjGoghi5Btg0A7i0ts1RAPhrg5ouSESVGp/VCgyM9lSaYbM1uGQv+I0z
8dtSBJZ4Lu+M1OrGB0Ppd119X3bewDs1ml5uD3dt5S4/hZpQfqEvz4CewA2Z2oXYmMukRpBkMVi3
/urE4pJCIA91BeDkrid2UpoJb0ZMbJqCCywHEZQnxoy87Fqsi0Q2ojpUqhduCsqIoVYVCAA05eRn
bZqSRGgQZ5YKUpta3VuFLwUHUegfeznTUqDdo63koyWl6LTyoMshq81gdXJxMaMzFgzFPwh6FSOX
irz3ldPYuXm375uD4jEdlmWEugfBXOdPFegOT4UImax574cPqR+b/239LgZDpQKjDhg7vjeUU52U
JIvfZTAm9hwjmll1kgsjVBILmbQsSiDBAQoLVxwhCfIIhZ/bHr92hKAE+8+iUBu86II8CGuMA3PV
yF+D/q87onGbYcWhZmaAaESgrxLfAMSGN2r1FBpftTADDvo2Sx1erX9uD2Rl4VFI+T7eQZz5g9LE
B1lWH8k57ISgrmqgZmRD/7G2iySqjmgdY41rLbmzZEtRi0KrJ5B8lAdoZdPWMR+pp4F/ExuI62h3
2rDPm/wuDQNTBRluMqkPkerGKskUbaO3296TE/Al2TmL5Hl18MgvLdEJ1HfpFGEnF3Ocg/Pt5OP1
lhWPXO1bWn1nTKxejxV3gXrvX0PU9urqTi8B8IC7qAFB5RV03v8+9ICjIGkDDBEy7XQJPUEBn5/9
ZR3FkZQx0urAnPmP/8FZLoxQXq8seNIwqNRTLR4m7aBle1CnDP+6uxxkwsDUIGOLqjgQKZQVMCS3
ul926rJ9UaYn2L/gLmdcWSsoAFhZXiE8Ki6AdC/vsIsrui/bUJmQ6zhVaTwdBsX3OPCXWX0FsJeW
5jw49A3QDOK1VG6FXtfdZE5ANg5MVuLcntWV4wrvShFwFVw1C9D0+kskoHWnok+1k2B4mgLhbtWp
mIWyVSOL/B1oZwDYo4OrKRrGodJaDSn3LfieJHHvNw+3x7G2m9Bw8I8JehxdUCZCAROGhAxbKHx0
5WuXovdFYEDYWYaopQuFcEQzTaWdpPotCXVr7r2gO/UdqwzMskPHAZyv8nrXwU6znQflnAXTXRlF
v3ueEZCyFod6uii5nva1X2jweLS2jqQJdYjb/Lm9PAwj9IshGobUF4pSO8U8Ss1oP+6jXeZbt40s
U3JddEHuEwVgPIBQwoE7X/uy1rW+mk4G0pLQV7Vx7ommmkySXRezYUbo2gijINyEesvKh35Xei8t
IxZExQAPTNTjkCSkK1cp9G+LsfVnT7mfO+L7tg7BHpKe00O/mV+5ym2e9S3QvvtMN9Vjc4xldxwt
TQETHAgFdi0o1kr7OXQy0CCfus2/m5bvjwOSYIE4a8gUUp4UFCOvpVHPe36l1ubQo6JWCIlKyjLk
iDj6JUnmjifRyFX2bcs/eNYW08DrotqGTiDkT6n71oC6PNjgB94LYyKeZv1xBInCx/Sp7erENQQn
AonQnxGJLFOCSOhd9BRGjFiJdrzvLwDCBglBMJKga+faJ2QooidJpPFeqqQDNms2EbESNLP0+5AR
+f3AWy+2cJAi8QgUI45U6u7glaoLx6bgPasg7xV5f+3s9+a1JLvSvT2vPzqsaEuUpzcdGoMlPuO9
jPSWQhJSkOVPnQ1UykZ1DYJOKrMikuVEPdnl5EFxu4h0T5PF2NerK3w5Zmp+o1QDR7eCL3ktvj/i
KJCt+0Bms7EOu9jMmWo0y3FEb7VLg9T5W7ZB1ebS/zXYWhqx+p5YlbmMr7cD0zTRU8a6rtec6NIm
tYPiJhClAGpj3v7ofH4ad+4usEyenDeMo/hHGoleV+osjgat65Z2eW/fO9a8Lx15a2ZWf7QYKYJV
V0VJERDEpbdJocn/lTgr9R61Vq8goJJ/D2u7fpkfk4KoPjEnEnbWr/j3baelT+dlbAtfKY4B1KiR
jrzeiWnsg1ylGXnPUThTeORmc3cSWSwuLCPUSqlij12Ywki6Nch4AD1bD8YBYjBumh8PCXow1EKl
kOUa8QznvUp2ipf0Td7qzwAth/egGdDsdF8URItMEFu3uh1qRP4vjqJC+Q6kYEv/Cn3VDQVgzNk0
CJ6VETz/E5lUMplSR3+988yEFRQvBxe958AVqKGMCTAuCgPXS4eUhK6jr3LyuEIAudteyHjntnP8
YAhfJvTSBHWiVRq0OmdOmrz57CfkOfl4dwTibOt9T+ZHgJ6IcQQLT07u7M0GICXyi2F/uYluDZE6
x4qEQwctujw8cGDUdkas96fILlzditxk2KmwjMNlw+Fs8W3lF4v9nTXB1N7ghXHIUl2ZvDId73S1
2HRcw1JzWEZwa4TU1gCxmSqikjp5YuCETWvz/FYvK6fxq6fbc7lq6LufESAoYEOovaHUoSLPUjx7
QuhBM9po/xSzI7O6p78ZbOnxoNIA9ouloREK6NdOCbXwMSt0f/KeJYJ7QHidzNf61Xq9F8jTSDJT
CMjj8BaZtl0SMyTT/uw1DybryF67Gi6/glo50NNlcR1zk7f03itHTt0PLOqJtfm8NEEtXBoJWZXl
WDiIO5AE5JnSMJG6O8wiS/Lsx7t02YULKy8UP2R14Tu8ntM2ksRizKPZi7fKa7YR9uAuiT+zbVaS
FJJQn7cdZTVsvjBHM9Ip1aCHSYLJ6zvSmfvjGFqj5eTWtjBdzTzYg2V7b/79yxcCNtv+OJ/Aw8Vw
1h+1amrINDv8kEVBJs/h7InTsdJ6CLGfeB105DMZOoEozQdyP1wSsTA2K4sKugZcvzhOjaVb7nqm
QfEbJImgz152pz4DgSY43U6r94UTz1tI0t7FhIO63iGBIGzACGd+UIdjyFA4gyIPyLFABEjjVrUU
xABx1fFeH3yM4rlIX0Asin1K5Pkji1p3Hh5C1OvCRD63Ub+NOd+tkGPUXjuFNFmLTuxN5VtZ+1GF
haUEf5R5Jvz7bd/4fhpQ2xthAgpWyD8ufYSUK86zmooJ+qM9+Xh8FRBQ73EvjF+jg/dKililqK38
LjBFYp4D6/R82/qaV1xa//77iwTNFICLpcmn2RubXfc4aCTTXnjOGSU0qlnYfRxjTX6k/Zc1weWK
Qhe/vCLpPExe6H3fC+rs+SPYpaEVExi2H/mgH7wD+U0vhxBKUHf8UybaosQiaPpRFP+2LqACj4gQ
ilA0KVus8lEXttzsdbvGfh0dq5jclLNB8WyerX4gLHq21dWVLgxSx+Y8oRddB/WUN1YKKQFnaAez
6AsQQ1jjZwdWLT016xz8aP1XEABXc8cJ99xCZ28FqjvIbh3ZRodshQECUsbWXEzTjofEN6QUQNmO
HnYqElHBy9FyWYtPE8i7Dqa2jyZh5EtXTQC7u6y5hswrZaJu/dioe2zAjIDsYN4Y3vicerddeO2N
qOLy/ccIdT8mwHG0qggj0CS3RLMwkXFxcbCqpuXMTnnIt8rBGVQg3yw4VOviCKjO4Y7f58fIYeUg
1v0b7XBIvwNUiI7F6/NOEspeDLSS9wJN/oq7yBabbT0kNpf+kf0ndXBi7ncHmXthILli3Z6KtWcV
Uq1gkUdUAiAN3Y+nFfkYS3PFe8PIkbF7jQjf8Sa0LpN0141Q90wHEuaCU0Bmhiuf05iRnFx7LqAJ
YiE9BEAX+CTK3bt0Bl9ViLXw43OnvpblSXW7Zz0ww9CRn+SzNIL7vuFBce42ICmD+l93jx4TxiGz
HJm0Z6PXfVEow7H6g5oBh0CpRqnKe5C1kfiH6rk2rGjbhJZcW/XEyJOuBEaAISPfBL5x9PXSnb2a
3szykAaCJ+ion2AfSTLpGsY7aO0WvTRCXRJTVYlj3MOI0bij+hzXBMzYWf/K8B8aELscjxdm6Asz
6atGlDkO/jNppma8tf1zFu/D8KQrx3S0+6Egwva2zdXpAxgBtPQIoSWaKLgYNcjPzqHgSaJt3PUB
4+d/SLt9D+nv79NDagFLHTu+ED0pCMA02vBydAIiuBSdgFfTHArLMxRiAJ6ZP4ShzsC2jfwnCXrQ
nlsxnoojkY0eN5McRJHhDFOZ2rHijykZDLy/7bwDEnOUigY3GLiAQB/RdnjRQKIGWoO8XkHntfRb
qExkA5f8gjBa9x6i4gmETj3jRkBKCYzPaFbTP9ppmjXQAU0J9OqbQchdQemH1gQ4AynWmcND2MzL
TLnne8Qmdial8nMh5LpsTQCuNyjjAQrjltMMTLw6KynUpSvutR7qcXRuL9lq0LAASP7fmknUGdf0
RWZkQIF7Vgs4BNE2mZshKzWbADTn7m1jaw9mJBn/GhOvD1R+kKaK62PBqw+C5TRmb6Xb2Yk2+m9H
NNv7+VEk7d100B3eCvfdU0xSBlLhB/yUdiGq0t2BBlxVqsVF+QedsznQczf3inSoUrucHwLeHsuN
DqXMtHb46hU9glav5pbsn6bQSdrezvUHI2XxdC6PoR9n3MW0LC/ti8AthNpgVag4EdLGxsHDz2bq
v4ik2tye/rUb/HL2qRt8aqC6M5UwE0wklg5aaPeGKyHTlDWMnboaraPPDFzhCIdBSURNswE9KcjX
YKEVovRmhKzuPnrut52b4UCNSXXgD/IGpG+bdBefhs/STKsl48xMgi7e+3Nm/34HNbNJGeYF72eC
l/VW+9BCP2uvH/KZ2KZev9ye3dV4dAEeLH3fAjjLKVt8mI7dVOSCx0+26gbpRoCOpGAZp+B15381
9+VsZmfGkq6GKJdGqTX15yqbJrUQvHCLqAyEVOoyxUAvN5Z+33t16UBx/PZAV+8vIMrRZrE00hhU
jCYGITSK21JA1kvcFaAibWzx35J7fG/TCxtU7BEEZZOVAmxwksmf1Nzmc6+wCoCwJ0ZYu3pnAauH
2wrvNTQHXe89rFmuNGjn9/TU9dNPRd3zBSOqWC70H04I2jAePWloiaQnrC2gyDviuegVhY1OX5SV
4uBQqoR/gCBOpDD2HssaNXVTGHSpVMBa7bujRsR7f0mDJK15ZjWlrZ4nF+NajrWLY4uf2yQQe1jS
U6tFCBw+VLHd95/AUtz2uLXzEQ1pC3EOiFbRYHxtSKynIGwRNnnRnyQgjtpGRIjfCh4q2Op/uQ8v
bVGDKpAZG/KuFr35nkcwYUSEE74kKKcbkHm8r3clK6uy5oCXBpf1vJhFtYsUbTJgMJF7SCNtJOU1
/X17/tZc4sIEnbLSZ6EvwDsmep0pZ/Z8eO/3+bMuWCEj/7F6Gl0aooKJchj7CRytoqdU85YLdEhg
PvsiMMQfM9asCu5G+dydq7AjY6Qy/H41krk0TgUX+liAi6XIRS80drMPZROAs+AgJD/lZlQy9jRz
qNQN5xtjA4JkDLUBHXxrFuk2KB+4ZlceouJx5kczbZ2o2zSs3orVawZVFKhSL21T6Dq99he5katM
RK+fl0F7Y8nuWLqGtv5NXd6PT5BxzrdjG9h6aYHkRHVmFv5/rQqHbmjgjCQwOUORldogYlNwPvYo
EnGtWbfnvDQnC1rBtlTshNjl1UMjb0fZMh6MiPFwWsueX5mmtgonTnXb4sHqKV9OslGceYvtWR84
Mlup43Cmj5ZOsBCb/lY7yZsiJOlO3Is8EfEv53KufJhBVYi0we3ttXYh/p0RoIWuVyRWmmxAcpr3
UDcgSL+eNEYuYG3/LkA16KyjUwGwgGsDAVeVoz/UgoeWzsktoTVbAi5kBk9IujIC5NW0A2ST0A+B
LAwayKjlnQqlTQN5RCxqCZ++ddeaO1SQTr7JUhZbGxQuD1TnQK0CPT1qA4HXKk2CQRA8IE+GBLh/
o7CAALeHPlk6qEnUPqQlk85lmSr6Lga6HERAQFJCJZwKXkpf4/up1PH43mQQzABy0W4elGefZA92
ct4Xe1Zsv1aegGYZ6B4RMRmo+FAWe/ROz1NiCF5C9vXhOLipRirHDCz58bYbrp4MKEcqUMvB4NB5
eO0mkGZJwrDyBS+a3gfuN6dth+CX2mxzu3Tr2BTBSMPbdW1Gb/GwrwTGJb26nhfWqXFycjMZfrFY
V/dd4cofVfCS6Ns6uFeQFWap7q29MLSlgRChGx7x4Fe+HuwYNfirKRK9CThDUwSc3yDV/CrlNrje
SZMgT2TXxzzZZF9NZZ9Be1IgYVaUG2UroN07+JMHAHrMb7fXYMW9ANlZgMgohoAHiroAmxnia4Uu
TB50zclcgSYIKqa3Tazt0Csb1D3XTVmvimgj9cC85Axc5sicfFAbb+g2Y32Mg+PIWSGkB8ticIrq
Xqj/v7+A2rp5PYndnKDuXUx21PRuDbbbtJHtEdEZ2PxbP9j3lUTATkSaYXRkI9tWDQMjtTrTgohM
NAAFeItQ7oam7GbsRn7yJql/H8HWzMUxYzF/EP/iFaIjA/uPDSru1DWA/6oZMz25kxsfwm24bez3
+4DgX7cl4yOSS1v5XiVvuzMkwa3bC71Wb4B56IgBvPC9r69dPO4UYUxHFNhfj++fASlMzszcdpOY
Lgr7Hu5dMpBmE7onlsD2MnfUIXlpmK7zTS1wGtAamrxudhv1Tus+hvw1VRkvL5YVaq/ooIod+hpe
BLE4SNRV3UOT6Zs5RsqN7zjnP02mgYw2WPRwEFO7pgz/N5md2VrH433uNC54CcgjwWy+6aTbVs75
9IvVVrzmpnj4AZVk4Pr+oVUej7wyQf8PuAJ1lwSPospqD/g+6OjFurBAB/eCNKJhToaFjAyTqR9V
Fx035P4JzpmS+Nk4GsfRbMlXZo7w24jklmiP29B8Qlnl9wvhdq2rmIKJ7LrJSWRg5e+/k763vo9a
Zi5tlSCP8H0A2yG/iKxf6sRO4RZH/8HfZqZr33mxnTi1mzlQLiO5ORDOyU0EHbddYO0mxuvxn7Wg
2T8yfTAAe5hnD3hD2QTk+h16pcf5bor/i7NdWqIOSFWrhaYyUAfOMORmmXQMWd+GoCQGKOctQI3y
jCgRXRxuat4e5XcweGu+F4+8eE8mOE0yQ/22/f4E/npSAWYZbsFIjD9h0Ufy8NU5pd2TdvP78ALl
LHJGqteE6p3V7JkoodXrCgUcoJtRuEdvDvU9stxIkh/OE+aifiqSTXHSraG+k6VzJghW5ORorU8m
U9venoe15yBYz/7apaKhXFU6vU1hV3QhLP/a/PYNYmbOhnFKM+0sx9zFfPfRIA0BFJkR37UOv7PQ
j2B6A/nFGM7aaQkSB1DhoQ6Jdxc1nN6XIhEEaDzMKF/390+Vu4W8ZGzNz0WOe2Dj3zFeW6vb5dIi
NbA5QM1AGGCxKh9ypQVYzxxSpBO3itUfwqOh3KHfjTHKlaIVqCqQpEbRc2lqpW5cjpdVqFYDCnns
LaT+3qPEDaB2RrrEZNEGrC7cpS3qpRMhL6yLyYRnW0eOr4MOrnBtPlq2wuov/66h0FtyIb4C5QVC
QkQr1y6ih5NvVIMAjDWvm51baQfQCj4Iu2zrkke0NxGnccw/+VEPSOqe9tLTs3z3bFhFg6OQtarL
dvv5LchDQiIApCT03R4385wLMkZ9jF+Dk2YKO7N1wV1D/mDzM5z2m9LrljHq7B80MOQG9bKc+9n5
fHfeO3dw9Z0D1318NMyepPuHp9/2i/1RmS+1O3qpuUltwwrO7PfmD0KUJZpDApZHEyxapRUaIzGM
epIaHGoBbS/n+ynJrNpIodgE1I7dAFm/g8heaBnzWNzzXIDLyp+0fZKrxXOk5vxWQWnOjflZu+uL
KMX/Vg6uNMvafYN/0GwXGIwTbDX+W8Q28TaGcjM++9ptuDkKyxk6tcgrWL6r8UQeTJ+34o2Fu9HY
norPP5y12SvbjugmC+2y7DR66cCIDv60Jf79Abau8lIPhwIZ+Ga2Z+FTEp4mzgkJmnoZe55laHHY
i/NTj0Eu7CPZ7/Wa9y53JSjuTiUmtBQYhlbD+cshUfMZq1KBISGNouXEet0jHulQ+rXrNzQPKTZy
Kgq6Eh70PdS+OfJr88w429Z23tI5utRMoMJNL2dW90aQZjBf1gEkwo6K9FuOE9JFkSlzf3zovvCc
KfcVKo6kKXdCYCfy/HT7I1Z9CvkBNM+hag3wLHWot3npp3rSCl4euMl+JsbHS+O4bUAeXNsO3u52
u5P2hlMHipq3LQsrF5ix7D0UsEEzDZ+i1jnjJG2uAR7sdgk5Iu0y2POE+a6RYDpJDx1hhHtry20g
6YK0yzLpP9i5x0RPZYihCN5eCqEjRF7qPzl6PEpyR1AKyU3Dqva5KW2fN5vbQ11GQm2dhUEbDw3A
28AGQR331YjzR6pF3ssHx8jfq+CrHQ4Qgu6Ar5diqxdZ9ZHFcW8ZpLaQIuaKPiLR5sVfQnHUhNpS
dRbYb2Wb4qGNplgoyckqDqTr5ctEnlOLCjay/jj19mxGs5W3LIoGlhXKPWW1aMowgpW5MYPdfXRK
NrwtEeFLNMBfZ6kb3ImbbHjmS5vhLmt57SWTgBQduIvQSkvdVZEaQvCix2mrg4oh0M+GcCgyO0ts
AEuqsbNqCPWNvzWoanFm2njF522nWYFb4XAQvimTlqiVpp6NSlnI+rkVgR0VT9rXAsVIbFfQ7vhX
8K9tgEJobN+eH26bXQFEXJul1nWWQy7XC5iFoo86BZaYA1R3NBx92NQ90dH1WGqOYeETsvBDeeSR
51As+dA/G4lV1Yzo5OcZgY8RFwoJUBki5UHtnD4YmgRvWRHh3zYi4Z5VtFn+/+uNcv371EZBCl0a
0m7GYMFyo2pbOQpNpBZNZd7n9VmGRD3fHI3YqqZtMR/bnuVjPzfqtX1qspGEAJnPMj4Q9xUv40Oj
PPmJ5WePif8xfyTqvTaY2q+CTAT41dsLvRLuXtumtlapTb1UKRh7mpqoWfVNSbjiYXypmk0NnLQt
N6xSwhJA/5ht0OGA2B8NplBWuT4yOrGdEqVCrl1K2hRoTb4HZ5LWpWig1AZVPie+yJ+7JuotCHmB
v37IQ0UiaZ2oKoHoPKCFfaZIExQ29Gg/Z0lZkikcxs9kHqaPgs/mX4UWgKv09kT9PIIwTxdfTT0L
5gkMyYYKhFANVUK+UTcScNtJuFfGBlqTLJWWFY9A08KC212wnj/kbgShLfUCzVJepLzI1VaPn7LO
uT2gn9cRmvIX7TJgOUFFQONSulQfpHzqFwxMBjRjak5Vs+XCxNLKZym1hjQzi4KVAvkZ7CDdBfAq
eDiUb9nm67XXjM7oOjCTe3NSx26YpR9jH7K0MldiCliBtN3C0Qw5EZpSOB/kLPCjUPTUBvD+dNfU
JJKPHRhlktR3+h7cXE09W3rnRNkruFC77JTlFVHiLxa2aqX4gk+RwAeCKwS6IzRXdNAkHViTM9Hz
j+VTZVaWYm+jXblvLFsns53LRGLEcislaJiE5+A+hnIvyg7Xc8yF+tTxCkp106kgDXLDmSlbwt1o
3iWW8h/iN2Sh0ZCNCiQa1rGw19bwaNK0aEgBIkhxEwHGWP7iP0QzMyNTF4gfku5VxX98HF5YvMQr
LzdUIzGzQByJ6Buk5zaaVMhrIfjwwoKgjjWRaONv27121yJ5u2/t3e9qC9i9h6cj4w22coRdWv6+
PS8eJ2jLzNJALCVP6MFMXLr8AEYvQDftObX8kHHysMYpUiEIJ85gC+MwTv5PaVV3krUNdpmJblD/
vrZltIf5SCC2bhKSilVPW91KF3P8/XC4GGmrz3LmJ7BdPowtAXGSFewl9NyZfGibUKDt9phfM3v5
Dymfq8Wlo+UWETy0WGBYK63kQzbTe2U8KCb/hAAjjRkBxtotiLwSmAuRGkSzGC0MlLdIrunGCITK
uB97szfIr0BxSsMCNnoIP+aGBYlZO+AvDNKMOeIsGHPY97h2AeCfyCgSEXHsAS3uym44fPgvuxRv
ENbrnWWV8iQkuse2GmF1zA58bjad26n/aWSgjQClBw75HwS33CB2bRJLwNuIzy0nbyEjZbVCTBTR
qySic9uM19+F/E/jO6noiPGG8zcDS0Fo5XJTwB0MqCluUXAILn9/4bZpmBQlH+WSN5jjNv3stoGD
+WTFTiJ+hYpkLq3Qi1gWY4r+Q1iRjxmR30cLWmrv1WuxRRmflcBfebfivsfDdWlzB8sm/USfWlwz
qfo9JCvbyC1CcnN81J++hi/9yxOJIRB1Lx7nezT8ho5UEvkxZ732Vs69q2+gQrexmZWkUPANCdpv
wEMSPUg7iF4PnyFLtnjl3XU9XOpeiVI+1rpluPczUX+5gUteiLT7U9jGpmEVo1a2BTpIAJpapnZJ
x157C1dPfjwuto6K/YvpJeu/jjccRFEBVPyGLFz4YieqQWFIheTVDvSITCfbPEZuY/GOXbzBTazb
YZ2w8pjBYP6aWz7nwlydaFC+05c1IrXT/BlcAKtxHfL33eHcbXoWZeFauIFDc8FzAz8DirVlk1zY
U3ShKpO8kzw/i8mw6yVb1I/xZ3QChQuRH/r6kZ8PTV6wxrnqiway1ThoAK2QKV/sYiTThmQQPetV
3M14qsTmXUhGbzgjcXRi4XVWQGZLjgq3AEh5QPwkL5HtxTBbPemmsC0BLMnskrcSw/S7yEr5FD2M
iR2kupX7KebgUJbgwSyhBC+dBA0BWDjY/eQJ6T6cd2khmk2xaQECKQ+JaGnheRBMuTbVdynE89Li
+18p6iipy3CKtclamITAYI0kBijxr78+LIGaHpRO9J6tWST9ZpuY/YbH4YgXXoXu00dxbzUa8sUg
1LlteqV3DxN3YZrayPFQKeB6xp0zncCki/691vJPvWUQJSLSC1/b9htyb6Yckbc3964/bnJmY/uq
j+IhADKlRdsdT4Pr4Y8BmroMEde7RGJkcQrTF0hroh/0xOR3X9vtl6aomVb9CDjhGaaeLetV3lUB
STgiHHkEaJuNzEC7fJP+0jcQmAkgwwbqQbSdUNaQfdOCOsHVqrw2H/yzth+t/km6S+wnzXQPAihk
wLR2qr3zWfK8mhD7Jd8cCPK551PgMHbkSpYGxNd/v4VaaG2cpFzidMCx0WgKSiZHkbHcMitjsebK
UGJHZz+wc/wPpdteqbRk0mfJa5XH2CBZ7gb2iNAwt6PEu+27a5G3cmmLuhgmbhT9qeBxdFtojjHO
sjl/Rh5nT84h/9DJbrcpzT8mw+pa7u3KKnWi9qh2NPEgSt5SApiIcPB36q5/Iqr1YB8ONRGdj3k2
w41iNr9uD3jNecFng6yACioWoHmv90nkt/ncJSpeGrrZ9wEZzvHwdtvEmpdI362rIqAvyveD+eIc
redIiMQGg0sngHKh8Cl1hzjbhYyIfqWnbHm2gExj0eFAlonyRrENdC3jMJQB7WTTc/CC1uGHBoQM
/YaQ7PAFB8WT+Ksnvzn7U2pIOLkCYzbVtem8/AYqCm0UOQyESJe8Qik4tDUlTaq4uTQbL0YVVl6b
FNNTAM2N3yroyzur6Hx0i8tcqB3HYEYvoFH1bQZ51ykX0CFSTRJREoQYRC0T/lPMZABzih5FJVJV
XAOhx4ALsd1jP0ffrRCnyFMFSv6VqnKWOqqfaXbNdZ8zWk7uprArezLUc/cGPH63nYWxgySXwSme
JjbqU1Hm6YNY1JAcqFqxrMx8ApeTKeWqFNgNEE0B/hxOb3Gh1ciVCmW54eQMgVmrGQCch7F+TBQp
3ZSpBv2/Ug1+iQpqvmYnK4WZ5m0ukDnr252ei9w2LXMtIqlQar1ZimkHPYU85Qc7r9GGSUAlAOh0
HtYfPLRreKIOQ+ebaNRNPjNMVUMW0U2W6unqjfF36X6ohw9Rj8ZOUP178VMFgXBTORsT6NYKwm3D
vW8bgROEjITcash7aZM+bXS1mXKUXL3woJrh+T62gpPgCuCFSO3UVRgbcaXmhx2CCjIaqLHbf3QM
6AMEZOPch3fa4cHqneMx2VQAJhXkVbkHA9pHUZpyZampaXKFazFui/XRqshtoqay0HdQm0ORI39S
x0z25N7qudNcnJJnGY1CNeG38ClNAmFRc+zGu4mFjVt+mb40IQz3P8t0v3BQiFk5K5HsGa9iaSZE
ql2xOBS92/QPp9un3eoJgNgC3OU4UyHmcX2goicUGt9jLuPB/WpMx64HaIBRvVg/6S5syNc2snIS
I4WHjdo57kEuAs6g0Hr87TvBoTeJvduc/2y07bPOfP+uDg6QSVkAphpvp+XvL45yTpq5SQhm2dtH
MHN74pbA5ccaXfw2FbF1KnoMpeW3J8/eeSEAgLd/f32DXxigIidNGWPVKGFAjze+GwJY+Fr0KOnJ
KOdpJZmlU9GpxCgOQ8sI2r6jzVtjo66mSsvggBVMF/bx+H7vAK1Fhgp4H7ANHg7V9u5uJxLrrMUk
sFjX4lr0tMBc/7dm1K4bg7iMg5CXl7aD4/Tn/f8w92XLkePKkr/Sdt7Zl/syds8xu2QmM1P7Uqrt
haaSVARBgitAAvz6carPokRJlXP5NNbdD9UqgSAYEQggPNxxHondLRqEDnfV+a79+eUb+3R19gAE
ye0edwirnP4/j9dRqYbVms5E8erjV+viejkAZJu7IFHX9xzoxx09YUXvBhkc2JD343gKkL221HJu
BssqEFJLoB0vVQKJYr5Vn87As/OcneJzfG9t3z5MW1uIctB8Vh6uEdxteRYk1d3e+nbCbJc9QLcd
fDtElIWcGmyHxz5Xj2UOpfTKxVVF2p6babK/fd6LU2e29+4QcKTHfQWk40Dzrmeg8IvQCxAhiz7J
fqY/urgGL3/8Izq/Pnwbt+Qu7DdXiVPGD+NDubn//Tu+lyEu0vaQJIJEKGZw/IpVIJjTjbb7QP0f
nXpUzSdmPKpTUtnvAGJxhnjzGO0dDQcqJ/7gIHp9XaImScYbCsRUF//4lMcE/uDG8YVxC17ui4SD
fBfklUWqYmMTbcDdJVBx+P1rv2s9wIYAnWotCjqa9bTE7kxbBe6D+d24rqadLw4QykYHhX+itv/+
gxZ94QjHRnze4/UN7M6KmpB4D3wT+qnzw8z2db0dy30b/fz9Kznv2hHqXqBkX3QcdVQhRHONljE8
qtkO2yA27ud0dpLq8P0yhWDIPZp2X/LlcgrqD7fVz20dl59Apclu0JVcbEDt9/D7+bxXzUC9GTxI
i84YkDjLfN/sWBkzIisnMK3N5ZRcQh49Rlk/6b9U5+zCOyN+IpJTHmu/t5O9faa2PYdeRgwOdV2E
IAe3H6DfWgh15X0KM4t3T/HFlnfJdr9QsN5uPp944fc+AJqOAF8B2gnwWS1cDNxdmA4Qb437topS
p/oakjsHNEGy3oL3jMo2Cbsd0i8D1n3qEv7dPfbt07U91i3GuXFDtbz65aa/ib4EkIQHHxZNfoL9
bn/iXX8FCSNc4DpwwQnjfly/oZvDTFpG4bsPDO0w/NDt8j6pSbAp6Yi+8HAj6YaTp98/9N29/O1D
tRxIFKoeWqS3yNk/f80uAeWKL6+H+PAy3dzcfGkuLpzkKtnvk8+nwsU7ZgXOAOADkL+DZ83XvLjs
aEb9gXkP9k+QlEy45t2Aq0Yau9+/4Ds53tFjNI9p3LwquWwRLLy53c00xJoaBU1UhgrE7x/13m0L
oN3IZEEjCHJd/cie+2XrzWPnPeAuMl4YU+92N7ukj0l8DzzrCddY3O5oI8XmhqfBLxaSddxQHoeC
cjYhr+fl0wM44/MNEXgxMRGxPfFOvwTb5TEQ6YAE3bKd6v1oE27ivT4Pxwd5XV5ZG2fPLnEt/gK6
rl2ReJdf+NbdDJtovD3xeq8s9L+835sHa77nFR6twWgzPeT+VdafG/f84LBDQVKgWkf+GNjPTCUk
8S/QdNOkJUl/RI+Vu2U4nkfQExliKHvedZvisntQ4lAWX8BPUdlJdUF2fRYPI7ozhs2AtHmbf2qu
myoZL6IHi34JWUI2LI/76lq2O69LhgJ0YPv23u9uegiUQjpUGTHd148dOFCGKM1tnHPdfYs237MC
IFB6wazNZG9YUqJGGddA+HnhdnIAR7F5XF7JpXv/svNYjMYgFNu58QVsJrgXcLfk0v1Bh5Ot7Ysr
/W4pl2/8ZteIsgLF6DAYHzw09H8eusThoEO+sEDmh8kEt56xHcg2vPu96bxvOahJWSiEQ6pT3zdK
osZg+YBWSq4D3FVleXyKyu7UM7ToNTYo7vctnnHu7tD91p7bp3z6l6D8av//eQttA5KyVWGXw81A
Vr+przmgCp9LmEjcnWePv1+wX7E22rM0k59UV3ujtTwrRrOg1+ydauvdXmVxG1tJl07nVnIfsRPt
iu8uISAwOAMjeQNn/rFxMOV3AzdLPJQPIhUZdK6UVcptMx16BsSR5PJzTcxTjFW/4kKXl0UxY5Gi
X9RXtIVlDWVBPeLTUfrdnNGvZqMb5qourAVPPJixA8ZJufOfC/uifTGv+3ADWYHYFSeSySUr/cU3
3kxDW3PgJlVt1nRaqv11aqAM3uOVs22Bek53zQIn/f1Hfq2W/u6BmjNSr5ldybHebpdyEnsRFAMK
eujdDX9qPEhuQUCgAeVb4t+ExZYdymDfPFkv47QhOGJvzWcLKMLmy+9ndfJraMn7QArRBEW1mF5T
7Utx51kJ+ZG3n6KENbF7EF+n4qLEktTx4G9K47xQJ8LFr3W2ZXsBOwNSPQh3oLh6bIi1zQbBWm96
GPzzwscd8U19EzkJbxByv3lZHcu9V8fVofOgrYCWERpHd1bxRTqpChHZtxLNLx7ucidoR++c6dJ3
D95JnM17oXTZBxcCSyTh+u2/QnXMtWsfk4QK+RmV+ID+be0efL7L5a4qzkrv+xDdeM79iQ/03nYP
CoSFKcMJTJx8jlfHwalyMHwuod5xYRV3wyyTGcrGTlfcUOe79E1Q+pz1dmpldGtAV8qPvvfiBPJV
PwqgyRH6BCF69SwcvnC81Wy3NLJg8ASarL66u6+wkJDG4TccLHfNDgpNIgFSTe0hMoqmy+wOyKqN
f1kDSuK9/vP7BVnCwxs3+mUq2noYgJQBzT+bDyZg7U45xaV5BTB3xk68s34G0B9kafHRAQXDWBp4
UA+Gw8J6ltlN2LXQK7e3Xu+lnCXs3BEcZDnflahPRAstOv3ycC3Jy4t5dJvBNB9486l5zNj9bJ4V
476wNhZPfePE5Zq2FfzytMX43+QJlmmE3FD4vCWKOf4nCAVBNgdSc/01K0/1dpxcV83dsyoyZeOh
DbM+mNt8SDtzX4tEgnCHoq3bqfcQEz9Jr/H6tXSzAd4CxAqWD66U1wP/21csehVA5hfUt8CihzvI
s6QUdNpQiwD60vpxiuHm3bdcKI0QKiC8A5jn8ZIKaoIUFVD8B+puvSrx+J4eImffqRskkaT6OUS7
HjuulT393j10LZjXb4nt1cS1IdhogN89fvBcdgHNFNrPHEGyz75Q007aqKg1dW7HDiPquypG9tkI
HXqwzEDtmaHQhlc139jc/ywtNu2GwG1uK2DhrufGBm7J9B5bRZv972f6niOjEI5OJsf2XYgvH09U
MpM0VYaJFkO6yIQTa9dsnPCkLJQWQF8XZMk0gCDxF6yUlo6OYzZMKGeAELTfoE6U0BuwdN6wW39L
n6cdB829sfW2F0FaHLzdtGEHM+1QKgO56W25iQ4QLUC+XqTGqQRzcWHdIt/OS7eQxrIzx8G8AvvF
Z9V+TPlQbCWudfL8ezDhGOPUiffXU//rSf6f/KW5+Wv84R//jT8/Na3qoaXFtT/+438EBBYfq+Kx
/iMW/cuj+KP5+cc9f+TFwIun4b+Xwf79y/84/iPG+uezNo/88egP25oXXN2Kl17dvQyi4q+zwKyW
v/n/+sM/Xl5H+aTal7//7akRNV9Gy4um/ts/f3R4/vvfrAUa/l9vx//nD68eGX5v//LYP/9xGKrH
+vmP5b/Lp01TP1b/+n/DL2O9PA78738LnD/BQwZeQ9QUHZAlL049vbz+xP4TogwLVhtVR0j1hYig
ddNz8ve/GZ79Z4SO1kXnF1VJgOXwW0Mj/vqZ8+dyCALEGwcJkOjA+P4166Nv9Z9v90ct2E1T1Hz4
+9+0MI1HQ7Vnwal4gQutSv1I7rv5lI2MGQfDEyyNGPW3fpN962rlbSKROXAj9TA14uHN4v1zGm8f
+0ry88ZSPYAQfDBIQ0NsISz8RTkw4nPYNlFGz8Zy6G9ac4iauJ6y5gtuT9ljVRPjrrHaZjsGGa6v
uCvVmKAX3gJUyy+3uMcbm63bWudU+F6eLM1i5wUBnWraV2bzFY2dOdmAj6x9cdBi0SailfRSiWL8
ScAP8Amkwd1Pg4qdW80SyvCWUFtqleLSb638qe4ZGlusViRsDg10JhS28VUZdXFTRcWurgUyR99h
Ih7tifPYWySzY4Im5GvIsdG/Vup/5V2XxVPfDM1Pfuw4xy75j+v2pb7n/csLv3xs9b955ID/n3gc
otfHDvc/fb74bY1z71/+++qk+JW//MrwnD/BU4N7seUqF7dyCxrsL8cy4HMwZdzvLhcFuGxavOdf
nmVbfwZotUIVDKTXwEouaee/Pcv7E2Kn6P4JAg8kHD422P+FZx3vEYYNDoOF0Uav6rmdaEDxRSrA
IMWXOVI/MvH5zUK85zxHUf7fI+vdwbigM7krMDIu2QDdkzFaheN1Qy9h4k0qU8yKu50EdlNFwY3p
GDeV5ZzCS3+wIDpfRSsCu87KrNyakzNfItfF7Y2q/BN730ejLynBm5lnwLsPVRGWW2tMzcZL8qLf
rlsT7A9vR26oSaUKrXI7y3oEqNbEpXKpovt1oy/v82bedtbPUx00oNSGdlNSuHTe+IZ74ij+0aJo
CVugSDC5viy3gpX+Pq/542SWp8hBPhoc3vV25nM4FG4XAOvrDB10LueLos/36xZlyW/eLIpXSxly
kwPhE+2iAfnGSs/Rzl34bG0L/F25HfLBvhq8Wjw5tAAB6appe9r5MQvHIKSFqLZCOQdkH59KL1g5
tOaYQTd1E2j7QcIfCnneUGFdZqFxAoTxwZfUgdAeD1zRKywLsZ+6FrdEubcunuiV+cz3MxlQGx+S
1rh9gUqEa7BTwmcfTVtzzGIcysFtgnJbtN11Zo/53mvlKeG6DwbXORNBnttRUnC6HYQ7xJ5wn53s
FKDug7H19nXTCZt2sKCo0CtVPc09yw8DtU/14300uub0buWWshkHXPN+naG7eqq58aNhNXfPkMOq
AoRz22lo67i3Opq4s7UuxurwhtoJ/S6oYYG5pLs+n2yIfMi1M9e8fizRONwVfYUkMh/iShZZMoWi
O6xyel0ND8lmNucTNp4wqhCswiIBKL1f5z86w+zM2Dzlw1xtg7xgG9cDJZ4KkAivm7p2TPZtIdjc
YPSWXgwC+NYTSKMPTEW/hke2X1PA4KptYY+XLKto3NftCfqLj8bWnN53ZmJGMzCR6LY7NCVjj5CE
cL6vW5DloW/2nc4Ph0FODt1S3y+/9745lHE09Kdu4D6au+aZMzOLrnB9us2GAmzTjbtXliF36+au
+WfVKGHlJhbGrqpmk3mgcx19vnL/0claKeTmeE2h6N33bWziptwen1fN29E2zZrP1KgIyhIhOoiY
bL8Ti55qj/hgwV87Rd58TyvzwEnqgGkfnSKQN+yHPQvY/4628t9puH7JxMeAq77HxMsJrceOh1Iw
LW/XLYqWzY4hqZntYeIUw5pO/TAwdqJI9dGaaA5US9BYhTWG7gMeHLgTnJm9DNJ1814e+mbBy0oR
tx8wOENlHOQnvbty1prryMEdeoY9Z6uqKQFYCcWIgJ6iZf5oSTTXGWjTK9MnMJPOcJMBSNCtH6mH
dUui5bJVZrR1KRjd+rRyoZthRcr7FjTgC1uXvenF1iBoeEs4pIjJDOlG4wvpT9UXP1gXHX2nAkPI
zMHIjaHOeN5aUL85xbL10dhaQtt6hIoxgEAUZdMPwxAXmdd265Ll15LTGytszEBISRxo9jjSv6Om
fHC93D5R4/5o4pprZnVXFE4EgbvcIpfgxsG5x5yGdTunfrUf2Ry0jgUjOA2+9PkhrNcdqPR228Eh
VTfmGDeboIsXgdQbdfFV9q1zEtS8wpHSKsl2qrcThY5zuDL50WkW7Ny1qOoqsjWLUOLGuv6GA+0p
9ZyPPqPmlhm6hcqQe2Rb8LLehsaAHg8UpdatiZZx1gbuqQoLg7fFt4i0W0LMdSmbTu9hmC2lueMS
WJ8MUcS2IlwXWM0629aR4SY1vXYKMXqWtxdwoFubN/a6VPYVLfDGKXk/5YYw4JQyf8SmXMaZADnH
qvV+hbi+GbsKC2sSbLGUCkWlMOefhzwK1/mOXp6fxoLZdo7BA+7F1ENbzMpz4CtQ/820hWcjvwe+
AH7DE0gVgDnEL09hIj8w8NeW+DeDo37ocjJivVnYmTFl6LLOI2NaaYfalkmpNKgybLK1FZiSzCmn
SSuLcV0uq+MQvXEUowwxemNOV1U5vXSz4a+0Fc03adZno00QCnsDTYLQ5d6W83BKsOODRddFjd08
nMaO+GTrd0DwhZbJE4h7k3XuqUMl7D4Xuakw9dBok7m98duvq/zH1A6CPQtnnucQuXMKA4pbE6CX
4xSGK0fXdkyQn7S0JA2iippRn87AGLguTdZZnfJmqqeyw8i0oxvV7ysIVa9bkeUDv/EekF9EUxdh
ZGZAG4c4P6TADda6sbVcFhgYVRnLvlaCZG9DlFcnQp7CmHxkgZpjtl3oVE0D6GUjQJw8zugjBFJt
5cy1TZMMlc+I0WFwflGoHRvXpT26KlBgo+Y5zgK41UZdtFV1OZ/ilX5/OUARc/wdTZCoyjDimDEA
EVD6W7XBo/p6PGztTmIgQ4/sIZQH3+LnoG3frLGOUGcviDpeh4SM8MXZP2PTpaNOaUN9tBaaH1bK
MSfpYrvpCKV3xBkeUMI8JX390eDasVKipbMMJD5hU7n3fXjZdtmq8IGi3fFaS1Cd8d7FRuaiMVxs
a7LK6EK978WqXKPvB7gheMiflDXH8+ysS11BpHw8Zx75OecMZifbTOyyEm39zgTQ9joT0dyQof1g
MOVi1I3Rb2e7yUDbd4ow8KMPqe2PDuCpqulqDJ7X7WMQttYF8WZjWDf3UHPIKvL7kUYYXnQzQPdE
glAZ7PWrFmaBUryN2m3OIT3cIH/1yr77MmfoVk2dQIC/bN342j6Zm2Zp0LxF7lDR29KSMQ3Vft3Q
mnM2Y0CqcYD/MGbtCQDESQEWz5WLrjln0/lj0E+Lc7Jd4KprJdsTkMYPrEUH5CvqoGfchnM6dbgv
67nbmRBZSdetibZRlqykg+8gyiputyoN0EgKZgMq5Fpj1Ny0N5nCKQ0P6A13Pi8r8Uw7+5TW2EdL
o3mpaOfWsSdQArrWJw+UDJZcV+uG7tKxmQNPb0/uEhFtEiXEyYYEYJlTLIcfTFtniQu6pjCkxODV
1OxJcTkbxaqsHu0hx9OuQpvjKhNhqwyHmyo0rNQn6hQ68qNpa64ZqBmYt1oE2zHi44UwzfqiQ71n
u8oSf4FHmW1eMj77aUH7fNNDFOGgps5bObrmnmVtUWxF3E/zsWW7qOfzIeO5Wrnsy4q9SWWDoOXS
4gUiYTaNiRPkakt8KlfOXfdRI5zVFPV+WkaD2Pf5bKUSx/x1AV2XIYLsCPTf685PQ9Gyq8jLoV6p
KF85d81Day8rVJblfkrK0Yw9Z6h2BrFOmfsSuf8DcftXfQAqg8frXmOjqz2D+imjDX0KZjnf0MGZ
46braGq1hb8uBOtwIL8kkrdm4KVB1lvn2L3NOCvybLPK8n3NaRtFbDmpBm8R+fUtmCCcA6RBTjHJ
feC1OibIRM7Yybn1Uy6kQM9YJ/cVCeTNurlre2qBnC/w3NpPJxH6CR15+JW54lQHw0dz17y2ZzOR
paj8tFYLYWdJnJux4/x23dx1r2Us4jaH9TQlCHZqs2SXk+2dQud/NHfNa43acDozwMowKkIwEfvd
fGlyz1g5eW1fNYfMNQCUhNvaVpN2BvSTWZivA6lBL/TYsQJLhaFfwGimjtx2Bmhb2zGc1p3sfM1r
Kwc3hzTHVy0LVpw5gyf3memvTDh0hBBYDlhU54hnniu7Tx4UmH+SpgjWpXme5qvFmBedzLEwkgu2
ycyg2QtkfeuSXx0lFJmDEzRLtGSh4qlEr0zc+7O/bpfSkULMgcgQmTIvzYUgOwk9ku0YmuWq60pw
PR6bjAu8Hu1d7LCclnY6jA4HYRdbaZA6ngeqZi4RxMDcvU5uuDmxc8CR14HW0E15PHe/7LqBBgw2
4432HulYmMy2Ktfl2DrxhZw7fwiFCWcqBnFNvDzfzNBlXbfD6rge5johwEiTn0Io/q4zPPdM1K6/
7sjkaa4qyrJu7Wn0U5M3z+XQRgeHn2wl+SBC6rCenIUVMefQS0Xl+ZvcKcWOGNA6WhXddVyPI7pi
Ln3pp2gUJd87t3J2NGiLVSW5X1hgS5f2TsUcP7V4aOxY5gZnhkLPzsrJa9sqMPlRS90BW1MnVJKF
joqrQLJ1rupqrpr5XFVWHXlgwWZmwmrlJ+FMs3Vh5peOnaxtQcMNV3VLZtxnAJpurDaM2Mql0Xw1
DIQrRwcm2aO0fU7rQiYmA3f6OquxjyOBXUWcyRLe1BW2H5usROtQSNwT7rQs8Dv5qg7xCaldNAwc
nKkgYDqQQzecl9BgOZRNF27WvYDmsTIgbM5ahDJQ/aivrWX2txDgVMWJ1f/gDXQoUQE5U1Tm8QZ9
1NRXfVbVCS6xYPxd0MoTz/ggLuiQItA2hjAa3wOZuPQPETHyr9jGp6dVC6RjiuqxqC3866V+KIp9
axXBbuDWyqtlR3NcFlB0sIyul85zSHeyd9HpM/rZup1E1wy0c0wc256XhnkR4BCYBTvgAqpVtS+0
Hx7bfuWVAgdMmA5xDR8CPHaxBZjbXudZegunR0yj4+7spcoHNXVdo23RKbto5eia36L1i/jDjBO4
MeRs3xTgCpm9dl6XbL8qar4535OljwVt9kGqPMRKIArDPZg51hXCQh1dZPFsKnKKrM/krH2WLRrp
p7xWn1bZu44w4l6ZjVaLrI87tr21jSna97wI1mWsr+wAb1ZmNDsEPgPZNuWjqjYGDfqXFkyX6xCA
4NA+tkkZ+P3kKYw/KGW7cTgHwS4bXWNlrPmFodsAh3wNkZkUcAz+JTSH4mKumvFEvF9m+U6817FG
QLqOhb9Y5eCUI9rrUYFLoqiJrplTOJusHOZYoFSZr3MCHYI0okJB7aAMUgfl4M3g9u1VM1l03VFf
RyHh0DaHdYYLurzqutimLklAv+6uS2N1JJIvJ1+aLZJk8F6DHKmQfQzkhnu/zgm086wHg1GuRD41
mNN4jqoiT+eer4MHQiL12EjDyOpLmXt+6gMhYyU1Ogy7BDHIydbV0XRIkoWie5Uj9KQds+fPIszc
n30UrrzD0SFJZe1M4wiprnQapbwfa9e6doe8OuEDH+zmOiiJ2Y1dBgYY/wbb4jcjqFuTgFXNuh1R
hyVBocGAYuAATUA+NdkhC63mnsNQjXVmqSOTQPQ8tabNotTrRRSDR6NKDYV8Z5VZ6ugk2rkidNGc
mw4Dda5YxcyLaCiDr+tGd47N0i1BAkZICPHEAQ11hgiih7xvp3V3oq8UCm8i/2CiJdISTpQGbkcP
rSIszls5rgs2OjypzppZhIYfpdlcAvzkOeyJ5E7zsm5lNIdV6AuIRmFj3X1DfQYgjLOYArx5t2p4
HaLkB6SMikBFqVHaHYcEewUazyiL1LoLNB2kBNLlQZKwyVKFksxlU/IoNs3eWWfyOlLJc8TE7bqG
TJJnyV1nTtmm8egp1r0PwoGpJchN4UUNeNzBCVlyIxbMNPYtr6KVK+8dm3wxOEWFbuVsuY6uzidO
nDOAU/g6dzW1BJlVaCvLyz5LSYvc2Ddd54rXwl2JOTA1fy1IFrGQjFnaNaa5NRyDPrKa8R/rjFLL
kHtnULmwayMtJsAJ/ZHaqTei/rhudG2DDWTUZLiwgCZ3BElzSFtXm3Yiw/O60TV/ndsSdIqcGWnG
lNyK0Mp2EzesVZ8VeonHRsNqo6dDBIXGfIAYKVSZypvAKZ2nNXP/RZdMyaaUS5EtrZzKviSW0X3C
Ef2UTNf77hToUKbZJIyDJcZIx26UX22Zl2dZYM6rLorArnG8Mm5AW7sUbZbW82ynU0uviow1q+6J
Al2APGOT1Q3NlKWBZ7RbS8ksljM5pWL40cJovpqNft0a5Wik7ui1IGs06W6y+3XgI3CfHS8MqF9E
7s2ekfK6yudDV7XdvZP57boYDIa/4/FzxlEpzR0jtYLSAeBjmqA/b4vCXOVQINc5Hp+Cr8PqXMyf
mdzf4Ao5++K4RbHSoTR3LT1Ry4Eg1AjVd+dEKXpwc3nqUPXBl9XhTdin7UCB3jglSlQHG83Dn0t/
YqdOhItt/3pmwzH+eGnaFic11UxGGhIBvpNMSHOHLjeRlh0Bk57f+MGcrAoNoXa4BYQtrJgrjVQN
YAxqcsdGgxEkxdeNrjlv0fhmVeQzQrIjnTPTzd24xxl9VfoXhPpOCyxVZLA83w2TN7lnpuP5Dw0u
Rvp03ew1/yVRo7gMzW7HhZWloO6Z9rQdVkYHXdmbG7bbsKAZdk2ZVxuhxrKO56aYf66bvOa+rvBI
YaEBfRdEEsJjxBs2jJR0VYIWhLrzEmX4hc2MnSuQXYKGa9p1FIy36+auOW9GIqjbOl628xR4PnHO
N/wXd+zzVRdGgY59MtF0QIaS5/vSNsx609Yoi/tlDzXrVdPXEVDj0DVNFoImI2hdE7RBo7jgbZmv
s8pA89jZiaBOYNr9fhDcNTZtlbcgEyFsXfsyCHKOg08paoeVIuz2U+n1SRviq9bgK1lnOIHms50X
+mZW5t6+pWD9AH4AHGkOn1ZdHweB5rFNKSbYpTT2Rdd+UZNXv1TBNHxb91md44Xpw5FOrGDtYXTc
6rtn0fa55fUp8Kb/qt74TtTXUVClgAaCa4v2QBR38nMPt0WZtQs4JLbrC2UTYURo8BmoeQ6B9MC9
LKfJCHcg3FTZCyTTzKVAV9O+WDTamxbSl8SYDX5puCDLBVl1qZwgDXyD0B9dPSkWQ24VunWxoZhv
n5FGlC1LnDmLzJQWo1P+MKTToi9sdv3J+hYsvyKRQBbdfOdL1VdndRYV7DIgAa3PvDxs82+iFp2A
ukEzyP7e7DpRQWNIce7SGC+R5T8Me7LyDISbdkOfjcng05zISMj8IYOOfTfGLiTAYHSN6rPrxnKp
vGBczn6fDNYY8o3lsjK7a0cQSVyC2z+cjQ0FZpTeBZ0oLah6ydyUwUa1yus/V31fkR16Dur2EIUi
9OKcj2xsNqNZVQzvT8TcHebejdA0YBqkgyRS5dRXYWNFXZFMvevziyYa7Y4l0yTD8JmBg6y7CojX
mV8Zr0bb3IwWK3D6akBlE4Af3iZ5jpeFZCaYw0eM2XWboYMew4+5Mj3Q8E5hRwvwgDtgqIT2vCdt
CGVGNlLFHlc72dhu8wzEaFdU1dy77XNvwAihZxi2F1cemGXVNgd4wLumQ13Sq8iex2of4WzS4oUy
t1HgALRw7pzDsKhuqWTtwifuymbeEU95w+UgnKqr4sIAzuB+jjybVwkHgXsOEXg55+2eQBnF+MYc
roY6LoAqDEg8SlbLBncg0pvAKxi20yA2wDM6/ZSgJU85zrmi1YhrNdNSfI4zWQce3YFVqsqHpJsH
A2pmcx1mfpFAp9JtH0dnmKYHUdgheegyrxt7MAOA7wayf74tQWhgOLlDDr5oPP97MdgV/cnNwJhp
CiD5bNfxCAV0hCafjFTuqcRbWTvFsqECwzoYDCwztuoAz93WEWBy8AnQ2oU/zSEnDgVrcpehN7EL
RW18NWYuPEhhkNmZnyCsrIxn1wwqtkEXBfQpCG0jtnXaqQNNcK3KxcGCjpNui37yJpKbhZ4ukudu
0ThWn1IQ4vN6a0SEO2biCYdk9SYICza9QC2Vi7uQ5aoYNrzhmZ+UIv/my74JtnTgYRebvQkz77ug
4E/WgDV67uhgtzkWj1nqDHzTLLhAE/tg34Ud6p1WjHNjdct8vzibrNK8ieyocp+baWzKBBRf85M9
DxT81yoA7Q8Uqz65pTXlz7nvO+4uDyISzHHuSNJll7JqeAnNp1K5E+hU3Swq86+gAHWb8tKdSWQX
Z2CckUWVTBAvJF8GRAe32fZUBgXZ2Jk/NWcVzdXYbQCFzGm3cSvlT198wxzmF2n0Y/vgD5EBcSdO
cIlsxsJx+XxLrAzb8abCzmDVSTUFJZ1jRA9DdnFjoszYpiPq+L29D8wRDFc7tDr6QxYzsA51P9Ec
1qopzsGawltAyEGeEsbcVaE9xoGgtPsGqkSgF1KJZK6CdK09liNowutI5FE8G25nYtkVKK5AS+yo
6K6368n/5iiDg+40GlnvYm7TOLk/K947zW1BhrD7KhvWWKD8lm4rrjKT2vJxykdagapNmW2xqzJv
7MFA1bVgiopNQVhhpVPuB4AJlKp3SvuiHCHeZ8WVW3fOuOnDzAGOoLKNwfoqxaTMbeCWvvtTGDiE
VYehyaOmSoMSF/2pZdpDf9WNVNRNXBZynFPIPLjBPQEzg/kDn1VMWRzK0CtYjK1him5AlGkHQFs1
wKTgd4JaTj+o0/Q5rJlK0+pjI6+lLXZl13KjA+sPpAuvfeL8X+q+bblSXUv2V/oH6ABx1Ssw7552
+VK2q14Iu1wlhEASCCTE13fOFb2ju1d0n46zI87DeV5ermmmGBojM0dmMNYECRjhKeTJjPsiz2zB
ymB0zZcXvW0fRd675UE1Y0oOeDYs+dUXyYDY865IC/YdF/3SibIvblG4ZWsG6U7FmGzjCj174UJE
beIqxYs/J1YSV+VLv7DviPNV8zGciHHvpneJDKox5a1wu35ex9lV2q2hfVxG1Jmr6dr+Zp4T8qhC
DHUoatZvtIAXvlLRY94m81LK3nPSlTpxa/8WNEuG1D309l3v6wnulZ2++Fxv+c5FRq8XMH1BGpaE
SATFQ64dIYy0ATbWF+UQKj98pv2a8BQRDa0DONmOU6K7cmnh2iPgzsDaB0R4TyjZTbMmHzAf6+VQ
b7abI3iMD/mks1IS/I43U+TUwCRZdEoe2rBrRXGQkZ2KcBcxZLpciJKh8Q+usAKp59R4wrZrvG34
rsoxmvsJAoLZh01YKxIM3VDLDF+uRJrxbbgu5y0O9KOeC4PXDpuZnoy7zQHkk+U8pUwWD/3o2I8m
UClagnWayfo7wt++NSWChDr7lThHIUpbTSTh6Ryscj4iRtzFFQvC5hbd5mdXPIVLBOkqo4ZbpBv3
HiP9H95s1o97DeaIfkcFDAkvbcJpsA9JtizZYcrgj92VUrbEf/px09OlIcKH527MN/ci+83YaxJ6
NYfVPAqexugtNhQBUWq8j1v7fXUGB6QiZs6jqYK76sxV5VcyrK+o6l3wc8l9TljZkQE6BdbRuP3d
0V5OL1OxxIodEhW3BRIS+mykd7D2LBiCkBYlrKk4DEn50cuVhxQpJZHUthwDVKcnF+QWJTlJxkR+
izOHuKqGrnP2uIUitAyeJTzduorMM5OmmvBMijKIWAyVB1rSxVWiZQprRXlE4v6ZSoWrHK7gbTr/
DFZn2W/dNYnRkAMPboHZNNj47gdFQszYlYHru/gtsrSLESQxKQwwZVMsW6DKtYXPU7Qzm9QC75tH
Q5iWtk98d0kzO2VPIGdj+sy3dOxnfBMkGgHCZiOXgL+KDL8v25jQ5yJp0u613xYEqOaEa+LLRMZr
NJY9naLsF08ZroGS8Kznb8yzZmLY9Q3Q+5RIy2nG02AQxIrokxiq8lfTjzxEToEN2wAPMJtnHK3G
85wdUo4+llQctp0d6qBNgwh7HfCAWdBBTRiLSz70ujm17WLwBIVfozv0HEnxCk/7ROz1BuNXU8oN
FnHvXsVC7NeRuEkgdWWIG9hRU2Ue8VFSFDkkxw3m4kJlyLdsSIqgpFDmRWU+yAUGzlTMUV918N5r
nlSTrNMpWvue7LcE3w8abqvo9zlv1wkrj4b5H82WT2IpfRvEw1xGbaiSa7DhnXgMPXIG41KPdBO3
NIYs7TlKbD9T/PlesS7FrWHlINGSJDwRu5galv82Ag5mutRhSvHzQweC9ZgOuKXeNt/k+XntCpW+
swj15Nem8MAexTSn9qFVQ2zvVwhb2jOkUDnW7TA+u+I8SzPNfyK9SbtDKkCewsF2iVp1bGzcLe9C
w3bjOYYosX2yLogRnaGwqOxfBTdiPIKPbV1UIoU6V69TCM70axuKCGm88WTXzJUEJKF7EXQkaOgt
czo9+bFzPD8OrOuxeMrbYBlgT66X9He0iC7F/SrY8OpQRPB8gMhxhDKEa9DgW8D7PI6XdRv67SOE
eO/RY9RK7/IlmLDePC/ht1UtWDqJ+cQpwqF5Z4cKE9KUXgNBhfhB4C7VPSAaKiX7qcN7+MHMiHey
EmlDU2xlIRENO5RR8ts2KqCPHg4BK4YnF4TpUYYw6jmBhC7mF9WTuf30dCrw56PUC/+QO9kPeNt6
P8srCzyy8ghrnXyPV7SRpdZIQTp1munxbgrbNT7YhQvxkqa6HURphSfDsdeJGlEFTPy6QI2lH5bG
WnEw3RwEY2lDWQQvrR4Z+S362S0H3HzjWkoI6KIS12KOUxl1xNThbLvwbkqWhr5KJBUnqNlFquuI
L4X+jrhV4JF4yhteArPlM5YKlgwt2WNg3AzoeRGNRNBsOgaitoWd86eAmZWcJ8uS/Nhtru+xirDS
/j7uN7GxcthQfV5W6te0UnJaFG4b1phyyzqzXMLQtdkTvPYGK6pG5v3MdkVULMkTYLjU7LvVClRC
l8BtbZ9seRoetBmKfBdqY5mpsaKcuB2MGlp5h+Yzt2fEK0fZDnkejO27GG/oedhk1uzSBAFcB5Lz
aLxrrAhvZqSL4uLCh8T10IJETsyn0M9LURPMu/29hfjKnJZ2A8eatb1CMNOCT5gdc8l4dr8irSK+
G0JQInWaBZ3Gh8X6V17GrNjCSzNlQv1i2VCY9yWPxugh6tFFY4DDilL2wLQR026CTbq9yxzJ9Clp
xhk1P1pseOLJFK132CCFA0WZdXNCfwrF9bovkMogXwTeYtg6dFs0HqYYQ81DZk2i0VoVXd5aIEaE
DtdeSLLd2wwPWvbVEqwh6U6pZ0mw1ZDzccmrJvA5hesmyRCH/c+BHH8D9tJhjALVJey04kaEe8ug
RqhgwBv//Od+/9+gvZE0eK/s1J76NRwvoNfDeyHVP7cAAG/n/wrRkGFecvRJ2ylVrSmdicYXX+jm
8Z/67H9fksrTbRpljHSjMePRmbR993brmP8XousvRdZ/g//8fUuKuWhi3nNx6lXf6m6XZBs8FaNk
ak4ptEhYXYPhIqvnjAQ49n6AjjGEp/ZvTgVmrU6x9J7jICEZiKD1QspLoumE1M5k8jEuogLrh3Wy
DAV+wOiENQcyKqrLTmiSl30Pjes1oLk0Z2Z5hBxuZ8CJhZtHyMT/+fndEMT/7g/8G7IIsbSfWbe6
E80xPuztROf1aJrI/VHhHIka0RHj/8YF/w8Mzd8DmtdRxIE13pwsfO+Cc88VAt7rmEehqqnaAMOU
abMlaQ00ISiWqkW+hC8hkYuCFJDYFvoSN4Yzuyidg2m/9o2ZjnSISXqX2SYQlZbYmEOa0CwCugAQ
mHpp7jnpMzRk86yXYoZbsjF6eoBg0C33sAhA/Bxao2I83/RlKqjzRmCq3vEuWES661fV5TWZWu9Q
MVF3yEFkjKwHy6bIvQywjI8CWNHboV3Lpm9gyIVpFvO7P4xIFQAQM27MtFXY+FHVxMF1aDewYDX2
nBQrtfdDkTH4gQlnnOT1X1/p/wvfevt7mhEa8S+wrTf/sl/kF2IjlPz/wMH+Jsz8nx3sEW7FLf/4
z/71t//hH/71+b8ibZbewh2RaBeSm7D53/3rM3qzts9y8FfZLaLppmL6h389/lOG9UUKV6gkhf/9
TVv2D/96Qv4VjiSIc8jSGJlKt//v/8K/nsR/KYj/47VEDH0apWEcJxlNsTAJMOC/Fk94Gk3EIUFq
Z5dpZbsGE/KAfUoyLfaKK5O4l+Cv6QzjPq4bZK9kWz0BpPWfKfzkPxnTTf5zjuaO7YDyBHMVZ5m/
hfgmLF4q7TeRlrMK5NOsaMv3aPMEllXmDvu+YN1h5VeqzcvoYeyLmSKiSrutTKc4He9CdNeFroY4
bzEWRjq9us6NEp3slKoY+b3ptibVNo+j2c129OK1x/qtOCWjmoZ9MuXujxv0/LNjE8n3BQjzkvs8
28FWqKuBYt+vsDN4mZZB4oUCFsc79RDAEHonhsXhRzlScBb1CxZHaW3spGpsV3/Cri6+bKgtLGRN
1ebYLW6ReAOkDolHmsM9+QYbIDc0uIRRoS9CpKbKmZj3UYahxlt6SU3aP8RCsqxu87jK4+TR+I3X
YtKIn/SO7Sz0uvebiAEhQVNUq7x9hGghQ47sdJ8ua3uaWz89L1Znu8Ky4oTJmlSRT+d9nM6/gRli
8WXMHzCETKfRBmcwB3+iwD/GqdiqVLFgP638e7/Y5YDBc9vnSOl5jHrySbsuqSZgiXXS6PG7HmC0
L8ggd+itPwNW/AQeHJc4l+qQhduvOGuDhzBe9I4AW0US3rbWAoRJSRS3z4Iu7x4vwZPW+FOnIljA
VLDmu8CC20+4b9Mj9jz1LjDZWs1ovKuIDejpCtTN9YVHaxt+uW0Ur8SGvCtHly/Z8yi5P8EQoYnP
xto5/mpsX+Q4kCoIKhMPqSP3HY8Tutc8necDOMTwThOke+9oz8b2jNzT/DlYZxlhGvaB7TvQCyMs
5urYRoVfrgUShLNvuZ9pAbc54B9p8UeHbPb+jiFSjZJvbcICxwBgzWHEz2ZKtazR5drxgIxOeCsk
bFueWAg641IoQGy4bKboGaMS+ci3vKhgK7kel64dH6MioTDjwh3DCdzkYSKxYfCfG6SU8jl7x7GN
qy1YilLFWQoEPhzmYwv3k+vUdPoPoPK5lEwq4OFIujg7yfz9gmbWmJ3STR+YV8MbbDvknWgqgXkC
CUGO30dr/I3lKq5HBJxU2CKzvKRD1ia1aDqc4gLNrr0MqBfFmUS910AwAMtuRwOsrIKeIri4qA+P
sF5aS6AGcZUEgd/Rluiy5c1o7gxGGjCVGiMZElPXBkloCluanxSA87FPLVJXXIvMlzJhrDkuTcBK
P5rv7aTSn4GDJ1cx2Babyy5we7/o9luiMn/IAyAFNIjoXhUy3CfjNJfw3UGgc1NkJRmSvsS+LXzR
AYA1sxxPkUuDeurGrRQt1jKo5OKRd9t2vq2HJgLocdwVD4YTfpkaLU8aIlWsRWH2LMLJYdUlmd7V
4IOLml1cOzUX12Jz3QfDNkwpVhx75jc8jBiQcpLefmRrZekcnGAL4YqDMVHLSjHl/FJMCA8L1VQc
CkC9J/TuYdUt6VYarumdAGx5r2QS14p24REuod3FtS64FEmMSPoUTnNgMExpDIzO/dadTLuOzyHe
k/Kvf1LMfnxOfFOUIf3rU9FXNqFilc5SntX4OvDv8nl6/+sbVEaHR7VucV2Q228IMviRrhMC1Ib2
Qyigj6tLgvOkWndirVxfCo9HgtrbPMxQBwFrNX3VTpqfpJ3nvUky/H2jc3vALPSQLmIrc03jE4b2
AdycJw9jbt2u6HF6OLxhKyxX/Sga33389e8rmrVvLs/6gzD4iXBk9P6vZ6iYWl/CdZhPxZS065X1
afsW4tX7YiYtrjJu46+1m8NH0+fdh8l7WZtp6z7EEk/vkJFun+tgh3rIoT4sC+tR+iDE/yGiYD2B
TqIvObYknqdNBq9ct8C5oJ0tuwiGamMvizsXQTs7kML94Q5NsgBme6HRRqtoklQXb3GagtU46QY4
urg944yQW1+penuGNa3uWqAQYcSQhkki0gKb08t8RlISkiB1nopTgAnoxfA0Pq+5h1WSyx4aFT4D
83zymTyuMt5qVbhdm7oD6c1J5sueLP64xPGnLgpVhR1L6oIZeQ5zkHutLh5cPOKgF9G3gm1vllN1
W3UCtZoBONuGyBzADWMesAsOE2DhPZ/mqaTMiD2kI3rXqCIGkgo0qQg42zFOwxLK0ORiYkhWwhaB
e5nlcZXJHBgaS9lxynDEjcuGqPIGKctjRKp1mWzZOP8KN2qO569eBGl+LlPzK4XtXh3J4Dma3HiP
u4Qig9rLYxSRYdctDqc7RylewDvt7FaA45xF9n1V6VqTdjPvvgXbk9s8uEzcBgejoNqTmLoPmWlP
4G89CndS/FlDs998fgxBDg8wlcaVxbcnMzfLBcjSwTRxbV0W1xrBtQ9EBPlVp2tbF25mlcl5cfG9
DCshZhg2ZRRQT/u9kWB4A9f40o3mjKH/bZy3gwZrWWa9zQ5zAfePMRK/kAPrwZbcOC1FJtCXMKIM
EhPW1CBjYuIRpq7IH7clGHdLmg+7kK6gCjNaBYkr9ixRp8RbUvsu6+9YD/i3hMQMOWWu2Mm+RRlM
8+Bsw20FbYicahV0B+yYZLsl0idQuqjVqq3gMCM/Og9qycRz/IigmPjAnG0qILX02wCG8ykyGRbh
8j6sEQhePKspJwcsf8VHMTRgfYOerzUbDK9NGOWwZskTCdP5iD42LD6hGyy6mlNH4BgCsgCHr+X3
mxn6B9pHwx61GhKeyAMZBcU1vU0+yUaowPhyKnhOazSkyAJlCtdI5sl8zmnzBcDc3zeAdK4YcPtK
iSSqC62HRx6OqtrGkZ0iXNK7ZsD2J668bK6bZIkPUy5wXhPbgpGT434Ku+ll0AI24i5Qql7gf/FT
UhkcYBY21Ws6mWpDqsPJ2iE7+7ize76OCKgdCnFKpYkucdblR4d69bUuCuxi3gUPsBG3OKZM3EV0
2vaoi9HJZokHfL66tdLYmwbVk6DIYGcv9iDPwLngOszJVnaz9jXjgQN8nrX0jm85q3OdL+gVlb4q
rqa6EwIYHPinUq7h9CwdF5ALoGPMCmxpaZH7n5YEc9n1BFG/bMrZE6YDV+ep3XZg9cBwpCqFT/PS
Hcax7bOyhTBut3hQfFjuS8sQnXrdbM5/gzaAPurG3FroFYsIIrh3UMP+wi8W36hDMs88ov7bcN6+
29UfsiaZywzmoSdQSOfY+aTOhPe/GRmyr0Ln4SHIcjBPTNRcxMmRd0AK06ZBgCTc/nEhghmBWKyZ
0R/jTiq65g8dBsjY+zwvcSe/I9zYXKOJq8dESFo5qV4R6SF2ug3Xs5xE+0LRMtY5SfkpA2NVxTMa
0NkviGL0+EVFLv/gRn/ayARaBFdZiWS9e0uXpyZM2tIROE3jWiawMJpwmzS0HR5BFSOcGHPyIRzX
/A3b1y8dWvszpBdfOV1+hUh/q6CzjWspdAJ+OsJlxsiWzSiXctpb0n1mrqP1wrqPvN9w+20IPo6W
8WHCO1YKZPqVPl1w02rsq6HVMBUrMlJmIuwxrYfbDjjsdZCS3N0UNQe5AjJdw759DZMkAuVF++LC
YtRjBes7tMqkojc1xtIqt18l6uiE2a5kgdR7kGwfBQjXIxou+YFdPxRF2p+9hqN20Cp6bBKuH6HO
cNUS9eMFkkCJr4kg8aGn9ryE6wY+xj97WWTHZISlMI9zUlrj+rrpk3uZZh9Fb753MiH7MBcbGPcl
rSKRBXszNhkrw17gpd/0E4Lbhgp2MLcv9XeMHPmSj9nyDW6u624W42/AS2h0x2mAvzX4LxNb+Uza
fHm0gURyM+glct4Coqt0LDoctqVB/rwONPJRsBvv0C2VXkPAI/iUHGgO2RDo/V9YqREVQmhllcBh
vTQTaU4WV92xj4MXoeJTHACAaRIXHueYZw9WjFBIRRssoQZ2RhQjq3slKapIS0vsG2Z7HUyk6hez
HRweY4lrO5Y7DOnsxNIExxkdeD3zLXxqwJW/OeRnlLZZH71cPqJN99+lm8pkTvSTCeLuhSWEHGwy
xT8wV5k95KVfY0izM7Am1MJ8fAAh8rCF6h4R5wdXoNOSDDbAoETkSWSDP0UK9pU4uJ9i5Xchnutb
E2VwrAZnwzuwy4hHo2cBHLCcGhNVc8p8nfYI9LGkF4d0JgR5z2Aj7lwyyyeXFDOce7qx8g3kDIKI
cG/pNh9FvzW7RDJ6sQ1Dexb8zGW7XHNq4dE+BPZ30xXTK/C0oS4GTvdJ4FLsPCuGy1I3rzGwyvse
lvmHLUubq4sCXGFNEdbQUfWA4dDzNHiYGSylv7k8ljU8/9IHrlqhqwzGthVEG+6azvAOl1GcXtOY
DFU7LPN9h+JcgXVDHp4fRiBufjhMegXqFmGKr+Dm8SUTutUI2LaPKyx44TKDORTNSlb6ZAZLZcfl
M2mTFe0b8XUfZbAbpEMrqzWYP1sLBhm58xwr1tAzZDxd7sDZfTjwZT/SzYF1Avd25umY4PxjkRDQ
x7t3PasQCylK0MXhmwzy6eDGJn/pTR4+Mjsndx3VABdWF6Axp1sFfTe7cCkeLTyvoUvL4r0k/VvB
2+xYJDqt4XWUY1l3tCdnC1MW7ehQNjI+7jNsKXzDX8d3WF24T7abf+QSu/R565IfU5Zs5QqzsKVc
dEK/SSm3HafEfCqQnpXsCjz0IWoEcizRiSyLBI8CArtEAFF/BNQZXmTW3YxGMUOh26CPSdzbZ1MQ
hpm960itVeyfWsWiHWZhcVQyhYCEdcsdRtR5p3KWn2wbmXqZnHhRdFBPsfS4BhLU2esIVuk4QEdz
iVUq7hdkqX35VaCODyPkPaJnz0Mah2WPNd/dqpLgfQYHdFR0icv+li40BGL8EY6JPvMlaHXJRLfu
oxHFZYbl7SuI50dQsdcEwz9rw589KKDvBeCsSpC832uH3lXSZjxsa/qdj326E5A9vI+kH+8E00UZ
R46/jTrv75YOTUAUbR8TgSiv6xt/gKBju0sgKg0hB7gw1253jSMOEP2yHmOxzugmlrxsC7xycJcy
x0RGbJcGyVDqhv1Sa2x2Tdd82hGikn4arhPGL7MZ9TDlq3zMM5/9aaDHBwXFIBlGx/cYTA0/5HzZ
eAllgf4pZdrf4dHxOofI5pB7QuswbM1jjmb824Jh64ilPChEATpUkPz0UZmOS1YHGV6W2zOCrIMi
nhYfaJM5Xgga1WGbpTUiUmHQ4eGw/YSdqfUIi4ocC07RXNEUgc5U5kFFpzF4p7pJqjDd2lqNt1Rx
168VaxEkgOc/njXaoT3YBfTKHeJSMfekBIcwXkHBihF2x4Mn9qDiDs6wczPei25p7lcqTIWGFtoV
EJg/lceHAj3YGeAcY3YkehyeNrTVMAWOgu/ZjPGknda5XrBofpA3lCBkS7gPOty2XoQnOobzEZ+r
PdEVYBKwhv6a2H46sGTmf/qNI/YX0rk9GMP+mKvBHOw4+B9Go/iEjE6Ir5NQMWVkjCFF3YqPIlVi
12m5HLd0Lo6ZkWrvAdu89+EtShYC0Lbkyxx90SWUr3OhDRSlfKFPMJ0JH8atC39JOoPEtMVUzcjh
+70ATqqZ8KxWXbGWi+/kniJpuyINDiVtV/0KCKr5XGSn7ptunis55wqUIgSJDHbovziEATFLxL2D
G9hxmQ0am5Su6qdf1+SJrEgZSNZu/VFAwYkSkhSflsOrRgehPQpc3EMFv7/sycC68NmaBkVYjRq0
w23Qlj44qzXaoFxtocfUuIRUi6m5ZIMM4zJRUXEVouAXCDb5ZyxcP92uHZaBuRy6b/O05XUPkYEu
M8Ph/mum/D7OoN+4uI1yfWiz2EDake0CMos60bmJoaDguHS6yF4gcx7BphYRZjU20ge5dvkT0DZx
jSCi/+gJJHUQIg28nNw2VbYt7NuATKwaMaP01wTM7SVhWXOh2RLARjIge0KZOysO2e0SS/D4MHj6
vWgFZVzIv5mR2W9kyNezagbgZyBqkd4zojaK7Uojyg4WeONdl4vmMcDXhqbU029kHSIAnFlRYQFI
X3UTNmfU1uG+FVG8G9JxfcDrMZe5Z/MXRSOkFfuMCf2Equw5Abh6F0j5NkfNM4839EM2tDXUtWud
45gULfkahmWpSEx/Zku363vIaaZ4YBeAi/3LjKxodEGkDkX+PXOaV0UB0DD0bB9Fc1y6JIzrCG/D
LvakTtHIloFuWdX2hJSI3tuDRvQHaG5R4rVDg+n12So2PyMrAcfGiKttGUG567e97SSSmCJCzmNM
EHs++1cml3c1Uihj02VnpN0rTKMQeoT2GkVAEJtmOOIF30oeBc1VzzOpEQQiL3ko8+Ma9VAqE4d2
DYusNYMAtSLd3J2yLJuPfjX+4Ce4eIRUnNXUzFeMSR3D3Z582rzramxgr3jXyGOsRnccISZLbMwr
wmN20NOW/M5CPT1nwgS7TUCY7WADhU6h76oY2qWja5GnEsAeDsLhlOwwW8FaN1/E1UkK7BWibleO
KRSkRde9L7BjrKEeDL91kGlc+RjcRI3bkuxwpdCHLAfES7l9GXgf1ZHJGxCHbijhDglFWRr3+zFr
2kc7Az0IXR7U0PNeN4aO3vSAb5cF0T/UZOoqgSXt4dyMOSrGkD0pPPsiTKspi4IzXDrwl+E4vKzS
P1GJVplbkZToO9H1jWDnb5MVoa3djWmIbNl0PTcLWWuTS33vOnWC1v5NG3a1OvjSFiRwwAkkQT7n
9yEz0CtBgnlLOatY2ORHSMKzOmQFur+0+CwyM2Fake+AeMbKhhlOFyTbJw+VRKWbW98+kL1agf9u
y7ALYBL9aHWMA+Agi5JQQBuMExVyAseqD2xQChqrolxd8dDi5a4SovnOdmI4FRA2z7OBRYN6h/g1
LT28bpQfi0ok/M10XO0wPjRlBnpoD/mo2aciG8FubMiT49M16dTLmna43yZgsjLO7iQVUxlPYAxg
QeB2Y5yvu21YOcJV9T7rE6B7rTalaqCkJJOIX/LA/FgoYDoSA5xnQb7ixoQUBGslVecLhwWqwlyS
wn03nnKAWyrcDzp874qYobQIe8wW+qIytFzjHK9X0kJKBRe/6UBjHZ91ujzlmQY7svb2HuuaLAYK
AI6dqpXvU+n32AP4aVv6nDaARKChPqDSL7WYSYPaq4vTsorwBe1jd+D0F1zrYuB3EgB0SF/QR74x
vj5g0FAQdKv2mYN69eBz7kWUh/sFPqDXJIi+8gbqG6rrkG9lBP+RAx03eXTwjTvHxXrAjdmjpuFI
5BF3B38bAyCY3PeJ/rLzcGoV+d6MTVIrET5t0IafOzZ0d9OAyZZGXU2o/MiwQV5OA+aeiFtQWxAz
ngQcxEvf4PoIZCHvtg5Z8M3Kzi4P9YEE0a8+0i9M8A/Loa1gOoiOAjlTx4H2YJLQsF7YzNJDjFYN
+ncxtZir3dFgPWPns40++Jh8xYPtn7Fbsp5UMPoqbbV+jAtslcCDQtUM5o0VhvfpkcFY8Rbs/gOb
QgO/c8zVvH1BSXenfnC6jPvFHwgWC7FkoNhPveqoXpTEEQ9NV6Hv+jf2zqw5biTZ0n9l7L6jDfsy
ZvcFS65M7qIkvsCkkgr7vuPXzwdW21wSzMk09fNUW1dRymR6RiDCw8P9nOP7dohjRiOgcKP1WyXP
9ukwf8866aYJus2sjKNdjd0hTcBFdyzASPMBbafx96lQH5jv/aiongblQ2Hd2cpUiR5Z122TRE9j
47tjTOmv6nL/ni73NbC97FhXzeQKTflIpe1RGetNJ4f7UjNduhYBHq18T6KXqj0D3j6qfuvmXXjf
WdKLELDVy3GfJOA756r7laRj4vqC9LPJxL3GbuhZGtuhi0+laO4F2XySdCV1ejU7jE1w0OgSbqiK
PVuJfD/GhWRTX+toqDOYri6Kh7SgpZaVVvpLWOff0Ggg/M3L79Uo3GtJ6KhS86RW4eQ0s7QfqESG
3BY96rzlN3GOb0N/tIWsdTmi3DEtv4gh9CGi2E2uK7eKVAK/AIm97yx/ug38Yle0dHWlGaPqRVnm
U5ml1iULkTsE48+ZDhIHoTaTQy/AX2hb/xt67IqtCURQetq5cEkGu+yCxkun8XsWioM3zv5J5tqi
9agd1JWPb2AfpZZBBReJpIACwsasjENghtaxaqSIG56SG19JiGmQZePIzv12uEMV+kifAxLAXDW9
TG+jDamG8hvIm/Z+NNT4IMRRdLIEOvWmnRGTTdVrO1X0LXmWaB82ApKlcgotgcJi+YKYyfBTrQjY
aVOauizyPP0R6Rq3deJqgGaUDeAneGJTl95IKIeC1C9d71Uni4KQggxSK6M1g7bXG2q6mdhQzyP1
FPaq4Sk8Gd2wYngxCqc3oYnqS67R1J7WkUkOyGZEvfEUgaLf9bAVEGHr/lKThMwDRSpyFnbXRXue
oEM0WJBU73K3Gooap6FpB3nIHqVM7ylpQPrtphfVzw+VkbR2J4r3ejcnnmyUqZP51UsadvdDL3+h
FJrQNZr6v6CrsVtJQb3P53pyIQv+VQeVxMVcBIUf68VzV/QGAOX4sZ31velbyqarFN8BnTzZnTo/
yOVcelndFyAaYUWmU0o9XvqOJnQDPqaMHY3kfKOKyYPGEzWMRLfBmRK4BsZ2ojBqmyRoldBqnCz1
E3c0/VtoC49GTtKiMaAvtGFrc/rs+jBFgDvwN0WnvTam9Nr1Y+rU1BS9vowWWk77EhTdX5bYupVv
UUrRNa9Xg4h1rNxDzyg3RUrf2TQV/9IRId4JOnwF1aA+ZyShQeggo4w7V26Xpse67d2gG/R9YcTf
hYJiRJLKhIrtbS0MylYNK2kzN9Wj6UtcubXHVjfqu2A0Rrf2R/2mLtTO9VvS233GqYz7VA5mbjjG
EBQuNejw0PaRugGOWEAlI2ynfE4y3ecSauhF5tSB+SJZcXMLsFw7hW10bKBFeOAod8CR72JEvggn
OGh8Lhh1nHhglTwql8D9E6UmA0QFN5Hju0E0IrtoRNmODTpfDFGUbDoK9l6oEigkdAJj103RPjVJ
Wou6bLgC1wKwTv2NRruZfu51DwLaA3An8oyG+IJkEai4oFT5VxHuo17+oYykMYrsBPQ+8yY5T09i
oKYEoFbqSCoXFWNSuN1kgpGTxeViB5triMl7Ki+9Uo5pdl8EpaT8nuXSr1y/onoPLB45tr1SdEZy
HGEjToC7m1Q5UZOFdSBpfVLvGxodSDdVWYdCSaqiohJVB4IQb7TGGuBfV2r9Iy7DlDx928xfQ1J1
40NDKqm0I5KRw5YXB+3Ucv8sPKhQU3jP+e7Xd7VQTH/PyWjWHqX2knx9RmupXZZp8IAiP0eKwB4p
lRROFlSF6MZaLUg3oD8ICPXJCL9X5RAgEqOpRvkoUxQjmmbdJ9HNqEVF99jXvkXgGtAI3e3AKOWH
PAitbmNR7iZ5r1md7pRK1YtbyPw1teZkLhLhGJB7nW6H0Wdwvl+Q0tIUtWnd2Iy5LcCb6qVotOuW
VkTf8mqYxYNF8x2od/GoSq1H3KObdxHgCdbxkNH2DcDw5MIEinpbykzrHjSFeasa0s+x0u7NGqi4
2ve6k+p5tG2TZnhEPBIsSFxWQAh9H8hc1AWvWTyU90IiQBGp6TksO7LIWeqIuWTuAXo8zr2hPWdB
8i2ojY0ehyTAJd+Rs67fBIlybw4ZDeARqgKBgxzTVKsPFM6LQyCYpengDbv5RQVpbf7d17W82O/1
o5U3X4YSqPlQhRsh8P8K1U7aZqmxRY16W/bEwHV6M2mR5Pqx1ILtLyJKIeFMESYi62jIG4oXMLx6
Xsxj2kJIGdo1dWUB+zHa8aWaoUvXY3H0W5nLG2Hvccim3M6sUT5mWhi6xjJJuZYrpL7rbS0oxb4B
s70dlPJnLpi3IYBi7kjVYSiJ8bgdwXXPYGCxLWkUJQT4UV0ua0cM2SEDZJovfgPtUxhl/ZSqouqS
vZyAMsT+Xuhr9es0dlDAhvlr2Sa/CoIOtx3rbdzM/s4oaRkftBadbWYNgGxp/ZInM953RXdbwJnY
Fv3wHI7ReOzJfD1UlUkL+8GAOBmJr3mbh04UNpwyikA+up5LYOBc0HI77OOCPkVcaK153qgjdfIx
bOigEY5eDnaNS1VFIaKaDhTtlJ1hcQhak1x6qjRM2zRIdaIEAz5jzE0Z8aoHQNi6rWtZ4OiyRdc3
yQ8gpxrWCSLvo5qb5TOaK4kdd7P+AKbP2g1VYLgUV6q//CFN7CGyAs+q6DoUKI20a3owXnSa4i4R
U6kNa2hHCqOHIqYgMgVyeM9uJ+9qmscIMM2visIByf2ZnjrDMN+Z8iQ6eQJXwdcE2R785Huic/9s
Io62Qo6fkrgfnQxOn0cZ9mkes+xkJT5lXasiGjS61nK1LB5fClXJCGbASB0oeCPdHJXMvU1aFDoQ
qlfzD+Bh8s/USrXiobW4HMpk9aVNnkKSuDenIm42rRiKBy3Oyp9zb5EPtHsGeqOm9JF3hFT9mkRS
RIWxKL+AbNOOgB47CLsUOLu5PsyLy7Lbxoc2apY55bD8JgUu6FQiOZfSKht3WIIbqRHmHTFH/AIE
GSHHMRwOcuOPBxwYgbXpp4lTl6wDL/frIXTqTiLqavKhFA+STA90W2m70fzFpQ+aVd9plmeOfn5T
W4lbqNVwGINCfRQ0vTmYXSa7Yyjo91Y2ThtqEvFtO4X5Y1jmf9FwUT6xiXMnyVLhgW7zDzINsfY1
7YKeKIvAOkh/a3Vsuog0gf6FxFDMqvpQdoD93UjyBXfWg9gHAxTO7RGU7SvN+b5QeezcKZq9rhKF
fexzRZaj6HFMKOSpE7kpzuGdWSnC77wCY1BYhtNMxTaW88IZq3nY4yE2mgaOyGSTeBmdODsWeaK6
kuZLnMx6cgoM8am3qO2JsJ+pfJW2rA7HUm3lvawIjeOLluz00bCZzYS5H4YmujdEtSecz6lHtqEB
JSkLXA2AwBe5bI3bQM8MmhjBbHCKuBYdg3Y+eylMJrsJ5frLHCcvigkRceiqX1yA2kcgeKAciuEp
xO3S+BEm/G/dUJ9JEEWbjnoLlfrHIBNDx68tg/h7eCYEjaFR4idg7Q8b1J2+zghEk55Nh4PfiDwa
qaUmPuhQ4yx7qAcRKM40Wm18E2iaBnl9ML4okGNP6aClG4AM0XYESR2DA5qsbPaWVD62yW+Z8Uwe
vNMLLwNf294YYZWrG1kSfnaiqXvkicy9DMXv1uwmlV3HCvMlcCoDBEEHPJdoN7Gm7xTQAYOttxOd
PudEup2L9jXRquGE7ECyTeNm8mCtqkeKkc0ttCB1ofT8ylmPbgkZ6FjVwFbtLA9+62EEUqjyhnbc
kNFH2IGdZlVPMLaBs1G02GVVf2MIhitZfbjLFAAdSjtLBOMwPgpFjFjqckP8YwHN0Om7QaGhAflD
6f1gddKuoyQnT23qQqJx4CCbjEB6soL21sjKm0wG9woxrd+UWQDAFgYV9GbV6LxgtsqbOK4F4Dtx
aGsglVya8lBNhZmAwIhf2FVk+rsGquuuI/HGeAF+Rdb0kklt4aRGSDqfWUqaKADWGyNvMMaPQiO8
CHDKqW9BNrA0JLbaYZo56rX7AtrQMc3RwZ6omKPr1RyFZMg3gEF3lOqg1kuE5EVBolKBWQn4wfyO
Xn9MBkX4S5Gmp7nsZHjDAc2mIOIMQyxshF6D3zzNXA81E7YXyef9MBu/JWg4piPpfUtDzojFJc3z
PmeyTvSTyrmB/H9AfABO/z2+XQGpfgEQX/+gkrJ+/7/x8LL5LxoW6GCWZVEXNe6t/xcPbyj/shCg
llXNMoDFW8tL/8bDa/8C7q6hX2ei8E6dfaHIUGlvw//+L0FR/mVokiSJIggpUZWRofsDOPwiQ/M/
WHgN8JJCF1EDyrysLNjbFQ1KgQsfywHsmUprU+AfYdvWW6ql5LsCwpp2825m7v/54P+Vd1weqFs3
//1fn82pCJxJmIIZAMRtpelTCgZtslt1pEjWTNqvMU2kOSW3EHECBSowo78u2/vIilmGp2riInFp
SGwCbU01Eqk8k2Qn/qvgDz+2hqI/V5Eeb69YeVOjfDeNBmhz0aDWDzlB1HVprZPGX0lc4aSH4/5u
c7dzNxvb3hxPm43rbk4Ofz65/Nt1HXvHT+7puNnbe95zOvHHg+vy2s498Jp34Efevdnv79wdr574
5T1vdZw9n7bZ2nwkH7+8ZVPw+/vnzd1+z6fZfJztLS9v9hvnlbfwFWxn+Rt+5g+ebTs7Z4dd3ssn
3m/v+Pij6/JRr/zN3rM9j0/85p7s/f7Z3nsOv+N5nuM5jrO8zeP3+bzlw5wbfjgxEr7R42J+u3MO
L95heat32Nuec+u4/Myod9uCwTt8u423u3Gczf60Wb4o323Lbz46P/jUHW893D7tdk/LNDFRy2+7
p1NmL2afHP768iN70+e+8MSsFT8vi2uyI7H0cNrcve43zwzKc344u4PzdMXSmyzyJUurLdZyKYJp
Kz1s3IdvP+8C+872vt86on3Fzpt0/SU7OK33jfFocFGGxmKHR/Rt//jIc3aYbx7J7nhyj45zRVXs
TRf4ksGVTpQvtVU8Y/Dkvj6zWnhOl58Rfu6jd1pvq3WvXARhUAqKsPBw3ByXBb05vf2P/969btgb
d6zV0+tp83q6q2w2zun1lWdp32xZWPvH7X673Xrb7Y19ywo7OMcdy/n7zc3bcryxndsdz5udx7Zw
nYejY7M/vcODczyy+g67KxS9qwthJQmmin3vkzR4cL+5z+wbZuzaqtZW/vXThC0T+k4oesaTg1PB
D21e7wKPbcl2v1s2PNP2yD97e8tPy64ObEZ4+HtHLdz+293tdn8P9sPTtSXy1kXr0hpZOfwMNENM
6uEBL/V8t3H+3u0je7PdLJN+2uDj3KfT4iZ5MDwIz8YHOssf3bvNs/u8fzy53wp829b+dvy54QMY
yt3W3j7f90yfixd53G9Zd96BdV7a3u2P2D488ahdV7bdBxbEq2V/8W7xJBvX3rneA37ocFoczOWl
+ta16tI4V0qWYJJHRWKl4rBP9jd8bm/zvb9vN/bjP56Z4eFEj4573PAlPPzu5W+gvAnTX/oKK07w
bEzDNCxT/Q33fmIWTotfOz25d65z3O/x1rtXdgvOGo/PKbH1vAr3utkw5xw9u+UUcL/xcDav7v7u
DofNurl7DGz7K6towzPhlPAO7MJveO2D/ebL9tv93f7x9z6wfz8uH/rz+e41sp9n+2dg73F2+KG7
R/74+zerEZ+/c26f8LH892H35D3t/nZw+bsn+5lTZLTtwN6yVb/e3N5+vT3svC/7w+7X0wMnhfPA
ceB43pNr/7jhINo9HN0ntqjtHQ43+OzDjql3mdW3aWbkfzPdHK5Y5GzZnTiXT0dn592y1d/e+PLE
Xy9O4ck9Pnz7xkJ0fl15Ipe9lyyujhiTQg4aUMua2Bz5P2t3e3I58tj6tuMe/jnknCvrQHqTUP5/
rwNZXJ03SW8YfYFZbDIdpzv2P1ttsbqc3pXNLrJ/Lmc97pJ9sbd5I95h87icyjxoHjw/PfILe/uW
gGDDT8vv7vfbW/67e2LS3IPz8BbYMK2b5dRkR92yc/dv4cLucGBDLkt9s6zBu83iTkN7xxJi+vHW
Gxd/fFweo7v7diLScXd3Lr9z+QGoH04PXTGJZ01ZIkEgwzoV1zzPHjmeQOxyQIW0CXKntuwX5uG1
bqsfn/K/rcD/M1TCPlled2Up/KZEdStrbAQnLM/voFXX+Zi+BvSiAx1uCX/UBW2xB4VGFEVTlFRT
5YLw0cWnEuoSFK+RuKgtdROZw7ih1bb0z7Xur/F/B7+LM4H657mDIqvRaQcVC13W1rL3UmdGZEV8
QBdqKH8Voyrbt+U4X1msn+cOK5amGVxCCM/XYXNdkS5rDau2x0QFHxOC6+pgj2lIuBTWVJCfqYbw
+fKq+HhEvs2fJILGM0WTe5QsrsIkK1eqMuunmlpyLh9olKS5yOrEJ5GmqleGd8YUNz/uORZEY64I
q0NBLpHQyjrAGRCkSlKL+QxHsyudJs7SK/LPZ2ZSVy1Vhc2smcYnQQitRA1OyDNq6FFDDjqK9R25
v/YG3SfrbkB370owc2Z9vLdnrHzb1BZzoaMZx1oH/L3LEPoQvLjXoyt2zk2hJksWGGSGh07ax9Xu
Z/RjjgryzJTew96J4zmeQKF386sS9NdEFM5NomZARBe5l6PZtrz+Lnoiv6ybzcKcCCY5cbu+lm9D
XYdBpFKy0UdTveKgzg7OBGQtv5Hi9dVW7hG3MdsI0oyUdpT2rBiNhBaNiiBCkOaPV72+NEkw2M2S
ZsirQ0FCBTNBWQXcaC2mLjV4/baJZ+pXWVBf2WBLSPc/58/bBvtgarXB+tko60ZiVOSn7sIQ/StE
QqsXQ1IWLH5SvZBx/HZ5dOdW4/vRfZpIerwPCcJdUihS5wcxtomaNriync9akVTd1LnoI0+1WouN
VYb1jGwrpB6ru08KquyCmSt/1Gjk39PHYmcz66qGiN/HRehrPjiSBZhRNEA/lZFe1VFfXOtLe26p
61QOSUpJFkjolRUy1HBVKwhqQm0ptKS00uSQ6pn/d4bw97OFv2r/g53M1OEOLT5RVVcWY4GSW6Qr
Czjb0Ldp333XVPWnXMmG9+eLgdy+KC8nF13Mll33bhfrmhgGg7aUpnyIN0PWmOhzUnG8bGV1+12e
E0kdSzUVS9eXg2QVboeCieDlAm2qlFqhWqMMDmDx2Cvh/i9gbfSydG3r+0mypUgNH6Lqc+gH0LOu
eJHPy1Jn6+iijK7F8rWW19+NFyYVF0tK8+jAtqn+kDcq5cJQ6bLmyhOUlm30cWdjSSfWkRVT06R1
6AFMygylsagh+YXJQUzlflNVpfJc9PUp0AUKWk2JTmoCeErBvjNOIKN4BqDrrT2NM6orodBnT2Nx
uLIjERpRRU1ZbfthIj4SetRTQXTBeB0COP223AIDcJHbhJsf1T3Q7442o1ee/uc5x7JscrqjWvI5
PJpkZQQEx0kxgvJ06gKc7azAxbq8xs6O752V1RKb+hJwU4XT5lrXQ7tLZUrvPi1wwftO1vcCbRD3
ssWz4+IBM3G6IVE0+7iWEKJAG25gRpUJBL9goTbSQ5+6MnufnQ+zp9NGBrFFiaz46pzNC5l2fEYL
ZRDe2WNhTgC4kybeil0a/2wjyKaXR3VuHlmywPSwJX7yCH5SkMDXOJH0eFBLt69M4Sj7YuCYZtac
5H6yWncMiAKvjPOa3dU49S4Yq4oKrZ1meX2Mh6LYl2hxn2LU/o7odMMvgQlwxf2dm9wl2hSVJYBX
lZX7G0szq6AQMbmRpH1rhW7sPNnqF4ytBcaHViHt18vTu3ziR7dgLQUJReEKxLG4jgU7JRhyrUFX
u/eb3NWBartKFvcAYMc/DzsJpYlgdEUTRR1Qzsf1majzTMNgtbSnoUs9IDodzeG1Pw+mLU2VCEgI
BOWlaPPRSj4hp6vKU2kLRjlslQReUxIbD2KFsE9ai1dW55k998Hasore+e8hkPVmBJVii1HqS44S
AdZDvbmepysrY4lPVs/JgCovLqtDpay0il/Yx1EahjOwrV5sDqEpZNsiz0RAYprplcgdP0PbExKg
jihx/PlWsMSlWkV8zYVcWQ3SANc1Jy2nPxRV6wkEi3yHtjNqSbJW7Ytan1EsDn3tyojPrEyLvAsn
BNVe1s3qgOBOorcw3QhFJR/qOdg4u5So+UZiL/y5r0Zk4i261rmmvGVm3z1Fs0SDTUUZc2Ef90e9
q7o90vLaIVItedf6BmJ0KXS4K9N65pGS4iDvQCBiavJbleOd1Tqs5Lltsap0uhzYaRSZ7hAVzQG5
KKTY1AJOgAnIs0LS64rpT8t2OXR1VZEh4UicgasnqvnokcObhpoIzQCGUa6ANjD6Ky1vPj1BrJB9
sJY7GeHW2rcA60R6f2bNzlEroWbexYhCRk26U0oj/6NmGoROiy1CU26ABrkcaRWhQr9A6bpsS7gb
+VjaVSfMr70gp8aVpXJ2TOqi92CSGdDXTiya4xI58K5kVSYTMiqTehTTLtuDpG+u+JZzpgzWv6jo
y0G77gDTDn5eFFmGKdATNmkP+qjM0/ewEKcrweG55UAsxBZAXM1CfPyjF6vQTIlGuSztWhUjrxaI
dcOB3gGXj5ozVpZjhqORyRMNY3WNRT84BG4T4cJQQgM628ByKzLzzx8QAfWSz8OGKa+L4pMUlHLc
gAMZtJ7gEkflFaMZP4CSnb9fHtCZB6SQpdRUThxqyG91hXcb2JCzCj1K8Exq1fkbGFSNkyj9oq9q
XanFnJu695aW199ZyqEY+TOSzchB9y/oR8Aylf3yynpbTsYPR4xF0MGNEv+H36XE/9GIhGQ97QLQ
6Jb0QryBKV49ZcpQ7C0kBGZ0l8dxe3n+EP87YxFanqWgEYHVVUQwV2mcDhUW1cBiAiu6y49wxxzf
QgfADjU/3OVjH3gTzTC3uVjJfwuwPhsNDYlQGZLHy1/n3CTzIFEqlMjPAqn4OP4A/WQ6BrNyQBrO
rlAKsUeK4PefGzE0XVZRKyd7qq5ONR2UcdSUGkLoUS3D3x9idGEauE76lX1w7mkaFrBXCJv4j09d
A9EmEZWJxZnH+egAOgOtPtAnT+t3eStMV6ydmzsTpIRlGiqUwnWI0I2o4tG1pgQKrPnHBEn9fYkX
df988mg1YKnEQMSR68S2kRq1MgV4xLjJ6puCfhVA7ZXoSjr2zFiYNi5ReEQe1HrmUPpFrTuCtz8N
oMXSwVIdKdLCP00Vgf9BDpFclMLdxnwrn7/b0ubcI221rP0kUrIT7TpRLfBz84rP/ZzpWMyAD9IM
ainc3JbBvjOToY+piWhaARH2oxthoseIVKWHYtAsWxf7W3PQHuFb+14VGv6RfPdBt8ryyvmyhBMr
z8L+lhTKBGRbIBp9/BJzJXZWizgUgty9LHktmOj8Xh01Ec5ENwwKNG/05Pd1b8nX0rRntgG3AbBY
MpqDhFmLD383fqEINbHLQCFOWaygySHqAPjL6EahzZ/TNT7//uM1yuEjk4NWaHIGFPujwU42xmwW
8SJqGIKgb5R6Y2SI11228vnoQVDEIEPGCtJ0a30dIOccjLXBYwWpGcD2M4r9lM8GlHTrWuu/zzOI
KVMhTOT+AWJ5ef3dDOIroVTQjBhNRC0S3KlIK9MWwY58sRpF+xUOGb1FLo9umaOP64VUlawumUbc
l7pu1homANaDCj3oMs+QfwPW/VJ1w/yz6ozUlaRchqUujscyVIodLXeaK7Lfn5erpJBAkbnpEEni
1T6OOMsrMegHeg2IaY3Sjm78SmvjVctJUFUWjJxOvRZVfnY5i0UurVTTyLIuwrvv57gZ4CHJMJvs
nOZj8Ec7RBz0Pr/iDD5dOCxJRSGaE471ydmzCvNgsIOCK5AtqmOhnh0zj6JvFQI1qlujl3FfJT0K
HokZkjMy0rS5dkacWbOaqBPOEgOSPVrjB6FJGElOeRutNr/aaAhLoNvhS+Fz0dRKfGUbnnF8lEq4
KqNdRx6FO8HHKYVRn6hInrLx9eYev5g8S/SKcnu1hgevNqH2lCgZV2XIQU27kWHnGLbQNBWynurV
fnlnZp56LBhNk/B6AY1+/DJy2qA3AQHRTiokDsiftz8HnXg+F0eLJiiQEBrYa1UQ/vFRxiRQRidz
Bl4T6eaPdkWIyVoFs8LWJjUtkNnzlXkLjyK61kXy3LPl4gUGVeE6KanL6++cBLpgsQ/yFG5o0/lf
+ilWDG+SLP/YRmpnXIkbzxmzSFuRgbQg86/7ULeoU4WgtQt7JrN+KCVIOwPSLzQcKIbny57ojPPT
FxMiBUWDYp/ycVySr2oTjYqICWPD/xW30vTFbI1+m+RpuqOgGX69bO/M0MjRgzrWyAiYQAU+2ktV
Icq6qcCvFwZUjpACZl2jalTwO1d2yBlTJiVnjkSGRrZ4tTYiPSuDpo1p7EeHEhoFjR3CBdqcK3uJ
hlK5e3lgZ3wqEnIMDC8nLgnHjwOLx1xPg06AwZRlsePT+QB9yorCn+MjIv+rnWrIexVnzZWb0zm7
pBsxqbyBSVY7r2vR/kUpAbsDdFB77CL1FhITfNE8Cr8MhVrcmD2y0JdHe25u6RNCeZjgix+W199t
h96Amd4KiDQspALXz9nlZYIqpGE0+pVUzpkVauLnNIDZZI0BpX80NaM5Z/RI4th+M88Qt2d5O9H8
bId+aeyisSxcSbScGxrX6qV8Qr6Yy+JHe+haB9VoWjAeUNLdy7Q5dLNAKx5nWjleWaHLClyFAbQ3
Uag10P6WuVydw0hwygiD+vTfCaL0VoW37MYIOG0uP6uzVjh3NZkOaoRSKysi2puZruFNaLNWeZUv
msdQCIc/zoVJFB3JSCByI2qysVyF360IFJBJlE7IXqDnNaImI0L73qkxdTV30kyxuuIiz60KMlTL
PYagQjXXgxJpR9pF+C2hbZ/6dn6gRQrUIOIp26gQ0rs8heeskeNbIFSkibnXfRxcmTexrpRs7nqq
gkMe1cqmSdBYE8exPM7D3F0Z3ZlHhkcmE21BIKJ0uvKSiSGXA3R7tDr7sqQuG4qo/tCtDILt5YGd
WeyYWBJj5GhVcY1hHktVgknOPh773kCbGeyAaySFGdlR5NdPl42dmUUmkdIklXZ6MKyN+aNE3zpk
bGzdCjU02kWr+iuvFzU0XyCRS+ZfDf/cO3Jiky0lJiHkXh/btOjKxnCkUWnco1mRCIGryqg4NZ0m
eCrSpPY4om98eZjn5pSgmm4RsrrkmZZpeLcTQjrelZmgEmM26UGmmuilmYLuOF2Fr7jGa5aWs+Gd
Jb0EFgYqiB4HXRv1e1w1YrE0R+0R9k5KHuXlgZ05aixjKYwusQlnympgGU0B0hDJNJtmwO12njTh
ftZ9C4WIpvIEmM4Ho4r8r/+BUX1xK2wHbksro3VmoRZjKjmi1kxiBBTkSzbpX0Ja9W5EvVI2QxOq
V2yeuZ7h+ImqwacCW3jrDf1uXhtzLppYQbyWm5JkI6Z3sBAl+Dr5YfwXjd6yVy0Ta1cTxHovD2N2
ZU9+jqWXqhAulIga3tV684tqYYxKinxSZ4zSQyfndJQO6+CH4FfdaTYF32sQ9T8JZXPl5PvsdZbl
yk4hjiahsD6OcjpkRS35SduXAQ5R0gi8WInlh8sP9LMX4NZpkIcEVkYebX2+QqDsokhGjIKAOnwN
5rAPacPbFPlGRef6FSHb4Mdli58ndLnnklIzdM5Abe13wjYTQrEmgshaGgDDn8y1ewsRlMCuKats
NCWHkp0HIiLpqMdfQy2cs/4WxUuaCt9dW15/t5h6oRAjemhz2Ua3PHUNgY1J7h41f8caUkRKIqTx
Bxfx1DKB3S5Ivy+P/rOTQNadhcwpSa6BTOlH+zoVCcJknIQ8Jsqe//9IShUF+9A0N39siRQpmSFK
OW8J9o+WuDvI1pxyStKT3MjdfDaHybYSavob+NpTeMUdfd6lCuvIxK8Tp+EYVhPbxAKyoy3tsXWE
Q39xgLhoVSWulPhk4Nq82AbZVH0vB6PcxpOivlwe7OfNgnVS6QCeRUMiIbYabAfzu4Pxa4Mci49S
qaOBEiMe/Z9YMSn0U+0BYroKBNghJihtpOVIbVuHeFJve3MU9v+BEVNedj1oT4RHPw6lAesngEpj
Ioe5vAeUjqp+JIr9NSzYmZ1PclsmVWlYQAfX5STqp4iYQvO1A/osuVYF1dGSsmAP3m88mCbifpfH
dWblU4dbih0GTNJPiLAmkKeiWh4RCjCKl/ZmequR96If16jeXzZ1bi2CvBT/SViCS/84hRmyGdy3
UAMxjKHZi3GlOiQTFgr4kO7LphYRbqSTPPoF5Xd4cOWVrXDGxxDGMaVknQDEr7HBWpogrCoSfCPm
hmxFRUbxXkUwnzzmaNTPMq2EexrXRdWzGgVTfWXwn+MCIiworBR7yIDra8RUgaCWrJF+saW5EL/z
MBB5zmU2o9OFQdoAdUySR3qgaf+Bw8Ew+IKl75ZCJfnjrLdRtOiGcgmYpKpxBL7hHrWm8JuEluSV
2HW13dl5dPgCVcgFAB9OZPfRlN+HeWapU+SKQ6O5EurrW6no4ysedJ3U+7cZE38mIuDApf6jGRoJ
ZmKkoD8ZU6NoLfTS6AcleIUY03lbR5SBemJ+oKvevT/646ai2vngd+0fLudPX2PlEdRSHFqC28iN
UOi3Rw0lbQLDYVsYmeIm1uwVOr2O2M0k3gAzepc302rfvlkH4AdiRSKTSgbn4yTUCJhHNO6O6KUS
dAet0icPaWEUTqP+Wpnh3GN9b2rZ1+8OZ31WjEnL+sjtLCvyWiWlb+nYFFce68rxvQ3IWhLDJtEc
F5/l9XdWaL2RaGEUh64f0QXtgPCN6jvNVKJYpUyxJT4ZZev/YTS3GAVJz26EY46aubns2ndGlUmt
6MtmBe7ghwEi7krlLpmrK8HqmaHRgZzDA/gM/6xD5Q6yiC+QYHKtcTKzI+0MlARN/8yQd9D1GzhA
RonHv7xAVg7nbWiULhekFra5jHwcWuEbfhhNyP5no4jWaB6j7jE7xtzQvJNGUMZo0UYr7Idt0FVU
2y8b/7RkqOez9kErALbH166O5Jo2Earg56qjVW2wE2t/cnSAr1esrDy6qpNFF2XCKMq0CrXglZUu
jSCwFLLkBNEU9M6Els1dXI2WJ+ij4DUTp3VG5+ENcj/BFXf+afth2qT4DB5OppyirlydFRein8SZ
4khiEUr3slb21UuEgLCg0ovBaNor1ahz9tgXnPnEcsDVV3swnNVU9gX6aUwJmjhIeJousg+pgxJi
7V5+dmdMkbu3SOEDcGIfroZWwuiqEyA1NBhEBd2v8tkdOZdxaTRlumzq/3B2Jstx49oW/SJEsG+m
JDNTrdVYlixPGLIsswVbkATx9W/lHV3bFeW4b1ARNbBEkQSB0+yz128RwfkFooKgxc5/IW75v63R
Gn8wWy8bdzVb/XWZd8NJ5Ab/LwEqRq30+HPsPtNaavdmc/3tLy/xj+/yfHlaIwR1KHdYqb9+Io6I
Y2Lg0klZpNFJGOUkXjBRmLagRo5ebz38++3++VW4RFg8VhYP8eJ/5n//a7cZCg2sLmdbg2/hwa0A
dz5WpfrLQ/3zrn65ivPbV4FtcSxgyuYpHf3wzG/B8EajvLPL+GFdXf8v+8w/XY7q7FmczSAF9/fr
Q/Q7aqcVTlIZm5jV1ccBK9EKB08fXPWCn62HtSHolRbbxv/9aUKLpQxA6E/h+/dPglIjGn5H4M7d
B69lQxuzn/9HORAvCbcTRNFUdOgA8cX/endtv7dlEFleunM7r7HVd+A6uuEvFbg/FwYDEFZABY58
iVj8t2dYYytQwOXBk9ih6+NHOEgLzIUv/9cHxlXONSJaohSmfi9Nzb27lUOEE/DgOURmjLwC4Zn/
th7+3D4CtkRSXEY06bj+jjOmVJ/vLhycTKx7n5SlxfGGWeKFzmnW//sN/XHEnRVNxFQuyQvDQr8f
cRBdeWtYc2Yjo2Lvplnkk+8X43GsMWSaox7gKUXUv6z3f7o/lBAu/VtkAYy+/roiJsysgwIOTVZX
5UjLGCn77ACo0AKw8b/f3z9dii+K84V8hbrIb8vCb0G8MPpFB8e46m4oMTjt18h+9RAY/s8f03l6
Dw0SFfVzWe+3dW6ZsdqHJWoyULb9KZ7bn5Mb/E168Of7Yj3QjkD3fz42f99vZ9fGOYjJVhZguH9Z
emMyI7zyhrnX+dYqh/a2M2L6W2/sz4/r16v+tk/kAQxrr8yrzLVX3HCHSp36eXUu/v1d/RmL0NSk
gsaxyQg6/c1fl4WvwaGPgqQERHd1L5vFJDuolFR6g3Ntl3Uuk2rL3QuvVPnbv1/6n26QQ4zM1iEG
Qmj966W1mQchtCYfCgKNd7TT3DTYImb/j6tQ1Ka7T7WXMbJfr+LXC4qn3Afn4qzr0R16bMJH+291
3T+XPDkNG6F7ds6iF/dbUtWHluxsVdaZtZh8OfXbMDtHU0+NvBilo9RftsTzsv6v5iK3weUYSMFA
iyyKbPLXm1qLzhtHg5VzbkbvVDSjeej8qs3q6Vyripc1/ssy+YdPgKofEpxz3Zzw+Ld3VSrPE2u4
1VkUEm0oZdOzCkUfXZCoKBAWQ3SzhvMsD//+8v7hsbIfI7rhqgFn5m8vT4lz8DWu2Hlz+GDgX5vL
HNd9nMFJ5v82NP8PD5XgH3Loefsnq/rtoeLXuIdxgUnvrFTRM35G6JeiPoiCtAriubxovB7g2f98
h6RxlLE44LAJi36L5bwQx8h5WQDz0AxNqS3lT8Gm3Avj9uv7v1/qH743Gld85hSKaef+rqBSS0gX
oITSio4+TFd79dPWxD/+PxehEk2dg1Gw39Nhyx4K9HxKZgigwal2FsjLLTZ/OUH/WBeUTzjG6PtR
szkLXX9d/5rkjeZi3WfMlo8PLWX3DKv27VTudvDy7zf0xwbJevfPDTGiRMZ5fle3dVM3ncXVY1b3
vvuUo8zKLyuzM+Sa9flkYQlbjFuED/82jM23elti9y9LhBbqH6+O/AmpJAHyWQnCMP2v90s61zD0
2YyH3bfgKyfCuK3T3q+tmQtAK9KbpQEbKU0Lsi+a5hqaeSSxP8XzNd7xwowry5Z42mJ2Wb5VDVoM
73Jro0E8lyGkJvWS703d1RehWGfxo5O1yIFnVxYAhqTCtb2pD4DkrBz8296tsHvUSru3PikMmN2n
VQ+x6AG+lNv535dmdF/HsJTqp62sYXsxsBzdT5MMJ/ljbDwFd2fZK/tQi74aMayGaC+vlqGurqyw
DmqaY/W6f9Vlp2iQd0sx1eHR8SqIuEBk1y1O6LBF063Vnt0Sardso2fKO453HTBLaf2IZ2afvjQk
hLhh94xFAYjlycgwW1tR46av1l7nVxipSwUfZem2z9BTA8Yle1XneSZpkjfwSFQ8fdGeO9V3wLKF
e9HGcU6BkHvp/dex3Regwe646dC/mEZTGBfKUA3iLm2tNvbCiwnswHZSEqkVhu+abjWwhSpimFbG
YyyTfYdqlPVlDu+tX4zd/WiHLnBw38Yp8GWcSWfhAU39ID6hl+3zT6qKgYWMiz1XJCpApTIZoCz5
ai+FxVCra2DRfR4CcFJZXGAdcdCzNap0Cf22hnuPD43MhCuW+MXP93D+NgAgKpeUIlO3fJ77mqJr
snZ1O5WksnlsX5Suo/RjUGnVkEUUZhnpV9aWwBm4dabFvAQ6bAuo2dE6iiMOAtvaXp5Z9+VDWC7D
uiaMzURYfAO/gvuj2mLbayxCiaNwI90D3b9MIRP75F0YOatns7sbwIoKh1HxEM1u0b5DW2mcIpVC
QF/OzDbVTkTH3/KXz31QWv6HY4xXNBSlYWlZaVkAMcLhOlone4aYMPYT8Iu4B0GS4Fjfxk91vmPs
LJchiMxpL/yue438xqqbBL1EiYNzD0BiwyjbWx0rUYvXmPtxiZBBnsQc7/AunLqbfDCMhXKXKaki
4+Qf89Q5Pks5D2bGFsS+29bXCETtzMy6p820pkUNMuV1KGNjX23O4JkvXjctxWc3BqD+xHSrbjM/
zsWWMhZhwiSyVN5la1/t1q3E0omBf4rx5rkVqEdU1i8BFwftHN7s8Iu9Z1VHizlGec8OBFBgmUuA
8HlvF+Ji3Fs6r0k3evv+2nnw50uYFTs2DUnYWAaJSFeLbrKu3cmRQ5yeW+CxlZVKlDNwkzKiDJgY
p6EXADyMSU7A3KtczA+/FHSxsrycUQEldr9bvXdEItRFTMzZwux2Ulum215RWAps8Zkqxz7acc4k
1QSfH2TJyd5HRfPmj5MGsxUWFpzPoBwwT2BqZ8/jOjEKicySsMH6y7uswcLhm+5AkVvSsx5inq9C
QKue+tT0lt9Ol5Nqy2E5TZrRYFyrSQrCIBvcIPdvOrcO5IJ3EdSX8lKxW9dopO1YgaTBw8ZPHU+A
+kirZYsG59Lg8z1sXwDG7cvy2DXu2MQQPeJws79MeU/uQ3QHRKA+9yQhW2tltL6GW29m5zAUxtuS
Ld4X+zDPO7ZAWSy2erqX9biPFyN+HnBrbKn6psa119niH5F06HkcVQ2mUA3VFl7bVjNb38LKmfsn
GTKRj+oPsRLCQwZJ+x8O9sl54qxEC+mmq3W9tgKcC592EuTl2VL91J7atgic6znCjypl+7K+hwp6
BISvHQPu3LSnDbNrTCIwX7eToNiK2yB3yjvc3eXRaePmjr7aQL9HhvHsP0WVL5sD5aYJphNN7768
C4Z1Y3h3cCEZf3Vcat/v3FPlflVBPVMWWISIT/xZtBywucYuHR1C656QW1vt9bx3uZ9B9128tKlj
Z/zqLk4kLKA1chxuhN/E7aPTVOAjbU7g/H70Kr3fsN8NX41n7yWwtHjM30NTRfKhbkQUPqjRMvFX
tEBjf5x7UYW4HA/rfiJW3VWyAvTdvcMoZP7Rx7M93SNbreRRA3eKv7Nke9YcDtVj9TAFTtf9iHOv
DhgsnHgOgHXWyf2ovJXqdCL6yWFVs0Ys/eC7kvaU6HYVfO52M5qrUtSg3hCn4rP+nBeRsroLb5uD
OTxa/lRo+0KTKGAwbzDRnn6C5N6sD8hjYwfjGwTdItJZAfz67kxaLy4T9J0OTMaExjqDkFJ9Uegk
jssK8BOMxrMqdSrdEfJAsON4/hEu0rLapI/GmWlZgHMqfhu92hqew8qT0KmCnoVewmeJTeCkTb+7
QCDwXJeqYyON9HSKorVlBp2+x3hbCX9zYTKVWAZFvWY/R3owL6/YmQfgCQON57ODAb+dNuhA0Fja
PRBtX/cVsiKrqbzoWRc0Tp/zTcgfRTfUEdXKdm2oBg/2sy2omKUua9FNw7GY5Pu8mOgRgRcndoy9
uX4Iuk1fFHxf+U1TuvBk2X3Gr5FN4/dMN25eZ0Q9jy0G+z/Ayip5MUAEfRi2LXhg8LRQ/zkWXovI
BlfqwGS/6gBKLJ+JFEBy+aUfy9NoMLc4YWiSg5QLcxi2bh9P/oWZ8ddPkPvK594OeVm7EfjX79YZ
OZGXFlB2HA9ShHjYEfhj29bHGi7vDdnNjiW/bM1bJTi/LwfljB647XlDgq2UPEyQ7I+Qx23v6Fld
cSL5wDVk2JsBYgu6oDIbwABZKZQ7ONR0L5bTxvH26qLFbNMx54xJ/WblpVR7izPQiqpVpfu0Lc3l
DGhoB+sRoR3DLS4ucBDSG5b6kEf0VYHtxZ7UNdDARk5KY1mzRdBKBccQBvVcKl16p0HzYS8gSSe7
D0TmakfbiOyK8pHtznmZ3b5bE2eP5y9eHRZf/ELnP0s6Ow+wz6TmiQhhHcuqp49khZPF99DX8ZbE
0UywinHMENwMudTNQ9+bbj453lwPl7pnRue4uMrRXxomzcfMG0NRJbU/Az1repZmMMfSO+R7ZPVp
zc/cnd8DlfAd6/VU5bkDU9rBfyzzDLEIusRdcojUoQTa1C3OW7z5ErBEb0BChjyohKkc5Z4qYUam
yk1Vf+t5NVVaba04ukx++/y1HZIi3x86ZH+ycVKSHXmsvZb/pQxLDF40kNASt7aL5wmr9vzCKwDY
JiGRChKMOor7NIbPeNe0INyOoQPqPonnJVBHF2wPLf3YNHHSw+3YgUmh7E2Eb5ewCLFL8A8AAIfH
LZyl/1k2RQ0pMxDwwKQOwXk05aj1rR9CdsuGwo2LtCu20M563ufwCYifcwFPS/qXvdtiES+18Igu
Q5APictk0JqoULGZzaby2mMnV3HnIK3qv9s9aAIRsWcmYwCVBEDkyK91mzBuDisYmvYS6LxfoBTv
wuu4rUPvRIwbwTBr4675aIC1bR8BxitfZTtwntRlVYF6n+N4OipTWNyLDRqCaAkicrch97jK9eQ/
O/4+R1ddzhxAWrpr8WjCorOSAeX9tV5zgst12wjyVjPEThb0XqFTjKfiM8tZV/f76DjfZi8ub6q2
l16iLLdQbIZxXaVdvrIxbsb2vkyOtX8TfZPHiVi9yn50FlhNiY/EQX5tphH2ZdbMauk+8VlCaEUP
z8kX5JUl7kvi2iezCKxdrN6prnvbX+K0x/mbgL/pG+ibRRm5F7wqfz2apYQwXRM/PK6Mm9SHXFcq
Twp61OVFtYkxODZIdRqYThF8qlzllIONyGV5Zj7YX71NnAVRTHPWR4qQ8yF2V9SguS7zk3FWwH+b
XxTyJIinB/hHLiy2KGyqFGIeexedDaC0IB/iQV5MzLveU3tz2oz+0WpfjqGymRAT5Cx8X0El1hMG
57q+6LxoGq6JVcjaGl5Ljb1fzO+x6gWk3Kw9xuEZYClfaOvLD8c2xY9y6Lcf2L+Ub1vRtDedjzbv
6JKl35t6aZ66XEActFhQX6HFWvPJatzuaWqExZ4pQRgdQx20BAVWHovMJ6BwT4Gt7ebSbeX8RJ/d
L0xKvk/2ZlTnPk7M2O0HJpAGSIh1wFkgOLVSZLz4Y+WtF1UEgx0J6goQ7p6uPOYUhmGm+IhG35qO
IpxC/aXuYnjUymsIh9VqhQfTrpxDyVx18OsG/OqqJBCifK0LJucTRGuWfKohCs/ZKsfcPbEV97eI
KHJGfF0TMHazxEHimRqvAIQU8U9rcvRPS4n45+z5ZLYrANk9XazFp2kZzZxnCOzaijxEOofcJz1H
93I2jNS2HN+2bWPSpShdCRI0Nu47zRJyIBWDvDFKTF+iPOy/S9DC7pXLdPrJtoIIuHAQTSNeHFSB
j0yuAGCu/RztSQnS7Hnt85XPpTfFt6Abtk+B8fK3WO3iYXGd5SEW8dbAV5pc5JMK2mMSnhkfh6qu
x+Pmybk6xDYEtwSo4H67ja22wFhu+nuIJSkgHrGr99rFJwGnF3ihGRzQ8NRa02pRuCnM22wBjebk
jDpw2M3sft82D7x3vO/928DmYQ7hEtW3Tu1YP51Fbp9WQR386I5z8LYWbf1UAvJpGWls56slKAiR
fJopa7Kj8VkvWkS4IO62Sv7UoyW+gySqHfa3ff9c9Qpblrk3bXlXV6NH21Su3YfdztOebnvcNIdd
eG2LcrNdroXUAyDJbh9/FoGXf9vdoXhYOMLvg7ZUr6XyAcutPLX3cFTTtZajTazf8c4TPFi0nbaN
IA5s2/I8tuvNyBYsb29hEZTl8imeSMOBdjWKrGovz2lC5Ff3tiM1nA6r8qnI2zgaHdd5XxeAtJUf
nuhc2q+BavwAf5JZ3HmTz+fuMHYZUqgih880Y+1T4oU6JCtFSRDRbRJ7fNhAZ4Z8ybq/MvR8veMG
vNkcnFHR9lSeUqew5lknsZIAt/rFgUO1zCGLLF897y4fo/IZ5UX7tDkLdSASvwWU1BCPwPpwYID2
F0T6Ec68/wFvpb0FiAPkEjIQPM44Iog5TlpGcMuBHFIuz+3i0h7DVh21juMnzvS+yla/6q5rJrzV
5dS3wbd+dcWtroXxj3ZUlmBYY7NchcUUP5aAKyFczg0zBtRY/Dzdy3E8RLYOm4vR9jpQWd7g/QAD
BIlTdXl77ZkJxti2DCqd/DnosDzaxZbsvJmTpBW5Hde1NF/zAgLWDbuFL8HGNg54m0htYIcHiCnW
UJDc5dw8T2eP968k3e6T37jF52Zi0Dep1OiDghbEAJnT7NbPtqrlNeN+5y2c6lVwnNZqCFOmaNQ9
aOAV8168HXgAZgtSw1jWHb5urk7LwQRdskYiGA8FYbt/xkPBFV03bjNmCAIvSLmFYcL37L3T4cu/
WIM3v3jI6b/RJtivi3apdarKNn6B4tX/oBLY3k/LIL/XvnEve25zSumSk/5qukS4ZaD5Rwe3xfml
281txHWXnRUlIHEeAMyuTmLDyOTJsmdQB3H8+bHF3INk30EVwe4ZjvewkJstwci3tq+HXfjf1n32
b8Ognt7aqvFe3JAWGqDIVn0HZwMdRrfUP9NZ9gG4Tb9unWRa5uiNDjNB8lLGxY0B+j0lOw/xFpiH
VTFapZebYSkIUix7sbM9D1tozDgTBMCM+upVIM0C0B54/N3Q18CHjnZ/8oY6BzO6TpoUiLFSkn9T
9eMpl2K7BYsOGCSgFQuGsnTCIp3LPloORE0QFb3Z1F+R6ef3zhJsayLJjwxcwHPUNnprf9EFeBIm
6xCEfVq4DOxfRdM+vTnr7j1B0fXYu4XpHvpORS9+4dr7ZdwUzdOg6v5dIbG+xT6i349VUMU66XHB
+GppCqmJwwnM8H812o/t2nEE5CXWmWyxQfigOyt8WdyBVA4VsfdcrpDS0q3fmfoJpka3V8qq3et2
Jkkm9nX7JXM7W3ytoh5rOnKGnIQ08jBzmolabqSBsJIMXgvXl088+C7E1haHctwwPwKexTFVNM1d
55JPUAeip3xqxxxCscEo4ZSL2L6M5ib8KKTXXaFfJ4ppV0IMW0X6icpyCHKzy/Mt1ZGIyizyBwT0
LQUx7DKZm7+taDa9b62KQbaq3jn6wUpE36naQCGfpvnVGrf4PkDch9a+w5IkaXzZTmmM/+M1rcwe
avcE57eQjRrSQXVOiynrSuwFN3d0E+UW8jN4pXBLYRG7JlWerW+8qNhjjkJVPUY48YaJHFQVHt1o
sY+848EQuTHqLJ1ZvCIuYtydoXdnzvzWn29apuO2i4Yu0VMotqm8wjmSw7EkrC4T9iJxEZeWXk9W
MYRhNvkRU+p+wSbjUSy7yu3W3M2qHeOD0WVzvXf75JOA+bubxGKfoTgGnGodhPAqa5epu6hCGkVA
pvzyq58P5m2MtTVmvMPmZtHKsbN4m1ncbZPLFyWa4XssWw8MHxHKO02G/bYON1Vm5MzdJ6V30d5b
WDGo4jEeKAJnuncVZJ58qaZX2wVfhjHw4i2fvNwpgizqonH/3hhhzUnXKL4CESnegkWoTmY4u417
OgsAGHGupvg98KupO4zTbLbXLV/szxGNw4t9tUo+HLNCupdb/C6Xvi2Pkd11z5iney9LL+op3Vwh
X62KUzexyLi/GFHHGC8FcX+0p4BVGgfL1h7EvMTRQS/5UF1M1LrnxOk829wUbUzMApt++Bx4M+VF
Wzs4A7gUsNusgnWlE+xKe32IorpvKHO48nOjMU7APt10ItFTqV+VVxOGOqHdhQfZ8sdk/TpyaR2N
4ZxZZte3BM8jueze7mMqqehVB6bzJZx6ekJvYl+DqHhvzbmksFvj+BDVIooODnY9BBvbuG+pqfyO
yhSIQSsVuwavRXVuGtKenvZPZw+t//CIZeVc+PE2fBvzBafTPFzGM+jOkNbsobtQ6YFWNlzNniNa
bDpdl+oQ5npUiaehlGlnjH+/1Ftzs1pi6zINY7tKC4NsLy31hJF8OalhOzoOMQYKmAIZsBzkBKGR
4b7Heloci3++9p9styZu22tjSZi2/e6lMEODB9miGkj0vgxU3BoZfsKWzg0TNQTLDwbi9ZJQDLGG
LOA1D5mcREnBaoiL+3XHGCehUNJYpxXV7pb5GodO6tAxUNaRSsRtm+fzI00VSW6/95193r5BNmtv
YZvGX40fr4imE5Hb65NjvPhukFrpE3L9+n7uCtvJfDwiHlSMgSOe3oD50i7YHNpVdrkQCVgzyLrj
ElMyepZlXaDxqIvVTvu+q8xt4zWkaj7HoEwitfj6MBiBeadozdZeV1NkX0zDoNZkoP//VLKqFMqa
NgKizpR2wWZc8UFVaGWKRCP3IhEN/OK0FG5kMsyJB1qZea2KJMJ4PE+DJddvXtcq61SSpV5SU3Xv
+nALfpZuDAlSboWC+M0CChO/bY11bEzRGGDEzvq0+UKKxLarfcYbw2tDmjBVKNNBDgi+d7yxdITo
wjUbZV70sM2nDQ81P6VPu41E+1t0S5No+pIjkbNo+FMKwc92M1T9bEUjoNpGA8Iun9GP2hVnUwv2
97soK0NR0oubp5wOPYzoUMR7KsgP7mNdEzkxXTSViWUBKk+CvW0uc9dhrldp2jKJjzNDl4VErlO6
0OOTvEnTkwBoz59Svx68z/Fkk1fbDF0+0vKxKWGM9kIgtCxNohqQ1XwFarhfKkJegPZjcymbkhhj
LcQ6ZutWrt+dfLda4r0NDh8oSvvSUbl4mgCbP6D9NTLxVR5TYbW6aTpIun23pvcpgJWFr778p8kA
dzcePpxl0ncCMvmzyPuxPcTTWH8Acuc4HVZtvm+7mO7cvSs/xh4LD5IDN78b9i5gC8p753ltPTx7
V6pPF6HTO+85pL8XbpU1Rl/ULNmiu+lb2AkK88asOG4tUdkykoyVC35ttX/gnPPu6KDNj6SqQM/d
wt+/IpIW3zo6ExxkcannpF1sUd/iWEo/qVDj+nnYo3JH729AHwxOOH1MFp4tROvBh8DI0UpJRqNP
jrPVVHonPX8RWhJZl2qxbtv6vNPosswfOo5PlW7KXq9pjjB9i5A5FElezXZwq33jBbRmZPug7Z14
l0t2d44WAdaGK+ddFK5sVlMYWI9j1NXj9ZyHjqbBJFc/K8KWMiU22pFzsYweVlk+Dit+puxu/8kT
Om9WhJpNOlBOfba3kmJps5BtJb5H2aPAmsS/4BC0qWvLnEa4Y2T/0JydBo5x5+w3bHsuIFI8iPYk
iET/MxfS89JOlyOp8Or2j7WO5y2lX17Nx9jrMH2BX2k/gDuurTRA5XM/E/5PbAdRSfOJ8ZGFyXht
TQTZhcYBPpfDmjTsdYwnrVW4X3pMBH5Efl17ibQXT6Yskv3rutTiqbDrqaIVPE1vXZNTrV2ByTWA
HdfhPsCe9H3i5Lmj0mzf49nbO/cjWvickp1swG+cO8S67uzpJafyZ51qd1/upWXP8joPlDHJyOcV
HBlGpP9Xi7Pp8dlv+CDnmVjejaq4Qs0zC5CXq1t+7xpqswxRTiS0Ymoa2kRDU947TMMuh0mt06HI
Z1r8Gikfz3d3CCqm1goeYHQ2I4+6IFboUYN+txoa04duZitO91qzYqPeCn8q19ofYbOu8/UQBRw5
OzM3dhquvn6jDh566YwI+RRgfQtt3EMefz7m8MQcht4l/OsL6nbY0Dh5SlnXfK31ar/uTRvZyeoA
zWbovf8I4F3rFKNnDFdBuo4vSxuuYdJakh6+X4TjpZwFvxmK/UhI64Wtn45N5P+k7+HT7UBFcG4W
S2auOm8mzcI43nqndkJZvGNTW9OG9qFzs0/S+tIKb3QAPBu/ApDdRuc6ck4zPiyp/2Z4yfWPzebu
3zVKrlduCEoLyUbbHUKmQ4LUG9dZnTb8068o+Fhb0rOEPhMtdW1WuLkAWxsZ4Z7gtbqvlt9Vz6hU
y28LtdlX7Dzt8kSfWj6PdeV/TKYvdULQY1Hzpzf3fehH71bH0bhNB3+N7XeE44NJnLzGBAAahddc
Wk27vXTgu/wrp4QCnCnUICxkBjt/8j3qkerhSJ+4WtudEA/lzXgIGlEOh3mqvOsZtwnaTbrzPnJX
Ugmw+yjPymkLtmNYGdSE1eJbgoyhF3NxW0A85p7pDIhUs173Y78sbptK3t1VZ/cWvWQGMj+aYVMP
Q2cIakU+5366U652D37n6zodrNa1rk3eTjn46tF/FY6mI9QVgHSPNQnsY9gIe0hjX4j9sppK5wk5
LM4All0SG4Q9Hi69sqnOFOc4ICnyfLhrO3do2dy37rOYaI9xSkP8SIw9hA/WHKzFcRNKfgsHoqO0
6ihWJ60ofM4zpx2e1Kj9H8xcUJ/pmqUPk0l1DF989XKvsW/dfXfMTTN5lYCymlNtWgs/vEOrOzRZ
xDlsaLVHI5uS8BfG61bcIY4FAJf2lLdjWF87bB9UnstR2QdYldVT3RQ75R5/E9WhR5fkUc5zKCsP
KjCpsy+oh+3GNM/MdQUykfhZFPz4ZLKgc4xKOCLpcSycNB8zJrpeRsfHvgo2mTd4WMbBVdBEQlPQ
3/Tnkkf5PBjDkLGu4wo6dcPel66lU2I53PXjcKQkVNzPgJ4lEx6B/Syscnlh3oPPr1tyBCi7HPSc
lV40e2khBqQYXh45l3PN9/eGToAN0gs7Gl2Oy2bbEGbxcXbONCR2RYkBcxPEkfgmziSxVTAq2EDS
dk+twveN0yDMD54miUi8Zo+P3apEfePvG/DxSFu6SooVZ6K07SioXkR74H8M/li+dGwpJQ8hXC57
m5Aoi9BAeY+maZeb3bP66oboLLjZBivsTv7arVXq+xJRDZED1RrbXu0pk6sjKMCYgsVT+n7/uu4L
NzK6VfEgSbpeNDkBIz6ix+DAREP+pYmKYWea0oRhSuGfNgCt3ul6GAhTjpKaepO2wz4tjM+60yd7
2fp30Qq/uoYU718wfb28B2vrHyynXMZPlO7peSmGInc2pTH4Ga+y+rHTW/1oqb4+e0OAdCIfcPRJ
3aYgelMjoXlWrYN3p5B7oBCjB4uP0rprWg6r16S7gw05ppvb9BbWPZvgUlIt5yRR4ZTWTTXzKraQ
pa9gj3tJV87ec4z06K2Eb/5sjWG0JNLp9FuHSbSd1eUqHognDAqVkT8+jOQXz1um50b3VpywV9s1
M1DoTlCOeRNBy14MFZZHQWfI3cyskgoDGEoNOMhT5hrCKUrsRXtvvq28L64VLg+eIEFN5mid3x2r
6IhHSIKGLKeteSm5QUK6fHGvK0LSIG2rde7RrOBbjdmnizHtOiCy4NOXw4mzsPweepuvsJfejYvP
01gFmSf8sMpyHqCdIssN+VZz1kFaOW6FbBnPMPrnA4Kt5LwnM7Tyf5ydV2/cSLOGfxEBks14S3KC
ZGXLsuQbQg7LnDN//Xno78ZDDYbQgRd7s1j3dLO7urrqDXxgzamxlbrJLcqddOSS8gWBqfR3MvZ1
AQp/Tu/zlMxzN2FSTVuL9m7m2XGvjfsxpq1djUZWuZOZaMzMhyW6m30uGHrj1vijTOTknQcBPO4o
k+ZnVZlkWCtSNTxrwRQ/qVOvUDRSBrpwXB9F6YLXoDOdWm1x37d+dZdpqvhW57z0Hyk7Cc2tQF79
mGDWvQXFlH1tjIQUGwR4DCYs8sVLqE8FDPwpEncSbe7wWORB9R72xYJA5A2SOAMybu2hk/NEcvrO
5r6Qpi6mnUQz8dkwALXEITKXzlDl7Z8ewsUPgydoQL4hOJ+CJIFsgh6XvSuMIWrdqpmDb0qrACYq
6egsrhoh7Qq9GFjnKEN+2uk6VXkcxTA+ZpiTlZQutfgdRB2PkKntf48gizMnbJZd3DRaVBznMslf
CxrCbGg7HSNXojAgO/QOQnzQU8pw6Hwm4W3Ylrnp1ppacw8P/E/7KtS6EHuPkOJ4KktTetQyH+BQ
E4ztY9D4QCziBWjvaNoQTuDROumVt3l6L3RK3ax8LN2XdRs8QKdBPNdXcu1KVVpqwPUCUeLA6ToC
kUnRWZ5JUe2FomL5JgeDqu9MOaUu29eRcgdmMjdceCUUrnivGXSlY8WcXOIs4A1Sr/xx6rCI8aRK
8MHDllayxxGA5RGA2HuVQlGOnggn+ThItN+J4cH4bpW6/6yTxbBOhtT9VMRMlx8FzwibGUWfeKhL
Q/ii+JHuXyPJOtznFYoxe44CgQ1oHndloeOFTAe2rwIyd1FTb8pKg6tiKuobSSO2OGYbtInXplo1
46w++ffwLfqnXrXan73WavVRQTPkS57SiidzK3zakpr+Th1vIPyZdXAsBAx7arFRcZCHCmTPqEnl
F6baAG0w1TB0JyhXfyL2DyOg4b5v5Mz4r9TC1NhJdZ+/L+GBVxo9D7S8ySSuTH/MkDWkX/pWWYMC
3yEUQc4NJVmUZ6hR3KU15ALgMYZ/N5spjn4zhTiwCOFc9J7tF0FJSqRF17OeU8EufXDqFDBAf+wr
aUruErvg8syqbFDZPrW4TnR6TmjeyEXKG8pInuR2jH8NxWz+CMGDA8gMhfy9mSseRXqK6o42hqBt
AlWGYxh0sk9abvTiO7swvgGK/2v0m7RyRV6S7ZkR+bk5WyqKkHkqH2O1BM80zjQ5CdhxFe5ii5Td
6SVeok5Muw6wkT2oV4ByQmuH0h3eTEYuifccMBzRSnANx3kvH8Om4khQ+LcfGrUUDyUV6NzzBzG8
VSq3JptPG36qOXZDTpzExpe+Afvl5HYRvQwT7TJqUoN+Cwd7YIcDrgx3HcC+Gm2oUuM1byZ0MYxa
ka/5cDVYjWSUnhN7DACyLQDEQsdx6NBXfUTA9fO3GhLp6yCa4i6Xo1Ec47SU97k0ttqB4FolrtkW
baiBmqAkiB0Q9YS0v05y+p/K0kkEU2c5JozS/jjaeka/IYuMhgikUuzFKAWiA1r5tLd7kXCe+Ah+
DY6p1Q0aH711i8k9jmaNoDx+C6mM6kE+JoaJt0wNPpeyBNUK7o2w3fWlmYo9TkGUtONO1K9FrA5/
hpw7CEUuOs5e3E7VV9NWpPQGoG/0JSZaZK45LK8qesz8COAyUeCY5F6v6JBKX2At0sY25yF+10Jt
+EOPj1HrpElsj7pVat3XWkZBGIfDmfcA+rd0XXNLr7/Dgyv1L6FeRN8AHbQtCVdfdkBmIgnMyAiV
JXHrEgTWMaCk1txAp21ue4DmnWtR7pqPOCSWUXhPr3VUn0FYzD9JvHrw8KOp+c1LGyRQQXY1Elzm
lUQr/x2V7+F1DMTYHejJW4Vn8yoGY9FJqEPyvqa4HZiz9GYjiYZsl2XYd2GX2CFosNAiuS6Krw1t
fIBVciT/lIBH5N4cJbq/AxxiA43iaZp5WgNGiE73cgC0bkKsUM2tvnIt7hSDDNsEaUanz35ui8p6
nDsxyDQrZ6YJQ7k6gLQdbue+mSm/zUQGj8ZI9xQAmu7oDylJRU3TSl4i5BGE1xVFjeoPKECSzCSb
qBU3OiGnVhIe/RbAEAXIWNu24FKkMKHFILFt6N8i45iUs+kfK2rLESJFJLhuIau0DGnB5cYe2bES
bSak1Kw9lfuEu0motOY0YORoxtUzz+W87lWaVkIKvpI8Dv0uREH1GjEZhQqLnEsSj+OG7TuMMqoK
VZxNvpNMhHf6iBR8rlAF5zEN4MQE2zXHyrueqAn84RwZTdRW+2T0MtFrv8M5JwZKEW40jiQyarR2
DAbY6QjWT3Vapd8AJopyx6t+fOmDMAuvJBJvehtRKR7NQEVha1RKdmRr5K1C11BRbgeSm/cq7q2v
yAXbgI9wK/J3qT1D6ZyF2t7VVqT+CAvV1L04HuWrWQ+K8r62i/pxmHJdBrthgWAvltQ+80VSu5rc
gQojI5dgXudG8z0PU965MbKgBHlAnL5HZVx7JBzQQ4JjBiRX5KkkAX6TugfC1Ny7Ik7AOJYxikZD
9fce0Fq7dwq5aG8JjfSJwRH5rzAx0uOEsuroAXigPQjMp3qb4Mc1XgXgrbrGN0X+LxhzSxxkiRqf
S5lA4SqRDRwkCS6StVMGwfMT9fP2dxaozUBCnQQvaOz2j1NY99wwpRG8V+00/ReYwOz2SW0nP20u
6XpncLDoRFSxVSFBE5vgQidSTpcdT7NbCyXODSwGEj+e3skvavT5e1Ga0eAoSMO/0MWlRjM07XRb
FIP9jvYLaB46xnpFF2COgSwLyfqdxtn8M+JtxayUFExbl5m95sZRrLdLO0/vXTky0x8R2q4Y9ygz
dHuNSh1dz2jhdDS9DVg0L+YM8Iks8/ED2nbXzTCprSOb6qBzDjQpBGUUB/XOKm1g19wtWCpZgTYH
Lg3Z6g7nMXnyTNmQb/Qgx2wgUoa0OJA/Jt+rgqhMEgf0qFNLQj+Ax+wXcNP4AV5rC84wUjNpByLc
f2iJT6FLmq/wTIuK7qsKVvxbSe/mWTfoI2jcjjdZkYqnOBVa/ljFQ4fUjh3101G1+vFrEzYNMqhz
LZABKtPWP0yFiJ+6UjRUnoYJ0sokz1QbyV0QTZ1VK7F2vJIkYxdpBc/FsamM2lNbTs0uaKOR+GgP
dX6Va6PaQccdNMumtqoTH3TR8p9D6Dy/ymguJRettQJFg1iZ4p9WAXDigERG79/2vHEAdOFU/zSC
m/uj8TTgUyuLmEseUGv3tRA42QQCBnhDK6c/h3r0n30y/d+IQi1l1mkcNAIBOeAOKo54gw8C0iOD
HvRWRSMXed0q9qFKh4QuKwyh7DiC73zirVJibByrDfB5HXLQoMyV4jYpTEQnUdU0BWFCkcTzfWgy
5JGm+UBtmmxThxXwJa6B33kRFpMWzYOO6wlwjXhRpyr6OVoge900NclyYf/VlVvJlv+Qxxo4IzJ/
klzarmGyL0RmfJUyFSBPh2jIQyMp7exWlt8NDvQ30EylKRfPiRlNP6zOUL4aNLTkneLPsuSFtk1z
Am+oIHKTOiM1TSWRPypWaz3h3li8yVKjA1gqikB1iYeUD3GHy2+gpEk5vOZavKMnD+ATOG52VUO8
6ncKuu+ty++Rn304z9fzPBRgRCig/m6SKHhTqaaBqK3GLKITyxZzVJFJE0jBfsFdAnADHAAE/ruf
T6HmgUiaacObVnkAYc//KcDWFdx7dN9IjoHkO51AJ20X1K1518a6NBKqU0Wn9hfHr3WZRM+2n9gP
tA2puAy+P0tLgWssHMuQoLaMkUa6PxHZ3kkaeGqooCydtoDs4ECs8n8aIaWKfWNXseZNYCFscF7t
dK3NRobWhbzcMLFcpdFO60PKsimIDrFTMsu8X96dOkGlm6+aoglq1+96anvoN6k3TT9r34KEKOYg
cBnhQMSzZG/VJekM4s31fwOEv5uoylrV62uZfnlkwSpgpdmQrt5WQer08yS9QkDkG48TkuhWNCvP
YjSRaqnAXaqUxkjRnCEpVIg3SW4/tok/6w6P9ZCkwVcUDoSsSt+GSMzf/KjvFADhS50ZMbjuXYsb
UbnzQB3GnXGg8BddwYmGGzWjh2wqAwn4LM9qZxKmcgtdrL6z7ADAsalkZPaBZraYRdnlMBLpac/T
dKbVO4/J4O8BimrBMVUa+1HKQ1Q0bJuO/RfRD3QzaIc3nk/Yb6BYcNdfqbFmS07T4qXc5rXEW7Sl
7b7jsZrH0BDjonhUJwVYAJixBhKNL9PvgiPX7aoxnEqvlkdFc60ZCrQ7yl333otBGnZDVyvx3g7t
hDMV2gaZFgDUGfhcEMSeQkkw+j0GFGZ23SwpvZsVEOBJzKYEyIVdqdE1+mN2djv0kfWgR0laeaKf
U2haBRi7eyg/NLU7eAosRiWy30qSK81+Cmd/9KaRktU+CEmMPYVVrL2ZIE5uEdOlYmHTUlKoCqn+
U1SZ5BIV1hcSQM+eJGTirP5J8xFD9Qjex1PRTii8LDYAtxgitK9gZjWakEVj3FY6fWdXzFMJtNgq
Y7QYNV8BeUvkciQaKXeKrwB5GamkgsQbgGV7Kfyh34VfTt+KVInvNVDp8gIYpHZMNdbkIVqU/1l+
z+OPui61QqqHZFyxTsOmNVP5Bxnf0Lo8UXJS0L627pVSVMrB16z5RyAN8i0U017+AplM/B50RSzF
mRR4Jl5CwRWF4XCmPyrn95ALhAKGX3QhbXYMDlxAQJwoc4zlxxDTg8QtNJkP1suy/tw1NW3lqjNo
7yZyY19NUtAOh4Hv/XXmBh+PGtWMq5jqyWMrempIaJx1NwAiuCUL0Cd3ZAdcF6ncFL0zNxQxDlZU
1RSwVNgEX6lJpqQgRa+Cl8oT69HICsCwXDfBfZWCJHZ6Vvk7CPX+fnnoAcWRU/hgklQ0D/Ak/V9J
SQXZ7cXIC0MbrRSYCJYqb3Y4cZiDMpxM8Fkp5YosRlh3hxqe9iul2IYyrFqGz6GWt7x8Zbt6Q2fI
SCmy5emvQKlqUBB+QkkJNndagknPy2elAAFAkAV/oeloHjtRgym5xymeftiTMffk8QIsyECpVgeF
Q9oITlpLn7QILoNLF8r4qVu1+cgd1Ih94Qf0udm69U5ug5oUvy5F6S7RedqrMcWdXTy2lLF1awYY
GVrZ/YJBnbxwrMZbMpe8MY4BHe1pF2qKVSEtV0m3Tc+teUyKQlxZ1ERUx0Jgnid8MZbKfQMZ8Hft
y/O9AVu0dQaAFd2xnam/PcA989E2lcyCtQk1vdjh4tWaN3NrpOUL7wLpRbIpjNIGKmXw+UZMltsO
pfKW5rMmkwPyPPplB3EvOTy/wCj6CqSpQ1mBGv9u4hpq03Kxc50gISiNgbMNKMIDAIqmb6BLe/w2
bKhLe1HC5XGKbsKL9jLjetES+FfcAPMApD+Ra5AROaMKuSJ3p8qk2xXAHxrCmvpD6grf6ZKqO5jJ
MD5IUorYq+QHfLq289KkUw6Xh18Tvpfh8WqFjm8hY0sX7JRrDYe1boGtZA7UK55DKVDm7iiDEhSw
O8t7ehS2M+ta8KUeU2DBlwdfu4phMMfoqizTdRTGop9yOjo+YYZO6y53Ep8rd1crPgcpwxZwl/Cq
iIA1UUULYGbTP494UcER3SU5aBOSGAreldG+bvyiNfd8/YtWEisAnv2qzvgcQaERh2lhenFgqy6p
0ktFKkzgoRdew0bbpe2go+9lTYc8pwKgDgHQ8ImSA3gSe2Ol1hIAf38WJoaL6q0iPiiLVSMRutN4
EudZQLkV7lwAsCOlGpk0hVF4l1dhrQ2xjLYofJiLuimYmJVMSjloOTbvIEGAA1s/tcgUwOOgS5EW
jvr4E6NfdUNE59w2RHJPMfRlDyr6SvoCgGRTJA19eOiA6oMBzIQ0VwGL28rjFeg5+1DmcLcLYXzO
/mGxODRAGhvLDmR8ZbUDrQIGIvgX2n0I4UG5ovwbld8yjbvgikoQre3LS/txoqfjrfbXZEgQU8oS
4mEuD7xoh+l2Ytwv4DEEWPGq9Sqrqp5sPQ32l0f+uLMZGfEZHVFjEz+q5Zf9o2vWTHqhRBo7G4ck
+ToA28rFWxaf1Gr5u56YBLJtYGRQxDkdhaEjYVecaDEo7bW+QN+sTLmmKT98NcFbb+ybj+cC9W3C
B91jGoJ8zdPhLM327Uxip9Ytt1lLadil4vgdco1yvLx8H8+Ehs6GiRs57R70fZfl/Wf5oHLV9Rhx
N/iVWl2RwcDFgj4cuQA8YSXXlHM3bNfPjigQYoIBDzVhrV6o8MKuso4zX4bS8MufKHTZbbxUEusw
eUCt0drQGTm3Q7BOsCBCWMg/rdXFBxwhNDq3ROO6471iz2VTeqXZ9Pn/YytiQYQmvKJpfLXVWkaA
yckoWMu5Miuwzq0N5misNkY5t37IlSuAp3BBARN/+sUGE5xuEjJKC0LAgFpoz8c4VOvdSI2VDj61
sMtb5NxmtGUb9ABpGdFsdcKMotaDyVq2iNLbj0OOMIg7BoEp7bqUpGYjkqxFipaTZgtTZhU1VCPW
NiWF3aXkwDCPayXI3iMaeuBDE6Arc3ljNfliSSy1/cvlKZ4JX1wMiJApxEqM39TTNZ19axY6IFEH
TQEYnYrpH5qJeqvI4n2V+hZVCKEdNAHgcWO6Z74mIrB0m9FkIrhoq0SlV6MitCpOeuN31psK8Trm
Llb6I2Zl3T6AH727PNUzp2FJyLBmEQpX0jq0NIPdgrFL6WUBD/V0lC33nSS2XMnPfEVTRdHNUFAp
Qvp5NS3kaoI4X86crybKCOo9aeKDaBpF3iu5DBo5iuXpXgH/G24EtLMjcxFAYcMsEL3000/pg/sf
W9zAnNjqeEdDhvE9v+FsUCRplJ/EdsCuA1ROf2PgM8eE8WSyC8SuwbctP+yfSFpDeTdhmLKwSTle
N7nc71CClR5tKigbEe3MHJH/ExiYcFQWu/DToapUVudBz2Dnw/3zpBpo2ajXEG8jGkiPJTDl10Sx
t/SKz0zQXrTh8Q/SqaDIq28KYRoN5p5DEikI6Mg1cCSoLf4hkGEpfHqT2mA+bFw2sL1BBPN0gjGk
c+pJTNBHEMizW3BMQ6Vv6b19PAqL44KMyaqO4puxlgSUewsXjwofGAkBgftkSMDzhXG/kYqdGWXR
xuMP0RMJ/VX47OCrZLlu04w2wYiWSq6D1gmNTx9rsmiOnIqGoiqjfna6YqMc9iPpOyALQCPZfY24
TuEVtdRuna8z0yEwK6jZy1xy7ITTgegoaUFO/dSZB5RJo0ytXQCLG4rDH6PiX0tR9LKwiCf9Wc1G
JWEZxpwiJ9NNrgme0bSLGvAf5QjrfwfDupzePrvlEOPFrBGIur5Yq6ziRgSsm/oBGbMQJU+20Cr3
5TSO3uVRzkzMtIiLmszlZvDOO129Af3WoE4qnuJ2RcswDc0bzGSavWV2oVuOwZY5z/nxeAJgZEp+
t1bF71W5M03qOkAQpIb+H3aidFf9AKZNLMfFYzfW4tflKZ7ZIEwRGzNuGTT/Pzy90ceHtcJCTmEe
wdwt6C4U7fz5/Y4mD4UxXSxR114JDduNAccd0oHTpbL/YI0Qnpo4mTbcKz/mBZSidK4Sk7sSSvzq
7PpGiNzUIp8psLYDqY0qC6yZ4SuQfftgDxYc3CQYaeE1bXa4vIxnvhzpFnqBOl6FCrWU053SR3JU
VRiWOIWhBa9QgPRXqHlas08LZDscIwFStL885MdrBWMKlnLp5HB7ri/tcFBze8BF2/FFPh90UFk/
UomO5I2k8jx/8GHwKk5RhdRzLw98ZstYyHpaHECL87fWmsX3kgQWvUGnR63qLta1zGnKcvh0Hsv0
bHQvVQhXSH6v7q+iHOHyWwC/7NTKD/AafUTepNzkKKRppm9s0HNbh6uZauCyooDmTr9fJ7DEAqfK
u9QaowPaXmDr0khCld4341v0CKdbnaLdQZBcP39+OU2WEbcRi+2jL1vrn0zEjKhdB4YO+h8w04OC
5tOuQFNx4416boOaKm9ickidp+oqZ0bzqRQozoNMNhLTaQAs/BAjqp7gb6sjPJHm+P+YFU9phG55
9hCqT2c1I6dSQBFkd2pFGXmw3EsDmBciWRu78ezEeOUvyQf/tlZvfZSpgIWi0ICCiw+HAGdgGiZN
YY/pMcl0uXmaYf5sVcLODLqYpPDuYTG5wlcXw6wCUy5neDYTjm30qKBwTeDgC3RtgizzLi/lx0yO
zcELVeedyq0gVrElGxJYtsjqQIlqIRe50TxW6SvcL7MaYYhPg7r1qvvri3JaD14sU3hZWawr2cPq
642ZHQYGrQnH5thlu6hv5dthREHMjtr86Fu0jpSoag4hyEg8ACXaU04wmTQEMzTyNrbumXhjI3xC
SBcGsX2dXoYDyEzcoQqwNXWww0gXCF+AUvzlVT4/53+GWT7DP+cwNtq0l33cb/x5Hg2n7hZxLawi
Nd3NhN3e61koXckD/TUrRbG2TGlFI1xu4coTyxs+Vef2F1/8f8YKRIbVaS0Qk/NNjSkHYMddDbTq
H1FXCZAwObjuG95olyd/bokpfnOXcHMupm6nc9eMGW8KZBkdUxcVumswiMwpGzZmdW4jmxiJK4jj
C77lMut/VhhksJaOHe8EJPSqNz8O6CNWavCO8fZWKnB2Qry5FoVysL3yagFRRwYgoJBw1JiIe34N
IpBGTbiRcJwdBVIJgYfaB/H7dELwmvxSxTYVm+AgsvbIFGmdx0sLBvTl73Nu5bDv4Wql8E7xYZXG
1yT3FqRWBpJaeS+BTPfMojcfSxjDX/8/QyH8bC+JNR7gp3PKmrFpbYmPVI5teW/5bUiH0wLGC5po
iL/9PwbD7YoSHCm2sn6FI2cTog5NwtvTgNl3XYvxJQhxr2/TbH95qHPfihSNCxA5Zm741bzAMGlG
k1G6EULPHpGysO4Mq7c2YtXyt6wDJyLJ5lIe4oZYazHnaW9M0cy+yxtwk04HVvSK4Di8hFSo9mUH
2+fytM7tDIp9QBRBK9HDWl1/ooU0nhm0ztDTyt14hh5Xx5iEkdeHGx/r49yolmhsCi4+KhnruQ2a
YqcNmOqFTV0fQr96LKz6GqiccZTrqN+Y2JnRLHSXsU/A82WBm53uw6ETEm7jtNf1QTKug8yWnrF2
grqjdPMDEn3+Rr75cX9QWVcwziGPUGG6rs5yJBsA9qUCUjs99rdSmSdqburwdPlznR0Fl0OOMaUM
ep6ns5Kk3hhn1JlAtKHAqvVBfQeEc8tT6czaLbkQjRYeBxSdl//+T6ClXA87ygJXn/dT/6Ao/gKZ
gPV7rWWD8V2t/PS/T0+LLUiRSUWtng7PalrCSOsoCHkSoDBGsp6pv6Pc/KRHNYUF3gMaYYmAzuWx
TilVCbGJfO553hUCFd0G7Riqy1ruAsWAoCbzzTZO88evRVzXsd/kTUmKuW4IVn0JA6e3wfOlVXdj
zrF/K3eDGD4d3aFUyCbO5SbRXbVW0d3KwPsAAElQxmiLXZZkf+YFalYb8ZYN1ocJGULhBW7KPJFV
3MtXhwql31rqZIiISjVFb1khlbukDT9dn2cUnqakE4tZAhM63X4AQUF7m8gN19BwKyfJLaRwhmlI
xG3flcD24sYGRAdPnsOP0mW12Sc7N88lbPAiJ4LQcTz9BSkvnYXwC3qpTsHKRLUIb7RIzz57/3Od
LB5bXMzczITG02Fk5OE7bSnjQQuzPFsMf3JAxsfLZ2vJtU+uFCqei13I0gu3l39OB6mjvKnbxvjR
wREuC+nRiI6ZbO4LRXVwvCHBgfSFX8PGnvxQXVhGhWxEWVdbBINW3xAsIWq9o/Fj7K7t0LrJ+p1a
+G5qxN48v16e4Hooascy3QdMcqi4woBeBY8IXYkZaCisYGMM7lA78d1uyPovEnrrO9mAp0ZlL9xd
HnS9Q/4OSo+fnqZKirEu7cWoDulDMYYO+h3JI/yAdDdbk+VdHmV9O/9vFIucV4jFWG913mhCB8gB
M7UQmtMAqERaSrGoKLnwyrcAE2cGW8xC4KHR8cYiYxX166LApkxf0Iihz1hDaT1xoXFjjq3/yY3P
vE6GWm183fB9c64YCm7iAIkh8w+Iq3w2ZVtGofKDNwZ1NSLJKi52nRKCvEedkSCjHwa6xjTbZnN/
+Rt93Al0Z2FBEKeoNlEfOT1fMA7mWDcgJ/pRWfKKbUIUFtPPRl46PyejrE4xDxI0AUYejwiC+g66
WW9yorxdnsnHDUA5AmlWzDmWbpO5+ipjKrVqMCOlhmmR8VsZ0XNIIeguuhLmllXS3637b1giwWAw
SgR0S+gvrR3qBjQStKmni0UXHRUZckYJsrbZ3NRSVt0Bvi32rdF1R8RfVXeMYvUKldx0IzZ++Ha8
kfE8UUBvWQuHczXjrEJhPQvNVzuCAVAhs+iORrKVTZ0dBIQHa0rHxpDXgyD7goxw8JZMVWbvRCX0
6xyvOvvwqa+3IGI0HkK0UBgI/5NVrOjSdLRDYxwczPBCkMul9Q3dFCikWhxuvPFWM/rfUGS5WLXS
w8bO8HTLC9+Mkpzk1jEyyN8NE/S6VFI+FyT+jkLr5+9ksMBcIxHmokBGKg9h2oQqCmwwom+EPG81
7Nbwvf8NQ3dhMd/juaqv1g3dnJ7+mQSMvtfrYzxW0w0qct2d3gX6IeTBDLNr1CFiwt8aEkxUIEp3
wZWObovLJ9066KtD+PfnGLQCliNIQvyhHmnlKhJ6SEUU05g6jZakX0bkDPYR3LYNQ+6/uLB/zuDf
sYDJqWwcmvfkxqffUdMypJ8nvmMY188d5B6ks8Rh9pMjksVHvah/dNHwo1Owz9H8r7nevY50oCey
vqpNrtCl36pTLLFy9YO4yC0udHvxyl2jhaBYwMq1kMiXldoWfzL0X5PrvKHL+YB2Zp7sk2jO1Cc0
4aJfc4Qa9QZa6cziLza2MlAlABOI750uiF/Paof8Z+8ADUPD1ygKD/xw6VVhnHqXj+uZM3Qy1PJT
/nljVcqkhtOy7cLWkK4SNsQNyWj3+ZPKKDZnFCTbcheejlJDa/XzlDPUzUG4V+1R2pcqWlP/j7nw
rFJoAdKEMFb7yMZlIUV6jX1UxPEPWNHNndRLxtPlUc5tDqAeHAnqI/RuV1EHwEVQ9hms6iRS4gOW
raEJI0QJdoEWtDdyiaqD2pXltejj/tvnh+aOAlUG1uPjQYFanStDBrVQUJy7HRV9eMcXQbqC6q0/
ZKjKIZ1mGA/E/i1s4MdtAnCe9xZwJZJpQsLpB5QGWjtSHaPfYWnVbZzkxTG0m61uy8eltegA8ulk
S+aBt67Xh3LVG3KZTQ60vCfZ0N97zXr2Z+O6R8EFzdb2aGr152AtBB8qkipqAZRZVSC6q2sR/tHA
szufYJ4iVvBqlwiDH0tFRIaLxGwZotnYBDRhkOiMXy5/zmWnnIYZS+HeAs9A+wVIzWpowDOQyRKG
tgwA2WL0411RhtUOryPIDm29VXlY/r6P42m0QsAkA15d7dxJmX0tUNHDaQbkDtQxi7+nQeDvwVnH
kBvN8ogW8Zb/38dYtrQDgSgBK2XnrKvlIV6DEKPRV0TQSHITuZC8RGvsfYm+1kYsOzsUb3ZIoGgZ
cmOfblKE2mb8GhGZQTlwULlA5ETe+XaUZ3slnhXjc1kbLjMWdzWACrbs0qtf3djSCHfa0mFg6CPa
HVKNvlWZYJz2yU2yINUZgugJSpGX5emkbB/A2YwGFUJ5mdXspiGMcy81Qv033DALLbQy3vIZ/rCO
qyHX65hCALRwNHChepaeoiV/YlNpvaxK+43JfQgrf2H4QBzIruhbG6t7IZynUEYSCS3Rqequ0CrJ
XLhB+ca++DgKdQ268DQ6uVLRbj9dQlRF+9isYCnbSaPvqrCfUWwy5sPlD7U+XeQunCrOFbtctVAi
PR0FZpaC5xNIl8735afR7jFNCrqrSZi9gwHR+NQXW+2hD0OyYjxcFtj2gtpev/lSxRSjaCBSRE2t
eCP65bprF630oKCsdG9b7aJXN7W7yxNdPv+/YYSimEqatsAOGRSw5elE03HoejnBCKrdR07nDrvi
IG5Vb6u0se5kEjROx1ndOWSLnVGljFN6P15yD+8N5/f1w/vlyfx9j1yajTidzWg0Icw/RlEPAAoc
vDx2yh0yLx7+J66+o/XmfKmda+Tznen75bHXj88PM1w27j/JF8/nVKsXSy3pqLmDCwje+WXemtef
vVfXK7kc+H/GGdMcPYiccbRH/1BBq38B0Hztb+yL9e29HmV1vUDHj1Npmc28xxvERTjQzd1y4yx/
eCetR1nOxD9zEVGtaPHyvW6r3c/Eff6jH95fvm45Z/419720LVZhFyBzOikRw1Q7YKcu+gPOC2Kb
97NrfkO/82pjJyx7+dJwq5Br41hJ+GC4wf2J6KvzK3eu/3O/biQcypmA8e/RXT/OsyZvTKRAl1mh
gOVSLHLxDHItz/DeD2+N9w2toK0PthEu1gSo1hKlHS5j9h4POw5YtPs+O7++3YXOQ+O98yZwENvc
uFi2vt8aXC8Q6VDT5ftN7s95Lx9wxNo1+/AuuvKd9NA5G99vuesvfD91FUUSDQ4l9MJlkqGb8Udz
UPx0EWfbWM713bza/mvIjiZhRRTSuXQWRLvT+1Ahirq77hNza05be2UVNCwzbqx8OWiW/tr5xwit
5FLF7CxPkCLZajj/rbNdWsBV8IgtSdURHPvfAqb3+DR45h4POPdb5EXef5DuCcSy89/WLP/mn5cG
XsWTIcjwEqgYWHxVr5uX4q66Fj/9B8qNyG6X79Nzfh3diwf9eWPHbC3vKsAE7RgZxbJjBHsG5QX2
Z38ky3N9x3TLXb4LPMu13C3I9odiy3oDrSLNpOZJ2iwHgwbkPjoq3nPmzs4f3ylZ3mKvOpv3+LkA
QEMQEP/ClgPHfRqxm8TKcnnZspgQ7xTOh/BsMgfNtb9kLhZ+j80DitaH+qDd2Fcbq3wurv479mqV
0ZOZUhok5CresDNe0n24H/aTl+ybK/W4VTM790npJ9C0AFRHU3z1IIgRqo6numycGvV3WYF9izyV
Nv3p8tqL58fLU1sHAtJ+6p4UO4QA5A9o4XRVjTZS/TDVZlcSrdijj4SqslJHeKxN80bM0VbBjaFA
dtLoh4NkmehinQ6VWqoxqj3OWT4s9S+FnefggUW6EUPXq7eMotHB4jWwsGXXdRUNl2r8IJE7amHl
3iM6aV7Xfdq48qRm93GZZd+gMikPn15FKjg8q0jaaYIay/75J5soEEqomxKvRgwnyx26rMRUrc0e
katPt/biEsL+jTRMkDcchRuA+Dr0q9U5wI2nnm1Tmlwz73PbRfui+Yb4GxpKtV6I5DlV+hbB18ws
B4fKdiM5aCNmD2k8+S96m7cFAgJ9319VmaE+giap8Biqo9JyShnfpMvr8iH5pudKb8xQKDWBC6N3
dbowGiYaeWuamFgqfY/niJQGE9EQzdrQGxt8XpGB1vsx3uNw2r/XdB5/BY0dWJ5Cd3Dex6Uwthju
6/xy+UmC/UF7C6lXfIxOf5KESFOES/zoYrGQIDQsVAcziuyNwj9iBEPZW9dTqXLtRv24kdp+PGyC
jwY8jXowFXqxup1QcpWGCXaIW7fWjwrwxrcW8aF7FDe3UKJnRlqYNAZteKoKYHlOJxk0i+Wdrc7I
6cUGUAq4Tl4xxaiF0qf6c/kjfzzXlDCpeSEbAFdDXrfkA1MeswIpK9dECmfX1iMGT1Ww0T758Mjh
s8GqFEAyaSBzBSwz/ueIBTQnRDx3/8fZmTXHbWTb+q84/HzRB/Nw4nQ/FGpAkSKpgZIlvSBkDZjn
Gb/+fkm772GhEMRlvzjClsXNTGTu3MPaa/WuL4X+bkRRdBdngbbjQGU3UTcXByv104Mqx/od3fz0
p5FNyoYHu756/A7gbsS0EjCzZaVtmvshKCpulw2Xs3kICl/6oCcymECnhQvnDH0xVC6v3l3hxxjw
AeqjUKm/XHdmhJlWpD6D9k0BA86kJ8csszTv9VYAN4tmAZgDJmUvrQRDT29qintoXtDzhAkJlmHE
tF+9f7qssRCFyhq9yqdv/OwbJpOWWC3AEDcayvwu1RtlH0mwzwywh+6zbvSPr12VwGyAqKQDwsnR
F2dGneQmRYsWfvg5Cm7iQprPPposG0nCtUOxVYOZTRZFy+0KdMjULy29yW5c9GHzvSzDf5NC0u7J
tiEd7MwYYIYdm/7sS83fkKz/+j7+d/CzePuX22/+9T/8+/cCsicBG1v867/uou813/5X+z/ir/2/
/+3yL/3rof9Zt13987e7b2Xz27HLf3xroyJf/p2LH4Glv3+T/bf228W/HPI2aqd33c96ev+z6dL2
yRy/s/g//3//8LefTz/lcSp//vP370WXt+KnBfxav//9R+cf//xd9GP/6/mP//vP7r9l/DU3jFL8
1V8/6d//+89vTfvP3yXT/AfFLLrHIrT5/bfh59N/Bcv7DzywzfgkyJC/Rkzyom5D/oZi/YM/4YiC
bjPBwYjWAdfq6c8M8x+UnUES0OBnIl+FR+Hfv9XFh/rfD/db3mVviwixsn/+vnAllHTpUYBKoQCG
3+TgXF44DT7WGGma+VaBci+Hiaww03ctjMb+RzVHxvBjGMTFn8925u/f4bnN5WtMKCmGxJEdpXsP
4G3Z6YYpJMj8ILVvrN1DsHv/x5v7D++2hsJFFPcsPLmysVgY4hRQvhuJfZPsPn99DHZv/N3WUyCy
4JdMLKLxySyzanYw0Rzefb57fBvv387uF3m3tZTlm3O1lkXEWul1OhkThm6dHRlOuGcx2T7f8B9P
9dUX1rOMSBC7V5hn5LMk/rAvi5OVQUo7h0ew4DuLGVWELfaO7TnWB6SQXSrdO2k0XCiX3TaBvlS/
STJn15VbfZCNL7nsturTv7d5Pj48OO7pHv6JjQdhy8TicasmGLv8lJVnu6+h+9ju7lXKHS+feuHk
n+2u8MsM5tFqBfsropPF01YG/swED7zwBaz6Bynxw70ZAZmtAsnaSAMWuceTKTArSDzTx2EKYvHe
lJKvjqlTtSfJ8IvHwEA8ekbBeJCC5GZwhhaVKFRKX17ewpGAM1aYNre50DysuBNxWS7eVD2eE9Bm
XtXAcDfLg7kz+g5hCFXNbzLVik4v29OW+ykMwoogLgdoYH1JEOVLcaXWqorBDHI4tdbNg57XKLUa
ibXvyqHawxntn9o4dFCWqKxbw6hLr1EG202coDoGSTt8gy4VdblWUToXGLO9T6NopAsQjfNeooH5
XjIze0cQ69xZfmDC/QpzflCX0ISNfcs4dW+doUTPbiU4cw/kgtpe66rqaKiNjWIBxN7E9fDXWVl6
oMu+NWwqjszzI0WrhAkXXn3ZgKeLhPZyz5n2tLKscwI4yEL56DCDdYTKtn9d9MLOWgIYT8BJVKab
y0m3STI0P5Hn6sgkpuoOht8fwSvXG1auPieIeB3IIMG7LjD4izYMEGjkUyH0O0L5Un9CCVm6SStj
+NBRNtgIMldMgY2D1YxXmWd2mbnC6JkhSuTrR7S68n2C5Y9T1nYHsHPd+5dP6Zop8juiTJR1yDsX
t6LIJruISMaOjD2hXlChcKNEkXJENMbZ8C9Xh4G8lvebig2fi5b4YgPRI51LH6Lio5hzBjZbDugL
SOHGNV+6FrDfTNBw9wQxG+gxseBn19xvuqhpB6fzLF9Rf+Wg+0OEr/ToV+o7uLW5scoPDpzHW8Ce
RXCrM0oj+I7AKgpoHEWiS7tQssoVAk8wZQTQr+1Qfqk/Q7g7JEc476M/WsOqv0A+oKPsoTTq1vuw
dG54N0IxHez8U+Z3BTbM1LDs9Sb1YDVHgAX6WcXwxgaAuWvVifxe7Z1AeeVOAxomcdYo5DDWQ0N5
sWI7Q4kS9Snz1FdF5OF1g88lykQuHJfa7WyTaBLBthtXY3mIKEcA7hXT8oI2CCT25TYbmT9nmmEX
HvLpAem6UdxVRRhtQOSWt+LJCsBrUwP2A9nG4laAtwwmLmDhIR+a3SoZ+gvo3LfHpBmlV94KTAFD
5fBwIXiBl8FD0BvKNNosyKzRMxwsdAStee4Pr7vmwgqFJVwxCG/GnRffKi6q0ZrDvPSGXBXiNc2c
RsfA0UOVWUr80AYdyvX+8aaD44MYFVyIuQTUdXbhj4najh70IeCKDS28tTXIlHM0YDewe9cHAo4N
ID2cQ151aJYuD8TcSS0zqObkyb5f3xtojZ3k0hk3Quk1K1TUAYsyuCtTBr60IjFEF1j09j0FBYFj
O0S1J1X5ny9/pBUjzPPwXID6pkC0nDWEkrahmBcPXlkoM5zkxQTBURR2v142c+Ur2C0G3qH6Ijwh
t1vsWGFDV6Yr6eBJnMkHq6v8Nyrs3XcoTs5uM43T95ftLWJXTgFFGb6OIKyBIHEJbVWMtAy6qRg9
M9eDd2bS0vFHC4CqVFbtK2dAZqZs1YMd++a5RS9m49OtnEXq9hbTKI5M/iiLP3/2IFC2VKxQ7QcP
2QfpgPAwTIkDGs+7tDK3AIMrX5BZLEFHikukfrnMgyY5S/NeGbwgp9zM/Bfsm04gR1vt8rU1UWGT
ZSA2nP4lLYNfNloca87kUebKv7GjVuPZeRMppwJjW7yIy3RYJ4pj90Q5kVdVuYLaNFEHNFpLJa8P
Bs2GIsWs7LeyFBSf8kCS7uc5z5ovMRLAj4Nv2+/zutBscD8g/aCdTZ1NAPPVCWZUUGNMEWYsRhWp
UV9+0mA0Yz0eZNkL2AdkHKEbd06SlVvpUZ1Dvd5X7WQ0h0gl6N3j3mXlmCBFWro6GjvWKaG2RUvF
sKRxhyQXGF9qedInJYimt+qYa/H+lReAXxecElkHDIxcgcWFG00r7jJtnjxgXdaPHKnIwQ1VpIzD
WjVuBzWA4Bus2V1nDRZ12WnY8MbLkEhMVlqgPDkxfL0rbkQIy0rYVqrJQ5DSR2rF0V0FPvCTlmX1
Zx/g2ZuctZ9fXvTVEcWoQJeK2VgKeM5i0QhKtqOaS5MXRXH/NXH6tIPfvYEiuFfyf9f3Lsp7zys2
q9ZgnAAhBTGj4ywueTkkY92bxuQh/tefLbipYZZoKstVQ1XeCA7WtpOWBK4T2k4xPnB5+rj2/tCh
Tu2lrYTkHikXbnqKOg/5JMBZljoeRgv5n41wa9lJ5hYKnBtlKUa1HJz3IpkKFUjHrWacvLlo0fqa
w7Q7qcgVv9UiG22IWM69dOqPJdQFfyBGVj7oI6X3XEtcLayp/499dKeQtqQuzaVW3QjM1u4kYSAU
awA1wfAvdkWKLCkd5FhGcaU13DBvpse0g0l9J7VtfavJ6VbmsvYZmPqDP4HgRtQtLj8DBDuRLQ+Z
7BmpiYhFljt3iIsVH0u9Cg5dDZVjMZjS69DLT99AOEKKm9TLiTcujaJC1qMTpc4eQhspAqCxLvRa
1eqDiuLde8TAQrA1COBaGx9/5XxTvKA2L2J8irSLXhxyFCRVbSR70QDVIAKSTiMdUr+3f5h83D9e
vrorO6sRk9Kepf9GpLCIfqXR8VMoYScvTGSJU9SmqIFEZnc/hA3seWYrdCq75rWBnHjHiBhpEBhP
M6uXW4tMGqouyCh7MnVRhoAVvapcuCOs4PDy8q4e6SdDeGOxkbSKFt/QRvNdQ/9y9rJY7vYkVImH
JPQW0GXNisk9ZVHMtNjLErJc+daotIUCG3yN+Bxk5bm8py2SbbLuiM/xvMgiAgDACdTs4HIgL1rc
PHTgHMlHRxehKlkeD3ONkPK+dHQABFogtk+hDvwIjb9uo4dCs2NX1sjBgDaurdBth1S2mII3ksiL
7MjY6iKv7QMROk1P0Vniylx+Vt/x8zLKSgXRN6SD9kWcGM3R1MN5q7ywdkWeG1p8VnLV1J80DBk5
/Hu7Oa8k4GBwHr1X6krbIq+8SvfFmBLPNYSSpG2Uty6XVVVth8RNjveRJMsNQk36w4xblHLHMfuQ
GY31ENVqvXcyTYs2fMFVPI1pAzAKs2IEmQxUXpqe/CGZUgtfMME2/4iYQSu7deWM73kX9GCXto78
JpD8CUpFo0TJjAmyjd9g5ZsKfgOaMqAqmOVcfFNLLbrKMRvZMzOgoRCENs1Aa7kpnQ3qnxVDnGzy
T3JxiByWdeJ8Qqw0T1oLVn9D36cpepjgq7PXP11kKERIvK20ds1F8NBo3dA6o295viGZ1O6zYXT2
qLyg6mSWsGwwT6F/ftkHrRxWiE/hJRUtZBpoC5OIWoVlFaaWV0gDQ46BhVLMNMk3pIBbQ9crD7PD
KynISYiZqWBeHhciI1tBf1mnDN22X7MkyN9qjo82plNlUOjUhVV3G7Hfsh8knkma4xxQRvMFDmBh
kxHCclKUQPcyFZrsYzPN6rQLqyx5WythdTsPefk+qILul95qQ7aj66y8K/p0UwyAMVhWt3COYoaa
c8rcETu9cI4U4Y0MMnLT69vOidGRIho5tkpbvZPkQDfvFRmhsJNtlG18ijoHPFIyqsb3NtAc+agm
rYniMYrSxgHm0ORTHIRVsW94QYozs8kTQp0pLKKHPtbaT3ke1Z0bRWB10HUENO3K+ex/KFQl/QMx
j+xeDtEW+6zNSa15DozJDzDwDKVrNxBS7XsKW+aJARC/PEopFBeoO0v6cBsmVWsj5lDrg4v0sxW7
BqT0P4Amtb8IQKviTagaUuOmg5p8qqQQdhMnA0l0iNKmeG90vW6hxy3J865sGqs/FGqrf+8de5hc
2MLgXqlyhS0ZkFv8DPEeCCRDH5N6j9SkZB9HbsbgSn081m6WaP4D/aG+eB/DtgtgVOtRBZSowRlH
La6adKeTBCoIqNqqf5gRTPuqtKHUPsRRV9/1gwFXCYM09de4JEB3U2pd34Resn2esmiYkCsxpk9t
X3aPZZujywMfJ9RwUSz9nGpV/243rV6dGnSR3plOWiLjPAJ72s2+6kwISJPZEYaPhvYuVcw62PeT
6r+rI/R/odtrnbdtUyrIcOSB/z3M29Ha9YiE3Ley31sea+o/Ai4y/Ac0Dnk9DBO9rENa1Nl9lytl
4yIwpAJH0gapPgxGnn0dmKjTYLu204/jAMnjAbG27ocu9xOauvwMIbXXhKBDfNn4bgcKzCxaVeb5
bZi1cu5asPFBXVEktERMvQPehfBW7B+bLLCrY4TWY/pOngeQLFleKSr15LERqp6a7J+lLJ56t1Xl
AfSo1ifMMWSh6iUIc8mnUXVg3CjUrNH2QTXIyIr2ifa9MALD2SWKMkBnatV9dmNLZfptBEzynRBy
PiNfbTOloAjGQEOtahQd7NH/M7Dl4k9dazPlCO45lV3Ll6Ucqklb+iwFstnskyat35WEEUQRqMR6
CecsONhyi2inIWkD0xbySJ9tSMdMPwQ8kr/+T5+Mw9jElcbz2YgfPVH9hEQhKtON8urKO80MnQGS
hkyUEVLx58+qPzFg+EryG93TBw3hpFpGbvaQQAzyuQ4YrNkFRp17cGsHxLSobW+l/mvuh0lrgS7j
VyAYvDQP/bqfD3Kpei1u8r6mY7HP0jTcv/yaCHe6dHL4ONZHekgbZ7HIcepQkNAy1VMbiaknFERT
Xn5b7uAalHlBU4QlUuvP0EIu/tfLptdeF55n+mLA9MQrerlAvSsCESqo3pTGcHzlDHWeGub13xul
bZ1ALn552d71UsWkOHPiEKVRnly+LH7p55ISDoY3+xmaWCjWy5HrVEPZ3UrJbCCV0BjzeAxnFLJf
fZQYgaIGxrgs7J1X/VyaTpBXSmN8Lqcghm21tbQ/gyiRY3QPByRvs8LKu0PHJDN6gWHobOWeK2U4
Cre06kTSQm62TFzaKTR19Cuzsxkh+Of1ph2iQBHlCM5oAXH2oSWlU5CcQh4LUJVZSsder+E4jRu5
/YhUTL41LHkdxtDKE2yfJMTQrSy/RiKhRDmmEaQAdUMf2mlq53ZqFOMGAXT728tf/vqkYYu7DBmt
YBdaUk6XgVHlhZwmZ+Rau0OIQOAB8G93F+qDczRsVENftnd90shZgAyw5VSuIVC9PNl9H+l2lM62
Z0dxAvV+YIPAnbM7LZ6UU9QkClPoWrNxk1c2VBQIkRdgjcAxFkZR5wWbAWmzh+dO73nIme5CCe2A
lri8sb5r1wToG4fBmYB066pxUgehabVG43iFUapHFLSSmxY4/fHlXVz5amAyuTWUa+lkL+MvOJpI
FsoOUI4cSzwhAEGbEB3kaJAHbqkSblQRngaNLn0hkTz9NHqDXBWq8ZefLR5nbRjJ2qgNq6i2ayFD
NS71DK26HYdKe1dU+WCehzZpMndQfN8/xaESPjRDbb2FubnQdvYw0lqM/Vp69CcL3VSl0bL0LlZ1
iI99LZq7U1Ma7btYbnv/3son/UvrT87HOSAU2ti+lfMAEIBsj9YdcNBlNzuaVEJLo/W9UVZHBRwI
FIYHcJwWHAiBMb6WFpJsxAb+Q90Ck6KUd7l5EoKC5QzyxyurzmZOPs/R5aVqXD/qTFtJr04jgeOI
hqTQTRB+9dJaNSmo44WK77VZQ3gZ9OaXDmqZDazRyjnHClMUQI3oyyx7Mk6NhRRpQ68wJZTtpUSL
u4/yCBR/w9B1qMFy2D7oIuhR4xAvl5NYel+Zeul7sxVZ855wWSX6A+5aN11mwBhmDofSHsM30TRn
W0WBtYMiygGkrxx7iCMujafUi6W+UX1PltrokYioVT8nsZZ/VKVaLx9fvtRrxigNkuSRwwIYWxQ/
gsYOBmfsJU+qW2nXV7ETQxlfyedecaKNG7DiQDj4T2PkAn1zBbsZ5zxhVkXygtTJ0LNGqF0O1OEI
RPbPieux4RVXvD7NCoGhF/HUlVc05LYdnUxhQBgEzIMqV/XenM30DcKasLOWvXSulczcODnXFR1w
KpT0ed4p58B/ePnxWhjxR95uyVPLzERGPpND300qFFgOndmM4PAg4HTQxM2Hb5Lq2ye1aSb91aVt
GMDAVACaEYNByzJiko9mZpid5FG4zBQvLHyAYX1gDMNRS3sg7rMTBI1r+1P94eXjtHZDIVpg+kVU
k8DOXC6fqxj2XZNJXlrN5m0Wz5IbkM5urG/Nis3dFOoA4klaRKqNVM5GbRd82WSCQmagD6ftUbtp
rA1DaycWDg4CNFrfNCgWyzF7R08MP2Q5FtWk2GlLF3nyH3pAzbUOsi3w7dpl5FoYIiqi97w01zpR
nJYMK4CIafS9rhUN7afWRP+w/w8uBz100XsFlsZRWThs2wCHqnap73XQfzpuZ8fdO4Y6dJCMWZeB
SNVLlhdXjvN6J4A/ZZJEyLaAwVgYnguOfjuzxs5vIaVRrHQ3K7P5Ed5k6iGNtcXqvrKn7CXvLaMe
Qq9rcVaMlKK6SCZRfzbGneor8X4KbY3iY7MlRLByLGmy4EbhahFFzsXdp5Wfa0paOV4ZG9F9ynTJ
TWf28enlK7a2IEIwCnNAFzn7iwUFQAMGqD+JipJ0vLWbuD0ElRL8dAJji/1jyRiADUJX2D+gceUf
nJTL64y8b60Maex4sdMUZ536ynGc1Fgk32bgyrA/7FPEUF10dEHpNT2ivnCV/FFrc3DyU8newH+s
PMsOuSIOTdz+q7QtpbCR1aN4/5syoVFoF+Wp6Or+JqCO5kZSkB6i2iTi40Gr9q/fdsHDg3Ac9+Wq
VRwBH7O6DNv0Wur4zWCOwKHsXAeVa0rj2G8EVGtfGcAVg5XAEYHdLL5ypEVll2sG0aLklGdYATV7
z+ca3g7lZAQbxlbcHPyuRPX8E5q+ZbgzwL462D2febaAUivjKO2IeDQ0JlsYj1J5i21spahMZEpn
EJAyUsNUGC/PlSn1Q5obreMxq9TOO1Tntczt1FCfD5Mv19LRRAE6vqXM3ySnLGh6FJdzDZV3J2Pe
buNCPSXbizyDX+WJtQ6e3asSdzzojQ45l+818ZAxW00RprqpmTAPH+qiptwaprGNgv0s9eNeSpPk
ts/i8ac5md3nsIRHFlLS1Ax2CMcwQ1YHSpad5LazbibK6pA0+EO1RRiy9sVEdPFUmhedycsNzP0o
GOU59D0nruufJYJbsIkmxRfwcumEGnBvqBvn//ruCXo4MQQkRNGu8FAW99wIlcwGFDAP1UlveuWL
b/iVvCcMSNsDwuZ1sgeUo3+Ym8ZRN47otW+1mTKTxdMhizx38Wx0yKE70BraxFVa7aBnacbWMRkB
+G28T+uGUDHD35HKLMG/Icjfrg1sy6uCwD5JKC+eu1bfmnC8vt4sh1cCwBrFFs7c5fdr0qBGz6TB
ShKmR2VG4Tur8/AILnHcON6rCyIFYvgJOCLAx0tT4VR0IThly0t9QDQO8wFeqfavHL7F9bAgwggK
h1R1iMourQCyledmMi0vtOp83zhK5da9rJ0tqX59lIQpUmmKkQxXXwFgVS0worEcKPXjKlw7l6cD
NCmji1S74r7W6QtTIGF4zXn+lu9fnhFgC7Uxbw7HPxTAQgCxh+ZkJ+Ww8bRdX2iBsELlgJiZbuwy
ZI8MUIazOVoAu4r2HCm5fZSzZHBHJ1eZddK25K5W7AEiBswJDBA42bK24oeamoMusr28MOWbQvaT
XZXOzSHXmt5VzGHL5a/ZI9rkUiGsYAMfvTwfecKorRq3uA8rlt92tLrfkbdVzRsfErPvsl/E6kYm
tnLFmIEAvAlgT0wpLa5YMLR10kml7aGwO+2iYiiQc9Cs/VROr2SWEYdfsPYSHBBqIki7WJzVFi34
Mc325ny2b0LYWPa0gMZ9rudbohgrt5mqIRdZhEAiBLzcx8SpNLPl0fG0niptWzfJfqylYePcr32t
Z1ae3u9nrRZNYWq+nRrb42oAvnTUiZ7f1D8iK9x6Y2ZuUaus2gOeLyQWKNQuwQED4dtEN5dvVcwI
b+aF824yx2kXjEV+1PVYfn2NhS9GwZR5dqKeq9KiZPcWNb7C9qzeDw5W43RHE0AeXa5xa5pEfJHL
6IIisKAz5K2mCuws/G9nxA0BQc5e1rLqtiWNqUTnRCbZnLjzoMleadN9rphU2Btxrf542YWtxPBC
RYWnk865DjHC4sS0BerTMErY3mDFeulFSpD8dKq50/dQFVqpm6lmU7ydqqQeTnatooTtjFrzAaaM
5qakREa3GeLELUmzlXACXwDCkzkXMFXLtCyvp7irR82i7mRM5Q68gHIX1771reuqZnBpOzvQJ2l9
90upDFrAL2/K2i2iy8WgCyU2JgkX8WcmoNGVQ8Br1lKzH1Mzchkjls4vW1nzQBwuDdwYo5H8gMu7
GgaWPkYSbQcrqaZ7NLLjQ9yjMGCP5feXLa0E1GI4m5fqaWKJfOHSVMuVminw2B6Qh/4Bag9oMBT6
HKY7wtrwRc+bGBEMJxjOskyy7SgD3d5W2moireyrkCGyRU+PhOIqStMijQGbyfFyJ0zu4aPud/2U
vxqaD7cHNDAa3Sohh7H07LWpJ+pQK47n53HkP1VHQGFPdvtKXh3h1wUwnRELugyi3HS5q2EWCFxF
4HsMGUCbnTaSVu3rtE4+palvRjdDnFZ3mtLKW8X7FX8Iczi8pTCk8kgvX+cJUhik01POZ5oob1p2
+2a0wuBOD+rWzSfbPP0H50fgDYH2sav0nS9XahUqMWKiUCXRtf5LYvvlHeyONj0Segfh4I8HIyJG
ZdzVOTVJnB0Hpd06PGuLpn3A+YEeAI7MxW6PeotmZEQXq6uN5MsI751zQtcqdnZljp7lgf8wJ4eX
F75yRQnBoUug4S7oyheOgLLHoGUOD53dWp1bz2GEtpBTHuN6Kv4DU9iidCPcMFHy5RZrxtTlnRHy
xgFk+JhGjg53QzEbuzAzgmojXVpxr2BV/9eYuKjPHnBZRo7ZmMhizA79QlciCv/SzWlzHoGP5btw
DpS3gD1sa1eAEB69l3d1zQ2QbojGPrNqUJddWlfpPerOJNmepA7FfaQnwxsmBdSNkHnt25FDCUeD
hgvf8NKKnBBPlN2Ee4WF+aBrUeCOk6kfwqr0N7ZzbUFUSmkhAxS9nprRQ0Q15JSoy+/i6pz4c7S3
c634D6wAwRTZtWjkXoEC2pgZuzwxvTDNwhPsVsV+jqpy4xwuafuevJpoCxIWQypP+fxy3yhgjxBq
ZaZXVGnJrJ3SvJ80CXLJXqempyemW/pTeCpVZPia0pd3EqNubwCP0bTUO2kvS4OCIEtV32dxIMQy
Y2Pjy4rz8Sxkguce6TzBd0SqQH1/6XerCaHDniTkHDd9+zaIU+04wXb0MR3t6o0Nm4eHY954Qldt
sjeifEv7YnmaoqlokCEahnOv0brZ11OT3hIXtPtolCk/lbqcAhOwEpCQL1+WhdtjsaQMMgk64n1i
omdxjLOizZME0QqOlRHeOzBjuKnepz+KrCt+anHJsX7Z4OIw/2WQUVgqfQxAXgFWa3XshlBtqnOZ
SM159oUsURI1G6M161Yo0orJLqFaeXnKFN4vSRoFjXIxpuHOGRX7nROb6sZiFk7gr8WI0QbBBnH9
2ZQgNJjUbutzPeDUXGNq5pNp+OqwD7Wg//Xyzq0Yo2rJ1DsMCNQelmFjoUSTVUVhe3bQvb5tw7g7
hqOf3U9IF2xcAfHYXV4BxpJQteEo0k0HknW5fc5gQJFT+s25LJuq/ZHHIcUNtZvS+7xMi/HUR7XR
3+QhKojMjqT306QM7cbernxCOB+4fsK9EqYv3LhZI6ic1EFzpgXWvaGiOdPZl/1Pr99UoW5mIwqL
M1/GOnYE1j0CWXIOmXw/Ap39Vsd2drD0cqvntXLTxN2mBgYoR5TeLvd0lJ0hVEarPpvxLJ+60Q5i
F71B9GCaqO9OraO0rxz2EccTxMKTFB7vhr7ERZQFZKVabbRnitrj21JPSGfN2blVKz04vryPyxzg
yRZNNdIpnkRixsXy9MohBk6N7gzypcpu9CIMa4YiGQrZGU6t3zRGXfzMkwkmkoQhXaFZ8agGdbHh
z1YuCQcGoCS/AnICS+BJpmqjWqlze6YEMj/WgY+Cux01EjMO2tZQwcoXZYOZnRV0DdfddguuE7OL
ou4cNfl0Kw2l8dGvuqz1jIbQ3m2GvNqq9VybhKABZTzaMswhXy3PTqc8T6O4Oaf1UBxGwzyYStrs
5TJ13HyIo/3LX/X6DmIO9j3Kq7LoA4lA71kgNw8EWWFr12eQTd25hS7hJLHWDSvX3wwrUHUAyaNi
zm2/tJLmXUFx06/PEVpo96Um2ac0cBimUrqtIaKlKb4Ug/G0nnl5yL2XSbFU6X7odLDSMeVZ3TSF
RpovW8WRom694b9WTXHZxWDnkwbEYlV2OWd1ncrnUQ5zT8+7z3DwDYdA015ZT6ByxaKeWRKH5tlX
UibNSZK2kM9GWA7HofNNJNH1rUGl5ZsgrCBzRRvGoZB/VWPvQSvyUnTKWSEayXeJYX6i3kT/EcD2
oW8VNFB61bkj8gc3oEzl6yZ4xCJRlxENO6omzB8vnqRESYAEJKV8Vge/ucklu2MgeN5qfC7vl7BC
RR3AJCkZ6ffiKDKybeoRnuWcM7awr8HPMNwwD/sctSgYtI1q46FdXjBh768YBVkXwgj18tN1s0Q0
xBz3eQ5SuXcpysWf69qyo9cfRtHqFLSwyORevQS9ZRaTlJvqOWk7cLy+H8/VWWuDQbmBfNjYYgBb
WRaZJhsIIzCVv+VjYBSVKYHB185lbzDxUsXxGyGOdH7ZOz2xEzwPU9g9HD16QiqQFTFkerl7KkM1
3ItKP3PjG+cTNIfhdA71onmsSsmemB0Iwcf5KdJVud5Mn7S8UlWe23k0d4Gu9KorBZESHlu7swSL
iVx7nG0FoB29T99lMnpKdx1uNXCLqUdvus5bae8rgfl2pq2aHeZU0vSjOSSR82V05Kn5GtLd0nby
RGPgaM5DKN2MqNl0bmvMeeiOKSjvXdY40XR8eS9WvA2lEzoBwIy5m8uq1BiofjcnqXoOZTs+z/FY
7mIpLc6BEm593JU7IqrWojQF+7K5LM/HcR0LVt35LI9h/4cVTe15nOph3+ld+XOc+q8vr0y8MYuP
LDhSQSRCAwBhilj5M+9m10OXzzLmapQcZRiJsl++1dsfg1IvXCUc1Qc1SbJzmenaxrv0FPxdmaZg
QmgISvEKxZqlQdxUSH6yn4j53Za5Hn1Ou9x5z0STcS7swGbYI+yCB8hjqs9q1lXHpnfMx8ov1D+G
ts8e+m5+JaWxcISQjwjkFChR3Mci0MpG5uGiRJ9JAxoDira2uZkUxtWToNgaOlk5VJiCJUAmDcYf
Lrbe0edyQIeNL93K2h1DTNVON6L8rpCirSnnVVPCGM052mbLhC3r1So2c17LMKwY5Av7sd3D6RW+
R6m53ejNrRxgTeRPkJHSN7vC11YTIUjc2PO5K2hPfAqI7T6OTETddamdZ99VdZI2Hq9Viwy16BDH
gCVfZtmhlEWBkuTzWRlK6z00asY+8Ht5n3RBDwtKsAUXEmdgeXDphjNdQkYvRmou70zTS6VVJe10
TsJA3Y8qqOi+jIyd01fZQ2MF34GPbqlqrX1B6KiRGWZIXbmCDzphCEVfYOCAc6t4H3S27DZaBZHM
kEavDPLFFXhuSjw/z1xCW2h+EfT2dJ5VO44gx52Gd1lSVyls5zIDoi87oNXNZG4DzDcd5KuYQM98
5mNGNtNpBuV2QC/k1Olp+gtqUNML5rL8JBOcbJzR1d2k0YpUIU7vCvASJ3JTDl0xnY2ikO/HNkxP
bVlHJ5HSbcQgaw72idaFbBNg+/KWx009wxTsjGfeLH+nwLcNFInpS7gQVZIKop+uKYJd7lvqRpVm
y7K4Ns+/o4lwnzTlLJKesltllnSQnEk/ymPuePqodD/6sPFTlOiLfMP0kgL2yY2CPSDzpwknmCUv
bVdG2XdtnPBV+7oueMlbH+hBNEX9HvhrbDPTEYU00UmLBtcE9Hue9DRksNH0nZsylmxlJ+uVHgIB
0QOEqFWIFXfqNPr2rjYqmrnDTPn5oRv6Ij28fCDXzgZVIIIfZhGu0S5ZmPnKlCXyuUrt9Dg4krVH
P5xe6izbG2d/zXERUDAEw2tP1rmoo8k9+jj6MM/nvq6mY1CEjef0YwFyfprfhGExnV5e2tpdE8wd
DDFi8KpdnFH9CgItZADA8R31qHdad5cNwPHewuqh2ufMl5TaVZKmff+yYW0lZBU0LMAaeOqJlBex
pBnwzsmw+54LaVTLPfQW+rfakaP43FqVjcYJ6A37SMsviQ5DnYTzkaa1Me3GeTQ+w6Ui5w9mXSfq
HrhAmez8Qh/sfQmbT+Dac9IgXKJkoUzVu48/ZrPgk+pzyE+OchnWwQ1CCPPHuOrludhNhimRJzqd
/rUNEqd0Ozlpv4NUnIs9xBpQjeSwuj5OMJrouxlVb+Ruu97Kb2WZ5k7++hNAtRaNDWB+xvXg6Rjn
jSkJ78B9KTrXKJVUuo2TcPiqlf+Xs/PalRtJtugXEaA3r2RVneIx8qbVL4TaiJn03n39XdQ8XB0W
UYQa0Awao0FnMTMjMsyOvdUku7R9L+vL/cPYuXUrZoY/MGavl+G1bVZqTWTZKVTgSxVyT6adZ64d
ngEBAC3SglagL3IQ7O2vyRgK3Tg6AFtkeBNTHV6xLJi5A0vjrNn5qcM3XABlTB8H1Tu4cDv3je4U
T6VqEEMDDX/9jU5hGUMUlVMY54tJRtapugysMbePmnE7JoV4L1g1QK8QvW0TZ1rhhpzh2AxNq63F
s5qpMEOKNlcZyJrGNPZjsSzPSTsn3++f4o6bWgluGXnkI2/JZ5cxaRnBbeZQh/4nCYQtZ+9sR7R4
zwOzAb83LLH6cyyXujjQSZuYbt2GX94SM5+qGQ7AOay7pX8sCIu1kykVfTo53WLoZ9vIjvzwzvNF
CwMiJbqMa5Fn4xzdUsSdIeolHIfGK166tFQbeAmQEvXr/LutKC8wyRlTULjdERfHejs2Ad46Db2G
/8ilkva9/tp5duBKIT0N8Sn1FeefnXOmfx4b10zCLDVNGFV0iNObRAFBM9RH4rt7Z7uOEq5gQSBu
W29JCTgnONfwCl3x3p3GPGSO9a+ly/KDB2FLVvbzXNchqrX2Q69qG52kmlWNRVxzrquO51uRWBRV
ZeMoxamn1euAyl7y6sVwesDjvdCKP+u2Lq7R0Lhf1LwwMlgWPO8vrKC2HyUcD12YmS51pPuXfcec
ea7AJ4OXXyEom+tnx33nAA9fQgiJshOcfP3ZaPUj6raf3OKbc19HiVeZJViQqBm9PndF10reY0kR
jlc/e4iGvK+e2tqLH/vSmhATGcbGCBIErp8cs1wYOYmL5Rt13HIJuiltv3towRYPqiOFdXWcRvun
VSPdDgScL53fLrrTBWZUK8VDVo1tjZ+AouIc5bPIg8TzEucvm9nOCDkRAu0n8sNsvrptPcYnJsLS
0W9k7kSQenWgHKVMq8xPOpz18zDPyV+TKar3pozjH3pl590pGrUY6bLIUVE0ZNhdC/JhaB6NWHXi
U67YM4QK1ag/GmqbF9/un9d2Bn69V6AzV/Dp7tRBxgS2XLN60uhe6n/jW6rx394Q1VddEua8U4Hl
k/PKwR6f6n5aEAjgYERAIW3+4TSNcoRJ2zEpKvqYEvU5gtItAMXVKtfOas0MjVLVkZCytM9k+ea7
ruD9uf/xO28dOSH9LkD1oH6t1bH94itVrynGEirHUCr4lhOzULX56CaOA9dhF0XLB9oM4vcTGsoo
1CDhVWfJrbOMF6lLazKN0PJAcF4JG5jwHPU+nv6YCQaOum07rx4A+p/sCmumvw0hBGhw01w0I0TL
xw4NQHwPzOYQvsOj/zWNjfGC5u/7+9u68x5wnyger8rSYHE320rq6KC4JUy62mDufOFkehuALh3f
wapF9FwPlKmQwHryFjMer/cX33FA8FpB5QpjOC55Kzc95ktbmnFmhwNlq7May/whldP8+24OFnkY
8umUosqyVS0apW4v6VzYYdpbSI7qTnZi6j05yEh3TGEFrIJFIb+hu66/vp9JZ3kInid2OJVqcgKo
nTwbOWy/gNP18/1tu+lb4gfIAS1QuAyZsXvrvv5iC40ON5hUDDtsBsc4qYyuPptuJ89SsRawPQ4w
YDPv/jD7wTgJxU1OizEYB7u6Y48r4oST+x8eePMb7MpWV54nJ7Rmu/yaJVb3wam16FK6o/V1Rp3t
qDG899WQ2zPpiXIe1Kru+ot++Wq3zeyq8eBJJtotPqmFlT/EEN35MCdVQDNLVIBnrw3ScWIqJJZj
ENWLc7q/9btf7RLlEyLyY7bmks7qPAk4A0Mz98wLI1+sktjrjFM0nGC+PGT73TERT6VozSDACoK7
KVwPSWYnUe+ERpQnrj91XnquG7M4de5Yn53KhHQrdeUHgA/oILtqG0BSpZxmcNH+QMn3hGaX+yBt
t/5yfyf2fhh1z5+kMEC8tqT7WjlS5VYVC9t1zQ/Q82s+fFvxQcljxyWy0/+/ysY9WSvpiFSlHaqp
Fp959v50vU7/Oo3m96HQp8d27IwDQ/7Z6NnEKzw0dKzp7DIusJWC6R2FkN3lla2avFf8ylnlNMpi
qt6hx9TGfld6VukvqNXOb4tWtOWLqKK0f9ET5g+fU4gxvnVdOV+Rr4iGbzJTTOWdqRcmmt7IOSE6
C1Kr8QGsKYxEj2P6AW4E+0eb6oMdUB+Npwdoaqcv9HAUSIQYO7dCUTHne5IgVh5E2mnyZKj9kgc0
qbrxVDaJFp0WV1jRBzeawCWVxlpXjO3Jjk/taCex34LkPGrh7hokdAvEt/9Da29cnjPFckri1qYU
BoL5kiQEbw9NjbAKSgwQNfotoEbF12bpXDW7n/Ug0mOck+WI6AiPu+N+19YOFEXodTEDrb52Dp7s
tbITsx0i5SHPiR3DwZ2gisTLfaRPt/NkshSVcYvp1rVj+Hqp1EoRyEKmNBxiKf5JLcT83Lxqz3nc
zC+5rU1QoGXzIy1966CusWdzK6qBZhlOgebrZuW8BoI/L3bYLsNyLiwIIMDLH/XK9raSHihZ4jrg
SSvp9Sp2tszrnIMVjsuU/QXuNcezJcbXVIjP933I3kp4No8+1YrC377/3dxlhmHkvMwe01RpKsvv
oJyNF9kBp7i/1J4joVbM7MQarNIIfP1RShE1TlVxP/LJMR5jS6k/2XmuP0uS7md9Gq0/4Ss4iK12
P4/siiT/J2x0s5FxMhlpItlIB4Y154yQtZ0H0hqqs6GmyUFysL8YecGqnUiYvDFGs4HR0kJQI5QF
k8F2DWFNrGjJ1eor83R/L2+XIm1l7o53GNkOZkxf7+UspZWaA07Z07PlqW5mqGYja/lYLeDf7y91
e+PXDNmwMWqe2xuztswyxanqVoiusorEGY98nrXu5f4q9q1Ja6sbQy53BZ7dFO+8QURw0idGOEK0
5T1MdC309xYkt+Ipn/ICFQ/V65/We/VPoSj6tXV5Vp9SSqSf2sZWP3kmuMKgyZNaG3wNsR90p+fJ
UU69BjHcKWo7DVXmqHO/TI4dF74m9OLHIqX+cahQZrhEpW1SoZyi6G8bCV56QpaIP+uaUubPbsMD
7yc9tUe/WQxFC9whsv/O+tQyHmQzp3871uSmvisU699GDMbfDZoEb5PcdP/qvL4uA1LYgempQa9U
36ud9kF4Ve986pyFEle6LPXwoZ2ypHhKEQF4vxQWuj3RUC3/uChV5NeolHBMziOQoECda/3TaM8G
GKQalG8AsqvQYMpMW3Eys2I0/Lgqkr8zBNSg20RLdj7hS82XtFJsNTDyulMf9UjJvyuamqt+77jt
wiyT0dsHz/hOskzjnSd8JcQyqHBsDEJ2qjp3aWqERMFLywlmXvyXWgteQ5RENfNlqIwRHEWa6FDp
QarpPqS6M77jydK+ItCEztX9W/ZTmeF1YIFdrmmkxmVmcGRTABu6YSwLoDmETOKjW5vtOaFJf80M
KvLNizs73blvItNXElpXpWJ6J2GK5JQ1hkGPSUlPM1XlTwc/at2G7Y+iUI66xUqrz0P+2piXvKyb
KSv10MzmPk1821WKZ1kkkcNt8+KvzgKG5ToV0lT9dkDPIMg9dUH+q5Rd9phX+SrLLPPhyPK3oHuK
HSRrAOwY2wTLR4X09Q+j/QXOdC7NcBJlOYTeHFXJOZvH2nuZPbX/viheOvsDiu8lWuG92gU1jSy9
9c1Wyb/oeTepV0UuOqJvjpbBCJl23Xfa8/PbSmrDP/e3ccdPwboG5BBUNdHHVpTDcua6VfTGoFme
qx/TIlanYDbs+aiY5t2eFgV4kMVAf1ltSyg+9I7VuYIpcXUsvG/ZEKsncC3VW4NQNfeROUpWVogx
q89TmzmxXydRoR0AA26fUl4XUP/WGh/Ay785GMXVaztF/S20+IeP3DXXr9VcH/wyn5T4XCtMs2XA
Ig9Sgb0t5iGgqwM4Ho63zbISnUmn7RaKX8ugX2A2Th5JHPQDI91522BfAA7AmCujtds4IcrUUlEj
1wzpAtSS3k3r/d17Vfwefi41OXh3dj6JRINQkoL0Su2zcVFE9cNUNJkRllVuhTPz9O+XLokPugy7
q6yzKyBW6c1v8+Z6dIskdUYjJKyMHyPVG3wIK+oD7kH79maC3ACtxyCKDeP2xrkVS+dExliPYSGj
yPvhjbqdnpgrMCFjajHAl4Ke9cGaOzfRhKmMOTSCg9t+eMH4v+ug7hVqtdH+OaorOqVVat8ZSnmC
Zjl9nss6PTi0n3wWG49pEvxQ/GD+ZGW8eO2YWogwhJyMIRzSsWlecr0GK+c0gt4JcKbmHduj6CH0
pEimQa1Dj9t24NCOrVZUQbKe92WsRF2fZJ4n2ime2iZ+OzHn9nmUC32uFajx4mR1oZ/jVFTaJxET
8viA8SFK1lIc7ndDlCL9VvFUfVc6oZVXuI3dFiCXLp3LCN9KGeRE1/GHzB1y22dG3KgOIrO9vf85
D8XI2soxsoHrOMJD2rTuuhAtpvkjqtWZD/GfWgNn6fTLBGtOfZq0evxw39HuXLO1NQdan/6cBXLw
9eaLojZSBA37UJtG710WWwsS5K4TVIXuvsdZdQefuXqV7WFTo6QXCfKaMuK6Db8UnSiB9QTQAMnl
JKz3Y6G1fxelK4JRWNNZNN3y908i2qVoi4N7tmO25Jb4IPSLVuvdXDN4SRkla+iB9mbr+Gatdw8W
rJcP9/dz75llBaxo9Q6oC26C+Xpxk7Gu7CkcZZ+Wjx2U3e3VTjQ9tKsRyqqkKJEPrl1XUU5ZX4nl
yWqZR/3YaxE9w6E3ou6fJq7K/IKjG9R3EbKv4H6g9v+sq7MwD37vzrXDW9JXW2eXbgeKsnGEwbJJ
aOLBVUB72K7ezYwWEwh0Rtr7somysES05Uhjcm/dVVCTfJjaLvQYr+9BlRhycJdoDpXSqa5Z38n3
ZlNOwTCk2lueyTYQWSO/3D+cncv+szZO5c8gstj294dhsjmdagoNd6lOKLakp9od3PPUl1+icnDD
+8vt3DiEVGjO8r6uhGwbk26KVDXhLp7Dtu1hq3cGTxe+WcH9eH+dvdB8JWxZYfHMC+MoXm/mYtW0
AytvDC2w0Og+xob8DrGxOvozpe3oPInGDDWlRtCp7VP5UVWEqT8MZm09TzQo5+/3f8/O2TqENMBT
eUWYY9z8nAlWbdPN1DaUIwFeWGbSeV9xjx+6Xi+f4Hlu9bOWifL3Cy1rpIhZGOvZ3vR7ljRVJS0J
Jgohvz/Dxiv8LI3b60BYcL7/iTtxo4MD492irkPHZXN9Z28mV5VVG5bLSssfw5SNYI4XqInsLpNR
RQ9apHYXiS1dhFsun+4vv1MqXDno6SbhS6lRbAEdyQK2XepVF0JQvEQnHWI41y/aKYd2uMpVNJg9
LQGpxG0/GzJDyaVLtPirKmz9SL9lJ8KDkW6NYJkXBI2w8asTWTYU8UzuTGk/n2wwOrZvKitJP6Rp
zVGPfceE8eBMMGBXQNG2zyT5LtCtrmW2ayxB7HWiv5Jm9b5XFtGp7dXiIO3d+zq4AFa+ZE77hn9T
1H1ZGV7Shd3UemVQN4ZbP0zIxX4bXNHqB+J6O68jTVnSMx4qrtaWKYuGftX2dgP9UouiX69oXtBa
Whn2iaZcnGnuHifovN7XGTXE+zfK0m8eZsota9jMZ6492s0xAm9JojJjgMi1rBRTHQjVT5q1sv5T
xlBpgTE68mbJ3PGjh8h445emO3+F0lwZT2D4IqrsrhuhEbcsrntqokpF7N2NRvXUjV0r/Gqp0Rqf
vbHRTu5CRejcwsCXBG0MWAY+q3JSfWku0gpiI9J+5BDK9T7UOLPjO1HlfNSqVoGos82nN1GvWT9S
R1PExZroGoQQemqfyjjKTX9oih6gR9t/9EanQSacQY0kiDrEIzi8uUNexRm9IaCskALm1drxZDGV
GNq6iMYfpbD7KGRor3MC1Iehs2wa2Dego5LpJHwr71s9iGth/+a8OXtOgdsj9Fs530jUN09FNJC+
2wKZZeYb+kAt88zXTme1ECpzVNZhLWANQn6Jwm6WW1+uX6IwtHvpAsWxfa2GQfsedabxD9QQQ37p
y2a0g7wx02tSifITwnRm9UhUNZhnL1rqIxmCjXn9/CFMI0GesSKJbgAPpanPdD4H+6qMSfeHJzTw
b3odv02tQhy47M1r/HMpsL7EG9TiibE3WwzTgLALikLICHMXklZdTrFAY+e+HW38089VIJZlOI6j
dG54U5DtGqULrcVViNkJRevqJwNxEGj1yuJdbQ7iIBndvLXreit6hfeWyJbHb93gX06SMlTVVTRx
r86w9E/RILxzs+TKG3ZgCibLKtBLav8DkQhU63RrgRKSt22bqDrthdhVWNTosshPi0o/jaNiXfXe
kgfFkZ39BOO0ToUSLVL1395UsQxdWgtOTVZewPi9PA3MND8It02Z3Cq7Iz94axmv1tvsZ0YfMBmS
xLnGtpQBZWv9jVO2E4xUdXK9f1V27j5QGEBc1AnYyy3Yp5qcrEffyb7mVZL7MRJLb0eKT59LOzr4
qL1NJKlneoEAaS35bC6JYQAPc8c4HEs5+JGk0920bve0jG4SJBQfHu5/2SY6+nkpV6Cwx7PJoltk
4CBzxViYLAyNxnGyEFR98TkpNK0M0tIY/3TtycvOBLRu7EMrrz916ZCE93/CjrWvYGwuBCEJvmUT
g3ZiUuF7ceOwr1rtbFWQjVGBqw+sffNe//xQgi+gCwxB0wrb3BZLz2RW10YMqU1XPRuVGF5sd3Fe
nMa2n+OIzvaJHepi3+m8+CBz304v/G9xOMFX6DCZu7Oe+i+mT7shzpWpEKFwSq+GeQadL9iHgQ88
9+2IpJVWl1A2TBXAJ98aWhE9WtkAs/ag5FV5YljQfGgm21wu9pA1a06aOP3DqLhuerLcqomDhTqv
HjijWR9J1u1tHO3edRJq/c82Y+lTavCV5UHET5ArfEdXnEvUC/Euk0v36AFG8d20Vc/OnLvn+zdj
z+x4BEiXViGRG/bqyCmjzO0m5Uq/ZDx5/aI/RLk1nYhAxoNLuGcHpNaYHJNKq5bS6xNyMDrgp4sM
i16k3kONwsASpE2VdX/akaH/6Q6G9m2iMZH4Upjucwqy0zsIKfc+l3RIX/nDKPNsCzxG5nUN9R0R
utokz57bROeZ4a92FsuBl9l5ipj5gjqL7vPKh7Duxi/3MUmTWDVniZAD7TCKZDJGllP2SrMEIieS
9wfb68azrMc+ObDDHQfHMAyTxmR9sANvHY4+knwbAwwPBnypTIsMbgKOaSjhmCv5uw8tFaf64GXa
2VgTp4o7JR9Zc5HXnzsJ8i8vSZUrmlyfs7orPqtZ/jnv3OHgBPf2ld0kACQJcW4ubOZYJAJ6GV2z
rCEIVRVGIxe0gx/r0RlAJUFlX5wnp8yPOOD2vhD13DWPJ4u/qV/Mqtb1XTZCdp51wj3RcixUnzJS
YvjO1CwHmdaOS0CbhtNj7H6l0tnsp9MrGU8J9ObNVOnxg9c5yB+78+B21zIhRH8ocff/AqiMPxZK
3M4HV2h3eRhUmVIwVgDn5vamyiAwVze6EmopnzUAquUpdlp6xy1hxvTcu6ZVXk03KZuwXhiJ/XLf
Le34iv+hKUBo0JHZfj5o4FKbm0SEST44wz/o93XiseT+DSeGyBDaq1wnKZDbS3vh97HVVL7mtdUR
ucjembP75J7Afm6lXxBeqWdYFjDiqY2fMrdPfDeDgqNz4vzAgLaw/vUBo/aM/ydg5mZvJ2LLws3S
RXGUawNVQPziVaC+LzShReEPzOeGpUPuLf1eaR2qKLaat1+9HBRIoOpx5lyA0jbJg4M+76M1KUr/
NCrK/Gbq4RM+uJq7m7KmZxQ6rNssxcrHCrx0rKDeNfaW31dp/KcCTN0MYCcqj3qSe86MSwjVOc6U
0uzm1cjTSE+jFEEcUQCSVqy6tHzTFYsRxkYVf5fYzxFzwE60xIu4EqKQe1JR2kRLpGfdpMeqDM1Z
yy9tBRvKMtpHOFt9/eWbtJNAheaSh8DI2nV97TJTd5FT6VpELE0n8n/qONXkEwWOWfqNvqSTLw09
9h7nziumh151FiUs+9FiwB6xkCSMdSNLvtYmTXx/boxmfIqKoX8jRml3QWcMlRXMSwIgrpCg4x71
xKmaDxJ2OPtfhSis88e8mohqkNwrD27ItgS73uWfRsPwLOzjN+Y7mtqUQl8gQ8XLDC/U7MWZQJ3Q
Q/Trefbilz5RqybQIy9Wg35p2eHcMlv9YhhK9qbyUqRW7zuUvTMFgYMtg0QnTVsv9S/Psa0prToa
tgw16iehrO2KkjryMfdX2TEN4hpqrmBDAPVvCxd1rbtDY7syzB0reVQJh9+l3VI9OJRkvt1faveD
gEfyB+z5TTS15Ekjm4Ut1mMwnVOiVwFNOuNg23Ze2/XfjZmv2Efy59fblql1qsKSKcOuZ2JecVbk
59hAXl9W6JNWpt69wKdRPfyXb2MTVwCYfsM8mi0DvCQdBqjHWpz7jDkqyams3exgD3deOYvC4so/
wKHB1vv666LRbUs7zpIwjQUpEd8IKaakdV/BwFdQxPMiV1ZvYJkdPpt5nfy+ABf5Dh9oMb0E3eDW
0cT1Uk0m9UQcTUNa5ukmI9919aZo1OhadJ243t/XHV/KpzLySJOY4sj2VR9FG1egdUSYW11yWZCh
uppLZQD9FfNXdUqOKCx21gPEB7oOdg5gCFsP15HvI3pXx2GettWZWXHLhzqmeIgqOV3VuvgPL5O9
PqDML6yyFNvJOMcY4wyq3Dichwb9gS6rLjOu/IJc8ZEY4o6lsxQvoAkHgHcTDeK6k1HUaRy2tvQQ
ZrH1p1qttLAaZRPeP7XdpZg156pSDr3JJJYp0UBQkR0OI+rGSwIRZlTH7qOS9+PvQR5Wv21DagI3
OdCbW0arpdTycehTES6zNRdPQxsZDejL3DJOVb2gaD2LJIn+sPJuEV/vf+VPlpbNc8g0LlixNRcl
9l1Dwl88tGaltW7Bhk4TiVnwB5ihEA6eXK/8pxUdcEjQP+WlX+rIOEHSPmdBh9aKfXFsKbLATvp+
DhSjMr8O7ar5Xfe989zb/A9n20rkm5ipVXEQpO4dDAOfYEgxKrp7m9AkRQsTeqXBu461FVOoj70r
VaDskcxHOXhYti2unyez5gEqTQm6p9urrZjQ70MiDvYJEZM3sqlNAuFyZG44Bo1RC3Ee83Y615GU
p7oRalB3sj9IaXfc5RqjIhALZoDyziYuasGlNonarDzf1fCjLKfhsZ0m8xS5ixnMphw/uFb+b8TQ
/sHd2HnrCCioT8D2Scq37S8uwiqlnCAYT6EWvUZA3945ADSO9njT9PnfHkOyQK1t1cXY1q+mueqN
SUUhlnA7LXxaLGZ0mmXXi4ueG803ZBeSr12uDF+tbuD/YCaiINcEQFhelGVt3DBY7YnLfcPYcaIU
7WABBN655ggbu8hgMxQwxaPNBJnCi3Ti5YftxQssMjN9JHCLf9xfb+eUAbCz0WwAIJtt102MTkxP
Dm7lsaHv4tk/HE2+FY39Usf210YzvpcF8gj311xvzsb2mWyjLknnA4L1bZjRjvSsmnRC8Co2ym8t
07WB6jLZFk8OZdql+kdNbfPA1+1YL6ZLYoHh8rHbgrNt5KIj9EXcz0u+UWnqAmZq4TZvlubAbtYT
2n4dJI7rH8z3hkjBbiy7BNMOkboE2B4ond71zMwk1eQzcmG6fml3cOuVQqv/ipuljQIvb5R397d4
73Opva1waDq4N86qbDJlkDUFBa1S9Nx3UtV+0zoW3BGD3QHj/g+r8Y4ALaLmfBMIW+2EhJJJsQTc
TxZoVhl/aSyRBNIY6v/yYb8stTqPX96NQSpDPOVDdJVtUjzUvfLNqJLxMmvp+B8skYIOHKMazf0b
/t18JMFgWg6NRqCoYaUL9XlpcA7uXHaBO7VHaKTdIyPm5m7uQQErw6CYltXRlYGOVgKAndX+rLdd
/q+hLfqRItCeDZIbkbHRGLntnclCrdW2s9EWtK11Dm2SefIGdKmVnvR5riiwJLpG1xdi0CMK9L0P
JQyHCBgnv7YjXx+hZ0z2KGYF83eT4ayyIW+KEtyGUZr1+fcvJhU82srOShq3rVMqk7RnV6CzWZfx
cmEKDrM3Y/Wq9UCFfn8poBlUSEwGOnE0r7+KKX+1QhDNuaYQfr3LVS3G9mYnGJaqPlIM3HMxBE60
Bdd2602kPTpekS4qjUFGNp13tRJD5RaZ6nuk4CC31LqxfSHNakOEjMdvI62Zo/x679UA1GzBeLpO
62/7ybGZKgsQARJDEUVQktZR0V8Wyib/qlkc/agZEmlP8ZgZX4kWsqNhwb0L5FFqACfCt9+UKz16
eLQdPOfq5HP+tsvt6VK5re1T3LEOYpHdpVxmhAlGwBptgwQAwUJaNHyvZT9ElyYxllM9yPRRbfX/
oAmGdi/1exbiTLfxpaHP5FYKS7WeuzxXtjEEHaIqgaiTyR/S5ujC7lwiNm8Vb2B85LY5EltJ0Uvw
KtdVbapFa8RaPteo5jRUosr422ylvF5NoVt/k0SUj7Peyn/vm8xOoAcogScZL7sqbW5MZo47ZpBK
hCr0ynKCpu2y05A7R9iHnSNEYZY+JQgLSPe37TbDBcGpC+TBegDel/F/lGX69JA0qX0Q2PwMTTdv
P2E7LOfA63Uo8zY5gshdaEh6z7sOcFYNV2uUqVH4Hb2Nv2qRjd5XrcoiF+xrnzX/xkpnPS+TKd9o
VWRUXxazokVkDpUzvhmNUZkuY1fP2RdlHGBNT7vZ0QJlKOP8JddE/rGs6Lv4SdMsb+yh7ZVghpZr
eR4qTf1IA7hrzgozHP3DMkfzP15SDVD5Rq1uXPRxrhkmG9siGOdOSECKWmytZWdtPjVIWovHeYz8
xsu8PzRnnKf3VjExDK8b0tSuhWyzj9rSxrbfIlI+nHSwYT9akzFVP63aqguSvNDV64x6w3elrPXo
1MQ9V8mtW/HBTt158is7NYsw64Z6oM9gVhKNGa+pArVPOgQvVNpkZy2vrMV3K9d8k3hzkn4tQeqo
5/s3cCfaZhqIZBsr4AJuzXtuBoamVpujqqUE45hUoWIkmp8XFpNVemH/fqDEeivQydAYVN3auCQE
jawROWRrVJ33paflj12F0Af0Wge2tXfr8YGMFcDzAaRu/ftf4qRuUGQNf28cCstMy4vTF3EMb1wM
sl+XCUwH9zdyJ5zg5SO+piCzgy6ea8AO5M7KtQcYdOF5jD9Z89T6EKXZp8Q0zROV4/Fg0d1v5N+6
MmWAbdpadm03dQv4mC7kAPCVw4ve6F5pv0VYuzvf/749Z4k6CENSgD1p1G0Mu3Umcx7bhr4EgJWB
jpAeU7SwGmn7jYJiwsnIGC8LZKaajzqTVVOQCMeor/d/xd4HgztaW65IXN+8+0ih5wjzUS2sxBh/
Rp2pCMwFnqdcgWjl/lI/o7CtK1vhVZQf1qby9onPoZgyuqSjQUUgOH/svaL8k36oU/lVJk1xybJl
nC+9HhXZ0yKV5DnuaKAxW5raf6SglN/kWeV1oZFZMFU5ME7TvbVANCF5qZjJexnbXhHIyYJzRxF9
87nOihTSyZZRS9/qUiUPCnoj38FuJF8IVQvlgvg3bN2eg54JY0jFE+IG8j+om4JngbwGPhQA/1uU
/ERNTtFsXbl6av6ZgU/vgTlvw8/UyTg4y53HjzF1hqOoJq7SX6tFvTLQRPciBygGEvDZOapyfG9Z
HfGe71WSKDXTaqQxgzfY9ijKqjK9Jjc5RmlOzzVsDgxSlZE/eBpbnBSm+VeF9vt5stM/xkEwpdZr
/96/SjtOlp9AFQkuXh2vt3nmtZ5CZuEpmCnq81fFTLPRL2W1nAEKaRdogeMD0MCOmeD2KPDz2JtU
0Na//2Vr28VOx6ydlWtqGgO8rUMWMN0kH3qFt/f+t+2eIjEwbu9nnWzjF+plMhKrN5SrBUPHVdpi
vo5eYx0AHfdWIbFeAV2Av2+KQhLadpQNIuXaxuYcwFebnvUOzaj737J7V1aQHNMDlNQJYF7vW+kq
0p1mCvgqBAehhwTztZgM8+1gU/m2vGn5Qc9aBeEOzB1CImsRJxBg9vv7P2PnKfG0dTqGP9QTtuW/
yRvzLlMkZX1gx9cZVeNgYErnTGi6UL2Z+gfahsnBOe4tumKVgB+gZXbDcVzTmcrhpKLLLWJw3KoS
PRqIKL1kIq2vQ1zUH/SeGbz7X7rzqKyDbZDD0H/GNDcuoGlraU9TCRBMyOqLJoRxjrsakOJiyNOk
NPnThDB6ICZeTq34L4p/K94EQgkSnNuqjSpnvYKiALukyflSdFVx0rzq38il0kjaPx1s8e0lpq4B
uAMOC0h7b9pfidZpla630VUsjv7JMWbkALxiPrD9m8yUrBR+IBo1VBb4s/6KX2x/1uuu7uhqXL2q
dd83Q1O97T29PfVZ77ypc8NB9LUClAh+6bcTDZaG+oaslPriild6vXTee1HC/F1/nQbRq/5ii/rP
NlqW2YfsNDqSZL+1VlwBJQ2PlhTtWtoSr5eLZ9dcEHUer6AxuDQMazAjEM/JEr8dnKm2T0xFOW6w
FBWj7TWJh+5n+lgQU1sWehT3r/LOtpMgM/m/Wg+B0nrVf9n2JOmg8EqKgW8vPKYmAO7n55jd+JrU
vfuHq9a9eYlbw2EsS1gkE7+9/MqVxgNDeMRrunHD/SKMYaTDfyVsMYKyo7Dkd4vd+kUqh+e2ANVZ
ZZnzqPf5199fGT6tNbPkLb9pVni9W1JkaUYegKgJUrfKntTCrCffzIvxQVti96lp6v4EtDoK7y+9
5YBA8BpzWiV0uWuEhFsKn8htowFK2PGaLM7wmDadCa1DEeknfRDLw6S1ynOV9MY3b+6RVqlle0lU
I/JrG5oMepiN31aW+LuPCu/Asd14U37Y+hzyXyCHIFx5fRtKAyFukejDtR8V+4tb2J5fVIvzwAwC
mlSeMD4zlzx+vr8dN2EGxTcG+ikosCIVuM0dqADXMBat99cqq1T1bExZdm0dId+OXqk0F8RxTXHw
Yt64tLXeB0P92rFZ9eO3t35MMcC4Gq5eQd5r/R9n57UjN5Ks4SciQG9uybKtlmlJLXdDjKQRTTKT
3j79+airaVadKvRisBpgd6EspovIiN+Y2bzXKYPvb3/Y1VHADkGMJlhcQMU6lK9UHLfDqWl652fl
iApbDd36H0bhjUYUAi+w9kherllt4/2AOgyjjL5zbBE5P9CAvNcpuPYtNOwxgsPOhBbJJsVoZ8eu
5mEcTnanzVHVzOlu9ND2vz1jl4gkFgZYDsg6YgG5/GaYqqZS4eJtf7JHzz/CvEyanYpd40Oe1A50
fsDxAcotynm3ZGX5ocbs0d/VtKzSaK4K/17ou9iasDfAkdjoq4NxIYN7Obel16WVZ9TLKdV6YYaW
ouoSdshDpKEblIidTuRdv2/PwcVMr2NSXkPKAN+GiyZbV5Xp0AIAO2mkpx96u2vfySoe7+yaq1+G
TShMGOI6Aenll/ll5jgD1DVSmGSJSjvoTzl66B9p35pHDASCe9bxF4GGfjhHjb4aSdoqVf5ywGTq
wMcbzozms53vA+Bsjx4qz58mlGvDyUi8IxLB9SnpsuS1HcR1ZHoJ/EOMoZb8cmQ3oxkECgQhGK2u
Dra0YG3P9BLcANmEOxfL+ne9eHyvYxHPWD1Eei9gz76FN3BXacsJaLO9b+JgfuwaN/00Nrhx3Bnr
MpFgMMPhziR08+Z1Nrf1RIfQ61xzOY2FVn+1RjN9Qz7qZwc5NkMQDnabGWHXOt2vMQnsd/4QTO/z
nIrgnRzicseuDdq1awr6dnUheznBftJVQ5KT5Ju1qT5A1ugOIMG6e0/8a8OsZENcDvgT5srLYQbZ
lVDF2bJssDgPkdZu/Qiq5HTv7X1voE10EIYptbqwlpMhNftNjuHeXori1agrmlv/+Zy/uNP/ZF6r
EoPlIuR3QvSjDVM1LE+Vnf+KzWXY1YY53cm0LkL7OpxFDQzOz+pivH70f4ZrloKqoqcvJ3d2l30p
HZjutj0dx3ypQzWgJjRKisKvvcteDrqZSaVmw1nsYTn5zmQcl3aWD0k9mnf23+WhQ0uLghf/4T6j
af7y04TJ69pdOAexOc0fUnOu952Xl6cEqsOdoS63Bgk7xnBQMdcsbhtsNS1Pu9YerJPSBFpnKQge
u2/vUd8uP2gdZT3SVJwvNaDXiiWYw9o6dXlaR+ZcjNFoTdWnrKf6fnuFLuMAgBU2BgwCoKMXT9nc
NotYZLp1mrHqDv1Y6Pt5af19J2W2G0Hjfr093uU2ROwI+LyxciZgNJkv16pjd+M9mtoUBIrhiE5W
/aMs82Unk2qV7ESerQ6Bsup3CjHXZnTtE6CvxOpRX3o5bAlF2EslJtQAOdMdSL0hKgya5aVm3VMG
vTaj1GJWOAXTCgTr5VCKl1ytq9w+1YWoz2nXi+ekdpfHJTfnf4OZku2dOLAeopcxB6wZSRPRgMhz
YSaIuKmRVSnsz9HMmn+KTHj1A+biEBKsSpYm6W2rOceikV5kUuk/K9ssf91e1SvTu/ZzyZJIJ8h0
N5EI3+i2qDLlnbDFRrso8KrIFrGx9/38nlbNlRNIdRvEP598pbE7I+ivzAQb9qW00iOkOHe3MDf7
2x90ZRGhxqzmH4hKXZLgoIA6OLsFDtlK7dGac+RhrJx+B3G0Oo7FpN1LjzafRSeWwIYrBTkmyB8K
IC93jQcKQNFhKs5UVvxHJ8b+sbPTe++7K6NAgSaygCABYLx97RdNbwU4tBfwdYR6h0hus1twA/x4
e/I2Z3z9FmQZSF1puFwR0vTsevU7nYuzbag+RKPS2PdL8dMbjKUK7dkiE0pAQrzuGPwdFUAMjzpq
yPRxNxlt33UGLIumOI84/X3OaWI9DLGV5+Go8jIIS1GvNOI+AzVuOIn1Qfj00/6X37AKuazCcWSa
68z8J8jiqTlPBNXiPMy6/9GxSLim2PPCOonzyM2W5q2mBXWInr/8VthN9fz6ieetQzuPxzTvzc3w
VUHrF/mS8kyb2YiaebS+x55bh+RnXWRqpnoLOYxb79Wj4nMJngUAFFWLLWdjGRtURua6PC+QzZ4S
/ICOtTu1X1p98t/mlfg3A4Px7faYVzYy+4uOvUeT67J6Y5Sq6JZmUOegrK336NziWqDpxen2KJub
dd1SwA8IwKvlMoj7TaVuoCwxIR+hzqsb2w8fN1ixH+tRVCcymwarD0xKynDIUfwPBYLgzb5q4ya7
U1ffXK5/fwW/ACivRbUKWuPLTTV2ftAbDpaoazHhW2wPv3Cec0KsLM3Pt7/32qz+BR2SIXKRb6Nk
alQL9mGyPNdx3B0ChNUOizWJ4+1Rrn4Pd9zfUEFpeZMUpm2GslOzqHOb8/SkBYksi4XSaNdqr4Q7
/Z06JBlXHUcMJtCQfzl1reOUuUprefa8yfwyWgWM0F7j7L51tWnNgM1ycM9JnubVjkKkI19/NCjN
UMkAUYKH5vZOGhFjgszUVeelFxpKP8N8Lvyq34+lLXe9NMl4ps66k+tcWUUACig9UUUHArmF6Y0I
xyqVDyU6xrp1sOK+DINpvOeqfWUVYcXQA1n7+ODnNrvSqgaNt36szqlR2CGyUtWxskw8mzRt2N/e
MNuq0LqMjLWKvfKoXpfz5TKi9UempXHa8QFrpqPVxHUbZrUlPxSjYbuHCuD5Y+I2w7wbKnMSaHnT
E9s3s1ePUa4Hqtjd/kXXpthd32cgVygLbbfwJNOkX4yZj0e781dtjh1keGTV7rzZrg4DuAWEFYU3
WiMvv7ufWlGT75RnUbfNUzIK7xwPvnbnYzaVmb+zy18PInHtg1yQ7eusMJspqNXZGQJhhYpipruz
JPJNhy5Jxwd7TictzActP+JkKI07q3vlIwOb5wD1cChIbNiXHxmMGiTVdkGKq3atz5pTjg9G0Jt3
pvLaHsIIkIR8FZ+gTLoZhk7DyLtENudEs/XnQGvi91Wje0etwTa7ErYWVV2qIeW3dIeiQ8PKFFP9
2dGkuPOEvHJw6NFCmKZnafAc2dxJ2dQ3ZpcmzRkUiHo3uI76SpmoDn0rGe7ctNemFszJqsYKd/Wi
8pVXGIYbuVufe3pa+0FBnmMPvbIFu4KVSMZXHShIJ5cGhNCdY42XsjjrHu5MYcFO42vQq+KMEj71
A6X49gM+32Py2q3DyGQ6KzYBEvAFWL5QpEJ5DTGQemXy0ergfUNP7e/QZC9mkVEADxFAKMaSV24W
LA6aTvmGyOGQeZhpQXsM1VzfO+uXG3Qdhm4B7FcEzS42KOZHGRlqnJ2ToeaMzxISQug0MqjeDUKO
8bOZdov+MI5max0GfcgAsyP2pe3pACyIwyPIkZvn2/fcVq7l79qubdGVkMsDZZvbxZVqTS9t87Oq
Zmsibumkj7OdSHqjExtur0vkMKumXLww9fPgl0X2G4fww/T8TZxmayML/fVQbwyeTJNrtd+NGXLS
YYll+rltKqEQRBLZPabKxSFjMlGBAIMOYZQUY7Nmdj+odMgtcUYFZnqDQXeGJVMRPzWFDO6E26tD
kVyApkZC5OL+0gKaxDJYxBk2kjgtbWqGUym8U7YUz7dX49pI3M8r3R2g6gXfNpElELakyzlo6Pl2
FpJ7RTxZCCsU2v72UH+dIv5TVPi78NBdecathagL8/qhaUUS6Lk4k2uav0ubPhnUNSt41mB0zWGB
YeKPmjX4kSNImj9gQpP5WDD3+ndIbk2BbF1vo6VH2tO/darBeeoK5Oz2HrKaZTSZvvqpx7FthEM7
WV9KzAyW0CwkaFN0QOd7X3N14v5W5kEXXd79Zg2Sn4Z7fvbGsoiwDMrDWm/qaKCxcifju3ZZ8IRf
TZqQaL/QhU6mMVXglvOznRn2aenn7BHoVnK4vTzXRiFkg3NbNR4pGb2MmQByu6DwvPzs5oGPkRmy
R2U2u7vXj8LJJzYDdEHMbBMyW9TZKOb32dmRs4PiIBBkeIft62eMGxzsxwp2XVk7L78Fx0czLWdm
bBRm8mHyu3bnuL18/SXOKOSRAMpB6W+bzLPmjsrqE0bR52YPD0kc7Hi07mQZVzYafRAqYMbfdGqL
DWy0ALcLqh9niPGzt/cS0ZZhPPm+Ct2q9+9Jx19kbrzSVjbJSmwlh9p2toRMkWDslvwMPGQ+9YOv
IJEUsPLQM12+Tkba7jM9t/7Ri/zey2rdYZv7AXkoj9x0vfYu1NLa1HPXgkp+LoPG2jVWUmswn4zF
Ok2+Xr410mn8ooC6/ek04f2udef37b15bXxKTPyzKrheul7HjlCqCcR5ULKcD2R9fgN7uOj9sxsI
kbzNzbp5aoHf9XturEbtrAW9zjsJ1hpGtrOwiheb5JVI1W3DY4G1rxXXnTin+iCPFnYL2t4GuvWx
M3L1KcX4x3yo7fZeifnKNrMo1fL8IJPEUXUT3TTs9cqAmuTZHR1rjmJf1Q46pOCKIwWN4fUBjkck
F81aUuLdvnnpYWgHGsNR6lzWo26GxmI3H2u/Tn5P1uzeS+muzOiLwcyXt4HAwxVp05gXey/kG2wL
k53TtbiO5M9arn8rY6e8c5duSr1rpEMegFZLQA7JB27unz7rxjqobHF2ikYMoSjy8XOrJFAnOWX4
0qOkJKc7NhbG+hmbjbPaWDhro5/iwBbpWrbIeQ5VKs7Sr5enoF4SpMem+YTWnbVLXDUehqIWuyl3
jVPSlkME/qHZkz82P1tcLO9cwdcmncAILt1fsyZ7U+di92RIavskFg72gq0+9A9T4FePfYLzTMy7
Cbi4KOc7o14JYutFSVpNyfaKtr2uC+VqpTjHnVyeuhIAWK1r/s/bF8W15aUTA4VwFUhxt9k7Ej3T
2HUkMvhSaQelxe0BRYL6UwP64KPIUHy+Pd61s8kZ4VhyXjjqm+3kdqTnbaAxl4jFo3M2lXsn6f2j
htPY/zQUeTl1UILONj7rkztplS/F2W1MJ3Tq6WdlG0s0Y5lwJ65dXSpoL4AE6bBeXAF5m2mYW2bc
c32uHnVPGx9iamt3yq1XwtmqKEoWvbLKMEd6efYDvWl7b+ShZedyGd6ruE2mcAqypd5nvcqbs5sl
lrlDtrn2HhTuF39uL91W22u9CtDt4CZAEIncavtqWPBY8NqFVF4oHzFHkOP6KdHQGjhrSyPGb5aR
ecVXVZdKRD5F9THMtBmX0bALvPJ5znLX3uVV3rTR4uS22qtFCfcQVIExvP7s8EsDyAHEgEv+Ezhj
ZaUNZ6dtedWIIpNvKG7cOTpXVp0mN5sYkgMJzfZmHGKb6i/o6nNG+/7Iw0aEzjJXd+ohVw7o+rZk
E4Nfp1a6WXUUhNSwyoKenbHxPhrxnL1vnSn7Z6784rkmVy/uzN21AVetJOoFfzuWm3jmgWjUUjkk
uDiU9a7DHerYTcn81teW7xbN7/3tXfU3tdzc9WTq9EZBuq4v/E0aXcV+Y47lkJ47WZdPlrukdgiV
L3V29LzVJ2OMh/KtH+suXEE6nqexXwbK+/Y4P7jzYjoHqxfY96q15fZPnktLggvIU2TrOzlYoT4L
xL67XE121E+mAZbYsNJk7waZJahq+xZ1GDg+WqhwmtGiskkEArqrBM+h0GV5CLxcax7q2Le6EBew
3MJkwmvoWoO/9A6NMeGjc3tKrtyRFMRJKIh/vC+3M1Lig4q1ao6GzGzP+9EXI9oDlrWLu3a+M9S1
xaarSvWYY70WqF7eKQX/00h5FX7AFMznWJnqM76sxQ+4izqmuZr5v+wuapkIgaAZRWDfbOcYXoUt
k147jUbv7ZLSepcYuL6SBQ4Py6Ldkz68dkZpeFLr5/KiHL3ZXIsUeg94RzvFut7uMpxjd1W5qDs3
87UFo8bvmGuH+rI7raNDntSBq50Ms9OhdtXGm1Y27UcEQcSn23vj2gf9d6h1Qf/TQoUghjqzj4xS
axVdZGtCHr0SMar/YRSYBhQFgEwgovRyFNddpnRYGTNJ0TShoC5+pIuX3xnlSkCjaQjoEOm3lcm8
yQWKLJ3wGFTJOfasLlLC0PbQwbMDtFrzQbpNekywHNklBXfe7e+7tu2Dv6g8G84G2qAvvw8jPBPe
ESesn+YswltKHMuhMMJA8LnjIJ3o9njrrt7ccZQusRRZtURIpje7PoAWxjvUQ7LMnrUnuzX8A+aP
2WFOjDpCQ6WAODvfAwReHdTA0YSuEP/a0p46mq1YjvvpeTTMeC/GZYj6JnXOSNJ4u6F0ulNATfVO
9LhyFJB3whgaPTg4qltjaK9161jTWvRufGW8q4Tb8dj1+i/aEFiH25N6dSh4VKBzCfMc8ZeLiEWd
O/jYoOCmlvmH3o2LUGoyeefX95wLr47EGw8IOQHY2RKachVIR1YosvlOXfeRgflKRYOtlN9lH4/3
sMdb4OqaZ0HwIcHj7BGDL/QDpiStOpyEz23X97jWa+Lg2YW0Qt9P3E/tiJrf3pEL5tZ23No/7NKq
H+tFynvt2f/nh6zNLw4LrcXNtk2q2qvLAjXyzKitXWrU4ljFeX8Yzarcp0OA0exUD0yFUfoRqlnc
SnHf7G8v85Wzut4OxCjYczzCzJfLDKtHjc6EHnsreqTUcu+3tHCwDFzhUFhxvf9hA/P2pEZJzYLO
6uaxV5SjbeIbhVjuWt/blVOfQU/s0p8d+Oh7wpRXbnN2E30uqsgUrLddt6lc6iouK+2UyXGMYOY1
D7PQ7/nrXNu+K3hxVWcFF7wNgrOs3d4pIP9OVdYOO8yVndMsoHWFQ5dZ3/+H5eIdhP7OKna2hWOk
o+6WpQnjMIW+5USqK1m52KALkpfGblx4F9xZsWsbBAoCglsUunAK2uQwle1NxBY47DAR0Mn3bdkD
Y8iT+F2huXO3cwrp6Xcu9GsLR2GEFv4KCr2wpaqxagrQUE7OeYabqC3tAJIA5r235/LaDU5aRl5B
5eGyjh3DLaK1RyreKK0HiOFaWX1sIKwdUJnv3nR0IbDPsVLneHvcKxtmbTWjrwnjD7LTZkaDkeJS
qnS2pZMbD2laZnthjV4YAxu4s3gX3nprXrYCF9ZW1OpTtK7ufxIaVL+XOciH7DykidSPpoy7eoed
dLxE/Wg22pd4dGr3YElTZiflYkoexaoFGWMuMdAYPdf9TzpGkvohERYmj70cngvZ5i72p7Gj30kc
rs3Mf3/t5kZstDkvulaiLQJwZGfPA+J1Y2eGWHMNr198MBT0llbzTsLcZqiizenf0aOm/rMMn/Vp
KaNS0Tq2tLZ+X/Y4lrdd199Z+XVlN4nKSpIigwRbzWt/8/hDermpy4acwVNB/tSNxhy6mpFGvbDM
yHcLbYcGhv2d5dF3Qx/Ip9sb78pRBpWzCjNQa1zD4MvNMODV1I15kp5dU1lqlzQFjVPf6aR5TCaM
OcJZ9zAkuz3olTSU5wEgKBJdXiXbd7xEkAwgJm4KgWZmb4y+bA/OOIpw0QqDTUSJ1RDVAFQwfSX1
Zg303Ftg6DhiVOm3nzslVS5MMJhnrYrd96WnVzT88J4z88a7s7DXZhbSDcpSKxjvwpvRm12wenLt
heTxmtLXlnGUrjCPbkXlMtHr5c5JuTarcCl4Fa3SCBeay3kvcwuEYH5OkyH5OraiAnBV5/vGMWbv
AS+0oMRuzA0OvN41eWfwv0X3zT721ncFIoGkDKzty43k4LxJV7tmZvs07yGOana9K+BxpA8WoifN
Psnxy/bGIUl3VseTly5IqpshVnDqvZa243PSaMBiRWK26j2U08aJqsSIHzyr78RTHGfdU9D4zVs0
eXUzqiq/Wg6N75Tqzom4Emigm0Jj4obEUHe7Oacmre28pjpSV/n03pkrIwl7LKgOt8/AtWECeia8
T2gYXVSZoD0JFAiL9KwGbX70e0SVlO3dEwG9cnsiHYtkBlsQLeVtPum2ztK7oyvPlQPrZWfBQEEX
W6tAyNmUhX/c/ibzyhbE/tsA4EPzFATVJowNmDxVYm2WxFbrJ4e4raYhBKFlfsqkPfaRm1YqCdmm
nXmczbnKQ/Q5AxjW7TQXP6Tp5MuB78iK3ZzP/W8LzbclsiezKU5e6fEXTFJDgb4P/Lg9lksy4X3b
6+N7W0+T8VPnuomIbIWfR9TXcaI9oGhbE7GGvnhjJ716gtm01HcW8soUw+RDRAfoHUWW7X5BCEX2
Xm9JsmUllyiuh/FoJXZa4TfIn3di1Jaqvd5gPq9/bi+eCMTvzYW9FKoblgwEaZwNhh+hc1UYUS/1
RobKKZI+Ss1O/ugyW1SPOtRx/VglWj6GbuJRYAJXimmzNjRGT33eQpdxXGRV37nfr00JjDhw/eT0
CGFsfqPSDblMA3h7lfusv171B22a29ApildqXf6dDkijwD7hkYH43gzV2WWa4uhSnBFKNQ6IoXW/
Yhkr7OYX9ef27r72VahHw/VYu6v0h17ecMna3a6QgDnrXekfZmG5uw6dk8gV6vPtka4dI+ITADnK
s0jqWi9HGmPRi6WVxZlqzI9CZv4+QH0y1BFNebKDcYiwchG70ajy77cHvnIp/XX/QaUJRe+LZASD
x0SXDrNZlh2Wp/PsvZ0Bf72+f7uqwlCVQegL1ZDNLVG0dqHapmV7YNd2WoRW7dMJvy+tN+4pu69R
ZxOVGIp6JJEJiNI2pcs6PZZ4cvJBfpI+pHJUUePyIsv62SAAaWkExb98vj2LVzZKAAKCHQIc4RLv
HHerAcoAdSabmxYwVBu/yQ0M20ovuwMiubJRVp4hBkrkGJc6O11mBg23sTiPkzYs58BErvch5TKt
otqaYHcseTlN7wagpu6nJPHN+N51dCXLWbsxXMoEmEvYQzc3Uk9KHQKPbme/Yo2a/Qm1nfyz4RZF
HbaeKz8j1kWlFum/3P2ozRVEm4aM1w17x87em13hlscBRYY3YLx8j+w+SeywiKHX7m+vy5XNwKOH
xiQREWbwtqiUefbQ54JuWkVKdpTm5IalLpZT6VhLVEjy+zibhjtk76tLBEiT1yT1JboML8+yX5Wj
HnuDOPdeYX03grJ4nks18i6302PeduJRMr+EN9053/7ca8UkMgxOMeGYF/N2aKpHs8IMUpxNb07L
MJNQsUOYKkseFUix1zsiTVEgKFJWKlotwy1s7nwLivZQax9v/5hrZwIKwAodJzmkUflyGjpl8Xb2
nAL1Sbf2Q9735rcssevVukXvpjsrfeUegyUDSYZa7Jr+rL/mP09cXtkyLSsCENA/D5pDixAj+nK7
138T+S7ViJW+dqFDlJCvUDjsGaUwvCdAtFaY6rPaJ8TFOx907ZiRjFLQhoa9lkRffhDug6LWOhcG
mxOLYyull0XWlHpfJzGmFv2CXj2/9uNg4YIjAk9FMkdm83JERIEh7Qe5PJsF4u2hb+NuiPRi1Tlh
uSzundGuFCXIhP/aUQO7vxQkVDZlQC3mHsFJHlXxvszRklbSEV8EHODqbMvWr6MOgmD1FJRjmoRx
HAAfnxtHm48ugXimPpwM8V6Nbp7u3doe1b5WZheH2FDU9qsXBMVipJnWrANy27ZibLbomihkPs/Q
yZt9FkzOA3Iq1YkjJd53QbfcGc9hul8GMoDldCfB6EAdujDzAE9XUXcp83OMdHBE2tFEuY+tg7IG
73R75Y01/m7HIvugQEoxCprHJj6jHIZfmtEVZy6Vud2l/YAgu7vKUoeoSOifS57t3+Oircvj4jVZ
H83QNaYQjmqewJWuKxHWnUzdN6DSp4diSoLfgJiaHiHYCXd3MxnHZAfV1R13Qz4Sje/8fvPy99MQ
+auvCUyUZurLrestaOB6NQCqzDOaDzHltp9jTF4H1dNc3KiJHftfHo4BLCgZcAMJz84/SSHk/Oiq
Ao3kFD5NdifpuTzByNSgkA4whsLbhVY589njNLeGaqOsPhuZ5obWGAT7QQ7Gc9VPX29PwpXh1so9
Fy451qXmfKbp41gMWQFzjvdIimr5uz5fADQFLkUde8nvsWYugys9IbJiAAH+FaxMbnPFa8IB+5N1
2ccxBZM96foMed/2sQad+xOozfxO/nN5z4NpRpAdWyISVnrqL1caNkAJh00M50ro9X7x22LVmfbu
BNL1iF1uKVqmPGrJcuDPbTtfrsxifRBFcG6TxkoPLiyW5J2aPWcfGLOWhnLURiMa08n7bnRj2e5T
Z2q9HbIJwxxKXxt+Y8KizJWW5n7rJid5X8VFKt85dYuXWmPIoX6EVdK10aimuaTN3KQJkB4zaY/x
HCN2VifdNHzAVL1ww2zBZzyaRFzgPtzrskHx3gv+afRC+2bXjvwgibIJZTwz/uYnSbqEbkFatQN2
qP1ZUDabd2oZyneGTLp/5nkq5GOwTNMvxxiGHGqEM6jIEvA6Ij4lLUIU99AMBDDWflmPcBpOlEWd
Q9056RwtgTeLDyiVFZ91JcU3LzfLb8a05M0xNYv2S+pT194b2bIsYdGMI25AfSzEv0jEpOW5pzak
hX5QpGNYOXi6fhpj1WEgAjdS2MdxdGmdBFo/V/8kmUWNcJ5r56Oml/7PbAxqZ5+Rh49HE2c2gYyC
6JpHodEqfZTQpZJd70yFeNNLbdbfABq3rJ9DEWRaiLjSuPziRhOobdWFCVzdWFQcZcFcvJWmqxHx
mqYyPhQqrj9JR4uTAbbIFOi/l6kO1Ekz69F6m1slvVmsgCfd5Gr2NFU0Zzy1Aab+Nv20dyNwWGoi
37Wc33QWlPuGB/x8FPNSt1G/euWcJipOw6nwh+J3Gpv9NxrGZCoSOMNzryPBfZoK/g8hKMtR7fJu
NqcQhUUP4yAw9xVeeOlYRwCIkj++qiw7gu+YL2GvZPGjnJMRcrdMRpoWte9/RNjYKECEyfRr7cRV
DcWsKb53KLoWkem35OQzwS4A4wZwb4/5iKxD0DzGEsqlAKpTNCoAcwVj/necIL8WGQZgD+D4yZzs
wKkFxY5y7/QlnlPjHWlM9x0QUaf2adWKZj8UydiEDV53fegi919EfoDUb9Q4S/uHM+7sBuAVT3Mb
qCzM5s591FTvA7XzaDzK0hBGxEtERHlcuX00BGn2pLUNsr8Oesp9CM2/fyNyvygx2yybL0ktije5
Y6mjpmT1c7ZcGRxNMRvVrsU3o4gCRIifsq5081BT5jBFbH+RY5OIokvYLI73rzFY8bcFp7yHMp+y
aQ+rBm8wpRdWset04sxjWtcm5BJR2Q8p9eoy1KuxfdNn+Qxy10viJ2PRs28BIbRAVj1LPpUizj/r
Tr38SLW8XSInS405ys04+YUTUqqFmTkUWSRgWSahhg3ZvIuFp/xTZXTTF8usrQ9BVVh9mJWJ+DKJ
xXkOErsfo6We3Xe9BFm6SzN//FXa2myG/VBSv2x8v0xhcPUW1P+2yhHw9mSm79JymPswKJdB47/v
g33u902M00SZv0egNTH4ssyr813flk69s+Y2m39B2+Mot0HmpLuS/l9x0rrafpS0zN4vcRrsJAx1
lEwwnZxDYIf2EnUD9N9dSXNPhhLtvkgW7fhRs9ym3c3daL63E6vgD0c1O1ktvoymZXTSSAa9+paJ
pviDba4FbVhVBqs7J17HLlTqQz3jah85c9Z/TZOiTaJ6SuQS4n/CARmaqUMZ2lH1T+FgehXGXGZy
1+JQGx+61HW/uHo+/mldv/hiqV5M+84dOicKWjf94FSamxzBk0MEmlXdJ7u0aJweiBaFwB0Jf2CQ
5SRxG46JZh7tVsjkYJU0kcIhaZu3kzB1wU0nx+fYNCl+KZu8OSy93PqV6VmS7ucGwaiDELNPaYfu
y3drUXm68ymVYdeKCNxzq6VxH8nMdb5S32u6fa4lTRnCy1z+aPR5Vxrb5C/hYmjzV4y3VRMFiSZP
jc2jOhprYSA2gS6r2LnsmSA0tEp9gOOWfwNgAQZsaLthCoNA734kSVxjnqRK/R/8IrqvBVgLJAxa
U/wonNmt9wmyfm4YjB26j17GWFGeZSvHAraZE+ZxVv0ZMyBEu8Zxc7kfhsnzotrXi/cmdIAnA1bC
FHVTmnaYrqXWF5jc1CD1rPer57jT3Q5E2qD+WVaACcfR0Jr9kiisE00Pp0HbkJ2+w+mtayLfS6cv
FSwdUlMsax3cnhQW1QJtTfRQcDEwwqUxEc6kaIvGr6uWxdv72uiBwfE04AvgVBFRte1qPpd67MTH
tqxWxp9nZ0yKOVHxjxwhTC1SlWnIfT5q5hfKA2WN2OsIQK8vS+t3K4PgLewj6IbeDMclrGXZK7wt
i/nJmobq0RFp64V20gBuIkSK97PZzM92KZbnsqjZqwiFuX/8mDxuXy6k09wdwnyYcoHma9Ekfn2w
J2zrwqDquxlYJXKgoZZLu3i06sE+Z0mf/pOUXAu4I6apiOZ8qJ9b20rFIR8guQyU+csHpHiWmvaP
3Z6nqjX+wXwwxx6j4m/oUXvPuOZ7Pdmrxhv/VMNiIakNsYdqsmy5BvW2DN5CcoiT3dzP3tEwVVtH
Vuy4KkLzs/vXUXHhhEulp+khnztPcsqS4A8k7gYLWW4TLVxKomUkgQGmmLlmWIHSg5Z/+swdFnKL
tKQWXRb2HBrACrrISJqkCI1RBe/TJEU0RZ+dKZoLzK1C26rzb0PRp/+WlTkOu9iT/kxVW3OfEksv
Of+OZis6ToVDgoGqKQAlAquoWefQ7lX7fvHNvo1mUuaPsQYd7tBy9597d4qD3SRjkuOKSGRSK5x7
Hzh1hvItVD2iruvGzVfTLs0FEE4iPjfzEhR7VQKADXGT8t9X6A0MO2+K2ZOl2U3tScBW+9dSmvog
NIWhjiNtOUaJ71ciGvNgmHazWG8tuhjz05SUmXvKzTx7i1QV9hUtdn3gOZxm+CBwkJiPcwnJ/8At
oX/wcYSfSAqMeV/2sgre8YTPn7C34O3b2LUnd8qZgbrN2gqXIN7M3MhLUlR7PdOLLqwSnbCDY1vq
IYhT6NmjpiVVGXZNWVTRCNmC+DhMFUeU2/5f9X8cnVlznMgWhH8REezLK9DdsvaRZUvWC2FbFsVe
UAVV8Ovv1/dlHmYm7FYLzpKZJ/PQ7TN2aWz/XijIjCWV5PBvDj3az8xb64uKxyjjfdH2dYr36U7s
gX513YE2iOU+/MM4q7nKJ58KW5AnMZh8CF2av9N12KSkCbqDeDHxrz5tecPcYwluq3ZINT8B0Gde
LRTlwuuNJD/PEduU1/4UP7DLNTZPMLCVZdgGq3s6usn3Cytm6uIS2CgqEekgI+pxZ/B5RbL0CREQ
yRxJJaoud8xejTx+wrlXmFIMuZzVxn9stuxp6uHt6DMJqcKVyYy5bBrOEP6sZ/BqSQ34J/1obbjM
Z4hFTjkQVNorn2el2tfuk/xbW2GVLLzvwyDrH060Zu+JcmnydU9NX1tini5GiGo5L6RkYk0U+94C
Qi2diRQbGzs88KMDhRKP0/uWuZsEuevWG3JfxXjT2yZ4HZa1D9g/vCbI5eKjaczWxRvP7uyECLoj
NBolrAbmh64Zq6cwvUYqixCmGC1ShNUlG1ZPWOfuC3MWUDUaDzIHG2jLedmaO3HU/Vn98VhuxlA4
L8PgYlKkEKr/8K4CkSJaMFDL2xj5eI46wr8ZB8fC3+EAS/SYNev3rJGzW3Q63T6U69X3giyZveiW
oJ9v2JO9tuCkgk7isOx0jIdD+LiE1Qg3mArv1uyOZy4DsjuV96lZX7FJifjUbtQT9LXH7kcn2/bW
xJXpijHBrLTQs7RvM6I9nQtPxYYg4MDaQqzLpnNsYCpJ4rjpxMlbGcSLbGSzKXlUvbGASlr+ii7c
cCvKmqTN6TKO++A5CEHuWA6SPvexTWOV2vzhZW6aSeVY//h/OTuPGEGyEbPqZJbDybQjD1lIUIvJ
MfyYn2skjVOO80D1J1g9/fOQw2JLy/Ax8j1dN4FlsMNSbnunAc5T2y15BWmJ+maem++qPbInDhbo
/0e8L+asGJPCvJ2z+q+eg+o3tKc3FFE6u1sRV6Hkr8VG+HGCR/pcwogJW7jxy4Bh4JKPztI91tKF
gN3HyP4mUAhn+MzjDroIJ6lMuTN5/Qkjb3m7Oow5Z8M88u4c3vqFa9/QcUO6ptciPew675hefg/9
xo/nq30DXeYO4LGCjzFn3+mbv6xo9quXvVAQAj2PaDjIpWOb2GaTtyKkCFc24gMb42Ha0rNjDAqI
qQr0A4qGKCy6UfZ/CY9a/oZ1RtfoQwze8lmooyl164Tv4cpuVoQ2Me8stBQyChY6yZTyfN/VQ9gU
u9dsomTMk9fvZ8BSRB/9/hHZeJY58T3slpF/BB8cijL5OM2mbdlFWb9wv7RN703VmM9oHZBytAOr
U444xXliYo9YX9e5ry7bPHgmX1dt+TX30dycCJpXHC+gs9R0Rbv/GhpM6HKdLK5T0ODb24owFKrN
0u1/HFM3d5NvVfvf6CEFmpwh/ik4FO/O0uwZxwiTzII7DNAbWaZqqC9pteiuZO6UCFi8fZOXYcOe
IbfLHtTM2dU0IjvxVzbnIfR5rQfbF24VXwHjoaaNk8yy/CM0N+1ysx8NOyDYX3+6Nu2PwwmtzmOk
QV1Jja4e7Rw0X3Gsw7aMlNO/bL7bjOX1ob6byFJhcJ9jdy64K/CJdGgTgDalUc8Zpsfv6R6vS6GM
sW6BJMSh/Tnd+tlVBzdpmXNMUc6Sa2/GNpu9nNFq+VGne2qLpMWBIneWxfnd0zT+VDaePrqgPnBd
7rOV2h9NERtxzNTlhdZLKX/SyYq2l+pt75OoIVbHLsmZvr9/b92p+Y1MZv4P/6XhY4kPL7nYzZt1
kWEGX+cq3iUdYxjXqRDHkFD+B+TA+cCGw3LcifD3ui76MWj4e/OGRJBPK7uhZ+s+TIWPQBvQaujV
UeHO1jz3/LeXvnEy5xIP3v6rGobspdp0m5WVg/CKN2Fe6MwhAH7+/xOhXCBr+La11SEKp18D5GDp
EfmlMWPzo2P2vWRDmn2YIw6p49nYRtQ7bOpzKavsH54/c5czDC7LKVuqsD/ji5C2RZAKCupemeGN
qdG7N/inr3koI4809sRT6jy5c/rbVu3+ERpf30be1aOO6Nb9k3LNs5LqiL8wG9aRKolisM49IIBP
vUfp05oc81FgHtv8YT7KwnxPnfGWowydgFKsKA7AA+bqm5AHOJKa3cNc2sy0QPZuS/eIjyXJWGiD
4dKymdubhYwxh6P4yPFOQvXqAd3KvheNTpuJxjQDQY1OzW+/ndelz5U/9rSzYDfpnSON+2MVy/rE
yTfD0BEO4p6hmXVtF309opJQG4HUmw9g1xxOwFyI0q/PhcR//zREfv2fS27Izej704s5lHIIsyB2
Jq+81E6lqUQi8yPdzIhBRJo2hRA7b8fKSQVw2ebvpzQU/Z9j87IP19FLS+5e5kHIzke25lu6+3Uu
U0DyYl1l8Bq42/TR6swScrqkxgA+K+l+Y29cDROrWZqCdDvXKwTAcp1HKbardSjZN+JtFo+uk/Vz
wUQnnDOHibAd3EFGL62IvbHs/RUv3QCAa89DL8bwpE3s9Bn3GzF99ZYc9PosVT+71lYvxgZVVUIy
+P8UP81jl/ncEyZen/5nG235jEN7vUb2k48KSdaQdy1LWa4qQO08XLL6t8bOsS6GaZZ0mFqk80my
tf/zA5OKEhvxibait+DIIxlwFjohLH6sgoGeOgPQqLN3vbC71ce8PTl9Owj0gDp7lvGyUqAd9wDY
SJZAlw5o63g6osnhYYDx9nJ3OPzbaZ3ikA9cxe94uXDNlvbb8J8TeuKBeBAbg+jZ6S3ZVxUWbtzY
V9P6Nd9Xvce3zjI5yS3y49SDWFpri8ltncS35JjbL4k3G7EP6Oe+ZLgDy9Shi531gByFeUX366eM
zLrku+78eyazfb0M11O/PGvAeAo7Svu0MMZ+jFm84lMDGf8jIy5OsJCrdsIPck0/yK3rXzeyFWgV
FptUdJApu1h3TNtzlk2tYNOefO8UDscQc1KVuN8hBJ3l26jZrfOs8uPHPqqCW4yGMz9Pt3r9sHU0
/GGC87+CYYcLEOQIE04nA4x8ZJV0gont8JZLNTbuHTekckFYXU22TE0tfzfBuqdQaFmtMHHIYnXS
R7383MDafIb3upMnZgGgxWQ9GgyjBzF/9e7sKjigavi7LTXlswezTUuTTg5v3mGHZ9V54guFDju2
P6/b6+Ep+7SHwvzi+QheYkLo/ghQzi63CnUo1pjV/DHgF/FQ11PtX45uq3/vTIxpsbQ7PGCWsIzl
R+dPb7XZxl9H57nv2+jJ7wteQe/OoJb4YtAPPnGvn/xumrqS2CLuXVvOIHBjeTievaBLQ1XIkOn/
O1CB/1KYGL33ox1sgdURiyuTqv857OD8JU5SMc/cykuypkGHcZ7rda9xWGGf1/kVopKQ/u/mGdbM
Wb4PfbYUkWutvWQLCAtjy6R/Qlz7/7VJNn1fIzHdeXOTdDd6cF1RdniDhIWhmdhci8AlBcUnJzHf
TVi/Vs681/BwfvtmMuFQNq0hwmGalujf6CQ7cCqUz/vRrDhuir6RIdB258oTnI+5lbGxCaqHRP/0
al/MFLU6SC4jFtJpznOJ5JmfDquBfXXvKUSUt6aaKphX6W1fSAmpKu4uyI+EXJqcM9/Xle3jMX/d
ZWLZFzRbzrdAWhPl+wSPmMuss2nO6LF9zFwNjDlnLylYXMssm/ewAmM+yyYk2ERTYfIBAXYDZbLy
YAW13/9TAAzg2Z6LGHNRwXgO0RZ6RagJXS93sXCOy5kIpXF2elbiQ+KqkkcAhXs5gZ7WSEn6/nnt
ZiKrhRniiZ47ZVlRt/Nya3zs3fiI7daWAwHmD/08ZHFBWJP7s7JL/KWgL76P9caMoTuezxWl7wJO
GE0h5Uk5GXl9/fjma8zKc9skzY9tDbbgB0Eu4cuMlEyO51Qiwn+Ds1b/1tl3qPEqXUlGvSh6XXQh
D0A+dH62ss/Mw3LvNeg5bjDg24bTvk3Vx0rt+MZkaIdzK9FQFH2sp8+wqVp806s+XfBvjYGeibrL
WJ2nbf0xKyNAWanZ4rIlen3ItOYWnBT47UvM5rqxsSD+F+2dfN4bLxlxOlgCw/DfDg9Gev5zt1m3
Oc0caDV5Oqn9qx3i4G4Syf4aSa97G3hKI5yOZ/O822D5PbVz/HOEaAdBa2LWzTFo1x89cuvpPiE3
Z2Ej6g1r5ewzPG+D1wIJbVvELkEhbeZHCbq6eDf9lAZbBwgT7VEAtO/uk3ZRMyX+EAMWLKo+wQqM
CVNOuzO5uwiDu5NYvIqdywuaW0n+H/96JEYtd1LrueVCff3ROl3wnIKcMm4gxflncAN9WzvlvC98
Fi8f8fDf4YWUx3ki2/pnooMQeoUVOShQHLS3GkxLlkLJKw5IlXnEWLafuMLyzXxqKz4OrIaNbzmN
GMOzKzgQ+uw9rpXzEPJb4zpXbUwyGQMljlxs9BQHZGgaD7cqbqrHyIauLbZ9yL6PZrbzjY9V737Z
Blxer+CCK298wxJ3ivzBbqc+GOu30UEnC3yxAOkQoyjiwsX2tS3FLg5958Z1W51scCRZOY5xqvNG
ycSUE1KMlLFEjy9cbOwtxPw+I8VODF9Ely3mO0DEpIo26930U7h9BCuYisW9Vat3RHlC9xSFkgHj
mU6rvuNlYky/QAwRhqBWFoc5lvNQzsMw7+CnnG6cAm90WQCb2sWNK9sReJyJi7XeM2k4G9JNetyb
v1cp4P8YXV0dZRgM7ikeWvtzS1adlSZINBfMMVRWHiK+OJ749c1+oWMYt1JvqbyjaQ/v22KCm6zt
578dHUzcbChzu3Nq9qE9x/OcPQ2bGrqSlwUIofWTWbBmxF12mjyuRfNmjRgQGwB2eb62R+9bbZop
eWhZFP5WfUh43bwFvyYt9qlse28cc4s7y1RkPbcquM4d3lc0hkw2OXCYji9eIn39vEfNerwDelj1
cACBx6eQMUbkVW/qf1zx1fvFg7ob7gYij1gJVpEMPyc8SP2zN2OFUQIKhvM3pMVtfd6SRUyP4S4r
m9fmSMZvBjh9YRMNSQrnvWAIBo1u9tshCJX3Ttlio8kkVwhN3phljfO+oQc/Wrdvomcnw/gkyJ1s
t/rE8Wj/ylRVxd9cO0zL0+RfBWJdGu1+ObjT8Tk1QIG/1+vx5kXzoGleeRfiTjSudwooee2pqbn3
KzZNZDpVdxy885zWK7spzw9UqmcwcWuwDtb8n1MV3uJGFeu77Dp0/yA3JLV/295ZFW8wxSfvWB/5
vlSj7CPeqyulbXLbBa/ePggeEmvj5pZtd+gKziNagHRjBM6hFR0//jvFkcwuQPlDXfSpgh8RUZ1t
J7iJ7KfYMwct4Hz4f4M9VPalr2K1nibTdRkZyRsjqpphcovBmxr/YuQ+mwcMZh3v4rQNpJ5Dmsp0
ps7NXzZwFpdc6ArbBg0Xeu4Pz3zKugUH6ardGoaXzPva+MO3eyC4uTsHgJj6RyKoQZf9GFke+X68
p8nl+qyQXCgw4WLDExQe9iL63nfG5maVGwF72PWs9x6pissnjSU1BczT6D071ZwGhUhl5jyHDHAS
s4Zj3R6zyqRQlLz/5j9vWhfzAFadhO8ehiDJSVkVwrRMu29u2z01+oF3wNMFW6bEp1PzQpThxJV8
vm0qcv968NxLmTZA898C0/fyG7Au7gLo72kimnsERd2iWdwskZaijOLGqIu/IifKuVzZ/dceeEjl
Q2dcwB0XKL2Y98mOD2Oi6AU9e6wqzTIiULd41wx5jxN0nyOUcO9cb2sBnZpg2QtfhplmNcIg9TYD
ePs85A7HjDZd6ROLaxWc67nCCbCmXmz3YzbzHEFxH7bUjD7T9/Z6PEGvarDFsatdnXIiUrrjY65V
m53QBMS2qCa9ffjdsYVFxmH0kfPA6fim7pNWn1V3xGwRGXn1J3/cRl0sIdm1pSKhcD9VOMz5pdDh
vL916eC7kJXhGr9GSnrJbQa3ypKIr2EROCMfnOQ7/WOZbcWFCzHVU7FxZGoLRbbzUTb9thF+q3et
7e3V13sv7RE27YmrGp8fKz64pxHOYqbHzIzRC384DXLih/uptFFeeeg1w94CXv+TTUo9YoJU7zeQ
fOItrK7tiGTx1L13hXXNWWaGySIyzJswdg5jnojrQd62taYvdsI54hIFyAH7rZNA7gUw6hzckmEU
fg9Zb1HftRqDuxywshtZG6r1+Dnt7jzkBC+mFfTCCPM7ZWtVnd3NDeUPiAjFL2Zrh/oOIAMVgGq0
BmOG34pPvRUIEdGdKajsuve2n8Dwoj4ftsJtlEuJeC4l2T/ovKNU28dxTZyHCHlF+g04IZa5I93G
u4vAPn6sWxUBlgoEYXCoyqGCLdkINBd2IQlJCcrDot8DrPGVP0gQOm+oxFkndTzkbcM2eSuPCE9g
UgG9F5BZVoyhX/DW09kIkjoslfoQoTcd5WSOpiqG+JCKqLwpbMp2RL/zSw4Dk28APdXmSdCP/c0y
Ncp9yjpuKM/DNqTug4vfHRV8AzKA04QnYerhNCCITowQmPr0lYn1hYfxIIZ9UZz2iLYH5PVQ/jqP
QYX8/L/o6sjx1mkhBGTwBlt7km3F3huivI6+y7hxt3LdMBj+bHWVzpAF1NGe+Rz8BnDW5UGfXZaw
S7gAWT4evtc2pYPwNTjpyGT6ZqxDtZ4z9IHi+7rYhXGCq7jxbB2cxGW/7dONIY35dcCP+m4h4nop
/UYfsIroPMpAeNF4nwTtJL/R5QaUhrYBImm0gihcmmAjvT5ohnfwrioumjmtBLEw0fo1HDpuMAjo
1/CbrBdMmTZOQT6l9NSTgfx657bd/h83cSECtN6DM1Cx4xMzBDzwSnBbuhPdFiZz6cvWqfASYiS2
mCBDeqEuCM7jiHXgK941SNYTsgj/tauyx+1IETQnxzQpKhBKHj74EtrG8Lr5L+gvpskthg74+9/U
m769cHHaDcUCj52U/pjE23kOoek5K7POOk95crQd8d+uu23yocZWfMOuGIjmHs1rs53jdpo/9II2
CoxqbUAWM3fEPgNrz4qKWBPHrvyDA/1+O5Y3tolhe1qiTNxzVbzUF7HsW3CeAIlBCbYO3lZlhzci
sxmDigC7riN53OgUdU+8AAqq2Q2TPOIqbcitE5iHBs4+uzSGYlJ4CsqwiAbr74RrLWxzq6Oa9Tx2
s7xoxFZ1ERBUJe59SLOhrFYuhm9SDLJQ4e5jt5dELa+ymPzdO0pdR9NawDHQsWnzTQCvHa5OsUdJ
/WCJG8JIfTQpyF7WiUeNhBMlkVgjfrDGO05x4+ngsmfj8qsdl/px42oZLUzD5/YwBB7OB3vUTyHm
+HHnc49FVqUr23fdTG/G9v5vTBC6lzDq5UddeQPKi+0Ij+er8iZ98IIN0BXtksLEBtBbEueXTkdu
cJD9aLpIijzQaa+AQByi6WoVZ8flsM74z2t4sc+9rfR4Jgcxii68jDo9+SLZ+jPOEYik9LTv8uI7
cWcvMYoCVaimTqIzB0Gqet1WluVyCcNrQxi1+8Yf5i33moHV+03mbBZdpsnx/HIS5hBnmcYqO+8t
YSYva7U1P8I25NVtpqX61aWZAsGwYfAB3YOOq8U27LveAQxPtjbRx1JzQpLPLHhwxQwtvPIUpp8K
zE0UlVjmL0Ps71A2cEOPIIIdsppYJ89YAyyIG9Joa8+w65Y3yReVm7vB1KA3mlZ3xCywjkHGB3f8
ISab/Wj3WH6hGg77h3B3G8TLA5cP/jb1Q5FMAowtchvJTdvMJ/uuo3kSN0i3yDa0G8j165pcSQsm
7fW/2Mz7Hw8tzoDZZMrOmjrT/AlB1zb3hCLS8Ks4VuFdsGul3g16yeRckcsVXhZBfbn1HSDeS32o
YC1nFWxoZnwzcIJasdi0QEr229ok+jvWvDyijhPLj4Fbtj8G5fV/ToaTczHWmMzwRpImfdNa7AJK
MW+kjMijcsOrOisgtRRN7Hip5La9HHob2KcXiSmMhqHPSj/d4Y5qp9fAdaIhK0BK1lvEHGZXNwiZ
VlM62+w+c2IEWjaJecFXlH1XnAfWwX/TllrIqT2BjF5qHr2/3WiXOg98e/igmJudvyH640tgkJC5
IiJkOAdCe6KMrQ5/sV8gGQBE24ef66QNHXzd6EkE0cJq59yGTPgjS1+J0woI2z50U9v8FKbru3Ke
Ms89dcm6TO/JXI0xv7QAFiUgJVffuJ4ODc5Cg/tHVwbhDmL86EBSZbY/SjsHbgpzs+oblEJEJiRR
RJp6akjjKRO/i55c5mHz2ZNDHOZrAD1XGFdxQdyPjphQeC1xcxZhi7dshuce7nyBlD+Nj9P1eTEL
CbrUpC448c8e3oQVboTX8Xie1Txowz1qc7x7oq3GCw6/eJ8h2wv1qeJBBfZFaf+j7Ws3eZjjqkar
UGuvPlmhwdDdzIlvd2eVgEUimXs4nOU6oWKKGRVEwSEYqTk8B1yt3QpFEgTM+G3siYQptzGtbYn2
TQhkJhIYa5O1Jj1XpqCD3pQ4P/dxYJPi6/rlOinBuqvkjAxmH/q3tJuAJkJr6SKCoEIT9FnzWy6P
tU+WmwZy/fehGuCzBOx4Y46rOwaNRsyv29Zk2zcrrPcvViKuTgv493/toRAZ0SoFlxUyia/05LCe
OMuOOSmxIizhE6PXGTlNfOKkofqHFyHanKuJzvMR+0N7yarBTW4pn1tXMm4HPi1CzmzE0eGiIWKf
F+easTG9RPziv1y+r5n5VifNpUeo3P9WC075OSMHnHTeJKN/Ay1Q33IZ76zfOCrNuqsO5pBFPFj2
ex8Icn6ZYtD03B9TQD7Vpp69o262pogymZ7S6+1YrmEUvJsI49bhwmIkuParO9HfolzuLKLMSHGY
noC0nXnCx+7BQ2A68AaCcpw42K9ux2VfHoTm138+4tX9Dnm2vWRpkH34ow/rLRTd0QWfdnl4ECq6
X82SOV2uITZFCRHkBecus5AboPA9ijALEL7OzfKSmNA1Jak5lpPOdZRprhHOGYTLyvgnUPcO0s9r
fPTjYPTNXUemycK5nKdriHxwrfdkDCbnvgkYBMpshgYuQrfDrs4XvnP8h2YD5E3PVRaXpnejhx4N
mHjZJ7yNWnKsB7UWqFKah15bb3wKDrNA8qldZJfAaZqrk77yXlzuMDHncxrf/jdnU83xsCv1Pzvp
1txZMODpiZFkv3oapBXz8OhO7gXqlXEkjPXsP4NMTfrksElLqmvavk3KdGEeVH60vB7gv4xTXQ02
zBBunTdvnp3tfu892LmD45LoEfir386kCUThD2fqj6BE1mWBjuMmSK9biuF2A9GSKBWDbZN3ptUO
X5PMnlsWNOBriFH3BkFz9itA/d2e9Rry3GRZb5EyBsH+d92ynR7YzVDPNUoaHqpK11+OXLLtBek4
xGsIrbo8hyLdUZECFpnnI1i3DwS13YKkFeVePm9HPFxCjRjqVOvMUbg670oVk02252Nt/Y1Btpp+
aQahmvuTyfm1S4dhsY98rpqyYNjMa8odiP4bAwojJQ+N5jhmOqT9fhAc4j5rACMkE/4ahvNNYzYa
VI0i7j8/2cMQHCTK3kavd3/P2ZL8DFDqr9c9b/411H2bfferFvG4fwxtdm9cWffP9giuiFXapPPF
R3aLxjegWxXSh+z972hAlu6XZZ6ze08m8Auh3rrvEXem8aOjV7+9MAFV/snvIFJIKso2B5zLqRY2
27hu7H0bgUedzBpvfzNa7VYoISWlWk3uSBDszKpfeZ4C+8f/7alFkzjkcSNX5Bcjm/DzDoA0lXh9
jVXOpDGQ3SqPfsuRxS64YxJJB3Zvr24G7F0bU4s8yD1eGMauCXVHpYtk2SegsMlfg6Lme8e6ap3N
xHQRp7JwKbjXEZa7wXLa4b4B9tFQ3la8glmxN2CYRTcP6cT8IuexwAaZT5hm0l2+DtsGvrjqo9f9
tGR+5BcesPivpjO9ybkBDfzTmogkfFDLxO8xVJg3P+BrgYRaZr5Urz0Y7XHeySi5Po0ZoByXGW1f
HLEa+3OIVGVHisl20+LkgSaKfk0T3OLo3ZMATQWTrjdcOkfJ5c5sXfPqLXJQxaba3SlXi0oXRjZA
sxyCXz8dJHA4Z8LOh+A0yrqWt8abW3EXpnJjUg02NJp8NcyfY2P2xxHTBCy+5n7CXdW2U8vSqUbF
6J3tt9yDtP07F8/JDY6h68scCORDdpbyt4mS/gsuMn0lnQZIfPUr5PcEoD74btQ99Vw+P5tx0svJ
wlSg8Fx3/6VnEIbzhu5+CTeaEJwmFkjMRmbRRdX7yJ/dVW1nM6oguwem9JJyTYX64G2YaaVAAFDj
niHVYWIK/TWk28axxL4gh9vrKP2qbebXp7ZRnS0Qxil5k4k5+Boc5K2nuEdUwSJJ5h7WuXMrY/jo
zv5ZOQF4s4oeceW0Y3UOj7lzn7ydOl9AY/jLt6BZq+PSIVn/hUqKIwh/H9JXj+Tj5Uki0tNAVoln
wFnSanpa050irdING7vNptFv0XRtcgHqgC2batXcBsmecdSAg31/Q1PXSE+T2j0lUbIMJzStiOcU
N5h3B5PljtIOg8Hbwcu8/yatpptqnBA0+XPFD7U3pmKQmdzwNk0GqmywTOrXNji+e05ES31nb6fI
8iFZkrqmj+ffHg3lhxWxWgqBPU5wciMRpDdDw4B/4hoqlEw5Y4Q3VFVPCXcvEmVZG5vhr+3T9W3f
nXm9dRLXfOt0vYUvqT7SPYRYbo5PVxrOesLRhwoweIn9WlDnR3cHhatEYN6OXOXKOTsfa8T+BXZr
xXD2HOs1nDCY9Vk4zviJ4wf78O66y8fU9O10RqqFXrndNqD9aZRTxHw+um9Epynxyh2O+cGGwk2d
Tfes3A/6JqqJwOW6ZqEP74zqf4g6NLZ0ppVCRkA28iw3SJE/D6yYjy2ayx+YCkC3hbOY/yZo1XSe
dpm8S4KJFO20WgFz1NE1d0AfPD843lpVpMKPPggOb3/uTdokuYIwEfmyI/Pg9ro5tjzsRYMO60oe
3qdkz9iTVynmykR7KMU5ukbKYQLHB0FRO+5fGieN1/AYangLdBJ/k5Vr52/JZg7uqN0jXs6Jj1C8
qFwbzJeAMa268vpZU2wQGafZEUxfONhPfxteRHGrR87WABN9vy8dE1BgV2cKFxozI+39MEBpoOSf
0ZagKERAP/osBKdepY46yay2jzgnmfjPwTeJzwoTo3snk3DgSqpd/e0smmwNTrEJ9u6mT2w4831F
1Ij+6DUXP5uwTclag399bhkkFZkncCGA9HL6wHuLoy9+FUFTwo1eBUfSzf64EuVVjnK8bx4PV/Xz
yYlTtF1MJGHIlxuO1OZx3qr1vHAso25SB9AdKvdANbtoD4xZoX1VJYkiU4biZkfi2zB+c7hXEyN2
wtHbR9oi9GOXGPmQJFrVZSJ0ndzH/6PszHbsRLYt+kMXCSIgAl53z86+cbp5QWm7TN/3fP0d+EpX
5e1UpkpHOg+n6iQbCCJWM+dYcra+ywl2MZ3VYbSPFJam+djG3li9pq1uxTYe0MifV7VYtWMsBjUQ
SnzusFNGiMuL0MJ1T601JsnNUlvlD5Lj+ZH9LI2POGniG6NVfXUcpzB2rhCJe8/gqeIfRdfPQM5Q
OdvIgouG8V9lEUeklCC8N7keOJpRVRUxWQmy0y1mA+xItG9DikwlaeIBYhrj/OpYcjQjxHMWhmoP
nX2PscqKD4HokmswzEu3bwl109uWDONQ9BLulmfUDbslIxB/McTHTs4ID4cvnh3EtzaZxrRDjtj9
EypTf6kktqtb1xub8rQ0Zvegs0mmX00qEMunJRzG/OR2c9ixRnGR7ApdDx4hQqpbPwk1Zwubn/Vp
sqDebjM7Y5cj2Gfb5QTs4YqSNbXQaK3CPhpjbxs7vArFIwXs+FdpDMaPChkfeV1PNxHpYJ+/GnlB
hKgtZhec6BmpeO9EWUr4lEzRnsmqa8vLlTECJaLZ64aKQrGrTWS6eNtlau9TSxsOVftFfy+miOad
NeAUInqp02U3FbhM95mO0RMOYNjkSRkoSI5Jv4ivukdRtbMQZmdHU+nguxr5qU0f9BCP6Mfd4RpB
atVPyGJWGg5ani4v5s53qH0fUjVPNYoH1lKOIa5oPkfJYAjaPCuBsJHOOB1rap81m0LuvuIhlg/I
K8R3dvVBrVqqNDxQbKyjJysy+wptP2d09xClY0kHB5VpsE/yaR45fpw4PVkiFMTZaia5ROZelDuD
8viXso7s/ihnUi16WmGZ30SCISp4+4Kyvzcjp2p3Qz0P1+mQFuhNEUeSOkk6gTcYL0oTWWy80PzP
ZcVkSbuL++lkWJS3N1RYrZOoMmWi85pw92DaaJMdQKDiykmK2r5j5kTUHJSxlmHawYvv+UHFN3TG
PJ/NQp+MeG22IkoKTFqunmQw0fTol6FD5gvSHlfMWM7tOdGll+89E4Vait8OLT6wcvfIHmcOJyNC
wIo4wmvZHSmWPyNQn4mfnVqEN2HTF93t6C1Ljw9SL6gXTOwQtC46PC9tj9X+SE0/0I/8qIL6Ldad
YDsGpvwUlDR2t5UVk+7qKPICxHgFm7EXIRmczR7b+YB84DoQhqMPBaaHqzRl0T9oE3LSiTwdgT45
FiI6VVtG8CVLp556aFGOvxyECItP2tVMR4M2rzwjlyfQVEUqD0jdMxZSEqc3fWmNqFPRyD/jnkL9
xTots0eCT+8HkscU37AO+3qLpUuQsQIIjZ5VHYWv6Iz0fKhAeTpkEszmw7Fla3Go899pJ6Q8yXdH
zf2HGKtm3KCnTW6oETXxmUkP+QCPK21/TSKiyk0xCN1/DTSQBVQXvO2YwH05mE5fLeeSTzncZXYc
38dhnuDQ0HzKL5zOBV4AlAHhTYRa2j0jLI/lrk+xoyKWpI27C+auvsozmQRbKnju5xroVHrEO0gk
0+dpUvm6sdLobIm4ZLomgyEw6NBigp7J6HNqswF9722T2W31eSxTvjIhEqCW4NIYg+AUZtftqXa7
2R1CXWj7appxp8yiCu8YHVdy6g7ZtKcJYAf7PBkpcVeGdD8xV71EkVLPY3DDR4bEYk3mnszQtvpT
trhELoF22SKUg1FJYfZ1d63VcvR7sirVdT9pbAeaMgCbrzXqmzFVy5e4cdDLtRTlvW0uA7puXmqS
04hkmO9zrsNTwakQ8wFXZCKp0EW8NZEPOHvJ5I1xn0t8gfvCsqlQlCF1vU3foLTaqlDY6RE5Tuoe
ROzm9nEyaJbC5Cqao+nGyGvrdpbxyVZBbB+GOJKrfsxJ7rpuDEo0bqmq7pa8iYsHvt9S+YFljJOP
kYJycWb3d5HGSbstq2hAMMpDJBYHXyXMyupvIARN7tmrmuI2nDG0+94MdQT5S7qQQ8Szi/olSH4t
OF0bn/Ym6RMlKS8273PDcasNiLXUZrUlS7bLu8gpdw1t1O9tTit/r1ujbLa1poZEiLWEDy2+gOm1
7iQ9spiILd0HiEPUsRrodp2qodFEjoxH+CU5IvF4aOYz7UwlkuI49PYw3ndWmSrMfdn8okc4/lxC
5S6GBdlcueUUmkezQ/e66ZeQ9gTIBzb2IsSvSB2q5uTJU6QwmylVFj80SOh7UJzLkCubhvrpRTps
tqGYonjrNnNt7XOQ1v7ksX1uUVuCOXUWoRrOr6lpP7VDuCj6VExXKgmaCK2bsJ8/tWngPoS0eCxC
ByT9O9PumOltIUxC71xG2J4L8M24OjKnHTdOoOtXWiG07b3Ck+SwdoTUkIcTU7MgLkxPiMmtdC+k
XijVqN6O6YJhKt6Dzwn1wWoo/vszUhqKVgXyU0Kw1GwpBiKv29V6jI1tkracbQHkR9ufFgTlJ2fK
3Z/0HDBjUQ5Kwr2c6knulzKfP/EV007EjDlvXGsuraMsYNECVBjs5xr9YXldeuPcncPaGV74wNcJ
fUMf7nOvLH/KTs6/kOvGOMhqY0YT5hI8qx7FJ4eGi/+pSqi3m17Z0fHGVOcdjaldmu0UBsGyb6Qk
f2K535dopH7RRPd2aABXLxKV6ebLMg9Lwo9TxMIj6QbWkiGs72hS1YSHE5oXn8h9dInLm8bdlMHC
ric9EA9brDdFuWeIh4P+pWY32k0RWPgNQe38efCc7knWVvt1yvV8ysAUxeeaOvWVhpS2mlhHzDcZ
g1TQ8Wr4/9S0guS6RgP3RUSNWxBallaFDJuNmyWv62kP0yqgosm4FX1yR8NNd7OMsAZ5I+SNyEXs
cKwQ+oF0MGoXRYIbFvcMCqu/gruNHuM5Nb5afUFjJ9ecJtewsTK5p1A5OFuE7+61TiaMJEzcsRFC
mQz1k6lGIJEHYjytTVBae4juqaujsLtp7an6bjL+eNz3kw2IAKACnnHtlqE6Tszv8KgIIjl67Gbl
keBx9mxIlryXFi1ejG8m6BWYocB5dlAzJ7RoxPSs86X+rOyUsVPSKqPXjl1v2mfUn7/XBoqvDSLj
cDpCpTdfWRKQQ0lTTPIiPU53ACbslZi3ODZzRJo03bde37b3zHlpEFXLxfqh6qUgG6EPV+xKDU17
Fy66eoqh/8h9XfXhfQxC6ieHuVY7o89mQSJtSZS1RZZ9L+jUTUjQa01es4w2KjuZ0tJqhhI50SIJ
5pcKzyraWDd1TlqQnG0jdPcUjwQM5o1q4FNshRXR0bCn0INREYMz6mjQ9Mc0LIeAY35UX5jEPuJv
kblzF+qQXMhKPPllCLQQx77U00MSZ2F2pRCu/FJ6iL+0RsW3nPNt/S6RLv0O4l2ut6CRohddlslw
quMFv4YOtXcyPCnGW/xhzPkavKlHTyliOZ9dheqU4HGgGlKmzDDdpN2kvs7jhExg6r0uOKa0pa8s
THvxoWJ6iklo1K5lYwyR9nExlvm6r7ux9wUWPG+nUpJWHIejp6/okrY5H2HNrzD6kkI0Ps0kpQcK
U2LnWF1S3RZhAOKC1Wt+StktiiOSLWY9GTKd28dU9cl92s7LDwu3gz9ZuCrXPjkD6buhrEOmxs/O
gjnJpWDtBcoTW7siCvALVdsmUhQD5pwdR2l4dGAz0JR37DLcTTbx5ZGKfGR9m9ppfC7twWgPmBrV
zdKFeXNUICG+xj2ZBeXVKn9E0FmMm9HhwbEMIBVsOTGhbYyBWh7LrHfmDYWEGfVuY8BhCy2FmqU3
ZlIesv05PIXUKPfCnOjwJ3Fu2QQuQ/2zEy5JQoe0oNt0o5pssp0leMj7XBoHiYHgh5llUvn2KOQ/
/VI5OaUVZd4HS5ojuS/d/ss6QhqxCMZ/QgW78JzzgtCSUe9QQ+4K2FVImWkm9ee5GpzlgNm8uHcp
gHNqQCB9HTHQUzR3nfbVU3lk+D3ltacaf0KywRId33aoiBN6QJV9b1EKZ5XNkl6AmMs4uMF/GOPz
TBvvrrWybDriy2QIr1g7Miho6ifD6ihMmYXwor3TZTWfj9F0/Z03hlO4n8eMUWIt5PfyxPZExOXl
FgN9WY4Zo4MmN81YTxqWSFygHYlCumPsRJ0rj5WwHfQ7vytE+eoMpbbBMbWd8XdfOeU0sOJyVEwE
ThGdGBguPdJAi57V97SJvLuE4w06DAfJN4W9qznHURCKvTFp6g8UJEa51zBG4h3WW/0ogsVC8i6r
KGdcRaPvu6hml297gjwjr3HHgsRBt0fhgobchn5CKHdLGlTU10SlDyZ9KTRORSSdbU/vhfqjaZaP
BGkEcmNpWljdWrap4+LI+S6z2EM3w0wbbXSSeA2hG+rNy6ASKmNlHG3jCR3wZggYpnQlKzNrVzsK
oeR3chqtIYI44o7nzFniOCYTw/DTzw82PK7PQVm3wBciiQ5/idlBDlC7uuZsksE8hqNOseE7VYxE
CEPVsCkT5Og3lB0ohIVla78Ebhrcd+ES3Jh0aoIru1SL3sLcMMa9541WvllmS81XVWjDT5s6M//F
9MHqqxH1wcuMeHTxU4hcv2h+xAw0K5BAbKgqDlDB64jamBV4+TV4aDZdaQ/Rd3hGkT4ClWNY4jxn
syL9AYvgG7qq74KotqjAKxKvvdPQ6uM1RAU+JkcF8qQNRPT48dWCmrGpG3oQpWvt7CKvtynDBp0T
bTFaFahjkmBnL9pFvIbSmdkbadYXj3ge+vs56YcHmZct2zSC9hY1fjR9buw1P8E/MpxhMSAbc9Nc
j1fscYH5xGrESKFmWQxI1hzH2ocBxRKMoOjXNiSmK3jf7MarwJ3QSjqGAy2T5l2+VW5omeEmZcTS
PzUd9lWyhtN4Q9F++NpbLgpw8pTmMeoqJPvQcK5KVFLOPphpwcFtCvGjBTKMf4Z1b007JOOgX1Zm
htgsSD6Cg0PdpQMYIL3PTiCiF1Dt5VM6xXw4sV10p1mVpkkbJrKvMOiEYpOwaED/E+8keyeVUCXm
2PSOpZfIa7qyXcE0bsrcd0WfocmhUO08d547tJuqlw0fAvKfgHJCyIlpEz62t0sQ194mBFblbFur
WF3cIXHN3git5Itqk3o51DRa+nt+6vTYcDgB5jdqjwqqcmS3X7AboKfk7FI8LocOZ24v7QvIJ7o/
WeZWP1pv0M3GCpXLUZH1ODcQcaAZsZsOJWC4DkfYJjLI42NjTih9gOIwuoNqkGxvxeLFz5T6lXPL
QsxghgrVB3urdjjTKP7TOg971NYULZ063JvpCBGG/+tQ78Efwy1I9AIKDz8jkH+eLZ4rykcUXkE7
6GTXDGOXHFqQthEJVjTcCjGYK0TAjW6WRRruUxjY83O+foyUJxKy3Kr01LOJAgS8gVOlV2HjZhLC
jtd+GWh6Tsccj/1tzoHAOLWCsbAhbaeSo6Efv3Wgof+BmGBf20ZugzbSbuBuQxsR9RknmwnBuSon
HzqRc24aRi5uMLagiliIrFiv5PnON4uC6GcLhSZhE5ojCprYN/WTEpms9kMzKEg3HMjbFpORD4hi
qI/8syjdtOOE+SYTqjJ3EmdRfnDtfv6W6ZHK9jJEXrgTZMD5N4qy7h6L71rSkQ1xM+mdIU8ICvvz
IAfqSIZbO8Ql2vFe6Z6JDBO+Fa3nA3Ro/BLZKJ8hsZlPUyuyHwbr5GubT+VNZIfzahsJ2EGdYC5+
YNQ3V4eyRbnMA2L3T5QbDLOj/6Kmzcz5deWx0uerzM6zeyNNUme7oAtONo5GavAFMkaI2405xLjT
wDNTt1/IFDlnaDbvuqkaH6ckWbrHknYdvimv6V5yapJIQwHRf0FhMbpH5GOyRgVUsFMyFFI7m7om
8TyNZmm032iMm8VWjHFdXVPXKM8l8dVybJDFiH1khgaWBiRcQHryKXogDhHfrDAg+iwWZCNotjs0
cIuZ1B04HSY/bGr6SiVlZVklx2XxZhxlRUbwXCnTY81FhU2YzAY4HXJSOHaBsrWqO2Su6S1mmia5
HqvMQQpk5oiu0lAWqIUTO9w71JIrQshh7YPWUBgfoKBhXXes2C18VDJKbtFlBa8QuMLkvuqdJjkw
CkMU+0Z4I6JMV9S3DHCu640Vm/xqjDZCnIWL/BuVtpsdMyvPojMF0pK4jfFEA6qsdja/dG5l/CQb
L3i6Y6kfZpXbSC/npFEbsJF9/FQj/TrIcJr7fSYmMv5FDC0CWBmUB1R1yb0F6QhUVFlWy21c15Kx
s1htGACH+jbMb/8HZaAyurgbfeUO0Rk8Z6VvBhEH3mbR82Tt/kcEsrERxeb+EgxMyrLyoipA7thF
th+hAk8HVOhmyZ9aECWUSTWfqmYu9D7rObHmnheHcSIdP6B7vgESVQQ44DWhu5KjrP/8X2hcmp8z
jZ6q9wFGm1vLKSW6EPS7gjzzIzj0Ctq8AIkCCaHGqkBR8p8LkGiy0kJx9PR+DyZhFwA92sdKuLcz
cJgtFSL9zQgW8gmPOJCeNtqzkmgcI2AiP6BvvgWK1JLR8bSFNGOZLpCgBkuacpnZ+61eukMPDxNM
djwc34duvsHAVBo4nCvkOtVBXuAojZAy7kwa4vdB88QLDD9LFOZrb9HwqR+QRNUZhuz3L2q9+ZQB
4FvomRkedDnTpMACOQYUHf1xGKx7ZAzu0RaWsbVpyByIuiAXoa/Z561adtWY1huGm3rbaiw/Gsr7
1tIC2/X/P2Rlkv5raUFbanSjeMhDnkPfQ2blulZ8hV10+GBE65uvE7kGA6FWsPtfhFc1qUzbTe8r
+sdH6UrnVoGN+4BZ/eZVtK15WlIibLt4nQP6lN5CIeoLprNSnbKdUzk2zv799/fmovnXVS7I2LIL
FSqsqfcrTNE+EyrCvUt36DMkruKcNAgpifmGD76HN14VI39Mhphapmau8MWtMUDeo9Bo976Gh7h3
qrm77dMxAN6G7e/9+3vjKaIFRVWjkCtBq78AoPfAltCDJL3PoDqBf7ZT7gGpJM3z/3odwWowJdNv
LFC0l5tNVLCdI2Jh9SWtvC0XgVR0mcIP1sTfXF2uQhgpbY1H8i/iLLBGdOEOKy8At3hwy1p8CrzJ
mM5LnAifOmAgPhjNvr7/PzdR5lExUpK9SwOQv1zrglEnGh5R6xMi9C+RQ5phJFm6nwoVglReWf+p
KqG/BUJ8AL79Pajj4tqaoQmegjluu4zFufii6bpgBIsXvxsMZfkpQl/QS7bhkQBXhSj9QaM79Jue
eOxEV0DVpCmWc+573AmH1PRq8qoATzE9ergtTqbnfIslInBOBXZaRAQ5HFA6ra4XnnPt0IWvkHdv
Miz5+Z5xUChkc5gnKAWzxX7WzSKrD7bPv5cnlGsOBhvFjM3smovpg5aXlXEci9mP3FQ9A4pCx7BE
5sP7i/Pv7229yrpe2KEZjnTxvTWpkdr0NGZaVWAGImPsMBdGwh+rpT2+f6k3b8hTnuvZIBTBMv35
zkysqosbai7FvOx9alOZXaWDH3zVb90QQy6YICeVrSi0/3kVAFJe03g2QwYRE23n1gF9sJDU4Vn4
aNrgGx8AlU2T2ipZj6Yr9+el0DYX+BbdyQ9JkMpNlo/wofpxRRoBMBTRNZjV6HX0emS3IjPm6ION
Zf37Fx+By+UtW2NZpS9wsYFRTU3y3q4nn3KJQQkxp19bjsj0qDhc1bWZ7JQsPxpC/sbzdakAOkwq
Y5thcvOfN10FVZzorpn9xIgZ6aHGbK+bftxLsDf//VVyqXVOgs0EDwZJ/nmpUCVA5FPWZmJPX2wx
9bi76PUqaecfXOnNJ/mvK10smq42QMj0+ex3BKGPaLfUbeGVM9YYMfg1lBN6sq46vP89vHlRj26i
ZJCOScTx5+3hhyOBdjF0tIg3vvPFhD/yiuTFLYR1k1u9eJ3pvH5//6JvvT6bM8/modqueckLx7YW
0tRJRz/E43KuczxWho3jgRJ188FDfetSrhI2WjzPEhAJ/7w/2NOkqGM1+aMNFHy0a8xH8fBPP43e
fzyJWB6mCxbBJXBQwKjWX/Kv+E4lMxMcSI19epmV/bR+GN4v5M59dKRfTWc2ypsaXKqEwbOpJc36
3ftP9XIn+L8f4GgORIapeJehRA3x2oy0MfuGsrvkcQHduaNr1NY3IdN/jmB1k1tNweVursrwy/vX
vjz4uTZzVIix0XFJpshcnBMxnKNsSeVCD6wskCpS9zUR9lPwz/RhHtVHs6QvXyvXE7YgUePTZBil
c/Fas1SDsGRepB/ZbbGP6ShTvzT/6QZQz+/f2eUHcnkl8edrnYQoYlREpt9hTN93k9cjiB0QJZQZ
nvAISaYzzfXx/YtenlK/L8oIKNcirpEMJf/zol0y20MQcXvwy6PtiKz/PEA8/DCAkfydf2/ev69D
/MLLI44xzYsUtIDY0/XaQUg1JMX4IgfaD9+8ukzla6XLJb0y7Qh+fMq/JDZd3NDvBXab0LbPqHmB
HBBe7YdMlaejnWW0cSsG3C47zJECC2aZQ8NAcw/RJEOovRY0qiq5gpsRYQVSKfhU4KxzvKtM2dd+
Cxx4AAVLcxg9hjv8rGxAuvsorjt6gVGwGMgxLOxKdYp/YAfe0PK2VmvBpKbngeczxF0wnIG+yv7e
iHRq3blQOadnrxqNTytHJsLLEPbhlTO4iPwx/Ye/AqVTvbMruge7uo/TR5z3cDiWkUrQdsGMnBxN
U1W3CWL9bJ8NoblwjMbqzlY5DC4lu+JHmZr2gdEz1gNuHX3f8OOvxOjhJAuj0MQ9hGi7BQDP5BL6
o0lSXwNHdSAg0YN/sToLaHuEJnzi9jpxO3bWknxpF+wCoETCLqN/josNDnneVN/cpHeb710GFQKp
XeZFVw6VnBn5p5G8dPMcBbsavE15oATtHQfBZKEfiBTjJwq5eXrE9jeNJ8xWS3lvlnwyPwr0HQ33
a1QgpyLVoovpFvGEtoLcqh37JNtXU9WX90mNRX1rTo4bv4o2K8W5dRto4gYPBgJD3giqTE4xeCeE
GEHs8/Gymy/In84Y7DrEAGljzXDvOIW2RVR0xl3WDWrcYoZE1OOiwQq+qipR564T6KoNxZ5DDyNK
vhgOwjfwr1Y6PWdLJTwIj+CI7oI4sas9JA/QFpp+mvsyhrofr5e6H8GX0xMtX8M0NayN0E13kg35
8MarUVIDnaFqe210AY3YaertcLNEVWBfNQuU61MI2GPyq9bEL0STxrBwJs8K3g69vvZAAYsSOmQh
b96ZiSOrz0Mb6/Fz6xitAKUrxGuI/r+9KuMCLVbYRgSYE/uveZpxb02ouxgTv/E6Wd45jmKb9Pg8
zQMSIZMCm6JhMuVtDRVuESDfYbF7EMQqZdnJvmvwrW8S4Jxns8SLuqWnKb5hdQjocmBooD2TdfMD
sma8Dm6ISBgqP1YcJrVPN2WezjWlzgJiR0qm+D0IGpISDZq3uipcD1pxq+MV6V3x2p3AnrCoR9ox
fDTYaOIzPHMxri9GZO4zdDpqI6SDPaJzDDD/7eB2FgZnV35vnJGpFjVaFSxsKJVwfEP7ynehaMx4
V0xGnJ+svLfyM/pL5BMxjKmXEjPplUJfj0oEbM6D6XTK2bsJQKWzY+thPleeFbcHvejAZw9OmWwp
vPgG7ZdZHjPM/s0WGzUflgYyp9H/znl4bVodvBtYNmB7iIR/OC5mToRQFIS3i6P6aDcydRUxY2Uk
VOHA6aVbJnNmzhH9x3IzN259xVPjoaNsQBFXUzwCkOiahbVfEg/TjUoC1b9MZtfon9I0QWi4bY/8
mnMhwDzcCM7e2SlWE4NjWzvE3W3xs0BtZf2YEKm+wA8s7q1MWJ+cqA3CYwyXzB+x1Vi7uURqflX3
ddMc+RPSH9yYJVY2TAHeELiJD+bU/jU/kwMBBShOHMeWTHOxL047N62cOMlilyHPcVijUYzcg50L
+xVCh3qC/iC/VY6T3TSVbG6AxbmHNhQwhHXjRN/CoZiCPQ4tNAPIPqzX9w/FN2IMQjjyHLRm4OSc
i0PRULFwQZBoXwUg11j21WHyvOmqMJv5yhwK57+f/BRk+PCELT1IQuvv+VdA14UYDLqKZwEKzXxo
0DVNtBNldgpYyyA2Y+U9z2XQv7x/m2+c/evkW4/0Bpm/Ni8ui+aTlkU6a9/r4xgCejtcB6Y5H96/
ynqyX5z8vys0JkvOY2LaRbLRS1N1XmBp38gkWDRgRQH23mSUtwW+/5emjoor+tjDNR6P8XGBH/Hj
/R/wRgRHwqEwZwvCc+le3CY1lUR0DU8XMV+3a6UDaC6cpqcJtfLp/Uutf+ryXiVlPEJjqQgaL3P+
OlHm1DP4COY3pzEG6i1btcXE0Na7tcJ5+SAQf/PWLKWQG2N7/St6E0nbIiOR2rdE9GqHqj4vACJh
Jy3mB3f21lrhU7XJ39b1cllnKCkqpmwn2rcBjmzrbLRunWGcH99/fn+HwOtEV0fgnWIeqaUuNoVg
VqIerMn1HWjfV0kSQjZcGCxCQ46Rbp4JFVGwet6/6N8PUVJVYIVYjsejvMwoFPzuOB0G1xeoWCmQ
IbKhBg3qvho+Gs719qXIvFkhpu1cfguIqOrAHBsogjP0AGpzTCq0nfmYg6374LP7+4Uxc1Fr2kuU
zKmYXCxFRNYxnCBWPYNZyAL7abkh6q0/2Mb/XvDrZEfHoq9kerjpLq6yZDLsk9HWPjt5YO7pxYQr
LtLRyHMNDPAUF+me/vf35VEFZYqbw7K7TFnMpOVrQFJPgZkRdliYkpaBRNFsbFVXjx9MNvt795Jk
fdR7cTxRxrvcI9u2jTpUjY7frxISZqMEYXQaMcyjFhtDoXfTJAHzKiI73I6MjNqNLvSH3fu3LP7+
GVSf2L84L1mnVF/+PCHgc5TxTE3GH8G3GVuktc6tZJHaW7sW3nMfi+QXMknGhVi1N1cbVCgMoWmb
sVAor1QNcojB09WBmrxRHgEgjhajR8IkPQwupZAdBtvG3YWeqpr7Me9ET0Ixh8VTaHiJvpmXZabL
3durGJrSIOoT5guNW70o1wd2A+quSlL5Y6mHXnywe/+9jqlzeKSnknGl8q+zuC6HZR4jjo+uLpJT
hLvqajGL/oMH/NbzpcJnUVeRFPkun6/nxQOkNjbSkn7cYz836VdsUtA6pOiQB7aYic9FjkYFPhXj
FtHt15/ff8W/u1h/nh2MXeJLUvbKF7eti1dstnHSAP+yAbnBYNihjFbF0wgLuL9yC2OipDRFXr7N
SJGeB+xlLTJeE7uuUem4+xpR4x+Zg41E+FQDGAj2INbj+qpORi33szEiGrXw9xQf1KL+fj28E8mS
VGrtAl5+H9mijYpFY1O0AAUUJ4w+mEIETe8/nDf2zXU1C4r3puCzX3/FvwKkEQeW18Se4xerA7ZL
M2ydVcwKX5gZt3ywv6wP+uJFUKJcIyLGRLoUfv+8WIIergvNTFHdQmHTe9P8ZVhGZlC4kCbvbYLU
ettH2oT+0KFje/9O33ieEKk1lnNmzAoe6Z8Xh0IeylSBfKw1ZTuQ2OkWtPtHh8Pv5sPlPdI642Ha
nu1Ylw90CfNWN3Xv+nQPuht3Wm9vxsD+0AqDHhh5CQNrdqbZiZosnY/ikJspWUFaGMCwZcBIMmAD
anm1dVqZq8En5Cspk3UqWBIDJW/cBWxcVDILce+mSXOuOiAGW0xs8U3tMRBj46R981UNRBxofSO3
Z2IPp7+5byFd/3Ctrj63eBXlrZeT5ZP+CWaxdEig5Z75XHQeEPF4/3mvWaUJa0FTECbSP//z4QN7
C/gfE9d3+zbbYyaWJ2k67gev+K3FzFJeN3OqtJ4Qf16l9Bj9ACZI+3GEa3TqgMl13NFdgoXpg9Pr
rdXEOHI6hqZJ/CsvipeDyDhFcRkRH7bmzjJQf0QE6/77a/bNG/rXVS5uiIJeUtt2ymMT8bIPyyo/
hFMwPCcIPD+41BsBIlGoojtA747I4+INBSPo3xSkvd+jwccKO2P4Ye/GdURt6NqrsW8DcdMfRIhv
RDnrANe1qE+qKi5jqWDpkINbFC/tCFGgA+D3YEIA3jpTOe0blK337z/Qt16bcqVG1s36otj95wrJ
zQZR9DhqP+VZ3i64nbFKaveDxfHWs2RdeOyshG6s4z+v4oGERyDnaZ8KpAdGl3FhWKioq6BBP1ft
aPgIeoeP+rxvLBaYQTYNURBz9l8HhkuJj/EEtvKzCelVXBmhj+ge7b4Xufv3H+Mbr43dm2m4JLkO
J9TFumR3Z3YZPGl/mqOCnDN1xA9DGtMtrbbsxnNV/oEc5neqcLGtMoYcUBY3SJNZXuzeE2KbEF8I
PJYsDG96bHQ/DS+Vn6lPec9TBpWoSDs2RPizuxSQ9kOdlMH0QeT/dywjNeEx/+Up/ff5RTBbNo0u
mZWpKK3jwYcWtCTzNOzolOYvEQGVh4Y4gnHkCZDqm84qqviDTe6NZ6/5TNH1Er2Z5mUJRUd5XshJ
G35nmcuMINfIZ8TaxvyrWAK21AiIyge797peLx4+JRshSc4ssard/lzPthNFTQSlFk3jEvvTMKn7
Eu/Cdohn0FzRylHwGME7kFEc319ob3yvmviHjA4ZqPzrtY/ANCpvoXiJ31vfjwpdO+a+7IPv9ffm
dnmDuCGJg1nMRInrz/hXFJRo4TJvpzZQoEymhfPdXfwBEq+Gu+SBJtJua/5jGjq9Bz3JiC2qxvGd
ifnrlbEFzvKcR2kCy4fgEFaacJbptozzMt+UsRcmWKdrZW09Y+hQyoVGbB26ztIB+tnERM/Zhx6F
Tsz+y35AlH7dyrJzGcaRWWD0VYZeO1IQi+Gmx2N6PWT0GfBFjKZzgndjPaPs8saTZSQlvY1wkI/t
2AafG1XGj13D4K5dilW63dNKibrjnIn2YbFSqNzduDqyO3J3hk3NNVjwMV0dn0NsT08qZYbOlpmv
JgO85t66QwGkkI87OWORioj5HLjYCjxMkcZxA/4fKFlgoCAGAb7C+qYckYSuO93u8sGr8m2HLUBt
utBC/e/QH3rkmAGC71bMsdlE/VTTy4GO/MCcOhS0aGMwc7tFNon7IlFlsYtAlrSbJHXnc0Ey+it3
OgHA4X85O6/duJEsDD8RAeZw2+wsWbYlexxuCFu2mXPm0+9XulhYJNGEvMBgjJnFVFexwgl/yNVL
MbLGh95v0+9xXMQIcFPOrl0ZEZufINa1T1Uapj9paXrfEAutnlFRUsdrhFf4ZyXngO5tpooMZdDa
93FrWAjQWBLK1kFMzudRH4KmpMRFAiwjsvXPqWSZwcbbu3Jzi+gboXMaz9BPZ5cbNoy1prStdEFa
8ss4qCbdgUqxD7qehRsP4NpQOD9CtSQOJ0qa3dyoGvb8DAIVOcuGj47m5B+ws/OuiHP6G4/Eytm1
QQioFH8MUzSWXx8qGnyRB6jfvjR0TM4xpKuHMQLAfPuGWLkObYMyjOHA1CKTna2dCdAXIQHLBn6q
SF/5gOUdKi1y6GojdHF3yO28298ecm1iwKks6he6KGSLn/TXbTFGNSJ/ykSCPipgZqyue4eYU7Yx
ytqXIsJk3RwSZ6par0exA4SsQtBWl75GNjLu0mGPWdKzJvfxxvZbnQ83rEGZ0zH45q9H0k0pMc2A
+VjQg8/wgSCcFcgh31619fn8fxR9Nh8pVrssyWSKgWiGubFTJicaR6HbyLFyvj3U2oR4ryj7AwJH
43b2gdAbsGPIFdSxFFQDaspdv2rJin6+eRTeX0FPABBtLeon8FHtBBN75+LX+JhobT4elTzP3n6K
wEbKPEqKQJfOA59o5LaFdOAATQxtvAcwYXPOsHz7ZmPRVr4PGRNFJgvMm8p99HoXNJh9p2ld0bMo
2vYTeoMABVStHpD3a/FCu712a4Pp7LQXQDf0u9kXUr2O8ktDYmMgvI2gZiPtkxqnZlDeWxh9cc3M
3nbHIHhxaMUQQc5jVd/MiFxUejEJ5Q9J8K3oj6OnHiGilktFAyCgs39mAewEhbz74+2JrlxPDtEa
55iCKoCX2UQDzfKAUFB3h0yc7iR8btB6DQr9Qr9y/FTrmr/xGdema9NKhbuiA/mc7/0podYaAc64
qFYSP2NHBAGxq71pT7sveZCSbjhgxy0/1MjV/0P+TXXFpEFqiGaGOZvsZGLe0Irsyo766YrVuEGo
Y1TWO+AfurpxP64cckDcGtgzMgJlsYVqLhBvsnLr0iLCjNyBkz7gPpBsjLLcqJBQ6ZrQwBA10vly
dnhLWMhdIucB3OEMsqHetXWQvx8sX9/4coo4Ya93KhB8FLsN4LMOhfHZ8hm2rtClDrxLhkcawimy
PiL/SdkI2ccJPRZSiqp3IfKZPaqgKbLXOa6xiG4WegZNUdeJDw/WUJvDxh203FPih1EkxjXHtHV7
djXICK2adRaK+GTy/SN1z/hnmvr6EUaoUuCoVze6q45+Fe6SHJravwwvgFR0Jrhs52dosHPo/bLi
XcK2xdMAAvOI9FmY4XyF9GV+1/Wy9sWHPRcemj4kBXvrERYddT4M7TlqV/PZ5xUkJcxZvcvk45AJ
NByrIbnoDpnnaI+pH2+16lZyXR4U8mpb4daHFSc+x1/xhZAmpbOaexdZg8/e6U2KFAmb/DS2cM9a
pcEgCUMnVy3s/gN8Uug+el883p712sYn4QJBwpFGJ0gcv79+hKzoXV07lXTBLVZDbXaIj17SZBiA
WMbGGVueZPGAUjIVDAq8qmfbC6kN08/7XLqoQyKD6iGfxgtL+4ddRI/atijMapC2ZqcLVlRbYHcg
VjUaj7KSQKtp8PEZYhSnUZVP9kncaxiIDcPu9lKK//L8XNPfpbSm88TI8yJX0GpQsSfduxShYbol
sON3aFVlri1L2XuJDsTW6/oC2J6NqKDJw1llzGW3FyS+DvC6cS4T8BCRt6Wx+n0qEr98NISe7zHD
5fSL1TQa4juZnrgWCgOWm3nCfTRI8upPV6TGRwRdqO7cXoy1Ww48pCm2Fr+OkP31xkL8CV3jqgCS
kRhxeuz6OH6SzUi1oe7azZceOnZxLGoj+y5Ljo9QT+NnH3GjVat931oRNjoS7mwbW3BZ2QGCSjjC
qTNEnWn2o+rYklpKO9YlCuXHsU3vcwXoXejUxnX0leRAePALzvO0R5Qk+Xp7RZbVQtaB/5HDqLa+
4GeYmRpoJv7CoP/Nd8jU7OMA8eXKSh6SPAD2hozz+faIK2cbdBA8RJ5Nm26I9voT+H4XS5BOnYuD
/wFiMXJ3CBJF/oWj4NvRDVR2CSp5zuyXF+T1UG0xqjX1D+cSWpjTYx+FG4HaNBufb3VCJtgGOo2Q
vuaBB05JBKmUYC7A9CCXkfiRYSRl9jT1GsnG21fPsHgLYN1RvJ7fjL7AUnn4iF98E1Ah2NNsb2We
Ae/W28oBxbabn2PKfFj3UvmkWT7blnJuo/oktc4FnfA2PDcdHADMU7WIUkqAaJGLyytIdLWz/ScZ
Cs7WYV25uQCDE2aRE/C3OcCH2odNiMU9ItvStLdDfTpMWlMiIdSh8tL348ZNufISAARnwhYNW2uR
uCFErSrIwtKEqI3+HcmQfiao2Op5rs2KYovJwyYSnnmbaETPGy1RGuz+6GCrZvjoP6ShxjUsFxY+
fogvvh3rzi1s08yFhLKCrOih+NSqTxZn9dgFy3V1X6DD/45KHJ43b9+egvnIaMxtcRZGKW3RxUrV
y1DI/aFT6/hYUZN05QCrnDcPRXcQ7jPtfbwe50+qPIGA0UZTuwQWKPrD1NP5oGRmSH+KoI7TjQd8
7eWgNGvrDMnUFvFxXCpTPxmGdgHZiWtLqkUVqjqxHO+ihBwZe7kcuQyt6qfxEvtVoSPy1OP9FMcq
miCF0JY5DDJKMRsrvrJrbYAxlKDYS1RrZpWNyGtK3OYn44JpXvVlkv0vA0Lvj7fXemUQmDYEL5So
sVOaBxFy4GkIpWXmRUHG3lWoFF6kEXT/7VGWR0MUtEDjgGPnfZ6HnujkKq0ugItYpBQfJRM3NcTL
sG5Syin6EY6+vnGZLm84BjSpOVBIMWz4IK/fB4TCLatWIuuCZLD3sTH19DiETvGUAw1CRSfovk51
irFRZNQbRf/VqYoHnxoe0Oz5NV4rXqNFcmcBckfzGNRYQTMJQRVVi1s6kVp0vL20yw+IJAGG2Siq
8RLSpn490zF2MKAEZHQRvjWnHMOjM1Io1pufdsBMohiFdpBCDDjbi6060Q8AU3GpfDpPo6z591k1
/cTXKH/7+ilC8gB02kvHXcz3rwRBRzQ0Rq6CsAVr8ge1dYBFN3WP1I6kHCc5NDaqlMswiU6jUIzl
7SVGm69fZXUIsMC8AkKAYVFkhmjtF0bndpI3XKVIH1185t/KItfBDdnk/SavEc/wHLECMMPBdaeg
p1phOIKJRIm6B3yFZpryz2/eH4KmC5aWw0eeMqvCAvZpGX/wzlh9Bh+7uq8udqH0W1zTZagEOBIM
BnUTgAss5uvPNmqNWZi+5p1zW5cKvFgQ8FRhU7R7PNy2WgCrg1H3AkIrTvgL+/qvPaIquc7ViGrZ
KJvJqW4L9InNEhEzpdxCer/0PV/FSlB0aesTk1AsNxb0NSUzajs1q+CK0C24zGCsLesgI7OLg/2o
N89jWqCIn+N7gBFdleRCB6/JfmSTE2WI6eBni0bcUH7JjDz93WcUnY7t1I45lYYk/xkwLlyxEu9T
VzewV3ajqTTASKJ8Yb3XfL6ZuvN9HSJEMkXYy+VS2CbIJ+ameUartytwMop9b89jOn7RSq/83SOv
DZ4QYFframgui5sdq+MM1f/a5a4Xlj0IOBcHbB6bzi2wSXpvSBMlrnTyA/QqJy39MmEfx0WJ6tGf
KfKrM7giQ9mjzKzAnO8RpNol8hQ/DpMNDeaNG1YsuAquh84slcZ5zgQDMc3wOfERNEZRnlYPTlC4
9G1cM4stBMiWE8gZJOMCLDq7ZuRA0jDcGqRLDSbssy4X2h79+/YBhf6tSvHihn4ZSvSRAJoLyOLr
o4FGXkB4ATrDqurwoHWVejdl6RaIYHUU3gHqSZT1F2jEKWlb0zcmimn4vJyUMZQOeH2/GVij6Yps
0M8hIwLRM696F5NTRZ1teBeai+rBs5rEVdC5/uo5bXTVqwH1vdu7YeU7UeWGPC6Abzzos8WjFYb6
ShH6aMHlklvVsnXywOLtgqDbyoqWgE4mB/WfLgVdTBNex+sPlSujWgLLlC74NJSfySy1Zi+KafeI
aWJCQXGjwxILA5IequPUc1QCs7lmqJU9opM7PKrZgFCWoaFJ5iU4VO7yXI3sAwc3+0nrudpqfa18
cm4lrALFfcvnmK2Nghn20EBlu1hpFn2Uqzb8DrlSfrj9BbS1T8AQdDtogwLPmUUYmDZhr2E6EKts
KaQJH/i9w5uskWKgo6Z65xh7lgn3nFDy3RHtTemMeZAJZ1vBXS0NEU3+iLGV1O0RtTe+4gsPYyrI
a7wAsBfHSIf+Y4PxkczledfFeJbhL2tUwUfFG4RMWJaaWHDlamOcsNqSahfWQfwjG/RudOvOAK84
NgnWo1kc19rBsFpMGQLNQHqbRh5YC3BG0x+qwCXcNw+tj41Qc+0rEGqq/EVeZM8RbpIRKYZfoszN
/Rxw2ZbjVfNKCKW3P8PaVxCwakeG97ckPXS12hsZql+XUsewsDW04F2hJCiQmmGHtsjbBwNgJp5W
mdLHvGWgdF4mUZ73LknUxdAOsUVECy69B0nXHW4PtYjUOXQWVBgqVdQMF13vybPwmvboTozhoLs9
GsKIgCf2YZSn7r6msHWS8EhFHt80f98eeVGcY2TIFkhTcIbtRX24C1IEALAQQ0ABiOKuGNEYxm5m
2PdygDg23nUH1cTlC9ng6QAKP9+IPNc2DmgJEndbhU833zi9MqFL0NbOxcg8hNCwt3JRA0g38oO1
9QXBgEMXKEwCztklgb7I1Bme5Fx0q0Jn2UO+9ZRg8PFNcPnOktT/qHqrdgHlvbliwPrScRLPEV0O
YsPX16mUA96KbLB1+JohKltpeN2BcgJdXGRvrRgQv3OWORn00qi9iKX+KyBEH1HuM7FfPbuK7zNV
zu6ysrWOVYHz+O1ds/LV2KogQnRKAssy3ShKdBpy0Ve7L+v/SrxjYHym3QZKf+WrQasSeQntZXKF
2dqZGE2Mg275V62z4z++2vWnDGeB8ICZhPN9UlKNe83IglMaF97GjlmboSDqvMB1Rafo9WJasWTb
DV2wa5G3xgn+vdaj2ADjan97JcUcXkfWQJCpBZCg05OiVv16HKeZ4oy2gX+dYPdhvhWep7Q7OGEz
nFU/KzZGW1lRQVWDJkqpg908W9FRG0NdDfzwGmhFeUgSyzmidW0eUiDqn7VSLS+qnVZfGzhCG5tz
kWEKHhIMFY4f1xxNv9fzxBfGsQMZ54/EBOM3oIN1apIk/gRjVrtLpuoP/Hhvo+DyckPPFlcovAHv
0LhaFiXPMTWBGVpJcoWaUGC/oeqSvcsQk693Vm+3wwELtBR3xzDKtbM3KHV3TUG0AVtDWP1LUkaI
gY+Ydj7D5FcRTNbDrDhQ9p8eE9VpkROtUbvdaR3bdFfrkn/CfczUdogbGTbXmCG/xwpISa6omDbF
FUcvr9nlVmNj/SSn6i87HeESYAB96QrUzYQUa/gAttb/ak5e/9Xz5f5PiBdsvvNLsF64kDvqM3iL
5FuW+qF/MPEvCh4MY6y/N7GhP9KgnR4sNixk/Uk2EYVHL/DT7f26+h059+S3IFYX9d0Sl4cWUW3c
wALcQL6nk9Io+LA5PTLbqY9LRi/sy9wBTrC2cSRXniqSagY2gT+QtcyOJHotoRONaYBTT5s0J5xj
fXCMta8bjyiyV+/Y8D22RrHxnrC4Ve/LwaOvdXv6yzop+/hlT4l4nMtJnLC/LtlQ0ZIWQ/nwOkZx
E39MDJ5t8Ix07CGScC3h02RNkyt5io+/iDJ8GIyhk/dwfGu8d0ure5o6LZI27uNlW5ufpQsEE2gc
avvzTM7EzN2vG67KHMvx7sBAdYFeZAGzZaAJqezQPQ+Nk6J0RePi1m3galebGILh+KNsZJVr3wlI
sS7CChNm2OyS0VsAE5QD/KsKC28v2pwH5Em9B8STlYOXmsbOkbJsHw4QDvED8Z5vfyKxDeaHHsAi
fT+hyLZIYLyxQ2bRSf0r0rNCzH007j2C6o1zsBKJCiFQeinEh0S8s/tstMkAIVoxik+mCewJTRRG
OfbltHV1rg8lmqe0dkFrz4IX0tDa8pyYJyJWnUODMcZHLVL6PRoW5UYcuj4UxXamBQd33hMr/JYo
JvL9a5T2zR5DDEwv0O/ftV271RVe3bKks6idmpRuF8e56pMgy7tGuiRZbN6hO5Ph+asZn/A8rx+G
MG8uoZwlrmxN8rEZFJhempf8d3uvrB5nEP+CQikYgfNst/SwVQ8UAplWGa1vtDmxny/Kqnhfy0mE
kglWrelpiPUATHfM9fZuVPp82mPP3n/LdQWDW9XMkPe9/bPWLll2sAaWwqYjMc/35TidLG4R/8rb
1v0Mim4Ayo6r+GfLa+q7pKVm2qs9pl23h32pT86ODqJRZCLE48jK6trry03xFLStyW+vdF0w3Sxt
p/mZg0v/kQ+j/A0/x/KxG60ke1RxCUC5pJRbeQfbL0JfB1+K2nWaxnpEASf6PI15iQ8fToo/LFQR
MzebWuWThnA5VoRZWXY7Wesl3UXFRmn3thmMVBWkojp2ua7C+XZ4WMu+wNQlaCPrKQqtxLhqcP9q
IH5VZLvILNbfaV9kyR0euskvG88SMv/EKg46ykwCqo7MjYsCUMCfxyR6jMay/CVFwuYrhwcAQB69
E7SR0iDS8IbLvZqbccx/1LaSK1gsjKW1syIs5kkNpfxrbRv5HQDRWnvypyE+pHo91XclTrfPJU5X
v0M/6H9tfJDlVfbqe4ir7q/HpvBHe4w1dmdvxD/ULrTQQrdKF/Hs6fzmkSDdA1mHxUmDc37HtCOJ
U08cdB11QG9G5/fnrO+sfRYOxofbQ4kfPdtkoq/Ba0XZCE3G2aSyurStHPHra5c7+V0zoYxg5lW+
vz3Kyk2GKyu5EH0vIb04G8UCBItBwhBdKYm3X3QvDhEL9MJj1vdbfb2FhDJPL0hoA2QLYAL+NLug
qc7aQWn40bWXnPJH3cvT9xFm4X8y2i9PWCr279G0T38oZRcW51AO+mrX9VqLvLlue99vz3vl6uDd
ZWVJ65HWmHfeAjwT2q4kPgH7hr9mg/kXXtto5gKfOhh5pH51jMTc+KTiRZ9/UkQE0WThNVzKsVVO
ImVlrgTXEq2tA2QEyB160D74LWbMEvyfz/8wSdGIo0y5whVDmAvrNGZ5jcKQGhPaBdGTr2QWf0xC
7xvd/wELa6pQ2sYNubZ3bcsh8LMBjYDZfH0guQuRdqJnew1Id8OdltmYBU7BlnT0EmPGjiJfEbh0
A0+h+Ts8Ro7SWOoYXCtMY7QdAMHuk6wn+TluPJzVLOHELsHBfC4zD2nKrsDL0awrJzv0eKS7TSNH
yrGcunLjQ6+dKsFNhMjAZl/0CX0VqkTVBkT/qhI/9JLVn3rPdu7jCfeU2994ZamF4B7JInGIqE69
Xuok6LBEKsrgqqKC/92qVO3YTLAgb4+yclwcGYVU1hpQDGX916NEclg6WFj511LlwRm0aR+2njvK
0eh6MZSrFgWL/e0hV9YQOAfPLCU/Suzzq7Yfsh6CFYrFGY4ee9305ZOp0JA3EXLZuNVXziXYWlOU
F0CAUh1/PTvExCJJTvrwWoy1dNdFdvuA0DRuYQlRf3PMJEzuNz7bSoWBpFAI+wr0D03l10MWIHoV
X+GEyFpSvSuJvJ9qyx7v0raWr0EYtHeGiSM0Hb5Iag9vX1k+JP0scXQW/flOnUwrlU3KiIWWnnQr
/NaVUv5BLcvftwda25saNz5lDJ5KmEqvJznGoIw6cTxzXB/fAxf6IQM32Eij1gYh6AetjLgHVcTZ
Snq53WuTcIdQ6ijDLcerg0Og6dUWDXTtCPAYCAAMKLTFJpEMTHKChsm0TfdUUoY+0bu2jnqThFgX
9XLhhhXc6o19snYKyFVBitF3XOKwzQwlFqyluUkk3ftQFT3uxcqA40k+VhtloJfbcvY8Cf47pTyh
9r9oTsDY0GrfLJIrJN7BO6ptXUbvq3Ro/1S6gfIj9BEU2obG1/ca9UYLU6Kg+VCgNgF4dgq+RRFa
2NhCecWPGqjQs+z77VOWNGgupplR4LbiFNZWML78/AZ9GRFNoNoOLGN2djlCej2mY3ItNLve4TWv
HErbKzYKB2ujiL6ZLCpky76N7bQEu7gBXs0+C/cRuiiHsYyLNx9MtrFG1YZPDZF7cSm0wRA0TYkk
42QmRzZ8cqowuLnEFWyLtx5NmjXQSUQTmKbNIqGr7Eit+z66WhJY+iKpi0OFcfGGgNTyzMCdogLE
cVEots+7genYYDDYRNEVxya136lNOTUu+hjWe6+hM7tTi0GpDh2Qky0oxksO9noz05EiLBB9IkiS
89zQJJlCWTJMr+CDNBGI1KrtdmqLu3qB8W2wi5RJd16cz7BApx5rIh4tD/KPIlHbzxnyoN2+j1oo
lbymJs2mrk6fy7RR8LMrfTQNcW7r/HsHFzjAr8DEf1OGHN4b6KeaLqQI/b3uBOFjqZjopZSqU4Gk
yFMNM7BGSdJ93jS2ibMd7lz7PvDV8cT3wqQ5TKYh/WDgpJvAYK71Coa2kjauXQlplqRO9RDzX1n/
b9Jy6NI4nXLlRPhyh2hRVjZiQgb/+PZeWd5BLCXq6Ag6ECkDjX19jQOLB0+J09e1yJrolOhTcVBz
zJ5zK3Y2LvO1DSO49vB/weosBHIKzO56SRswvkbgFAdM2/ypxxU4X6urnuCkKK6NT+TGWVg+/8yP
tA7NFoZGMuX1/Lq2UXA/J0wGOaKc61EYOOaOguuDKiFCP5Qb4y0Lf8BVSOhMkjswzfMCbVVja5QZ
WXRV7NxI9mEc6M9RZXqKIAPGKMXyAh2t0cn6A4gX61n1MTbbuNCW8Qf1dzBVvP7OmvBWFMQSVjLE
H0WUeW7njf4natHJXT326b3ZyOVFV6sWWRl+/8bYa/uJdJM2B8u+RJRXALFGtWdsfF0dV+AfhYay
jiouZpO3t+7avW1T/THJQ6jEz5c6lkpSnJT95CEifBjsrDjjXt9s3NsrG4hIlbYioQ6eEPMNlIza
xLk146sqpW6OAd/Jo/6+k0ukXYBdbMTiysr64aInklamtJTC8PElkYwcDI2vtjjNo85kniPQb5/s
IKu9g7gNhr3h1/COcfFCqbcqY+m+S0EVVWGYuJnUlvnZ7JENcz2I6neR7G+JpSxMTURSxqVP6AcE
lIdzdqgw2MVvd2h5y3xs2k8T8BeQMHQElL3fIA9+r6AuKB/Ktmjf+96g4wGqah2Wzm2RfJKTNv7j
AIKb7kysNi6GKjdC1rrSv9tOGFkHE4pdtJe70IaAmMhFfkmof0lXB1JA59p2HRSI/07xgOu3Wcdg
M6PurZY7LzOEQwSflwgefcrX14ZJJSMcWz6DghrIJz3VnZ2GjvTWEypUnGYPGcAdzil0N3iP84Wc
cHPjHQdo5NjY0FxD9OKVXW7SHwOaJ2VYpWsGmtttWBrKR6PIdcnVYtoXu9oQVDZVmBGi5jX2nhtZ
cvbk+ZOOqAeM9AFfYbmhpFvruMnanZ3v1DwAVOC0gBPdyM8SHNTxl39HPgKEccRCcHKxqA+f40Zv
aUVO5s+0nbRHIx97bacAkcPOvA7C6BCrg23i0SgZ9b5OoHQdlLY01X3f0d6lymIN/+WVhkVz12PK
m+dG3+zSUJG/l0Xo/U4Lz3xQzBF/bQtQ7KewT7SfUOiRSGwyp3DuvAzx5l1B4dM74m7ffasmPAR3
XOIoLSQ+fouHtIVQi2sJ1cFd3vcSluz56HwmwpLi46QrwWWME/mX7WVWj21E1fxMyw7jnBzspo8W
CqroOyobofIuwpbkP6Uaawejr9A2iAtGbSvdXamOkcXwpZkFRfbFKzuagT0VaIFfqnpAmpla6T7C
3dT15XR4L+qED04d5XTMmuxdKjXtvqGH4lpWq27cZi+Z9XzHgXYSCRU4riUA31e1NO5H+4JoiaYf
HL8Lin0Z1WX1MDlDyclSg9C/i7GZjU5pQ3SAwr0Uh+c6GioMoRund07AtLzxqGk9GvSphbRKjA6y
sTMozdv3tE3G9resVGHjIpRE2Ttlu3yWW6NOzrU9BUjG+xX8nkHqsOctWrsrjnkT9z/TxMIeAN1z
JX9n25PzzpxGU99XgVl9iAwp+oopoUFwl+hxyv9tqPnlTTqOrlRbfbSTUBP4FuaTHB9TS26Ai48h
ickU6Gn/CKmcAzMijJ5du7HNr30dYgbLiUOBJsFK9L2sTbW9sxz22cZDtRL4kFwIaA/HnMBgFmN1
JeI505A7F1UucedWU8xZG3Ksfa+wB6QYm7eASHdj1LVNx7AIVMAtp8E0b8952Ib5gOXtS4A8wS4y
QW/0cZrvw6Klm9XmiWuntec2WEO7slr0d6huVSetHrcgtivxCM8z6Qi/BabvAkeCxnpE64MfArVs
35fx9CCpQ3OgF2U8NK08oGqfWkfD2CoErzym2G7JKMCCLVlqt1jgBhytEJtddrKjV0c4e2KTfhRS
jafbwchKuZKHip4hlRA+9aJUMWS0WnV8AC52PDQfEdYJMjeywWDvam2iB2ym8YS9fIfkvlXKdDIh
hLXhp7aXpu+ainhCiTgjbKedH3py9maEGbh/ohjBkCSTXhRrBixXeiElYktVcojDdLpqQ59ujLK2
z0XnjPuN+GCB8+JfpOkIyf4SRZFEcwvg7CdoKZV4PVrnOrSxZe8iIwi3IkFlJeoWzAZhcAX6dYGg
A5nfW00ZSBd8WuvhoGGXTHSbOgbYFf4Vju9jU6ALbXTjz8EIh9/cRc0j+4bmaoZ/H27egdY4B1Px
DKzWNRSz955VdF9GgGY086xIOtpDRf8+Iid93Ng6q79eZLOE20Cq530aysk9nkrw04uJmwocKT1t
I0pqQAJKqt+PGjYWkD/9Y5Er8t2AhXq1Iy82XPhg+kOPV4pbS5303tEG6TjZrfzk41V9BosifdX0
ejgFibSl6bMSFmu0OegbQ4ulqDELAVsHj2gnAHLMPZJcoikNTn2hp7+jYYg/hamkbCzSylGGICOU
mKieLMuNQVzCKWkYD/pU8pzAMCndvGurDz6P/hbzYHUwCuIWHqQoMszL0w3i/UoSmNJlHNpoTwkK
lxZ0ms9IsRnH2x9/JYmBq87VKBBaSynHHP03RGKYF43kwVUm9Jvz0dA2stK1ryUwzuxopsN3ex3O
MkPCqSAjR0iAnhTllBx0SkQnn0BoH+TqFsZubQF57aiCQ0lbqadCRamwB/EuQ2q2e4PI6iB1arFD
TePtRVRudiECRjcGA8I5GEn3PGtIfDG1cGzuYabKSC/b8cVJunDjfludFUBdyneCJ7aABjQ9bdY2
xom26MJ3reQMF6qW9fdUCazd7W2xNdTsg2E2owSDH3G8EGU5WrJNaQ0u8WffC9+sbE9lnWfB5C+6
pWAbXu8NCwxgD83Xw7xORl6wHbXKxeylPw8Wl8jtaa28EJRFUEIQCTX9M3ET/tXMl6pGjcCUwDeP
W/9Q61P0gDFstLeM6XvZBr/1Wuk3HuaVlfx7SHuWyfXZZMTAIJyLYobQwzJTHZ5ytFM7gtN6C0Kw
Nj/cuMCsvKCd5yFXKSA2Mn4fl8I2swcJh5q7uKz1u8ysUZ/t/Z5HcLI26mprMxT2GKLqQl1tDmjl
H05N3Xr2Rcrl+GoGLbVXzFuPvtHnG9ty5R7RTV0Ia9HcQud2ti3HtgmVuiGkzDup2U/IMu57rfFc
uGuhS6puHm7vl7XxhCirwLBhHDDvAcMO9touQ90hbrvoiFf49KuvjW9606jX0OycjXx8ZSXJzqj0
0AYlXJ3zzUMlzKSkElgTTO/veRxyN8V454S05JbfyOpQfKuX93PJox3yEN4ibIMrl29/r2XG+EDV
x/zQ2nCNbi/iCsDLQAcNwS6UOGipz/sBhpngemZ6Qn3UUY7DmEpuMWT6fgCXcZIUayQRmSDWQlB7
qLRCWL7HmasqhXTn+1S8b/+ctZnT9jXBLbCXFp0orWT83MHzdkL19DBCgDsT00kHn0rtRtdr5Tii
P8POEc8ez98sSOmqzuutDm4fXmjjPb64/lkJJflYTX5yqGrjwyDl0Qb4RByBWYINKoB3iHY99VNr
Jtwt12mCsP0oXaI68w/OmMUf6UVUG3rFq4v41yizmRVympv4P0iXzoxC8nGVRkXklOEOXWjAS7e/
2FomCT4f7itfixhsvoFaYR3cYP92geZh/cBB2Lj0SFHsOw+GAKGoo30ocWy7a7zB+U8pY91yw0kD
SlZ6b2a5k11AuBDdCtKMRS6tVSTvkUZoVoxycm1MK7k6vrNlKrG6vEjcCfkaqPvzjFWSI8uP0sK/
1poxXO0EEI1tBM2D46T/0KxjTaEEECYJvvTs+e1BFEZlCYjWHgIgmKqTnZMufbr9BVcPglB9o/xA
YX7+RCBE4FS2BzTaw4VjN1ojbiBmjNNghAxul4S128bBj9tjrq3hy8UNfIfnaQ6BBpykDBYCuVd9
9Gtqg2q+KyZWM/YgDf/DUEJUgvuNv82TkZzrM0G/DP1oGHjuOMaYbdRyevGQb9uI11dqGQIajEg3
BJIlsJsOWpXLJbkaAq3JqW1tGcmVNj4iohrt07aPvpGAGZ8bf/iHkjTgRJPgEySLYHO8jp36AQEd
xKK5xYPCOeVIbu2tsB03GhBr1xcJFuUSwmkAJOJF/itCQ6Ff6Q2bow7wGC2QSpIvsarGG2+AsrYh
SRyFEgFuW7D+Xg9jtQrtVgfJMqkyJn+HRFUJirbpRmVnYlFVnT1r0n7TIKORWk3KUOyreuyqU5pM
hqhbDV2xoxPQOHsMr4HTir0R7PJkSn/J2VTVB8qb6lYraG1HCxFl8hoqKYSwr3+0qk7BgCGbdMk6
ebxOdpU8O5mqHUxrUP7hwFpA9+niIUq4sAdDJ6vq5SKhoJGn9l7AqHahKbenosm6YxyP2S7N82iD
a7b2UV6c/dBuo0pvz3YYyEYnqGTgZpLXd2g/KlhgYgRxiA3po2mP0BWgZP3D0RVkeJP0lCLdvDLl
qPBo1AiSv6X4+lOcV6GLEnf1PFrTt9uXxMrJdV6K3oxCVjrf2Wk0KUUdAXOTMpSSaCfo1Z0W+soD
3ncO9pKGnz6ZjV5MJ6ClW4nPyrEiN+WCpxJJpWd+Q1kR/lY4wPpXYwB8u1MqGcwmCrjyxnKujkMN
jEqYwJnMKxd67plBWRuw5Ku46Hed0VvHfky8n29fS+EACXZPJr6ar2WQoiQx6R1FTJSSrjSbEbUa
AYPS7/WuyM43ruNDE8TyYyvdX5sgpUXiWQdw6KI0o9LsMmuPMmvVpt0jDa0Sukm19SivRTzkw+iX
I0BjcQZn16CHL4o1llBWg0BIsk5hWdt7yApCY7cYJ8qYfVZYhzRyUm8HNaUfqN4GPc2SSWstV6sy
rdgIZtdmLoi0YBhAay6EyHN78I0oh32f6vL4UFN9gBEwbEXnqzMnwSNZEGBQ5v/6kjMSBBILyCoX
2BHKeaAyfcUWLd/7JhQPLZFU8KCp/wD6Ztg5Qdtd5MYp921vlxvVltVfwlEVtglADBc0u95opY5D
a18SCSWTfRoAYYAXboTlPjNHyzwjQdQi4iiXOE6rJCqHApGW6qgBNbB3sWT20cZPWnkAHND0QFdE
LrpQJDGAVlajEXuXeAyTYwVK516LBuUowIP/8LXBpAm1CwD8C13gdMo9xMVC9rklBwejKaODNJRb
BKSV/BrpRPSUCScQNpy/aMOYeVpd4kthxiCogrLwz52sxECAKm9fTNHz7Wtjbf1AvrF0KtX6BUPP
IZnOk1w485pQ/OUKaYgi63CQ6eLk7W+ZsGoUMCNBLp5XDqhPlGhT+RIiZqF3qrU6kna6WRX3XT0Z
GpFooGi72Aim/25PceUNJczmViQ0QWlpzuXPEVNvMMglVcKH4VS1UnW1rdG/8yIb6wskCK5DrW0F
Ji9uULOk04FQwsXAlU+6NXu5gwJ6O0aixPeFlOmHsEB8yQ0DtFjof2SkYxA522uLp7e2i7Sgem4r
G6suqwQkBxXT46GXY13aQ0KxxnMDVSPetbCgc7esqrE92EHSfxwnRwJ7UsUgRZX/cXZePXYi3Rr+
RUjkcAvs0HRwHttzg2zPN+QMRfj158Hnxs1GG/XcWCPZmtpA1aoV3pAMU+pixZH+oL04MVkvliI5
98gffcN9M4s8+L7td7mHefK+c4TAZQ4Q1DWtW9vyBCEsOkgp9653Qha6s4hZgkDaxC1LiuukqWta
zlJcISo/WdlTM9fOubFSOs9F3FUPsZM5zH/q5HL/o++FZiD0Nvx8wvONwmpuQCIvlQYRb1VNTkOj
9ZciCY9QBHuH1dHohYCtWpdat94fqXlVMF+XR64+qUnzqyG3MjhVTJ/D2sDipNKyg77ib3T1dlf9
ueBmV7U1rokQD1A9tSqT/npXeKtA97toAiDIfzmuPmOMlAN4c9UQnS8rYVJy/9XuPjQtQKIU/UaK
19cPjbM4Oirw0ggZdfNukpz2nCyR6kmNZriRUx1NSm9DFPwdhgnkozaSgb8njX+8ZKnpUhGjGYN/
icBAWugo/8BKOJlhflQE3YaKV0upm0erUgBGTrrKNttW+XMpltFzUFPymN1pLx1zat5xcSQVtHbY
X39THmqVbmZkt1pYbL5pQ4bNdJNvOqUq7zN0wEMCQjnZSZgLNze76kMW0f1zpA4Dqtx8s+/xyhgG
UapwRCGPbwu/rDPsZVKHONC0In4XT0v5ZA9NvTykgFvDgx289zE5J8gfoC97K4XViW5UJZzsgyyK
8hct7HrcVMLpfV716cF9vbcUVSGKvb/JF9tW46RHs562OeBW06n9PrUxGUKq4NRlqF/fPxJ7S9H/
wqrMtslFtiWT3Ja1HPUwY5M5kR5nRcr/6TTR+9asTZ/vL3V7+uiB0WsgBVuF77Z9o3wopJlrB4g1
tafUcVsY2hids3DMfJoky+n+cjspH+ut9murCRq53/p7/jh9bZfOSTSimYtUov1ZtGXoTksIGlkq
lJMYhhkEmqmdcWSYfYyusqcaGytvyhTtoA1ye5vQaoF5QCcEgDnuKK9/iJmPsagFPyQc+/S9UxmO
p5nUpsgWWJ4+zYabNBLY71IYB4YeO93610uvl80f7wCRo9wQw5wFzSLLHUidru6Nk2xk2fNio9Hn
1u2SCJfWMwTiQmm1YMBUoA6GPJTPHRdzz9trtKPAsXMbYEWD5gXihxzhG0mDaWCIJajPA7XENqIs
O/PSS0tyTsVEuVfk9aMmutTvhbD5aG18SatR/g9bf1VfxCGPGvemhu90BbsK9kiQ9YblhWUrf1eG
ofdM3M0OvsPe1qfXs7pj05a9gZQIOWpoIUGkyurlK1IKpezZqNH4Uldbn0o6CQcBZPf9ksCQrCI7
rd3wKrVYR6vCkOIgTIf8rMYKHa5kLjR3UELTr7RQPxktcatSlfid0dCzxYKoPegf7D01mcyK6SV/
pcZ+vfnQqbfLLoItpzSp/bfc9uY7MWflGVmN7lEngzsSGNtdkPeLQSf4oBsqh6WkaZg7xE3FZmsZ
hZx/nKW0eLRGKf6Qow19kKrtXboUOsgt0MYlgm4iTBUPmVZjdBsUA0oV1jjiMlhOGNWVQzpT2orQ
b1Nd+3g/sO0+JeiOFf/5u83/+rXGEZl/KtAcah0xfZ/quHdLKU5fRiNkWBslR13qvVueUc1vbgzU
pu0tqzZtIfelHQdWY+K+NyIVoxTi+2yGBpr8xYJxYJx5M9WyW+bzP/cfdm8no+KEpDzMEuL59oIy
REWb3sHGMmROhbtgpCByqSioDV2k3lzOBbZZgdqq1hmjgPGZdpn2sRRLbB2U62uk3OQ6Cv1Y2HWI
giH+vPnWZmNMcT4NUZAzz3ZzBBY+1aMkHyQZu6tQZQLj1jg0W/SWzRu2c5tZ0Zw02j905r40SBJ+
PXinOxcSdTrOWYz56SNu961G36MZVoscuZQWw6VNRBsxWZL+eZBrfJxnOgSBbMfWN05unoF9RTTV
LQXoUjcfwPy6UhwurTs7bEYX29Ah8hYTz3HcIBqj94dSrN6SVZZJR5f6elduP8PaqiOI7hl/5eTZ
TlIolOKm3jieNMbLUzrFnX1JhkSXryk5TkXqqfbfokIWhm/Zk/yohFn9I+qH8MmscrvwyQWqN9sP
rPbnZFEIvgMsu2ljjvAw8tKQAJVJ0Xieml47x2Dp/1HzSv4wlcuREN7eViFzoaGITsLK634dBtgq
liQQeQ5UeOmBoYaIDw1waN/f3yw7/Di0+UmgQClRLd7Mw9D7kWK6YFFQ5Gluu5Dk4h9xaOpfukVt
2AlFiJoh1KTohzpYyvQszVpxRbOoFd4C+7V70eYqs05qsdYk0Dun77FlghCobVWyr5aR2y2iQmL+
Bsrf+tmKtJcvysSJ9007bRA+WIriU2WHGIq6zHTs/jqiKOacqqHC782Ahmq7C+YT43mckGi4zr09
L+6sV9Uj6D4nckehZJ/KuVbNZzlOh5o27BC1FxWsxN8W/5Ps3z6Gnw60to2sU1eTIp3gyzTRp4M3
ubN1yX9VvBiBzd1EMktdsmqZexi68qwFoLfNl7Hryuv9VXbuJOaGBEyiFc2xbZwSTlIhAMDcpU4r
+bGtx+bRLJMuyJeseIF9+MWpQuXb/TV3igjKIkIJuBDGidsJdy/qTi0qtj46C7U3FXrx0DAD9mGQ
JAcBYOfyAzoA6ZhZOpLB29DFpZ/mzQJoaG6qX7VjC75pNn/C7MN5F0ZOORwkiTvrwduhZ7BegAy9
11D6RwI9h3YEqKQAIhBqMwTKFTJwbnKJhlUkae3kQbeU0y/33+feogwl1pSJgvNmNohLb97Mgwgf
+kRSTsuo/rTipXPNuUaasV6OLCF2Ph/8Dd4lzFEC67ZL31hJB0GJ+cTQViP5drRGb/61oXtVoqUH
X3AnbgHmpHPLPfk7N3z9RiNdqyO5WfEfVYNChIwpHphB7eAi3XmFSHaCg0VdZAVzb/ohmg4JuzYZ
r7YyQ5Rzo9Kd+GSOTgwE2mmX6lS3VWT697/bzov8jRCi1qRdCzbi9aNhGGt0qAlKD82oN2geLtI5
q1PGgxS7B29xZynmKkAhVi4EA5bN8+XdnMaIlgFYaUR1tihfn0WtxYXX5IeBS935ZGuaS/Gyiovd
9L+hgJqSumh5YKG7XJ5EqEDHNBfZEK5hiNZ0E8rIX+1gJX8nRTEUrq6IKYOmlev/y7K0eSbi1ouv
tTCXT3WmovE8RbF91mdb+Qsuj216sVOrDsSrAY6QNPbdT0Wo8j+aHZkYplTp+MnGTevInXzvuUiy
VDr7tHRuWq36NNAhmKQsqBOnRex+rv0QK5GDiLy3yu/eCl0PrFe3x0vnJjKmiBrc0Jf8Wo9I3Dja
fNQL21sFVCOsMBJU0o/1XvgzUEVKlNiayAOQgP1TAi/L66r+yFzxaJVNOBwalhnVLg8SAyiBNpnx
WTUb+T9s7jUcrbwDUpztfQI8HyY75JKgLmTJGzX6RczfqrMOOPUgTqw/+HU+CVaAIIEY7v+LW71+
baBGpq5b0ixQwihpPaqJ9hSahf1RKGYR+dpoWGeUf6+alcUHRfrtESbLp236u3OJ3crmCDvkhaY8
6VmwlHqJsVMiu5ou5iCWhvmgeNl7SlCLDLCsFWi7xYXFiM+VVN15oMWQ3C5xl3bDubUmO/LyEgL9
L9US6BXohRYG/TRDwL0fGHfXZ84M6ZlMEvLa67ectNnIJJq33NdG+agvY/RC/1R27c6Ir0U8pS/Q
2OQzjLLuYOXdl4yoFZh+ioYbXnevWn0CTpyVF1lZPDzi7Z8GjM/ItdX6aN/eng5UgTh+pgKi5zYP
Ksc6HzqU/IMEMjYe83P8BDNvuNx/mbcZHowBIEjELfj9N94hqVaOzHlLCNNI6pWo901G4aND0FWu
CBtiaxP34bNJ4+VoaLTTUl3JCuiBoF5HcrndR60clUOnZUVQIUHxJaza6TnPU1M+FaiF/Yp7Q3zo
u9LyUdgfHjNNijIvK/Mqd00bV7H/8Glp28GqBkNzS6aPQFSnaGrk9Dbrz01cWA+xEas+rOP489vf
OGCJFSW65oFb2SdQxmo/mHERgEzP0RZ25A8zlHXXyevuc+sM5dkCBXkwdN7pfCCwg/LTOghARnAb
HzrR0LstoiIoRVWfZzNCY0IxpvcjnWZ/sNR/5mZwLlnbI8qYd+WJnsfRLHhvQ/Ol2Wn0Tda6ZXNu
pTFEr8DKgpYG+WVobM1LwfUehPvdJwWVAJQUJMrtxFnS7UiRQyMLJqfNP2B0KhxXVicndXOljleU
+Tg/VX0Un2wzKSq3rM3xy4KD4RE4+TZrXAGtq409gGv7JlqE6ghdHZu7AE+VbHFrzRp/1hm0T6Qz
p+hUKtl/OcxMzwjKClDoGxpQO6AlPJAXrBRi3HNsLtfHsWPo72VjaDbukCUi81pVtMbB8dn7tn+u
vP79HwkD7W98jbo0D+xKWl70sTEDzIvbg8737ipUu7QomNOBfn69ykSDNCqakE/bOUYZQAIM0TlN
osHx75/R3U8H6ASRJ8B/N6K+sTxSbThccaGuNmdD+wclqp8Yfale6SDdfH+xnRBMNCAO0oNdS0P1
9VMNvTxFVqalQTaqavqZOUn2VcUxQ32XmVZ4wQihepDlYbreX3bnGaH2MdIiLsAL3rZ8en3WmVIb
aL53AwhosVAdeGFKCyxRs+5RLQdx0P257f0iXoowJAq2aAfeCL4D6xR10tJrNsuR7ro7NqPaPNlS
L4GKtSvxcZFVoZ2bMsnjfzsUqfpzMUa9/vntDw5YdhUupL1/83FRVFIzlk4CG0D0M5TWyq/VVgCT
q6Kn2BqORKF25mY8N0B69Kjhu99whQQBkdEIyjO2NmCSFYe1L5JZf2rtpb+0lol1SJwhuTSrnYdX
TuthhfuYSZHynbROHHz2vd223rugq1bw1vbWRaR90HUaO0EVZ3Q080GXirPROfNfTWsnvhj07sGp
lejt0oPgneFLgV9YgVbb3keEiluYFUytoigsfH0pc7+1z0oB3D8RT6J33mupVR5cezsBgyQVQ5q1
N3A7kAYoBIJBOIzK5BD5lrq3XpylOuKC7aSFrIIK4CqhsKrmvT7AsaMWDoUSgqeGlHiQM9rzosyh
Pxd41t7fu3tLQdRbd9GKTd629EsALZW1IOLkLCP8p6ZvcX3KeidEzVngIHl/tb0QAUUJgg0N/hXR
/vrBGgmWcRdLaVDIE05tCeiWHgDB1VmSnwu4qrdHXeoz2mOAkegObHOUKF0qPWnVNFC7onlgzG37
5ah1D5SI2SkNje4g9917mTTh1nY0FfsNIq5ERGRQJdYTYxcH8Rgupx5VHb9CXuh0/03uLrUiM5nY
71BOcmWapQSZ9EAqSErqpVRP2dQpX3t8mA7e4u2eh1Cmrr11VD6Jcpvd2HWR46T1lAWo0pNfUnme
1B465P0H2kmzWEbHXoYbZKdnBATfZOOrLIPAsIfNbHZZy5lT7UQ2tH7Nfo98WHOxkDR1JWXSfVNv
24Ob8/ZCWX8DnnUA1wGBbGPZlPZICc1klIYxsGGI4tdJSPNTyvf2xtqZDJd4Xrm4fqGtM6dHXOg1
Y31d77M+WoOo07Jjb9rjch+ZKAza5CNq16auabaPmd21p4j5njeA/HFFvcwfeitLDk7m7kfmYNJC
w7ud/fj6ZPZKNyCzXvD2i7g/LcimX7pS1968a383xpmWrkAT2B6vVwFOWiZNhpDVFEuhV/GvvLFV
LD/qWukgsO29SgWJS+ahZK434O6VRy85fc1SYV9dR8vqz70x1a4lLw68qUk+g6Icz0bfGUccrR2B
FB6TOlulKoPxs63IukbvFYk2RtCI0vowVXr6qxAG6N91EiEutCYx58hjKXlm8lY3V6e3khMXweCb
U5d87pYYrAnijm9u6fCzGLsAOCK1vsF5RJoQpaQZ5IWR2cwgt9Lw44IsZOdLbQto+P6B3ttRsAqA
j6PDAMFws6OmqM4t7KLTIEQ8W3PRx7I/N3bfvV0CkKfisAKIXUlW2z2VWAzel6RKqfqHVpxTJB2/
2IgDC/Q67Omx6gtqe8jJeYQioRYeVBCqsnNkUR5CbxbI5q2UvqWLvO6dIg2WZWmyj2rRT2iWadES
+cqqPPi1mGqBlFOpJGiLjemozr4Gkk1zVQXxNzex9TrGFyEtK1dKQAb6k9HZ3TVflu5bP6k1lIyh
Fug5zqF5rot5Sq6yLLTQXWY91g4C4O21gjLbyrmgHGLvbnubBqq3RVVmadDKahEU2TT5vW3k137R
jvbHbsAHO84xQUmHFth6gv8o8dTQUZpOiDSIAVO9q4SuoVSGStVpRp/tlDTJ9GwbI3JOENz+Z/cx
iDwF26S371I0jJCkg6PHnGkTkdI+GSLDQEAWnGH/Mi1C8qyisA7i3t5ZIEfFi44pPHnjppmKJHFc
9jawhSJrxINhtdIVzTD7qEGw9/VYAyFMPh56HJs3ughbVMjNMV1tFdOP5cT0uh7GppNH1gEr+zaT
owEBMg6dL2DoN4pbBO0RYspIlrPU/bOCQDyW7bQsJ6EIf9Hs2b//nXZ3C1hJpmb0uejibF7hkE1o
L65OTPmiyT9RA5rFqbdKoT/milUqfkszvHFz1AVz1ymzynqfDKX9Ts56KEz3f8vea0aTd21zkhDd
VB70bCPJnpF0jyEJ+bbehkGcOtY5xaHu4LF3l6KGZ8bLOblRTdRBkUAGBdZbgRUUvpLLnfI8ovPl
Yd7C3Pf+g+19VOpKWqd80FuQSIw1imxJGSVVb5TeBKTpMUrBHjhJqP8ChHkE7939qOBDYBpR7yBJ
vbkj1BpFdVpuON+Eo5q7aBzmj1qv6/UVneMl88aK7gHqVNHnuYzT5lSHbXTNplo76s/svGfEldfm
P3pmOvnX61jU8VZGDb0uWibL5BXKgqMMcKv0KsqxObgydtciuFIfMIqF4fB6LTUf+NR40QTAm9Wr
6aTtybHg02UKJJT7H3Qn7jDqpd/EKozQt+83Gls9hkbM9kEr8FIUXX0O5fCIj7J3B5LrYCxKN4ar
8Pdn/iOSa/MEbRcCRWCi1qq7CFJOv/CVUv4G2GS/aEpZYdUxhmr5OFSi5jLEe3D6gdZ66pxQa6+/
9M4sDycd+f5r1faR7I91OmaKqykztqiKjmq1l1J5ty7mJtkK4LGtkz7XufP2ow0EhmKY2htdlG3m
huc4E2bUiwPJ1LDkbWzFzYsou2Zmbhwc7Z3DxlKETq4dMKjbWqMQiSbUMcmDCn3xZ0UaettroSN9
TwZpOmt6OCsHx3tv48GpgTRESgzme90tf3ymuF9Q6yjIvnGpmJ+HTrcvjRT1iCYOzkE5sZN94+IB
6JT8F0zm9uHquVoEtD6mQHaUvJdKJ31Y2sysLrx8/RnKnBUw12ywo4RnePAN9zY9RQx5DCgjcv/1
xf/xmGhJAd0oWDtBx+M0A8Y89UbSHzzh3stclbG40gmX3LevV6k0oYT9Ok1zmqIxXWBNBhrtUvqv
uejpQV9hb6uAIwXbTs10S7pCUzNF5r7P8Wkz01OixvXjJEUfa1VUfmnZ44E20N5ywCjW1B1SADvm
9aONiA/VI3C6oKwK3e+4bf6KBujNki6yS6EZRwOsvVdJy5gcDM0oBuubtMVIMqvV9SIPFnTp/Uwd
Q58tWfqlJr19ZIRPAO0gWodw/G8wMNQraKmA0grkUISPSi2aUxoVRwPl3QdC7IGhCSCpG5VD4NXD
oNu0ufo5sryJ3uxLVTu6u6DP++V+hL/tvvJAUHEgcNNzv2kVZqICHVXnWWC3/XKWiIvMwGL7HdDZ
4tJ1XfaQN6H85i4oiyJnQb5MnLxB6JYg+JomyggkDamyESmCu6z+5/6T7e1CSCn0Jcm0GHutT/7n
MS6wTFehzAYaKF4o6K1bOc18jmbR+JJSHrzHo9U2e1Bvyo5rARVsUSXGU50XP9Imy973HD2v7ubs
dP/h9nYIYDZyddo8aK1vlnPUGV5FGWXBLOAZDEAOPCmGfRpVnID7S+0+GaBkoHooxN6kkPjwLgga
sxl1SXLOiabmV7WLei9JE/nUxpM4319vL/yy72GzgzK+pd1p6uJYpU3jxcmU/EwqXwfhqqp8f5W9
F0juhLgF1/TtjKvWsfJ1hgoROFs4JwMa7mmmU3mNBrX9D9+KCQMVKuMWksTNt7JpGeejSTiMUjU5
V2ESa740LdMJ8WdRHCy297UsJHUZ7NAlu2m2VtFitZFGLJRiGZKiEo9eYiHkLC/M66yqO0Kg7MUP
UDcgUyENAqBbf88fpwzUCcyTkmtsdoryS1v0nYuAbnJO6k7+gr7MclIT6Qi2urMoSSI3DJUwX2+b
ZbEPizZb++S8gC6oclST3bw3e282+8gzpQIz46Htvt3fMrurEiNXZSgu7q1Kk2SpcEytJQ26EqvD
hAr6kjMiOudtbD0i01Oel6VS3r5PV8FOZpOGsvbqNxVOLZxF1GnLonOXvQzlEn9MlSTzC3XSD8Bi
O0eCup9mGPwiaovtp1StWHdEiC/hZMWKfQ7NvHkXZSAnHyqT0uagtNjZqMSTFfsBK3JV0Xi9cSbc
PHItDqnHs9z6u4mb8CKGprsYySh1LrPW8eDS2ft8DCEo0VZ57RvYMS9xKYXA4hFanOQlCV4iqh5H
Vy1WxbkEHu/pMlbY9/fMerY3Dfm1HFjHur8Tos3nUxt7ECY27UFTKvV7S5leKGPNc2Lhy2nFTXKZ
o3K6TJh1fb6/8N7HZE3KA6TvbvtSStkOGcATGnEIe6Uefj1I/xYjLCZhmuF/+JYraJ22P3H7pj01
q6QMqMMngWZWce+hkV93Xq3VMc2wCkrVe7vkoj+4l3buCS5A7nUU20ErbLM+PGeLNeOFDrfOWkyn
zJ9tPLgOPuDeKuiIUWCR8RHDNx8wNRtoUT0976Ywaj+b13ZjLcqDqL0DPeO8MfKzIP5QWG0fJo3y
sUY6GyCfQhLhCeq+b05TS+9bjmHqZahWlG5XNmXtKjCB/CjSjdhfEoAmsqX1Bx2G/Z+zglNX0vRq
hfb6cEJOqAoQjKQXGliPSFSFV+Kf8aQspfkVl/D6W4lOOd5RUnHNmbv5Q9b0z9GEauT9bbz/S+is
rmpuO5Sx2JlyTq5CQZ1nRuvNk548GamUsKXN3Am6MOpfWqXVz3NlzO9Qbpaf4xZPeVx0+rfzXAFp
yA7bgfkzmkebt4I1sLmUFb3eNot/5WjOULWlnYvoqnoZU6n5D1uPrIvIT9i/xQlHeQcExTBJKZV0
+WhYTfYuBqpwcHZ3AoVG5q/g6rCK5W0b2IhvmHOEbnoA+Gw8dZr9a+7i/kyqXB/cLzuxEMY/QYJj
tPK216P2Z6ogQnuyShkyflvVP/S4SqeHwu7yFxn2Qu12cVGCeWkwvRjsyZQu93fS3uo0fpF3RasJ
wPomUYkWu+5y2hWBRO+VATBwm7TpqrPSTvE1a3Tz0uI7cFIJZAffce8N04Zkpk8g5m5df9kfzz1E
kTLPeUGrW87mU2pJth9bYXahU1UdxJGd+TPgAeARUPEJidsdipILUbgboyBbuj6Q5b7FRqQovKKL
ps8WGv5uiV3axYrxinQZsr6dJUgBvl4C3DgE5u2oH9uIEfNuPvEsshMMleW89As8m75LfL7swYvd
udGJmPxMqAe0ebdoEDzPKzQY2/ChTB3UmCRDPNlWPHut3M5+xtz2FI9y9Pn+PtphDK4MSDSdQQ9Q
Vm6blR2ZdxXl3AgyriHTaYkspsLmYhbFaWkqHF4EaDHUq7WsUuANj+bH1OhjKPiGGQpvsmrlq6JE
2BbY9vivPMZ546sZVgxe2xTSU1aHUQ7PWkWgtsX9yrqIZYo+JMrU67gJ9fVjWGWL7CLLEaXnvu2q
b3pbKfOFWirLXYbw/Q/GRU18ZtjV/oVFbaLz0VFM9efcSexraZhz4hdKVL0voQcO/oA0ZP6L9jjF
HVoOy2npBz26Tk0VKV9VtZ8/4z/bHSEldo4jirFQUxjv8jK3U9cMyUQIjkkcGHnYXAqcGs5iQAcv
l+r0f2nNQGYOyxgyTiJf73/AnV0DHYEGDop1ZJ7bsWEcKk1bjgy51DquAnwlYW9O8fCBrgf6GCJq
EUTNjrDzOweT/B0ePbYioJ23uXWTY5kzOLAjiyGqT86Sy36GXPbXRtVyVHry+jJFpfA6C/yZmKrh
+/1n3sli6BaspoXAmFbwxOsQVFkizaCFkqAhRP7QJVZylvOlPVAC2VuFTgsgPvIYnBo2Ab4u8Mhy
5mwdsYkqcvHxFX6Vl9NBe3F/GcYRazsCxuk2JesWrocY9KIxLmXhFnNU/Cjj6sjZYqdAQduIgE1A
+51hvn5n0apTw87H7jF2jOfaxo8o6TTV7RBM8KtxOZpn7z4WySz6MZB22CSv19NGnKKckiS67KU6
SO0+/zTl4mjWsr+KwxzU4S7mj9erIOxvDBFXPf0+VP79aJYNL8ryRH17WoHfMbBO7juy8C16w0qh
sYNEQrxo1PvIFUpFvVVZHbTlUQLk/vb9zUp0i6BVyYBTXj9VXClqWjRg5vIS+7O2BpEdt4dCg3sx
C5YNLGDSMlApm1XMfhjqBgRSoEea9MJxsvwUcbenxc46lC0nyyeilJ6iTG8X2f5tTQXvRkWJ46aF
tEgOXLEM2KiyMMCcKxlbukUaPsAa/Hb/Te4kK0zIV1QwnAxGmZtdOMa2NrVFkQSRWYvvlVE2PFnS
fZ4ASh98tL0DtirtQwVmqHTjbJ46QrOTHk9n/D+ZQ7RO0Kt57pnl8lcf91/vP9fuYnwz+sHrtt/m
ChDubUnLdMy+h6h/dowkdotBts817tyniXdxMCvbOWfrYyEuQAufJvdmrySLruajViFRU6TzmURi
fljgkvr3n2rna7EK+Sy5G3S7bWqZ9Pk4zcqEGbeaLO+mDjcck2ng09CNRyjOnc1vgrEhs+SE3SZb
pox3EAYoccCgxdGDVM7y1DeXob1WtuQYeAua6aVlk/7lNIt5EPL3nhPoKKQNZkrUpZv7q9QqfGPw
GQqmMW8zPxwL5VOYjmnty7E6n++/1L2aEzwByBSmnDQ1t2dAyqOwNBuzDHI0DE/KrIV+Jk+5m1q9
dBaWGl4TxflMoYgHslE6kJKV2LeH7OAo7mzZ1Y0N/weuH0aF69//UTegNd+EbSqKIFer6KFECceb
wKqfjcIhSRPpUY6y84VXEuEa4FaM0faxVbmS9CaxymDUJrlFWiSJv8mTpHa+pYQzmUtivuuyOPFn
CIn/3H/nO8cFkB/QEbAqjNe210Vjj1zmoV4EXQHEjw8cGu8j2eqPNJR2kj/AaeR9AP8xLtly2NVi
6Q0JlmaQjyJCmVhAjeU+PpUdIL8GSW+va7vi+h8ejo4jmB+ETm8K3yit0UNrlTLQQ7l7LPS2eGjH
tDkor/cejZoEFixtOPA+6+f9Y7uAQ9XrTJrLgMmQ8asTi3oNFSv77tSVBpsmQsoJ7eHsCLO+9+XW
kTKNEQPw8VYXF5gK8MUwLumKZ8Mpa60E0U11PICL7QQAJj3QDJgIIeGw7Y+FNL6hHuVVIGt1JbvA
eLTvbdpVAlvK6NDUbOck0JDm5NGbVjBe2QTvpidDE1LISQhNZ7ja1tg9M20R3zpHiUvf0oBOevjs
Dgr4y3mqjMv9DbMHAOYHQIRidEnBsK1R9FDJ2DU2U5xlgpyyDHomu+DE2h9d7KQY8TVGvVwFYSN2
rSwq/tFwrf9ribvpZ9OrdkpvuY8UV4JrHR7c2jtfghubI6QA8tqBXOEfj4agyU+L0FKVI3s+W1qu
X6l85IPXsBMASUGYgP+OSjeEMAkIv0kPLCeXa2rfWCrxhDnigDXaar0O5fogCO2+diItQQjox60j
uWTkEexikB+DE/YvXWoa78n9G/uM2+psn5NJlhb8A6dM9jskn81Ay832E2qrqLhbg5TKD0uRaVcw
+MhZ3t8Se6+damdtB0JLw2D79emW6nislIkdUaVG8UtKZrjtEhIf4Wjob4d588bXC2C1Ebxp/kqq
nU/kG+gTaMm/Rqg7T3Y7iLNG8+HL2x+K2RY0FFqQq3XV64eaYAyFiWrkQTZnlT/LSUJ1hcBcoc7W
QT3yu8TdTGKYlK9gU4rw2xQal01jjpOmCPo8TP8ey3b50I/5Erpj5mQPyujoF5MOjOnqaYH2jl0Z
p7GnffPm4+MQWBix2RTIt1iVVCklJ620Img0ZdQ9mIVD5oN1W0Fts9oeyYTebhuHZj0ZxFrurWS/
12+4ygZhyzHocmsNm1U253/NpvkDoVftzZccKzGhJB+FCHvTHBfc6mWI+Hyg4qDlGnK4PDRVfoS/
ub3kWAUdJlQtcci9CYy0yUdN2AmDCfR3v7BP5CtJXPZLA29nuXJsDichozF/8NVuIxFwMFydCHzg
+m56Rhl3dtqkE6KEi5l/QglYhdFcdS/mrDfRRWiJop7vH43ba5UVKWbpycMLuIErW1VLgWboSTAm
EU7bY1/4Um0pBxF273WyK2BZrDiIm7RLqwh2HeP6oGvy6NpWlXKai8F+SfBWO1MK9J9WOc+3H0XG
9gjl/i78+GOTqcQJhYqyUM0maam6WcjRW5wh9mgUzp9alG3/HZmWPihDm58RIYzcGs54efBJ914w
UQ4g0jrNISl8fTJqWx95Jwxz6KQXlzB2wkeSl6M2yG3fj6EhvEg6VSYI5W3YBt8xK1g/pEEtSfNw
mRPduUpc3p8jFS2/s9oLWYb/HucfAeAmg8cktX3/9p0EwpBOq8pOIu68flBk+6K+UGO4A6GIHjRN
UvwRsdyD3t/eCeFogtmkf2WQH71eZeAlDz0GNYFqR4s3F9PwPmtV9NCj6GeaA3a5/1B7cY1gbtLD
Ajh8g5ArUXHBmQf6gKwQ3KRW03Clie2HHtmxg42yd0ZwcVRWhNxajm02iihUje1nAe2O89ofHAOI
OVqkMEwsM15VlvvoupTz8Nf9J9whadMVgby7cpS59rc17zBL9ShXFNyR0UyhZwO08aYplJ8iIK//
GkXX9h6ceeViRNnsuNSKenhqlsV+h+eWxHinjOxf93/T3plZP+7KwCUr3lakBQqIdjuLOOjGRPuZ
RXb5Xhf/wdB1vabpQgGxBEK9rQUlW4Kp0TIasI0+DKwRGRZHFfOz2cpHkvm/B2KvswI+LBJ4BEDG
VTd4TmphJKccAnuaJTlmrqg5PDXFWMzuojUdGI0swiYtspD1OqdcoZ9xEyyin21UxbBH1O6rMOvh
ndz3Rev3ZiO0i22x5WnR9YvpLnGlKy4SjhozmAlU7NnuHeOEY07dXaRBrk91Z+s57YQm+dZrzjh7
WieYAyjTAnrLUZLK8hbwupo7KVInDqL/zudcJbvol6JEdSuUiug0uZ4EgmKqnM/KkJvPOcLsB2Xp
zkllEfYwPh/Ewm0EjLRc7bNeSwLIRb2PXzgzAXVpHg0xygd35k4MApwLJmT9lLdVkxpn9dysmBd9
lBU05Zfx3dir8bO1LOqPUp7EQWTYXW+ddbJPd4S8hFUimW9xR0s5IolJYn5DhzO/CrqX71DwtQ/u
zb3PhS4HdSG11C1LQqodgTpGjE5dKw/M55TpBEO9P1hl73vxPGgR02m7bXI30aJ0FczLYJrz9FEZ
zNqvJFXxoIbVB0X9Gjk3h2+VDCcBWKXDuaFe3xkVeoy4kABwiFtj/pWhNekNzO+v05APXi3Z6ZOF
U9T7Pj00rdp5SFQTqafWqTztfPX1ykqvMFzU/o+z81qOU2nb9hFRRQ67MEEzsiTnoB3KYZnQ5Nhw
9N+F/6q/rIES5Xd5e6kH6H76CXdAnMyjDWSd0PUUj0meNt+yVOmeXw+aG7sEkBJ9BBhfvNJblSG7
MSaklRc6gTolJ2wcyi7oTWbGhWiVxm8KU98p4DY2Csa8VFXMXSDY3QZQYRhzIZMqv86xUgb2UBjn
xXPm+Ppzbb1D6AS0J5bO88qhyFYsOIlzkl+b1qTDHcXJFaNeOwCUtifVsbUUORQwbvILeuU3GwXd
q97DaDS/osM1f8dRMAoDBnL21wSO3q/XH2vjukcQBtCNxbSUC/9mrYHgbKYWhqmlPmYPmhynJgjz
Vv+QhHpS+FLXStRSy2wnFm8vSxMNqziNGc/yTf/q3vULO7mawNE2rix6vyesVP4QZ9YxlqZiBQ2q
ZddJHb09u72td8sUBtQnOHKy1JvnnTgl/49GNMrePiT4C34sDJxPc6nq719/tVtLLU1X+uoLG/E2
k1KEpUuRO1wFXWGhOIPAvO9UZnbMRwO4w+uLbQUX7htQuGBv1qoTIxbJU27jx6GOlv2lzaSGvq3R
Ohc7a6xLOlfGnQZ76CEtUnOPFLz1oLSYoWfxUk1HN15+TBPk7GR2ZBWWC+2lrM35qNZJfUoSN9o5
61vR5e+lbvZN1o9ZVEmNqbGbp6ciddvTyO3xezYSPIfqOPz3USsIaFwF/zT/FnLFy2czlLaukgIX
gl4bfyfmEL7J2mQPrMU9w5+5uRuWi47tQmuIXtxNhEYIJWHMAGgqrGLL/JhT3sylD1tegZfb6+op
m5PW8cNQF12AmI7VBzEK/pTLEEuwXimKPHC0XpnOdu3aVTBFlvoOlxvji9PmkePDrEkb/ARyaR1U
M2vtt9Msmt8CilLqu27jfYyEVRR3no3cxNlway06tnFRtr6CQPc10zRc3b1chGoQF3L8bauFiwNL
6apfNbvw9EMESvLdMIzhezHYc3scc72oDrYuEXD30mh4o0iv7U61lxpf3UKRw8EUfVQHRWbM+SFj
TOMdWqseeh8TXUXBaHSeH6VuVPalGnuw7qMC5D7woLn+tFoKy/chnTZiRmgL7axXTQv9cZrp0w5I
zgVTUoos6ELFkf5kdYzkZ2CLeCJOedE+QjjCabjO3KwiuyjljxzBQRSu6S2BTCki+VlGUnwiSjnz
U+s5zKV8sP6Z9QuxSYkURKvF39q0TsZLXpneOR/gjFwUfWyjI9m8lgaGUN3sGKqZsI9qHpm4SJiR
bhDXEkMJSiNNHmfwAtkBr6f2P6KHtO/1TCb6MVKUBlzUmBbDp3SiyDnMrpkXb+eybj9UaW0/IK8X
5f5sj7J5O9lVXPlZY89fXUt4P0d7nk6exMPK7xOEfu4UzW6cc6HWOQqH4zA89qLQxcPYjsPowz+N
3AN15Uh6n1siOsz5AHdUeKM536l440V+pHLrHZHpd7KDNvVmE1SjjbNhRW+qvRPqoOV+lFW1eWg6
L7kvprHtMf4W3lc0yEY36GRhfao9qy18B7CO+6Ar43i1Km3MUBaG8xuoXDTybojLqUb2wc3NBHuT
Ntf8zoM5BdGnGrtDBj6qvmgitvHe4rKofXeIul+1icyfH2aKXWNXx8Q5aHGRV++rbrY+90oYAwCz
0iLI+gJRRVswo/YnUG7R24FisvVz166Vz4VsdDuIoFdflaqdPxgpIvdvC2x2Z5+cLR3YlN40XGRS
N5+GqbU636w640tV67N2QmjVLn9jSanngY6Zxl4DaeOupC6k/8ckj7zjtjKuhIxg/EHEsPrceAsQ
N/zo1Z77M6c2/1C32q9GVtPOdbIK6QsBAwkoLkiSnZVSeivc0alhEGCnMyVBu2DtqkRJj5Ni/Xj9
4lq1jOjwo9ZMSYo2JmvdXMiStr5qjU5+tVs9++ZKL38XGZ0N5shLu68V+pznXrQlJ2+Sn8HrptXx
9R+welRGTtRRtB9JVxkl3kR4mcp2zsYa3ejaK9/JWE44NIYjZVsjTv/LUmhnAO3mSrlFSaRDUUSe
ChEwHOFr5kU0Q0+orJOuhHs2Vcuvvr1QyOYYHaJgs+YoJPEM2NEtmPfWY/1rcev6qfVMyv79gRZt
XG7IRTPotqsYJWi7AeanejIGjm0zy9QLXDe1vi/ysfPOpty6JCl4MT4FcreAi1/exWZXGZNXUEAJ
mPpvvMQYzwMDYnm2DUnaWnuJvJhDoR1LVZN7p3Brm+B8TVuMaTMglJuOX1EDvqNFxClssY7MO7NR
fZ11L4XSdf+uhguIBlwAurxA11ZwmsJO1C6e6aPqGpx/oROi3E6eW8xIdt7pH+Tpi42yQBe5Knmj
+Nau6hrdVuwSSVYG2mmWjoelYXo/NV77YzYL9z87Nrmv1NwVup83TfEg7CZ2HyazMpRDFytudgpl
lnxTw0JlZDtS2L6+w1bffPl52K3BRGA2utphWHZOJnal+TUOmyLAU517pJ1H45BV3vchcoyj68os
CMNij0C1SjVZmUoBdPkCIUWm8+VuK7UkHqO6zylDQnlUjCI/ZlU1nC3hzG/0xJr2+iurHbYsSMW3
0HepGm4jIdLDdVjHLFjganwtJ1VyrKr3UFKynSbVn0Bz+9Fh0VKYMIikJbi89b/KL1xvJhC6DpNI
fQ4HXx8jENtSH63oYBpdw70Y1m7pk7EsrMq6qJG0ndLmWRdp+U7FxOmjbiXmdJgnGPF3Q49Ytl8k
VhvfGV7tfMrb1h4xgqjEM3CB7Fumh2CXJsnjHQe91ObjWBvzz0IqiH1WQwi4AcFVLcM6r2n0z+z5
vvPTdpbDuyamU3d0WkilTNlg2PukPTZNNVB63+oosqRPOeAkAQ6jqedzFQ6dH5W4vzwStsSHBhmo
0Ncmd/zy+sZcBVi+FrxBetYo4MGP1F++wqKIbRkXyNonPOvRnsPuk5Uo4l9xdcsqdMEYZ8LAWQUC
1Ulxv1Kz/KpmnU6cS5SHJq/3VC3XEDCWYT5F/KIIWU+HkjTN7AxM6XV2wuScZeF4JN9RDzJJe76/
FgZxpptPcdIluMxZ83PcOMbTyNz68PpbXeU6yw9hDEjmB4kQFtTLt2qPoUoni7l/IszpiBkRwV5p
mU2rhjwIV2FPEhx3jsNWjGE5joKJ/+iKWsdJ8+YFeEIPJCr+i6x8uKRK5Do+9aVzCs3SfIYflj6E
iHLvEe62Dj16PguyG/wBGfDLB2ZrVRyyqrja/TTeN2o2gDcLsUYbvD35382lEDmmpcpqK3WbVKko
9xboEmLULg1OJYKpgliAFLO7k+hsfEZXZcCKKitNOfr9L5+KKiIyJvR6rlPrlefJFNW1Eo591Bg1
BFUdl/eqExY7i248Hw0l1GHATTJBuk1GGqO2yczn/IrUdvds4Eh5Tpq+6/1En509ZJ22cT3QL0Mq
iHb4hukljTMqiIFN01A2+s1gaRe7aXK/bDPECZNJ9YHrp8dG9O7vkVHhoUrA3Albbe9SSDRnpZit
C12wblGrnP2wVvfUjDYya8a9dIMQalLBGt5cYItykCYl90liOcCnEHjMCZaI1J2wdig/YgbUfp3B
D5+kQCMKtY1sunv9NG++o2VMypFdJk43MbJ2gbs0lNrXWRf2vdpbbzGoQJlzzGFK4XCyk8tsLcdc
h2YwY8u1tGFl18XMxCm/Vq6mfHLLFuEBK0d5tBqy4+xMndxZcI2yoQ0JvQWzSTBK66FlO1SFl+Ud
mNXQrh7BEUXHvKtidJcskX7Dm2g8ZXVXOYFReNPHsEuHC1yncidH2tr4tNyh6FNFrf1BdalkTW4C
ssntNrnPYT+h2zvUfqfkyU583nzFOGdRp5GLAR57ebDzTJ1rV4z51c3s7uhEiXdGLyW786rIue/m
xvn2+g7aejR6+ybAOBApPOPL9fRYVuNo9/Bho7h9ZiVrDlBeNj9Zw9CYO59z6+HYPhw6Jk7ord4c
mB6z6QgLK4HWEu7aQhPzWav1+lwiTBL0joz/h4ejysYRk5Ymu3Z5+L+ysEwrhBPOOCVUnJTzHBbv
B0/KY4Il6ud/f41/r7Q8+V8rgSrRopl06NoxZD4ACxP0vei74R+71zDd+mLUE1gjLYRI6/bM6y0u
MJ5GSTi1VemX4PgesrbDVQr226f/4akWzCjdUPhtt8nCBO8VM17QUaladNfE4bAfSpf4NmLDpuyU
ustOu0mZF8i2wdTgj97ZzSsUtMpUukTptY+jPhhdY7qPK3feSUW23t4irElqbm0UfmNrJ2YHHBad
6tn4lM6xOMrOmk/V3O61eLYeiAKHcoPKapkNvtwTQ+bRT6oZ1LVRhioR7eQr4J09BNtGbsVGIHnl
GmDafTsEwYDbTmWN2xiETXRR1Tb2TXdqL9Zgx8fYpT2b1EN7JiHcC1Vbr5IMHQoHOMA1nzy3M1AF
XGrIcqUJfA11uqMLJYJMivL0+kbcfJXccKBEGNiuqAutLTGZiu3sSnoN23nq0NQcnD1w4+ZtQzYF
44uamPngzXWKvnYsW2cpOUKvP6ZtOtMoVeMPkzGnJ5LLLPXRR+qOhpjp1I19i2GxU+5wU9aoYe68
hZUCfYGLb5Wxhj16nhQ/GV7inR4dUz20Jb301DwNKVIEgErcHFawAtHeLwuv6c9lmaNoLASOrVTb
ee4DJegv5Nx7Ta+tzUbM4ZfRM1mDtZshSotQZwhQAJe+H+2aIYbtKG/zpPwxhlL97iHW9jwwcti5
ObY2AKGB4oE6bU3v1UPXVgyvyq5SHewHpxuTL0iV7ElTbWXV3PKAd+CrYeRx8/0xo9ALUeX51Umc
6Gfey+irp3STr0lI7kCIpO9JsefuvnWMeKRFk2cBhN4G2c7EQsftkHOyckt9yLUpr/zQczrTB5Kl
/3j9IG19wEUBDmcQl373LULablp3VnMW48dAqTWSsTqjFxGSHzexeUYTKH6UtToe6E63O6X2EsBv
AvyCVaa+hOROx2dRrv7rjoyrLEKUk3jIQMl8X2vKLyEz7zdWXDE1cD80O6PMjT3zYr2br9nEoT54
ywi8y7Qh8wu9m354s54eXn+lm8vAhYZHQkqzysEJ/9AbY0PA3y+VB6WGr8wQdyeT2QpNCDAsTEqg
H+ZKK52vqTK3xMZsiPVhuENoiFYSdu32wU4yWzsotp1ovlX0tu7HTdcUPi47SXbI8Rv753E0glXI
twLwpfzkoNzc1KojGoIfOWNd5s+GJXARdns7AHVa/vttjbUJFgjEZFxBbkcHamg2RtohNNn3efm5
K126VkUJOzCb7P8hM1g+IoKWy6BiBeAdGO4bfUYjzkVn4kPlCOspTqvw4MjB2SnbttpBS1OQUENT
gpN/kxpgA1IodouqmtWaPdyTSe9/56IqfzRqXb2RqRaetKytIfHjoXaEQjlcdKPoNR8vO2Nn/27E
H3YUbr0gz1Ch8LyXx3Jqm8pVNJJk3Y6jL30zaYE1ls01y6Lp+PpReX0pgFIvlyqxOR5mD5hUPIVJ
UPZ9fUC0Kn9UDArn15faCOXwBlAypA/jLfibl0u1BmbA7ZKQx0IDs+TAT5Bxmlw82YlzjTL63RTv
YSfWkQDkEnBB9isFHDf4yzWlntRdWjS00mWIA1sYWR+pG9U9TeB1HGUZNiMNoCUvvy3ZjDhyrNmj
lzgM7nRMosR4aEelOIRKYb9J2nZPSGBrPR1pQyjBbFo6si8fSxd1acwabZ8krjS/rbTwQR9j8agb
gw1+CeOc1z/d1muE8QlQg6Hs0gN+uV5hS69ra3iqbTg4H3pFE4+dqtU7q6z3IiZRGE8wkjTIaG7L
qMSklrcRRbiOpP4/0cwNT6KP5YOhih2huPWdy0oUoAt7m+rmtg4QJvOsKQY+B6Wk+jl7uCYFTqda
ZzeUDAXQLb1YFrPXxMUwcucYbL1L1lyoH1Q8+FK8fJfgOGAbG4DqSmyVLq2U2ptEVntI0q0d8tcq
+s0XM8M4zie9YEdanfo20idxquJpOtla/00B+Hx+fYNsLYe/4mJeQEa4QkCmPYk5LHmkjqeqC4pR
cVIfA4voPrH79tzy/+zol219QeaiZLwacLPVBNtuDS0cYSVeG62Wvh07QGzQUEDqT4YfFLDbNCWH
9BvG7t5eHPtj+fcya6LnBC6K/bMU/av6Djx/T0GVX8d06sCGOGRQfocbuBYMzEc+VrXQiKIqSBQj
7K9C9sobUPsYWWEG+YV8zv6OxKpofFfmaY5QVTjs7O81swBSLsNUTiwp5WJB8HKTubqwRoYNEPzA
gryPRClOYzOEH9EwGt7gGT3fAfHCxDrDUqTOXdVHs9kIoqF1H7LSiXcO9p89ffvGAPTwiyiKicY3
P8dSQUMl3QDbFkJ/4fd2HjZBKgzzOuaj2/h9bBXJAfPDfDopY1mVB1eiAOonmpG5AbAmM/fdsLHd
ADAvztOR1sXJ2zRtWifohhQ/MiefwV4lsUuHX3aNru48wnIqb5+AO5kchJAAbHQ5AH9nyrUbl4ln
51eP2u9o0kQ69SgMwQl1mwc9RN3HyxCKm6qxQIO12dOy3ThfFgab6PMvANlVRYIJr4dful5c3aFR
nkZ16E6alVnnppy8gJ7QntzjRnLLYTZQX6QwoZN+GyE5XEoRRRi81KmnXiZ8+oLaMr6Y0ivrwJrm
GZukqgSBAFl7eKxrK/8MD0r+61sHocspW0R6UMBY3atlYeMTzzTzgpPs17ox87fQ3+1l7GrdNVWT
PxlzAwpMnbMFj2VdXg9qq4SF+dRCEYaSu2jE3w5XeDAbqxBpXzwFLkgJbuyJ2dHwwOhBnnIdi1Oa
p3vk6z/R48VOQzB7AdByQTlQEa2bmky63uymaupdPBPZwTeGbkNSaUdhinvTkt5n5KZdRJ6yPvHt
xq3fDn2l2j6u9Wl8EMh6PdHLU5W70JuYHM6hiD4UbN5H1UYXdTbb+Z7sQd+rP1b7kx+NKAFiy3R2
Ed1awvVfx4NGtZRZqbiXoY6/pBjMnU0nEqcWqn/QtWa9k7VuLEdebEM4Bfy+5vRgCtiGi2HqBbVG
+T502jZgQoz/9xQpP9y6+fivGwEyKuAEmmqLcOftRnCdSB1M/F8vpVEYDLRE2L8xBv2rkoXm2xzR
yjuQoN3OlbrKhnDkwHcWz1c6tyY9y5evVOZVPVAbeRfARtPFNWs3MCfUBccRccPXn2+VkrAUbTpY
dgwTARrdBLehL2UUtpItZ6Pjd3BRl4vuTDAgv15fZ/3ZoCpAE1rIILzQW0W4weI00atyLvWYuYfU
zJSL0wPvCeckOXVVre1sk1XQRp+Kz4agEjNl2qk3u7LTR7fO9da9WH3UvPNE2d3VACruIqsqr5r0
Bl9xyvLRlWidT0a+1z5fxw9kOih20KKjr70Ct9Rm5qlzpzmX3FDDJ6Qdsm+MLXtWtQrrGWFDLmXP
qaPD6295vXFYFjkuLgsSpFWy3jcdqvFwLC6xo8xnAb44QF7UO6Elnu5snI0PCkGTJIzmEaOP240T
5RGqg8agcOzVTwC09cuYqM4JO+7iMFQy+/z6k20st5h/INcDXJyTf5NGoFaYl4su+iW1mzH3oXu1
30ZXJI+yzBHiH6d/xkOBjoA5x0dkrL9MdF+ewamFQEcnwLu4Y+F+UOpK9VM0H78CO2e6ozW/X3++
jQ2zCE4upT9hjX3zcrkevz9qVc27hEtFN8K1fZxErz0ZilP7jaf1l1k1+tPri64y6eUZESpg0rOw
tW9TRWgowFPmxrt0uelF5wins8r38gX2MYMyEhdEHJVnKyu072XedHtOxevYw/LAMxZVtyUM3XxT
tFj70bYJ5Q0PfZpcQ9yFPORO12prFf468qzc4xzGZWf9dT+5qWH0Yed6l7qpzS81GqLXMon+ue9o
sVkY+FiAWuD237ZT86iVkadAnnWSgja80urHvhJ72fTG+X6xys0bcxvTjOjzI6o2ee2x9ipww6Gh
+nQd9q71jdcGTpg9yZ3A17kN2FHJtjcjFHWdbq4PWj/pF6N3w52AtbkKnwaot07/+5b7JePKGxUy
euaz+XzRpAArH83/7FvIx2Fa5TDHgVjBhfByC2iRpuV1g9ijkRaf5y7MznmjJUHt2ONO1koFyt96
mcORpy+YDLTviIu3kAE9r0ddJlgmt6PrPDllHX0d0K940mY1Tv3eEEgMJUViSn8sc0TWwIXo2edi
sKDUh0Nvg4SMY3C95pjcIeiB44JJU/IpVrL0t9AjOCAcaeC+C5NMPCQ26mGHOO3Vn2oZ270PVUN/
73QOINGCth7OkulgPsRunk1+btJ/9gUpLSbOCv4eDqjbJPC6ZNBPmdbV+keS8lz1LTR4hiPy4w6J
Zpar6aGscQkMMH5l1jU5pf3WnkWhUvMoTnZURpObzes195fpCrWCvRBx34hGmm/dqac2aqPZm/14
rOfpkSTXurfaBsXIQbrq91J66e84Npx3UHyj8DAq6M37Ns4n/5lNVrzPMiTnzgXR/wmNpLA8jLYD
/lLtFWEEA64vX1KlKJ/boc+9YLSs3D1kQxWOOGA68Ufhwqw5dNDvjkbojv1d2Ev7oR4U2V3LPmmy
g9KGxte0g4NBq95YMDuxUI5jb8jIt9FhVE5CS+o3uRzbJBiFIp4TBKuSuwLZL+k7rdZ4J3yx4yJw
PaUGP5og9gD/RSI31utW/YS/mVYfQtnpVWBmeW1e5hZRJ/Sc0i8luvA1DowxFBclmfvat9rOtX1b
xINygFHm9EFa8p/vKlb1hGixIg51CFn4YJO2qXwkW6ED0XEBP04NGChmRZNx7+SObB4UPZ/ad21k
qP8V5awZgahRXfCHup7rt3ooxDm1S9w1InpWig/WpflZ8Z2HYJxFmAZ1W8AZMV1ZvpsdOTq+lXp1
c6foev0bJYIsvjQsyafQIdP4VuKm3ls7rXT1aRhsWjMUJu0bYi0SCiDhKtBYTuZ8xxwlFpCkhjx9
H8IrLXe0KtYhZZnyLyREIvJaESN0wUSZiChfuNitb0MUdp+5VYZ/DVzwDgFd4a1E6rxG6lTxrDAE
xy0NZyDxmCIg9ewklreTxa6eZVmF2EUmx4gHcP/LwJUPQgkdxRbXgdALUqbpr6B5srvX04DVKoRH
WgvM2gECMfW8SXXspNZU6HjJdeqi8V4z2vBo2UWzU1Jv3V0uFzFVIqnpitczcW9JfF3QhenH5AAf
amZy36eHJhz3TIa2lqJjQKtmEXljQP7ytWFqiPJokqEGPyv4J1GrAStJxJm6sd1huW8sRVIK/Zve
1sZkQ9XbcrTSWrmEaWcEad3kp6q2ozdGN3h7WKPla99cLfCUcAvgNsbr9PZq6SwbHzlA4HhimP3R
nlRxtEor+67kUfZmxAex2cnxNzYGlz85GoLzy0zqJinNoArr5VCEl9lp5SHHoeJQE5j2OpabyyxT
oUXBfy3e1YGuzrCLJUMj9zxkde8FXoN7u4s4iG+PuvnTGhpxZ0+5ccjtqLwf6ukHhzM7RLNd3I2V
3gddUw47x2IjJadvjUId1QYghNvEkZkSFjZz5F5au8K6IPJikP21euwct3w2J9s6k8HuYWs29hOL
gglfbHPXzNiQED5nALEvPV3mQ4h2yGmYI2ABveLsBMr1dqKJvQxCSGIW8fLls/yVGE+zi6ygVekX
LYqy3o8jGSafGxXq9FjEbfK9HMM9TYj107GdmMozK2DcSm/v5ZJRARdXtoN2SeToHhp0M4+hDt49
Leq9AA2g/fa4sAjFFP+Wh1zhRyrknCe3ZqaUmoNbH3GMtk+6GoV20MWINviTrJzfosCM/SSyLnV9
1cwd92SUYZUGqPk7n3TGedGB5l8SHuQYwSkFKyS5Z0un9IWht/Uh7rExx4m21J8S6PUSX+WSDA95
YFOclHa03noNhsPnrJi65wzI9n9aKvLPljdF+tmjO+9d1Ag3gTcGIcsMcobRXKie1H/ZXWO1Jxw0
xq8O4oDTXYUqkHMM6QR+KzD/SeAtZ+186owsO83aODANbErLuSys8eqkeenkHuwBMZB7pW9JVSLE
dsyDZWaJF6jK2CNUgQtMeIxLCVRYIzt8ziENl7hk5HXq65AHrEPiKp3uN6bXfGhbCM+kGi5wBsT9
HC0ow57mArLwhoP699DEPmlVGfqKZ0+6b2aR0L7JvLRLQPBtBlFFGOkPK2mSMCALED8jpmHmqUg8
76tSuXBYvKjI7lvNC5tzQ6ZTBplpt/Gph2//Q+RamJ16S3bvNVH1Kb4HSSn9AlJa5pdGb7wZ53mc
743Ki6MHTyjuEITgub5aY2KTx8YO8tO5J+b7WJ3G7OAi59IFg9rgXW72Yfmrw48WO78SicCDloRC
gadtVG9cLxNDgMDMZPqpjIz/5izPn0XXGfd4q5TjUc8i2fqOk0b1XSpa9Q7TTbXzey8HAzIWyi/d
RvrQ1RrreRo95U4Mevajb9r6a1PgzgD34T3aOWUfJuZdFhreh0kYU3psI/LT4xINYS7beVr48ZwO
//HR64fU6GftLSL/tn109aHP3uF+hYnpAPuxOdS6Mn0cEgnbKM+G4aykU2IczTDv0GWoEu8JmSel
hn8+JsxQ7Lk75q6expeiN8IyIOWpnrMMUrRvJo3VnVpvVsWdY4fmf6WsvPpA1aiAaovJfA5ZP8Ng
lcIKT7UaVUWgd2afHIq2j9gCqiKbyR812b4PofEv3t+lUb9RIwoHvytayzmMamgIH7tBSOdyVro7
e8hm747RBMKNEgPYp1qJTU6DPb6fy9B7aEtT/TDFzDbvqqjLEj8f7OwTM7hs4muaUXOsO9eNzq1j
tM/QWiB2VdAZh++RPo/aIfdqjcpDTFZ9jhOIAXnSNsKfu7qMg1hzq/HgVkN+JxOtag4EYf19p8XW
/Ogpsv3WlLb3w8GPQLnHDV7t7uM4orxQoqS8H2M7do9Rl47AfaSRaT5kiO6pEUYGlxEauXKeFBS1
4BeH3idM1+T4ATkpXqWessM5nwT5p5IUovuAGGjSvpv1oo2CPqO2vfJVdCD1c/clRKnMOpvFXH2s
yqaeD69ng6trj5xzQRMxqgN+s8oG3RylbhhmDPzrJJDQHRFj7c1jljRw8+fWPg7lP/NnliWJJiCN
F5muW3KZUzIbBMMAzD4fx1OXYJNRtU18oD/RXJzZSQ6DmU47pfoq61gWBV24CHYy2LtNEouq/CNK
DSlQtuHnXhfmO4q7PQ2y1Y33Z5XFnheoBu29mxtv0IwEa+MIyoSs84BhqBZAwa/f92a5J/i1ZLUv
0sM/S9FgXTS/UHi6uc8pd+iDI6N85VoZEn/sK8xOGgF0EZGF0O/wBQLbVGYnYSTR1/9h0/wZWTEX
p/txs3aZ0MZreyBUmGc5QVt1Dv11Ux4zp0NUQSZCCbgI1OfXV914uWAXmVAyLqHfcgvcyvMYvY1x
UcGoEvdNhkm2XztK+owA6l5Df2spZiR8QOyI+Jg3nTeov10hl5c7z6YIhgmlbc3Ii0OPJcW/Nixp
A6OCiv4BOed65GS4YWvKDJMLvdCeEjLf+wbhhZ2ke5X8kRwB51kOnYfU57rmA5NcLMJt6K1B1IrU
dDi6FrOYpC5M36OU36kl1i+QBrO6SB8wSacbe1NLjGqM03wHQz9K2RGdohr3CK/OQQTTeecFbjzb
Uivz8kht12rKzhAqMGLxt8ujOr+rRSGOTdZ157pUqwBxkt257arntzTPCVxU0BSbwJVfprWgKyy7
S0ZxNbskmw412o4KTtVG9i5X0rn5T9cEuVFs6CNjWRFPbwuJ69MQT5rmT1OK9I3F5rrrncWl+fUj
so5yhHDIWpzNRRj5NiiEZpwPsYmVsJK5LUZWWviuDfv+/f+yCgh5PjCDt1s9H89oaIcIl6Znr1cH
BZ3tRzKW4dfrq6y3EAdjwW0tUmGMnm6CjNVBdOP2QOShjUNcE8PIR9M7/tj1stmB/W8thT8igZSW
PrJdN0uFAr8CAXXiGnZ6+jDJzHoX5vMo/U7IMdk5GutvtNik0uNhwgwA9RZgAgvW8KIRpVPdFmow
GnFyMrRmj5qy8UjcP4vqGTcRusM3TZHJFnNJFz/FUVd5Fm2RH6SS6xc0SMed3bBeCWfSBRHJ+BWl
hdum/tDXVl8VKMaZVjm/CevpV+ZMGLYnxj8bZS87Dobvcn8zvrqdzpvpOLdIlAqk2iERDwUdWrhs
iq/H1R4sZjVQXpbiYWjGgUhe4VE6MF0qctDcriX6jFHfON88GKenDJXNL2Vp25945OFSJRHkWwUY
2k61viaiLD8AwCK9OgbaWPi+DDLD4FhlWXEDTZ1Ty3NeJLbnG7XqVUenCovQN5jTOe8a3Bb/c7tK
E4fOY9qAtWeIREEmXDRtuth2/EhTrH/mdfPjmK2A1yEArE0wELvyjNaiUWlGqXatZts805BXziUG
nzsRbSs/pT2iM5RFhI0N/fI9oOw0kdbxIXDehduba9mjXdjCH0cgIH4cMgUo23kPkrH1+QGMgjxZ
5qUrdnGHWwBy68jm45NuHZFZIJKPtX02qMfPHVO5T2hez4EY47MW79k2rS80UjocRmiRATNeBXHH
GPH8q8hzasUqP+GZpvgRUpZ+mBtC+LjnqDtdza13DJoZbhfwE/p/y9v4qzWEb6EaKh38BmlZ4ech
jpQAx5zQF92YP/RVOi99j2onIV+HDZ7y/y9KQvdyUcj5hMg0IcVCqvxsoQ9+P9YLk7zeVUbfiLhA
HoBHLoEXDvHNHgIDXPcuzN7rIHWaIfR2n9RQ7F0iy1+5TcgXL41FrHPR0Vw+619v0Yh7eNIhD8SA
TH+P0W1+agerCNDOMjW/lLl9TuPxq6K1e3ODjd2KThE4G25JILKrgqoGSVlPU3SthT78iFC+mlmv
0Zjr6+B1fTTDvPpdVTjOT2Mq1OYeCdN0Dxi88ZJ1mCn0xhfz2ZW4hTYYNdTpIsID3J7AbcbRyVTK
Pd7jxipQURZgEQFIW+WV3VxKMl16/SkKBffeKGMrcNLK3dudm+vQRkQ3yFu8Am62DIgM2dlo28GW
TjTsdLPoKYMRuHMGNrYMgEdMiejx28tM5uWW0Vxh62OuKBe9z4uAGa2Hrbc20zOq9Ue3SvUgRlP+
bQRy7N8zHqpD+w/jBijG7aWtW7E6JIgbX5MoRKrOUsIjyuzu/3F2Xj1yG+ka/kUEmIrhlmRHaTSj
rNUNIVkyc8789eehzs00m2hCXgOLxdpWdRUrfOENXhfM4c7tsrGUlGQ57IiP4Oy6hp0EWj+oXN5Y
5iJc8FIPpvIDcly8M8rGHUYVg5/IUH/I2bdLOUdV1EmdH1wLCz/Jg1IF6m+RGDZqP2NaW0cIK+V4
KQJynZ3cauMi+382Fn0uIFJr7Fma93VhqaA02oFqmR0mtRdNc+mNuRRe/jokJg62uFzQlQU/tLpi
BqWJUnBsyMiXEXan5A85GMUgOuJvpP6HafEgLE01YF939fSkT5A6980ANcOgw1klDY3zBAeVtnKU
D3sGnVuLSNOFdAoMMqT3ZRO9ujyHWti1FDXRNal43E30mbyh8oVnRdJeo2drPy5JKVg9k4h1XaOx
VKW1UnUmF8794Iny4nSStOHfx1/qHlaNAzxAZiIWQDU0j1YTKuxaDAZR25XsqDzEWlK/RzEK6/V6
0A5j3FYevV5cSGPJOPjRIFDmnP4aCMNvWIQR0HNDfofb+XZRw8jsYtknMh/krLqkWqWctAE19Spo
pp3dsrWonO5Fi0/hAbjbmVJky3GOmGqShu3ZGuPpNCZWtMMq3VxVeMigx+hlod6ymhEFRTqgMAiu
cqmoXlio5rGYs9kxocG7ndyl3oCgmFsgQuPUU5e9r3z9r8lLy6rCBgFsj2zbHRQymqY+DeQygkpb
FMeIAgiAy2JwAL2kO6u6dSrI47k74cMDvF6d9xAX7LJravzcxwC7sG4ynXoc6+9Ts4tw2BwKljeQ
OXKru+ilMrVQF3DMr5Du44OKKpqnjRE86Ej7a9gq6iqALDkcFA/gpqzqJ4u4mGanSgbHvqs/Apwx
vyBMgliCbYTGTnK6rNAqKFvgFAxHDx0djdULK3G6TT1H0kVK2/4oy3LnzAsFW61j6STnpfXz8bnf
WEbGY7g/GLS7Yy9LXRyoMpo5XTlnIeLDavtWIx17Aa7l7+yOjScP8ZhlqAU4fkfQ7fVygLOwUB5p
k8eeINbzUEiwc4QTkoz/Q0/iEwK35sfHc9yIWuCn8CKAh4G4uq5/yaLQSsRjidzVYj7Uahlxv8np
s9Y3Mhq3cUNjqpOf8zQb/j5qoZCJeCuElaVSszoPY5ZJnBKBBEI7jJ4IwtDDGzE9jNmuP/DWVcMe
xQZxEWcke1hdNY0xoeSV4ipOh1evHDMyxkOpKuMxzg0D9r6mVsfOKMyrKgG88oqx6ow3la11X/96
tZfQkJIjBdX756qURBSkqoS9gd/VT6GUNC61N3q9if87UXHzlXGu8cYRltnjgTeudAY2IMYsuud3
Wxlnem0qDbKmMFPtJ6ji+lNbxtHh8SgbB4biNzc6Gk88HdayyV89/HmQVrxRVG9VGjOfFLkbjmow
LVoauyKnmxN6NdTqLsArtDdH2o/XdiwNz1bm1DPlbq9ytHE6FmdinYxs0Rf+wyl8NSEQrmHZLMl0
MgzZD2i7wWcV+s6pJOa46HEexTAIRU7f1ujyz48Xc+O2uxl7dT5UbeprmdT2qidZfkCWy6T9RPGU
20NxItZ2Z4vcc+kXvj7lGYozS2i/RqwVVdxMjYSoFMDPIAREEKSXuE2srxSvcAEcOuSsnAbIjydP
fsDM7VR7K4JifkI1MNsDgWztpUWygNI8GsQIpdzupVif+fpY8l15+tHqN+mqPhlgGUpH14bu09+v
NRR3OO6aADT05/549Z0pBI6aDawBXaHye06P7RjGCCtDcoy8VBn/GinESqNUsrwrXPV3/UsbBSPQ
qRPV8Mgur6GuN25s6pIXBobYqT1u7WAyUqJGEmzzzl5bDSt/CDXcdLUadAVwUT98P0gFmulhB+Rl
MANaGHVk+KMH0ij5+z1M9LEUXbkW7mMe8AjTKJATvMrRbADVqX7LE1I3Qi2797EZpztbeGPPIMiC
nQtvKHfQ+klRBs2aUpDH177u2xdUo/R/q2Co/lf2Urd3o26OtTBLKSgb9xAzS9AN6gyEdFpTjG9z
3xAXBSjapRPQKx/vzq2h4HoQkAsaAHcvZe7L9B4UrtWw7cN3szTMRyPI+k+xVKmnx0NtXKvEuNzc
8FiomK/DuSQfDLnw6dOko4hfRoDBZwAf/+E7EZaycirMqY3v5NN0rix56TlV4f+mpq3cFsDOU981
2s6E1I0DQIOP55Z0BkrM+mhLSMjFPioP18GaTQnwcmnWBzzRdfs4ArGJXK3O4s6FawbOSs1N46ef
6wj8xrUmf29njJlJTYoJvKZQkk9NNvKvhO1gYI4i9Q06vmnA/27FJKBzDgTCZpZZiFp1aIfhXz/F
vWuHthR5uA2x4YMi037jZz3ER1n4GBBErQVy5/FX3NgwNFaW2B8S1NJ2u707QXN19phBZEBGtTrA
6JoONoKTz2EzvDweaWt1MYwEDoiSBonU8vdfXZySlfhNjZw5+isqysbgMU/WaCQnPBoKPNqyzNW6
YMSLDwu8xyNvPI/AhPmo9PUXDuRqjp3Z1n6mFniK9XF2iFkPp0qS4RS3QetkudzvzHTjZIBwpd2u
8yLdY07odU+YNoGB7gw9OBSFP38DWW/vhONbX+4PX3wp4G/AItQwnMEwRld/hp8X9+rwQRoQJkN4
dy/y3xqK5jf+RSBIyfPXn446oQgCmYJCbRReFQX1EY5I6iSQ9Xe+1RL3rRI3uooLCh6eFY/5srav
d8kE6V5WfdxZ9FgaTkarVd9UCREr1y786JiNcfYemmkZ/IdzsGAJ0AMjgLvrbVeDYs5BbDFuCDAQ
vtT4v8wf33W+WX14vBs3F5NXB1gSEcRdHYG+LIBYIaKrKQUxSnOB7qI2qruTUuwF2Vsbf9mC1LKp
WNw9cu3wp/0xRWj/TJlrwJX9kfqp7Ao7mN6aFQWUx1P7Y4q0/npo+xMYwadmu6xOGl5iBthOFIDM
IRTfaDqoXyuQs+9lUK1fRZmFn8a0wpwnMuuwR4ndV/8twE58tCDWyK7cmdLkEu/g0Wn2VX5Bi6Cb
HKvBL2/AALU9drHZ/+hFY5W0PasRmtMoqsyr1UK80edc3zPS2+iwUDtgIugZ8V/r8iRvRa+jGBNf
887qaXRL2a+SvPdnYcZ17+qzblH/qdXRm+kQfdYGq5l3HqWtuwQZoKXstDBH1+ehEdZo1pUJs38W
xVfNAFlWJMG4g6XZOnWgnuht8+UWBejbUwdJqO3FguyQ6ikHqBg1pzHKPtv2WJ0BC9eujV3y+fFm
2ToHFF0XnDgdrLtEeybzbHwd8EVvSj+hHClPZRKHZzVtu52CydYxsBY+MSEYxad1fjAHFCgIuEDH
zLL03ZJ05YfWpEmArtlcvB2afE9rbOups4Hj/AEcwhBcLWdo49dhiMWxO6zLZ47E5NoRXlOlZOmO
XA7tF62RpkOasncfL+r9h9QoZkG0BPK/AYpqNIgqRcFN3dpDesCBeQA0bY0HC2tZd+zws6wyEe7s
nvvpMih5PHRIlNzuAHpzRQQTx3h2Sn6bn1VJ/zkYie6mc6BidJSK58YvhKdifblTF9pASzAyJ3MR
q6ZnsT4d1iS0OhqwFNGLMvlGwzUVzhDNMyxEbAUOUJLhO8d1gvhAa0sD946wv/hNU7yr8HRSnYYQ
VnWbPg33rt57gR76XtARFiaEtgHJQv9cVUkKyWdEbH4By5GDY0JG3feE0ue/MRgrBOwCKX5upjb/
mQUzAZHeqtr/EkCjs0PnMEt3Hrn7y4TfhL4NZF+ySipqt8dcKcZCSjuCaTnr2rPWI29q1HASH+/B
+4NNWQH0FvIEW+KMZh7T+i4It2w/E9deSqzQLdNIUp1Ot7M9V5mtzUcKByKPYsSiunU7p07JIquT
uKKTMJLeZKmQHVtOxwPJpHzKZG06dkGhv9GR99kJVTbnSTIFPhnh0jvzHGgnMB87oFZgUqAD9CCn
64pnTFLQXHq8pFuTXPS0oTyC7rurt1RaE2cwKYn1gjC7hBBAIjf3bUn3rFTKcYObfOtL5Tflm3hG
snVn29zfn7ReCFdQ9VvwOOv4OYgDI9b5gtdKmxp3SqPkvRmYoTMXQ3zS1STcefPMrVuMrirVbcRR
FmWe228K5GmKqmLxqO61+ClS26GAA1zmLUSLGvl3bBmzmo8Ls8KdCwtyakrH8oeZ2I11MK1uLC5Q
NKb6A+JuMEZmzYI9Gw7R8K7X5tb62keD1B6omcXZ02yqBbdiB8rGI78T0rk2ktE/4TwcJU7jT4rt
hTr2d8exshvtkPVgXJFy9fPGoVTRaZAK+uppMPq4xSvKN1D9UhX/TZb0UA0Kaza+0o22AkcOq3yh
yxT6k192oeyCi+1LSP1t8SE1I1RFh1HSigP6S1l0qGf4EY6Z1tTMAt5FHC30tF9ASBo6Yz2NP4lJ
RwWkG0D0WG51kzai22T0PwWoW9UbxGjS4az7lEMeWZPp5s2Mlawq2hqeWyPlgzfLTQsrY+wTwyln
0ate2viGdVS7KFSctJSzkfMb6uVVinGDP3aI4Vdn4jjtc5aXcveUQfcovWrs5ReZDn/kdL7Rh97c
Dor24fER2NiEpAWody5lAPbEsmdeJQZjiUeKWvKmJliaORm9FneqBv1dzO/+ZQRm/+nxeBt7EBME
sZQ4bRU5hhU4KlOKuZWqKL6mRadKrm6/zVC0TB1fDrRffS43H7LeKnde0q0rZZEmXQTd6FSvN36H
gAXPM5iCKQ40j9oV1ovEwKdqaNudSGFzqMWbhUsTXaf1oW7pyFeRkYIpsOfsyC1du4jK+G8aDNIf
r+TGl0M8hiQEYYblZVhepVdfTsDQn7Oop3mLkoXmdLURfyDTMk7taLU/RSXvofiXP/A2C0FthHIw
hUxKOXeRZWvOPcCoCqZzZubCkfygwrZS4r7YuZa3Zgb3nEL4QuK8E8WSjc6gV4J5+CzHtTvQc/Y6
pWodyo49Gcy0p5a29c3ov8FlochNbLG6F0dfRyzdwipIk+fyhGdU5RVJ33zoaOAeHn+0zaFQ/CJ1
xBeD0tDtRwt4TXs5D+OrIXf9mwAN9KtSas1hmgz9P+xEsgCSHA0yrLJ2jMgnoJRpPLKKea4fpCbR
nSoI60OoQ1n4+1ktlS76r8ZSYljNqjWMUQtL1KKnbERrUBrG+IxWmu+TZKLm/niwjRsEzi0Se9SA
/qhu3S5hpCsTqhqLs59mJa4221bnAFvuHGQoylOLSvY76hh74I/7lJWeIUwkDfAsWev63irTAllV
mXgoG/XoJ22p6pDoSmU5tRjxD6d74dOPMaBaQXO1jc+B1Nm7we89KRdMFv86Ksl0LdCnvJ26Kde8
O7yfV1hmJiWpvJLeSfaA1GoZVulbxGas7EMAYblG3B90vouNT/k5k+WM+CJClGbnU2wcVFDxi0nU
UuCliX37e0YlU3sjKlAJHwvU/lCYdOq4UB0R1snBaP09PsZGg2yxhYBWziaj9iKvFsDmZQKHR8gU
qrHqtJM9nqtutpy4DE0vEVVyNsyiPOrBHBySeY4pNnf+dbYwRH28CTfuQpzrKX4C1l+IcKsfovRC
jjKLZzNO0+5s+iJ6b2e6f3w8yuZ8KSPTPKJtjpri6mDVtDtRfsYgJbYWvIWV2UeMq3Uc3pGBaXor
v5h2CX+fPMitBfopQQOQR6fAfnr8SzbuLQBYlNXogPBT1vNFr68oTLQaruM0Bh5yhlwmIpldXMT3
ql2bkwaywvLSBVl6vre7KmsiP8qg2V11v9J6Ry4aS8B0VetfxIjlMwzK+HMRdeIswuntgDI+qV6u
Xpqw2ZP537hqljYh0+auBri+3t+qQXAyl8xaNBLc2jDt39Dd6l6MLupOJOP1F6oO497NvTEsAgZw
y3iO4HSuy2NB21Kho6J6UfIRQ8JitkLF1VAxPdbQlXIXJjvyQU1pId/4+DNvjAx/jm7hUhvjz1qh
NEozaIy+TeyLLlrzqJZ5frEHczxJOhTdGK0fzGXyPV2ujbMEZHaxXVmYIXfVQA29ETPMGTTCx+EI
RiY9GD01jsdT29jBuH3RkqE6Qe1xzbICoG7RJ0Q5Oga66klVHHi1rh0bKNR/fzfg0kcZmruI4tg6
nAjmOQSqyIVYgrpwRq1WX9ogVndG2UDUIAnMbBYwIgOtM3QsWEWLqQoar5iVDe7QVtKHWLEaIqYh
iCRn7kpDf5JBzi+MqLJCeDZsiuBtRWEn/vuwhk/HDWUjFsGmXe0btGV905fb4OqTLB4LVAs+D4kp
nNCc96QFN+a9sI5BJfMALIHAktS/inuJelMwb6C8jRxz1dz254l3TlF+Nmo2V26s2FV7KMvZ/xgt
2hBuHjf9s93W2q/HG2r7hxAt8iDBLrnra1pVH/YdN/QVjQYfM6kicnG91SKHQpkPg7FRjk1YTq4a
qZOXRaPqqL5u/H78K+63NauBUscfxiZqR8vher0aVSFKjK+lSyeX6DvzexCKsgxEh0W2c4I2J8xG
44bgBWbLqbdjlUWmh30gpEuyGJW5WlDFmhMVGq6wKeiJM7ICansqQlmKHdPvRXjMRFBf0UCG1/h4
2huPBGBH5kthFOIfmqi3v4Xh7KQVIqB31oTAtovS+Bij8/YuC8r+n1jSIhycZv3DlNbTpSuQuT5g
DqprTj6HaHQ9/jX3weHtj1kvjCKTPM8wRtRczj+EwkTRa1Am820Vl4ObToqF4BAUMtsKXkp0wf7+
KiAUAtjKCUQ/EXGj28WomlLrepTvrih6o8CgE+H/QUb/xLyB0C9NSvvd1Bf+ES2/ReBOsq+shZTv
3AL3F/kCNScaglZoLl5rtz8j1tmMgdEF10SY7TkTxiS5cxo13c4492EnfzZp/IJbpLWy/vZFa9qh
NCiwSfQRMpcZg8sURXechRE6iKJJ7x9/3q0ztviJUFq2dV7lVc0iRClt1u2R2y0rJa8Zy/FUz33n
IDVi7/AutoZaeHmAZ5ge+f3tEuZWH+TWwJ0SCylyApp6XmDNCPTliHPsRO+bY4HJBCm4+Lf8EWN8
dXWYscizPE+CaxuHDWRgQJGikUewZWKv3bY51EIPsMhIaaKsbqk8AUAwhgZ6t6kcvkdMRv+cGUP/
DrMv+9vjj7W1CRc8tLngdQzK8bcr2PgS7utGDHtL74eDXvrS0UzSbCcyt7aGWdgxQEkJJqiJ3A6j
ZYEo/GHyL3bUjdHRjHS5fZogpQcvrVC6r1GdpIqbmTPd576s2h8RzJ34hKJenrhhYRfC5YGYIjB8
dvwpm8YmPgY9tWKnaif511jzdDqlPxYN4kB1lOD70qb6qSaymL1+nqhcNqER/BvpcV06vEW40IRa
NMZuUadm77WNBMdxNkUUuirFln9ziPakBkKML9gTjb5DhSgdnyu/YDvL6GG27mCrOTljXJvmObDk
Snf7MDRyntRUO6K5kVVI23VG7fXtONoHcv6kx4sBLNGTrM7W51hJxuwtNr4tQtUoYh4mPcZmscEj
65yaeQY+xCzD+DwnhvbdSDEDcPy8C/xDMvbZfDLTQWoOSlug2FnKZWq9JdyfzkGAVqezaL+806QC
TPQ0SN2X2koz/xJqdf2L9NYOD5JcJk9q1VaoLA0ZwjnQIdvu0IIhR/fJj1CHrJE0KJxGboKPJEzo
T4QBnrNOo2L15uS5MiEe1dTUzSJJL35Q+4/inYdi4xyABlqaprIiqICuYhc/oh2son9zifUhfcO7
jptvGgD5mKk2hzvn+767QS68GMPwVCO7YS8/5tX59uu60IK8jq62EUQH+gmjg1747GWz3B5QGPDy
LEVL0Az3Br7PIkDOUIFYamkCAuXqHejUotNq0wqvupwkX2KcF74OyhCjw65a7QVXYd7itgyMnflu
vMK4sQmKNIseO1Sd2/laWuh3VaJT5Q2L5tliUc6ozj8PujW/iW39H9qa0qkeewrxRVftXNwbPVPK
eZSXIQYBK0AX5HZ0W8yKnrVddEVGNLfR1+rLE75M1KW6Fg5iU+t9cUUdUm0cBEmy7+CMupdOs0km
kWtNnFGptVMUdsP58X24seWoVCyNJov36w5AbWZBNke1DGqqwEWTp5P8Me5Gb6QptrO7t747roZc
umQBPCurDRchv6bOcR2iRBQZUErnzk3t7LesBYUTd7Z9oGe815nfmh5XsK7ASFngTasHM4ynLB0s
iIow99UjF4hy8RElextLyp7g99ZQyImSRJKdL5oJt184aYGfEWCxrRXarYLej9fXSo8ldj6dHn+0
jQiHfJhO8iJfuli/3A7lD7YFOEXnEYsnX3OK1A7eDl3Rt7Td4/YUQQ2Td07PxpC0I5d+5OJLScH4
dsgAlxYc96wAl7EyPOAxID7RfwqOdogoWiJGaefAbGyWpclL8wJC1n1pq4i1gQoGEtmRrfJEd+PH
vE6L7+CyDXfmmnTEME3/4WYCnMzKLmQpaKarmykFDm4ao03uGFWdW/eq8SxNOcnz2KQuusutO5bl
X5s38hUVg1o1GlYoxRurQQ0kDK3eIKYbRYFQYkBJ0nR9DoT5Hz7hEo0Qo5KTAoO7/YRK0BQovc3S
RcOU2qGhEbpaXFjeoiN3KqJUOjzepRsxEEVxKD0Lkpg68Go8P/Gz2GxH6VIndfndtPLOtRKxt1GW
P+W27bQwkam8002jKrY+dlLUz7GZWNIlbXL1NExd7hZzbrlNUYu/P3Z0COHnGGxKUvrVCZ/Gye5S
m6F0NSieBgnCR6bZ3+K4sg54e+6pOm0duVfDrQmlMRhmg/4wuXtoR04YCuU0aXnriTBVD6DT9sr1
WysJGI3HUVD8N9c6Y60WNpPpj/Zl0ufBQZiuuKJbqrtdL7U7WN2toRb2MWTnRQd/XZyaSmgcCsKX
l2ZKlrkU5VkvR1axg03+eBf+aWStNgg7ZAGg0d+9r8M0NWcrMUM84XI1PxtIjXeACuLhYtG8fxpl
n7huSGo7OWBjHf+q9a4enIHSM0ClbuJE6tpkzec211DzTkmejY9yZM/tJ3R79fag4yMju0jT+5WX
FbMsXjBNU09Wnoivsd4WgyvA5rwJ09z4aBaz+IoaKrG7Ycyp9o6inOkfeeaLX2WqZYhq9lb75JML
BT8tAs/JgfeBs1c0AixzR1UJI88Ewy47g+RbtlPqQOQdZP5b62cz9618gMUafI8wK5mcVAyyfrHq
XB5cP5L7b4kaD90JIRzxhXocjxQZCir5Woh4nS4pQeL0ZjOBPZjM+N+M0jmdo8cfYyPmpAzBX0v+
ykOy7ItXMedsGLERlSg6h2pivEmHxPcmBaX1pUFE8kHSLAES+Z1C8d05uxs7jqIrzCEI9kjNrK+J
RiGAknHixQ9DFMeBf8JLw4Z6zyTGD48nuVUIW2AEhLgoaTLe8ra9mmVbSi04M026SJj3nSdyWyhi
UjIRX7MDpXSSHB6vwa1DQ3/Wc+0H2jfV+8c/4n6+mLmAT6c9odOUWRf+MpwQO5EDScza0nYNYLyu
X5vzJ61N5p2n+v6eX8R7liYf4sqQpVbXYpbpuRkYtKoHGkNnolvpnCZV9+/jCW2NYiHOZDHERpVF
zGB4ypzwHVNH5W0xDfoFFVt1D/Ol3N+6yC2hzAP4xFgAsqtApx0rtIjAWYHWs7r3ChCXH0k/zoaL
jFzau0CsKaGjjNE+k822n3EXmE9TBC02mhXjB+TV6J94qG3AynL4acJG4DywnT8/Xow/6I3bS40y
Ky0nVPgIbu/qm5RrUtXKh/CKgHVzLajVTI7chdm/vWQFZ9IKhAZVqIFvpzzoyXuz+VM2J8OhjCXT
E70pH3uzM5770Jgvj3/axsajW4M0B+0aehxitRvCbo5GfGEQUrea/oTDYH0WPvY2uaGk3t8PBWsA
yK9KvoxQ2e05sySLNliKrEordbInpx2eC3nlH1It2ZWR29h+wNFhYvCMgOVcN/hzwgIQccSjAaTv
Hz0l1MwpKDMmJ1/rhh8G+oul25G8Bk4l/O4Z+EvfO6B92h8GZY32bRsgfTHqTa8DCaPa442zrf4s
gXjhvmxBlnGQYZ3HYxjILaU9qagSp+q15hPujdFXq86G0NFo854ndYxTLw58ZSm9FON3WwDG9WTR
dS/lgsX2NGNGVL2RFFRRs2xEp0wJRCkgT8naj5YeDOXftBC10/OG/DsORWg5LcL6Bg2JKa5cFe8Q
n2p0EX2swtnew+9s7JAFUkmGTTWaltDy919djxIdr6QJ0VXJrKh31XHODyqw7fejVuxBd5bNtjom
SxMeVwQ6DliDrDZjZ6dC823SvzmPvyudFp5mSbSulWm1p1qN/GLDhvBwo5edKG+nnf15n8PAB6Tg
QLsPMR4amLcTVUAcWF1KYbjWEtnLarv1oCFXbmDbGAvDCwHWWO1J82xNWSPCX9xbET5cH4pgMLNE
Qh78Osqxdajpv1xao1mwdN3gf8h9fwKU4mf+KSwL6gpVVwMRfnwut+7QhbS0xMn0G6iB3k4cqZxh
sn3VR/W6Tdh3dppdaAP59r8Tzg3KPzaFps7paXxcWlCT0RlzJx7FmTa6dKhzXX0Zktj6os65+Fcf
igE5RbOneD8P0h5yYWu5aEYA3ac2tFGXqXRQXGbtXzJjtiqQE+DJEKmOiAFLileG00aRasLdmcf6
XBpBKH9Woka3dpZs43oBS81OBS4DrlpehQx5JJMZJTXhiWZP7qAa6Yuet+VfUzJIkNiOMAYWpuo6
I2uTxGzQa5cuUxnJgyckO/wwBiiCusVU1OoRfe3y0+O9sPGcsvlNyEmQae6rIkFKjJk0rX/RElw/
vVoqjVOT9ZN9AKdjf7Ro7n9+POLG9QJclf2/oG+gRa02X6P4QM+bwL/UXIgVQfWh1agXjGmS7dTO
/tRjV9cLsTyKYsiYLs2m1QMkkspPoqmVLsNoSE96aKemQzI6y25UjuNPNtyMcQBYJBDIZZ5NlyRW
op8DtZvck/Ky/oFGv1Y5sO3s376BfrSjS4byJJJBvOAPMg5Oo1Sx4s6KPCJ8mUlyc6x7KRfXSS2p
mpkNFfTfSoOei6sGw0gM4JeBjZvBWH/ohggvU3UafWBviVp+FlFDUZUkKcwwUyGVPPR91QNB8Lv2
J+0WpJLUUdI/9cpMc6ku7fxFolN6salnkbC0km5/ICqR32Bepiie3utG8cT1Pbbv6VSBsra6OJs9
X0nBffd6Nb/XCbkl18rtBBpulkv1OUpydOytvFJCT1JrHXs1XBVPNnTU9D2hP4AetZjQiqgtexQu
HgFm60adKne4X5fdcyW3dUb11KR5Gqby5w4uyccOWafakUKpf4rSqgwQneFKducRdGOR2dZHTSOh
Arjdm+80sGBfLKUpLIAziE57UWFW+jGkawrOfY7H2cvneaycrO5pdmFuGdRuy7r0zhzgyORUuR9a
nhUaFvdR5qedhx1N3HmwIeQUQZbZhmAyFim8EzWQZMdMyvx/MCXwZUJSNf7yeLPfPzF4fkJxt2C6
IZ+6ztn7uhUWvT9xkSkmH1pJjb6lqDMf5axHUXIU4xF7gr24ayPBWZxG2fXkcXCK129M2JLMCFEb
lwl1MVSS9EpH50ovJkFPEoC/Y2h18DutNbzOqE5afBI1rKf0DYSlpNlZgvvzfvtjlqv1VTiBDBEf
RzJh9ydZ4OXYER4Ko1IPo7zrqLex2mCcoWtT16LFvCZamkbGwRpU/aJwc7rA++VrJ4oww71yto8z
B+Wp1VAXe/yNNyYIrpQghktmaZgsV+yrCcLMa6Mu67VLz7V58g258pA2gJsx7CnNb4xEYg5UgP8w
y7X8a9QaqJTHWMh0YLe9qhXxh1YO5TdVJ8Jvjyd19y78UdUDqCMWGBvvw2pSgxSVvRrYl1KVPsws
61UZmk92E6EhOGvB3qOwNZxKY40HgRnetX2VXC+AJcVYnOJRc5jDVncJJhTXjn3N1bN5z37zbiWX
ztqSmRB3gohci7ziFBIKX57B6Plm9tnvWx98lYTFaZnP0p78xF0MswxGwQ5JBF6ju0IrBoGBSJEV
vIgkivxzDo5IuGmuZodKNZrOnacKv70ed46AWzJMn5tuznfE4rYWmHjvDwtS8PCuvues0o7A1tS8
WLStn4JJN9NTD9q0IrZP8zclV+hOZPFH2+fm9WXahDMaGvtknHcpmc7tnQHssS9hYhnNuVKadPY0
emgQg6Ep9ICq8AzJlUjAgbO7XPOUtvd/NfmgXlqzg7wcWknwuYzCAXxD2SQN1Pq03at53YV2/EwK
MLR1QchS618dX8maeX4kjGArYIyfVFSbf5u99tcK5MsoSB9CFQP6SdR9e55sFbYaPhv4vebV+L3M
JgOM1USPP0Ah6fPjs7s1o4UmBqSP8sPdYSo0e/Bn+hkX1E7GAzFx9yYqI9V7PMrWEULoxIZvs8gM
rY8Q0V2Wkaywq+MhcRO8cE7UV0vHt6mpPh5q6wCR1IMLgbbCS7qK44yhwXERAPulUXI5cEzRa99K
3u33XZf5X1NQCSF2R0FN6OqPIPgM2ibTTgawdYAA6qE8ttD4mfTtB1QwtcIoa7IuE/jAxQ6UsgFk
sKaPKeTmknzBjHRv3hsfklIap5aUQF8Uv2/HnBA1JzRXjQspjeXleVadNUT/L49X9w/kcnVQybCI
U7icuBDXbTW9ViwpljF7CyBYlY1XzM1QH4gv4o8ZggLtISaRtTylqZoW6ygDCU88t9L6BQVTIDRz
JIrKxQFFEt9rjJFeOh8jFAeIeBC4sjK30zsbWZzwnW+Gxbe2EK30Zu4QxnIn2wx+9bqeEWNL+XxE
btduXFlgD6b7EiZbHf4VmF01ipZeyqHwv7S5Gf+yuiT5iAu2Znko+0zWWdXxCXKHuuq/y+YExmTU
h+GfodWLPXT7xqZfBJCBfiyCDtQMbr+IPPSWmQwYl5lWXZ8UOWiOea9Jx6JN8uPjz3IXzFAPoTXH
K4+qIQ/jaqg8ncLakDDhnoi1XcAgttPoYexBCplPQs1ImZAROzwe9L5wuYxKxZJeJ/34OxQGJdyk
FMgmXpDokY7k5TnpAP2bj4WiKNeIUDJwc3p6T2Nfiee5SbIniYLGc2sk8cXobTgkra4a323keMOd
fG7jOAhWHb0aaPz8utU1wMMl5rikFqBKRvGPL4n5/RSM1X9Zd9IJOCoqCfE6eI61xmyjyrIvUoFG
XYxAUOH6aajXb00IDd0llprinypOEBR/vPYbtxyhyPJAkBAs5OnbvVWraV3Wce9fACbT6rFb25tH
23cnI84PQ1zI13ZM7UOrBOMHjHr/GgXLl6f8QHDJBtfv9hu+vFOCsr5NcCm6S9nakSvFaXZO665E
zUpJ39Z21h2ablCPZSrUnS7F1uwB5NGPsQnJIETezn5SjDhVqogI0LLqL4ucw7PQCpmlN1HrU5rc
q5S0cUggB3c05V109Mb9jiUkz9kiCsMvWE7+qyie+U6Wn6f+RV/Yu8jlNflLbKWx4rXdrL6Msyrl
ZIh19Tueh5CNl5j/x9mZ9caNpGv6rzTqnn24L4PTfUFmpkRJluRVtm8IeeNOBskIbr9+HrprZkqZ
CeXUQaMaMGQryGAs3/IuXzons29BdEwGosmrNV9LGplfk8QmSGnsPH2cYUeLC8vk3BEUwDnfeP2/
RYFePujSlxhcj4SuTd53X2ez8AALFAt5+GSl04VL/syWA+sGuZ2u45bDHm05L51nrU9JA0xQrXRK
pfPLnXX15fWVf2buyZ8ACADTpVhzPPdNZlS6prVcQOXqXqO8ZXzMFikPemJreiS7v03/gthLP2xD
dKC4exL9l5bsxdRnQTyVTXI1ICRe7L1a9fWFzPBU7oKBwJhaJuAtWhO/bTr/sqhWEymOpCBwaQyJ
a0ZlLK5PDUJZX/HU0tr3QbKM3wbTRhyXi0A+m1Vu4+AS2NSevSYXN4Un8vHvL6AXD2W+XED4eno4
XXY+Zpn9ckArPnlrYhi87/RkvRC4nVYitgkArcBNBhqK4OLlWJ3VeH0rdD+e7URdTRm4pxxybui1
gbiuOW0iiBZWyJbJcSadKVKppiovLOIzO4aDzabKv1VFuNhePoQourXUxECEz3X7xnY1+Gh9m9yg
2nvJze/cUBvbjA4lOsQnYX6j1n5xalZWa8v01yBHtceqXH7y3PbD63vmzM5k4YLV3wjknNhH4YHh
UEnLwc7FgzPY+zpJ23frkHkXtGTO7EzG2ACRYJdPy8OrT+PS6Yl6kaJaP+mZLK4n/Joec6Y6jcpA
ud9ef60z18BGQdp4/lyFlKRffitZ1NJL9caP2wGYcuhNXf61mr1i/pwZNZAruw2y57Wv1Lu5gqIb
jWioXtog51btRorF0QchAHT5jh4C0WZv6JrJi1H+nL7Sm0uuesyJh9AfraYIE1KALITM16w0JPr+
FozAerP4WJ1c2D8neAwSja20xH28damOj99lTdC+UroTBxnlz1T5Vmg4U7kvDFSOa1HJt4tatchB
SujCdfz7vj1KCmBLsGc3fRMUAo82jYfljjelnRv7nvDWvT0P9qHDI9UPzdG0xjtELkUfWohBXLeB
lXzIpJd8KAJvvV+GMrm0hc8Ew3jVbIhkDpGN3PhyWSSkWFlVJU5s1v2A0RHfJ5wgPuxcZFEOhujF
3q/79fn1xXhmjyGR6KEkCDD4lCDNgQ5IvqvduFbu127tmlu4CNmFysyZIwNFaTDPcKKxHDrugZJW
VhC8eTWZY3Ff63OHbviilm/41bnd/vU3OjsYIA26LwC8MVo5msci3Ry2F+rRRd3GDdItN5tB7C4Y
JvvvR+tUoMFp0tLe+j1Hn6zXazep3NmJqeKAzqiFPCy6U17YIWfXKUErbHKuRUQKj6LmWa+tKVkK
J17tuSv3vt7UKP/UVfEu6YxCRt1qFHcqb4sywhEyu1cCaFPYzBOOyI1eo8j892cYuvfmN0r3/KSl
HXjtMFRLyUo12+x2pLDUhhO8u3Knj76tLlxt51Yo7BXgFQDeTkuL1CrtefUHN9Zo70WSXlKED3B1
ISU6t2og3QK4hVjMVXr0KW1chsamZRTa+JD1LGeKSrtbDqBv1P9g+iCoc59tuCikLl8uUKQMhSMa
hoIPUIZVMM1xUMzBLkl748JQ5+aOpckJ+hs0fRx1ZnmvrQKCaKx7Wn0zMh5Ix/mSZduZywS9la34
R38Ah8bjkkFAqcSHD86Wy+vgh8RKO4mSVcopXN0FqWMDaOoPYiQXjaN6rTDrbptyZ9kTRa3Xl+bp
Zc6TbOC+TUaWaPtoboeUjrmfG07sAaJ6M5blCLJSuumISbRX35mLNC/lD+eG3OBP207Y6ktHK8cF
sZqnhIixCVPtGt7SpggD5eqQYgF2M1vqUjX3dKlSHgCWzkf9bctwdHVTRB9ry8+9GALBuCvqPj1Q
T3L2TQ+i8PXpPDsUBQmE47bi8XF32Zp1C4Sk48aV5tawpnU825AsPXRDoV+giG7T9PIy5q3o+RBN
e8Swx0ISRGA0mjFUiy3Re3s9mcfDIsdnI5/tfVl4lEQzP0E6q8OgYSkug+42OtzJ+OR/G7/fdUFz
v9yVemFpGfAfL55xJgIDkfbvccwybvUxwQu4M6ar1epbFZY4L+Wh1WTTPbI1l7AK5yacs45qGJCV
0zRxhCpXOHbqxfpg1AcTckVkW0t1bZj061//tmfqYBu4kK/L3bJxVLdn+Wvm1oIwhvPtxoCuEVBF
AMz8XhXZQtLiax8qEAxXmlMH7/t+duN5brC7V9A079ZKn2573+quVD4W7zxVzr9efzTbM0+/Bssb
ARnkBBEePt7HduHz6mA+46RMg/GZ8EvYbyenMrTI0iyvO9iri4KZh2iZeQerR4KUXrRlCTeFNeMw
Zxh4irBxOuS68hI0oPtWCK0ZxJ1T2k75SMQ/5Puu5teHYz+3eTh6ZfcLLJvf/lwaV6aHzgDBeif1
pjDvuoDu7gcnJyMIFcbu/o3ZjilwoUVv1y9ZFQxN5A42unGaEyzY6bhWWjwD+umm3WgtyrrSPKs2
rqVvSCsKROLaEfreKvnlYbNVgziYEWOL6GSnxZthnHokSqGnz7sRzXiuI7tVz5WbFeUBRD4YrqxG
mC5KNfRFosZXtdwR39KTGJDXXR6ywhwp3GvBUIVDX3Q3asmnJMzhJMwhMv4I2CGHZD76eUsHpR86
xGfKcjHqyLTygdgTeLQP0mgev/VOO7pRbmYq2+md4l/2eZI9Ip3XqZsy74zkOk063dzjYgdue0iD
afhUKqs23Z1Hcdx7XqfeSA+NPXjJXlgAu/ezny9YQ4ChXasn4Bm+uJuL3Ghup8JZ2kNfkRJ8m9p6
1iPg7e4YNbNpt/u8UQhEtch+9m/1SmgVOqPr8rXvnMbewfSo3ktU6LVv+Ha392lbWvoOVn3jTPGw
DoaQoXJT3X5TLXjVRJ1tzXcbNwo0xSidb54yneTRcAeq3SjcdU+O243lDnlhwGOGzEBhwaw29RCl
NFR/0R3RRwyvEvMTtP7sp2GpgIjLnOe7uoOseeUKls87CLj1My0Orwup1pdZiDyM8XlJTG14gKw1
G2Fv4NJ9R5/HundGd51Qi7KLHwr5UvEpS6tquaLePN2hG9XWjytXQrbPU8cswmIslyGUjjvfYJIz
JodpbcdPSMGYwW4xtemdkTjOra6X2qdg4X9oFi8Ld3Du1ZFasuRLS1rnhHqflONuksuKIkJgNF4Q
qtzL1giaSftc08tNI9sW1mNPkWO8dZHfQ9Bw4R1Dq1bWEgmrw3or43z56E2NfJaDr8xdUBd0LnTw
Ouq2TPrauiq13FLX+aian1CtxLRrMAv/Vgeq7MIycHorFKSjh1W6+XOObMjX2sPHNnT1CgmtVJuC
j/mQ6QZ9r9JQYTqq+a0mNGLBohD5EAYOzblQdW5uHGyAncEBmUM8XzTS8N2cJPRYs9EzyPHyuokl
HuXLdWnVIuEh7fxNgePrDzn5RrczDDF/VOniZjscevxHF/24Zty5/Wx5b2cjqe3IyhPlHOiuQ1fo
bZFJsjNl6E/WgLBeXFVu2t72MCISLepd6S07C9o0wL7MAWnViA2P2Nse+fU0ZEGCJMbkEPkpy9Le
ebaovVvqbfJjLenzPftLWWHoOagke2P0heF+moulvCZYBU6ft9kAUrer5knezmVqJQ+emef9m8IR
XhuhMBnc0imXxT7VguWNCPT521is1MAgDmA6UBid/VZkpdQfV2SaAo5CtGE4SSv7u0ELpIzgqwbz
jeUP9nhFI3K4mykEuGGFk1Yatui+oCIJlFs+5sUMkjIZOxwRV0giYWIZI8izvmieJrwaITzYap2g
l1Obe1RiqO41dN2T6zER5bhXVJRSFl29OMi/5e070TYGuOOFGeuctXs/dGU7fTIylVT7lOPlYVWy
8KC7aPpXV/jdA4K60kbectANuN2thNVKWWoJUbdevdCX0nv0EEaz4fugTHZnCFQ23sLgk5/XXmN/
WKnfv+ld1vYh4z4ALNqXfqS78HQi1MC7JXIt3Ld2DbKGyxP2V+VySC3gbLftauT4wKRz3j5l2iCN
KxuG+vtMLY134Nv6wT2X/aIi3M7GB5G06RyBCZymN2LxgKKhCuPJnZX3a4lUBAqAYZUvQx3anZ5V
kddWY3eoStNND6IhnOaKM1S1t0wE8QlIjPbg1LibRXk6gv4aS9P5ruxZGmGjzAoBeLK4kEIei3fB
Niz0lqp9N4N8+WZoKv/peb31WNVox0BnbIof+dBPP/TSc4udGNPBCyeYBfpuUov9nkp5ATLVWHVI
Mqy/Jy7kod4Fql2+BEaXvB/debht52b5NfvuTNe4WtTHkbybc6KZpQxxP+yeJnOtMM2ttLU/VLXR
fPSsQXwRiZG/p5acYXhTVmKP8qWBIUY++l+dkpoxBrdNXu4apHt+uT59gZtEz8Y2NlTTZrtpzPSH
1tfKLkbfOb9flT+5UQmiPAnliM9chKBU9hHhbeGRlLCqo0L3ahFL4J/Fjr63u9zJ1nWeMiBBCeYQ
ytNDRLznX5NPxwYlLYyjfMiEb3oEkO3Q6R1UhivXSe/sqhFlCKslQ6d9kf0uGQfOM6f0VkrBUg58
MuCBb2v6LXQ5ZTqvkdYU+fdVJKu9J6nAS8iW9vB1TFtDPM2zX3+itzhpUJFaRHkaJ+OkxVlJ82K1
iCz2cZpoOTes4Os0LuK7jYuNvecoqvUvyzh3ziHpEwOvhmzR7b3sRHNvenX/xUJ9j0t+MuUbpfXm
Z+oJco0ca1BzaI3kL2Fr8vuuRLvk7q4bZmAvoaxW4d94cKUtuGHD2IdlX+XIQiD7hqi52zZvpzWd
HUrfdaWiZNCTmFDS++yS7JURJbbkg98gZBv5Szf0j4SQJvdLlQtYu0ERtLtF09bvjTfqTtgqTFZ2
PRAFckfPXaybWZp+sYOrvxj7Watm/cocnf56MKTn7LS2GLO7yvTWd/3YdvYVHpKscWBP86e+Ak8Z
KWl6Ksr8oKz4Ih0Jd9kDzQWK5GCWR7wg7jFyW5drB/VQcv40WT/KNOMtA3C17+o2n4zIdie0E+fF
qrUMTm6yuj8aOXT90+th72kpFKzJVh9D5nPTZz1KXseR3WBnpRHXXm3HpVaoaSf1EjCjtZAChame
pLcDktB3hfKM7kICdib1QCYKgSyiTBBqx0k8bHG94kYz4qAKtiAtzR9hA9ehcItL2iRnhgK8SK0X
hXS6Yce5HgdyXWmSsxjh6mmXEkdFXpIM14sUf1vxhxdCEJ+ijm1QXT7OYFtLT9ts6py4GSxnn6Ct
fkinOn37+pc7UwPYBNUo3JpUqU46u62sla7ayYnBEGtrCBFGfJo5k95bydQfXKSDv78+4LkZBNhK
+gZRHEL1UbY62n1bT1UAIJO4cm+M0rybGg8lr6q8pCt6ZlVugu7wObAuwMXqqJ46jxAFsR20OXpa
o9uvaErvE7EkzbVMtOEKNT4fnyM5NdyNwsguOXGcTu3WnthWJJUBtBuO3rQuh7xJ2xZAqEztg6fn
ya1Zga21g1HfIaa3XKjpkv6eyT0xQaYaiBIKoLmjbVgT5q+jb5pIDGbas0DgMMG7gacI3bW3qqjv
lV5GshnHMXJrX1/DchiGuy6xdHBZDS6A+yWFdouLCebQPHfhP5sDHkhhQY+jCO1UH7tdr3OnclVY
LVZEnR48L1a/os+2SVTtKq9MMbS1Tflkp6M2P01NZ5aRsBvn86iXNgeVlpcAm1fhItycELTpqIoX
OLDXMGrWXgriphFRGZIBkWv70gxkcsNvSdZbYW8nPZG90e8yQWemRAR38h8ScCfLu6Hz/HyvjbXw
r+auyh57oS/2196wZgsjKxOddAJKI40EBT8UYTIuuHRXiUCrQx2CWnLlpv1EcpQYw7sgGNpNX3pz
y7ovakPN10AtTAQ+8mamzdLVmhvpukzUzs4tBDX9QteMK8rIc7kbtdRxD3kwG82OIKhRCLW4XXvd
zR4hd2qahbgfXQMhD9gMXfHRQ2dOC300VvNbeMud2HvCFogOYROONZcF/eOjTQr/sM5g7KPClZaK
hCrWNUotFORDdwDfQM1n0R/n2h+rN8C5nferExRtlAWwVvdjlhr13gjSFrtvhN8BldMcsK/F2K7P
87wanxKUfbiKayHSO83whiakv8XdY9dtja5KXuf9FTi+7lEFG3QLRZI6IE4y5+0vosS4N7HCgeNJ
sTsLl0RbfbqAqdD2cuxzGXlIRlGrUE4xRI0Ihrea5dfcDNxj8qDJjjmIynaxPjTCrVQa1oE7yVCW
quru6yTv+l/F2jdPrp67pA+Ovfi3ueGnd8iIYhtJLlWqCOROctP1JTavQaP5KFDqVTvc1ZM5ONeL
5pK4QNWuPwVN1bnQOEyHfQAI4GmclHsjxGwGV8NiFJCr63S5kZXTt6HInWS8murCWHfS9avPKof1
hxDhaGdhNZfWe+WI4AtpTvF+DjrzNqURqUUqc+rqTvigZMO+bbTgGoa8elPZC3TLqVy94hq5/CGJ
hpJGwUFWBYFDDRi53eG5qUTIVtXRW+pM/77M0DQClNygJTZ0aSMid6zbZ9vGLY8tWAXf7bTOJvbN
Kuw9wZZOPzJNoaegS2CskQkRxkE1sR3fKb2xyzu9QqIBHuOSPNl1vdao8Pv5Z2JEr4rcylk/BJTF
f41rp6/7Lq3mD+U6C3WlQTeXyJJb2+8s5rw8lP3ovktXuTE2dE9SCGqc5l6MVdfS+HSsH6QAq/Zm
mQL1fmpQdg1HKM76vvLzroTGs3jeVeKrnHJPjTXFoQWr8VOrXLHAcAEoGI5WbdWYCjjLOyTvuibK
qDGaoYWNQR0Houmv8qEOgkiiyN1G+hKkekQIXze3cw5QDd0tPedjKQnxeA2U1YaZZiX7vBRJEOqa
25UHMjqL7A43aT6q5hysKVN0N4xkvlXmqIqIxsNcwwgWtLS9Vk4fxrz3aXEG5vCh6FvP3AErcN3I
cMi+6DxVODdjGvU5HVLbvHK6dN4lxSiQH6OLk0UyHfS47K153Nd9r6moXEA3xbOZ4kZgjEnxSM7t
fq1NlfUXrojTrgqifnDrqVQD5eKWeFk4rQxY5gizWPG6lVBoBQ87c0yDS/XZ7de8rEgzDIAtLj1q
7ydSMIbXkJR0hR2DjFVFODnD8BA0RdOzn6fmJ1315mEZGueqzBAXDQO3EO7GITWRTrSKL68HHKdR
AOBZxEx1JP8ITY/f2V8xmPaogcRYHLV3QUJ+qpmmuqHu572lxFegoxio0Lfr8ur1kc8FAEDmfiNO
znTmZNUNpjcMVjz0pv92VrNBjrHUB1v5zf1kJNqFntnZN908oIFpoSJ6HFrZGeqGk+iseAv1wjaQ
7c7vrPxQJe3XJKjdz6RINbXKfjy8/qKnMR3S6QR0G9Acqs1xAK4VI6REyzVjt0pXJLActZvN0qeq
pS8XhjoNcRiK8hUCaPA2sCt8uYIpbZRF4aRWDNxh3VX1kL6RHGYPiHMXh9Ki5Tm6nhu9/n5nts1m
NUm0Sl0fyP428X/pN4zuMrRqLfRY2l0XByr57iz6JfuCM6sFGgrThw0j7kvHfVwxZm2OwL4ez4Z0
u8hXU/0Nm135Bq33oNsPfu5cYLSe+WysFqg7/AeG6BjTmrsKAfTUWuOl5ATVnSxHRqnJD0rz6wuI
ldMe2WbcDFIjIA6m2Hv02bBeNMfWUUaMN8i6X3vX/LZJi13BabNvehQZIvK7HvEBRZaPfOqFE+nM
3CIT5aJ+geoD+Iqj4fOsrLyKdk08ogK370cgvKVbJISlaxGpyf4fbAhwKVsY/ltw4xifU5d0wmqp
r/Fo9nok1rJFBjIfY8cZqwsgsFNxPMADLM4NesMEc6y/XJy9406No1w9rpOWna1r3vC8ydd3oTFl
/fegwisHYSyrEWFRBFoRkfLNEqZob9wr2ZVQHT19xCZ5Dpq/nVzyaGSVCAduLfbjabA7ObiK2Atp
0tx511vW8s0Y56LcTb6wvwuDwsmFnXrmeOCkBxeF8BkOJ8edwa6C5ed6JaQM0BbxqA/zblktDBkd
oW4288NIQVt9/XQ43UZUNjcS2ZbnOSjlvfwAbdDMhrOuVuwkrdwbU0NPaaLNECAK+PeHYiSQxVRb
cDI+PuHBUbp5UnGjGI2T0F2bVHWFWoy77EuFUMCFyTw99jjyoL6RrXMwwUt7+WLoqmMEp/lmvI7g
6akdum9WaTsXjobTTwaKDQwqHDSAVoDZXo5SYMrZVV2qI2uk5296hxg3N2v3zlmgE4+6LqLFqozn
17/ZuVeD8AeGENMutGaPBkVHMvHsXNdjDALr28HuyrgN1CXRuHOvxu4Eo0iFZQN2vXw1HxqNaeMa
GUMi8h9MYA402eTwWJap/aHrAj0Jlwyk6oU44NywHHIAdFghHpYeL4eVHD35mis9Niyhv9XyAsGa
yskPI00wOzJK6AlEB8XYXRj3DJoGUgoTymZAnIxF83JgFpJpj/CYYsrX3kaB6enMVr2/PqGoD6am
m3on2Q2EoAeRz8iCGbKud2UzeJfsXE73JE8COYf+/OZFf3zfaBL+iVF3RKDLWh4SCtqxqQ/O3uiG
SxiiM0MhVEKVbosMTq+2xpMyr7f2jN2J+yT35X1pSBRLGs3c/91F+/tKcUFgYR7I1fJyeqGbDe2A
kUls0hfodlri0A9z2tq4sCNPNwek281CdgO1cNgcLVtzzqq8xtglduaivQPr3+yW0dQvnGVnolWC
AYiQkNpAsB6/DbXMRnOErcfuzEUAmwZ6zWFeisI8+EUnxsiRqvi2UEGjlTw05aXN+RtOeZSlYK2z
VQdNzoGTNQI5w1apuxhEdZQhwwG5ZNgrZUPOT+exEmS0y6SHQNLNdwhY0CaHJ2p/RyMu+By4wvqu
l/P0OcEWHWseeq33qqNkH83ZJic+0b38WlqTOT6bhqKe1NO+D3UFjDa2EDh4sEiInsvMd74IM8+6
HUbr2hB5g6e+9k6x3lpDKTW06+B47MRCxebCZj0TEgHa3S6sTcj4xP7GKfx2KAH7xRbGBtTaZsTJ
tZS+L6l2BM9MXb++eI+3CZQwf2sQ6Hz0Df61/fwvMfRQW2bju5Dz1Jj1NM7o1NtaJSKtzkR8YSiT
3/XXL/ubXws0GAAhKHUOnZdjIShW+xQlZ86hgo7fQEHvvtK82bxfS4D0UdDP8hbFBcwKtDTPvoCe
nNQN3DHU9CQtbzMqprZvPxd2snj3HRDgqAeL/DwnmMH/6J0quNMnOehz6HeZ61IomhwEDEfHKHcI
VzjZw5DNDl3yXqg2mjdPrSit3CSFXu7pX9YlWHEvRDVUHuZKRxnVFF0/77TBrYZI29hWIf5iUKr1
te/SazXr85OjmRko2drlhWTt++kuKybRPE7TNBycWY7LvZ3UFC4GpF2Da3sKcuuxM9OC6zQdSzRO
CEpFTEkvT69a6iHuNbicBbc+nzLvx9e/wPENxAfgHjDoxeBOe0qPRFKl0tgHKs594SP4gLralZUk
qrod6baP11QZzc9Bm83pJSbwyR3E0BsSfaO2EyEBDnv57TFLMW1Nc8fY8vu0jPxM4KKUTW36VW9L
b4wyHEO0G1eiKB0bUjM+sTtRNK+rFXT8354FAjW2lk4rByjrtgX/suQ9VYCCp9oeD0My7lokFMLC
KNzvgQ2CwRW1iGxvSC8c3r9f8Gjx084BGQdGDmz3MXIWowAKfaJV8QQubiQld4MHo6YOh8jbhKhZ
Yc9Uf7MlafU39ZxCnOjSTro7rRADGB0jLS7JAh5vfQ89oe0+oZ9FEMT/v5yHrMmLHLXKJbabNnhI
lVbEvj5Zu7Ubygun2vHVxVDM9rYAyADMEzxvBWuUZHdaafmo4tqWdXUjgNtdvf5hz42CXgywdvS5
kP8+qgfUZbAmmjnq8VqpepetJWzjvrrELzmzlC3qVr+9eJi8E5C+g8jT5Jcc0TkG6JuyuI4uoD/s
vU4ZO7PcrOmh17R5dxtonXtvNM104dA+3cc8ATUzqoXoY9Dhffnl2mkAp2MveqymKrkGYZdfdxBw
D7mXeHFp9UvUuul6ITA4yWi3j0idhR2M2inp41GcY40I3FUT4orYWILHMRMPW1oNTnN2UM2sx6Mo
O5seBeVdw1wGpPhsvbsFX5dJVP7oxWReqnngItFJufBsJ3T838+GsgKkBu6Wk2usSgO0OjK5xpVR
mbdtMblb88jvvnkrLjWAWMZ6Rh2ORs1u2JoUYICCtYn1sbezCIh12kSgQJGEWsTU5CFcptq87iXR
RaRJrDJDF5GvPrIkeUmUZJP7ZFmDO4e9QHpmp8xueHRJqudIB7TxBU/hQaCr3Y00TKjkP0/s/oe5
zoo+TLbwJexlVzehnurTL2wscmqf0ivy0JG0B8IKXP2jjYr9F11Jccm46jjA26YKngCKMXymUzFQ
2xVJHshhjXvHSO51p/Hu6iLFRcNey+BHAwrvFx7Gqj94be9+eH2HnjkFKTtTg0EOgNLrSawMg8wc
2D9rDFg3b/feYjq/yhRtitAua2/ewFXJQ1eooooGDsdmtwUNT5Wc8W4wbEl1/PUH2nLll6eyZaJQ
QW12C4DIzV7uJA0igR1Iqceibtv80KHmMCKHhR+bYSEcHcqspBdkgPCqd4tt5aB1WUQXst4zBzH6
8wTcHF7U5Y+vhtnWmjRZ+ikWbV8AYdCXva6VyXsCP3HhiDxzcqD4SfxFMZ/g+JjWaQ9JQnC/zvFK
T+ahkyWt5boT0ZQK/abh5N/VZVH9Z5L/6/v8v9Kf7eN/5nP493/z5++tWPqcnXb0x3+/yb8Dg2l/
yf/e/tn//Wsv/9G/H8afvVT9z3+8eRbDPzg2fjzLvG2O/82LX8FIfz7J7lk+v/jDvpG5XN6qn/3y
7uegKvl7OJ55+5v/vz/8x8/fv+XDIn7+64/vrWrk9ttSHuuPP38U//jXH5vl3X/99df/+bP755p/
tv+unn+0/fE/+Pk8yH/9AdL7n4BkArhsNgLioErMP/4x/fz9o8D8J6H5JvNJHWvbsfyoaXuZ/esP
45943LJsiCpsKAYBn5py9/YTzfmnzlqC/0jdZkv3/89zvfhU/+/T/aNR9WNLI2fgt748LrYtyklP
9Yx+EdnnSdyizeiXl+aq7amWHpRXfrAkKs/1r4YudTVD2m2uVPXcNJ8q7873xr3h0k7CNh17Wtr9
5lVm9nt9Xi7kEi/TpO2pwPtsjIatlgDV8Oiqr9o58cHQB3ul+9C3SA+jaZDBfsgstYfeeLGHczIN
5FwwuXAUoZ7GpziKX8HVFSP5moskcjVoYec2Tn2P8wBmlSP2EVaYWnbf4ypPnTciGSiw5Sob7T39
D9CORjKMTTijQHYPNCzvwzpFhYW80xnow+mD9tboMvnUYRff75Fv8YH/oTEAlny2zc9iXgkN0zFb
n7JCOl+x95nTqyRYFrEbfX8q3jcDlKl9bTormBAij+SwvYm7Hyo1GAjvAjy5cie9r0IR9Ll/A8aa
r1kVTYme72rKd8lWwEAxs1oPYjZwh89XP73SXEiCu0pTOL9XQPYPWZ3qbtgKC4hEWzXTVd45nRPO
qimeUqe2LOALmQFup2gKbH7o33/pSNQhHwxECYJ2KyBfw6wGcCLQu3d5aW/Sh84c4CEcJFJGQUrU
G8JbRnCyGNtGgr6G5hOR8q3f/aSbs5BeYRfclDCzRJTXdGxC9EdakJzptDwMlq/EHt1JptfehBHD
VataN0SDppb7FBR1EmKl6GSR0jTHDXW9cj6qtSNmmlsfMDTNbNrT1WTI6xQnyXuDiPKSIs7LW4fV
S8uKdpVFY464l7D46NZRRV7N9WLtwagMMZD04N6tOl2ErWbYGvIdMzhSrQjQ5q+UKSJ4Q2jf/+UA
+nOj/3Vjny5ouiAYg6ANRShLOPfyGQYzFX5FdXnf9h5Y5CqX+IFsMKXiZvUaACZCm2onTGa9Q06T
cuZweP0BjuJJjBKAslDl+K25yCHmHD0B9A6tV2up76d8sj6A2x8ecWWbdouq+zsFsB/gYNocgPEG
0UoF7w6T7QmGTt3QGs5ItEfp/a3SOo+0SdubPBH07a3ld5waaq7IFx39ksxIqjeB3asHYHr9hTT8
ZZ7y5yhUJYk58CFDVvzl1KdzahaFykkWrLm5XfKm2lfJau0vzO9LAto2DDR4lhnJ1aZK7R1lCdRY
0M9IeBnRlv5jMPrOO9VL+6dhpzscpO17WByfOZrtnbDTAcmQ8pJK1tEaO3mCoxf1jVZHfbQ0dtNs
/PLsRuzaATBKQeqPnKVH1JEsIbKtzYXm29H+Ohn3KLOF2tzaBNXGbsRc6mYVrnZTdPbXLutAMIFk
EwdRpMsPaFn4xdR6uzy+PvVHt9Pv8QkrEQJHVROrpqOZ1xqS9hQZlh2LOj0kdp1EWJ0o+AJDdePR
kv/2+nhHYfV/PvUWVQfw2zZru6MwNm+1OjFXV9+ZATbkmo81+KAL82NWufh4eHMRO1UZvMU0dbxf
DWf+ubi1996pUjqOrz/K6dpGowy48VZoIqQ5VgZsdQ7nBcwn0JolCdlj5jtYz+Xb10d5Gcb+fl92
KPXhLZkhCd4WwF9KOJPfGlYrRmNHm6r4gAzRGjfl7H1wkHYPQZVS6U2zKrnQmD99NxIF+qU4rlCi
JfR6OaqC8gKRgOXsCKTtC+BI+3VE7v1/s3dmy3Ejybb9lfMDKMM8vALIgaRIkRRFDS8wasI8BaYA
vv4uqKpbSpDNNPV9O3b6obraqkuRCAQiwt23r/36s51GA+uzUVpjhigbr5ASc3O1qevYmnmdakgW
KtnLUraHemRHLLWs+PT6UM/XKSEPqo31IFLXdMLpA2GyzR2LbFW4JON0XXlT/ajIipbURjF3dROf
47i/9Gj04lJWXE9AACmn4ykSHUM1umpYp3V7sEal4FY5ZSEeA8m5fNvm2diW2fT0Naj7ebE2N6dL
4tjoTPPYpluhG5ddrFX24FuNVX8x5qgdyZDoufA1bCRpV0PHd6QQVVNRidtmflM6DYq6Pm7l7RQj
Jt3lTU+rn0wJWKFPKpzJr7+Jzczwa7lZE5BRjFyzs8bmRjDEvUk/XKbv0gLUp9HPdZj3mdyrBirh
14fSN+fC32O5jrGCLgkRtrIZbRmWocpnfTfYg/p5IidCS3tkde9FNXgiwFne1X1ovMjvqHMYIGti
17zUnGyaA7qdVewjoa5LMCKL91RmHC57M49Il5fSMB8gOaiVb9cQmkK8OCmHR9pcaBevP8QL88W1
yQSKbjFdxAKnKynPEfGiiTF22my4b/TCcC8XXcxXzpgP968Ptdlr1uliN+Nu/zP5RSf56VBVm3S5
sDmezT7RDlgeLnfWEnVcLDOBd2elRg8WGYszO5y+vvFfmQkyWAxrUP/i4EabyEXsdNh6cFWWYmns
yirt7rO2jaogR5e410SEVqcX2pgEiNzkRZ9LbUI+gpw0yKIEAlBudJV97BehgZSkueQytbOlPgxD
mh4sgaIzGDsvrcAT64V1JWOcSg+4bLRZiBkHps25lrlT+Po0bjbPn8+DCB5sBPsnfO3NCq/cfuom
lShFF3F/7Q2NFzpyOafEWHeQ7axhZkKWksQoG9rmq4+aciob6Wo7mLfFG3sc7G81/kzxLu0x5zSi
st3n1oSH+mB6DwMH05kj4oXxqa1Y+OyYcJDIrp2+tZJDt8O5ht0zrt4IYVw1uknes72hkfR7OZiD
X7nOo2k0X1+f3ee7HbEpzQkkvcEH03ZzOm5LVTutJtXalbRE7/JFdBfYyU4Iktt01yuOc+ZtPn9O
l80KshBlJEoHWy0D1ATbw89Fx8d2EG+82ijeAWSrLtbSJY2GaWLsPEVXDibNxgFOwRhdvP7A2ysP
64nQn2+D2iVXLdiTp09M0hTpvdPyxMkUvXOc0hXBTPclFTyvx2S4pnpNFoKqQ+HXuO9mgVqng+fb
xli9p60WHsvrv+j5Aid347DkyAIwOc/YPQm3cEUY5o5/agVuW/2gO+6c9ufnY/1a4HAuNQZAvEV5
XF2R5pvHdiyl79Dpqzs1z6LF12Pb+kqBSJMhJEbH3Jds7rdppVnEjj0KG6yIqSQcJrVKoBA2xSdq
YnXhO4NcVvcFbD/9WnW6qwT/km5vZCkyKc2uEYiY1Do/dHm+lMc4d0lO0wKvJn5KG7Wyf33qtuSI
9alsUlXweFD7eYjmTl+mF2PJXKWmvqNjbd/FiBr0zJ58bSjtrwtuDEjAcWD4nM7SwRRhbIdDX0O4
8TWMmXYdPeqBmVbWnUm/5vvXf9rpQcN806+DIgl+Bz8O1vVmQ/EUXvacCycEbdGGtCYZ0tdJ4dy5
sWY9/uFYCOQog2GXsibdUA+ezsIwTG0HVs4JHU5m3CLiMhz6pQ2kQ0n7T4ciWIDtRxBOPZ4/9HQo
LzHp0J8HNySfBC5ATs6OzM14oLjl3L4+1CbOZwrXwIQMJvl+BB3Omin9/bJe0AitLg1j0eN9s/Cr
2JCGMRhKzfkKBU3sIH/QqDkuw14dPP0yoSXf99qcLsUha/Ytqqwz8eGzl7pe3znUOVnXqMndXLH1
XlSG1oFnzhRz3tP5aZHQm+AnifkcF+/cUOtG+luk4mAXolcFQ6VJLXYzWQ3EJAUbZQ8Q+/WJPr2o
rPNMghKiMJiiVRz4s0b221B0tZZeNLh2uMCSuB1VMT/WVNzuFzm7d2MXa2FeVMaZA+/5p7uOyonL
ylVBIG9PPDFX6BpGOudnbJre5Wqm+J40swtv6fQjVjluADkAmWIy1zsb5MIb9vT6NrFT8W3UhG75
o2eN9wsdeH/+kglrVjo9aWITmtLpzC/VmEHC7p1wcqW3b9p+CaUYpj28EXX3+sy/8JJJxTPxBrZA
6BY3mzIqhtqcSht6wFKrRxxC7Gvd0/ObVXDx/vWhTk+Zny+ZodZ8/3rOsGtunkprWhgr61AdrUJW
wY6sxvO57eE0cfPPKCSPuEet3hnbUaB9isY0IidMpFNkez3TrE+gCejeoYtg8UfdG97Sp71cucCM
zizjzcn+9+BgepjMFT+KNuH0ETuAtmYSD0642MZwSSZ92MdUlt/aZdTQWpB4h5g21kfSGsW+dNri
gpt/+hQ7U3tOOXl6y/nnl8AlpTrtkE3bFuZUynKNJyuHPPVcXHdLlH/t7FbelNLtjkZFF4VT6817
Z1KHh6YbzvlPvPBBY4DDN8We//PIP52IHE4CUlUF6oilyCuckoxHCTVgnw39Azf/YW/lwzkPkxcf
GfNBGz3oT/n66Zg2QAjFlaUTYvezACvVydkR/F40iat84Xidrxa8wB+nbpaHrLTPGWC89CWROgIO
Rri1Lr/T4YdcyzNPtk4YgU7ZJ64x0DmZR9c9rUHfXv+StPWMO7lKoYX9fazN1qw29SRc9EXhaJXC
JwS3MJ3sjANOk+0VuBZxdHIHREGxjHcW0IEblcbyT5VR29dDPif/xR5CXoRvm9oABuibi8ZszvGQ
0nIdAgyhS79lH6XT/AeXIfn/OdJ2Y1TiqsoVRqroyw8iEm2roYhGuQYXnjNzvP5Zz+f411Nt7hmF
qkVjUXROqDX29Haxy3gHNUR/C5LFb+w227mi9oKidSIK/qkxXotp2gO8ORcXvriu1oiB3CR5fX39
57+djQOJSpPjwIGcM4twWRW6+tQbe6ml7plnfmkohNZsznQCkAndLKuEXjKg62xfRiLNQyF6C+ya
NMKC9M7x9ek9jfr+3p9YL6vKGX4fdYvTp/KKxlVsyeV0qigvmoldffZUMVwhASiBVDv9GaLDuvNu
3yZnDxsiKgU6vTYrJ54HAgQYWCH4OgcPbfqHa13/Q4PL9XBDksojkUuChrrNfICqKPVWY5Rl0brL
dlqUGziT3PtVICgCJmLg9alxXZpGdWMgszxzNX5p1/19+M2SlXgZOGJcN32LvH3RJS6wHLs8JJOl
Bjn3ZRpK9ezw+pt8cWZpN6DO75Jz3Sa0rTFWa4XPgDdpZmFhVgXdX9U5gdyLS9MyCbfwhdHJ+J6u
FyUtysZ0eLQMeSt23jBW1HjwHSc6p6t5cXPlmyJBQLac5OZmqFxwP8mJcyCy0IseKC15EDvtJTbK
A4ZmKUAQWs/2iwn/f2g+tpazPFFMR/rSkM89c6V48TtBUbQ+NE+9/fobU+BFC4cgzEZiTBXTk2sT
l/vrLjPacJj64eK/eJu/jbeJeNRkriTFfh4+8ZqghTPh64x3ZqG+tGZIDSKlduk94MA/fZtROSrQ
SNhbu0Ip72F5xaEyJep/8Sy/j7LZOftqKrV0afjm6dM/YEPp7LtmOdcYsu5U252FizoIF7JnhMGb
Z+kk2ctK4ZvHq0Jczk6cKj4q8enTOFM+82sjbcneETP7jmg17VDQAb57/aW98HGs3UC4l/Dm2Lo3
V4/Cy7BzLSs3lFM8XA2YPu8j8D7gEDXz8fWhXthiPO5YpM+o9VCt25z1thoJVeLdENJcXn0aCyHx
h7OCrqubz4IjbF/Ukbp/fcwXVgtjWmvXH2EaMf/paoFcpuDSzphxCrs6yTLtEvjsueLVi6PoLEcq
ZIjZticSjrYgFEXhhkNXVaGr1z+M1vhHT3YiJ/tduvDi9EGu5j8IKDhjTx+FRrthtjXeVGqUaPQU
1c13BjvepwXq4lvyy/ndlGnGn39upC/Wsi5bNC12mwnkJm7YycioLbmJa/Kt5lWenK3krqfL5kOA
0oqIldzMio7ebB2dTodYCecjzCeZH/LBER96OHB7NymXN43S9w/ZYiyHtlJFoKiTfsgbfb7owPRY
vtK251JSL041ICLUZ+q6x2ymesRkpMbBhHAzqbzZn6CsAGLQ20PRzD1bdzldI4tE4PP6Yn1hO2AW
fg27ztJv17UkTRyFSxO27vPU7fRmjL4vSuPscqy1wjIG5eo7hvD8yaUrpof/eWb8F3JWNCGSHsKg
kgIpX+rpD0g7GfdFHbuhqGT+yAFHA7QmrN7wC7dzntzRmr4tnY20OO5V7aHWK/NJKSij0gSylPWu
WSyIFwMcvnOh+c/2zmcrhMwGKR6NK9L2MOvtPjEkgCMgmwbCEVqMcyAYhXJDtOzepIWifZSDeci6
vggyPYIUYg2zL+hGfVgm0/zeieiT4xQRTkV0x7VenO3V1M3eYqIMCQYm8ngmRfTSnkCJjroEW9cq
UTidyxmClVtCvA9RuxiBHTvJhRpF52AAL61UkNKo4Vk5KME3b6xNqpaKZ8YbQz4NHWZSpO850bTX
jFgevGrW4yCulT91xeS2Chec5l8kVCQSuRmfPl1VxVnmeEQRrobbT4K4ZyecpNhnfROHr38Vz7My
DEWzFkwwmwhj++anrFEGD8FbqE5VedtNA2SmbBppEUvQoJQ7CLVg+3swhJ+dfARV+frw2868n4+K
mIjVzoOiM1m/2t++yqkZ5rJ04yjM0YebAbTe/HuuDNyhUBuaN1mhe7FPgytNwlkll53dT+8UfBoS
vzO6JvXNKlkgtqtD6YamWLLJ15VV9N3ZiIqDyOqz+KC2o/mUgrUZA7lEUb/nhNRvXKyjMl93sDDf
xY4q7rma63drYvKpA2e1BJB/63pfVp2A61i28m0FkrU+c0N4vpCRzZMMQri1GjQ8qwVQZdarjHAr
t9Jp19VOdi/Icv5x3nJtjWPb4Vvh0NreQ5rBSmllzMm9iYGqToULr7WM33O9lGc0Ei+tJ/iF7G/2
Wpfdpm5dZIZeNzASmtXmwskM/b06LMbeaIS1+Ioc2h/w7XeTYhnnagIvTqVLSg3wAyv6Z1b5t6Wk
9zltERZZY4I6DbMH2XQ7ztX0YKiz8zHCROXg2E3jx67T7ceUo1BQq75iU9N2WYloDH38HR4z093r
a/yFuGUNb4kSVuUWf7O5BfadxRlXjCSg5s4yKDt1+jsbOegDdSDzRlpNXKKN0Iqvc2zgny16F/Hk
4vIRBrSExm1Q2sN8xu3k+dbGb6JlmlCYhBW15dPvLo3sxLO92QlZlfVNkfWRPwzj8k0z6zqU7YIB
QlvG5xQ0z+/DLELEqRQ1KYBx8TkdVdD10ow4vdCCUU5BrFvVnjjqmyY190x4pq0PcHKkAaGiN4yl
wKUYVejmAUGLdh44NCVsVbe4dNEr+40h43u2m+FN6qYZeNhk0j8XfVfuBzg2hxq/dnLBbXavL2Xz
1W3N5FsjdfXWVvBp8AvQ6Wc232dXkvU3sjCQQ/Gt0Dp3Oh1RHCtJg4AubK1C3g6WUL7CRI2eutxe
1i7lNFEPkLvlj4Gf9nHWl+7w+tJ89slsfsDmKiamyk0ss1LCYSiQmyfe+2VMzmUhn20J6yAEYFys
NdzHtHUp/vZdZjBQs55zJoTY/4ZS3mVeGFUgFeONsMar3rTurU6cuR+8+PZRwa7gDIpJ22LD1EK8
tpVUCeGDJZU/xVie45gqiGbbA5RE5ePrE7lt4GO/4SFdbHFps9aInjev0lJQMMLDi0JHHVZadmyF
WefJwp8zU/yQY9l+oSPSQtwHSH/GQ+Lahqn3+o949nWtv4ELw6rXoBVqG8NI1lkCVE4JU1SyNMLG
LRVQ1cJqZ2jevT7Uiwvnt6E29y9qnDGCGRZOVUkTd7zkfim14vj6IC+9RHpJAaKCeFm5IacLZ4Yj
KGMlU0JdL5JoVy3N4tKG7aqHqOzUD4CyjR+vj/hsVySaZZZo8F7lkrQznI6o0FCNCqv1yCZF3ZXm
FvM1bfrFXSFjYMILLWT7arHKM9vAuVE3W1Ue9fFYzMILR88DlI3A6Ifexpg7dN4Y0vLWvFHmLjpz
XD5/g5wuiALXBiEMnbfqwDZfFlsmehSaWepcmWplv9G0uLh4fUKff/uMgjblJ/KF4vjm0Sa2F3fR
xygsPG32vWREd5+YVGzTib54RLZlfCiB4k1+nRXpmfXzPOICZeNivA2fDg0NV8zT1wmcuJJFDYdk
9vTsplvDrGCs+vbBNro3cD01uIhtczHj1/fOaXPviRBN3dvU8i9nF/SO2UKN/fMJ4apHkxXdAKtY
8vQnQZhMRSXaKMyE56L0q/OjdAz7MRI4UwYmXg7XtApOZVjpyzkOBMII/vTtoUiXCM5RLlLWZ5LQ
SStnWjTGeJcYvXsVr6q2IJb1Muzwe1JVon9uP7XTWG+zWJP4aFi9pFUknQqVD08HVhC7igCubbW2
dQBdmRo0yqjFB0775AMF2Ns6MiDsNRR/zF3SJTRXJrmBd7EX1S1l5VqZ012U1ubHZBi85LCa2SDM
qDtxi+2lYfqVok13pjWqbwdD5KmfqaUAm0j6ova9TsGTsu3c0fYpm6GXHkoDUVJDU77ql2I0vjnU
Ln5UqO/feEveebvcEdkH2VvwCCuqvOTZ5WK+M5q5fhRIYHieZm4fLbBY19HowDeFsFl5fmtY/LWC
xjYHAPJXizIE71+XXgI8tewev3j6gOyURpfalJeOOkIV6SMxJ9hITY0kGZ72R68sWitw4JkTA9vN
AGzV0mdk7KpovwB+iuPQbhewHETTANWrIdv1jZEaod24dXKnwDINSjfL3YfcwG52BDffiiogl+RC
9bVc5ai2sYcGoxoExNJmKYWjv9eoFREYOTxf2YYucgGcerF9i96nsUGJI3XV+kFLYtfVDoPTFyWF
QWw4/QqLvYSeKJDNOy3JPSNQI/BaoWUPmgDemlApUVrVeeplkn8GBmpm4Om9tgiMAvMzmmhci1v3
kMNyLbGfYb8Ekt8FGv4930fLUO8aCtLfkyl3el+FT4Q3ihLHXejSwbA8dm4ZT3sb+G9+7GyzHSF0
qn3jS0lhKGw0xYY7PLhc29q5G99hREwqRytIZoVNB43D1/MWWmhhAKXfOfSoLZfcnd2eSoRZJBi5
zDqWH4kRK7s01lAD9YtUfswta0Bao0Z6xYzFLZkWQdI0d6LOp987UfZZEfUsdVAhNy7oLzMoBlXo
QVJbhS8aajh1YWNh0yTK/I1ygJOFs+HE963B3uNrsKduR+SMuKBgDdASARjornAsyj/OVcz1YMRu
+i3XS/euBwb8DlFCA8O0xfiEDvBKu52blgbvTpcCppJhTSMIZxgm+8mB0OpriAlGv1Phu/i8OTvZ
eZZUP+l8bO/J9IzTztLJ6ARLbIuLVEAE9TOrNkXI/Uh+oeA8Phlexx9ENZAeQxzEF4NWvHF5h2+I
+o7Cp/7ZIi+YrFYu9ezjcikeqqKz5I4k6miiCo5sO9SHdPUcamaou6RL0u+9Ec2XUKcg2XdFmtxG
pi77S0Mry8vVAbY6dJz6rl9biRShmigTusGpzSiTx4jAW6qE8RvsPOS9IhTn8zLm1q3VOX1ytLOE
BsYiyq2wjFw997GFjK9NJVukj4WN83UavNhg/U0gG2CD6IuPNjArQ3emWQlnrsReyIsnZg101+iG
cK4M8zs9y0txOypGnAZxkinTEYsNDYsLYjrDX11604tE5NWnFk+dT1oUG4+dAlDFV1sBcc+BrfjZ
zWJQwbMeNaQuGkC6QVlOEbm7NK/6gExjzBnXW9zJhJEcpsyYHmyZ68cOfjdtnJ6x+M1yOeAi8UXi
z1D5Gp4qHxNLTWe8jnLBBmxZ4gvY4OYhRiqvBb1r9x+hF9naEa/A2Vk3hgE/iSFP3quxbb/XsyHv
9qabyS7Eb6KUn8iaGfg1SdyldnOa6HcyjUZ54KOI+NWpoQ5fMa0o9KCcUVT7ZZZ2zlUaz0p/EZmw
z/aFIDPla52k2A3RuK99fY4cJWgUBEoQxYsc9lgy1EWg9lK9hM+J3YdN+lwh75yrnxszX4bjbNal
5o8rXp8UF1GOn9mjOocOAIoilENT46GT6nRRVDhV2r7b9M7nUXbxo2nh+OVjsBtBdBwHWsxmqSpd
mGc2OM0aYjDMb8Ag1pHW/wnmpJ25Ae0g+XDUCtt41JVxiLCOsEV50Tkj7GUVuRN4YENdIcETZlD7
QY1K4Ny2VA5J0qk/dDxP1J0p1Xx4U1jlJLD55kYdDJ05Re9BN3XVraFTBzngQtHjqYyAln9Kjyn+
UZgpzSH2QNPHATBW5c9WmnuBZrSddsTCiVcFJ3gov/V5Nk1h48q08ku7a660AYemGFvV92rrLR9N
bqDGjh3UhMdtROkH2xB09GYTrRE3eU/r0i43qyr7Ap2qgAep006NIsGjMKoOBblaA2K4ny/N4AWO
AzJ+VDqvJA9DaiIs8gwm0aIn6Wf0fvJmKbMpv2dpT3WYxI12zLRU+SpMcxgujCGqn1RqJXlAp/FS
+T2wI/YOr/cW4zIdCg4BGNhYuxCrTOZ+QuBj7RBhoiag16AHcj7b84e07LVH8MyYI8Vpzj6hcA95
wsUEq5I0F/iJgDWHt2H25kOMvdHHFncfQnZDEg8o3WiMwJWxfA8ykScfjMoB9l7nXfW+REakh209
aj+Uduy/T8Yyf6JfeuLDa83syokERu0NOOrR9xbQ/FCi1eYKaL6s9lUEKepQOGlxYVmdPfuyqsxb
EinFZ91J9BthYZ8VznNd9+8NkaXXfYXhXgjotL3p+H9FPsXZxt6pAJy+JIaGdWSaVaUVzPPIdc52
s/G7rkERC7HJsN9kjdp8HmoxKAD0tLzfjXNPA7JbS+uqxxS2v0jTpe0PZpMrbqAVlY7OZECvHJhj
wv7pLYsl9jTemHdmUsl3UeXO4oBVuQt0fjEnN7Qn0qBc4wYsm2k64iJCC0jdcpIia4d6hp1vONMy
FgW2Ms5PeY9bIFebEj7ZyLxcK06NJNqp6Rmn1byox6DN5GWkiwmX+/K7MSYyDZrWVK4LA+e3cKFs
Y0023c0pS4jThhzSeEj6Or8q3KZ196o3ZZ8wgR36YByUIg0r0QxLUPSm8tHtND5Cq0+6JzHP0gpG
InhrBybFvazq1YNAKCrdlRryuSfQ/AeMH6Gfj/xevyx1/ZDVQu2+lBLn6l1aFnoamG4ZUbeQ3tqR
SoBgBWXbRfjCgIC6NEB/qWEGWf0KNndyg3YMx0+1d8z7Apc80oxwxm3L5KkhWHA9Nlv8jMJJbwo6
Asea4xtXg7pHA6tM+OdILHx3Bs5JV27mqtEhUxAO7HBvxgyMnR+3gNU+dteWddvjs5S238xSDj9c
teVGVMV2ee3RamP58ere4hdzZqu0RblKGRA2CSMQ+iIiLkQ0YK9O7XXta60VDzhsKTl0NZuN0/co
3tPfbllVt4M7gpMDQZZ+Lmv9syxwGkjQCEMBhr+uScStOrUUqDmLOVFCelISWoSIYxo/wmL+aiaL
5Ec2pjgGfHMqJVBqXKefbq3FbUNZpNG71K6VC6VzlqM3xM59uXgWiWk8MyoxWr41jgbUsqI/AAzW
g6nCsALmAOL1ZXL9LO8WQP3t+9fDshfyN/SX0tRMf40KnGLbPt8u4zJFvRqFq27/oNkDkEdt0YKm
Ma1r2wMNDyU+u+GCnZiBpHXrphvs5IwW6nkCh+Z5Anris3Vyt4liR3qTGGXhhaZe9MGkZsM9ew3X
8Wpu/zwwPxlqE4cq2DC0dUamo6uU5IifT/dOiQuN9EYpDsVMo8TStA+4e2UfXp/pF/IONPjQSwWc
2aO5aA1Rf8sG2qUpJureHnGF0HdFnrc7BdTGmTD7xZlEzkyEjfoRQurpKIta5W4BAzmkQ6z8UIJO
xTSeDrYDWbezXTovD0Y4TQYQLvC2TOhxopsiJX9jZrIORU2RlJvnvTcTN70+ec/jdxYIyYx/jbSZ
vLoU+OA5vDUKYvKYOFF9dFd27mI5KHfjZsKLIk8eXh/0eRpuJWChHvhJV0XqdDqX1jBFSVMMWDbS
/Ac+0snDVL1JmjdaFJ1rwVqX3WZf4dCh2Era3qaJePOAAhedvnNKfKZb3fw+eZ01hYbVm+9qCWi1
GNPqIamM4qM+LNpB1pb++PqzvrA6SZ2uPDny1RREN+tmsiOu3Tp5Y0OfnMe2oK3Rwd7t73LcP8ig
278faEMr2vzP//XwojXV95/hRXvxvfqa/A/mu0/V0+8Io/Vf+wdhZEEj4nRRccmmb9WhVPxvhJFl
/oWYhfwlqUUUHcYK4v4HYWT9RbHBwbYcGDAlYnXlAf/DMNL/QnqBSSBdDlRcyAtqf0Ix+pvc8Wux
QjpDu0Jm2gNlzc2BEvrph9H2GjmHaqLRJ47G/GJQoN4Es+k2mDF2OdHxDBK+w+7KkgVu2+30yRCJ
ORymPseuIeKQD2pJYBbSkFXDjq/VUsL8ieMDPmeauaden+/TrO/LXW8t07Hu9dbcgbB0PT/NbWUK
yCnZT5jOcX/uRRK/FZ0CcYxOHsLMuKElKoj0hvAKF5cFpBwGqhcI1LsfntuVj2NT4peSRU1vHRcn
MmUwCq4mOwpkkXow505pDiKDpoLrchLJd5ha2JdTN3YyYPLFJzhZGGnR1mvftbU07uwYIt6xnOvs
W67M7X2uejmWi/E4rZwhPFL0Hs+GTo6ZcuNUkzxOqtGuzIN2/l7qtaqHFdmqr0OtJx97YCL3llGU
M+6ZzqK/MSNNMQLcgZcoqDvLfE+iDutPkxwv9+BJKb9pemSXj2qMcc8jCSVcUiOFHtGdq43GA06k
3CdjxyFzpy4WdudIHQtiaFtiVDNgGERUB6gwvVXLGMfU3EOG5M+lMfAWkxFXKTJPSnudd0lZMtd0
wx6GSqSg35O4vQSN335D36WmgTobWbsXzuzCrMqodGHGLfRVgrrUN+WwZtq0rOuGS9rJIGUMTbGU
l6lGeRrnrqHFBqikVQYSk5W/rZqx43XqdtmEsP2yJFiSqv+WeFKHZpMTtV+gARUfZ1Vxnyp9Mr/Z
SYXpCWH3/GhmSvwBF2xSXblble1Ob0x78CVMlhhfXBDohMpTB1SQzK9+bTqt+T2u2qp8CzXH1PZJ
qiBawINQZu97xBZm2MvK4mgrDZIt+rD23wI7ya81musqPyWFhAtT0Qz2veM0gshawamAzuY1QSlJ
n4ZYizYltmFtnDwAJiAY8vGxmqTfNnxnwWgh2hUVHmHcgGP5Ra8RDnHPlmkXIu4VH9FgaNSmBfon
UdruXZ1w890bIzi/Ow1pDPlgr56UC7Mwpx+ij7z0suiyJHnqxdy7fASR4VxROcK4upxJt4cAOWFl
LUVlR/sKh2JCxA7iZFAusrIJRAqyjVqR9HjOOlXUB23XgjHOszjODktcpx+pmiTfW/JOSDptp9F8
ZIzEv8IwppJ3ZdRHacXVHV3zJho3ag2sppz1HqaOufRAdChg7hpZuUZIvDQmoTJ65g8FDlXDKunX
Np3M1TuazpPqydEAXvmTaYh3+WSYip8YAmgEaGV3CcAsmO31kNS93Okke7VQidWk9Md69b/BPLwh
RMKdVdMbNT1KnFEPMrNwt0wKdbxb6jb62CSxWKHQvXtTql1EYs7T+odClAn2qbqRP8RISHJ/1KXz
IS5V777BjuVWhbh0nRmLEYC1HuqQn5MMIeX/Gvs4UmB20JIPGvhoMTpih0w/AIqUT5E1u+6FSwBQ
BOzUbekbMgWYhUd29ZacwZjs7Enn24yrbLqdiwbtJdZskUlqKs/BXApayUmrWR6wtHJyNYShOaxM
wm3nGC92Tlw/Q3m+LKJBjqGLjTmrfnT7YicwA/5Hx/R/J/pvOMJVm/XKif5U5DD5vv3PRbf+V3dy
qPNv/utQd/4icEQDAxoccTbku38f6rb2F4qUVaFEfQzN3apS/OdQV7gLqLDF0FITtRCgrTqyf5MJ
9b/gXmnIdtd6P69d/5NjfSMcUehRI9fNEJtioSB1hVY7L465tN7KZGl9TLBT/OdSWnp6YXxWu1x5
7+Cv/BFLsTyo02Xal41mB3Mk5wAhtHegJzndjWqkPeYCCvNv8/nPpfF3ifJGpfnrl20uxYmSqWPn
mvmRHEt5pZtzQ3e1IOqGo3CNTWIUqAJpQYuKzdfGGY95Y3k/Kom21+F9IEGILNzaliIOIdPp+0in
69zAXuDg1K7cFRRv78/80vWa/Otm9OuXrqHEb8GdWhMT92wSxyFC0WOIQfiY/qG1d/Lkq1qYyZVt
yno3Lrj0+FaEoKZvu/qMBG0Ty/8afY3TfhsdA/DIgzifUxbTrT378RQqGNHv3JbTRSR9eUQMXwTJ
NDUUlCac4tsoPaM7Oi14/xp7DSx+G7uusKmjbyU/Log3K7+xx/QuJld9oeCNF1iTp96nRjp7fu84
55TNp/HnrzGN0zFHjzuTounZscmHcj+VA9wFtyquEfp/O/NC/9Njba64LqDFUl2m/DhqcXJFSiDZ
EazXDyXC3iMm7ckuM/MRwuKsBk5TVsdyGfu9Gy83eTH97DENPbOS117efala29zXqT4EmqJFZ176
zz6jl5bcRsJEA0JddfaUHfU8k0HVpdnOxu9gX5B+OBokAi4xAM8vY88r8e+1kwd6X7Ca11pvVw9q
zMcbdz7tBc7ByGVyqU6aftOQZL0ygDZdqJ1H9bl1Or+kKnMGGv+f3tsmyCy7Ke0L16qOSySBtHsY
CkiZjYeqcc7IdH4CQp7Piv0MK5bkcWGS3jzSgIm/umO0flJRMLaKRl4hRuICJ9L6QA2gprV/FheD
aMvLsdRGX5WDducKuqkSkVhv65yzWUnG/ENfxeYxbpLh6GQz6Vu6a4JoQVVpoMbeSVmDekg00rPd
oO3yYg5aqn67Mor0/dgv1RX5+/ZCNlwEG4tHFtQdr8zYbDEnxKkUR47vHfitaz0e3P0UC+OPNLD/
+kroAj79SrLZWjKayuoj5Xw1qJsUrIAN01RtZmd/5jN5ed8j8jwdoxWwibxZMt1O9v/YO5PluJmt
u76Lx8YN9M3AE6AaFHtKlERqghApCUj0XSaap/cq2f4u/woVK/479pQREgpAIptz9l572OE30jfw
tivyd+Ud6s5vU9K/gHqqN5PldaFfWcuFF32iMf333Z3MuK2WSHgQdhMXZLyBFHdy240mihuchDL1
q1K+V3N2KT0X2shS2JFsDZJPAzhkYefOjh6vRPNcigE4+3NOpmAEJW2zNg4PG8zUzbQWqkS2Iap4
WRxyCmv7qvbTEvuABdZVNtNWMwri14dujpVdXQIHntj+//1UTmZjVTt87rrRxMgjBEkcoG4LTLpR
nyZfOos8AnE8EC06sSvkbvvbFTHO3vdXeWE1OD79v31+JzMz5TRb45hbxv6kvMjgeLZJm7K7rtGi
slGFHfXxwPv7TIKr5L+Ou2Tx+bKga8VkbVT7YXFdFnvsLLrRPX18heMI/tudnEyvfRkQgNAGRVwQ
0bNJkJNt8gJGcucY8oDIAek0kpZvH18Mie6Zy51OjXMua4q1dYw9cfmJqhRUHaKK5YpejBbsEB7U
A0nWbumFsi/L6zLV/XwzymRGdGQHVM19jvTbwm17lxZDcQvyh6cjRrwhpfKL27ns3YKz1aK/IY1I
fnRVYkgkCGSRFssgXzJdpRiTRnR4uGD6iDmwQPLjMJmG0+gRtbfUWVDs3UR4D7ov+zxqggRKGqwf
pYfLbN4OkoAWKylNuSU0IjiUy+Cz/xCGtm7LKvH8kOo0GiGXLdreRedlYDoDSgABkHLIhJf2PnV8
BOmk0+bXIpDUKWa3qp2wHkzt22L3BQUcrZq3Y+A11c3SzemLw77iWkgiV+5UUBtbx51tK8qdKg3Q
Pfdk1BFRkrtRADjM3WZtne6suUnHvZk17hNQnEZwZ836W0ty7W3KRbA1E813Ykiq1mPnc9wFgqXZ
N33uBk/LgC9wa9iJaLnoUqN4VZVph2Uj+2eOZBPAlozbC6Eqr/228q3euVmg01jayB852cfSKq9K
HZByWM/CoKYCvFVFhinzHzmVkSdLVMV9wXH80NX0gpzUpHQDrJ83jxmn9ZEPtNnCgdueRDwsAzXb
GlIpHHEBanotauPZRZZlhVNb+EU0GW5x7+Kq0a5osQ2/Gtcpf+N+Ca77zmtJ8UWVsmWT0GwJHFRI
YQRxClFXj4nCRSKrAqvW7D9V/spbNoqp/FRXdV1BfzR9QqRE5T5rq2gKKgh2cZTqBDTEPGVUzxMx
4pQxVmEbWxq59FczM9WqOJgz6zkn7im2/KL/At06/2EUrvtWIWcZYEc0C1CxUSdExlGrtsPcPo+4
jc05fXSFVXeR0WqkZUD2ZsNpkgTzCf9D9TU1mzqFZmwWekxgICB+yxj1XVIWNdYsNZiHgvAnuRNT
v1LrG1wEBwhcbgZnCawQAwK2eNEKNJsuIbMUjDJdPtpjzZ6hljpaMl/gX5C2ZqYbMRLMEhpLXW6m
1nE3VZCh3OiD4Jo4bbmhLJBsDWpbY+j3oHP9nNNTmKT5+hIsTtcRWL66dWQm8/i5a+F4ho69aHjH
ZEv7y7ezvT1PsgMbFoyPqcG4jmTiM9jLMf3tZHU7hrYzHQt7Ru5s+4bUByhkaxdrgVHt5qFr8/tp
NNzPYzbL514nf3yruQ3jkKGTbpzZYrV2dSt/HLLsTzC1G7w2fGsdMdS99zmRbf1bswb3zU+VMW6y
RTm/Oli7IjI6iQpMdVJ9IUzKpLeP3OF1VMOYRc5g1b+a1M6/iGYo0RhSE5QY8OnchnSrFiPsDFn/
6PDJ30nDMr8ts5Q7E3L1k9uLluBvFEaH0W+Sdps4WkKWMNoDf/C36YwdIGyBLv4mzqfFtuI7oZ85
7VVaLvPTaFQUwea86n54DCfUURVSw9hsKgJzp8wqAUb41osa5JxtabVcTZWeHTqEi1RCc6NrYx+9
7BH+k8/xaJeeGSXSWF+LoG/HeBnyZd0SM6XdJMMKI4FJofqUdOXMrDm2LzSLl+pKbxP9VkiiZjuZ
jbAiQTV9tQkFnKnOLf6NASZ+3BZ9hzBJQ0sj00TcGR2fLy+yi51uml0i1eDqRUGBZsIovXWzVKJk
ooDBF6uFqJ+wn4Pgl9PoItlW5aS/VSnFtZADpVMc6mCWrx1b1nrnt0yeYYs4pIpcKlO3S9AQyFK6
PQ3OghwU2A9etk/ao1Bw0lr7RQ/G6ocqyVnF8GGSRx5UnWhDtygYz4NSScIczpwZiS7oUbtlmXMD
m4rv8OMl8MyKfipZ7iZLUgbt2UCNC2FftZUeSrrpYbNal8JMj5ugvyzp3slmdZbVUKFBaGKKZD3N
iMWK03xZ4o9v4EQi8M/e69jQeX8SFqvZBKtn1vFc/WldF/QSAgqf0kkX6vXN8Ll0ymm3mmjwOBfT
TU9A/8uevUvQiGxXGAi2fUcaYW43yIdZBXdk94qvrfKMvWaOFSoC0olyx0Pc0OasslOxXnW2P9zp
fW6HH9/HuT3kacLlTD02EeNaxrmc8huaBkNIRKrY5ARf7sS6GNshbY5fWzAcOvZJ+5IkgRujVZey
ICl7/fU9nWxivQysauF3InaWXL8HM5HczlObP2udRqbQVA0bBL1prMk62+dreil+2zyz5TtlvC/e
UiLhs0Wc5Hn3E6EitBmBgNrIvKm9kVblItJIZdKFqqumL6NjDz9G9tMUzOSi9L3bFmRVrcFAioK3
ztUWlKygMWKjYkElrLqvHE3pDxiuo0B2DGX6pJVVyskzK5tgiyHefdHGWV2XE8IjTpFWwgRi15cw
euee68mmubbbvGFyRfUgZ5NdT3asZLTluJXzNBA80SUOBykT2noIiLf+mQ15c8l2e+7zPtlOrz3p
E661pnFQu9WLm87Llvo5evE2b/9bFqh/vr9Th0EPULrv/CFn52ZGqOWqfVUbbGQ18XMmf+jC53Hm
Rk4dpam3CpyJbRELZdk3KV09qv1H0Qpk3AtT4bkv8BQvUderq5XWXMaWs2a7fkJ5UwqLwiw0doCW
LD/R7OTLQ10HPWOPwMnJX3PwM2by68IkcDyw/WWuPJV2eNARAkUJha9sbA5tsix7M6izB8R64rFL
Rxp4x4zL2oBwjhXRuc27ynlcu6KLFsxEcZuU1f7j33Lmszz1JtV9KhiYYxFrbJtDv9TpU+kOouKy
0SKjavKtFyz/V6lwFotx7vWezD2UazywRGkTS9+C+OumfoQAT9tagKI/fXw/5y5xckYeF3BMc28d
q2DkwHYk27DZKRSQCswcH1/izErnn3zpLeGbqqAKS9lrNkNLDA3o2tG4oNo6c8j3T75lP5mytfLc
Ou46p48QIzw1fRVcDyVawAly5YXP4Mx0deosrNVEwLth1DHe2XWrj/p0V6baLcaV9aYibiaa0BlF
rnTY4qjEvPDoTixD/0wjp8b8mpAAIxvqJiY2oPta+IIbcrWck4lW2uuzQCaXheRcphx6p1RgWy6T
BrF8gYMiSjqtuBnLfkAVmYjiN4395muDpMDHmK96DaWmKjo2dMcDtbYwF6814fXXltM1+wXg9kNb
zerZQ55eEK1a6wfTpJi+Ick7S8CPs93c66SoqcjTuoATBLrXR6No22M2Xg9Oax4H9SgSWXytl4q2
iF13zXrhhZzpM8As+687HFnDHKg6JnGKEdZuKdzisSw8jfI4tdHCcIcN+bjZQbPb31JitnDnvP78
8Yj+45T+y4R0CvWiFOIvSzdqeyGy+mpoEUXojb++LLAmb1uGydaxkBpEGrsH9rVmStavAYIoREXg
vCLK77twpDyUbqxJBHf1kiTWpncWGQtnqnYaBZfYqoRB1CC7ttdC96tn0NvtPpA6ag/NrGgodRwG
+42wl5meKgpjQt/cYPzP5rlTXGMwTnSzUKTHScN/XyJZ37XDuN5Y2PeIeSny5y4r0wvf8N/7GzjT
/+urhORttY3fipg4sl+WNT4e+XCcDnNChJWxH/yp/G6nWNQ+fn3nlrRTbrHu5uTI+LSoapndGL6U
j3pDYjAkzATfgGh3csiCXRkUP5LV054RgeihZDP08PH1z8y57vHv77pUBQlELdkMRWwT7hXppVtt
DLkKVCSluNCQOXeJk5Wjp+Xiz6rOYlpx8pAIUydGQDTXXOtSeuiZldA9WTlWH29AK7U0Hq0K1/rU
4YzrnOKm7Y32MHfYBDoir97+s0d2sobUx9CzJfDTmKP5EPmT7h4CYlyiada97ceXOLOQnMIJMw+w
CYqFIq6o5z0Ya6uFfm0h6cKWtE9GHEYfX+dP3MvfJo+TiSsYO2fWeiYuI3Hr67xdrGhwm2RjoEPZ
1Zql3Up/KK4GXd4bzKsPnltVW89o2q+yNo0fzVSVbNKNXzUnuLBusGT6o/6UTnkdq9DVkjYus24I
s7T4tgrh7taxJH640gnS00DnLDItdlo/7rPmKKJqK2erUGNTVlLFPS6Et5zJjQIC1skcQ32sGqxc
upd1oWzYX85uVj3WvN5tUvTsdjAYXBdyIF1kMAFUu8l38mq7nccRf/PxAzv3uR5lhu+/F5LhG5QM
Jocsv6Wagsw9DzFnuZFL/tsGCZq/z3pTj3ttSnaqK7WXdOhkZFWlfuE4fWasOyfdq0YhWF4tI42H
yksxoaz159XEc2lK3cAfgV0wxIKqfn18wyeRAP+s+s7JfOh18P/GpUhjQP/6refCu7GSeo3boe8P
E+7X/egOJofywSRLSFWk1lNyrUzEjolwMTDPzZcg0wKSVoseg1Cv7+xpRrRY2et3l1bLsUWYk5xe
mhuqHOiT8NJc+IzOPaqTwkOg8Ad7QqaxN8/Dlgx6PWQiWnAzOd9w4YnHtaR+9PGDOjsyjtPfu5l0
OcKDqpbEdrOi1GFby7DXy3F59dSirgUJTlfKLYhAKLPs81RUDWqwfNh0goDaj3/Bmb2tczLP5kUg
hKaP3O1RJkb+oxZVAj7Yx//7uT3OaSZEN/SBApOUxqkBzXM1DRE369RvcTPj9Zpn77rVZhOp2ZoT
+tvhCYT8cuEEe3yGf5mmnJMpVyeBASoKu0TdKZE0yLnekEwh4Jia/YX7OzPlOid7d2p6ub0uOB+8
ZTGfrcScb5G8vQ0+iPeI0tSlct4fyMnf7uVkyvUXMsTA3mZx4SH+6IJ5ebSmtbqe+nHcmE1i7n2A
67upRCVJrp14rE2JQ9kV7KjdNqdLROsE0ay2bFXqWVeLY9abwXMv5ZCdedb2yQyH2NgaF5/luuzr
/DExqbYbq1nSkXKMrx+PpXOXOJnCxOI3Eq+miAk+DvZ/choyECb3trQvIWKP/9VfnvJR8/3+axzg
E0BREFxiyIcrbzLQ4WhFsDOdKsA9J0zypgy5pSXXXlhLz93UyWSDCLZbW38UMa8PM9dsFlcM2SGy
kbhe2EmdxOX+Mxnbx2u/m2OQB6fKLgMKgJ6WPVHhrvYq6M2Hsu/baEk1a7Pgc/zMdbsDTfYsNme8
WE7qr+iPa7mZbQO3pTfb0QqJZmOTVhZRoxk3fT9fOp2e+ZCOGv33v1EGHQ4boQlOp9g1g8kpoiX3
ll3j0kTzcC/uPx5E565zsudL3E4zvZT5uzcWh2Z6BTS+CVApU62Msgrb8MfXOfdeT+aeANxb03aO
oDguSX5Xcx5qSaBt+6msLsw9Z2bu02CahmbriLWsiZWaku06Bvbt2NXL9j+7gZMJB9M/Ku0qqOMe
73AIH8nZJiYrhL/Qtf+PLnGaSlR0zWjh863jvE5p2UF1uAPfe4+Md7qwvJ55C6exI2lAjEy/lNxE
Fvj3bYEDM2j69UGp6tJbODOgTp1GWkbSHAHaBBF1yfg1SfQWIXZhHFx9aEOkoOPh44d1ZldyClrj
p/ezLKw8Rmf5GWP3XZoPbmhA5t6oNgGEYV9Cn517aMe/v5suSLaY1glxdEwoKnDomkTU3OsMijRZ
cGHontNnnJIpx9SsR79VeZzn6PjgYSZX+iw0YpVrAqGmAY38sSNmUr3ZisLAsUskxFVfYXslsObi
vvzcyzuZDfzMoSxQc4zOmq6dwynwR0AjjmF8T0BntEAJ8v6gzASzO8TDH9XQGN8dObQNpmPbehsX
bboKCge+fcGZA2lcyTGC9CXqUx+/9T8j9S8r0qk3qNGEw/Eeza4lu7DAf/55sSXSCPIXzb7ot0BU
7AjpIaJet/GjwVqgAoy63AWpnEK7dJwN0q0F9iqvcQLeTjPd677J1PD3owOFRlXJvEV7uQLCmNJt
nuYgLYrsup+Gm05VQ9gM2DQkqaU6zdgbtaTuNzfz1b5KrWIn0/6aN9jt1ajhWxSpeTfrw8boL80R
Z1bko177/WAswZaYrcFAQV5hHnJj5pwS5Ohu9Z7D4mr+1tZjwHmPa/LjJ37mgn9ONO9Gf57k7oAr
MthjvR5Csife7Kkc7oOa4iHJ6Da1HH4DUY7BheX5zOd2GncFmGSus+MFTUdrHwtkRb+Z1t2DV4q3
j2/p3Cb8lK0/6ZCysHIHe0+xCayxK26aKit2rjCG19H1KGePqty01dDHYqjcDXzh+fXCxc8sU+bJ
QqKjOXE1Nq17ZUxPqWPo0aIytJt4TyIz1dXGVI7YQvARoWlp5QHMkH49dROGFruoNxYE+V2hqx8f
/5wzr/ePNv7d651Xs61aNbl7fWoSIuqUu+vXergLyMAiNIZQvEQXhPrUhnvhimfmmNNIU3qRY0Ge
K7pALS++mshiN1Y1p1cid80D5d9L5NQz4+gUjwgvinA+3KZ7bK71NivN8lY3pNq0pigeP354RAvz
2f1tOjp5maiYs8Kfszye1kDHDCAb/1p0xFRDzSkwEM+6PLoOSzeIWggit4ZolKRnSGthazlCbCit
oIbDbM0RTLALBe8xt+w2pxwESO9YAVmprNJ8CzvVQ3UCCcC8E+Epn75XJUgknEhash8LfziYgjNz
iK9v/pmpBLBRxo72wek0dU8x3fpcWgY0TAhjP7Ouzgxip1VJlvgg3NsJBYwIcRDJLIItm9xXgeY0
G6UF0ycYR67apK3byJ2WviHQqBvcQol5V49AZkJKErQ/YXteAUZr802wjh20ClDOG2/RGegC5cK8
BVqVZuHie2Us1xlBguZpa7nBzV1422TAthf6wKd/uRQ5NzPhidBMZ2t46ZUufvijj8hY6/rg6N93
YNpAEk5+8ELnr9g7P41uNl05C9KOwQju21RhO1zBSId2n4GUUYur0dQkse+mAXygQyDKbBUmoHba
LfcnfsqyNG6SPE2cCDZ3Ijfo8/qd2zXZD9PrByQVSY6M1QF/kW2t2jaenbEzr0pQ1tss84dur1c1
ZTxQzLAhimnqjchvky62NG5HTCSxRD7buuyBZFELQF4ic8gTVj3/avR2VJ9QFXefci9XqHT8AOIJ
+rrgrUuG0opWJyjjVLetZsN3mGDeapcKIoiV9tPdGGjlzxoM8HO5UKEJNRfKFnQ0O/9KEiSQhwlo
yrdJZI4XzeSrJRsJ8OHLiKMtj9Satq+5XJjC16IEy9GnizoYc27JUEfIEyGH6swd6kDJkF5NKE/Y
NusyZEBOz4thNHy4hvK/tGYifmuoLsUep2RVbLxqSOJ5rHOwX32NIsheUICF9mTlR2qYk8AvSkdJ
6k6xgGyy+hr5pBRdvuO07mC9ryt73hcT4UOWpSxzSwy8bUdO5onbiThjgyrGpD9OabZ6BETjQxRm
kH1JLbhot75RYx3S21m3DmpddSMsYCjV2wZ7ZnDoBq1+FaPtEtcox+D75AW7xKflFmEZXB78YFnw
dpaBt1eQECxAOvYUsQwe6SvEBd1MAPWLHRXf7mVRIv0x6KvYaarMjxXeLI9Md9CDK0Unv4k6Ah23
7cSsdzUJgwwHiyrgIx7R1o85+tB091nxyq3sQT2F7Gzs14AUtS9aMmBa5qvwrnLTgFhcsOASzQdb
jzQ3Rz4nslPXqB0gl5h+7+QRjezgcyoGDYBQixQDVU3Q55/owjT7OtecN+Uu7YaxoFWhTKqVOnjR
iS+yTryfjXQKNrQ5AebRHAzDMYO3bnAQdDQpd2PQrik7mqS9TadZFDuWpeExdQhVi3xqgk60FgHh
0b3fS4gs2IDSsMlWBxmXnIonDXspNsTBrL5gF4AXPBeZ/wpKlSpMAZFuxcZzlAbiPnbuV/9ocGkK
5Zab3BuTPTrdPttqQeKsu45C+11ZzQBwZmYQgZ14NZhqWqXhvCoHlKwwmbTtYmmtsSktHDXbZvXh
tuhJ+4SdDCuE0r2bwpoIws6CavypFNlmEPW8dbeIQKfDbEz0X20b9twKLsQPzZzREIyKHpI1TrfK
Hogw4P/zI3NO0rhPhty8knJt7S23jmK5zfryZxCoSW6qyZBEsFTOCyQLnamrGBeeUKeUf7BspJlh
BWMPh/Loq+t5Jbw7RBfo3OtEnKZh0I/ToYLMBF0oEM4jX32HejkLuhwIWiAXchz9KWpWOIX7lA7X
q+OoW7/qvqY6mY0bg/Dh69nU0l8V/56RgI4wJIxD3NuVZ70lWaoBLcvbFrO4azqHFOuJt7My5qkt
EbOIP8CEeY/tPEAfa/RjR2AuPTt0OzabwNOkSjgGjPTUBjLKAcvn7FmWyjC6kMql/pwscMDjsUru
O2F595WljCfRIHSA+5U1YWe2LkMxx3AO8I2oA2SftX1T0uhnoLdT8jDrpWOH9tgaL14TyGbrDKgc
kXF290NijmS8L1/QSh8VW0FeP2nFquVIurPhZzm7zRINaEohqcmi+l4GJT+uIRzQIHjb7q+ovlew
6Bmym6VttCmcha+DxB0L+Qkx7PQpI9zuO2GRw7L3R0szt27h9CP5Z4Js9VyRxxaypOt0xptUj2se
QaiCsn7Fbque1qau7lowSniu9XRtw7qeOrGZtURTkcvAiWELLjABi2ZKI92bM3BDQgpr32LWfMv4
dl/YGPQm0DIy31H4DsnRs53267FLXECrDJJgROvlJQdb1hTCEZPIGyQ1ToiG1MJFb2ohWtkbofoW
EJ5jDp/+Z6AYGOwa/L2q8+obUkF+Gpy89tvHG6Jze67jnu/dbnItE4h6refvSZah+hK49+W8oCAm
1/zCSfncFY5/f3eFIa8MS6N5tHd97cuYW9ZDXhpk2DvLpTClc/vT41bv3RXgAZT0zGwaAKIztxNE
h+tmbowdrtBmb0j/UkjImQLGH8juu+skxE8PbQYMLy2yZw6xBwitSLmr7GcnmuVQuKN3wan1p1z7
l13qn6rDu0u5fdnreB6yOJE4NrumTB+8oFf3dJrccB0HN7Zcifh3yOtbPGhW1PQp4e9ZNm8sPpCv
QRn8hs/HvCzG4kYls/E1ryYLj481bUx2f1s/RRxiQ6EF0Q1WA8m5uzVL4T5YgG53wqPX6lKXRhBY
e4dJy/toXOxqq9GF3HUGcbMkH5T3KWTTveW1xW0CWTka5DLdKK2dt5mnV4eqhPA3lbA1mCbWbT3l
xGjgBNh4EiUKu23IVuuwXBho5zpRf/7+7qF1aZmjUCy1fefWw8FgLd1CJsvAwcphYydEv0GFw2hb
FNrVIEb9U2YYLDp+dondc2aomyctBFkYWjAnDEQHP0LUlPC/HGsZd+x5L3X8/xyq/zIyToMDJF7X
zMrWIgatEGy4v2XXptSaIQilMPNRAjf5OmEz7dZtUyfpC9E0Pdw36K6muS5Xpck+LvH7dL9OEBKq
IUhuE8Ixd5xNsCemwUNjl+VjMTZvvROI3cfTzLnuzx+J7bt3kzVJWsuS1searIReIBCMKqiKu//j
SF5H76G33LfZ76ybcrGdOBB0KUyhA6tjKXywDGCMiHEZhYkdfLYzxwnNITAuZEGcmUHMk1nQT2Eh
r3CS48RvvcfABUNIGImIzGDF6tV79oVq7pkZ5I9S/N1TKFK9KlLX9PZZsDyQPtTsCzJCQkBoSchL
BKWBf+LjJ37ulk4mxcpXwIobM9nr/axuFhRoEVvDaWf6OhY8bCUXHt1JVPU/vZk/JZv392Smndkn
VbJX0xBYUEzX8p7OuAVsEYPW3jPcztxAmwgMBMzD8EOZqkII5sq9D1+Xk8FSGJspd5y7IKcnc+H2
zxzz9ZNP0crSYbQJ7Iv7sjP2taAwhTzc3Px5uP8fdvEOdvEn2/s87WIvlxNw1Z9/8P8gF+6/bMKG
IQragMzIFGB4smUf/9f/0I6QC1JVDY9KCYzj9+Qq/18cHAibAoWtE+VN/Mo/jAvjX/wDk5w9AjSg
oxEv/99BXDh/1Nn/nkYhV1FSMoBnuST1gOU5bUE58IrcolZZlJFMYcDusbwa6nVjt1E/u0A4gRis
39Vq2F8QNRqIffwgF5Gzdhk+mXlUnycxzwixjcL6Tpop2CS+hiEkMUt7WoBI/5zWNjA3xHtfwXVv
P9Hfxo40avOkwoaD1rXVGugzUkulnxro0F6k1WvxKOXo3GAr9KARz73zdS4E58Z2rZsJxXM7QVO3
F7tEFQj/OxpWGNVTqgcU/CmJPHOqHe84bkFQH6bEGHfII7gjLymGZ0Mnt4sWqHUEISHd+tHbMn3s
2kSpMJNW8SsdMujVPZIj6u1z0YPEn0by73o+3l7PIHgt/dGk4LigOPZaXXvXnZk4mEUxJqabtqxc
uh02F9saZgOPxp2M9GUcUnmrRrjIrD5ASEOVVstjxtnG3lMKGq4q3dc4f5G7ed9jESx34DtxK5sU
r1RYeJyywkpiANxAvZuT43upnEO76macphAu7qgrQAROndl7MZwxSSObI7u2SYYiQIGKjYmTi6dy
h2c/4aVFqCsodHT9gJKH3IQYKGrhHKzJ+UynKvmk5XYKoGwg9i3EEmF80qosLSFy+96tze9LN5hg
HRmllrd+SXv0uCE6YP+gE6SuHdtNfs4+HZl8qNmZCSB+GtnUl5UWvLr9bGVR6zrjqzEjZA+twmhV
bOqV89kZxcLhUSvV01SUnuJgOxxXeNnBO81AOJvSuRJ1sW6nSSS4oWTQ3oL9oUtSjnCTSJPxjN8+
CrYqTKgu1aHsjGHgaYMKB+scaEfMk2l32Nx6F9C0wkIaNYuGr0bay09raJpfanX134Qh6Pduv9C4
TmrTahHLQoWJ2gll27ag2AI5wdZGXlm3iNfMncYphMu6YCrzBwWkOmm/e3WTAZbA8ITEebFXWjxg
L8PVmW5XMjrFVh9q5DqTn+M6g+naf88nYixCdwIW15hK7Ay7GO0tNRn3yhlZRChQJh7g8jQjWBvz
Fsda12za/nXRkvIOzHOJCyrzhoMUqceDVGVlb5GKOM7eM1W50maU5roxB+fayK0q2QKYap9svbL8
iJQhPLm56XZ1NAtVU+dPEXHvmz5Xjz0JHfnBI9pnidyawmzka6v/2tYr3JveplIUBsDz3btZM6mp
CDZh95yrQfVibix/joY/9Nd94GU3rYuVI7T1eT7iVVtiIKDU6HbUrryLI023/U1lMiOTrEyeUeqv
P7SGVx/Ru3ZfaqD7vDvdbl/KTEMf2aS50jb6BPkM4rxT5WG3BqKC5pHNTz6diZwahqnuVIuxM2S/
Lr87FAt/TAUGU5JKsxy6+VSDWFtX7YcnofttCKEKfnpDqnnh2iTDExlV3niwmP4yoizG7nNNYsgj
Y8wajvaglnISXOOcmjCk+wjAvEYZEm/oV59WRI3qlYELcxr54E56GSnldWO2ksCjNjCupN5O852y
xexRifJ8ESWzkuOV2wQ8DruDwh5VzhEgLU3cUeCF1t59IkOjsDKkkx2cMXCjOZNcBeWdApWAYjzp
elPcOe0gvG0Pulxs1Iju6DafstS+xxyqv2o5ON8wIU/H35fl6sLQEvpRkeeO83zfEQaGcchq9eKm
wcJbg8ponQdZasv42KwUECObWKqEHAPX9j7ZhpbR3c2WRr/SOkEzuJeV4ybhKlxDmqGtusWdQ69i
J0KVyBDDdlik/sVbJ6KYFgRYWlTb3qSTcagxvrPMAphh+unSf/UcfSx/FSVQlhBApE82BO8VOHbn
+8u+YC/HLLGU9jdSTP2HgbE4hFDKkL1Us2m8HnOQXmkO5Fg8E94VSQVi0ik1VePTxLNZ8eN2dbDL
u8Gbkb0Ld94MS5bdOXoxXQ2wQp5FXiUyctcgv12hTxn7xFcKYOLia/Q9pqZ9S8d0fXOGor9vuiL/
3pIuep1lrvEt4YN+MyinrtE0BtADmXQIqsCn6P30pkl+seDYI08Uqhoj61hjx0eUZPDiiU/oQaMk
8GrNwva/WWoOmmuX2isdkLXi7NKNPfGlfrdWrBJMOXICNAdxuWG2IXTGWjfYdBvEoYE+r6yXLqUV
ZJGfgVvbSzwNrfO1maaSSvEsly+wrBl7qijTlCpqSrPBmqY6C8VIU2pXVD2qbcoYPMAO4XB3ZQg4
1pAKkyLbGYpOTlhkswd3NunkV6C0QAc0z7aT0DGkyCnF+wZyCorpX4Q3DX60/G/2zmwpciTb2u9y
7lUmyTWa/edcSIoIZghmuJFBAZrnWU//f4qqPg1BHsKyrtuyLYvsTPBwl8t977XXXsu0aRRshS23
XBco6Tmx7Sdns43FqcN5bKwkPZjZZlGhPiMySLWn4EDpuf6TtF8jT68/G4GefZgBUC7ZplHWa/wi
46e8KMZ7XY11lCB82XiFp9DeClVgAQFCn2ZOSurELU5ryJ9mIdnHfWs3b1Y0JVd21RUcGFoPt67W
F138MtTT7ZRHcTFuuG3tXD7NUdW772Ifb74maCtIkZTOPxKYSB+9HNgfilbKnE6ZdkGPmlE4EGCb
Sz2n05+2seIcmLx9zK2KzJx+/OI2avQqcWZaO6E3a4qK1LtSmkco35Ek5qSqZ2mLH4VTR7loV6YM
L9AjyWiPfN8U3QqSXibcEFYPCvyhkN+MYZwnj5ocWjBorSDfJ2LsnOSxtxMU3VX11hKddguDOYAX
RxdC7CAw7VOsCkpirjG2btvGzw03spOaPp4S62wXGUN5ETnsH205b8VSgsKTh64XEdHJrs8XgNLI
ZzRd1xzDWbQ0lAPS+KLTgrS/yHARUDwdCfg7bhQ5OY7tRLk3zUodXDE2/jpsDNDrERar5k2hpQYr
YXaTWKtjjqBQntfGXSuoJmyw4dEeaxxQwXlEmNzOsVxeoewRBW4vS5QbxiBJzzjUkXq0tf4tQxvz
jWh2ek0Rtni25gQqBCA9jw6ZLpVPafKoXd55k7bWsmx4zQ2/vYpMP7wDO7Z8N+gIx5yBwqDs+lKS
3A5x5ydgx4rxNHXxfJoHkV6tdTHY9klpIjLg1AiIK8dN5OPgQpFGua+yvriCy1RkR+iOjSiU0lHl
Ce6OU8XvhtCrtVzpKWUh2+iEfmUeo7HSq06rYKQ9zHOcUkWPjRMkxYCAAV1pq23CBt1O9nDCpalS
96GBvvQ3lug5G2eV8GBGXzlY4+3U5k5QjMojMUIWQqEnSPSsym4ewhaxf0Rdod07qGYmJirzNlUc
CJRSfGT7aGi5kuarJuL8s3095TNWJ5plDrdaXIUPhcDjABnQ3K9R9FHDh1yahnfLjBGYyxNCJydX
dJg3CSSYUzw5w21HJQtB2mEwb7Mypm2AOz64iKjDLC1k5YReLub2Kp1lI99tlaF9MZsKfhcxr1ku
OulR5JIpjmJJIMledEN+Ig0JbkW9PunHCbpidzH1AQ5YfANmbGUa/5JSHJ9hyH3KA/2kBKoDCChA
jLoQLPw/CXEQFflnDUeE1D9BMN5L+/J3tnzxkr3/93/ddBxEfPXtW/6VEos/bEuWsWK0cEK08O79
35RYt/6QTYWTgp2Pu+4u7/1b99FA9VFGDNKC5YJws74gxX/LPip//OUXvMhFYncIg/t//t+Xtta/
BLeD9+Lqr8z3s7Qi5ccvxAgyYmwb0ejCC08gJUk68xVND1S1NmLc5BCCiXD+KdUZGwVLxVHCSVPD
CteWkpZUNGUfTgGN4g+ZkY+neuAPKvplcewfabES3MOy4PJsoiafnURLExWzCqRI0GVZvlxi7FVM
srOO+zBD22CAI4MbnBIR6w3xcyzN9HNkFLHFxjIbKOCamcmj5w96djqZlvqijR15oU5U3jliNsPO
SdS6MD2qLqq61GwXpmSMXIiTR115ieCGXLhTSXloxVVWY9m2aG4UURPEhPwQIDxoRJiJzZgmm25q
1dorQQ46M0Mxox/ZGUZSHgeNCTTYy1NKDE5XdrKlmDUjZRjoU7ayrAY7DFHENjm6MKh7AQFjxGRZ
4X0uDcO8lus2G10lHO2tFoz+h9Z1wZ2vD81dLQqmQ3eVeKi7ILxWR3VEHaXtslUnVGKjfqcEizFv
fhnnUEKp0SNSTdtRFtIDQ3uodVwG5vgCtyx+oIvJeI6ivOzcPg5Hw5VsAzemQomjzgOO6AsvEQjV
KotkrT0PKjsn8K+HRdC2IF1ZOnyS9JaYB8VbuYm6Wy6f5SLFv/qi2qnjitayH6NFMjdFjBvnl6DP
NmUp0x6RL/K6AUUw4p1FdLfuU6IjusUlHN8Q4hk5mUEFz5E9Qa832mn3NnaAji9BU31j7dR94cDk
L/5O81eNl8aOIF20gAN0Mj7inUJwNS5qwRVztTDtW1SEl8N18U5CvsTBnwul4WkRHUbueKEY90gM
0quLKnHcD7BBETxBrdgSZfSOE0z0mO7UjKcpyrg/jEBq0StfFI+Nnfqxn+aF4TTNooo8C41TXN6p
JfMeoZzs1yjyevlOUXluMSE4DZH9sbiOFa7iXOmk6IRzZvzILG2UjkvJDCjh0mORbYO0LKEKGam9
nXaKzgRqKJRrUv04prSNnShaKsfHBn64N23fkY95ODCN6h3a5nr1im6hEZ/iiIsTXDn01kOu6Thb
mRHVRYig1GKOqlrybxBuClq3k0BP8BJKzcKJUjScryWD5I4ISCIic6k1oq4e6mpw0fvw2R1TUwKk
hZoUbZichDk+G9RhOFcK1ew8kizk1gkBKeeqXQHFHruvub3ykRcykDZUEQWI5QbeD80AI0rDBrZU
iRs1cZyv2yoGWcinWOlO+kBHIFqWIIU4SZZrI6wNHf8qWtb7s6ZAOJXIo6IhIw+LOF7pf6WcBlLc
fEBD3ipFWN3EtpyEqyrR9Bap0bG5NXYJbJu19ls+GJrwiLqkFwRtkks7kkl7C6JhicUkG9ag8TwP
f6XIYzBcgBWQOI9LDl3u0mm5QjoIEoE5S0QKS8odjgXpd6lW5ROWUnNF63VjPNGqS6pe6fr0An/N
f5RVEbzThFl8UODuhFPGOs556i7tL1oYbxSrFjigWZABNCnr+tQSfvKmyyJn9XYoAu5liE8FRmZc
VDugodiBDpCxrFd9B0WIwLQmJD/TND4OiG63lW3QMWnHCi21sNYANLIduFG0tWq5Eszg23Kk+LvK
NHGatIsPU9+bybxUnYFKmjlKIUfsIJRpQVPsHbACozi70HdwCy0YQC9Y3BBn2YFltk5omn62qrTE
PBmSrjYhWRW9tOJwc6MdqKMs+A6hB//W0upKcqcdBDQBBiH2BSwUN5Tlx7/AIguug9stGBI8OVK7
Ih9lki1qGU664E1+b2OEA+ABDFXsIKnRyoCn7B1UNcXVVG2suoYIgr569aDuYC0jn9/yBeqiWxa9
8GaHgE07NEweG5AxNLhBybo+AjHDEhz0DGQOZn8aNcqHPuhw7bod1ubzuLb4CenPUepPJKHiJDVz
y7WrBJg2jLNpPUyjQZRKF9yttgP1Oswcb9Qd1CfvYL8WleDXqDNUpMsWXDDaQYT+Di60IwryDrJz
vJvzDlKcoso6xkBWATqlR/a+38GPYgdFUsA3z4ltASiHOiPDlYRqOv4OwkQ0Jns0fOZ3jFadTVv+
1IYbRKEW+HMHhbY7WJR+ifBWQrbmoUfdAFAoJwzAZwCq9FaLO9mRsqm8DnKkNpCnUEJ4Er2hc8cV
WYlJO9Wzv12c/1Nd+VRdUTUqIv93deWOy757mT7Hkrvv+HcsKZs6ZsJEPCqyBYb6OZbUKFbgVCOT
6xjyIi/+Lw1xIf9BWxm92YSZBmWUT8GkJLQ/+B6ss//1Q43fCSe/VsINDOxtjRLLUmch5lX3JQw4
0HtNG6DizFkuPzWp3qw7wJPbVh6p5X5amV+Erl8J0X+PRZAsmLGJ0O8e0YT8FF3pKhErdCPxQfSx
sOhV01qLBKeRDqG/myRGfl+vw/m3iox/j8yY1KQwq7X22enWKEhwVbK0JKjw/NNJMkv68X+e3i+X
UjA/9DNlU90XTMi0rhVJwSCRbt1A4ceUtz9PDvEK9sgTf8/l0zDLKn8q5yo9LKcSA8wVBlzRRZdD
cBsIIG5LTQLwKP2m2xQjtSeoyhBMEZR+QAFsi6pgcID7sifs8a9PQvTGL43OUPb2508ypPD6rIHn
ObhcYl7jFueSG23w+90o/I7Uy7BWXNWp3dRtPWuLHqObvcZucwJoc3yol+hrIfn7p1n+/tO6wOWM
DHTzxKofgsLjgj+TFhXD33vGpsyrihGIzQOm58ray700bRoGH93XFciIvpbUNL0oowbaDgqlBygI
+/OBjqPgFWBosm7RsrDPMNJEE2RqG6OjQ3+OUyUqT7RtTe/nCYmdGNO/C6xg3wYWXYIyLweVIr7p
b8t4AZVgzzNCh2PsO5o0hTM6jN3UOFoY+vlG67sw3OCfrb0KdbBnhEx9UT6TUiEi7+BO0PbHOMT5
Ixp5A0o7oxX6aN74kEq3SV+B1DoqKsOXSG8nAdlESQ5Z2yHZFE0jCoaTqmo2p3UajcTpBJMGsB3M
+C1I6cKAmiZ8WYsY3BcFnVS1zrOJlTmOE6oaCbSuCys0t2CtZySJpIoIWkeRg9qA6ZKyjMp6yM1e
8wYLBNkc2oJaUI8AHx2nUpseRcvvmzKJGvsorMcyvqEZv4T4O1Stho94VdieVOb2PZix72P03QX2
prPxgMGzQ+8lR8X3Mf4zy2cN9ZMBViXAN+XFMKUusYL6Tl+ZlJXSvaVYBg6ldjN6dZA38abVtKh2
88wKmjXemKHqYh9O6w82llAL4xDqcqlkCtK3jRVSrfbF4xiiTgd9LGqPxwy/L8xDJNwsZ7NIQLBa
600rxlK5hJZJJI5sdquiKuAXKZ9GibqV3snSOdKuVrWBgoee3WCk1pstxyPkRdMecVlH38j2bHMC
8ZSEVcmrZGzTFxELvVvVWT9P6zwaCcwSZLAxAa7BCDAxzTHV9QPlSq3VyHcMY7KuKsibV+0gzG2N
UOyrzjtSuCnZ0jVaKyi3D8ik6jhDkdu5FGjm3hPS1HyEo4A8quswlNHNBIpAKTkcbhPYCGhyGMMM
uzc0sRMNlYq+jr5U0z+5P40UjnFfPUVa3mZuE6rhbRZIWNhyi2p/Sn4QXQRaJvkOLyylhxBJVXNV
mkGQOi0F7yfNztHe7AQu3DQKWuVHQln1HMcF/88gKJurMJthlcMjCGqXvKq/HKYyf5hSmQM2KIPg
ErwTBWETJ79tYxsUwkVOHkpTsdTfjH1bvVHLiMrjyR/GgtqFVKM/bEjhw1yNfuxhYVNQNUDlNnQ0
pU4vWnRFEtT9rBYNwz5K3R6m/FZFhxhAREzDhQiwoHFRKexuahV9Ny9Q5eaOuoN9XHcYBoNamkYA
ai7r3AsyIozRlJHZSVEvb6cw62C0omvouxGkrxD7colyKXbX+SXSrhF82NTEsV1KUWDSAHOxwkoU
HOsVrZdPC+TKzyXNmp/VUkDdYZtZlwjb5Ehctu1ACmum8rNhI8sGWT0yS5DXUru2/Z730i9JtIpR
Ml7aecLc1Cb4lx1WP77M/XK6Y0ulb2FAIdMbgsVvKZzisnJiDsoLcGqWKcZe67rhDFEcZBHK3K1A
rQ13xmn83NczDY93Q7SPU29l52WLSa0XsWOus3wswY6SOnvHPd6ixS8WCft2sjRqwRNKLvB3K9U4
0qo4O9UVDWkwS4tT3JlVXm5Hp9UaU1QVVgatjLSCrCbaFzNKnl2XUoJKq5Cax5R0rhqWxTMsBZNT
QNH7K7TJtBESo1W9y7JEomgINQooICnjGe5eqX4WJVXbOGk4RNPajMw5WVPesjVIeKTBq8rwYWzn
PWmdA26ij1sEGGFGR10xNUchyh4+6gyNbp34DdkptXucvimyjbK20WZKYWcKJbl7e846KqiwKm7C
RpNBCxohh64f9QLhSiok6YrcvZ7Pl+T5aqZaqlK0VFLE7/PmEhHNuFzpChVIVNZwCVuhQq2TUtMz
ER/J6HxRKKnTURxphbk8MBk/AS8wtLJxqatZ7GY7tG/6ioR3KQBDb8jlXDY2BhabHIO1IVEpz5Sx
R7QwmE0Y6sIf3GAqAKaGQA3b1Wh16FTTzcYN1JgYgWGFYUDMaTva7dZWYprDKonkrkL/3QL/T1Dx
n5owHa6Nuoyo2/q4x5wiGBEOnoEEccNFEKbWUa51BGliHvWrUR2QKyjNUeirUMZWzZ3zqKoQHeLD
rzO9UKVTisV6jd14QTsrjHzpPFbq8o4AM9BWVtj3F8DEkrFCcyW1VlhVaqWHkLEtr1JaZkFPlMgO
XdQY6WowZHoEzvQEla0VJY+UGiHq7umqLGK1vTUSRR6wwdHEgz5Srj1CYHq0gYN8FgxSTzWuQxXu
IO7HpT84vF96gSU8Ilm0S4R+D8EiEtKqKyQhO2jUokav2G18zrEa27TIlMaxht3ukQwkdKPgxEzx
uvf1mzRONOhBvpoTNAJ4eYj82oZDF7Cu8yNUfNXPLKsfPsomMVOkNGN0u1HTzhX6w/Km3ZhRrTUn
qWKHmrccO9irMbdFjd5UH0LmSeucajy2bV5OZ1IoNQUnGd0lSzosziqBwLWjRWabrGs/0Z538c5/
UtYvKSt0vP87Zb1/z9/n7j2lufQ9x/lwOn777/9C/Jw/vuyIf7r9hyUbxkK5oxmL7jpC0785gaZY
jK+g4dkEwcSln5JWRf+DFICfQ0bJvsbK9n8LIPIfSAMYfI9NQc8y8L0yfydn3dNr1nVDJ52mBKKq
OuUYsuqvob4MxyaTisn37i+pmDtvz5FzFTmXgXMROhdX75u7k4/Ht5ObT4v0i+xV26u7fBt1L/af
Off0DB0M77ly7reFc4vfg/PIH17fzwJnXP78vlk9PbxcnN5fnL3cfdzcnb5tB+fQ52By/47Xv09+
L/+TM3WU5oTJo1OpyK91eKDz1v5KSP4+ABvjcyKljlqr6ss8C+fxfosjlvN8/3h/+voOv8F55H/P
mTM7t6+X18eXz7fHgXN87VwdX18fn11cX5+5F6uzzfXx5vr6ZPlqdXKyOn2+uThzT25O3KebC/fm
5vRy6558nN5cnGy909OPA59fX9LOHxbI2Gsgxo6jMCWcgL3z5/PH7cnR+fPl8+nj42Zze3r+GDir
s+uz1ebkbHV9fXl9ub5cPuLJ9mZ7erO6ODmQw+3Mi376LBQmP69lgc1C2YjdWr4u24a1fH29fb8K
nFtwCJbx+v02Yi0jJ+JLIH/nevN++87y3o7Lbn7gXz6UztVT6Hy8PF18vD29bEPn5GXL7nq6+mB3
bW8+7j/eiEP5db/9uK94IR63Z2dPL2+nHzehs307sL47uZGf5rSX9sP3A+jSmZO3PveOzr3lv2vH
WR2v1xvXcZ2Vyx+cI+/oUKq6LNZPA4uvi0lpcPFkp9uWGbINt28fp6+XGfN9vX4PnOsL1ip3zp5O
7l+uXi4OPMnlrfpp7CVb/4QutIMWJNbEpCXjqDIeIvk5SK7QNYXg1jmFfP/zWbPnn/fXOwhmaJg6
jGdh7WtyoKXZpYQQvjeX1Xk0nHWNOMqswem1j8rMVrADnufxJZLEKu+vtf5B09Cn006k+WVK7obx
NuhuAxEdMAH75bn7FxwJjibDI/u6CHQz57I5hMvJcPtKz5BzHTmvr1cvZ1cvT1cXbzeyc/926HVW
fnXsfh50b7vNIRLhIN8+vfWS0+oPJnWqRDkdpxvLDhy8U2kaOlXaA+DWVzCPBwAqQnJoK0JZrrR9
afIJjiiAZAWjrAoaD4bHTPt7NgTe1Pbznz8/7f2xTCyZNdoKBXckNPxd48anvVX3Q4sTe2B59F33
580wiZdeG9TrOo6yq38wlKEgcMfFvgDMX58g6GQk231seWnVzjf6HLSxOwGBOAbevnc/j7W8Ep9f
mWVaOpAyGDeQK8HC17HMoss7rTZNT2sL/dJudH+F7lJ6YFP+ahTEcHWALEFgIe8dCj0CYSFoqenZ
eocE6WCam9ycD0m1fNuFy2QMi9AHpF4xAMy/TqbUIwE9FZ6R2ozGOgTjfhiwqRRuDoHtJMqwt3UK
v429KrF0D5zd/jPOdSpWv7+m+MIBMWuQT9ikXz+G2YXU74rJ9OBfGMBJULCGZm7d3xzFAnOkcwMA
T8aAed8jrtFDRNn8TnhIlkabxJpVSnhluPndUTTI2LRvgEkKYe0DnGix9kNomCM+yTDXagqDsGrt
37MvoPQCNq2ovMyg/6aNnfrXFTMg7sV6D2U2HxT7JKwU2wWnJ1kPSHh+npC6HEVfdvzeWHtvl01T
ZwbON3pTHdNUnlwjJoUTc3vUdf5xbDarVMoeCpj0FVZrtDAfsc9WUmWslbE7UozhyEzHlT7OL8LQ
PKDodQynFq0G5W6Mf/MgsDnboMVyvQAwE+PvnaqhYg8dWWjnIU6Mrzai5+M21ujtpovab/rVzyuz
vB3fFkbIhm4TRev2/mkqY2cdDyoLI/K4WLeWeBRWKMHBr/MDQcK342B5BBobi4ktNrt7QTqpf5aK
An6Fj/nHOcChfCbpwjzwguyHyMum4tUg/WAuFLKWT/HpxC58mn3GClgnsnpzZcTRsE6HXr0wprlH
iSPUj39ev287i7IVGZVM5YyMR4ca/XXAqJVkbqp68pSz+kq/7O7z8/rRftMuxshpHxDIup+u5ovw
Zf6IruwTfwW/8EAAtKuRfX6G+x9hb87DiGZwCmvRK+7FjXxtXmoXxYexCU7EdoCecmV1jnQnX8WT
Ux03R+JS3GoHjvr9Vd//BHtncB8KLcTZnoboKoZXheReoK1VfTgpqkP2mPvbiNdDCAMjBAh9xDn7
3YkSfuNy27SDhyC95CjWXN8A28uPPz/WneTk5zVlGE2XORIEO5V7ZW9Ng1L4MKkhQ2thdmxVuABP
vfJojTSZhjQN5LXiSslJWN4JZdiMVCQ6+87MMCMrcU+Am+WY1qluV4/YO3c6POfwNK2Ho0xrvEw6
V4FFlcV/w5ZgVb/Y4QQe9toOT4rytChg+uWxgknILL+pPEBZesAw2qFHfmUOaKNEb0VbAuOma71O
Dlk1/GJ5KTgbGiUuJBetfUuWIsb/EK/GwcuK2X4dk0B7LrL0wKHzi0GI4DQBrGeqpravRx0rRteq
6kQr3ZTJSD31WxPNsQNq/L8ehOjA4sBZsI2vL+ZI73Yjac3g6W0+OTacSgdX+vgfTIX1wmrcZrfw
xddRUKvUfVONB4/CizjTqe5SF+usA6fMcjbu7UZaQQ1OGEsVMAWX9+/TqSYQjFfCqh+8MUkW0ZnU
vrGpwZ2P1UxNOYiEmyymkT+/A/uJFa+ARceoxvrJi5n53kvtB1hvZfRLeviGFydmXb9UMIQiXAEl
SaZWQkuAgge3l2LvduC+/tWzU0xifGgYROC7Q/fTfHWRSXmW5KyqLhKvhYTnTYOhHjg4fzUKZwks
Cya5pE17q4qigTzXEm4xWWCuYz3tThTu+EPd3fuH47KOi+O8bdJ3q1n75Aq8pfu6aLLBizVVUFGh
OoqrUnDVD5N1kmC/6oTJmK3xUFT5JwJLsKFonhDbPdJ6ZPIobJtOnGa35WCuKBIeUB7cBXP7e8sw
DLIB8gEaevf2VqB2Y9JxW3oKdW28+to6f9VHpbzE23k5ixL/2kCm7GgmGyaNV4Jm24wZZjWygT2k
K81q/ufPG2/ZWHufCAa3LtOQRShkiL1grdZio7QUOGrmgIpGNqH7RqAQrlM81A68vsuP+joUJ4MJ
Ld3mCRG3772+emkFJbWzzusjS6EBWB0dCGc4lRvUr/wyj85mIR+Fo3pNWWM8EKt8m6eCtJFJY7XB
f5aN/nX/tbVfW50c06ZMlTqgywo/ALc2+xQVVNTslANz/bYPF6oCpEkZpi5qSPtXmqykhkipp3lQ
/C5TqX0sBWU835yeqRkfckv6dnjQuE6tHe4Uvwuh70V7Ep0dY22ZiecjbLWSJ6k/z7u5Ozbw1Llu
zKjnghnSDR3X1vrn3fPtrNyNvEQkLC+v3t7IqWR3fd3YiWdMVDhVqTyruxIv0zJ8ru3yKF+MTX8e
8ds5woiE0DTX0wfPJlr+/tNpFYlmBFc3OKiqGhsWxNecdi4OiUnvPT5jydcXmhQvheDXPlMqo1CE
n8JM0QqfUnGWWVHaXENsHcWiW4eJRBGOySH/t70tyqDQlNkxy5iU5PejrVyHwmm1NbIzNDj9GaVt
sqHOR3G900Px8lvLuIylw60DjuCuoV9j77XvSQt82rkzr20jZevHpb90z5a/97B2oyhLoUQ1CEEA
QL4+LH+m8Fw2Q+aJWqAaooTxS00/2IG789u6sR9s2ea+h7rDKbb3akdjFWARy7rpZZdZ60w0+YMq
T2W67uqqORB97ycAgB5QDm0uMnaZzJT2NuA0q11a9XHmRcg1WMdmqYGE5IGwIxe1vFTbylOkQ9zI
q2k2Lku8sJ7mkqYIp9K7KV6hKVXA2I9MM3zOkE96lfBRi9+tnA4H2jDyYRXmUYtSnBapKAGNvmU0
p8jvNqihYCGx/c1tQNgt4FUSdYNRKfJe3CbRB1jXdBa7chvSMTMDcfh4JXs/j7J3StCrwCgAR9js
sBvEfgiKn1tF+yad6/Qz5Neq1UXPlWT1T0qkaaFDv93SHK8Ztz+PujyIT9fN7kFZ1MXYf1TJlP2Q
qhrsCE4XD0rMsU3fqYyCaVz4B+KabyeF4Nglw0brw+RQ+haTTnbV052C3KgNb4LG1Rbzi4F0yXJb
uZKeFYAF/feibWa2NF/ZJGYyK/ptZi1rR+9GnnnAjdVqiBGM06OxOPDy7nTCvi4gYTD2xqrK/MAT
9s6IRBk66OtB5lXjbCEoEgYXKCAkrtxX84kyWOVNhXAnxfYoWDeLQXFrNaND7++4MasmOKIJVHn4
3We6ROakGJqhLgzTvSgys1otymKafeyUkC2K9WEdS7U4MPPvO4dRiFEVsibublV8PbbGkd6arGKU
uNajG3S3wqshppPm9+fC0bhAJxp8yn0jD6mxaHKpNdSgI3XGlF3qNmqk5P9grxDtqCrNcoZKbPx1
LklY6FJa2ikxfR+vrXFQPTg50z+ZCzMB1mIgeJpfR5mlfqqIWVPOKyX9KIQ84LWL9MGBYb4dJGx8
3Js0ngxoE8ns12GICVDiXIZJm0LaovKM/CGOFZ7Shu0GzDE5NqPkUOby/XphUI3QGNQURfqdQvOn
iGOOcNWMiAc8y0K9V0lG+UhL0EGAOpb99pHFAUJ8TCy3MGz3AbUEaglSQmPogRSThil5lZ/Fc5qU
3s9b7/uU2AsGrzShPI2a+2jw0EwaZDtA5jxIjMdyIOVAJbWJVGNl660q3n8e7vtjUylN0A8mgD4F
8cbXx5YqtdEQijBc0ZsnNaeEvp6Gyc6dMkfnHZne5Ejm0W5+d1i2Cxf1UucByJeXo/vTg4unPIZO
mUowjPJqWBkKbXcbRKuLy7arJ91ROLNiL8iy+gCqvJfocD4v+5TdKGzB1bcrzX8aeKyVvh3lUOKk
HPzTsDCz48QM4s08TpMb5LT8SGkiXUA3iz0kVIYD8/5+JYEnyQohEYAMzbh7lzqMlXpMUwmpZjjA
PQ2Nc7g0tCpxj4aqAH4uVatXDmyp5Rl+vSwYVNWhdcKGsex9UXSrxxZRM3zf9XVLWkkdZqFDjA7v
z4/0+8ZlFNZXVQTQDFvq6yO14zampUD13bHu5+GMDmfQwDaEBuMlMRvrwEXwbTgiSlU2CcUZi9Lk
3rEWdKOmd9Ysudowy5sui+9TIWtHatVGB062byOxT7gFdqkpu2Z/JCqSNpxfet4Sf8xPcijJtGQp
yXao62D98xruZYtLNKbyMvCMyNrg7++9jUbE/zXDT3RD9Mfv6e8e+62BYEw0OXEi5OCcjNbUNi1u
whltwv2cj78bsJN0LPgMUC8/Cfmar08xbbSaWlWqo1bBdSSVaJU7tpy190Vlab+b6CxjLc2ASx63
KLh9HWuSujgrrEx3w7grT7pEKs5VLTqUL/7i8Znsec1iaZjXfhwdT32eSSB7blbISbWSNAlJkgCc
VYZUGpiHILvvwy1vAaQvuugpUsp7SMqo1dSsuUHcuDP60zhRG9fPR+XSzJA+/Xm3/HKoBayh+g+g
Zu69cUEi8jCdWmYmVYs4vl5pT1Ml6eW6QufoQDD97RDRmdenwfa2phKVia+h3+oGQz+sSzUfnBYN
pwPn46+mBBTOnU5hntdu+ftPxzMH1aSixKHRI2maqRu3tYlIvmmdidrS23+wfiaHlsmlTma/o5l9
GowGVarTHesXCl9fa20q08miSWcqdP8D8/p27tO4slRPDH0B+6nLfZ3X7E8IhscMpZhdsw1nYXmI
nssnHcLMHtJQ2YHX+BdPC7RCBndSaZ/R5b117Oy+FlHRaC7iveZtn8nBkW1mhffzBvzlKPQ1cWCB
3X2DTBvFLosBMi4q1hr0+DjFy6OL499OhFk78HdK8aDUpPdf124MW6wkzJRtbhajkzR5uFGG+ZDF
1y+ekCYsUB4OX6Rg95NFfvTcaDnC/wgQmm88wXLVGQFEnqqhggnDvD+weL/Y6lTW6GkEfyE81/cO
CvpRagl4H36GRCuKK88N+n8DCOQ7QDelyp8flckifYkBaAiAKCFrrCRnxT7GH/WpqVcBo+mjsF0j
DtsYxv5gI+6Pe0dt2Jf9IAcHABlS32UWX8alvZjkmztFJdiy91HIto9ndUY8jvp91d6Wil8NR62I
2jPoPIKe/1Kn3TFXG+lJ5AVmLUY2gL1PpbXKpDk214md16ZjFm10HcT4OjmNRldC1+A46Xa1jhJ+
J4LsJsF1QzgGshwoexm1SNeEcThZ0EgV3vi8CrqD9l9xapW0jLiBFWCRURqGDoCH8+adWunNU0Yr
W+QqQUkbRtcW6jowZx8mTatpf2p883lSarOF6oWJz0JqmXboaUGZUJHszLZfh34x3WZYCxzX4cKw
KFAlO5Fj2Xy3JVs5zjPht5uk8uMzPULCacOf7cANGz2+hMqS5W5QDelifpsEq7ZCcwsRZaS6ug6o
2EGiqDijeQK5rzCqJHM91aZKE0McB09o8pa0JAVI1DmNHIvTyUBd5IQuQAskrO8tGgaQqHpI8IfB
dSD2u1sSwuSpw9whdTKux8QJJEW57ooynrxk4rp3QKSiRx09AjqFVGT118o8Nm+BIiF1RT9+cmtb
qZiOcxzMHmppzrcwmrTEyWicuO1FET2MTdpGp12JsRLC+SbeLBUdVkdpsDR5q0qJCJPqt/Tiy2Ul
XenNHD8GCnCT24aF1dFT0liUAuJF21JaBIFpUpOQfGwwjdiYbeCXEMLEsMiLBjSVanM5HElqWY+O
FWpiQFwrjJ4mxQifhFRJ6Ek1o6ofS4sSgNfBf3hv4H6dEQuzaFNTF+eyXo2148tzcCYFQ5utRGxa
LzE6F6qTBIGZue3SOOym6AEivqql7auJhmrIlBPtoa+n+mWYGv0cszvjuaKybZ4WCCYOSAH8f87O
dLltJOu2r9IvgA7MQ8T9RQAkJcoaLIu0/QdhWTbmKQEkhqf/FuSOry3K17x1ozsqorqrDBIEMk+e
s/faTnuf6wNsm9KzpbbBjth9jCOFDADdjIh10LHLAjSB6q9tMPHAi3ZmWbqh7BrjykqXRAkgba6z
dJX8Uj/OuZhv5K5x1eEsec71qbj3Rlm/DEnhnTDVZpMPI3s+xI0ov2qN2Z2YpClPKRCJ73GFAG0T
LbWb+TZNvzZ0HKleJalJIWan0pxDogVMxu3GYEx+lUj1rofvYvudZWif3H6WFn4pr7/vZNo4PgWe
a4NzrzuOjIldHAweoJ8Jfs0omGKlA7kwRjW/Vm7Ej5IV/pOcvfmz4hKStIFcTTQGVpex2RSm249+
AtEshKhmlVtOj3G2rZmOAoGRyfKZQCXo0/OidDtPn0lvkPicKipVUNT+aJrLsSxke4g5TZKlZTTm
y+xIWHSONjn53vZkGwpjsiJfULvBHvCieSKPRmBZSbxluFZpJ53oJi3WtpLkd8PMt78qVTb1V2gX
qoMapU0azJi3HlLXLcxtF/XxVb60WRYwCnR7f8JwRyo36h55NepUFNulW4oPnSOtH4CPpo8wixZ7
42ZSYDrmFuBgLXuhBnDVi09KC+VHwe1+p48dxtV4LiXxMOBHbL8vUvfrok3tbQldtN7MRRl7ITPL
2tqWQiuvpUGOsN90yuyFKZw+NzCcycHxBvVFbEigqrIAPkOF2JE6hHtnSeuZJKBRwJpYpiObkO3s
hm6WgEI0pZq2mqJbWGmJH6y2k5tn9zpcOTUY4Xt+GjQJ9bEx5gReXC+G224pgZ5JgJa53xAuavog
8rt8Y/LSa/7YLMxMx7LVVKhpvTg4ahK/pL3llhsHQs6Xoeu6+8Vo4oe6qpSvOgfxn4udtawaUzHQ
gdNKIh5nL89DlXjB2U/NqPqRpq0JDrJeiuSuVVHDMm+a58dsBUQhe87i782Ylj8bHi1ofhTlcq/N
q613SmyP793Lo94P3XVsYbuEHTJln8y2s79RwLfp1oDTccv0X/sZTWV1p2SeNYXuPNffxpaXmoDA
znj2yho8zsCpsyEAKi++Jmt0G+IWgoTiiWM34b9wX657gj6+GwQIQIlblOkZrdKkbj3u9wcrq72I
W1fy1NqoqbeATDQ1jCbBn6mRTIvzkkiufKeXqXxIskh5YCqrfJvVZbxdhwNfSXGT7BGloR0rXIUD
g9R0YJJhA7PcTulEfzSxJqYguO2YNRZ5Yl4bVTl8p5jqP43TwMNmu5V8VEly/g44lB1hGkfBC1po
7bfYljNLYwbZ3re0UmdrrgoczG6XVDADB0vzOR9Hx/YX2xFHGvvwru/z8sFQe4gu2ACNKmimosn8
HITOvTA7UnhgdV5NK0EyEXlU+APpJPhC6VWtxl38ZWxs9rOXYO1l+damYywhUzavkEqDnajynZVd
qUzC/uq9Ai3jvMFYCJmxSZmUK/KrloOPhGe8kjClCRQTBUJxk7+iMhOSjfvNXI+Cu/OK04RvlD/l
r5BNr1cAbkJkBr6ptqx8mCbN4Vi84jmbiE+6sV6xnVYxgfBsXnGeYzK31kadAPoGM8WsvoUBVScb
FzOmJGpLA9DppVJPtqbdYN1jfbeOkbtY897GdvmoK4j5wlhJajCJr/BR5RVEGo1RbGyMlU+K5Zlv
IdykrnftXMIxNeXKNAVQ4Z66V9JpHyeeCCCb8QXMVxrqnEroX+YrJbVqveFpWtGpHXNhESgxMXTc
ls6bYJ0BWgVupJ/aFb5qyjn7SmdK3CkdaNZphbQqiYbDmCEH7FYU75G2Y9/PPrSVAt0V12eubMQK
fo1eGbC6PmAYjXKZQslM7UzFLNDkn3ImtGoghQIIVdfGnFRgUkSeh77Qn5teq2Fg5iLruPGTy6ID
lpaELUqhrgeUs7NzOfIcdtDitsUr0Radlha5QUrBB6GWZnqffte93HQ23tTmBCfKuq6/eJy/0kBh
f6kDFcXtY0paHSlQVgwqdsYIm8Oz5N7v+krGP0ZXFahbFwjNW2Uoy8+UnTiaOCAUy67rc94Y8il1
7caJ6pTMM3g6vHbtuh4O9ZDM4WSYDeZ73RXfM2mRRcqMsVh8tiXcuEmZzVhp0lLJriUdWDOYyH/D
UA9Jq3RoTIA5uaaR2PGli0zNDkMXpyXUAbyoa2iQguHxIxlfmhKaY185n6e2jD85+SRGn/apyOMA
oLUdXzHjUJajS2qZfdczc1uumqpdimunKtCB5oQPLQmQUlcvDgrZqZgxhxq0zwSfLn8gJERexxm4
4iA2QINeS2pt/doqrbx/MROKTKjBQgF7UDLCJM6sLgcQUkOfzbtxcFMUgAzJvChU1FSNg0Q2Mr02
c1wqX6DSNtG0Z9DSQmSDLzR718hvyu6GSGoKP5YTc3gsqG+GwyST2XwwevZJdZMithEhf7aRbeca
lNvTUhaIzUZLut5+ZIkwPxqUPJE/MqPLHmuYnOWTOxJYk3H4VvP45BDngynXSV31c1aBdFB5T4Yi
ZfO0ODLwT1ruVWe2EuB4mfQqRwIUQ5u8KUF7G+yjmk+UJRmiFGklGTRsBhZpN2yXO1GyTn/SWn64
m2EpE/vaSTshd1ndRyoB46BSnzQtX5Z7M6EDCA2wmBoEeSOa/NTZxJWTyB9uFFXDJkubsdq2QNhV
hOF9ohwdvUuLuxZxcRk6cE7Jy4MnHanQTWfD28oh7tKvfcP8G0jdyLFF8x2IL4lvzbEAU2yWcxgP
iA8+gQhUBr+oIkPZJdCUgS5IrzFbCGFSYTWI6/pzN2jAoqWVaES/RYug0rOt9UDW9SxpRjPFXJif
L71qmkGhnPKcqCVOjuqiu23USrK4YvAo2q2s4TIc+ogewk8P9nkRkm5m6N9soLTuh9oue/mxcQvL
2PUCFBZVY9fKI14KZ93+R0JlTrPWS1hmjjNE4q5cKlr2m1aBJ+lXRUIsSe+ldf+i5m5OqdYz6qcj
YSW3dYZyz69qo7iqZSqXKz1TLFi1UuvKOUiUtiq2aZLk2Y3XJWmHsSVz5L2mToAqe9scvhBhVM93
hqBxvjGEUIcXjBxWFbqWlKcp0+FDu85otoHpClKC4wLCK0MirQqNObVrP5kRBIetmo3VbmgTbc2m
7B1OFJ5pCXW7TGICZaalAEnCTERtQ0nXLtL5GdWOFt0C3KK8k/NiPAE0T0dQxtQ326HP0/hjqZPn
FvT6MikH1AFYLCDQq8TGK2YGDK7NpP6p50estnAKSrCJESmiz5pXmPbeaePRwELd9069W9qphs/c
uZrYzFbXlx/yzI3SD0sboR6aVT2XIYEHS/NIL39qvwyKYeUHSzZZ/zSadZXZYKs5v8EHAHmx89Do
p1fxkK/UASixyrYfRfMzgqf3WXOWpd5EihicKxuwYgnZXreyvYzH+KPnJV1JehnDO79VjbGA9tHm
tZ82MS42ct7ja0ayRu975cAxik6aot13ZD7OeL4nzqyNC/pjo1ZjZAeDTXXE/8JXvCr6mre1mOOU
nd7LyJ9jpJDBNqmnWT5Pc15599Ajuug5XbQquc44WboH+CNufppymhqHNFPn6iYhztC6lXzw5VYx
dSCGJVQDTp9eIYYKrHQC24FcIQNKtTrx/HdjY9qwOSCwCYgpk+FQ2y1xeYQCpzRfl6ydfqTTaJH+
XkVc56MLvTmCs0dXPCwB7107roBqTYPScuenITHq9uccq0Ye71OA29q9rRblUQOh4oTToEb3ZlNx
Vk/JdwyHJsO3wQ3Lfsa8Uh7M0sw1tgmYCbFxkn4gmW7O3QNkSLc/eELl+F4YnnkdTRn2+3yyhhvb
EqAE+q5yq7C1oF5skGroP4H9IeuiwcDO0OVN+92SsctBrHOm+8xBScfbU8zjprbzCFh8V8fJlj8P
lR25hNZnjrj1sluGqXgi2CVZwhLGRenDsumg+1i9eTNncW2Etaz1btetfieQPXkx7GDPFDqiEUdP
QiFz5+cisp2EEdDsBruRN/WgucWm8ZLhK3tzOZLxOEZdSMpJCxk0z/KDU6UiDQa43GOY6k0baq1U
n40urfR9na3vuVBbKCdu5pBcxYRyDlIsW5/4RegiUDZEH/ukoF+XWCPpvUAC5XfCSeyXyYmrwlfk
tHxs+pIAcj51+8ERhsMDu+jWqRfZQOSKhfivnUpt8ftUT7+BcKm7bZvKiWxkt6iaW6GoDWSUVJ3U
mGyBdH5xoNeymBtpZMOSBpj3zVpKcuG9aFx8bxpAN1hqJh/pkLRaCDpXPBausZikqSzp5I9aMxzh
pwDKqEbEvcGIgO6LcD3Y1/ZoCt2f07xrYZA36k+IqLMZThozC38e1X6BE63RdlVE1vzghytAVswK
YFysZvFXF2ISjQFTkESD6T77rJFGDFVG79k8Y6+pvtYdqTZbsjpnIkttqXwZqyVToBXWuabte2vQ
NZI7Y6qQjEPi4HddpYHNmaTGLZ46wl/rqm6eHSOryyBSoiT0hqn80elpxxm2Hj5D+BocUpQNhQ9s
KBTmCUeGJ3x8Y75xoTeZQVeZPLneZKefVCJwiHzoiRry9Vn+TCoaPDB986UBdRmbL8IgrtcveHbu
jGhCwWhTGdO9dIl8I3m0Gg5Ei2kvipUN02b0nOGTRqD8w5TPBvVFS7tvT7yGR7zpUDbatV6MSRV4
8L5eKtIjag6rIv0M8wBs7FBR9AdKpi4VVTxJuWEiPPklcnOtzTkpUG+QgxvlrsRVUejOYTEEGSrk
j5INSuQtvTMWlp4DcOnVXyadrC7fjACwQDdfcy8Vo5ccSsvSXgIxKiy22kRVu+E9dnXW2dGimSnm
kUA0t0xh1cO7eZmgpdgbSULaGkaQKc3Gs1zjnmKIahaW+wTfU6rdDwIquLJZl3Hppy77NqI4gWqh
77U4v8oB9rkbuyTeOwTiQ0gwaBfLt9zM+jzlXtoFUbnG0Zj5MCoB3FcaxG0rRXIrZZTmYcSSNn5I
3QKcUE8e+ejnotGpu/KmuaFWhFaelNIl1VPtlpNptExinVkM0k9Z9Dhk9kML3AVTl7t2l5wf8RCN
CfmpnF73nsUs9WAKgbUtjevu27x0E71GuWK/erOHKgiev4OEwnBtxKBCGICf0GmhI2OZxWOjFnN5
qyiJmxOX6KVfeRgLQnHZcgkq4lC0M5ImG65ka/dKSB409E84oYRMg/KN9cABgRrvRq9uljCK3Ehs
h84kcIOhYmUFMdmJ3SYzCOtmi3MkS1G1xhcNk6gTKthau/VEqaubNu6BNGF1B+Q/MEqrQgUyUh84
Xm+vGaNmIvZKVJneFYAV68eQ9jAUy4RGVQAjOv449vr06JXlNW2otgn449E0timInk3tCWhT5mDN
eqAStijCRvfkvBJ6BSif1pRR4OaLrYbSmtOfpWyJvZimxUiuCgx2MaTltJTTI3QU0gAkUjjaRp3h
3EYuJxgfWaD6wy0jonQaysVDA5a72xlLT8i1w+lLC3pDlx/7wTGeeD3IXxVMiW9yUWvQtZRiuMXW
Sh9DKXPJgEtRw9rKmjiAPcbrQ9frKSP5R+dZcNUvEX6lNPRqiC4w8JAlAV3LimKXaiQK+1NWOcxE
loxOuFY7MLxEkpII6xYRrV26JcqjyMo0ZnOv1e9alAI1V+jMJFfL2BfTLmX6QVqwrJq7iTju5QND
X3XgxDDM4A506R0IEG+XQzlSkPscftVq3/RWSaIR4RFUO27nPrmNp7D9UU+lwYJir48/MthIynvB
aeM2hQmXBA7Uuw8W2RffAT+bsV/2bfHTa9vlk8WUatkMwJIIEm3TAliT1NBdTeZqtbcSQFMDxmZ4
utXeiVwrZUPjJtNTmru7aRgWY8OaT4EETzM/CDhRXli6NmWvNTnXrJzLZ5JsyD8gNRyrNDXeKHe0
VJV9PxmguerJEzSuQKEnv/Rx/4iEc9f8qB578eNH/+Fb83/Wf/V73cwijZP+FVH/37+7kz8E4qAf
/+If7P61HaqXbz3Y/fN/580fAdb+P59mZfC/+ZvwFTzzMPwQ80eGAcWvy0HAX//J/9f/8z/4mk9z
A9X/O3byfv3TztMAHGQg/3cYzjbN0t85OOs//R8MDoKGfzNNxh+yKmh/AXBQOvwb05rh4FkiHA+p
03+hrZr+bxOLlruKGtEVI1P9XwCOomv/dgwbBwbDYngC+CP+CQBnvcrvcz8m+DiDUXUwUNURqZ5n
jLZuQXdX78zjbLTzdayM3WeZmMpz1QnrjmSi5S63OYNFTDpvYb4ZV0QTUaq0enHPokvM1G+37P7X
wPH3TIIzJunqseZrcaReTcVMQV+RIb/N+pUsTmJ1hDJm6plx1ZuEatFZqQ/m4nhEOON4VpS62i6Z
7obFr+2zWU1AeXkB23A2M18/yMoaAGjpIk9mrM2N++2DRItuRJU3aMeoEgDNYkJMcjagC2oNcEXn
95+DqG4wNfcgKTBofnuZGXhf1IN6PpJpRo7dah9zSxKnCDbjuBb17m6y+4OJAI3x0zL+4FCQcES0
OJdlecZ0SRTbUmuH3VTGVQD1Or5yxyjaV9LTdz2NCHZwOR3sQpm2nADMraYm3VPZNyWbHfiu0CSK
IYwNPb6gpDhHfHADAQEzS15RwIgbXn/p326gNfd6yYzEYWJRHWg9BFYqbmstvWkrawMVYM9WuOGM
FjR17bdJSpCDDMxh3mBG2CfxEJILv9WNlpm+c12W9TbLnP1Uy8fesjaNEu0UnXg25Z8JMv7zqVeS
gG1BtnDPpv16xIFm7Hv3mOh2u1dchqBz03YXbs77h4t7A/kEnQn7jn4u+yinqLbdtHKPs7WeNeCN
MtwkkuvCy3QmXVi/DDI1ZH62pjHdO1fpxEw0Er0grEYWc/qA/taOd6KZiL7I46J7EDTP1K3hZulx
Fs1QB54+ig/Mjmgi2blZtSEI+XEJ26KNyZeCTV6HpTcv2YXP+Ye7gR4ZC4CJdRJUzdk7kBcCL6pT
RseMeITQU8gS0BnRXlha/vSq8Rxi1EDQCTzg/I0eG6GyWynREQeutpd12hBmqTa+Wlm9nyGZoLGY
dWGWNYQvVROxXX2rP4J5r75YejoHSmWpPrsnx826ekmTjj7mVC33WW8zlklkT/qhbdx4zPYgXwP1
yxpb285DWQV13qsP5bxM1zolzyVH5B/vn4tAHVcg/pPz+1eVKQ18oGJHNSrGa/rKFOBifmYHyncu
3Tt/qEkRG6bG2GRA6z9UTt3Cci9Mki81+3pgIudbKf2Rvz9+7HdvtxYULIgFaZ2jsCPe9Uz2Zk2x
6a7doFOsm/FhSjXOa4pqHNyorQ8zKSg+y5r40JXdEPz9ymcaIQgdXBn+sKNjBkMCfnbl3lgGO02y
+FS65U2FiOjRUbIfooqUqz6zLylc3y3hXO1VCsrLxl5un2m4rLHOCaniLWO4JXyvdpZgGI3Yj2rC
Mpq2oZuStsaFjeNMH71+RWTuuDBx5lA7nDusybbhI9Wee4zwEtwm64S/MswKpUJVf3YSz6GZUp2M
YVl2ENjkhTf23cLC1VfEEP91DIS96y35bW3PtIX2ctqwfsUSCarNOFWtK7+Y8/GCfPgVs/GbMOn1
i4LnQ/wOR2bVRr29VIuswCrA+DJwFwNpiW0HKaLSxmfZDgmpjeONM7rOXhvbZ9cDT465e092hEVK
jfNTqmUbYFOs741U/0rGxLJXEF+unKbtAphpM9M0DeaiUraFmf/MTS+9hVjY+lqVW35mW3rA1Egc
rME4Leqshg3yaRorJGGQ8+IciOxMwxkC5oGwxCjUFzs0neG+LTxxVZdYREaoo9/m2vJwMhFWUosx
3k4dWbUk1nc+bFgDItR8ycz6hycS3JeKOpMiktzls+e/43xkyGZyjpUlmOjJog3LkrSLuS2X68V2
mQkyer/wuv/hicRM5SJZM9hz2N7e/lCZFauN0dje0TBq+2aSthFoTqXsGQNMV/U8I4hZOL9qCNHu
UJcNF16IPzySLksNJRTQfNqRZ29hb6mz0YMtPioJlNIB4Pl9Y8QPWlnXFyrDVyfO2SMJ1oACwXBV
/npu/RBpntnenHhHInQqaCXqEBipoQad3ZHyRsNxmzscn0d3hnMAZJ9YoXG+4El6XyjjAof14VIq
rybKc1niVHbjqFi1ciwwDQSCAcENjax2B5d4NUkb4hqpioFGNp338dR7W/L2kn2ntskF8eAfFlt+
dLwnbOB4qL2z351TrDnBNHaOU6cVO5PSdONldX2bzdbHnvSn8O9r+x+ebZBVBl5InjIP6fbZYzaT
WFlVhnsU6WRv0L1H28ytYfMYs70rslm/HT375e/XfLfB8rVWuz2bGbZpEOFvrzkCq1lMbXSPnZrY
4UwmnJhy98Kmde4VZKXTyYhjE1kjNHiszt7a3pFeST5PeqoViC310jLOydHujaNtf4wc0e01w5uu
47JlPxNdumNOpVw3qdfflu1ghlIZm0uP+pksdP1MOJzYIc31nMoh8e03Z4pQoertKC2GqsL+M8sb
WFsLFq6ooCs8q7vEMOYwStuUnpRLiOwIX6btGaz//Sf4w/OO2ItNAP039QSnxLefpK41lFQ1gkUH
6jZLdtLv6czJO46t0VfEbTJMJ6fa1Zbp7a2kzK8rJJ4bunP97u+f5H1Zg7GdgyruUT4Lh/S3H4Tp
kKpPUZueYLK1NRS/XPuEQYGjcIfsBMUXBR8juzJOTr071JeMlfr7ddZc/bImBR9Sa86Ob69vTnAE
pcdck3y1xa8bndSMuo5hjHetT3U67kclkic6TK4f5Uu1YzzYkrRWuacsMtHkTrL7itG4uctNPX4c
ZpUeU1+I625hL5RVV96nndsFlZ0om8GOnI2cJ7FvC30hu8jSdpk3VJsqV70gK4QMJrD8F7aS90sK
UCxWlNVUvb4SZ1+RoRXpyppanto6wmolAEy4qOkgKHpyh0D0Etji/fvNwZpCdfUYcAh/d1QVxdI1
TsJPWkrCZ6uFLqeSmBd2KG19RN/uGxRl+Lt4v9eTpXP2MtltgZrDM+rTbANRiVvrWi89sHv1MqFi
nQm4W6YhVPVKuSutMd61afcyprr6nYC+9Ap9YbGt3C49wmK7ZMH+w0dD/M3oEuMZe+h5lQUySelL
vcpPAOUNLI11HtSiNh7UhkC2f/r+4F+nTqZO4Gp4o94+v8IYmom2b3Va5qq6HwVTI0z9LUzMZtwl
nZs+aHo/bFNvcS6tsO9XM8xonIqxYsNOd86/5eha6KT1rjiltqM/xhYLhOFMSqj29kzCxVg/Z5Fm
+FSO9UsfMZ12UOT4ccek6+/34P0Dvh7W1uRN1hJAPusD+Vv93KJHZpJkVSdFU3KfIUq5sQn1cCqv
QRoOyuXvl3vfi1ntW+D5DNRo9B3OXQWWXhZZpZfVCZnddOrpo++6Uu0PjE+QibuOfGg1qD2yFGqY
6Bm9lalsyfNt9RtnKpa9GsHP8RJOxxVGweu0AeKRZ6OxsYo0/tC5OlonVPo7q0TASYK4SqTaMB0M
uxEPTTumF77P+xqAVZxbhy0DS9U7zGkMiCDSyi45ddNYfOoyR2xVE+qpbIW3k3ongsXK3EsV11pZ
vH196RqsOFfuI3/1zioPLHBumkRFdmKzzO+jQnOu0XOqu8z66trPQq0EgstsZpJQylvmFf/Q7M5e
bDkUBrw1v3q/61357aHpel0dvawsTuyPPSgyxk9jggfi78/K+5WAq1i8lnRjSAY7PzsDOHMWu3Xy
k6l2BX25SR7yrHF2eK1F+P9xKSrXVWLJr3nu+BMrsnMciuJUECxHEkPUEt9tPGUERF240h9qK3QE
qEAxx4GWUV3j7b0DY2Er1pyXpxGLwBaISoxasO32zmgQ4JorNorq4bPiNO52Jurjfsgn1CrEVYfC
NhlLVd544Qj9fs8BikDDwEO3SXF1HpeW5hPZLUjATggfvF1JD49gPeXSQf39mwL1g+A3zV7ZLmAo
3n5vxEna3GhjecJdkt5IR9p+4yI16uqk3HtMDgNlQmT+D39Xd8XkOcA1cOvR4Dy7qOChKhZS2k/E
V/8YCGHbyi7XQ8Qt/ce/X+n9UYxLrf7w9eRngWdYi7Xf3glVjd1ezevlNJRFGk54B0K6qbS/47a6
jpdY2yhLr6DLmYYbeE4xnRmzvPr7h3j3S7qvGxkvpW17KyDi7WfQ17rUjUz9NALWC8iIwvyG2OrC
e/nul2Qgoa/fEzwbitJz1AVtoLZSUaWepC7SKwXBxI06gSQ0NHvZxgjB9n3bXMKNvd2nqDAZNHFf
sf+u/WP1/KvlmjmKwfW6p9iyb7Qhe0B5NxKcpB3Tqvz599uov72Pvy6G+RdjHygdarH1w/z2W87m
3JdEcA5P5WKJggmz1WwUW+Q7oDiO39fevCvc3g6AeDuhJzTzLi67Kswdxbpik5GHhRhYckIjmylr
P5O9LLtdjm3Dhz2Vh2KY5UfNKTyfs1O2c6vZ3bXAIhDxdhdZjm/3Cr6LiwJrRfTREYGK652tNymv
nIK1ZzjOjVJel0quhDHPyIeIMFXCwFI99NA/+3ieUN3HdEkAP3R7SewUwqrCOfaOnobwoJqwwoQS
ujZ7KHG5+VF1ilWiOIpbHmn3upgsN+y7MX9UKGBDpFlOsJhk1GckRh2YYfycMm/atUhIT3rmtD69
8ey7S6AKjpOprWl0Ofm1afbRwY3xESyJpYVEPTfbqR2dAOnrJeDtu1+ZO4NneH201irYPFscCjRp
c+s6w3HsMsSUNuqUZuRSf3+Yzmrt9QegyuOh5TytMsgxzjZrPUpKD42eeiS+Sef740gk49UMBlnL
z6QryU25pNa2FYq1jxCwcASaU8oe/BI654+bjkDsrcDTF8yGc4kd8v4ewEJh6spzwXtLz+ztk+4i
rJxLe+TDecQvoVjXfAZe3qVN793byz1g5Axqi/EPde/Zra6ypCOtzVKP7hgPwUw1GoAOFIiUzOKO
aoPvqkWJGxrG6sCsZftV1ZEDLcqM6NhSCZWwBhuqICnw8NPyW8YM44Xf6e1hdv2ZaJ+tLQZLs2hj
n1PIzYQYsdRVtGOeWVbAyYzE4hQHHv8G4Y9DNe0j9Iw70NIvLulwF05kb2udX1enmGIwxuB7nT29
/R2aqE4Ioo71Y+FO2fXg4GFMY3qUZbJc8rC//y3WaT2dOhZURD7OWdcg6ptFNEVlHDlMYJkbtCig
jEWL2ejxh5Ky/MKNPRvsv343jtAUcTj0IQ/YZxc0mPpO7PQGLfoI3ADhz1cqsrQ7D031xqKLEGRz
uayDfeNKUdagalFG22XI8/uc/MbN39/HP319egqODbkUGMh5oikRWErKzTGO6djMAQ1wC3maaW2M
vDeDanCqC9f7wy/LE0/7GzYP/zkHdOgIPOK8dYwjC3x0oC7kGaon7RZFU3npTq9v63/PBb/u9Dpp
VVlwgM+/S9hY/bsSjfNx6GrnbqExHMgR79cY2+Fijs5tojbqSXUQ5RtFoe1bDyknp9SZRo34pNf8
CtmzsetqV4YKvi30lNqlDemPn5F3TAP6AvjovKNiF2XSLJGpHUepmx9NaCEfRgIyw7kZYhLPzGoL
180JiCK7hId/v9ZhLMWmT/AF+AYmRm/fMYUTU2xWnsZap+vbMdfHLRZZ8Y9qsNffAImBSjEINIjG
wvo8/FY7WDi38gVP89HtE22TuTRQCWzLL/zUf/guPL6rWIM5ss2A7e1VHFhHHsHb1hF9OQLeuvok
THmpD/yHRxeOMdnClLakKp6T/jQF+Zw7ztYRU7R9FatKvDfJRD/Y2AIe/v5W/vH7wLXmtWRhek3n
+v2uIbWjJ7Zwqb5KorCpGFWSSjhcqFz/8OzRs30Ff2kMK88nFRy9EnsQk3kkIlLZLTG5GmWdWQ8j
zKrDjC3zpkbTvjOEp174vaDxvH83bdtcI75oKKK5OKvDMlKpMwlS+agNxAaGaoS+OczKPv6GJY1i
K2FTASWhNdkBzlP2JAADfqRz1V4jinW/UxK3H3AyeictiUXlL1KLvuHAVR5iw2ru+qZwu41SOdve
VJmpZ62TRlhdsuW5nJPM8uHO5N+Wfq600AaI52JasukLMK1tbhCbx1sDDObqjNbAsGW4IL6BG6MF
qRD8fMAiaoXgC9bwUYvj6DxETRL0S4P/3RO99Z1UUecZdqIwNh2azgzZaz8bN0mS6j62UZkGhTU0
dag5nd0Si0sLfdUAq99MQzovitk3Vjgt0wgEsFR6P9fqtgjiJO8eZ2LsHw1zaExmeHV0Hxndh6TO
a9KXjblSr0RvOt/Jx2YAkzbdGFIwjukuW2JaxpmG1YBM7jo7eFY+epsIL+Xi25XW34BVaCoUsQmm
jkmtnC9Qsh1jMwjdxfCQaoh/ZsI0w6jAthx2pEB2QYst6LalEts1YqSEaTtz6TeDY4lTn7v0oFom
4Ml2hMpQ+dYUVd8WAlp3PeOx+Koade5fZMzGi8TBmm0o61h8u8q+Je0TKUfRDJWAYjPiDq29LDNo
ZNVidY0marrX1SF6lNx+9OV5JXG2KnijAD3tU4Tud+sR5YpVVSuvZFyJFyMihHdjlA0xupMiEf92
djQ86UUG0JJzSf+EMh+DcK/1A2x+19pn+mRpeGCF85InxXJDRi9ZuU3jQMfSiCrONktf5ZTt6ZwA
O0OJAwjDagsf59xyZcqlYRxtVvO9KIlLnCdT388Zh21EwZFBoNUk5s+yVXQH01GsXaPHxSOAF71H
lJDFKNMLPWq/6DyPnJG1HpslFsGWeGQhUlCfTfdzBNUhAi0t9P+h7jx6G8fWdf1XLs6cG8xhcCek
kuUg2WWrXDUhqisw58xffx6698G2KEFEX+AOzqjRqUgtrvCt93sDOjFxVL6aeRm9uP44WiSfBupD
7YlihOY7xDxZ1XvzINfEweJC479LSYJ6qTdbfePVadg4wNeVdpchLvpzeyc7vx1/7P+c9FNaMkka
U+PgfGcWxlZogTGh0XG2vPXZAL3NKnqCensmvx3B61rjlhBsbj/24046O/vptIPl0yGbemWzEyE2
qrwnDtQ96WanPcLKLr5aqYDotNXKP0WJh4GbNeHao5G3yrumWLWx6u6I41afYfima9kk9GsouPux
JHFXz5Bk3X7F+cjQS2QXN+hc4vfJS06786eTsSF+U8nSqD5FGiHvkVfFa7MNDSTmlecgvpVeKEeW
AOdrD8Vckv1YBEcE3Tt/KMZ6kLCapKXaNUInxPjVyTyZAHJ/PVgbo01/3f6R821++pGggvQop4+g
zalGbS43A+r59uSOxbY0udn34YA6NZPKHVSghQPtw1zt81fncdPFbepFAnsCLJ7/vEJN9UHBmOHU
jXhsqfpYr2LYrAc/C9odEddw17UKZxIrKFd1Ero7nzue45aK7ISovVY1rWvHwAQEvn5TrFNajY6Q
JeHaD8Lq0UKYtRqbYVg4Da98FEgLU/Xy0VSb0xbUuKosXwu6EwHw+qZNVPMo+TLiUyGV8ONr3LXf
odb9x19GmSoZUFfayHCgz4cK5KWL6yLtTlZRFrvBFIRdC8PPhnVKwEDdJguF/5WZMHEIqTi5/KIT
nk13st3rSkE8cfI8/SUI5YIeqEe8e27tPRV3hNu/bnr72UTAEQqNEpQXCra5S2VSj34HQtWfqlJo
1pjcotRC9bHw4a78Jn4PYBLVO+CfOsMyWgVadtQX/SmtCUdGyoFNRae/cBzU91zRlxbv1ccRcAV2
xSeT5l0yyjXR8AK5P03urA48E5KkIEHfDUL+C+BpySP5yhgCksGnoUoD+JuzF7O+7Tp3TIdTZ6r+
BopytskMT3q7/aWu/ChOBzItGEhpaqCfz8NUF0w3TbThJNbaD8R1R0tuf3tD/9vo23R9+1kfTNLZ
tIDaq7Ad0VUm+Wx2G/F80+hzOCOnxBialRwhIGkNYVy3YaVucfn3dx0VF8YcbXDXtiTduyk5U4aP
038VE46Si5q/SqkRbr/X/GYB4GaxWwElTs6RMIPPx8AKYqFMB6k5CV7bbnIzRJYsiCY5XRz5tx91
AT9Mz8LmiKaVRIQvXPrzZ9GS04LANZtTQwluQ9UWXgsfT60u1/O1UmVQFRTstlWr9Rxik4Z9r1b5
1h3z+A4Llnb7//I67Asg9bSB6IGev04sZRAUVb8FDxCKu1Hm6IWg0T0lJKrbwwj2VLWZAvUepp7s
9kgyGzyRG6Kud4h0uwXK1AXU/TE6+GlOM34qHmajkyO194xaAB6GX30vtigstJ5S1oKGsNJRg9rE
OKVbnBtMO8dNhnAu19oWZkgti9rTKfNybYx1srXo4DqmEMkH/IvMtZZrwlNTpfF+jOVkE8vgaRD/
EJ6hnrfrOOsWCELTi57PdMy3wRUUvjYJeXNry8bCSE2ABHqS4zF0ssxSniKVK5aPHwMOX5brxLQQ
7tVQPd3+osq1yYwsY9qnOFvAA8+/qNji+y2bWXti68hRnA7jK6RUyuPeEL8obWitqlLVNp1WDNtK
7qPtkFjfgtCVn5sxz7+iRDOw2E1VR8VjbgsWLJC5JGnrsqPVbSqCgBbBYuZqRGA1pa9u9KJ1nUwn
Yma0/OzNjBvTTlhsdJ2CksCssrmXYBzaJL+M61xXOweRUXwUZLTRRTUMC3Xd5bapfrj1QYWj3lHm
ZJIIt0ULId1wQnEebkYlw3UgDrSF73s5ygR3cD+m8w0Xhyv0+SgPZSZ2aE7Hk6dljSOU2ClBPkrv
iroTFraMKz8IOT+MCNp4Uwk/253Ip+DGXIviqYHHua3GttjEiA8XztJrP0ijGiaZBN60Mvey9WjK
chOPpBOEF9PWUD3ZY24dzURq1rdn6OWJAz8a9q2h86HooM3WOPaDJf2PAvS9lXYiWmFHl5LnfND2
xPWqC4N3uQ5pbaORpmePXzbVyPl3skB2pdKtlFOkR4YteIPoJINePooS+B5houJuyMTsayyOSxjL
lZ8JHQ8ONfRIGuvzAR3xiOAO7ysnxNPGa+WpPyRfFH8JgYXPjmEsGXNf+X4UJRCN6bQC3M99KrH+
NOvcG5STmIjSSiwDYxuYVeLIgt683f6AzIiL3U2l7EJjpzIrQMlmn1DSe68cQtc4+aZ3XxV5aq6D
svYe6gywCj2Iarz2IZaPDmb25peshjWCaL+NTAcfvnRvyS6c8mygCG1qlaKXO5CGQRRCaRE/gAwB
uxmI4TfgWu+tNBBo7CpVKqWVQs5c6oRWnoONJ0loF6WJRLxOCah1UC1i8hfoKeFSqkBZwSGqKoNt
lo26N7rIeIH+yNkl55hw0mk8EU8DTXHwMtBeSlUo6cIur4zsxXCTukGc4GtIVYr2Je+mQCevY+CR
yoZptcKYTH7XM0np74x+kN59tXjptD5CnC7XYQxhSIi/hWoUNlsTqUFtexyl8SqrkH47OT5Gjoc3
yp1MCAc2bhhNrozc4DrciPWzRhyECuYytPJO5Qh7bSjUf9GOFo5dn2AxYBq5+zYMkYXJhSy2vlNA
2NqLxaTH9fHIpBQWE6K2yhJOfgm533J8MC2JIyfG0rzILHyr+kBrgFKw3ZKcSO/65wGXFxTuY5BP
GI4X3SMplaAzZtE3qRmEv9gdAOCQgeXsp7G+wwWIfV/O9a6ytSzysdmWw+Q7/CCwmAn31JwMq8Nv
BI35ryWZuoja8AcnvI+TE0ZQOVZvwLcdzHeoU19Esffua8GLt+Xg1V8q0Ry/Swai3C0mbRgo+rFa
Arphlq5vTaieoRPDR+nXeoUs8y0dg8I9aJ01ujbwjf8khK2+lAx8ZS9BOwOfgj4thcq8nyGBPeco
aMZTGuDYY+hkUOEFtal9LGIG1plN40paGWK4UKRdHgAa6P3EqkXFROLX/FYdaFnc+4J1Knr4poMY
ES6mLGojLverSe4K8Dp1RKG2zdY01rCu0Ga1cKI8q/eYTVdbucsEx9QKf51o6lIlfLlh8TzqX2Se
0wVOnd7nE/6C5Z+Pg1UrnHIT3jImZLgvVspThchws7RfXWxXPIp2F4Inoj04s88fJbmIQ/vSEE5B
Zfj3viWNawlEcyUaNa0dLKqIP7K8F+Tr9QH/hPSPl5NMY2mdsgr1XFiSpZ2zLQl9oSyE/kPQJIfD
JD88fx06fdgtdrJwKkd9WNV+ERyr0h32aAIMu1DcYsPSR7yvetq+1HNATma3U4/BEiZwbWJB/OQU
5pZJ32ZWxEipgA+T7HlfO0GIVo06AlS6jbuABVz50JzBXHqmiBiuzdO///ShQanLoDNq/ST7GMFa
Suyvq0GWt3pe97vbX/rKDyKonEgOYvEmufTstHc1rMAyt7FOYdyod7KXRqvch3R++ykzctXHB9Qn
GIWYcBzKwXDOf9HkkWa2EYoeVfaxV2yC6r5PkmrDFjysZYvGhZ768hpvUsmuslHDVGMQjgsvcWUW
TYwRIikhktEXm93csBaNcKQt/a+u38Llr/BgfuCWMxDHEaiZB3lhOiZlNxHoijT524iQNt+zCsw3
2RKQiNx+n0sQbRK6IDtBoC9P2qrzMSki/EtdP0PUaJQEN6Gv8oqNPOZahk+ZGyjrPG5qcV8VnuX9
40fTpOMsN4ESufnMpfGebPZ9yr55EsijXQX0rByo6pZTRck3LE5/95kqrG//2gkVOb/eYTRAchUy
QwjLCInPf20oNKI+Tur0oh+U3+RFccRjoFaccNAiXMdzi1ahhWDVmaNrAemaWQpLbKG2vZztyJfh
LsJ8hcAIYfL8JfSssYKgxrcUk2esvIkv2as4cK5u/9QroM35Y2YI0ahDPAmTyR7VyulU6YQxGmwd
9xhRSkdDSOJD1JvlWxLDg5UJD1txYzHsOAr8p7zUEf41Q3EYitBcuILNuKvTMmQn5Wik6SxzXs0/
QlO50thgdnISMBTe8J/Fj6pI9yXx/fwh1kdrHSFJWuFSiSGO18QAumP/XZCLHi0ylscSpm0Ll89r
gwXsPe1zsDzxxp9NjLKw3NFr+0nionTbCEnK2p3qXCHGBa0aWlouqdRua7P7DYPYOuRqp6+oE9nz
e8y5VbMic9Iyl6LFr0wVGVEY2BZnrsXmdT5VMteTdTpMtIFapbOBS5NVjhRvYVV84PuzZcHNcSpW
uBhAMpltAn6CurEPcnQEQhJiBz0Kf+RAzoc1zt2EU6S+hBUcreSV1yhjaof4RG4VMcRIO8faBlt1
tbKOFu3eZwG2iLGq8oAopbAXg3Xt9sYC2nTtdTEaYGDQt4BWa7N9XPJdQ08jM/yq4CP3NOLo6QhD
5D2xu+OkMEKQUQyheql8N9hrAwWDj2PmnoQCnLR0tdpkhZhvRR0Ns9aUIS5pwd/e0+XCQr82q8Cc
cf2gm0a6zjyTZTCAuny5N0/5MJa2ECd4lsVy8aQiqf/L6932l9+X6rfMi/Gzk2pqd63qIYCidpy8
MhDrakS12eBF/4yqPq1BNlyIVLStgLuMC9HVGDaTXaN1qiOklFrapStPJR4qzyx/4XCfiTX+fhZF
3AdSq6t8ufNJHAhK4VvN6J5y0ST1Si49ur1V56Cj0NdFUydOmCUuBkgDDreelmyb2PUO8AY6FMu6
uVWMtHN6qRRssUUlSA6Hv09AI16KRh7smArmDSOoeqtZHUEqrsif7JEzbuHT6HheEp9ub6yXa5JW
mWLC7ppyELU58p632CRjnxJ9xe7I3XWGb+6lLPtx+yHTmJyvyInoRa1JiAX6qvmYYf+M0VEnRl/9
XrZs30u0Fbhnsyolc1gqsy8PRcg/tEWYBmwCkHDPvw+OlOkgeG70NZd83S4akfylMC0fyiQjOZi1
sROoqR4w9sW2Wekxh8QUFEixkWwf+GntjYl+QGoprc1Er1akmnnrSrHcrUZ77IuHH+bCuvq4Y8xG
B7wfehoh1XgGzE1NgG5jD7Pr8Ctlow7h2Q3i96TvC/xNuxb7PegmxQFuRf5VaziKbdGK4ruWKAYI
MqTDI+5R803eZ/5D5w7uq9YZmPOlWpi8sI/0IKDaGJ2wmbaeuySPHoWefcgeB0CLdSrn/gu6ChHp
flQIsGsbxX0ILbdIHCmr8bzxCM37Ab6Z+JAvA6ZJDeguMcb6ZI/eOwZ/xN6MUoxD6RYkX0rVLDAB
qwepdPS6x73UqmR0UyxeSYDx0NaHVIqbbyIxKlBtYsz1FsZzukfNh5MSjP0f0uhUiJ9PgEojDpJj
MfyqpZK/sbSkXOWgUn91GGavefY/ZeFP5DlI8bhBgbxMtPLz5wkuPv2SKoQIf3R9pRSEG5g4Izmq
Wlpreej7hYv4lcKflubUAERZwQ40Z69nvWCMuRTWOHdUMsDNYBJX0RjDa9u1PkEUNPwfEfQj/E0I
yYPyIwZ497Rp7AoLNe9HQOr5WFuA25ia0NanwzAPJuZP1Ky6ENqvACvlXUo+GBafnbXJu3yvIx7a
U39oR2QDop2Z3s/Ch7sdWPDXxaYs70ZJ89biwFLD7LejZs6qLbBouA678Tu3nqU4p4ttCIIjxwNs
BO5mpPjNbuAmxPI+Dms8EBKqxwB4KyL5JPl3Rfz/yXDtMfhZZlX2p/5fYLE2NeZuWKyVv9Of/v85
MkHS3+wKn+3Wpv/zf+zWFPVf3BeRPKEB0OhCUp/9bbomAJH/iyYzUxs+DPnyE0aSZmXt/9//Eox/
oaxjtrPUDEACrjufXNeMf039d0isrHv+Civzw9YOn7npbbwsxaIO07v//P1nl7O5FdFkiwUpGVY+
CXRoEz403p+wgjrEdTgIu+GxCxp3U+RRdV93YXMwW0zGI4z7Hpu+7taSRI+C6mbcN8TAr2Uxws23
NCEaanm/UmJseLkSiRsBjZrdjHGyL3QRd3A/aF6DRBdWYTqeyr55K4bgRxf2zStnorolQifDRg34
+dPH+PfP/PyzZvsGBH7MEYBAQOUn3JAz/3yj6rj0YgQBtzgmR+QOsbb4Pcdglk64sP14UdHo2O8D
/6jqwbDPi2xJyf0BTv5nv+AVeAPIuZR4Ux1wIV/UA90K6YWIj6Pfbt7NYkiPadGH2a6FVpiaJXEp
vSv6VG+y9y65oY/ywXTrr+IoZc/Yf5OAk+kDkjj0RuMuieCs2zS50/eGjuFPxBbJIVSiZt8plQFs
LGrhXa8gWBD8MbzTtUp9KMsiI3cq41SyayJ+KgKV4hDr69iiyK8FuFcRGUELQ39eZX38bmRPCi5y
02WdO9D50JeF3wxSUfaPdLCVl9irC2KIJIuolUytij9S4MvYxcZxt0EHT2J437nqHu7hwZcLyyan
rao4sZPwG7iu0i69HSvn04k5vR3rieU4BfhR3M8L+zAKQivuJPkx1BTrB17wMfquKqLkKQb1mxJ1
2rCOsPQ9hF7e72MYQgXmUAKpP/DrMnIszDiziy5y/5nbG+81iSKZJSK1I5X2DEirgsrSo7LqHssg
/F7TaWAy9NHCsvjoXJ7PyUn3wdULBd8EOrNTfUYGW1fzSo1b4qOYir1Tlh05DVwebFgeX6KiqPew
tsbfcLGEtT+KOtIkiBqbBHvq1yTOvMDRKZR0xmKig4qD267QskS2mxALoNRj+1oraUHj2TLCJ70K
AzSBQ72GTmI+J9DJU4eT6segEVbM1jCIoY0sSP2i9mby3UjK74FGvBDUM8xHbLeaEJa0XHX0kiMb
B9JQXlVGx4MjvfjFxItWoirDtP3H83cqbKA5oc/F8GEu2CjHTs5C4kYeFYIt3sl2UKfuLP5FvKwi
wI4Lqo2rtxu1wlXNMcbG+KL7RRI5FZdGa9W9wqIuw/jXwmtNy+b806GbZXbQyNXpGs9lZFVFhEiX
W8NjmreVI+AK+RgNOg7XstLcJR1GjYLQdXdj1nYnWK3AG6Fm7IY4St4X3uRyCU29JBrXIOpTR3l2
K5SAycM0F0Sq6wwGoRtr3gr7KD4SpCJarZWib3BjD0nGy8ThO3g80VXY3nMznux51pHOWrKhSeqr
2292Xg1/hEKTRcFtCDMU1EZzCkitxDX3cbd9NqL0Ry4zTKbmk3DP3cnhcrCAPM33OQorlP8gL2wj
XMDm9aDQayAAnS4+V71SfFP72Ee5gmPu7d90cZLJiJQsGRdSuIv07ud3PIFIragpPOl5ECuCNqpY
WFdF4t+PrmiuBnhcNiEO33MDU63Kwlo6TEiOWHiH82JyGliG1IRhiiWWQikzA7NGi7qjSpvhGelC
v4Wznm86VazWhsws9A3zqbWMR7PSQ+yCZZn7T+s+Gmb0hIKfwtO1jMIWiR52XJUQvoV3m7asz+sC
uiNJvVP7jM9By27+bmGlNXLsxs8WVmxcw1Q2nQRvbH+QApu8BBEDySJb536tvZCskjie1GjrKHZN
uw1JI7j9Ouc38mmkeBvmg0nZRtPyA1H5VE6pXtr3iajEz1KCBRVGZLENkR6b5dVT7an6Fy1RewfT
FHHpE823h/mDZ/W+KqeNIodi/Nx3SWkreSWue1GhX5+kxRsmZ+gZ0lyyBwNSf5MjegiUdGPShFua
rxeLEISFeUpPiOJUvsA/epTafdoL/rOBP6ztUhUT45XWO7dRsuc0TDN0HfAUiH9KCf75hgDgW5Vq
m75Ek9BVo3EMm0B51Md+3HR+XC58n8vlxOtJ02TmvswBODfYaQRLqV0jDJ4Vr/FXPWZWz50y7rRe
9+6lkGi7qhSbp5Cb073eNtqGcE9v4R2mGXk2Y3kFrDsUWOJU8VTe/PtPcwS31ZBYji54FlX3qRg0
8UX1sPKn7eXeVbUk2Vnj+k9mYeQLHaxrn2bigk4NNMjwH2Pz6cEy/9hLRpcHozYnrI7pgT1V4FiC
4W/02IsX5sIHFnnxS9Ejct5jggn3+vyXDjH6JrUk3lez4spp3bC7K3TyPbwi0e+CuhjsvCqxmG9i
ov70Htf20Qy2nZjiTk4G574Xu+9EJTZklxbpGvdIYg8kr0BZn6mrLneH75Wf6BAW65Ne5tKG1CVv
AbK+OmaUi7S6po7PRcUUBNJYEnr1LDcNEZER8tggDt9D+jG2lBA2cXv/mEbkYsRQSnOOoUZGCXc+
YsRMuY0wxuFz4RuvbhW12zwx/Y04+n9lofUAq3FJDzvTp7Nl4XgrijC1uCghUv3APT7NCtJoCEMU
reA51BDbxq78LpaVe9cFPogieYxjYNSbMspeLPPJ0rKnoCOLN6ubbQkEsZbtSmDkb4/C5aADMHEn
IHp9gt/n4EXqEWIgZOwhUoX5Len2J1lun0cElavRJWnp9tNm0pm/R8D8cJaj3JsQk/NBH9s8qgmm
CZ5Tgjxjh8Q0GkOC5qGaKvux/KWmtN1ME5/OgBqHNLHUDnyyDB2x8sdtS5wANsEakUSD9ma6WvyD
4daGhZkxk3p8vCWmYPR4sHgFfJsD/xTeSRF0Y/hMh1k5tL00vtVt59/5VtwUTgpRJrHVOCOzpYHV
FXKvwmoC/jqdJ0kPlS+d1jZPhDnFP02vwDcNelhA0o7eqCu5SpXHtNaKB08Xhuc01uT322P8YaZw
PrHZ8GikgBpO4vM5I8QwXXJdgtR7jlOyB9zCLNYxTN1divjQIaxTWVHKy07SBPLKi6It5GJiiSGr
vuuuZO2GTibSJIt2ZdHjw92E/kqUCCojNYleP/G0shl1e1noCuRutVNVpOUE7KdW77orlbBqO2s1
stTl+DdxtsJeK1/wI46+uJqVr1QVXvIU3NBHtfzkp2WPmzkUuK5IzE2R6sS91JZ8h3iuhlzGDWRh
bC7WPG0msHCMybFVEbWp0Py0AAGuRc/oR+E4YDliy0kF1w5W2IJp1MexMv8CXGjoasGDoUKe3cst
zMMyCW/258oohpWq5cadTIA26dRZtyobiZZgVNTrSpDGLyFYkQNlrzlkeffqu+n4CIk128cWCRyS
mv+QjeStiWgYcs6+6kP/ze0SH/5FsharAttFuXa3rgy4o7Z8kqKEBviPB41ta7orA30bOMOcDxqa
LhjBlSQclYoEybEkBcAa/fDn7adcKRfYh3Q8XMHXIZXON0eycUCZRB0jwoCF5bYGRa2HTxt5BAcS
SQ8hnKpN56b55JX/qJVasnD+zFqm07Kf+js0eXUKFpkK9/yHijWmFf2gJceiNV6DfGtoT4I72MZf
4ZQTVxvryoju4VdZ3bAph/5BKawt+ayPuf/Hk8lYCa0FpGIGhP/7jaCdQIKgksJr6PyNiDhxBU/s
k+Po1cpOcUGfpCEgujQkGKmjPXJvZoH42hZFwqZTpdu01kdHdFtSNPE2WSvEqKywGgx/CeSP7odE
INXE05p1PqU3Ewa0pGOfFtD5zJ8OEy4vWPngeTHfOaH+qgW8y+TYygT4DB0dTNK8lo6Ri0sSHwoo
9yMIA4n53KEoFn2xphORHM0Pt5+GsO5YQjXsDtDzb0/Ly/ORpshUXiMhghM1nxN+G+hihgPbEYaa
t5KHGiakSxJugO2TEyni0he/8tP+8zysAGYHpKyGYdnqQXQMY/MOCiF7gFLfV5E1yQnXueI/pma+
j5XcERLdhtRbtOm2m5jAbbH3lsIELu5YiDQnUsUEp2N6PDdr8xJyPfuhjI95RPMv10CV1NDfdlnr
72TE0Y4aEM5BmY9vttC769tjf2X6G+BKgAaTfIfdeoJHPm3XWkl3qdD68BiQH77VjbL84g6F8Wgo
3Z4Qc9LhBVl57FShmcxjGmunDKh7UsF7SDEfG2lxpsN+iEpp54mVZRPj1++EfPAerToMHmrJfb39
wpfXDTj/SNowt1Nh0s6BoyzXXYVoRCiP44DtPkoGUtxDbZWSkud4cTpuKkM4ZCZK8dsPvrJ5Al3A
9cBbaMIOlNnBhj9Ux/xw/SMA3rBBvfHSmur41rbyL9H0xq+1RLNUKUUFgvkkPYu1ZOEVLicubzDN
lIk0gTv8bKuCeASXqx39o1VVL6QtyceyknO7S9N0YZRn3KhpV+RRjDArcuprz11uhjDsCpIreFSf
7UIj78CKI+WxEbLq3kgIOE0t/clvm1VO67nJoayVVozfgvzUDNmStdWVb47FxJR3wsZnoLo+n6Ny
Z+hjQ6DoUcHJzyaTpnoy9Uh7ls3xPcC+udTT5IuIFef325/8cqeliAH6mAo9NBFzcx2ISkVhyFV4
lFxN2wq4FzuoG5cIcpfbH19zghdAxXDLnQuusgrHgUhJ/WNY9u0dIXydA86Xr0dd/VJJwwJ7+Moc
YmeHwyxODGI0ZudjqRZ6RGByFh6FwnqN0zLaEL6DH5yldAuI4uXlj2uyiZE6Bn7EH897AKVcdH0V
xeGx7aRfGQYaa8mVy5Nnxj/JlRN/wdRZsqO89uN46N8sd/pVszIqK0hf7EIhOEqhIjzoSnXyLF3Y
xbr4+/bMuPLNQNRpaMKb5QIzt9TzEdeOFWfzAR0Iis+41nd60P9u5C6/H0SsZ28/7sptaQKnmRuU
KIzo3OVKymPCazNZOox+ajxCKS03ph+MT3SXADyINEPC2O78yBgf6JKZ+4Je0Tus3VUZFMZd6bvy
rvS0kV5GaXg/m7rut03e/1H8PnoJi7xykjEKFviVV74/W9U0yahRUBXNPobsF6arq5lyKDGuXOVt
Hj4LGbYWBsVmWgrVqreypciQqwOFLxtNauBK4NPZFjm4QY6+t5APWpRuB9Hb19Vr1PxRBPk3BdWu
9nHmIIlTJSJabJEhhuREGtledaFzEfiotW/mKGCtUutESUq7sGsW9pTLUWEzARFB28kyhHh9vv4S
Fx5qyPF5lDPx2DTWS9WJylMhmw+qWCYvXVr4C+XV5S423VMnjgeXC8DcWcmd59UoFIXrHQHSQnRB
iK1wy2q2t6foB9R4XpaePWYOO6RU/F2mG95Rh7dd1qvIivetZoWEXkrvejy+j1DjEk94KNX+Lyjp
S+2SxReYjSxBjJ5CjLd3ZHZshE7RbdJNRJtL4abJ5U1rQaCKrffE3bu6R94SSqjbQ3C5KVCWMNux
gWbvQply/mk7t4jUVsnYfUhPsbuQZw3NH8lTs1VSfb39rA+wcTbcQF1TVgV2WSjPZ0VsXCthgIW5
d1SK8EWUKMLiXPPsIU2IEsWZZKMOYfmHmwsJQYDR3ySxMO9rVU93asVWHEk+ibD4rjxU5Cn/Cetc
j+2UMNvQzs3id165YOxItU/gCwi0kCJvBSPCs15V++ResJA9r9wYA0fSjkNSRGXdSfp4eAzRJm9k
HIGfZDPON26b6H9hxom/UT6473DL3AeTj7Sw1Vz79qwoc9qMGRXQ2fOhd5WisaI8CI6NbFlYTI2/
TRrDe1cWNkorN3vNaAHgxwBky0CvR+NYeiNUZQEhvqxT6GZyreaKbU2tu9nZWosqgG8p+UeNaeh0
YfTHGotg25Zd9MAth0zKuvmVxLX45/ZkuPJcCgi4N4i2ISPO6SGy1o9eWrXe0cv1AYdSVXnOGtN7
gTl+FCni7nr4kLs0rI372w++grbSxlMnKcMkZaaHej7uGQG+RUFP4SjKtO4ImfhTu0m4ShQ5zmG/
BgFnY+furVw4iWSlPA/yIG8lNqNDWPv+WqsCeDi5eghN43nh1RQePVsgvNFkjwZGB3NuVjQGQlpO
GJF1CC35Rw4W4uRfZdrw7zpIPQ3U6IteRw/YX+l2JyeYVEa/K8TEjxC4l7QtV3bgCXEB6oTbbyG3
mI1SWXmlroXWIcDS5IeVjZGNGXi0MAsuix/6hhwtlJJg39K8F5SRlF0Ho2sekqw5tERmPFShVW67
ttSXEsiuHGITZRtKHgZIELensf90aZTTUQl0uXMPCXDbOrLacOPBCrULQ29XhUI6dkxa8cI5dgU7
YoEzenBWqZSRrJw/NS3kAIqhbx3EJIJOhJ5Tcyoi1mHiBN+ioTTspNX9bdwMbL/Y8rurbnSfldH0
ceQuCnwaSgNVT50Le5yZ0cHmpvinapYcFK5tRlDkwGZYiWgY5sTsscMwaRQT84DiN9llcqE7JFyG
Tl3KzVc2kB8pSeMPfT2Ie97KvDMLkSD1xv+5sAIukQUcWVidUH90MNl5kWpFgiDVGMMdmzHNv+pa
HN9xgQwpxcpuNdDbXelc1nay7r4J6tCRZYzym0wSJxewVUuQXch9qD10woCn8RgHmz73MzvFEOo+
jv0lm4KL03PSjnKzpmojfQnLsfOvK8GQVjI2k6NY9I0j9iXIfx2+WfihOf1o/eMpzOPwfmefphij
sJ5e59MUjrgquJ2reFyhmxC64JhsesEsVmaZxhvdR6PNoRsv7JcXG8H00ElkhosSrsDzCqFkCiP6
4aEdSIwDNh3bZZ0MC8fQTOjA5V3BDZchnFx/LNGYZ9hxb9UzUcytQ1SFW2ASYO0UxmxoN82dFRgr
kyiSKYG7+R2395lw10fioW3f5Cyjz5LfC3208uziZx90W4TSGy1/cy3slIOWvy6Gt1wZE9Y0VS+b
F5zvueayTA1xLJJMONQ0DtZG0r4YYxlup3vQK3y1aBcHZJwOpfVikF25b5NoKlQISbdFnA6B+kmc
DyxTX7i9Xu42mEjwufha3JfJ45sVWNzIo65H3X9s6KZvvNINdh6XpLuyLW3SqqKdmtMN5srgPZli
GG4tiVWldn6zreEreXZtmg12kgwaBti/PbqRz9CuxoWy+2LVoK/nO4Mg0l4EsJlG99M0Vr28rCVf
kl8GWvObJP3Lq5+rSRsVB92SXdYlKMSdikKDBUrzSwUgmj0swghm8LjH5YKpH8hLPxhB39nFh1be
y429r1fy/VTvqpkZ3uu+hFdNIv6lNEiPBfqNm9s73OVtDxdXDjqZezE0drba8xcyx8aiBJGtY4Pw
a9s31UiClegBUsIdemnGLngsW+sb2UHytjMRLxHQKROYqyl8w6JPtoWGr6irFdUrLtjNzxxC/GiL
bk10r9J4rj1Y5h/YwdKSBPjis/HiQIiTsQd9+Itrqhrl40iwoXrE52w99oHhCHL2TIOO44IG0O1h
uvYwKJJgWRQh0wPPRwk6lqfGpaYekygaHnSN4FI3pdtYE3+3w7pOXnjexYrmxwG+qPgWsUqZK+fP
Q2ZC87Zr+HGEhNm5bMUroxWXdrmrT2EW4pDCTIQfd/6UJEHZbhIicsROsHfavICAYymLLgPTFDor
I9kBQAA5RjFtmzy3zh8DLzlEitEbx0SS2wdRqJu3LPK6VVN12ouppCKoZ8INIzRGwa4qcjpruI3G
uhNgxqwbqZEsG6pUe8woTqYcgMH9Y9SD8W4Olfula0pcNLxUnLy8KFid2Ae+4RYndqnd9qW5lo3M
ezKiJHqDWA3HJ+irqrR7rvS7wesx3IDdCmluyHDepypJ7sLS7G1P4O8dKJP5D8tvd7kIjOtYbimX
zujJfm4XeisJTtjG8ooGicsBCNcxyv+bs/PqbRxJ1/AvIsAcbqksy6bsdiffEB2ZczH++n3oc9Oi
DAlzgNmdBXpnSlWs8IU3mJwQRRIb9EyUra+ngMzLIBoCt7NSfw0RzAjunOGrzclLpXKDzSBVXsRl
bEzWMoVt6chnPcoj6FpQi0TZ6PwqVKY1Gg13Nqd2FRUBYEcKCePxuQ6DydHlBxWZkXQiHSZP6eSj
bX1XOu1NtPYpClPwwLUbxMfKfivC8aVPE1cBUF3F6V4b0C5xVhRMN6om9mqPaJP1p2n/pvofmsL0
ilX6wpFbVulW0FWOfGmdqs/o47pJHD6UNJJyinaZ9NnuRrGiHfPcYiFaKPlGTqW16O/0x6+SgXmW
9P8wF4FpBEb6cpYtwXsv9+XkYc5Bpq/WzWkIqvR3NHWvt2+XD0eCk/B/jRFau5cj9YEWdnaoTx7i
p+NXmtwP7Oz8MAmRbm6PdJ1tMikKyiS5sDxAvi8uMhCBim861eQVxgD6Uf/VpOmzbQIELDr05BCa
c/E6+RvV/i40GjeN03PPo5yE/bq0KeDL95yjrrE28y/iUSSORPmPlOhy8uh8R7jXhpMXNhZCz62q
Hwq1C11L6H7gApcrN7U6mLssVWwMHjN6NeaxwezP0wYpX1sK1ZLOLO0nSyth2fZpfafhfnVLImSh
oKRLaM1v5F6+/IGFTPJnFZbiSZMTHwy7IgJMmvOdD3NVgGAU4tr5y9AnQRb8cpSudwRsB1X2EvK+
raL2cB9HJzUOPbGoK0Lf/t4WzlkrHHVvpnAP/UkGIwcTZDf7SYcc+dZ6hOj4uw9nRFQUhXzKREHu
V9KzO9voHYFycaUTbfKteHy5z4m3F2cjifVS0UOp9SyTV7Bz4mhn6XiWZMoE014emvToIITxGOHl
7sIQlndF3YTnIa/DL36g1ecURiHOUrXJLQWWThnyJHDr2kGtrm7HVVg2Dgy5Nlt1NNjdIrKCXdda
kuVqKIq4XaFTNpNTzHT1AqVBbdo6edb8StRGZ8+gjH2oDD9Ap3IUu9xJca5Reng3oxVtKSOoB/Z5
vwlFXK+HUY2ONB//ZGPU7rpSE5+isbe3UhQ+26PisBFLJXrrB9lBU70otjT0h43fGU+82qcGyvyu
lbJ7NlULFUbyDwR8YSTTzJ6TTyK0y+1QJnUkJ5oYPLNQed4cQwTPKDW7feBPIOwreT00IxLGsf9E
993yIl0fH4APRud6qmxPK8k628yKdrikYRmvOcWDaEO4E00wPJXgSx5GP7H+6EqmrSn4y24llc0e
zeXuzsa+fitoJBD88xfIH8odlxNBjCAxxjDsvdroFVR8SUTYvt2uzhX5D7vrVyUiLAbF2IltMtTK
PaTCfG4WO3XW7UN6YhaqIIe/HD+r6HE0ctZ5ahxbXxSpAfdsDfZx6IlICUDGnRJH1efWCJq3RiJL
aYd63Sh+7watHa1vn/L3kvLi18CAAnIFTX8G3i4uuzHQ1K4theVBl4sP6BaAc7UnwzqZw/gyYdfc
8euQIkviTqPUHjc/srZofyltOr7QcGhetQ4LqYzg8DGuZecZzRf86rXcepKaLPNC3Um2ULHwcSox
E6E3HW/FhEkTanGkNs6Y8bw2IV31TK+NgxoJ8w0AePgpL0sk2W5P9iosmdGaoNCJzqmlXbV+Cy2g
5FnbracpZb2Nsyb2wNzEOxDAyqqukN68Pd5CooEz48w9ZsqQoKnB3SzFSHqw9aWi5ran+FKztWCV
v5FABI+RUzZem9TyOq6Vdsvu73b6MCHzmurd7za0ih+g8OoNN6q6UkfYabd/2NUDQgGBBjh9aeBG
15nK2GmxniNv5ZUVTc4uKcxDqfb3JHjmZ+hia9E1mZNtesWkKcgaXG50TcljWY0mx3NU8dgVaFsJ
tT9CGlR+3p7OxwORKVJABEmxbKTGWWikXWg6Hs4y+aNp4dQF577ZlY16T3btOjtlUoD55m77e5F8
Xtp/cnP0krXRVlPbk7ox+53nsfZMDip/N1H68Zx4Ck/pGH3TpLRa4xg2B4iZg0zBaLjOlDVvkiTF
IHNLcz9mY8bTIsVIBkrdvicJ71yNkqKbweL+c3uFrt7ydyYurW0VIj4dw8WvHtvUjotO2J6cYykx
yAo265GGntiApMEpsUfnUTLy8fNUJeGdl/mqrMzQM2R7pjDNCjiLXdAVRkiilzgemofxRu5fLDRn
172NJocwQzcZ/XvVp48mi+YlNQ3qrtci/rURRFqCxqTH6UzWmB2Y667Mgyc+K6Iy0ODCk01vSbhm
ONyrML0DIBabnroUh572LM2bZWo51JjeJEVjeyIalU/YnPauFrZiPdV28Zh0rbKNGt/ZjnYtSjew
7WltoLe8yrUm2EZDRdgQVN2pN2paddUov03xTJNBVLZCebnNSCNRhnbrCephmwj5NBlIeRlx2K2V
lFcr9EepXhuhgZsSjMm9EKH1zkgINmwCgQfqmGIwWY+eJIZVQDGnWTWxJLBQL+t8g0SljkuJ40DE
T/JoX8tRdMS9okQDEpqubvsHP6/KQxx04jF2EjR+q17XXAocEcaBw7gyW1l7vb1537X2L9cU8vmM
FCIGgY9iLKoCcR3iqNEmmldImuH2UQdpsMqaxyib8EMxBFJagqV9IKb/XIlUWcXCjNalAfKGWPET
cliYBSh5B2G0BSfgZ33zaPk4leKseA+scH0X8VvBKIB9pLCm6IvfqnRmKzVRSvcrbZQfvp1vNKxr
vgVT9HJ7Va4fM5oQqPTJc3uI/7l4uAc0OcH9CM1TpjPBKiDV3rL2Qi1fR1O5EzJdvxcMMANHeTMB
qy0vWKtAzURLDc0DLdc9KY0wVjimSev/PCMeZz4SpXQgOEugjzmoqLnpkuZVo0r81bXyBieun6GO
mqvlgzy4PdwHkwLLTmufqxwEztJau1KytrJ1+pST1NPntFqflprft3e+0zXEkCIt80IYzuZxQiH6
8sUYi7pvTfIDTw6CN6PFu9AdfYh/jSxiVzbLh2gc0KQe0noTN5n+rIbJp9szfY8zFgeIlggwESJ4
cE3yYlOmg5h6pZo0T0xJstGytN9PeWSfheE/A6cYv8PI40kw6iL9opQm4stU7QcHinUbj9pjrYZf
I2PsH2EwtA/V2A9bSchoJ9lJsXVKvzkHShG44aR3Bz/tKdx1zcOY6q4IagjRjVqu7C57iBOoOSmA
7WJjgaNxa6jC6zqIwmOcK8W92Guu4S3mjDU7TRPeabLlZZKM4BP+1k6re1HWmu5kWcMpLQixtCRV
vcCyq6+15JypSHHj0SkA1qBY3ffbC3+VahANwN8j1CKJhpy6WHcjDChK41bs2ZCTDq1htNSlM/2h
yOx2neXihzBEvgWt7JnVqO1uD/7BTaQZOP3y3AMjoGd+ue8KBe2l3io1Lw2Nk9oJNXURHHxs9RpI
8u2hPjhKZN5IyCEkgUzAshitWNE4SnFhe0U/Rj8DJ3+rulC+s4s/Okh8RuJIHlgKE9Z8I/4Teklm
KUuSxijaaEKwSXtMIRxePzqicwupiU8WYrV42eUW3ur+nyqBt3N7otehBUb0gFI4zCqhprHI3ZJY
0uxWyxwP+e6Tqo9P6phlz+asxzpWRXZyYp7ErOzuxFAfrC8khrneQzw9K7FcznwSDZpSGQFukSXK
tnQCZROU0r14/cNR8IXmrmezghG+HCVTsg5dft/xJIin5zSST5oypM+3V/CDnAh6GOfbBEwz90sW
S2i0gdO0g2l7Zaqd6RIGrgKB56iFZXnCCKB60Qp9fNSt7guazfIz8tzG1m+sZpvqeX9IrEAcW0Pc
eeCuD6pKSRUmMJoTaPcv4bqVMtIzApfldfr4JnWNeIgr6IO+U3Q4MskiWWlmDzs85go6Sr5u33mL
rvcVr6vD8Dgl8X2XbMLalgMlUcgqdF+Mxz7vi3UjqgjHz+eqWddSnq8pWt6DNs0f9PKKhCNAYDX3
W1AjWL5MaRjJ9lgplmdNxbc06YCbIRxR9PELrdsfmtT9R2eROSEm9SYmV5niu7/I5RZLukQJcP+Z
PGKzdjfWRrQrUUic4Zv1o2IGW8uuFQww0GCHq5Bt7NZQ1j04hhWN+/ZeJeaD+UNPIU/g3oJytsyK
ZKnsSVC5ntsyNzZyzCPl2hF65QmdlYcGqwxP5LbyW3YCCfmCdjUihuwgBTeuIJBrX3QZLRvVn7JN
pcvhudQQjQafDNXy9pm5PpgYI8DvpfuGvQQaxperFqNVKlcqMaWiR+bZdPLHtG3DO0fgGuGC7DRb
fOZ7I97Ik3U5CqDjNlbolnkBJqspovFNuIojMWyzUTyE+GmvDTGNmxwJv62jtZ+aCTc2nPWcv7dn
e92kd8hSNRm4Hb0jwsFFxog7SUsYKylePyrJIYin4lDqBgkQJaS4cx2p1N98VDfXZt4mu7SxxnOk
VYcW+uD3JijtR6dEMYacryatGfMqOwRqlh2d9l5WfX1rEFrIcMxmVxFKeYsL06Th20ixYnqTKk1/
ggahoqJT1rmvu6Nm7cMh/pwqzfRWoDF1Z0u8F08uzy5jUz/kSM0N5yWyRmonLe6dwfQcJ3apiZxE
pZVu4iBdJR2n6Ved/a664VcR2y4AtUNutkebgoSbT8R50Fkc+zDEj5Zo3M5+iE1EBUToNkb3R3KM
w+0Peh2IsHcRWwBCi9gVdZPLjRWGBdjAINSfQlv/m3dR+ZShsLh29C68M9J1TjRnDzDg53AH3uXi
oMhB3EhZ2WtPpTLq20rLtG2fWsWmAXCxoU5h3wkHrptXjIWEFNgbokz0NBcPsyELGiIi1Z7qHrEO
JPL0nZRGcHqj1Pyl5g72JVUeuv0c7xuJzX/54YaSiP6amqH0hpKota27KloVsXkvaLhS9+IUzdJ6
lOxnELe8RK5K3O7FqAnTC/wnQAFlXW6KMfwV6t+kTFlHCByhV/7Q5fmpMNJhhfAN1hE/hTE9m0Hz
0Eh700Zb6FVCZlPC7NaRn2r1MbKfzQ7EbZiSiGvr2qE3jtzSAAp3aPai2HWSdW+zfxD5MROiaEtD
1BmxhvmC/CfyI7mfcpO/KLCFX8LaSNbSVNeuiNvyOfDtZI0xrf+tNZUG50QIqM1dff7rp4JMAj0q
GgbvueJiZ6G2pTpBbKqe2UfKqUyl50xzNm2vPyrIwx4w7vt8+9C85wbLA86uAvhMvwV9gUW0GyjC
rMMhIBs2kBc26g2u2esQ5fSkaTZJ+2KD9tclIOlytJ3GfNWGQCPN4pBVxZdANlfV9DLY5Uo2jqF/
KnQsMKTSG4eNSDBSEeo+1VZwyVdKLl5u//IPHhLWCt4U1wiS7yTYl1+rkgsrDxNN9Uirh6cwK5IX
1K9jzyobZcVbxgNvdcHGQJd81zS6sfEjNVo3E0D027/k3VB0sYYUeDgGHFBy3+WTNuBcZndhpqPb
NoE70B9iW1qVmXpOon7jJC9K/Jy18dqWwn01igOHCKTAiK94taFmdHbCrRpK5678MkhHkJNG/SWW
djWGL539K5KfDPTryrOWFK9mUOFUniPYq36J8oMpS/xfAs+Km00sP7U11bmcxkoQAoQQyS9fNXaV
Oj3Dqf+U5hUFPEEfZJKsL3nrPM7KAaQu9zj8s5DjItzD45GiP5ouVFggG19+l9mZxlDKTvZqtJl0
iWsfYxQz+SoN/aol9Ims8xi/UvBraDbmsqtFXqecwuEvPraDpqyCzqOaNvT4Dgaw5mFSF7gbt7b2
hhae6Vp5+oyegzflWyE+F8gKycb+9gf9IHlAXAJmBCkmVxtSp5dTQDcG9ba6nTw9NKZTKKlIHpAt
nrPSz7bRpKa7uCn6x7bw450s1T5g9CTDDLpv2rVkyOmD1aXtIQy6u7rz1zEaAAYiSW5ahOvMpSFX
3yUahkHj5A0iOsYNjsSR2Rt7xcaUbtIsieJuJt4IRMctQVz3S+BOszWmWHYdp3gt/Gz4hobwnUvk
o4uTpi/cWlAMNC6Wjrv9oPp6nEJpIxZSjo2uYuqWhYeYLv1zl4XRzjRraaPVKhg1Ks1HK9TuyRle
v/6UPpAOnJnILI25eP07yYmNQgPfEWjJXkEmAIwAjK2HKQzvBRrXvOe5zEJRj5zGhhywZIwYPrJ9
nfBHr7HH7oja1mnSq/RoQFt7DBKU6Koemkydy+H3ADCtAAWUsWG7cHrgFc7WeZzyKpZa1D46nar8
cKTA2iMpbj7L42Q9apEv32FuXrfVKSWwpcEucc0j3LtYnlZJIruqnMFr5ewIrWLwIkHj2w1llXpg
ZLgpN7RrDpb+3Mhj+CBHNM4xCR+OokuCI0KEqETb4fjU1NngKVlsP/WGhX6WJU51gv4wGdQuCBr0
C/IqObcCbXgTYZY7V+1HkRfGPYg2gQ8AibF4rTCA1AGxtdoTLqhrRBL8NTAer5u0duWU+p3Brs8a
URd5Mn0sIE+4bVzeAkD37NCoKu1pkFplVUna7HNe/7l911zvW1g/tIu5U8h6eNAuB0niMS6Boqae
r4e5V9nNyxg5xuOUlP85958HokU6m0PyaC7qdDDf/U5Xm9SzAinf41D/u06dY9xH8Qqn+1NO7O/W
SfafZZyAq88+GbOhJoHN8sLqCj9xYjkrvMhygi/aZHxXx/BVLxPALI7d7pOw8Le3l/T6u81DwgPQ
YM2QDyweIB9WtpVNovCkwDZPyP6oJ2HcA0ddR2ozApD8lWwDvqilXn43ude6DJUPYh2gH5tYjDY1
1yLeWGamuoOqDlgldMmdY3ydCZpUWVHIga5GMrgEPFp2HvjRZJVePhr9jidYemlKvX2qY/uHU+sn
2uMKNWhtPBU+JY475+GaG8C3/Hf4+ef9Ex9HVixNcdKU3iTX2Mw9++mjBCqr75yN1rdrioqvftbt
deDuRfuzsDuKaWgH1fmnKhY0yj5XxO6J2E3VCetdl7L6m13WZwf3vFWrvITOPbnGj3YC+RZqbjTt
IVDNf/7PD3bkPC/tMaooGCPVLHxH3dhOkdxZl4+2Ah0X8h+eQC7XxcmSZSjSRiiXyOAkwSGNQhYn
yb+MNn73Y9zWZ2vS75EWPxgT6SLY41znNpNbfAq1Gs1mwvfUm9v7JuhX3WheDClbRwjAx5W/qhFR
brufiEs8xeWnzLFfik5a8Xgf1T4761q4y/t7Z+L6dgaXMKON2JoA+ZaV3WEqxrZMlNyLi/6rMK2C
iohsHiY9Q1WjKu+mxdeLAAKP25lwiB4MF9vl5y3VusIiNmu9tNPzr0maBtu6sqcv0agCuVIjuOmp
HvdPSaP6B6E7LzkH+nMeVURDFjqDtQ/GzHXMQHvJRB4d4tKafmSOEb7evpA+SFVmAD0XL/ER4klL
v6wiMgCC1SVa4gQv+8ZS/ZPoNbNZ6WbybXDE2c+bbV1Q4nMVycw/VxPmzwX5xp034PoDkdjOXi4z
6l2nFnm5YLGN7VDagF6Ua8RJNamXtm3jVLuiNOgWKsU9pbbrejPjEXTMVyU96mVjCsRhFRdQsryo
CxL0vKpyYwg7fsxqfSvsQTkVPboCbTTE6zsrPsczlykZGBQaomDw5g6KvjiTqjVpOHlbrZdEsrGJ
8kbddaMhHf0GhkeGUe5zGAxQhkqBRBqU3u8RfwpGArPeyS+bdZ859+RyPtit5IcAoQBFsQne86Z/
LqNEqwc5o2njZUI190Sy/tEwqnxNl674DtjW2XTp8P32OlxfgLwVYGLmwrOBZNYikRFj0Fe4G3YU
wklJbSWxVpOC5tntUa5jGJBK7yQR5E7pPy4CpbgypLhO68pDLKMBP5g1O1sp5ecpdKI7/daPJjTz
h2DnAhDgG1/u4FKk1WjbfukNEXGDD6aFmlA93Xln31sSl9tnpv4Cr+ByZd2WClbwQUlnctl/ihu6
0OaY5gcCqBNm9eZKbaJqUxbGz3LUh4cOHbk/joDSrllk2GmdwNygi7DBKanBgG36MRAZbXvVj1wo
9BpaAily0KWZbUap03/91y/BviItgTAM9pOa4eXy1KawRgAU/lMXttRpEnh7hZk3u76mfHt7qA+S
PoKQOaCU+fZc+YtP0WSo+QKHqTyoHj8EWd5LVHf+pk+CABtA23FTbu69Jks07+1p1mIUzZ2NNw/x
72fCO2sOvUyqdjgsK8vpYjRj1bkhxBP1Tmnb21GwiZzR/tLZabTH+SXad0bTeF2onYouDe6Jj121
EDABnj0tqI0jiDPTfC6XOxojKyrt3npqkXx+6G21OkRVsB38WepNjjd5zKkONX0iN0++R63pH6QO
+p8g33gppU5dJWkVbsdQ/Tb4eb8voruO18tbBzFT0HC03eZqBo/yfKD+uXWcIIAzMurRuXOq32Hf
G9Rc7PogG0nhaTWAWS3K2293tsYc/F58FwalkEqMSsDJ3xaDBjmi53DK43Om6cGnPnDgFxkxCjIp
LU97gHuNnGq4lzRVrPAizk9olWdYAWPZ6IZGeS8hWD578xpQyaFmMkcnZFuXa9ACJQCSZ0fnXnJ+
xqr4lmnGLrU5kXlVdHf25Dy3q7n/M9jiCJIzR5Trreist5H94CfCBymAVu7tJb6eEsTFuZVLcEtQ
fvWyKl2AyVAXnVXhZK926pOD8JVX9TBgj0xGeee0L694yhwKwEXCGE4ayjyLK16lnhP5ObPqA+Pn
ZOjJwUhEucJb9N4z+eFIc/+GFJWXa3nD45dJ/tYO0RmXDttwc7S73HTotMklebxnY3l10b/Pi6gX
VO/8pMiLefUJTE6ueNgDiliVWrzV7Ll7FSEh2A/DtJr89qVMQB1RDoeJY22MYNzL2bQts+RxnEb4
FRTFUxIYAhsXWZVtoAUn1GSOUZDcCfqX0dT8W2fCuT4D8njPF78VGT3Lj00nOoflqEIAye2XSaj5
puzQoSjkqF8Xo+Fv9HK4l3d+9E1odBlIOZLN0ge8PED4FNZ13jNyhBmzi5uo9hClvu8Gsp7/R9LR
PEk6w/M8QaLwxF8OJWFLbNQRMlxhZGWrHmuEleT0d93Xrg7pfCUAyWObESUu25p+mEgi7oL4XMJr
pFmQEIbBJNz+90PK00B6xtZCwGQ+xP/cvSYih1AU++jsO/5TGvidV1OTPVZSPzxF6Kgd/j/DzTxd
lC5wUFk8yAB3cBcpOaPQPBAiNf8SYlYbR7J/qqk6bG4Pdv2usILUx+mT4ThAJHY5N+RW1TLGHPOs
DxhWDnH4p5IrpLrauN+lmX2O1eY/xjYETUgtsJDvFWZQr5cjdhOuda3e0wbXTXDF6VBvkf5s3U6r
+ju361WlYx4L4g7FDi7YGWZ9OVbSGRCqctUAsqFt1cbfDlRB1wMOqWurF0epx0fUDu2fRvFJDdT9
ED2m+rkYPofZuamBHOpHBQyzGlIOTadtJA3qqrbyz8rMC1d6sbVTDSWp4s7Pvsoz+dnU96hVzjJ9
AHzmt+mfDdeXkTk4pJdegiONG2dav0annNg1jO11Uhnl1xjFQNcUwnxS5K47dgoqL7Hl3LM9v74w
+CE0wnDCZgWJRC9/iFGL2owTxLmxNVce5tb8fpAiOK2At+9Mep7T5XtrzQ4CwBS4nEhDFtU+ZPyN
ysmkwcvDAMUmVAO3g1znX29v9+v39nKUxYSKoCzN2g9Gypg22HRNxcDBVnaJRlPLD8rd7dHeO4bL
Sc1+Z1DTLcQS3mPvfz6kIiG8Y9fN6AW5spUa/7W0VX+VNJAKQzwBjlX/XYqDU6uc8vhs9se4eoni
L2PsGf5JHX4FtmfEZzXJ3WxctVW3Ks0zMDkvLX80yc+mPmb970AEq0lGgGerqr/t6efUImWPx4Cz
oeTitv73Hnnx0Tk6NnouAvHvb6I8BwNGfj97R8OkoIZxvY8lvGeVT5rxLE2vsrwhs5X6Z+GgFxbv
jOqv0x165Quy+R3lSMw3XCv8KzmrwsjwHNmbs87QzzzABD5x8/gX/fQkhMLS/LCiP3n+N4Mhb/s6
YcZxbI6K+rV0nuwWBJS6zpESlsBvW+kB2xP39vpf5TYEy2ATZxVj6vKUDxbnHzGEaAjJpUAPtrQo
W0f5ggy/8Us4Q/BQqWGAPHymHKBL6KcCWJ+L7i7e1Ld/xXuYvNgFpBUzWpDIHYXvxYOfJYMNmcvv
PVGXmA/Ix7jcj4b4gYUEhaIw/UMTMF1PqfFLseOVrPyIRyp9udsCxKnwrNOOXTSd0uabPfyelD+O
sk9t+BzSU6v/kEBWFFP5mBQPg9jGhfVVL9RnI/thDXSPUcZYUba78x5eBzBAhMlNaXbw5F5RfQ05
DK3eTDVPjeBfa+GrROV0FUHS2eq5kT+g2e9qTmXcGfaqnau9t+nAg84ubIAcFiG5UuVInBnD6LU6
Hym2mmo3TIhfpoYvdnoMIg/t4U75Fmn+TmR5+ilpNeMxKtLynBSd/ija1l+ZQGP/84NNWQZfPnvG
qQLxWVxdRZIYYRoHstcgSFsgXr3Vu9xeUTNzqxmIdns7XV+Us0vyLKcK3X5GgF7eyfgWB/IYFYyG
5O12LNscAuxwDwxx1RxlsXmlufpnCU0EjxdHx4KeqyqlCq09kw4+N7I4AGV20/RTl2XswS6klWbg
PSQFqzgAnTkpPzHj/mUWpebmdfMJrdFdnaSrboBzr03WPdvo66t8ZtbxqlO3IHFaZoNRzB+LEXmD
sjR6JL406dVwpGjl42X0iRaL9vf2ul+/hfwLWXqkTEEiA+u+XHeENyqT0rjsqRLMbOGEzbYLimGj
mfdi5w/OFyx9HiqDRuJMb7kcacr0KZQCYAsWcmfrIALWCO23df1wOgXhjqKa/6s32s+353ddBeGL
E3OAIgJsDQBsXvB/HistK8AWhenk9bDDv2SAFB9ofRUI7isjtr+S6YV51WN6Q46vS9KvQkhoV0Vj
uRJaAJSCPG/XwUg9mDDgXTmtO+yi+uTt9s+8DlgxDJ+JCtRCZlz/4rBFuHvEY2Oi3aH5BcSuRnnO
q8Z8KvUpWvWREW+0rr3X/fzg21MEQZkE3DXZzBIpkCPlVvu9whchY54GxabajR8EUIDuzi67wghy
7mCag4CEekP6tBRyHKURmJbtgFlRY3OtdLJ5Tuvpc1omE4hLR+h/xgaNLqdMn+kAuCa+lN9Lxxh2
OrqK3+shedWCrt52QtP+c4QGL8Ukl+PnUa1YUsjUNKvDZihrj9ZGgDYSbvDlUGZ3rrePtuHc6Xt/
W+bvvNiGaVUCnDGq2ouaCVRRGo4PNgJ+rgJ18FFokr6Nh2ojqyLaEoiY68jqkQLPaw+tCG0DKCvf
Fq38HdrZtEpnBxZ8g4d7P/L6Ep4VsGgDwLHghC6x4JZQkeY26tILoYF91o2+fJrsGOPvyPlm1GHy
GJvWD8XJxItkdfpTY0UtAM+me0ac+msc1fQoKjm99zRcqXNps3IeJQWamHwgyoWXR9gWLdBwsy08
0X6L0CE7qn5dH/XU6L/lOUiePHDgZvqjcZrwCDoLTGE2claG31q5P/bZPefJj1aJ7QI3D3wfOpGL
n9MKzG/aho5qGoTla9QU4bbLk2lz+0b4aBRyV+o+UDHgDquXk27BcIsKmL1n2Vl4aqcI1V9zvGe5
MW+7yyAOZNjMzaJRO8u8LO6dNAXlIFdFBRGffAgyZbWpbGNam1IIyH6I/2ODZP6SjEUtmsARl+7F
pHrDLqehVAsPdzHxILcyAWBv3ekjXl9r3DM0eYlbZiuW5VFThRyQeZslIh1BALG8eS4GJf3loMB4
+xN9tDEpO80tLM7LLHt2+Y1UZQqtVHIaj4cMEY9W8feqFe/MuBl3BZoQv8ta3UdCjG/dMEYrYK7t
qlW1BKVo7TXGpv7OAb7Cy7K+8x0LSZh1hsewCG9KAQYjxsDVa8J+3+qGa8clMl2Y+vqzq3gir4qs
1z6FnJh14cgbWfTOepLb9iu+izPzU3cKmvVF7zohujUO6rsn/lnbTTLRYYGOIC5vo9G92VncukhL
YvAuHPnQFDgVyqmoJzfUIuBzaab9vL3Yc3hwsVPp5hCezHBueqZ83Mu1LtthQu1zlD25Ab6ih1OE
FGDhHFsFnZAss6NDBxrztVDK6BDJ0rS6Pfz1t+ZeRC6NRjnu9vpVUc5Ow9qZ4lTx0iFLXn3b2Zfx
NOz9VNuCtATt3jX+Drmvt7yMk5VRdObaws5BnbDLG6c+v9MEvNrk/JyZsUSbHSuCKxebQDEFzaVM
8Wjep8dUDcLTCP3vR5X59/LNq5toHop+I6Q79hfyN5cr77ehGA2nUKguFNNZMqxmNaj0yG8v8FV4
yCg2Lq3UZGBKwCS5HAVqQRoiby97Mzl4laoi22uF0qM3Ng4eR6v+VBlGt6kQXL9zaq44Ajx5FHXJ
YOcaHkMvJghYvOpsRzQe1snYymVJ803CJWQ9ZL36UAll3Fuh8TWXASLGRQB2Eqs/b2xD+9NoYSlL
M7nDOiTwP6WIje/LDl/doq7ewKyfydJlV0kccRydIfOksOEdpyzzV09nvgkCieq+RDZrqw24sval
tC1BSKzT3JC+0zZRtyOWrXe28lWsyXSpwkJW5T80SxaBeFpEToe7NJ3HqkYWlfrV2prw+4xHBaMA
zWnRtbKSe0Wj+Wq/PL+MOrdogBLiCnTlpmlNdpJ1euOh8rcD1WE1XwwqgFLZAZHetMTWlZ6s1GKX
1a/o4rh9fxSQMaT8WxCDDc+eg6ZZz9dsqevUOp/9HsEItZz1z/ZSjJeV86Ps1W0i4nVaPIlQwgFh
i3xz2NL9ULJ96WtYWSK0E4mVrSebQGX5Q3QPH+GcB4mxkkSxDrt+G1vxFibe3kr7DTzcNWp4GfCE
sEbyMw/3g55vmjhdz4Fiiihiyj/mY1Q77IUeAPgErgK+2N5oRr3NbYyn+XvQy9gt21s9jda+dAC9
vUstZZUEP2V+zaDvWlXdNf64y6iRICBVd2HMwwg1/vYZu05/KXDQH7PIK+e68bIlnZuNTK+qlj2/
ndxSmjo3wWQQ7TbnJGlj4I2s1m4AzbRWzbSG+9JMCFAm1XE0rb+SVv2PuvNqjttK1/Vf2eV7eCOH
XXvmAujEZmiySVGyblAKNDIWcvr150HLM6NGq9jH5+64yq6SZHEBCyt84Q3iJjVya+XTovAwhg7W
EoyDVV3Z2j3p2zVR4QvNC9DkyH5R6mLNcPQvjTacxPYVKVUpMRmN2OVFVN6h0qpQNOylW30KlIdQ
TiM3BNKt9La+lqvGX9epptziMf0HEIdDbtEin8VkSm9K4n7ja07+qGXTtZv38owEY0CLnzIvXQf6
kOenlznpjVaPYKUKqgWrMRuCzaha5dP73+9Xo8ykBZo1BJ60rs9HcQrZ6CAGtlD9bKzEBEK4poxC
2/uj/OKqI5oBsYY00lwSWwaFVZuHvqzV7SM2SNaeTtgfKl4IbpWpb4MMn0/TM3wfuy11OS+pagRs
rHhy3CxIolvmV1ldeZ558s6PDuBgtMlJ0kDpIt1w/toiq4wqkJLisXJyzdNE0h/sHNXuPAqMTVSG
X/Ao7tY9AD8vF4ReGNhbXpQ0z+8/x+XszzAO5gORa+jny2kxomCI8X3JHyfH+uLoMY5qgSyuXIMX
g+hA4XG/QMaJHvNFkyR36gCzj1g6TIhu3sFHpPpXD+LKaXwRTM2jIGvI4oegRAJwPqNxxDLVlFE6
SLqY1k3aFevWFN3OKcBB2HYYb9qoN2+k0ba24AOlKxH6SQvh7IviWQYwdJYnpzxD3fN8fE2dci02
euPB6CPE2LFndZUBt5pShMGKFE+HoUWd0HUiKvj2iHpalH0fnU5zoyR91Gqkymo1GT0EcT7GXQeQ
KJA67BUrS30cnNja2bSdb5O6690Rw/f1+wvh4gIl+4PThbAXnjOzDvD504shy5qmMZJDkpXKiupT
Dp8qpmDUN9tKiW7MqJWv7cmL6xPBGe7qWUuWT8aXOx+z0oeKaaTFk+Gi5DXYmTz2MdIh1iD0b1ak
RTeDoDatTJNxjx8GPpe+WdzUU2RvR+Qdvfdn4CL6pDbJJpg1S1Ebo7Zz/jQOGvt+EU0FXAsbtxUj
0j6WCAr/KY2SfmX3X24IGmdQ5mFCc5dcZKjhYOh+IgFXKKU82VB2AK6EjOKVUS6iT2YNlC4slPmr
0lY5f6EWfsNI7SI++Fabb+IQH9QE+bINMufBa5n10cdE+OGmou11ZeTLtiiCYBiH4roFz3HOIs+H
Tobe11uzKQ5t3xirIZTbexwYYvwH443Qh2QTwOt0qzQUNxYeBx1ijV6c693X9z/p5ZEwixtx4QKg
oQi/RIv5Vq/Tq6mzg2GAE0FSpNk2huUp8dg/FfE4usijFzuh90gs+7V6ZRYutxRJFRL5gCdPIh+L
mLRXcYmY5D47QK0J3RzC1FZvjW7FDjzGXWKvcyW+5ql2WZMD/MD5Y8tkNdRYlhVp5FAnRL5s9YGL
S18ToBZrIr0iWzWJHvwRSHK2C+UJgr9A8tSl7BO6YmiRYw/M5D4vEtUTzVTQfNTkz0bRsumTItFu
tVR2/u5+m5nVSGLArqbhCqz8fI3EU97ZxTDID7qkfqBL3lFx0tHu8bsr18/FdwCfQRIEvIUyLZzu
eTf+VC2XMvAShWCgSTpYWfaHhe1kLpCeqKrk1c/8a73k+eedXQTzeHQe5gLUqfZ4Pt5U6XlFq19+
gHrauKE1RJ4ZpOmVt7o4ruZRkIwm16H8TPX1fJQ8SX3E4nr5QZIydLDxhrtRObFdyuzTlQrXZfDE
WDpUlhOXjYNkcTQWQ6Rk2VTLD6GpPmszsBZzl8TTQUS96e3QbbtavvcL9Tkya1cFZ1+6SRU42yCj
W5oP9vf3t/VJpXo5wzo4B0IKmguEjufvrrV2FQ1OKT/YQTGucjP010iBxHtFaK2byr6zjeUw2U2+
HP9ZmDhjunCSw8+OOmkotzeZs8ZQq95WgdW4WI/nG59Wxda003KH0uT3wUzDHfBJaSsnxpufJMWq
rNSRY0rSbo0+yR6iSYRfStMfP1Vot+9SoRq3baSbhzJvFI/zHPtVvSvvuMicFyVvr7rrzGf3+QzQ
xAScQ7wBgw3/+PMZsCwRx61awC5UWnNl9lDH+055SmLVc0RvwErmt+u+QrdPswOvrKTySsBw2Sun
rIBXE1EXyKC53Hr+CL5pxWqQwwVRc2mvGdJdqwX1uqys4TZDq29fh+mXfuri21xGQxCDyQLeQazh
tZFk0V2aMqFaMClbnGm7P80m1Vd+XWHQnEK/j4tgVxHkbGOu7HVJ9LPulUG+q+2s2JeR1niyhPS+
N40wKqdRM+9zP9JdW2TSnaIpJX6LOWe9hWZTlD++v/p+ccQiDEKdfNbzQbR9eZ6Ug1TEbZnAsBk1
aaOjRO+bWo3QRqSUHJdR095lklOtqmTapf303JTpKtWwvpW72rjJYnqwBIGN/0z/01lR1Di0dq9d
OV0vDz0eEg4IaRUxBhfB+dexA3BUlV1LYMX1cl+PIZKJKcyl2AajElXx4NadJl+58S5PPiq1NJ0o
eTlcfEvlvRgromLmYxzKIJie0Qyr7uUwvtbim9f22dqfyUcamMxZDwQBtMW9in5zyUsgoCCz/tVR
79di6JN108clgNKrHgSXpx9FBZpHhFHU94E0zG/90/1hm5y0Rjoqhzgp0PcuapOaSDvUn0SvS+vS
r3Am0KKHsVbUm1gLDS8R6Mar0lCv1DgdnoG9XQvtLr7u/EiIeRFbcLDRUDl/pLxGA8QaUdJBfu4T
/2ZemhXZt0wAUwl0Ofow+teE2C++7WlIEO2I95DnnPRzf5oFDKIHcxS+chgjI/AaZE9X8SD6v1sC
RgWJnuUs8kqTiKL4+YvJMrLVCQ3Rg14pwcaeUvtTi3T7LpOE9vz+Pr4IDonMGIZOFBMIU2yxQ+Ki
j5EdRkZPrpL2IUpuW6fCCNBxpNRDXEiTPVrsaxW19z0k4SuDXyJkMPk6iUdSDaLdssRETAl+ZpHZ
ZIce+bst0ov+LjGsioKEokDcxN5KXvel/CLbYbHu6lTBpUB064yiuFv0hu8FgTleOdIvw/b5oYAd
My8zpXDJWbeTTuJiD7NDpOn1DUVteSWEcLZJUBluQtPoppPVY2gMXiLHqDZFyc5X02tl1UssGI9B
dWSWtyGNIJE4XwQakEoMfvr0kJfK/ShHwT1am9qaKBsgk1KKVQqnY+W0crIacsy90yS/Elxd7i+i
ClIHkgeqCRc2GdkUJFwtHRzxVn/WdSm4aWJUs6SwaFZoea1Trby2pX/x1uC0AEjD0ZExydHngO+n
DZYi19nUmUgPY5FXyLAWzucqlHCjaxJKl70tA++gchBTMWOR1uW6HhyKBO9vistdfv4Qi7gio0aU
VFWbHqQkkjalKcXrVMTBh789CuR+ejw0aCHhL+FhWeMoUpLF4UHtQzB2siKt+hwS0/ujnNio5xcF
ZRhahtC2EQGk5no+o9Eo62Uz5uEhcPoVl7mbJa+pFq3gKm0G45OjPsbGvtFe9T73rFh3AdG6Ttqu
Rgmr4fbB8kf0mCN8CmW3ib6oU/Kg5XtDf2sDHcP4ZzX84A+4SiRAL9ves2ugJmW6IzLf2Hn/ASLU
nR10r0X1WeCRtq6Kr6gd//3vBQGQOxAQARfBkpUM6acN2kgNDniq3NqZpOIVUV+NeC6KlYAUbECE
SAnOJIFlvI3G7ECEUoaHBOH6XWGMlufD0NuNjtiEkhWsseiovN6OHc8CS7fLU1VxATjUV77oL1bn
zPoC3wx2lmRucTvUiHo4Lfoih76LNZobmA3Kc4X0/XVzufnhlrFu5hMAudrlKVi0ThdEVh4c8ql6
6eXJeS5rq3mROKhwQYksUhwW8PFvD0o4DRyEuB7w1jKgD2tAVKGNtNAk1+nNhFHELcBy/Ff8YZMm
UrciEr3mdHr5oqTETCSpKnbakNvP90etDyFd4SZHVQV8oGHGxqtsT83KzgdlxTIKbqMyS7fvv+jJ
huN8VzIq4CSAJuBxUKk4H9XJ6KOVY5UfGucwCd9TQvwNjRTFscwVMAymftPC0c5fBjC4cv+SSmRz
+trvbwp/V1CrMpOHpr1BuMW17Kcu+qyXjmeO4y4Zd4qGOw30L7hZmdhofejG2rOS3Wvhg+VQBg6M
+smclM0og1mvUzQeazfiWnWibOM32bZGKrNTmlWDXKZVJ18ygM/rMQUza1cAFsMGt6C+6nfvT8mc
Kf08I5QkqNDhNmvNyBsAkuczYk3sbbmP+mPO5bArZXzRSswgd5KQNXpzaCg0Vmets1a/dkSeoraz
odG6nXWjZpEaVFKXSDHbycKJSyk9IpSpug0CtM9tajxWahPc4N9CCy1grn0789dazPY2217fxQ1I
8swckcvqMhVXXjPao/+jexxC46bkyLQwb32eMmy3Bv/1/cm66PchLUHmb8+yg6yiC6vHYQiSUK9M
6YnUe4eISrEXlhQdijCt11JhVDuprVepIRcrqSeAGQfZXvu6pDzGduTshgaH45aSujmq2I13ivY8
2l21akSQPGZqrF5Z7heB3ozYgZCPOQknKM2PxSYTklO2VldpT74SkCioer2BSCA+gTD/LPktKmSI
GHiy6ov7YLINtzSd1kuirl3ZtZVssFTqPNzD4795BQPbo7M3p7Ezg4NK8fmaS8QkCUcM6pMvgnAd
m1K9aoPQv1I5Wh7Yp1GgyGBvBgefLu35KEORhnk/zVYaY1RssN9j25Vlc/P+kjipsPy8igH4AbwC
2g3Cj5B+eS90mZIqTSoZT7HilBuz0kevQOkVPrT8BWWAfZ9oyTqx0xdz1ugY63add3GxHgdEfx27
qdYiG5KdkzvKHrGVjxUuPm4bPodhFCKVbH+IDXlYdVou9tTZTU4HMiCUVUpPDZRwnetWeef4mbEL
wyL3lElKNhRnDU+XMwvlzgbVN3yqvbzU9Rc7MVNPT6wS/Tg7vXJzXWxnJoJZoKPA4UocelqMP8WQ
UdFPToNN4BOxztrYoPfujV53E60p898OnrgPV1D8DsXn5i169q9cYfOSWXyFGV0PcGcuR5Ilnn9s
hJYbNawa9QnA5w4Wp15ZK1PfKqQL73/vC7LY6TVBXSBIBREdpPf5SFgv2hm7X30q7uytuU0ehk1x
o2xgWrvBWnHlTeZp2+K1W1tPxtbay6t8G6xCV9q8/xzL+3P5GOr5Ywxm20adXKpPqAS7BlJwqfFZ
K7aVagLfvLLGlzuJWBlcyxx7EZkgJbJ4ZV2bqykhamuDkhv3lh281rnjXMm+fz0I2GnKelzMS91b
Aqqy8tMM8HSEm6KI4miNgVx05VXmC/5snaBLAgSCXv8sXcf1cz5tRh8i5ToV+cFsA9yb4VojBy2C
mZnvrxDL+ExrIHsswcx5UjJdWzyX7zhjCX9UcyhrLxl7FIdHeKiMXsqJCXtyFHOGdc24cjEKYK8Z
ZYD/7txep4Snnb9jllL5yRCeOFDBzVp3Ana8S0mon95fgUtw5I9xqIGjAUItjD1/Pg4aIz67Qc8O
gxwPN2E+9HRqhSdEYnGdKw3mok1ReZVvVCs7QdMVMPz0Uhuyv1U6POmarBMuK0GsFa3qbsdwDN0p
gfpdVq25DYrhpg13SRd97fH68xqlurWL5BlaeLwVavFtNP3kSh99EQz9eCP6QvSwZgT0Uj5hhDXu
N7mWHUoneBp1yr0V38mACOqi4hO5eoBGZaHI9t/bzKdxdTpEnOBEVLRnz2dyBAhpoWFOQaZWjA9p
lkb7oiWla/QscNPS+lgX1+ygf7FIQKSAUKagxusuEQuJzkXSl1F6aCw93PnjZHupBjXqtEb++9vw
P8GbePyxs+p//i+//iaKkeZt2Cx++c9D8ZY/N9XbW3P/pfjf+a/++3/95/kv+Zt//eTVl+bL2S/W
OdzR8al9q8bjW42p0GlMnmH+P/9v//C/3k4/5WUs3v7x2zfR5s3809Aby3/7649uvv/jN4cz4b9/
/vF//dnDl4y/tm2/ZMv/++1L3fzjN7rpvxPQcj7y3xlcz9nTv/3rT8hyiBrZJwCvfvuvXFRNyF/R
fieM1GavUkxwaGUwdC3av/5InSk2YLVQJeRUVH/71zOdTft/PsN/5W32KKK8qf/x2wmI9p9zD9k6
GA0z2J+H42bmJ5+vsOCEHukDVphRNC921rY7v9Lir0pXVbYbaF3+MTKt0NlxD6Q3/dSX+PsOWrB2
4tjA4akZq12EUPMYwmUqmyQ4ZhQrjxocs0OcOerHEcbvi2LU/mdgVNoa9wW3oFHxoAh57DZDkHvG
mOgfAmlobxupk46SWmp4FPvDB8Vv4sm1B3DcYWWV33x52FAObJ6iIUnw5Kh0EhBV70To9cZk7zN6
TzgKNHhVRH1f3hkmELL/h4V7H32rRC3+bM5X6flq//9ueXPKvLe+b6Mq+vqliX5e46e/8mOR43oi
/07R+lSGh/IHNu/fq9x0fqcZN9+u/JdCLuv/r3Wu/w7NhL/JjQvkZLYx//c6p3LxO4t//m0KH4RT
qHz+jYV+onH8Z6EzxNxpp6WPPOyJGbE4So0ooXUdNN0jvRl1HQgzcfGg+N7hcv+9LBPrRilBhSCT
RLdM1utVrNREpa2p36plq6x/mrq/tuHP224pOMLT0OKcqw0UOJjFZXKgDBFmU/6UPPZpMbmVpO25
ktPXAS9uHGbyapcpuHC0tLg3WFbgpo0p2SpSnJ005Z/R4jfdhrbjqszs+mXQ0mrbVXp5Y/aafN+w
de7yzvk0RJizvf/cyzbj6bmJHmaTRWBlqFqcHxfg8hoSRyl+lIv6Js3lbZ43sYfvgLxCjzd5ElUX
3NiT3ewbtXMe8bMINr6apNseluUtV1f1rc26+rVI/Qdj2NNXeHv/CZdh+PyEsyjKDD8gJ6dxcP6E
nUh1sDw8IfmXfNRRWvsTyRrI45VprHERN24pJ8GjlsvEw1FUWpUTGa2phC6YsHQV1jVSVpneP+WB
qB+AZYgtPgcw3SUsKys5yzdD1KU7YUPYLZs2uHMGeVybvU08MDjXctWTnMXPyxYBihNmiZQCO1xQ
cOevg0uGVSUSrLlEM3vY8nKl4ffQGvrGpv4BuzNEesAIp2NtSL5y2zXy11JChT+qlaLxom4sEByD
XmmlRbwKpBqRrIbQ0vVFW6HaXkjfsliyaUmbDsudspY0GAAvrbB9y0ccLd2wza2XwnjWOscdRW3f
lWWEdie0cExzm1kvx0fVypOKFAr5qEHWtQst/Ygvpg3NUOoetHhSP07xgAsBRMscQUMpdty6CPPP
PlqHK0Vt3vhepeKmDdEkOa7tPMyyZvnKaaLik94M/doPOr/FMEa5Jry7CHdQV5hFymGs0lchUV9G
WGApyjqoI/E8KaOCX4Vibhq70K/I2SxPn4thFtesrmWNYYtQPDc46W0lnDu36VThrlwLtEAQH74v
lPAzKzDEnCHIXnNfzl/wPXnJRunT+zvkpL/505Kai8gzwg9rNiJZejvLrM3qhxhTq+I4ZZOCSp05
PAg8eFemLWy0JJTM4xCvtv0QSp7R9cqfVNSlO7iJ6W1STZObUwfbU980PcOa5yzuu1U0Ws0hjZu8
9qRS+z4QvmxVvd9lKE3uRGXWtwpmUjtTb3Qv0GyBolMFEGFqko+h3A33wYD9TWXbA8oQ1OqNopYf
nbRXjvybuWoZl6+Ea/bu/alY9hYpa0PHg+8EOAD0NYjn8901jKbmN+HgHympumKc7mPmAdIBkhgO
igTm3iw6L2jiTdSL5zIzvSvjX6w+YjiKrBqAAapdF6WoYnYgbvREP/pIh+8NH4Pv3Or3ZmpmgP/G
dNfLfvQcSTPqOjJtDM0HOkIa1At+n+aGkqR3STL2VySmfvlYaASQEVMjxAbsfFqixlBbrR60o1DG
j2ajKg9GFOo377/8fFWcLcP53WkvwFFBJJaA4XyQMUx8P4J3fwwiW9uaau8Opqhu2qq5svkWJSA+
Mkxv0lF51imic7sYSEXYodbxTThOcRZ4khBhTSaZhPh4jMMrtPVrWjTzDzx/Mw7qk1qHDc0ZiYvz
N6Mi0rWpojXHQK/XcjcekEj0msz83kXJqoqyFZzCbPX+bP5iKdOapk1OqESHiI7U+aBxQcvPMbri
ODiYpUzVc4gW9VS1WwQav1qxsgJMv24JreU4/FNVs+3741++MyjGuQOmAwEDIrE44CIz0+tQ74dj
L4Es73JzfEqilhZm1/SHulG/8kjqXrfbbvf+wBe1bMBmxHWzkggkK5CHi8BOz9u6wK61OtAxnR7k
AmtYSRF7zDGM2FXwTXbTOprWhY95/ZRk/kcdR4YNSQcmGq3d4jwWi8fYL68W2eer+adlwNECR4W1
RxQCvQPK2/kXoUDBziYiPpjNRAZrd8Y+K3vVy7Laf556TJGH1KczlGibtHBurRqlHUDK30lxMA62
MMTFsd7chMIQnEdWv8pk1lFpmFwPRTFdKTVctPrZHrOhAU+L1TTd6cU2kdQUQmsCHDUXnVdruSt1
7Z1i3DvauFJzsQkaddNLEk3m6conXKyduVM8A3hoShCjY3qzCNn8AGPrikzyMGI+YDejuVNrTn0s
Fwe3SBVjI8opRqv+WtVtcQKdxp05GSTaYHAvFAmUNKY9EobTQesjLGFqQa+GBptHWn5NCWt+hZ/X
ApoDMziKihgsBupIi+3Rjr3SWMBTH8dUlh6sXrrLJwkvDBSaPQGRNERE9o8rG+P89WhEIXRJJEwf
heuFquZi/aHRp0fw66YjpjXIJmbCXmlJjbi0pFUKrDuc5IIuyG40ekE3aGKQX1fBBjsdZS9PlYJb
t9RtfDwetgC0o2ugjtP5/p8pOT0eEToSmTho0PdZoqqMIcSINUnHI9akH4QCrz9oq2hrYw9+13aa
QR8DzUeo6+GnOBr7Oz+I6oeobatVEqX9rYXa4noa9BgaS2GubdR5PbNW0JcK8zr8Q+9qsMdT7tlx
BDAgMvEBU+Ppvkp0XHEG/VNr03JNtHbYa3V3VXj6/Ab98XJwbii40tBioS0Opaimai4H3XRM49T0
HDw+brUePGAxwa52y1CnLo8J7j62v7ZZCsu6GMDPtNkTi+iDOvq15oXZ1H57f0mcbzSeas5/AfLM
hVkka5fK7JpRdknrjyD9m0T7bthtvkOTxfKwt87XIfp0f9gZ3W7Fx9Hp/ZEv5oORsUcnzMK2QAe3
eH4WytagCyMXyhHjy3QDhCjwhtFRrtz0FyueMwTRE0paCvz1C+V5vwnMXint6sgR120rzfhY1qW1
ouF4rZR+vp/nmaSLyGRC4iDaBRN4/j4a7TyOFVEdjSYOPhnwFtZG7tyqSgShdqB/Hzpt/qP0dFYy
/blosLjp5kFPrSyqJbBHZijr+aB2WQwdt0F7jMklNihH0DAuc5AfQmqeYw6fdTiO/WurzoIDdQf9
NpxFX0w9W2n6EOyivI9XCcJX106a85vuXw8272H091BDWMzG1ONPWRd018BzEIBEqvI5UvX21ve1
6UaMhY8ALqJe3GmgG+Qi33O1xJQOEgTcKFaEZGF4RBjBFosidY868FcR2G96LmG1nlMlvLIW51Do
7OSZYyTmkA4FrRBW5Pk8zk55iqQV1bFSEUKeyn4A5IEJ9dYqu41dFeWeTZptdQvuPbIdw7HrbEBt
vTqFn81QsrEHdeobBVGKO1+rgweyrOarUQLVMJzIv82CQrypiMfug6rTvKQMolvwceO60xukngvD
uQtVrNpRBi4eKiF/lqlmvnIwVLo743keEK3hupswZgh73zl2TWFvwhgrxZY66r4o9XIVarnpRS2a
LO/PzQLIcPqUHA/Uo+ezmSW22KjBIGlZYoXl0ZLjFwdsLS2AUt/3wgbDIIrmEKShtOv69tEQ0/TR
z2znDyiqn9CGzTYcvM06MTFdUg1Q/qOTjA8Q1cI9fAbnCLHmmjbeeWj/42nx7+RJactwl8wHwk+t
5bgF6o/YVXFMR73ZOWNaeFqkFrCHUmPVTMY1rZjLbU9ET3OECUKLj7bMYrwmNczA8IvjbBn2qUVy
QDgUP6rIoRQzNuaNY1TXGM+Xh5pNURWhNshiRPcXuETLpmBTBeURcRXTrdRIXYUNYAK29DWo/C+m
E/YKEHkA3CyCi+oeHrymXjOUjRmBK0EKeBAx1PsoTPJ92vrJ6v3VdjmeA6oWzz7a5QDOl9B8KzOR
AkwncbRrR3rpi97xArxW3VHG1FqR4uKKB+/F/UdMPtO6ga2hXkl2e/756rppqghL0CN7y9xNClgu
Owo7SK+16RYmUsZxkYmbSu7aK/ffQvqClTpXGhBjpeUwZ73Lq5e2vFnEJq8aOVL/x1BGw9cCge7X
Jjce1NLQtpRu5Q02FeqDhJ3JJjEK4wYplB4YIzpdUq6Kld2h0Z6oeU6mXGsuQl/4ZM6uapNYDcNn
SeHi8e262uW6Jnml3lYf27QLPrbW6Ka5g0TnKKKNVmJy4lIZ7CGCNO2tmMSVjv3Fip3f1aLgP0cb
s/rQ+TQXlT9mfccyCoA/uXbpR5uMI5QgNx2vpA4XG3Ix1PzFfzoA/HbMJ6QLCg4XefAkRC4LrO5I
HZyPTVh+QkzxGkn+VPw4uz1s6MGEGNCLSDn5sudD6p0SC/Sh0iNLVd4Puo1IJvJOAgEkSMp9G8Gc
t8J8XfXqY1lNHfo/mniQM7pUFV6I6zazuQsle5Jv9BT7x6xIt5LUVBsnxqSvgKh2FHVU3ZbagHGQ
gU/lJDVvc2qxNjvQd+5QTYVwJyz0brG5WZWDLfboVV570UVCOC9Zei7cAJx21NEvyxjSWAhht8kR
+Yp1w2l4p4wDyJ1JRnADqV3MqfXnsNMa4bYpxhL68Po3j4f5AWiXntqmlzYWad9Rn0+q5DhISBe7
4M71t6zX+w0Be/NhRGZp+/6AiyLKj1cGEUdnRqFZRDp8/m3lnCZQjM7PUYtKc293/kYj2zUEN3Pe
K9UukIT+kHdVsEIv0HSjEpK0EQ7XSmOXkR5vDgxFoUxKlRZjifPnaCvHolwSpMcqHqNt6zjhNtGh
17m2j75UW7+pKIPs1GAARYgc0iqioFoXHZ/JR0O08yv7Sxhf+xyX21rhW5waVlRZUPVcPFSNAh2Y
3PyoRIb9EXgdorO9Ga2NRFKe3v8Qi/7Y6UNQkSc5JGeedSUX+xpgBPUscoZjgfyAK+wQ8Q2EfXBM
NWqEgbooC/atpucbxWaHlUJSNximtfuxD+19rhSxB7kSXqWdx8lWAUKBEqDwmTmVShzqWTfWHPB5
bWIYO993RHglVr/Id+gyajNiG00VhNGMxfPriuQXekjNUbcxK82HPNpQ67wmKrdggZ2mCVVJcnsV
/BCJ3aLox2mA9lDfiWMnBW9RZ+36yP4oSm30DOCAO6RzGleEkf+kSVHpguxUtgiejB8SCj0eTp3V
ldf+1QZCWhOGw0zLBRC2yAT8ibZY5OTiKOWk3VkCbzIZ1XgfFeYLJLzpPscuE9/sW6ucXtSsb3fd
tWRkEd3PWhFAkynnzBctSeAi9Q4kpVWRGOqfFGoH67aZ2pWeyH9mhhWvMwtNpAC1542Wd+06o5yV
Zd2V6vkiG+IBABoiLYpmEf1dbUnN0+IgQYVAro5F05leMfXpWtTxax7LXwK8or06DvVVbJaUZzWl
uxJoLBbej8EdpCsQrkb2Y1n0QRrOiE2zqI/BEH1XUQO9oyCevby/PY2LOZ5j33mOecmZ671Yd6ZR
dVPRm+2R8qq91fQ+2Ex0pl0+h6jcEVg5kZQpbhU1EJsmCkNXB5GxlsLQfzGLKTkmwp6+mLFIHnI7
HraakvifRqdADKCWoy36aLMZ8tBu8P1oNzYaIMhLqUjoZ3AJ56LNrulJSDL4EL7fUzttYZoMs5iW
pYSfOjPNthqGS2s8TKsHMxlr8sxeWo/x6NxO0wDkdCiBbgVW/NINlubKtZpuQrV2ECfvdBel+s9l
uRHjbTdG9baz9PLuKsp9Ebqwb3WZJQ+GkgVDHWFeRj+FLlmnJLU2aNOxdKJv2mj3nupI8j7NHOTP
xKycRF5v57iJqP0WzfnicxDWfyQtNeMqTaKvhcia+66oiic7RI0pgDy+kYpQoKhum7cFyugrIxM9
unWj4zmdka8M1IV6txWjeo9mooqcVJDupnKSN+8vj4s1CNyWWi7FABXMBzyn8zfTMsnKejuUj+QO
jVvHg/SUR6H/+P4oC5ghe5thOPNo3tG/JWlZTKAZyb0z+JVybNNhJYZoHYwWbtrCM8NqYyvNc2gj
Q4/oV8Sxl/S5i/n8o5Jt8+A1QLAqx8tWG+/tHlaQk6+DZpdWzQte3a7dR95otS6bzS20/tXgxr9y
UP7i4anMQrHUgF2xjZZU6H7sAxgWjX1sLZGtLAEUu7IFob2uDlBtNATUqnQE6qd0wghdlVahWwWx
uNfLWndNnepON9qhV8T95JVdv59C+xsSdsXWaA1nX9LSfupkmgy2JKffE6cKN9xCnRupXbAyENe+
j1UVq6nYSa/c3Qsxsfm7zDA3ckigo/gjLwUklVjv0zBUpOOASzVCYKKhPRw8plM3PE7oxt5XUui8
1ubYrLS+hb5kjcZDX3aTJ0a6w5EebUpZHku3nNRAczlSYjpIkNoSG+WG9xfRIqbhWTHr5KKeOzWU
9E7lkJ82oZUIq+6dVj0KSVIoNgvnpipQgk4kVbqSqvxyKGqGswwKmJ8luTYY+ykN8DA7qlnsk3+V
Kep8tblOWF7H999qGT/+eC3eCzEf/uESOt+Bg9Eo/dQU2hHwBea6eqCssjHoKBvJt+S/bliJ6Ca1
k2A7Ks5r44zqzpH9EhJBMK1Uhd0hx+LvRfOnZ4L3j/gtOGfqI4tn0sVMP5gq7RiF/Z/E0kWOGaPp
P6Vab135qnMK9lOK9mOoGe1PR5/IaFkySZC2sQxwCMdByT5IcFjdJI9QpJDkwLVE0F1BB/9ixXMC
gdMFSwCBhW7++XQHumDFT7lzdFpNfDUlx/GUwE5WeaR3qWuDfPg09KpVr6IwRwDElr7bRmdPbpQP
U+KapByPxRisdeBcHyXZ8m+mKII7QAGU1puIxys79PLmofZBZ4kq6NyoXtY/e8wKqSlO8fOkhflK
mtT+m6YU2g6ckEbDTW1vqhwHzCtrcq4cnn8UbjkQY9RcieovXEC7opuQ/c/K57qFixAL2k9Zbhab
MZPGQ9WABMnbQfvCsfx/2DuT5ciNLF2/iqz3kGEelheIgUEyOCQjU6ncwJgTRsfoGJ/+fqCy6jIi
WAzLXl1ra23KVFIKAeDA/fh//qFaZaXX3M8ijtcm7Ld/XtdvcY//p1I4WXT+M0UZjlvSSvHc/rFr
8+fi+zGVkz/6i6+sWn/Cg1tsnX/FCP2byck/Ac+BMcy8fWEgc6z5xeRUNPXPRWRDx7lYvML35L/3
i7K8/LPlv4VEDushzD+wo/4NKueLg+mrSuJbo4r4fQuZmrHxiwf+q0XbM1DCI7fTruqqNa7R+jeD
XyvCiVdVBYUz8WpISqFImGSlRr0xIURojYpwsjeGWwGvufS1Vv2K/2i1i+3oYYw4MHm9/sHLTcTs
vUybuzrWvUMfhfO3vh61wKo0hpGFORU7M2z3ZT9k/8yufqsq/0/XyuY5T56LP/yu+fHc/VH+/ONJ
wrptZfKtPaUbH1Hm///gyL+YNf7nCmQ+++Oo6hZvx38RiKEJswUv+qmlRF64wP/Q5BU6pD9BbRfU
gVwJrkGr9++6cyHXY1YGRsXygqaR896/6877Ex0xMAKiQmhGy5rzO3V3vIItnBp+GX0CvS0H3LOo
09nKnSj3lOqjincZwfWx2sTr0TCu85nZnB/OTn0nIZvqvtAnHG263k7huenaFlO6GYdEEo5rYubm
6HbA1aP39Z4EJtjvju3HafUxVusBWYxbtXv4b/HXeSZd8OWD/60q+x+69i3xAP+58j49F92z7I6L
jz/xa8lz1D8ZF4NyAv4xAlmSD35JNGz7T3AMprxAkRzVFmbnv0vP+BPSDKwjQNJFo7Gc9P9Vejr/
QSZoWJhD734ht/9O6Z2O5fgosNPC94NEF/pH4OfjDiOle8gq4TZPvTXafxGGNRGfo5pbZaKjkK6k
pUsAaNs203dJ06U3DcPVZwYsekBEcrlWlLbeW6kz30emV+FxZcz3KjlB29ZFZjWns/z66uk+/LMa
vx5Wn7Zgyw8G+0fytMhgCas8/sHRrCaVFWftUzjB8c3HeV73ZYV1C4fsjcaAc/X+9V7ax1ebwssT
AohYzItpxTh6HF8wbS0YHbnaPvWJp36CnnpvC4I5R6EM6250yYU3gcmLnMkqaRqrrGN4grljvk6l
42LR3O8zGbVBmg+EPDled9sPOIc1JE0H6uS2DPpSZ2NOprPFocfbGbF+aZaxYILHdwDeiV3GwsD6
tYG+BgRmDbFBNglG+ZbA61N0rBhplMAeaXP0/s6TmjYtUT7d0/uP7hS049ExlEIRyKkErT8d4fGj
U8a0F3MxyqcynIBQsdvZ6lGV3IhOdtdExjQc0ZRuB1N5uKomRVmJ2W1Xrttccl9865dwfcjYcBjZ
Ck7hw5wGowrzunuyCqu9SvPSuIXD0N8mXS3JPDPbh86ttY1s1WbnWClJWW0GfbqML83rzlp6nglT
gGVcaOGIfCaDq9AQaGpRzU/ZVHbBFOZ0CEM3fKypoC3p2uOhGVvHT0bVDch+re74mrK1SAhGDfs6
3HVq7z4O2ZD/BVlS3+dt139ylTy/UyPPuDS2OP/YljM3VcMWiLTz9AUawtHyXGb6k1sPyZ7pffUt
ruC6WkXS7mMDhMAYG3sL9ad4Apdrru2eOBd/mokVVMts3BilPW/4x8m2IL3kXkkU9QIuSfd3Uty4
WfFdsiJCEaGFO6mxLqpNAqGNJzNpjW1a4XM664zKUi+7NDB/YW0ff0gce4GfCZiDf/WGaVEae+po
6k99bZKD52K3N/t2GQ8J0tI80YMUe8pDDymByIBIVT/o1jA6m6Sb0nztVU1T+8ht9JbDh9aNGyeC
c3mjJJ72V29Abn//61tW7uMfu/xC3E6ggtJZnKLFrdVYs4xxfEDinGyJTp83sdlXW1VOOG70KcEI
+TztEqDAlTBD7cJ7cc5WncW7Zhlm4iOHmvvUMbEz86rLMYt9Aou2/s4newyvexG18OELU32SII8G
0dUo7hg+wT/36xyu9cpJcyiiqdpaX4SXT8VKkn+y08LKyv0Rgw28y3Pnm4dbmU8WnHWTCY04C6BY
zEpi2x0h5nFI/5Y0ttkh+YjcaN0Kt9tzeewyJ29I210T2WHlex2xETCaMy3ycU0d5hUxRfMctGUh
RKCHCEsINbcqP4rg4ICaddn3utS8744etaHPLDrKAtfN2oNjxXwKCNLmH6hpxtKPBluvGeVNboJD
nczU7QSchjFnVeX9xpPV4nIyiGob9eCJgQvoTcqzLkQSzLnhjGutR8XhTziIZ6up00BgI1yVbiDr
KtjEIKTMfYHXFHlO8CiaoHNaI1slIfnJq6KtDiRTwKv0uihbmVpjYAHT6Hq47SVWiKs6m1Nlh2wq
3Q2qbMpNrYv4vmoLVwYDxCU1KNoh/92pL0ZfTB2hftDeviwqSxP86nAVFWY7YOPpPNli9NbKHKm+
6OwEz4/K/FJaunhQG+55Li3rCZAn/j7G+e+ZKbrLbyAZCwIdDf8ikDjZyzUo+iIupfOkiDrb6jPk
yEIBpu+jorwSjn4p6PdsceJ6NH2wAj0PA4DTtCSHgJkJmwj3SVESWBFxnq2sMnI25Khd8vw/W6qZ
owMTsVATlmyfsdVZY1PFwhDjqSljx8eYMdowPqVPafVoI3Tv9xx5Xx4l2xiNI30RbeMpY6moRsKG
R9d7ymb8QQgqtflosx+4nugXVpK37oyJOQFNmOmr7JnHhVObsWaGQg2fhkord2Dz0SqqlPCqZ0NY
DU04XrBxOeUnLFWCfHKhfdHw4RezwFyvKlVUmeowa1SezFwvr7IWN74ei4gnzeUrLWDFbHA9dfx6
LOZ1ndfmFc501YW280TY9fJ8LWiEbGwM3YDxT3qnEEirbUrFepoShaWvViD+7rK6VptVnoRuiCgQ
ZcSuCU34e6GR43YgKULQ/sIxPs7SAo11UENedO47Pqy+/DBoRnzJSy8JEHyy4RpkLGdpHXpPVtLZ
AcpEnKq8ApWrrT0ZRebclH3i+J4R9itVcUq682m46+3Y3ry/v5035vRzDMEXzhWHIc71x6+J1a+2
y8TNDrkUyrcQsR18Wc+8r2NDfu94GNNKm2SCmhBf0me9ZJkL1C4Bsma4rmifvdbLPsUyx/7OsKJP
KZNsGGIOasc9vjjqR0PnBkFWHYehv6rCl1EnwWOuctOIgqSqpktE3PNKp8YNJk/gTxwaT23RuqaS
Y9V24ZMSY+3FnNPwu9nWNm1cdJvRaC59w29dj+dGnaPWR9i6LF+vCr0zclsVsx0+eXqDrfPC98iy
D3MigE3d7kJFv/G+QPiWeRp1A2H7FMzWtaHVY4geT4Vr5k8lk6h7PYyQ2JNzEBTdFO3iulV8phzN
CmedYWWMnAuMTv/WsjLvI6nEPrqDfpvrVn7lpTY60NhDViFCyBuQwFp35zTtvM6rer6Z7KT+DDMi
vHAbbz0zyo26XyBCWs7jZyZoHdROSSLavAhvYTv80qfz97bXv+amun6/xM+3D54YoQY4MgB7nk1b
UqPQ6wH97ZMxRDIohPElHqqYQCLj7/cvdH4+YoH14NZRCkw/GVod39UAfigmy4sOZVyT0j2V87Nh
MUr0yS8YlGCq8QcPijRsEw7afT/7kSbtL0goEYAITZHVBcL9G2swPwgzZ04fGodI8+TjNnEWT0RV
RIfcbpwrRymHBznNVjA0Tnqlpq1cS4Iqb/Fkr9auF7r3HEuqC3TDpRs46qB59oyUwAeX3oXT2slD
iVMEfkwcD16U48eXO8PaSqb0wvb2xlUwfwVqBCXi/HJK+yta8neyekwOc4Z3VkwDtkq67L9Rtmhh
gCxhVywmH8bxvYimxLVMT9KDbEl+LpT2yZqMnSQ3baV104/3y+nEmWvZIxarOpp76paJjLXc86uF
ZSpsXYHvnh7YsVdFpBYAk2OHRttOpkbbNrG07sy81wmiyhECPc66Dj7egIU/DECV6hpjr+ljrlfe
Q+8q5Ve9qMydHQa1U28NAUeVZrnAotCSTnP1/m8/nWEtHF48VCk66ImLddLxT7c1kitmbUgPrYqK
xsbDtHbaj4j/b1Qr/8YI81Kw7PlHvlxwCUX1cKU428asNCZBtzXSw+COCU2FgrFBDsGoCnvvwtr1
1qXAHAGbodcsx/rjeyOTLhJGp2UwoifPj0esBSAfWv6kwW9//zG+damFL0UJ2BgnnLolNIQEW1bL
5kz/m67muoy2Nn4Du1jXev/9S73ENh1/p9gns2nysliPsdk8vq0x1tLMMGV5QILVPbp2o3/GXND5
iuWG9nenTcZ3opeVfVrEJQMXVAif40YxMwxyMy3xrS5RPvYljz1LG2dxvIzKb1k2k2UXEUs3BpWT
NvqqI12GPnAe5G1YIVdfUZLGvB7apH0oMqs0+Y7MtPILMjT/tpXK/to0oT35gzH2RdA3co6uU+jq
xMKo2nCvyNrZpfEk8tvI7sdbtY0wIZvRGXGymxqbRL98NiJ/TOMhEPOso8rwRn26USPEugGbp/vY
DKNKupseFnLTEDM/+6Zd1X8rwqwczD7j+Aue8Ubr52nZ5Ova0cvel2PKkHyIDLatutukCoip35ce
URZKV+VRIKapvGuUqs1Wmr1YhM9RD0tF2JlSr5LUa2/heSuzP8lxvMu0+qNUwhDfZGeabkhPVL+8
/3JfmLEnLxflpgb2CnV1EY4cv1zdwNE/g1B/EJGIEx8zhXzAyqDH03+0LCfE6nhOVU7jrt37zehm
X0O7mZCz5k3zWPbNwIphYGg107PLFQ5N6kZ36zT2+3Bsd/hUGbuCSLpPedRbgWoWyV3WxGUV2J0h
7/p66PKFotw/JnbqfWuHESgXeuHQ+6PpZD9qS00SSFW57gZDLLVx7Qwy/ZyMUrl0DDpj9rA+cJzk
WTAlAsI806R4XipNkgcPZqZ736xCsg03bZcKqDwVIYylQE5BIiI+c4vQoVK3tjKQyYKri+4FpoZH
LCmrngxyT6DCVMcy/KY4meGuyqbWIR0b6t9yxJMrcGuz2HNLeBSYFT28D4Ec7Q3kTjBsmUcaGgFh
FXeSF+DDCLLt3ftv/XwRtjReN/MpfTEIPj1ckmGSOmHnVQd11JWN5hXhdaz13yTiqnXsTs6Nk+FT
9v41z1csZsvwKtFUA3UyEDkpNMtrJBGw5UEDtV7ViA02ujCdtdoM09P7lzrf8jnVLSgiU22ITKdW
3U0PfavU0voQaVm8tjUsOr1xvBR4u7RIx18OV1ngSlRMgM4vVOhXmzAAsiWtuK4Po7l4EqjufdwR
jBKFfYq37/QB13+8aXqitt+/uzeOrsylCArlxb3IYk7W40kzq0Q4TntoaTueVWdW906pxvvJManS
GXPaKpP52mbxW2V25t6BlXo/oMc7V0kjwgsb+ps/h0+GQe0ySzvb0WUv6R5zWx7GSiOOPhEHHb2E
H1rd8HWqYmpcdadHt9SKTWM5xnacJ/LQw0y91qukuNDYvvHqEe5jWAWJipPMqQu1nZpNgb6qPcBL
Q7FfD/FKxVPpQi2/sVZAlYOpDAeXxEX79KxVR67WDUk/HJIk1fYIhqdvMitpmmEiyPWiM2l8tjzy
6kuzvRb81glPRC9OglrtSMnK1ZyNiGjKEjxV6Rp3R8iJFH4cJvO3Lm/bbmXZijGQ9VTH9mqedGiy
qjIJUuv4m5UeEzp61ZD7+C1MCAnSpSK8YJ6atLzQ05wNVAAhKDUeJsJjiNmnkZqd5vZmlEzjAVuX
cKv3LbsmBNh6V8czFGGv2KIhbW95Ix8J4Uo/CjJnsXNULVJHs2kjonQCsqjL65EMyg0eHtr1EIXl
KhvU8cKB4ow+t/xWgCwyAKCzwNY7acC8SbMTWVnjAar49Cmvxz6Y8i7Pl1BEb920qQIXUb0ipRoP
KWoFhcyo7Fq3IljRibx7Pfbk36nVXXIROF37lt+1fBt8sjBtkJUfr31V38WtZRfToS7iyK/qpL/p
9IVh1k3xBdjmrUtRj8h+MCpbVOzHl4oUdEiF1KdDl+BkTh5qHQxGKLadETcXetDTXWS5K+Ye5H3y
xWGJdnJXqlSV0MK5+7DsjEHvxO2B5BE3iNK63xd55u7Rb9cX6vEUH1guClsPJhMjDw990/H9Ycnc
4WvYc9HazP1IHw2/MUdl3UfgUWodX4KYz5Y3LrjQWji1Iw2FjnJySoU7lcu2k+pBtN60MWhOxsDC
vuu2wrptpWdhvVWXYcJMCIQx99rHvim7j5UhvD0xFM2FEn/jmfNqQfgX4yMYNScV3lUeTsXAuAfg
yizoE0TOJZiDPwxC29SNPq6tcZguPPO31gAYFrxqCAH8dfpduQ02PHrlzgecjpSb2bMKPzOTGvJ2
JLct/mdrAwflQ9UUOZb7mXpAi2qtwJKqGzIb9wrjjhurMdXHrlLkTlGr+ZZOv1zVtmJdWJrfqH8G
Y0wh4FtADz7tZ+eMOUhGDPuhiRPxKS07femuvE3Tt9WFT20ptdcNAJVBl0HvbFAaYNonlVFqIwuw
mWsH0+nmHVOKaZdPkb6x8sbwo6lXOWNgrjmGmbzQvy1v+fjKfG74v2PiDEn4rGmHSqKCPXvzwe4n
9Vo2+vQQpsrz+33G+e0hFGHdIg7EXNxwTho2YmEFR9xcPRDkKFY9f0vCuyl8/H2zDbYB43VTi/5O
RLK/0OGcZK3w4li6l7P60i0S7HCqWJvQoEIDNPRDNZvTSrqK+UFYoV2AR3aoxIWZZM1qnmf1uWgj
OmdZduOwkgREdEGIT/qaGaaqBpXbGx4fZlx9JEHXuhoZ/TdBCYEfun7q3RlO2airuZjmn6NuiT6o
UHc+uaTTPg2l8rdlzfmD28Bc2FAGkRaYWG79NGervPHgkszXMnGicRO2WfKli5Rk1yRwGwJSQo1P
ckJe6CccEO9zzykV34CyUl+o9Rew5KgOFgmZulAeFnUfR5fjxdDN+2USZ2ckXqr1TVboardKrXK8
daYkj9axl9f6vcLUQmBPZopH4SBmwrdG5Bp6+3bqgnEWSBDN2ogwCJJKgTrBrJ8V0ZFvIUZcWOc5
TxR/LHC1TIt+9JClDaK8UaSENkHAeQppTtT9hxlNXbTxdGldT14YSV9Dw0ZWJWOWKyYpbn9nFnV6
AVc99aJBYMh4bGEIQnoFRcRq9AgIKxUxYE4r64+OEcc3VSW6K81KyyRII7uIWIHKksiduKvvONak
V5jaSSinJDlPgVkrSk1wqamh751iI/ONOe+vojHz1nlfY/EHI16zViaDjr1bu4yaHS8ryQ1Whvir
yVxKrt0mSzf9DHYShIWD1+OggTEKm7DzDeFH5oXD+nIWP37dgH2MeOFisPHx/R/fLfOLqs8it/zY
93VD6m3EOsObi6/DxDO3VEm5FnhbX6lRbEofEmJ9Yd05w7ERt+KxgXJs8cknE/Bk9zW7rGs7N+k/
elY2XBEVV69LR2ZXUsWDdY6sbqcMWbstXfIY1dwog6G008fYEdP2/cXpVEHJs8cu5mVABQVjoV8d
P4teHROjKMrxI5J1+bdDuj2MORlbWZBlLkaAEcFC6O31Sv88qzMHo8jJCOFB39Bv8imXj8LonUDN
pvyfl/S/TM3/wgzt1UtafLqPjLTvnrumO+JpLv/+L54mbEzmH4togSgAJvVs2/+Pp8n/C32NYTD7
yVJS/+Jpwj6HAYx2mT+BwxmGU7zlfxE1+YdE/iwoMuikZ718/P99kjD8YL6p5aADiYIOhx7ruKAQ
wORxUpfhA7shfV2c9n7bfoUiMl1Vrn5FA6T4RJrP8HyjcJX9IAT1oKiImKVDaiwugX6rjM4nzQ3C
OBl3SdllAUNNtMr9N6QaX18e7f9W2X8xEHqvyh6eq+75j7sfwx/bLil+0NP8ePGAX4zeX/7or4Kz
vD+B85grITZcKo6y+lVwpvrnYhfM+IQuaRmgvC44KpNq4i9IXaQ4LtOifxUcvtb0JODf5sKTYESv
/Q4z+KSFw6MA7zqGtPwPYvMz6h+wtaqMwEuk0OpO6ktDKj8LjN6vXj2ch382h9d03pMtY7kM/RPw
LqxeBt+nDBkRziXmGpV7ywwx/2gAYq/MRoJAV0XxF5Jr8y9s1/WdoQn1L5AG+x/Jzn+0vjq/S2/J
gQJX5phII3lyGiUVqGmhhEb7Qp3lVsuwvhbj8OH9e3zrIkgIFh9ysD7008dfbqw6Mi+1KN4DCoaB
wifL+Kq5NEc8OVjwJL1F3LDkRS1kiNOZmzJPEWkfSbxXRxjICjLU9ezOYqW44pKdz1s3hBB/GbYg
aYekcnxDWVdT1k0X79Mp7b55patsVLFw0n7/uWERQge1EAk5nxxfRsauNXkddzT2Qq5p61Q/tzJ5
4cR62jMsDw6bT94/b8dlALs82Fc4aQLmq2g9+GTkldW+NcrZLw0i08pQ/zG0I1ltre2uja5zNwNp
BJw05nLd4Gv9+7WILArdO+F2i3XkSe/SQ/AKFeTN+7jFcCJ24fJ1s/Nr+/+PFX+CT7zc7bKLLUME
CEan0Lo3FSIcDT3e15n6faBr9T27erTIZ/UnHS3sb79CgE7qhKWKVPpTUL3jmeNhZcf7pDO7bZcy
jRLYkV5ott4ofTQ0JEGBdePucdr1hXgv2bpo0r0xj+EWn9oaA/vpBx7HwwVI6azywYJxu+WwyWDz
HL0SWaPl+C2JvSyykHkTxXMVeq12YcU4e0kMaaE1oVlacCQ2geOSDCXSTtepWDFmkaw4HmXf7aiS
vo3HzyP+PP3vvqZlKAyMygvCrJrZ/fH1Js1oh6aNk304QzjFKJvgeDK8179ZDAv7ANAbQIIEPkxG
jq9S592Ad7sp9hxmNVIfjT4oq8y4cJXz7/nlMou1GZ80zOeT1Qn+qGY2Tij2lW0WjASJxUv1evye
FKW3iWWk309z/2i4dfsTiKy8D3UGtJhVTZvfvV1rye4ElVucdvRTz5+EFO1Si4t4b8bmtGb28j1U
kkuW0OcFuZwu0BGAJDHi0E/eXN7qZVeTYrz3CFBYE4+UrCbHvgRqXrrKyUpctlHY5sYU76WeeUGs
myQt4ZNxoQrPPmO2lOXjou/AjRRc5bg+vGl0c1UrxZ5kV3PFKHz6gidgtwb6dx/efzdvXwp7BKbK
9EwvYQ+v1ny1dAe3dFSxn4RmPxlG3IeYwQ/yU4Y/pum/f7Fl4X51LGalYBdjBQSJs7Vz97u5aaOp
dKpyL5r8YbRce1ePpg6cMQWa2gd5rRJGUwyXDKzPXxqXhWy9+ImyilgnJ1Ajm8ZeRniSkJUBviMS
okKn7JLV3vmT5Cp433HwZ0Gk3I9fmhsXaUWGS7mvOZNXsBGUTtzUcxtGwSSR/e9++1kyOeAThiH5
Mq89vpyTGnPbz1m1h/GuYVJVz/mnPLa7cCNIB7mLnNn9PimdvR8rJWkvvMjzZZlmhJ5bZZawON0u
z+JV1USNY5bYv9T7EnSpWGUjuk0M8Jr0b6y9IOflanpJRnH2eOl8OO6xfRJYw2VPHq9OJFxbR6Il
yACOI2O56GEmISmwQu2SkP6sXrgUDYiGbASHA7TYx3enqEnq2FUp9yC7+k9zSLS7CmPwS/7Mb9wR
/Q1LFugtLfFpFucwddOsFXm/nzutvzFFJjaC/JZdBI/k8/vFcva+6DyWMQR0WkJfz+j3pZc1pmI1
3b5xBSmpvKTrYayVYHYVeWVq0r3Qwb1xa8t8WcWeajGIOOVXRSWzPRip3V7RuaG28uSqaIohGKvR
uXBuOltTlltbgEWaA6zx1eVlvipFSq8Z1azr9nRD2vOg5mmgRL24HS1nuCPKGVix9Hp77YjIumB2
Cf2c//jRgrZcfMH4mCws+/hJpViVYsKB9vT7uscG53F0RsVct+5guY+RVzTjZjmd6v5Yz9p8G3mN
bl6LpiixGExJKhWbtK4As4Um2mE9E7JtS19vcrdUofJWXXrXdgadKO5PqrKDMtkYK6tJMSASRjSm
K6vrw0+KXSj0xxMDgKusCit91eBh2G6FFjUFZktVTcTrmGjjylQHF62jV6bWlyadBWmpoZj/ygs9
yR4yppBNoCdVa98UsFtTRnZjVpVPWtJ5mY9dqGExmgFufk6yfpAbo9fN8CEmUc27z1Kr/Wm1DYw2
kGwlvi1KEl522AB38rHLo6peoY0QEvjaztUrQwo1W6Vm136OxOw4K8EgNrp13TD3/HE0ROrDbIwZ
sue2izQRUt6tqo75JwnL0VinHA2Sgz1ZyU7DY854Ho0p1+9iuOrJfdzm47RGjuZ+aenn/1J0Tg7b
2YNSumntAfbdDHen+yvP6ky5HdMxdXajG2I7uJ6mMNQe00GzaihE0AnuQSOVYYMfg/NsmJPmrmJR
uNmuLNqyXoUjctir2iHUEsVWUkaQwiByLhwyU+56M03A8pshdYlnUsYnpR+1fFWpdfq5kaJCfto5
oly3ZmVjd4zTnlhFXpg8V7HaEU2iWkUcSI7QO0VGWbrSWmiYfoXYNoWuF7Zfw0G3P8hh5ETG99sn
t6pEpbmuKtP70cvcnQPEun0SJJIlehvGqLRWM3Q8c0/WiTVsstkZiGTyWj7MdUyH6NwLQ7Elque8
c77GVm7C0MucLkJhn1u1u66c2UgCko0xYEGe+tVuyoqsTpnlHSrRIcoesybRx8yPhap/GTkHxT8Y
Ngz6lYKdYbnNQ5WsZgy2IeXFkR13mxlCjrVhFJOru3ChB21a0GotcL0MJZnPKQnPelRs9XgNHNja
u0walmL4Vu52pp94JF8A6NWGukJZpuSrdh7qKWhJX5I3du540u8hv3Vfpkmr2403DAYmgQRZJGsD
GexwjSdu3ba4qVljceNaw5IJo1iUe9q3IrlpWmbje+gdUvs+hO0Mwzp107jad5gfw71r3T5ai7YO
9R1CRzvZWmlYKc92L8rCr3BvxJlUV8t827cJbDOsDexH4JsYU6mEk7bq22EdWTvbi1EmER9VNtu5
C2W1SzL+MNJk3JjWc0MEVlDJAStUphwmJjvMp5CWsk2F66FTqwc7KgbbdwZQpfu2aciekn2lu5+j
PM9E74P3NMWnWcMK6PusySL6PMGUGhp/zKOxWhWqytxlh2ecbQCXEAbYPld5bckPGV/7dAuDU7W2
mSMAHGRlSILWUwJ9KuZ68VB+74n5kF8ZZBgavCFnTLpGpRYHy8p86NuquFPU3pi3bWxY+V8cubMs
sFD8xf2SEeN2wrsZRwSr+cTz2jW2wEF3AdmIA6pkVCurLpVd+TCI1JuvZJ6Z+aNpN5ZHClKiKdd8
Wl5HnE/UJ1cNpF4rsJvYLe/LKRyKb+NczOMDqfOOhQanKd0xSFVM2n9MzVT2P7Nk0vsPzIoieZem
5sxJmU6GDGH8s/QfQlfFJFn6rHk+LC640AxVJWr76xpRfvONkbHaPKilKBL4DKGerluEnt61mKBw
+AhA8g9KayTONh9mY9pqaSfElZZqerfvaessRNZ5VP4UtcA1MohZnlMXEyk62S4wh9Egj8Exv2kz
EqznkO86WtsMD7u1XeB/iHbUhZztN1kijasUK5dplRVpaVVBFVt6Hoyh09u+7o725z5XuuGWBc8J
fTeGZr1S9Ci7K9vRa9Y0kqDoTtt7n0QsXNZopS2/e15R6SSFQLu58USLE+tY2mLA9ntwrTWtgzCv
ICJ6Kkj7XHmBFwuH16arMFMzhs8/C0kuhj8Iq8b8jWigfD3kafJl4V03Pr4GdcEMt4uv44bYSz+r
DfJBdDx/xaYecvVh7KThQb/sYCeXXamYB1PG8bdaDOD6as9CdFvDhmTldFnbVy42yyoszCLPA7dI
inbFcylJgXdHswqcNqq+y6ENtVWJm3nlj9EEhjUqsWk/FKOYmysvmRKtCEalziSs89ibtk04e/Ft
M8bqov5oNGO8xcgg4gBb4vqwEnqjKTt35HQWqI1htEHRQ+z2Z1nn0vRFPnrtigZVi0a/q1PWPFtY
1mPdjGkURFpXfKg82jIWc0Zb97Fgp1+VtdWaH7rCjZqHps4J6p0TJI6r1BjwxmElaMs7D788PvBm
8JyVadV2fZVogxZuB6cc9GuniXuFiVk1wp6u1eoLG4n9EKNvjvxCH1rPT6OxS9Y5rdsXjEpVcV3D
FkN/rBspYjEMUm4JMuidmoCFXJ+3rC9MymWXZf3oGwQOLWl0oVVsx1qXdlD2cWhus56uJeh7CC5I
yDBQ9FnMi8o3xhYTXcVN8caDRDDYq9zp84LEhFra6g0w1jCRYAeMsWkcN/059Xqa7PjXkyeCneSn
tqnGpvf7cdl+4maskBlXmRIG5kiGPSklFlVjmY1QPhRGXXtruNeV9VTD7Mxdv9ValomW8HcoeUVe
fbeW3mTX94WzeD7GKaDIyPRxWOl8psMWSTNuhZo64qhZzQVrVgjS2m11gRmybxapFIFIadNXzWBX
2c5Dh/UpcWCW+EZZOk8Fjhyuj5S6LrduF3rfk0Qj3q9t9IGXJ5Em+jjfRc+ZrdXF1UQbWGzyNNNx
zo0wRLpwRHuzBXcWLSz0VmZyJxiCURjVrIesNYObUSmJ8hmud7NWwumSz+abV3IhX8HEZmhonaD6
tg4x3pBOt/cqgcOgkVBNliCWwdYuIUlvXoojNkQa4iWgDh43+8VQjngy2t1+xpKX7k9VP6uhOl8n
rXmJn3pKJ1v4OuApmGWQtQoT+tQpo9Vt/Ekwc9y7Cv7qiBDd9G5W7OxaM+xor3ajXlyNlWOx4BFO
YPpVJPQfTt0QMd5k2mNDB3WJ+f7GwRT/FRBxjJpgJZxONip1rFWwjH4/DWUTzOFASmCfhBeQhbeu
guwHqS0jDfyiTt7nnOCGPkuuMvc4oSo1Bg0ZSOL6t4+kjGaYczGhA0tYJtCvz22kaspuwhZirw+g
JQkoxlZt0nqH0Ub9uWvb9LePpLTpkE6XXFj6JHcprVfnxGH6v5ydV4/cxhqmf1EBzOGWHSZITdmS
FcY3hC1LzDnz1+9TOtjdaTbRxOjcCMeGVV3FCl94gxu1olOWy5iY6FPwoXgXRH1YVG2PsnybbbNp
IMtR36W8yx/XQ82tXZQLJMhLojRknnnbotZb6bSkjqIe7eCQJVOe7hTkb/NgEk2AHhxDlBJBnlwP
Gtp5UGtq6F6MfgIHk2BkEj8I5HgatE6doDphV1MMf2S4aZSXjN6ZvfMDZBXtOhemUK/JBiJlKaon
clVeLXAfaUqtQiG6WE7jPI92pX5AeJBEtEWT0EORekKTuQ3iPSmD2+1KAk4XAg4qBT68N6/HNSMz
oLpSBpeFXXYq0qb1mpJn5/52vR0FhINsSqESRZt0fRsoWjBjnugEFzCCy3k2tOhkywjj/ig39xvg
BkMaWMiiAXJUq52TDRRIFHewL32ZgVSidYWCNbrifEZt5/zdTGg11KqeprTZ4KARY1/ssVcvtVI4
HygT7RG5b0eB+cB2oMFPT4q6/PXHccIqh0IzupcqEfZT3eO7BwRqD2V5u2wU/KlEAi6hgw3u+HqU
ASy/oWZN6FcDJLG5zDVyQWBjk5fVbvLl/jfamJKOlgwbTuL4lPU+twdbS8laQl9kodJ8KOja5xcK
rcb5jePI2pL0wEK/GHzlmn8J0y2NulblASegPtcQdP8u9GjZoWHcntrrUVbbwKrjOuxdwgQ9V14g
EU8nzYjdx1yUwV8JUl28Msn4cH9mN2PSkHq9gqvPtVhL7kYij/xOw7NkKMRJbX/Aruo9OzCXc+uA
Vb4/4tYGoQVFZR4+LiAT+U1f3U3p1DmxTCB8Zzay/qClY/6MG4wWP47mHH2/P9jGBgFrzvGSouPI
dcgf82qwWRsTkYZK5MP9UX1b7VKbKH+qft4fZmMVAczIW0JqT7BDrodpoyl21HiI/AKFTT8pq5Lk
US0+9EsenHKtQ//J6Ef9rWEltVYJuKFkTWORavz1qBT60qac+wjf7qB4atC/OiXxZEuDiL0IVj4Y
Vw+KHAohF0IEPtoNd5oOhorD9hL5LlkRDu5KepmBmAETXQLt0GhlvKN3svXhCHsQNECWQWLgrudm
h9jRmKUW+VOu299Cx1RfUjDUb7545SvCQwWIjgtkTQhW6qmHjGpHvrpodfsoTGyRPrjzouwRTLam
I2vw8IGoDdObup4ORlNDk1Zd7NcmJCAtQxBCn5Pm7UeLq4f8gvsdjZa1RnzVtZHAtTz2ARCFjy6Y
EM+akuJiZ9ZeiLO1IdgOiPtITACNoOsJZc1MAW8cY9/E+qHLXPLAAtGs1uhf6LV/u3+8Nq4Muj+s
3K+zRQZ1PViCeFAD7Cb2izYzPijhWH9f2qk56LO21y3Z/FBEpAgyyc+17jcVWYEMX5eRXqh6SBUF
ibL2i3DtaPjr/pw2ByJ9+iVWBLhhdTNlRhwXemfEfgBTmvKjsK0vOjpC3W9scQnc4DEmIYSQcr12
GWk/ytpJ4udl2n+1UTzrjuVSZcVbgzIHzBrxGMeIP8ADXo+z1EWgLdD7fDsy+2MYqdp5tp3o01tX
jVY3IsiIRmD2QiH3epS2w1VLgXvtO800vc/qQXkPCTzbQV/d7jfCU9BIOlwhRGHWWkuSv+E2FE98
+O/Jy4J6/dnsS8BIGeZQh/sz2htL5hKvXqjEyRzhWEvqD7G2/Akc0TiWrTKeqBeHO9fD7ZZDypPC
M8gP3Ja47q6H6ulXBOE0xX6X68GXDE2hMy05+63JHbwvWRUgLeZBvEl+cqvSDWy/E39IMYY9qRaO
Ax/h/CTDwU0XR39rhiyH41OBCsVigkf+elJKoIa22evceeNIgZr69aFTe2vnqZXPzfX7B0aIC4Fz
JMFCa4EdTeYXZs+1EAwxan4TqIOa6NkcHhvFKd/3zpi8T0QkfMMop/aMEr8T7PyEjY2CHjR4KEnk
I4ZffT2zTerSmOvEx7R5GKkgLkF8gJNefoWpbOyZLcm/7WbCGAvJ95HnZO3fYIRGNUaiSXyj19sz
RTmKKlbVHQwjTZ6tpO/ehUWrPTYuFab7B2Jjlzoo05FC8h7L/11/UBwLYzfLo8RP5iw7urUan/pR
m3d26dYoENqBQQF/gQ0jV/vVsTOdiXYI9md+DFzuq4VNfH7kH8bhzvG+fScxlqPOIZeREst64wRU
3gNzYh3hJS+frM6oPiV2iOhuQIxY0cHaU5Xd2iZc95w9JMJBza1uyNzGeSMcRexXLVjN2cHVOmuF
+9xRn9y5jOWXWO8RUHPklKR7SHWtYrSiWJI6MQLEKcIWKTDDCYEdXqpBU74glTAck2XYKzBszk5+
MN4ABKjWz/NIPxFmVZz45qAa55y499kWk/Aa3W53bsutE0D1BGsAHGt4dbTrHdLEHcnYxD3Wx132
yYrq7B0aI/nz2BXKcYAwZXpNULnPECf3qHybswSCLidKdf6XtsyrzTnR2DNMN0h8PFDbv3W3SwCb
t1ic0B4Nur1q3OYWhR+Lezr3Czfc9USjKK9nFDgS3+kd9RBUenWMljQ9FYNavLOgAb3cP+Cb2+bV
eKttk1cNfRbaMH4+4oCT2NmPsBcI30xJ8kzrPX+PT3q+k1pvrajG15QGyBTG1ka/epFFoytkoy0I
5ndBEjkjivZ98RJEeNcc70/wF8lzfTBej7baOnRB6M8nWuKrTVsZx6moew/4QvBH0mP/VaD5AyqC
vuSMoJ3ttbZefIVxsBdZrNle8ll0UPkk7YX7DCd1lR+6QbS4Y2zzEo8j5bEis4v/6jSivdHZOg3E
AXOYDO1IYA804fGQa/DM+gOf5vAxr/TkaWqU5RRZBWqz9xdoawdIAXqeMS4q7Hevd5zjtKMVoA3k
z2ofndIyGdtzgepIDEZG69OHsbD/5bGvdnLKzU0gxTP5b2UnZrXxKIUGQd8D5enN1l/KQv+yJIGC
WqYldu6OrdeFTJkoSyKzb9x/akc0gdNxd+hQRRH1KZKjBbX5fH8Zt24oUnHpfSdDkzXMtivbtGiR
cfZLCvW+Elntp4xW/nvNGHOopZ37Tg8wilbrINyxt9lcSSQF+HZQ/KH+XH9Ao0kVpHnVxE/d1Dy5
qLedQm3Qn6lx79F15V+1PksUsFGAgLgGX20V3/GA9bGUofKXqfmRu2zVrq2XH22tay9UKuaHCJLq
S+mU+Q9QG+0OrGzzDOmEP7COwAAjR3E900wJa/5NkPoNOcEDStqIxEdL4kYHbaqaT2kVd1/t3MzA
HY3qf1NuvszFYJwrp9c/NYoAvxIhgPvy9g8PgQH1f4zAiX3l9nv1PqTz3NDJJERSSp1ST4M5+zmo
lu4fbZwHCgtZ8TdN7vajQIFiZ0G29hwsEIW314JUu47ORj0d3FKh/WaXwWgfImxl6MgnwDaOTa6M
GCwBoZ48VUFO4Ii7n9vvHK2tuwNVSKQzYGlJ+4DruQs9iEgG2sTX0Mj+UAMO+ww1JbmoaNShJxSZ
Dy4uvfNvhHHAv6E9UPCQZ/p6VLdOJmoFVeJnhVGFHspqpcRSROLDQF3vSS9UsXO4t44YxoJIGbPa
RB+rVzmcoykFYJH4KGXX4WHMcWvDWUKYgWfHWbYX7WwtK2IdJG0SM03kcT3BYUEBwMHX2FejxmGc
sf63TUOQh8jvROdxHN2fEZnWl/sbWV7068MN2J20TbaQ8TW8HhWiBWLb8Ov8fpiA9yxhlvcYQVJz
lty6/owuYPv5/pBb60pmqsiaFSHrel2nLinnBPKg30968cGOwmk+Vk04RKCXjfTP3xgMMyigvjSw
Sduu5xeHztLNRUdybzbZF7OnG3nGuzH7t4FXHZ3uD3bbJee9ZzAFfTJIe1Ddr0eb3KKtMQ0BqlqS
xwjpZS/om2O6bSwHSw0PQ2aof8ZKWyBor0XHebEpVoctWmpiivZKxnJu629Lx4QXAtwnxYbVjpJd
h96O8xQoUJ++BHnX+WkZ0UUj3nF8PZ3qDz2SopanAwN6bzqULHfCjFvSjVwQ7irAwLxU3OHXC1LD
PKlNwU9o0tY4uNhgTe+XwZyPSR0vHyoEl5G2jxBxVTvjvYht1VMitQfHPo57eeDWvQkig6o1KRkd
RXkSXl3ZQ5hEiA40qZ8YkXOmD4FBurGE9bu+cuYz6lbud2PKswsm5NbevpDfff0lJKEU8VoNTep1
HNg2yBhnIs38AimLEhl2YXzrnKT/JrDPbQ7W3LYPOmpL6FaMVVcdsqKeTMAGkHB3LrWtW4ZsiioG
5AE26mpPJGOeIWLZpz7yrgCU44Zq+AGPDBBRy0x98tylYfBTiExZdmK/rZGhIWtU+xFBuCmDdsyr
ENxnPqququ2FVaFgTi8642PWg5TzGvCTh97s5r3e7tZ9AxlVNmhgT8OSv/7wxuTi8zkKXg6zzN6r
Uz0i7VbUHwct3jOC3Joj9D+2mJQnRF7neihhLVEMspDiKGCaczB10nZCtZ7AGYh3bR59QYtE2VnX
7en9/zFX4VlrIqcSV0XqK1TG3o1z+BFoW/EuKKv86f71tvVWULWkw4Z6IBgg+UtenaASkHKtAH7z
g7K2J2/U0nl5qIu+dw+2VoS9N/ai2Yl2NseEx4ZPAjwpIDjXYwYIxqvmXKX+iBFO6hnYawuPEw7Z
JtXdUznYe8/+1j1BQCmDK4cds67RTgLzn1TXUn+KTeUU5JURH7QiqB81LbXejXYc4THMK3kUKEPu
XBSb+4eIirKKjLZ1+e9frXA02GjyaewfETbPpRL4VoL+Y2n1f4o4aI9zvlfn2EyUpa/x/x1xtb6F
a2eqMyX4YmswAFDSUo5tVQcnACzNs912w3Gxi5dcm9wHDWXRhxhf7J0raStVw6iVhgVQLiDbq/NJ
zVZtwQqnvpYX5gNuWpXnWMGwU27c/KyW9FuTPVSqjtdLmy2RvtR5m/pRYadoXaWh16aWcwzFEL0f
gMich252Kk/MsAfun5vNE/pq6NVXtSKHBCpQaWbQyxKea2XR59qJgf4qtqRB3B9tczklYV0eGtqd
qy8axi0Cby3OT7NYMCdwhoHIqqpHRAXvD7Q1LXDbwNVceqr2ukejdRTk1VgmZg563l5imVN3JrzN
KSg0Cqye3xiOaFzywxCQXgMJKg2f5ASXW7+w6DjgZZvVX4Hxtz+FFfR7Fghbiyh15mmkyU7NL6Wv
VwcxQ19ZFIvgquuz6tjCODos5RTt7MnNFUTfSBIVaJ+s+dVwm9oydOPM7+hpKAcj6vAo1ouo+zS2
ttPufK+tq5RQEBI1mEk0IVbBqWjp6bl9k/l9qaefOqObXxq0Pb+h6GE4h5YSwm9UmUjYkBVQARqS
q66CjaBQMRwG/OebtrCJ8XE2GtwOaHwGueZQRrPxRx20e752G6uKlB764rIAj9DW6qR3ZpA5OI5k
vrHoAe7qtp7RPAQujTd5q+3kF1sRLpzIX8k4YjywMa/vFW5shKU1qj8NOurHfrDa59jIsqd6LuYH
K2y0c6cF+fsEIHTlmY1SH4XR2t8ytS12dtPG90WRiI4RlH2uuXX/12oDkXGDZn4yGFP11DcBAHcc
cqAuNPGi/9UVTfv3/TO58V4hVSPL86BI2VbyU7w6Jk0B5QpFRGI66qz/qmUI666JlVMOyeUDENPg
DIXH3lN23ziclC0lxZGzqQCYvR61jSoX4TyFD1wsszg2kd0Bsh41Jz3dn95W7YkbDvorRR6p0LKK
rQA9YzFRNLk/NbORntTGpQFnaWWGk05JugwpKXlMhvqQDGZyImzIj1EdQshFsOMSZG39aBWT+OP+
r9r6zrJrJh2JiTHXEM+lcYOaDDr3gUGpp67GhMgTalk/QAVUngC/Vy/3B9wKErBnkcU/g0T6Bvyt
BWOHYyP3FBEQSt9Fh2Zvpc1P7ItR8sKUQ0oDuIfEB0lDYcX+UkRa7Ex7a69xVUrh6l+PwOpdo78E
mMHlWFNWXf6K6+Uf/A3nR2EM9qfKjK0z222Poi930ipvwwFFdutRbYNxvXq5J0w8xUjX2Xdyff7Y
h4q1vKso3zcHl5rCEW2br/C9xAwktQ8x1XLxiv5yf/G3vjbBGaVscMw09Vd3aDVCjTMnTvWkov/v
VWNhmEeT9PCH3RRD985derPceSm2ltqgskeeBvr2Rv6oafTISg0r81uRDZ+1ZBFPuZIYF3seqmOX
KeIxAn58vj/RzUEp11NqpvGM9M71qZ4mc9abLsx9WxvKExRU8aDMMbyGTKkfVW3qXsZUdDubai29
LDs0lDI5RRKECURd3jWvbjCRdUHWCTP39SQuv1LsjQ9KY49fmqUcHxQ9rA9OPKOMbS6eMILwaCEG
dKClUz2p2CiipFgaD2UF/fj+YmzePAi1Utgn5KaEs7p5glLE3NnwBbHf0x8H0blHQERjfHDABByE
CnM10OE5DvEcHg2tpQlazB6I8+BQ1qh4q0qUPN7/TVs7kbSETJoQAg2T1U+ak7katajOfdrM9uhN
A9B3VgddxYMbKw2vzDAXe/6AWydQth1kNs2f63qF2pVRgKAivMm5Us9mU2tPLpCZJ3C59XkywQy4
jrAOQz4FIcZm47y3Qba2Jf44VIEJBlFrWV0BWTxGRUHX2bcM9AmOY0+fzht0HVYb9KrlwZ0j88Lm
OtRw1JE/ofBtQR/3uFTw1hZp/Zy0zfwzmsDAehNe8P8FHWa3nqKN2X/3P9Dtu8ip+5+jtOyyrl9j
NGUaIwkAtPWVMvYHyHvqZz1rjGXnpN4GWDALZD+Tm5Ei57oDkSYTEhyyt9bVVO1m/q/JI4g7w7Oa
oXb6482zgusMml1uOwZbbbt66V3YcxbQw8ywwmMdlfXygLR7Pe4kGBvLBzIfaA+3AMHjGrehV0WO
zwddcSeFZKAHZX6EzLWnXnabh/Ka4NHNjoY0T2dydeFoestsKS/QAC9j4F9O5RyBkcS9V8R69CUX
Bf4HMP4lkV5x0+Gf+8t5e6AYXxoYSaggAryrkM0hrgAaFqc+SCv7Dxci7XIqtEEJv1WiqahFIp7w
vRV2zNPSdW17GkU5v5kdIy3FSAU5U5gBIYJ5vQh1REciRnLVt+M5O2WphbxtC8Ir5cSoM4in2uGw
1Jn2cn/yt1cYDxrgAwn5lGr7q8Nsh3FYEqqQ1jWTFhyQ0lrC09Q66LyaOcMfo8Go9qgLtzcIg0LJ
MMi5+Oxr5EOBkmClTXxxRLeX/ygHLgd7MIcHI9Pr9yTm8bfaHdydz7wxU6C6NOhotEj9pFXYIERo
VX1P0dMyRpc6L+E7HMSswOBJn9wYZm6Gk/T91d24F2Q8SqSIqDiQ/9XWSqIsytOFEsuiIChx7PPB
Th+zWq91PJFF/9f90bZmSFNDoinB5yCdvtpDVAPKwMlJLq1RR+ygUDRvcSbx2Wm70afa3omdC2Jj
fnQgkcczTK5XwF3XI0rNZatyg8xXtU6xnpZOqcdTR/ul+gK/bM9xbGN+JFSQmiAGUm5dd/gXI+nN
WdMLX8+W8qjA6fKHvIEtTSnrwaBL8fnN60lRHvcJlKxo1KxxcqhspZhxZ4UfJFb2uHS67uWuNv8o
rLadDl0z7wo5bhwMcBOAiCW6SyO+vl5PPKbUJF76wgcGroljNQUfAoiCmErN2aM59O47N1PVPXje
xjUvlfbxTyRPRnZrtW+oVUSAZ5fC5wLSPgv42//WdTQ/3V/NzVFQTkI7EsrXjRCP2oRGn8Aj88up
LE+R3g4Ypox7YeLGHmHtIBqwfhKOt9qRCH4WtVFPJdAM8uGzEYM38sbYTLTzojmRdm61WU13jsHt
oOBfIahDCSYxwVnh+rPpUdjEfesWftTF5kc7WgwMXpvixxIF5qes7K09b9nbtYRPQdkPkKhkLa1J
FQlGXAEViNLvLUuc+srozwHuPTt9lK1pSYFdSErYuZMMXE+rCA0jiSyHUXIboryWjZ6ZlwFiEA2l
4kXTz2/dIcxKwjiAgMiAY/XtkjmwOwedEx87Lv0SdZA09XLeeQZujxh/P+YtwGzpO7pr0cNOCLps
TVr7Y1Ykz0WwZKcgHAbe2VwDbtvG07cgdAJ1Z4vc3pRyWEonaKhC4Vz3WqsArOaku5WPBNTwwQwT
9ZnW+ISSkeWm4vjmhQRmBC8dP3kaROvB4p4cTguj2m+s4XuPlv7DHL6dV4v4IDtPnjQM2292R41S
yewOY+MnfV3oHqXv+tvcUvk73Z/Mxi4ktHalaSG02pt7Yw4KI8woaPmaBvllqOzwGUuVn1pWFf4k
qj2o9+1w3MDU8DVgtoDJ1hfIXBrIBqXL6Edl+DLVWAgKpf3TMgcHQ7d5j7J0G/v+uu9/xWDUhdck
zryrCwV1nslXS2GBVwuUCt+LpEtPPN/u+2LIIxflgBp5/rFwx702/O1h4LKUxtAKODKeuVXU6RRA
+4u0njnhaAYXTvO1U5cvIXiqQ22OH4pKqXfO+M3y8qgBdZQ4FwoMJJHXd0pv4jSs1664RI2NCstk
nIQWI0lTOLxvi/rWBP3XaBi2ksGorO/qBlOVFrJ0pYpLnGnKIwlaB1c67pZHHnyr8gLuh50Rb865
lMAHAicTQbxP1pXYeOqVEkeJ2Ec6YrGOUylE54WBZv/XKNFk7pyNm3eA0Xi3ZdLE5Iilr1eTJqwO
ikKyZ4a59IypF38a/bwHONyaE7EBGpkcLA693MSvKkITRp86t0Dsj9My4rs1q0cnd8SzyIrxrUEC
E5K0MM671FJfPzlZZCYF8rqJX5dT9QySJzvN6qjttNDltr4qYjIK2owynyPwuSHUcdsHg4manN9T
XvmrBDCK7GecUEzs8jAo/h2LOFUybABCNXzX68FUenbaaDi437/athaWOJZmF8uHLMhqYSOhBGE6
gamn5BiUp16ry/aI6pA5XBLX6n9jswDPJJ7lHqWsKH/Nq8/otoPZ2+ZANl8AtMYiq4yPXVl03c7r
szUrXgQJoCMSoyVxPc7YzPkMzgZATWZjtUqr1/kvdrTloAaxMH5rMLAjFOBI7db46aALVBgdDAYI
dKBq4CbhCW5z83HJ83lP1vT2uHGJuBq3JcRPac12PTNXCac8Cim4D3NlnGK0pRDBX9y3dq1+rR1P
N3BA+SaswvExDt3OGgU90Lx2YXSZTRejiKQn3yHSYgVv5cnOPtyYFzwEKT5OeRWSgLy0X+2MvELB
i/pY7tOtkDyg0S7EuctLVAzvb/jb2x/ECjcjJBKuVsgy1wMNSRFEZkPtssm6ofaUSs2Fh/BcOR/t
oYpDr65lneP+oDePHOvJGeN7kagyzdUpsxay1LjOQz8sDeHHilDOApVAdHma/HGp2hcspfSdKHNj
ovSaNHmNUam+aZMltEiSGOSvbyRTfOqayngp3Xr8yMuRHEWA0szOJG8PHTtS2lDQcAUBvVarr5wS
Y9SRBkWKpZhzdEu7/S6UcP6rETNiZfdX9HZ29ELowMDkIKYlZ7z+jHWpGJEFbs7PJyHKg6Y1SnUc
qxkbJqez8UmOzbzes224/YyQrUHESJg3edZa3Chxjcyy8i7z3cUMnpH7ReQwm43uI95CutclONh5
Qx+rO2/F7dkwkNngvNPoI0Jag5/QYewRSaTt4I4LmFQ3AZ452c35zSsKIhQcJCEgXbu1GpdVAMdb
bDqYqb386PQo/pkVRf/FwWoLMCot9E/3x1ttF3rEpHQ6TSVQwEijrE/8AhqyFVo5XbhTg4Mq+3cO
Qn/HqLP3hJlXCyiHYkdqtK+AvWLvtXoOFMBTSuVY86VA0PtTE5cWFdUl3om7tkahEYP9Cr+Yctvq
kHcLsoVFN08XxWipl/D+nBJDz3Y2/lrQV05GHmiqxGBTIIOu3lAzGKemjMz5Ivk86UHHm1g7FW6D
GG1cc1aOGCPb08Gu7fln2GlV6QF1sd6HJIe6P6Is+6KGpY3TY1dPp7bIdQ036SxAoTBuM5YfKRfh
hSDC8CzKgcM+jQqKl89GmYju0g6ckEM55nV2pvtsjA/arJfRWcmC3PogJn22ju6iVE+hEQE5qoOR
1M+bDTsM3yeW3UaXtHLa4uRWczMeQqVRWCmD5O1RAXYzPxVunX9O08hevKCp9Olte/zX2gHlJ+qn
wsWRWn2iRVMrNAMd5VL3RfsUZJV7UvMsOSPTXZ+aHIO7N+9xiubAe2jJkOuvqzJqngoDWzn1oo+1
cVD1yjxJcKPXL3qyty+48F4FlHJqjqoR7vBq0yRehzx0JgZrDhYMhNOu8/oQ1MOCc+bx/oTkAq1H
ATROt5EtiJjVagENO8qQr5r0C64XAo3YZgrOo92qJ9yxxUGb+59dolrleR6g0N0feuN4sZAywLIB
L920/XUxDnk8ZdOlNov8WIgi/FPRMntnh6yueJaRsiaYKwp3NEMoRV6/KxwExZqQabi4xviXFaPp
ODmKh9XujxARDG8O9jKb22kZ2H7qtAglgIIW7vWAouhHqymEekmsonpsk+LzbFR7lLjNQX4pT1Ek
kWHd9SBu2fZdYtXaJeyA8PehGp25L5adzXF7o1Mb16jgUmHC4XWtl9dlVacLeucXQBBBeR6qpTU9
wNXUx9HT3mUTbnwqimiQ4lE7A5i7npRtd3WALaxxmSJXfekR0n3SocU/g1gILzXU/POUzsnOW7wx
R/CwDAt1BZDVWlxImGo7oxtrXEiKxX+G0wSflzGG4IXlRv22KJy9CKib02ZIoxc6Vat2kTnOatwk
jnFB0ggtRWGmR6OKYJehSHsMaMrtnLBVTPW/8WQDTmopUBeRu+hVDJ7mFmbaFGQuSZCOxwk/5oM9
tUgal0PvoXQ8/Xn/RN9+QBkR/7KIoPVI4/F6vLiMIQ6ilXEhFraHQzDrVfdkC6donlS3tet3LTwd
wPpZnu45+97eYyZizzwDBJFA2Newy04hxBsX1bzE9VwegkkJ/gUIDVgKnNTD1ITzRwM242FShz3J
o41FlqhSoLlUAGCJ6teTTuhoh7ODqB391PFYJUGHvvEceKBNHa8oJuvNH5WqCTe1SSNCvg6rTYRO
YF1BhKXaZYc4LbOWD+mCxbYeZ+ng1cM8/Lz/VW/vGsZDY5FEGAAtqcD1BGd3iYws7sSF1Te8rivQ
BXFwcL4/yhriyWZlGChUcmL0PW4E9abFSO3UEhdTmH5hpMuxHap/RlP5aXa4yjtx9ymOnPZoK/OH
UTUfnWSadhIeuT+vH0N+AtQVDimz5d67nim4cQCfRDZ+b1h9dLSmwBo/pSXJAErGrtMlXoWuAHbp
bhoFP3pVRcTYVtD23VmL23NEdkcjhpyLtJYu+vXvWAytjtI4DX23DlxvbvpKpU/fVv9YFQTcKoG5
aERTvVdkuZ2+NMmTXpnINFFpWV0Xg+1ONErz2C+t2XqEHNDOJ6PKK8VrI82aEVtWrH90bTZNr1r0
7nOh1saP+7vgdq/RyqCwqstGFI/1qk5h241ixyPwtAgtuEubqsnJLOpxZ0ffHllqSbL0jzMPG26N
sUomO0gz8MJ+ITTFG5Pxmd6R47mDeAZHsFcr2JgTVyKVVOIBg1xidWC5rLo6Cbvcx32leEn1wjg5
bjI+3l+5X9nI9eZlUuAnkXnDqPSm7h7hhmAsmij9OHEWS/NqVi/1mobC6EPfq/GPsjCU5egWY4Ua
tsDWYXwOUcQYj06Btp5VKVjeWjkmO58QpXL/C+mSqJ7qAj8+JK1Sl8dZdUP9iRvHTna4G1tLRLWZ
15e2gWwdXG/4POntsujd3E/U3jrQ/BcHu0Rw/v4S3T71AJyk+R6EI/DGN8XKCdlJ7KcL38biCitI
xzqOQWYdKmDQ5/tD3UyIoh7oLambzPa6YWT2wWJVhR2Ufqe68WEcInFw0C3faabe3BOMwllhT5ED
0f9b3VdlkPSFmo0VBzaPz3WjE0o0s4VZd4CCpgcYfjj3lvZGXVopECX1LIiXoGszzdWG1vUxs1Ay
qf3O6pZDK3pYt4Y6nd68hORX5MNYqlK1XJcss3yK0xkbF38M1OHQtV1I2lnFx/uj3OwJ5iJvWTqB
vKfoNF/vPPwpzLiOR+aCIv3jMlvJJSO0OVL52Ws63g6FQNKvWBOeLrS31bJNC9LTg7tU/jK21kPb
G/ZxCC1oiyJ68wNCAAT1BHoG1TuJgLueFZWYVEdsvvZ7ddK+8m1SVFBwqzsl9TzFXj32AbI3i/bW
+FYOi+UTToO/kISrGSpdUmhR1dR+oukQ6ro5OQ1jsLwEaZSf3TwTb2QrsRMZENACoTS51k3xPO5q
WYkoal9xsurRAaX9EKVpd+pT+41tv19DsZgS+0nHmKrh9ZJOptobWaMyVKxWj0qCsGAbG/0ppTb0
LkF48s/7G/P2BkFThWCIyh0ZHnLT1+MZdpW4ItBrH3iydSpzszjnqngjyPR/s6JCyBEA8k8J5XoU
s+6NOBvc2kcwUTmGjpp72WgtZ1Obq524dXNClCFpk+F8CpnteihbTa2xW5zaX0w1+Aek1fhH283L
zh1/eyWybK9GWX0mWl5hIJBe8qGJmIfYsrvpoCdag7MPuNb/hDl+760h+fwbHwuTFHlX8cnWiV1t
F6YKsbvxl9AJn0dpAKJjyfP2FWS7A2Ihj0RjYe38axpdIKLGavweIVKOcoIhVBTPb74RiUjANAIC
JpyAJXD9nQK8YerGYaO3QZIeDMQufacOp2db7fU/7i/bxo2I+TQNNMk75olY7XGAiyHEtaX2w8EN
P2XNojzNavQunONhJzraHImaAnBYib1dl3JjynZm0dk1YsxKf3RaJ/bUKHEOc0x/4f6kNva51ODn
3gUtI+Hb1+tHGNPpQ540fjeF4pBXWnHWQv3jbwxCJVJWE+i+riPYXLF6q42KxldlZt/ly+h1s7p3
mG7i5F87gdBXskUoQq7u82bA9qXqBzYcJ/WprrCdqWdMmAjW6qcwL/YMi7e+kiaBMjKKxVpVHu5X
9Qo7pqrl9jOzioMpIQ6ce3EuRNx96Aez7Hf2xNaHAjkIGk2KiFCwux5Nh2oa5PPSQP/Wq4c4VPCr
NXEvu/+ltuf0/0ZZY8MCF2oaGquN38Zxc6TMXxzqBHetMgp/3B9paz50EAhiCMx0MADX84GD2C0U
Jhu/EfHwlIyLcQjbKTj9xihkiHwktt8N5DnUihIhQrfxK6Ttjo06f1dzTI5+YxAplkM3hIh9HanH
TT2KcExbP9AizGjHbnyIZvPtQTrBMy8fHweE4A32F+VBx+2dsvUBTDh/q/pguk8G3o7aw2/MBgKs
5Ljxlq+TWsz0OmsJ8hal2GZZPDedFMtriqLek07d3AHAan9xymiGyL346vx0rtlB6IpZtnyej6QG
tofF4pvzWe5sCVkAZI84Fm/e9ShZb07xYCAth1uffgqqFvs7GyjGmxeNHA3imJSigsegrUYZwEab
jYWAXTaohySJxVGv+rffcAQj4Emkm4f8czVKOCQWlkUmrAGckf7Q4lj5DhNO/zNcuvRp4hL65/6s
ZDx1laRTVmI+9Pkod1FVXz2uTjGU9uQAxl7sSukfy6irxacxmvvlEoxzWV+KKQisc2xj8PxII7oL
3xyiUzmkEoy2GSkI0OnrZR1zlnwyhspPm5YSbRSG6o8qw8XmADtMfENgqN+7AW9fEbIeRpQCxuyZ
dUBhuAluf7PBMSOC6Q9FIYz8DI5hecCdD9qyreX5Xjn4dkypeyVB21RuiJRWJ0HpIYomwOT8cFbG
6OgqWW19zRZ9CD8LoxH6P1WahDtFDPl3Xn/b6zHlb3p1+sJ2HCZqvp3f9Yr2PqU4drSivPs2p8Sg
97fR7UGX1wlXPR136ea7+oqOs7SGQOPRh7EljlMDijqrw2rngdxaRLYqpiPUyqj5rCYUD2o3KG3d
+7OefsmNtveWJHnfL9pTn5R7we3W6kl3LXrc0I+R87xevbJUl5SSbu9jldk+Iyj2L8jm+cFZ8LK+
v3g3I8nbix0NB4G2Fk/M9UhCp/JXdVPnO2UljglqoRCS9Pb/cHZePZIbwbL+RQTozSvZZsxuc3a0
RtoXQitD702R/PXn49wLHDXZaKIPBAgLLKTqKpbJjIyMcON5anaG2nwn7i1eZNjSOuHMpvcin+oy
NrEGvgQFql9p4vSHpKv2DtiNCREFQgCHZrWwp1cXcluPgxKrxYDySVyrbtjFf49pkOORbeBY/fDi
gY6bEBY4yxQ6V3tCx2S5FrY6QEIyS7rUK3pVceRzlMqr8d7dm9rmvvxg1MOOIxtZ7o/VriBuMpo2
18VFtQXPQA/VsPDQ9jebJ8wxDcrGU4utI6W64XtNytfvBCLbpSUQXdQ4eYcAuzbc0QmvAT6xfDGz
LD4OQC1eqwT9WczGnt7CJnMFIWZj0qjH2abuugq2ITfNUS1yDZYvNskKcRbZiZ2csILTL2rWWL8y
LYgfrX5SMONu5k1apJ9Jna/Pgh2ONZXcxrr0Nr0RZypAoXFGk13BNmyQpj3lpe15AHVFfpm9Q7WM
Guj1cKPohzTsSpvm5kH2ukgxXVndvR23H22xaKAIT48cZ2+dtkga+maOlsyXLKK1/NDYHbvT6lq7
wLsW4bCdQ74cr6t7H2FY6lYU42gpWDja15OqlGTx25m0C9aH+iEqoTyZk92cVGOUcbGrVa/tY+rJ
gMBPba3uvQWbfYPo4Id+NsVAbpm1vI0ZweHIe2u+IPLWhCdbNAzRam2XvVLmagyskfHUxTgXd4zT
/ctgczoZGtII3BSwZ9Io7XrmuhLhEByUCirldlWdkkGLlJNTRZF65KQO44Fn17A9Ixqz+VhJrf6g
2M7CmIJJx+rDu14szFYJY20SRZXKoF+SGTNUI3XsNyUilopEq/yGm/RekWXzqaGdwckhV+AfKqGr
m7brcyeeZ9OgR0pqnlQpSM1nozQyypS8kce0iPGRFbUFNULvVIw4dTJl7Xh/1TeHaPkRi4nh0q1l
ERpfr7oESyKfstQAYEB4hyspe5kLQ92pLWwOES0AyEeTr4CxqtAyr0fJ22q2BxtxNBEp5YuYrPRQ
gfsfemPX9vLmUEu5Feo8l6yzOkBUSkhaFDu4GE6nT6cOs7PcC3HCnT29Rw/WfXT9FtMgKMO8Yh99
6Nczs7Taysehsy6jU4WuGSK1XMdxtZP0bYKnRdyOZA9mKSjKRhq7Uh2KTaltXQZwOt+yG/UvCyLL
cyXwQnTyQv55f1bbRWRTkC3Du2Qh+XDXs8oGSZu73nYu0WSntKEgh+BR0M2+mMiuPXrj8ToBui/V
+qWXf+1F0qhGhut0G1zopS9QWZem5iBVTXWUW93AvRqTcqiSkp2rR0WKzAzxe33eWd8b86X4RMVz
kX1fijfX800qw6aewqYp0Xx/KpW+P8R5aR8Hq592oPiP3vGrG14j+gWz5nWm7Awn+nosU8uWbguR
+k2g1J0b4eBenRM+vOanct03RzPmwj3g7otnSkOk0J3kpmn0czVMk/TEjZiRCxhhSyeGWOyqEy1K
pm9ovBTNSUpiEbhq0ZnpazNrzQBv0zH+bdraKN3SGJRJ0EaeD4Nr1hUi1FHqaP33Zop1RkEQvTkk
fdZ3hylLSgSaJk6T7qZhQ1slXV5F8DXV9UA8yWlph27DhSK5QjHb8wRAHXjICunaOdW70VfyzhRf
AscMguekhy73SRFS3XxWwrppDq1ToacxFrGuPReqUSaYXutdDoEu0/Mf9LdN86nRm2D0pmQe86+9
RXPuuQnlMDwmatfOB9kgL3LtzBz/RN+lSDxZ40Ac4zxHILBKaNw92nk42q6wZ63+krbqgFF9YxrS
E6rCweBxzkR4Yl1l/TinyPV86QtKd62rTJNwTjKGrs2PCP93O3EzsjENCZG67nS/kUSN0aCsDN+S
obHzn6Pa9/mbFDfgwGEVpsHXscbPafDwio+CF1uLi/4tGFV5ene0sp3gpMRK+DyLRqncCnmq6gzB
ySD+JfI0v0Cctcun++d5e8v/fyNGAjPQybWf1WDFXDClVvkRovDHFtMrt1LD9vjoKHTa060HFoCm
AKHZ9c7OjTavsj4TPol4/6XK9eGYROpelWkbolBdIufSaJFdNCFWowSa3k6DtFzwZqYesDIqvzYy
6rvHopfw1dHbwjEAlZPh90dnBzbO2iGpxd7Q1o1zaEDEDUZHiS/ViRi9ZBK6G9m1WexkCdu7nsoC
cq1I1FOpo8R7vYp1mepyz6vli7TjkA2lmv2b0RD8nd0Pj6jJFKPa+XDL//L6SmJIZsT0gC5hp18P
qUUqVqO1lvpSOpfqSW3rIDsWtAQPn9CFmO2HdyNpDpKQbJIPvu7qdYlLQBpbRhwhR776mA2Tcgry
R3veCeeo88OSWUJK/uCsYo5iFOFMt2NwSTW9O1dwI9/Lfh6eZDTvjvhBw+d7dIMwIB9sUQxZKgGr
+FHVEz3BFSa40Dannp0E/wrcoB60jFumRTslLA1eqw/pretvlQNBFaYZJ74jdN3X5sj0LCm0dj7R
dhNSDAL8p9EDJgPJz/UokNVbjBDz1Cc/1X6Kup6/RxquLFpl5ydJroqd1NHe7EDgLiri7AuKuYgG
X49XjMqMcttQ+aXIjFeFEH84BPgh/KBaFb0wU/kzl8LwTzsq4w7SdmvopQTBXlk462sEJ83CfGwG
vfYLunGHp6rIENRFkGTGsGjSrPI8IVrSvQiFRrrzTKVspwtgezdTF0WSCUcoqAe0e15PPQvVGdTA
FL6uFtMLWteBmwPM7HzQW6Mgbr+kV8sga0prkALim0Y2+h/0zjqX4n/Gqpr3pJK2NwmYA1cJISNH
ALny68kUUMboCBpGP2mK1yiQLC/twgTrHJpq7p+2D5vi60troXaTkZO6wA5eozlzrNdaoyWTj+fk
XMDED6P32pz6zrOyWS0Ogypm+61qw0Y+En8Y9duYmp3iClpVxJ9hLoGf1WIuQjcxesk+GoElPhki
lIy/nQgzmIfvWJT56OoxFwMFfu/q0pOsLFSIeiafAGhBIjP5aVS63rctopn7S7M9vOj/EV9yltjV
FCKuP0KoyUM/01bnE9EOjdvSN/xURGL4u6T8+lUyRdOe7o9447Nz/GC803+9sLZXcJMWpI1IjWT2
h7QfXmhXzL0JfPFgz5ays443NrJDFrn05iOzA4PmenJBk0qh3qW5L0+y8tSFc+TR8JruLOE2yCDA
4IpF+R4klNTrehQrlrVZopnW7+uhf1ITvfpOx6RxlMAFXQc1y0PW99NOOeXW1KBgL5LpyBVtUtdF
ET4cnY5BKxrxq7jIPRWMdO/g3PhY3DggWgin8NavA5mwGfpESorCjyvgBIdCxhkuUuEJWUvf9Gmu
fvYIAeQuTWPiHDTiZZR18VNPwuwlw6fxlep5cwxLaG6mnu+pW2zWALByEVdeOCM0432ILP637uHE
kzpZveIPeQFIYNitK0uW+nx/v25HWSB0qKGwe8As1yeEqhwNZiGO8dEEZ3eOU+Vow7vf2aprpUqO
3uIlBqEfMGlhoq52UULOW6Zq118yNZ9M19EJXP9B4qFvP4WzUcufi56U9omS9ERL3mzZ1TmT7Nl+
qcMiVL2gT5LuiG/0PLqjKQbgk3nK94TdNtthUVXiGWWXAzrC/rze6qZCkbBvmv6iSmrtJrEGzw5R
H1dSU3Vn622XfWkzAGKD+w9WvMZSYRGQgNHHfaGS0niDFZVnLUmdw6MfdzmyjLAMsojZXE8oQ2wY
l+V6uIx6C8fEUaMz6Gn+aLS3dBgvvByYxsCFH8/TfzaqrKetApdevsySqbyUQ5of5H6SdrbQ5ir/
GIVuEHBC3CnXXOaanjZ48g2jkOO4fWL86rX5qawxnjGDcM+wdbsVALHYCNQnliLdGqYzRELymWkK
WLcTxK6W0g5itHUI0p1pP+5/pZtjLbXyxZcKW5PV2SiDlhZO5C4vUpGgLt5EuldKvBuOCeB7f6jt
tmNai6UOqmXQWNet5/jlZT0iDMpFdKHpKXIYHOK53qsSb54MPhXcXxqIUSDhEl+9unOaiU6dWTw8
5cqD6IsJfKaXfus0WncaraxOihnvNYHdnBrIrbwkittkeDTtqAU6VC7zNLUnrQATjNJ+D6K7OQoh
BT0k8Jt5569PlNJ3YRuVunKJNDP3+raoX7U+3DO2uD0KFBrEyZemjRUebnbjNNbwOfG16gwvSJL6
WZLavQ6rm6PQ580tRAPFhl2ZGhESnZPNvmss9PsT7uW6k/aoIDc3A/1bS+sLGfWajJhPaWEOJBsX
XKRmT81j35SDr7ikf03K6vNQBI9ZdfLSsPn+d7w1jB/JiYE/Dl8oqbqfRYjVSe+E1cEo+j02+KZq
sYwET4CaN4nhxpqnRT651ydJuWgCM85BtZ/isHiyIoRAtHr+Vs/lz6APvuD38KCCxMccWU06YYEP
qGouX/Y/N26bNUaXxOwPhBCCs9oPExxjp3jKSBkfjWeZ5EKvglxDegEAfj1U2rEt5plNEvWO6mGU
bbulo4FGim4vj7m1H7lwIYLzjBCRrO5BGcC5pVyrYuvp4Ero5NKLSRf1+f4VeOu2NcmsFxoc2fya
mhSPem9MTa1emsCyj9jw/BNAjzjYYbpXZF8bqvGZYAQBbFPXhVJC0eJ67WjmaKugL+dLoaUR+qUj
3KOpUr2stIqzwM7C7+do/NwPynCqlC44gXdWT0UXCmBQa09Jabu8kMSJI5HjIBqjSev61+SFNhn6
rM+X0Qgnr8gcxLbnQns4sCERhYO1cHao364Vp6n9NCEyo+qlYFkPYTf8NMZ6T55gOxWuRfYjojsU
EDYqmJR8U0AZbbqEUiWdlHDAB83u9J2dsok4kC6Bi0G5e2k453G+XrAgiHolciLrEtfmp8k2Pg+0
croR8l2Un/c2y2ZKBtUWZKnpkIQTBCXjejBnRE50SFrjgqSWfhC5ju1Nru1Jbt4ahbbKhWJIdYdv
dD0KxN8hccbBuBiNUbumOjgnPe33+qNvjgJoS98qdAQYHtej2HYDGYc+gQtt7jFNw5KGw30Y/Hb/
IN8YZdGmWB5JZAEomF2PUkG70GeaRC+hVs4HjOCV49BJ4+H+KJvrgpIcvTDI9C587U0IPU5O145S
YqOQ1Xa/1RlVo1hLu7/QRel3js6todB2okGTz7NQNK8nZMcIOjf8kEveD4VbzupwtnSKjLGTNI9W
oZkVhKbFAZWYiOz3eihg0wwlqZxKo5RGB/xX0R6R0Sdv83mPFnbjM2F4tHSFUl9n262Gisuyy6WW
omYoY/jaB0r/WbG76dFXf5kQ3UP0BZDoUKm9nlATgffFWsyEHP2PGFvoZ613kB2wx0fRw0W4AWYS
FnLEmggcXA9UdOi4xGEe+hpqQ0e7Uv8qEaV7NKMioOD94/lYRKk2qX9fhzG4hQLmLIp3jBSjbxKi
du/3d/bmw3BAwKcUcjeLCtW62kxlp4+HdC78QaaI07SIGFuqJHY2NT2FrMgVOklSQ82BNBRocttM
JheEharZ2xfRNFN5qFQ7fKux3Bu9nrKfDmNbLS2fBamzQzSlIvweT+Vof7Gwu1RfQvSzxI8sltPi
OBU1OnEmkXDlUS9VL1WTDsEPRYhqdiOto5ZbKtJguGoymNpzZUh24+J5QNeN25ntiPcz8snFGQ/X
tD3kzjRlbmnLoXRQsfsZvdQkuD8FXdaarqImQj+W8ii0U+6Irj45Sivyc4jR4/jSD7ZZnx0ryE8x
ymjW5FIpGtX3KS9n8Tu8PWrFZj3aL2Ea6fUTerJO9CyctPw34zr5h1hcU06zSOzwk1NEenxatPL7
zh31WY4PooKa8z6OpCBfglSPovMklAa4SYqn5pMqbAPnBgBmHG+VIhtdrQ2cn2Xec3aJtR0Z9QLM
LNy4LPLfzAguqzdWupq6JbrHxSeikrE51Xoyv8tZa/2RKiIr+bVZFR3GWdJ/2jo4yNGeiln9zRw0
o3uK8fZVPbrYJNVF6KJGp9kKKlM9mpAxqr/bvE+/QHpRFBRNiCJPRWfg+ps3mIH5iYJk28vUVEKc
xxbnqFOa0OH+FJDoomWBxtvwRcTK8IcEYA3th2fdyDwnkgL9H5DUUPbMecymf/Gcs1QvwVWl84ox
r1ovM5PAep+JFp1TPejV4BX5MA9nQymM5KkzrRFlgbychPSZ153WTL3Rw7eSJYp/OZYI0qMMABid
ajvVfo+MQtc8+hSz6uiINLe+yOmU0bg+BNF7KCQn8yqzrSQUpOS6PgxWImQ2Rj+oBzFGEbaotKHr
r2k6pMpLLoIpJuednOSto+F6etKbIp1dPoYEo6C1atvL0SqYPHgLSfTvPIWd7Tlhk/8VhG3xboYY
qLkGYWPrVaFI3vtJG+Wv2dxrnyd5zDBxZqcpDtJqppx4U2FI5QFn2HJ+7jo573BgAOv5Ysx6lhy6
SJdiX9EzKTknpMnhGcKLGR1nqbTV4xR1PQST5TP8qCulVU9gHarhyUkiqtNYJpV8hu7Sq56SWlHt
Urt3xjPloWRyozibf6JHaA6LewnnydXrQM8OMZI5PwcF46VDC72jctEfGNWDrdWKcahwtzeOTdfK
5j+KUueyF2mNmkI1cdS3WpNj802Ry7ZMXZrL2t9Tzq3imUYaqhDhMqU7la0u/3X/Kty8vCaI0qKK
T6syXNE1YKEIWYhMKhs/BMI6dU4VPxmxpH5vOiR97w9149ZdGEzwQtGMxyl7FefhPGJEats2vlF1
5lM0iNzTBkU73B9lE7ouIdFS46LPm2t3XUkrOspeGGA3fk0e9AKjvaHjkCwH6vkJ4fO/74+2nROk
JTBMVo54nIjv+k2sJSeQM5H0vlOKCT0ys3TlUK6P90fZYsgLuoPGJt2Gi+DDmpVIE5nVh3wqf5Ly
QriKVGAaVFchzbVBoqi9m9qaHR3bNO/zvxVnWrQrUymARpSKsv1UZGk5nrKaZtnPqZUZvYuLdfBw
5QLaB1VpuklJmhf26vVaILgQUIgZOj91Bts45ELIr8bojA8artO7RQ869QHecOrTgNXX46itNk4V
HXbIc9JEWqXRkLtQQ5NvVHD04wgP6hSafRHubKxNiRjVUaj9aL9DcOE1X00vi6Mx6AQ5UW0NwbNl
/UoUgXdb2NJ6nBZQJaLOdNWmlx7ujoKZSRM8rAIkolFBWs03lBGrmivTvBSVMp71xawOxaff7m+x
7eyIh4EEPpIjA37m9aI22qzli1baRbMD6WRKuvaaUAU9GJWtn7JUfc1iJHOcVmgPR5VE4iTl6H0S
zxBhXg+s9TUPodY5F1GzfiFct9cWK7qdqH9zK6BDB/RBrrSY7208Fsn+6lqYknNp+iD54qRWclL0
SvrRRRCgUGeYv91fzu21yoEFRuc5WZgT6x5NpeKQRYEjfG5fmae+SQ4J8aMb9eOeb+yNoUjwqC4R
/XMPrcuuYci6RaPc+7kxDQd06dJvqGZqr1Up9Tu1yZtDgTDDWqRiSKv/9beSonpyRKT3fhOHo+Vx
3IB0jDDsCbDkpjZP9xdxbabGSwGOTnFuMYoh+dCX3/MfsG+qsk5WJ0v4HTda7tO6KWGPNWcGipA2
1m5e2/OfPRdGY6luqQ1y/c3W8eyF3VglFvLfShw+4YhOxUQoUbyHxWzCe34epG1uI67kxW72+ufZ
Quo6ePmDb0lK7GkiIdijjPYpVh1KTkZNe+Yo7VUYbrw4AJJ0AdFyDrCmLj/qP2sSaah8TBRefa6p
PnJxvDHeAtZkZ+23n3p519hRSxvjNiOfMnQ303wefbWnJOxpUjn72LA68aGfZj3cCQ1ujPb/ul6s
hW68gQunPJ4VsLPZp0FyeorjHhJrEMef6AX6dX9Pbb/Z0ikJzLpky4hSre45p8TYNp+C0efllr6g
1Rgaz2Dm6qHIbS0/IQdTT16WiibyHh6YYjsoMs/4h57t9XfLrBDKCUxVH/ihOgCpS26kSOLQy07p
K3WdPYklCL4/6ObaQwKccAiVSh4Q/r38/X82izUjyl0O4eQX2eS8x8McvhaS4SDXFw+f2jxFUf7+
gDc+JOAkWS1XBD6va/VURe9b0qmCAVn8z6GVoGmCJvi3IOji8/2htgeBZwOckg8J1u+s65RmESja
bOWT38p29KomKSqEebznlHBrBXmX6BdGzXQLtZW6FiqkNJOvB9H03TLi9hAqRnaW+yQ49Chk7xDB
biwg9pFoiKmcBHbq6jnsZrNFRqKQfSVzTDxZq56oFTO7pBn3jHNuLCBDIXOz6KkvjMLrzYEVz1DG
bS37WiiCI5Lm+pOuJQ8joqAfnDagSmqG3JWrCWl5lkUFgte+ITr9ORXO9BkAZE/n4cZc0PgDb+Ui
hhm0ru6Kom0pTzeK31qwJdKsG+ksHfPD/S334YR2BegwmQXdRQCWi5/i4fWSCSsOJdsKZH+gZqgd
gkqDPFeCViAiWI7yL2m0obR3kJK/TE1UOyeo/20YArVUkvM0NbKaemrgjN8na5zmP1VRZNaxkK3e
8LAHFbbfqIWcebIJZfolDZrmLyuIze6lrOPB/gZgVsloi8VUKjUjipLTFA3Sg/bwPLpULxabZth0
LOeaOdGhzpYNRa34eh5bF3IbdP3TKl5YiYry4/6C3jhdS7MjR5i8EChstTnGJucSSWTFz0qZvm3F
gDTr0lunvQEUN+2xyRLV3AkFt1uFN5HCMhDS4kG3rpLaHfJl41jgGyOl6lm1Y3hMs97ubJXll1/v
FNBs2qhZxqVdV13NLFWVoUgRafAdsxx+ZUY7nNi42nsxAwZNY2P+0PH1flYmWd+hsm5vEPIjiKQk
2uhQcI9c79E+0KAMRexRRDSqT1kzKd/7FMKumED+7n++G0vJUNSBAVJpf1rTGXlwOqktGSrQMvFZ
Y6u8xGpvPd8fZftkExEsvEkCTpLLtW6V1aFZjQ285oOWNofCEMYpHwv786g24W9pbGZ/O3jHn+4P
up0aityoqsFhpfOTVobrVURpOWvKQtV8qjCOZzZp/N12IuPhgHphQvGVkISnjL52SJuqRJ9KrKN8
TB3jTzjzctRtYX42a2uP+7vdFsAukE65JAmq+fP1hPLRciqJIqjvyNGvZna6Z7mvppOI2r163o1b
EjU6GkCoTyFXyIV5PVRkgsrqtWb4sNdTCU9jGvySY5og/PSs6Pg9HmJdVHQfYaqkvJjRPLeH2qxL
X3Zquzmq8VhNP+J4dFAqHfSlwjXqcvIUWkP8Vk9pOB2mRqr/xvM5jL9Y8ETCJxWJjfxoFnIc0aJk
Y/is9HnsuHBW6oD2p6yd9kKdZcGuTzgHnD48NOLYA4BN17NEn70IhF1qftPG/5ZdrXmW3j9XAQ1A
atz+OQ3R85Q2eJpJOyHsja25kPJJZQlJFkLY9cBm1s4CqFj1Nac0P826JP2ZGY2ycwA+eHir+VFp
5xFAk4Vx1nDdgCJLM9uN4dMSZXuA5sYls83+ECZd90Wx2taXUfE9T0ZfeuMkqjdsB+JDaXZ7PnHb
nbvYFvOmE1RSjlSW++E/QSxJXB8jQ2D7FrYTLmil5DVjXQJ5z+nx0VO/dP4th5EHcFHbuh6qM8sw
D6il+bpkx0cNcwtKCdQT7o9yY0JQiskZAbAw7Fhzb6c5rSrJzgxCIoDj3IjD86DOOGJH7J37Q22f
IWup4hO4Lrjcph6NuFvq9FVr+EpoSYcp7LtvppIOXtjYoICKHdEROCpTchi1rNpp59juU8amksfF
zW4Flr1eTJHJVSyrjJ3EsXOYcZAg2VHjw/0Z3lxM/AxovKVuh1b19SjWkOFY0w6GH89Vfw4x7f0U
kYidMKPfywW2J54JWQsRfLFqgDl2PVTdSCOWqrLhT1Ay0Q7ljXh34rz9EbFtD6mm5X9nTdL/HoC0
hW4Yms6egumtyS4GvewaaqOb90KP9Whg7xh+RafDb6MUDZ/RWgx/mLmxh5jdOP88uYj1sUFhYm+8
SspGR6oiUE0fQZ/BegrmQbLctDYduiOtJLG80onE97KNm5zgdcyGs+y0cf3ZbBQcp2oIWcVOxndr
/QmYecXI4Bdw6Hr99XSyUABtTF8P2wmcPcupVU5fq7Y+6qVpuG2g/Gqd8KSU2cNCv3DlaYOCNqIA
Q8HMvx56xvJELA41PqGz7Q2xHMBID5tz3HT9zixvfeNFd4U3lOWnC+B6qJbCCSBlZPlDMaounCZM
UzoTjZI00N/vn50tTYtpIVzDhiICAe1ZjdUJPNnrUFjsp26QDnTGiX+SrEalMZfy+YtQ2mlyrbnP
/Emk8XigyzZIT13Z9e9tkpvjWUvVaA8pWQa9fniWlJ7ACxQBCHHNoxqKsGvrMrJ9ITf6pRzy4fMI
m+zr/bnfGIUcBwFH9FAXi6jVFzXjsKKHpHd8S/QjnJOiLX8OhjntXMA3vubSx0AjFFk2H2tFOzLL
yOpnKbd5UfIU2tE0vQtDESclMvWdGS0Bx2rduAaXJSNGRkh59U5aiT5b/SDbfmZ3w7fBiIJX6HXU
PK1MdmU96L8/vIII2UAHpn0ESoa+unkLqaxVMC3bN60gc6suo1HP7vYM0W8t4EcxDyh9eZdXC9gP
rRY6dur4aV70x8Due08prRxBXnnP3urGlvjoWIMUtEiLrTVXDSO0QqvOHL8d6+kguqryULzbkxm4
NcritgCPj1VDC+v6fEdNM4496I9vdHifdIjrHRJgnqeHPw71DuSuF44sdYjVXTkqUUHlMg3feBWN
c1GK3pW1YK+55cZcIFOxC9hv3B/r0MxETxiZDSShKqFlXh9b6XPKDbmHiW2iGM7ph8gvZWOCs7VB
qp0Ixcqx1H3Tc7ufDxOX1vxNSdsCXKwbJRsrKbzPDvRrV4pXt6pMb6/ZwezORltvv6Biro7vmGbC
WAAYaDKP4Bz37UVmQkpcg2vuj1hGdMWt8bB1Dtg9Ofw57QvpKQsAqz7btihhQchWQV0lNoz8W4OQ
yVvH3RJjuGt2suv0Ahku1BWm7FeJY2fzubSQVHCVMMze5zE28AqShq5KXOpQAc5LNQIzr1UTQKTR
QilGYQE/T8dNVSP5S6T4i77HidGVT41aqsZRR9lIvI5oWlmurIAU/yEaOZ7RrFIm81XSY8XyYycr
6+cYI4WANhSBslShTg6lu7mdJxc3jKFyJSRK0+YQwhfUfykdXjz/PLjxCI1oOKREShGRTohVWjRo
DUxs8jNfVfPu1LU0W+QhrOkHR7EgMH/A+FytWxWvgUADTZLJ9nvCjIOp5eGhyxGrvz/K5kZdRqF9
iD68JQxaB3ytJCkqjVe2b5d98mZiiuTmQ6i/Zto4HgORtb/fH29znBZlf4M6L/ANi7h+LBy9dkr+
VvGTPi5PtYowbtToxsOzWroaCWVBNwDQzdUFZNAaIiNvofpNaDWH0kqqE31v0qtRjdKzodZ7Wg3b
VSRTXTQh4GArPO3L6f5v/pbIUm82rebj8qS/4bLnRG4EI/x7GGhS6Mo9ttH313GZwdVLCOgGNXrR
TljovmsIbGqdrkq1gUCxyXPrYFhV/Y8upqg6mwWX/Lk2pNE4Ye0wmjuAzoeo4Gpomn/gzcKeXgD8
1aMI0W9xvnMcP2/HfrpUo5P9lVpF+ntjiTQ8Wana/8TUiHphlo7hiI6kg4ZL7wT9P1WXt9Kzk2FQ
5WpmJjkH9qQNpU+D7/EtMu1WPZOWNvMhjnWLVs167Ko/NCsPkavrk8nwqrTp42MJptQc+tgou9+c
wDT/DdTB+kELqza48YQOoitDEvxzaCkQn+4v/MdrvJo+dEXqanSFkPSt9ZYVSZl6E+kRH92Ayq2p
6vmJIwzdTSbH+KUN0/fCHg4T6v1/NeXQ/qE3ZrX3Wqw//gITEjmCKkEnJ3683m5NBNcKeQfHl5I0
PouuURqq02qYelOXpjtg6+Zlsom3QAcXEfql33r1uQOhdUXbtI7vhLAMBamZS4/sT3PMdbeQ6nNR
qF9Cm6fm/jpvLgobOAQuEHgoyb25mWNj5bKRxsmbiMv+dyGVmYuasfr9/iib0GsZhZ4JBeoRF/ka
3jXqGVuvtEje2kFKz1auyJ+KcU5PQFx7+dXmjiBxZyCgAiAD4LT1HeGINkdmDeAlc3CTMMc/xjS0
vICW/K4fop37YTsxulwXcIsXREV0YTVaGBVjGVZV+NaIofJAEKg0Z5V2UfL+YUtC4A/42QDkTApU
Sb3ejfk4opKHh8VbMpYUeeomPw0ZojH3v9R2PzALRBQBJ0AjyRqvR5EA60q1qHmjmiDziDui5zIJ
nfP9UW4s25Ix8XhQxwauXgGPdWSVViqilGVLtfBQlU71055p53WTtojkw/3RNpc4RRPeQGZkoRFM
ReN6TkYQCzMXvLuyEc6ukaOs5tTSX001vErJUJ6hYe7pLt6YIG8UVG1kaZa3cTVkz11hzmmXvkFz
r54Do6P0NXVSxunqguGP+/O78c2cpXrCQ7x0In6Qx//zLEbWGOpyWCEaVbbhZwdx6q+JnpfHx0eh
+Kry/i4qLutVBCOJpE6y8rdZmaHJ5ZJ0RJ2j3PlWt+aylF/RreRYgUlff6soTJQC4YL8Te3t4ER/
ivlnGBnJz0fngjaMDk1qESIHCl6NIjlVGiZGwIpVOlxiBPHccKj3jDC3VzqjGHwUmsWQs1yf2NmS
Z7Vsi+KtzLT5nNPVdXSmdD4hONU965I6ujX64a9dnZt7NJjtltcWPQIuJDKSpaHjehkDoVSQjqP8
rVSsQbyrTW4mF3pj1PGtIZUsvk5q1f8yq8BIHhZ6/3Bk0FBRoWoIwrX8tP/sxrbKWiURbfmWRaaw
vbJyMKLDZPfxI0b1nKIQQQtfEAGj63GyeAqs2Q7Lt2BArwWKfe4ZOeJnTmZaD1+Ki+QC7xcvF7qt
6yhQS/IS2nZXvhXV3J9AR8y3MunKnYhvi5Muyg60SCF1Q1wBz+Z6RnGbaL0kZeXbkKTiyUz19BRZ
UnAmF4uPqqjMQ57DSwUft70R46njYAv9UnDn7VzP2zeUrn2OOnXtpYKx3j0T+qzglFb5VmG1cxZ1
Ybq5iIqjJjXBQUmpoz18HNHu4hOCRtOqvcb381A3xqpJqre6GcoD5MMvBd4X/4dJkdPyXi+KIJs6
bKFmembnffVGR0zozZqTeIUT0FKqBtUxn+X26f6kbhxBugThFZM/wHFcJyvkFHMzNVb1xknRPF4n
7RhT3T45GSRHewZZgKca/nl/0O31iXwE4Q85EuQLQLzrLcS1HSCyuIgTBarjBYhhGp5KaGnvfLEb
OwRkCwSbJi4cmtZ0CwXa8GhMcv1WdoX8b2wW5XuemsX3FoO/o1rFD1NT6RSjxYmnFEITunmrsMT+
H/a+tDduXU3zrwTn8yithdoGfS8wlFSLy0t5Kzv5IjiOI2qjRJFaf/08qiQnrnKuqzOYBrqBxr0n
ODleWJIo8uXzPovZ9LbVe/UWdHXrbLbUXhT94IW6cwqLfNMawEhYVgBHYvVCwXpUhzeNAO8zwZUB
hbEimRSiC3AMgTpJmDl8TNKi1O+dEcJtv2NqjVlbPb7/DH8zcQAmQ+QFKhoW0GNYT7am6KYpk1ss
cZUVYbluzMgy+rY88yujFmtYG2g3vNLt6sR5fi9fPjh0zdQZNEixd8wV4LGDOmNpBk5Qa28LgRwN
F/uTXcNEFeYHdXIG/0+Rrv0axKhzBoPz5lvtDpO71Psyk7fcnSA7o3nlTM43w5GV2CCh3R+XajCF
nDU9Ol+/f6OOJyGkAZgKeEYzv2I+Ox1O9raH9KCbjGLbuVyG3ZSfJVq85SR5QO/4T3GieTAQcADi
zMe0Nz6rplG1hjtlfMsqaSDxteiQwar/6ekFo8C6GYvUTGXCUenokmRRm6rkqtkivdAJbFvzl5hq
97ZfVwGYEurElnM82efhwNjDARsHC/To5jv8aq+uCZibnjfKbVpr7lIRbDGF3xkRFFVd0HtDsZRj
70VN4ySBOQp2YhU5Xq0wPPRsqJFQHWEbPza96Tph5JOs1ZZ1cQy4FYKHJta7xfvT5O0oeI/3Tg9Y
FbEkH60djoT9rzUl7RYuNd6FgFisXA2l6E8VyPu2yOu3x4TUHQERyLyYW6rOcZngyELjftv2W+A2
SNExrWzwltKf9DP4zU58UXhT9onYmjCuWQPDiSmEfAn2sWAGKHgleXorBaAFExLfok7Su6yz9GkJ
XVs2BF7Xw2Jm7OA2A4mln2W0zR1vWiZx6XzJXb28S2OABrRsWIakZS/xH0d4wULmo2v3liOd7A9r
IlwsUAMce0HYmnMHj7opVg6p3yD4sK187bPZEbZkVeaceMPfyJXmUTysgrAQwFB4zQ8nqCUS0yvT
egRk2hlG1Ay2IlSA9DaGk8bh+uQPA+AqbVA+3HqTIeHbwsLbv8zsxJML5FxnMGRpgPLRAd42WohG
k9X/4clozl7ATMZri8YuQJSjw14tvB5o3FRvO99DrV0a7qVWtmjc7+fxvz0P/zt5qXAIANmey3/+
O/7+XNUjlA9MHf31nxcp0CxZfVP/Pv/Y3992+EP/vKpf+K1qXl7UxVN9/J0HP4jf/2P88Ek9Hfwl
4ipV43X70ow3L7It1H4QfNL5O/+jX/zwsv8td2P98o+/nqsWSxd+WwLV7F8/vrT++o+/QH569UrP
v//HFy+fSvzc7VPK1YfVS/HCn/7Xh/8jn1+4xG/48MS/frhD4op64h++Pn0IWs5QLn0f8e9f+/Ik
1T/+0shHFH1oL6EYA4sYPTmsrP3L/ksG+YhHB1RqxrCBSMxyM15Blogfcz/CynM29kFvCgAPPEz/
+iCrdv81on+cJeaYoDO3D2/7zxt08Ch/PdoPHL7NFS5F/uOvI7hzhiWQlocOBGp/CCix1RxOdLhS
D7AIZ2c6RGjFQrrAGYsQMSKCrxpudOU9cPG6+pLkZKhjuHxbTffFMto5NtV0GTvlm3fUz0e+Nw47
ODjiogFgzAD/4ecBdQUG8T5XtAC8QLkHJ/E46LK6bKzAscYqfdY66Sm2qOwSeDCVk+3LFXTNlgbt
KgR8XIsGZzIdSBl99wRWenRSAluO+IDcwPSdlwXwp48+XYK8Vt/trJZWKjOHCS4frQDNWbkMNDIF
W7yWcvQ7WBbEs7ZgCpRdeGKbQejtL3Ba1txrdNM8/dTnmreSXzsAYB5MLiSyQNAE6BjJE5hJr/dT
0xIW15z0rOF2UY3RpLdkONdAnHJkJMA3Q8utcWDQSmgLpZ/YQRhPunWOHGbXC4wuix0P6h9tnKDv
8sGcDokzyuyuRFrag9HB/KYL8yZLYW7WdHYraR2D9vsDaPxPWGfuqhL/P15gDhamf7lg/Vdchub4
83/7+Ra/WYbuKj4fx16tL/P3/1hf0I76iHbNjLhAVTovGr/WF9f/iBMCyLnYwtCon4ULP9cXw/44
fzesHcDswPyZa4qf64tJPqJssSEThfAPBlJYE35+tv/ICnNYBkG1iIrSBtg6Q3j4fMdkGBcgvw3l
mn0/eJV/TlQl135WaiHPnOQGVr7dysx1fkdS6Awo7DiqFeHmsEYDtgmE3qEPpNCEgdSomU7sn/Mm
/uutmfWUYErC2HJPEUXu/dHaVw41jPhTTd3HOmvCWHUtcHthbIXT5YtGI6cUaW/uxDweHgcaBDgs
gwx++JayjvQdqqruHjYBbYSM8o7iBGN8364Pdut3lvTvlwVWBlanWeH4xryYxXVuxJx197Wb5xHX
fEQgNMzTljHz+xvQD7wAMa/qvAQ0ECpXdgESDdrtqyn6Yxq8/hSHFT4+BAxJQX+CJhZK41kvdnit
aZ4RGFt41U6ztXElTVN7HMVYQNHotQ+QkaioAiiyNUWlXzcktsL3hz/a1+bxZ8b9bJwOWQYE50fj
I9pWTkZlDDuuIGWMqxKGf+bgbS0dXo2V7XZha2fmxhJyuMwG8thifTvxIN48btAcwUmbQVgcanHi
ObwFXOXaJItE7RrTjAO/NGWoGvfPzC73F7qPboG8C3xfyKEORxmGrBcGG9ROOHBNNFOkmusMhJkm
OynjPlKzzmOBJgPTVLzFBMLNY7noVHe9gd7suBsNaYfJ0GYLdD6MWx1b9llnQtBDq5oZj75CamLf
OMuCazAg0Xj6ECexWQZg0J7qVx+iFt8/EzwDIb6EKTXst44QZ+LCda5sm37nWNrnFg3tqIn5Khvs
66GAQDGtT5mkzTf0YNWYKyVYX9vAKmZx4vyBXp1dTQ8sFKcuxl01QKgFnowfJjg6IVIqPWVS+Gao
mSZqYPqiwAdy+EbIJOxRYkPvdkWLXnSJnnk4Af2JBiJPedoeVhC4jRgKLoHA0NE2mLWPh1fFa5HV
LO7bXavxcgGphQbnCacJ4sa2b6rR0SPDbVyQb8pT0U2/u0iQ81H+QiMNtdHRMTlTLatJ3gy7EpZk
K3iJayFQnGJB7PFU1/TNgo+LnOkioK5BqgQN6+FFwlqdp/5kDruYxOeuzB9BLizogFgRyqT15f0l
6M3EnAvF2X0OJTYWoWOdrlubbtF14CzmQ42OMIhWPMgzV67qsazPp1QrNy33TvWxfjMqvHpmm1is
3jheHD1HZOnmI3eZvpvyMv6S9/zZgvRgaaWmttJaaYXuqFnf3r/SNwsdCgzghmjaohmNk+jRG4FP
QbrOF/quS5Iu8GHOE0x4pVZ/PMoeniLo24JfdGyUz7sehywVTzuEfPsRs6WinjWcUk3tsZ+D1xst
nRkXwuINOzdULodzJAb02dV25+yy2rtASBzEOHqgqxqoaHveNZFhfVKuTf1sxYrdADQdrkarQY0I
zUL5MOzev+jfvBxzpQBxDuoxNCmOXg5hwXSoqEpn5zU464C0gIDu0ASm8/4wv71qMECwVZqzCuEY
fR5zt586IH47xkIzXfcFtTbphXcLGy3rGjfBXItnMPCSrz6nsX8C/v3dRb4e/Oj0glZh4SNDxdlx
/4K05y5cAdkJyeTbIXCGRn8KUnJw4QCnHj7VDkIYHR5K6sEa9GJZTCAxlDn0mllh5388T7ET48VH
XYnIe/zb4VAa7B8JzIv9Hew6+ig3cYyFMuyU/f1c8h9uQ76577vPMwMV/DGBBgKGJgXZ3995Xge/
JVZU6iUBlTCG5bCbVWFcmRLu2tUkzvqiKJe1Uuyb4IWuaGIMs/hBEPIJ1DUQRY3YYXlYaYR/LW0O
/S9Xc689JkwkweDlqVoyxBLHdBKwhw48S40bUotu27QObHw8R4UwN0NPHkbRCB5LUoG5IomKdWp1
zP/mVcAYwven7NtFB9dvocicG6PYJo9us23kIpms3t1xWVRRDdFT0NTyFMT2pozFXcbaPdftOMgA
bjx8mByNgMb0pL+Dz4IV5rHBOxorJP+cmX7ar5kgozqHv8S0zeI8F5Ehi/KEO+K8Yh8uSNA97VGg
3+YcTDi8yyHVkp3dm/4azGsZmnqer7S+4lHO8j8+pcD3AGAUpAvYjufIlsNLrsgkSqNR+U5vkjx0
JwITN/gsnHh8b28sRsGvR68HvrZvUoDNwUCQuCnzHcNODamRVduLbBTxKu87e8uTrtkknMdrC858
dEyS+sSC8Nvx52MpiAqzuOHoKhvY6RYTWI075B2kl7WChZ3g5iatUOQ4CFWBMdzgMmpV2qNgxilf
zSMgaS63cPkgScwO9eDQHDtNDUXvaYw52a5ghPa6tsT22mxc9P8iCCPru4wlKXXGGNHSFuoGB/Yo
KzEa5MTcevsSQWMNKTkKaHR+0Io5fNboQBMbGaT5DmEe03JIlaRmW52yu/rtKLD+QkAn1Econw9H
6afEF8LFjKqEKiNZDPC80jPzBAj221Gw3sJ+BeFLMIA6HKXoS5fbXp7voN9EPE7P6jAr3VPpqubv
hpm5NWgIf4cCD4dpYToRd52e7UYth0NlXskLzW4MKiHcg34ANCVW9yb1R+I/IFyEXRSlX96DB6Y/
z+qyoIrjAbrM+JvrDt03V281QYce0maqTXz8ZuSauSSDNeXUBqYdFWluf5ZxbgRxZ4iavr+I/uYt
QGEKC7L5aubj+uHFmAOEKbPYfldOoli2iIqYCR4JlZph0HY0SaDF1ZcSFNC6G0/lSB9hvfuXABQl
UKtROOKpHR/dqlIWKQi/2Q5KdTvCvUPCklYb60aH012ODOElnBPdVS9afSEgmoeSKh5vhlhPF4gn
ZP8P7wJsROYAWSDQsDw4vBcOkB+/L3m28wvdXUsd/HU4RZ1SAM6/5XA1x3aC2mA/DiC2o1q5892h
Ud2U7iavz4M4H9gi9ZNyjcTHaT1V9rB8/wn/5ibPqe64xegjA3I+LpsR9NBgujZy5/fdp9q1QSVm
pk0Rdzmup8FyHg3VPXZEJmFX9dnaaHWdDnonN1ZTnRInv0FlgMOgup7pBbBKAwJ+dPUsLd0iG7na
JSCfC6rHSp7hoFRGiS/ZErNePuDG8YWTkDKhNUt2LBX6iUl/1Nyb3b+Al8/mNHDgQx/4WPcOy8O+
zC1XzZCBF7RwFXxAeZqse71qo15vBS15grTipuSL0c6LL6q1xrtYM1+4j07LqG5Gu/FPAGZ7ctOr
mYG9YMZXgOIj9gXcguPgaKPqPTg4xd2ji93+PGnr7NGRUvU0hkmBSRvXKzsKprbB6diP9kXiFeLR
ESNR1Mgmh9GxsIpLwdv4MzOUDgtS+CReOC6zJO36ThJaOoVT0ynpjLuSDKOi2siqK1h8wEIWJbj+
aCZ+C9sZ1fM76DgMnWqWXWxlL41rwG1lBvwmJXemrC341iL4BzL2KhGfk7RgzxV21LuirDILpHnJ
M3jNMmjD9XrKFDXtWNx0vcY/87IxdqPnDzaF7J6llFgx2iUG/GKeTF1NiFBFmOumGhx+0VRN8tyV
FseuZJvVF2saq7vKYNZX5WqWRTOYnX6xOggKAtMZIAbyE3ENE17VUHCREp3WNQTcdMJcOk/hHvxc
+25ZUt6jOLdsSEUpZA5IEpPVOACJhXsXYrknjQUVq7NPOi/j70eD/4QOx3+7TursV/ROC6Ptnor2
sIeBH/i7h+F/9KHgBW90bvvtGxXfe6Qo7z/CwgdHcRRL8BqYEcefLQwbLVK0usBiA1yFDWxGx362
MAz9I9SJcx0ABjb2aetPOhh7CPXVm4miBaQorJywDge+CMjvcGeQMC1Sdm2r+7YAN72EPmQzWPFw
a5ctWaWt9NZcDuXSSZpqa3ZWfUbquF4UyN7YSmvoNm2eFwE8pJZJAqmxV4n83PeVuDOMgZ+7HDWf
YwzJijRy2qQGokoRGCbjc8FWSN2y4+aPjtvzER/1Lsg+AMYBz2NfOLwcnTS2E4OJdgsdVRImJfei
zPOe9T7T1q8e8vb7LXrdBJjRiV837sdIc0cSTQAgbse+n20pfRgRt/atWRZ2xNjgYcvp0iW363Ij
fOZc1G2NdcgvjFPJNYcH/v3QGBHnppliBG7ZEXDCvBo25KUe39qp30V8ksmmiAk5T2xnjN6/yjdD
YZLNBoq4RvDgwUs5vJ8Z5k3nd6W403oHDr2j81Q6TAc3xDile9vLRA9uKHpV4OliGqJRDunUUY2C
7ryTlM4o7sC8WZSJXAM3XniTOudCj8RQLsDqg6HimkMr1JEHrNDXRgXj7WyTxE+l+wJsLWg0uWK9
OhvLrd6wsOvIuiSAQ4pbuDHeIzEvsEp3VdRyk5XppumSrWJmSlvTOLHjHZZCeESQ7+J2ofCERQMO
YkcFuzeMGUKyivzOyHtt4eoSLiwxN2k5qgoW8dopkOvNbIRrELyKZgAIFH/MjMPnVPeDm2eAKe7Q
RHeWUzxMKx+uD5u+jPm6Hnr/Otdc0FabkzPk8MwwX6kLv19ImXFiQA/QO5oh8JoYHD/B1tm6gISS
msehNOPyxNv2hkW5P8XhpqLhBsE+BHyHF2jUBsTs2mDeIaihWqH/k68IelBLGKIHI0TOoWnnksaJ
b8Ol1kkjGTOHNgTkr6xscAhuuRVpIyKJxNP7b8ibOw9KMFQioNsAwYRC9GgBrQdRtFUWJ/dpnFRB
XKj2yjU0EsQ1cj0NazCjzmA3mgt6xPsDH53WcOfnA+EckYh/0K3Zix1fNWsMsBmRY2Y39wrx6A3Y
muhRMer2/FrI8aGxurusGMfATWC8j/rpi9KTsLea0C1JjBT0dst6lE/jaDxVoPjnrfmSGJaiwGq/
gHAakvnUXOPMfpI8eFQq45PPnCBYx4LxgjY9UlAPH6ZWo8GbAJO9F7Z5EU/Osi/qsPL8S+n3m4yT
wFZICdDIg9F+n0f/U6X8hWXz1fx5Q7R4eCqKVO7pXYtWtRyz/BXpYv7ZvwsWBxSJGVGGLgMPZ4Zv
fpK6XO8juJgzEWOuI34WK4b1ca5r0A+GiA7MxXkr/LtYIR+hJkF+JzTTszcLWg5/wrc43I5wqsZp
YBbQwSoJZ4o3B76kd9s0NXR1n7XI7qYN/CsvB57CS8AGeLj04UlCsyFJ8mgaze4LCFYw4fV0ZEwq
y8nvY6HEZTFY5Q0oPtNS4vx4Yr88XPf3HxCsEgTyzE4zBDDY4cwGfd7RG2DG9yJT2xre72dwa4Hh
Tl4KcmJJPFx4fwyF9gk6GwD/8bwOh1IdkiISe1L3ozZWQds3SZToLDvBZn5TIM67PzLn594XXld0
yA+H6SfhaI0q2Q5H6HZpOAJnLdZvYfEFAwcpxULv27qnSsXY7IrRu5yEdpE3xaZhsU0dI+E4d+dT
NE3MvoWLbxNphp+H2TjmCze+yV1Rb3KQ4FZZgnZ2LVm8ZK2wQx95IafwgvkI/qvEmG8ZGmCorLFa
QrACcPTwWkZUhs1YSrZzXY19dbEnbAGlyQBFFs7lae3TtDXOBgJVekug0umKKUjGXA9LZVPe1NOy
kGUT8PbOJh0yWPMk/Z/1CYTXmTgKK1uIegG5zaUkmsfAS99brwLAY/VLo0BJXcsCrNTX69Vvf9fP
9Uv3P8JPbSZb/iCR/lq/8KXZfweqcxiuIV8Ib++PRQyHqlnyhk4ImvTouczb+I81DF+aff1Rz+Ed
wKsG1+Q/WcL2k+zVJDy+DccomZ9IOOa1JFu35YaRjLrGS4mMBIJmk8Y4NcbL3A3NHj4qwTjdi2Sh
88hvwsyOPBbYMQKeKVJdiBtg26/ylfucO5Toa9+5EWLrxJeTvwSblRQrd3rw2vPM/Qr5ccBHg6bq
WZBrg5zHyR1CEhgOSC7SUwLDfkrZrZdfau2lW58JcyMhxvPOSbYFVpbjz40Wb6YUzjtLz+NBEW8M
A7hEetloQFfGKZjUpUuWCVg5ev7F5as4vun9nZ1eVdpL3nDakstmbpshPpEjUrC4KLMtSJqOseji
jV3BGvIOoEluBaYItWxlIiK1fzI7QZuKoYMng6y9KcdbZt1N+lrLHwzEuORrl13EclWqtTNuEE3Y
4Pf0CwcrSbG0/XPHQE+v2Pl2CFtfOA5X+dUwLp0U5Isr5p8bfZQhzKBeDezM6i/Gbjvq8CgLGTub
0DCpFoXkFKWPlW1djcbWyu1WzfQYws5SG87m/1eLiTyw4brN7+oeeFK2KcsLbl825FbI27i4yNhK
s4Msj5gXpZxyQfMpVEB+nbNGW7k1NfOL2liY9VKw7zYLf1Tn/J5J+l+QI4qlAOsBxMOIzcMZBvpT
bDL/GnC556l6+frhVj2pF/nhIsUr/OGqVcWY8uTHYiEPVovf/fofq4Vrf8R7jXjEGSpFaNos7vsB
zzjORyg1kSGAghco86uKx/TmggenOng4gVKA7s/fi4WGdQSoDC4GWPAMDYDm/kfLxeEuD8UcVjJg
NNDoYQ2ClvOoVDZbCWOk1Ek+ia7mtGuYfWPI7LIGnIKg+5e+LqNqmm7jEXM790gAkXqkPNFQqM76
qOEWFta/b/VvYI/DLfTH54ENBDiIcwv12DC8bxTRxrFLPpV5LRZa4hR0/0eOBIdQy12Plq3+8P6Y
R+eFWSkAAReW7NlSA+TL49OttEwOL6jUuhsdGOEYTVSWPQxqRsQ+qYYVUSMGEnABHqTgDByaUy7p
c43za8mGf9ZMQMfmgBrbnmu7o4dQwiIdt3TwbiZ7pH7aUSasEQGVaGNqaxiJojhIrcvR1Kfv5cC/
5Lu+HRgNP3AAgCSAQIb/HRYsjURgyN6Y2nQ0I7TcvKPwFOHUirtbpL0sJHFubaNeiYp8OnHP95LI
XxeNGYwHDNnwrMuDaQUQ/MOxs47YALRZeY3AK2rhn4uLz+t1GbgBDFFpfG5f+hGSNFde6Kyddbp0
1s3GWUOmE7HQC/3Aj7Rg/u/z99WrZsVXim6blcK/+pG5NreKKurgG5+74HnrhHylf2o2fkRCF1/O
vvSfxm2xwRn0erhBR2BdR4jQvkQu3f1w3UMrTsetue6oFijqBh11oyZ63uKXPj8r/CtC/ELcpyAN
r+2wDbxIW4A9EoDgEVlUWzlRE+pLfVlF+rJbNIvyW7YWkQr7wF/5KzvMltUKlG2X0+mrfmms0Zq7
QirFptw4kXtuXmgrfTmeIUckaoMKvw2Nvf3v9yJ7rS0s6q+mLbm01vNvamkcfFttKtpSL3DD+WP4
IbL3NnJVBLclRVsgsNZsGQf22rlkS/9OrnrKg/cf6J6V/OZ5mjq6gNBTAfQ9ep6p36oY1krF9SK8
uoPz2UYE1TK57r6kQ4BjP/OoD802NF2baZVEE00jgxq0WEwrmBYt8a0RsJTFy/LyDAFrtAluR9qv
khDWlxT/IYKFdDjiUxe45Xz+52I0gp5eM2yMtFeU3/uQkVI4QGthv9LCZMGD+WdXq/evc49YH13n
nPGORPU5thZL+uG8rUnZo4ttleDI+klg2b13NnQiW/sVso1TJsNqzMD2SjwAIkqcf/+jZGesLdl6
/zfoMz+BpSGXMJJVtHbROUv52AUG0gohGoSxCs41Ql/HRh805lCd7f8wMvXMzDoJ3BZvKNoBwJ9g
3krxGpGNMvqrmGf6WYwX7ww14I8/eDV3reLEDX/9t/33iaH1TswA+3A12b/RUB8Brca+hs3rGEOL
Jz5kI8KOrtEGONOIdk44u8kUO/fKF4Tl3BqxHbppfokE0QuELt3K1FtMYt0lfjQBSDOns0z/mjDr
nJP+DuEhT1XlXws3PTPQ1WpL9dBWQxBLEOz4F3iIf5KqXFUDC2E4t0ib9hKG2MvU2HnG5IFq6G/h
27AU9TDReGJLx0rDuB3OB5XDDSKNehJHFbsCjh8pVUdxgmrXdQLldHD98yMQVENC1CZDkWkVKBJF
cQMi3G0PCwm4HdL3J9XRDrS/dejjQ729J3lYxyhfmXlIGTdLhvBFbDUqA70OpBOwW77pUBlsQCIz
7C04hguwDroTgx8ijPMTwwPDDogzCEoR4CuHE9qLe3sclBFHto1sUuH3aZBNfU0JFLgRqKLqpiYs
siR4b+9f9dF8mcum796Rs6+LAUj7cGC7bzw59PZ0lUnzJS9RvLNOlIspMa+QBmnD3dGy6YRQQjBG
pbF8f3DjcHQASTitw88ZfWzYxaE2PILQa9LGCW9t/Q6CZnM1kuQmK718Y7QSfqmxVixAROiosquL
qq7gq5i2F7ldLToDxyoQIS4cwp8ImTiyvhEDkgz1M+xb5F3pNqcwkt9/UmCZYH1BOXdspMA98CkK
1A93rZF+AhvcDkpdB4BpuRuILj+1uU2rVPCwQDbWibmxV+X9Wu2ApKK/ABUG3PDAyQQSfQQ4GX3Z
eKZqq+uCt2HRIyqm7qb1AnLBulyyBgbiEM2iC5JP8rJMGZj2Lr8fedGCgiZSCv6Jf+5WWPEbpjYd
MR4Rr9pfq95slk2DlM/9X+GTKyKb9EhnH910qfTxvk0AvVm2fuXBe/7aVXV8T9TlVPbjeZac+S7r
btHNbgJWJwNFjoIessHOAtnz7mwCYTWcuFQ3bhJf6k4HvcVo3e/nz/+HE9CBlu6/WzN6Lrj/rtff
oLzLF9AG0gNsd/6B74cd4nzEEQLEFAT+gJoIqvnPsw5Ut/DGeSWKw1d+ACPEgiAXSxBwMxCHUPXj
1/0ARojxEX1BdKjB1SWQaoMb/wfACD4KlpNfUxldK7SS0LpCg2puDMAq7XC5gdbFd6E/baLJUyJf
FmOG43fv1s4utUG4XTA4Y8pAJJ3lLBzSDPdmV3hP+MTDOvaqzKQdmCKM5qxFepcJnWx7hrb7fMjP
Lf/Rjtu0AExZ+gBkUz+H7W6S9w21p667GkxXCtQEJs5YaD16n+EaCyWs9PXRXky+iC+450tFm14x
JDq7lVYF4FjXKIuRUX2ulGHF1DMQRpu40JRe9V2crdJO98+VU4yXCaRgT8TOxLeq5j0MhZn+NE0j
uKHgOeefKp8X8HMai56Dq8L0yzTNh09KdO69z8s+XTLQSCraZcwvqTMmaUrjnrgSaQvlhIItKeWT
kwvjK+OlQcC1S8sHU2Evo/qYWCDZqKnkCBLo5rANBis/aqgmf7SZM23gaus4aw2MJWzNxZVJGk8A
TPabM5ORMl+WkmuI8rT7ivpVln1lWa5BD0DIeNY4NTpLeqdcJ2L9KBGOnIOSFNim6ouANFrXhWD+
S0QuxdwCG0aDDAigi2XFUczbGpArt2qs3mnS0Vprzc9EciOjlVM01wATEw2bml49Zgod7lDPCVZP
YSrvqsktRwuKxGNTIODk2VBAtroZaRppHqzK9r9AeZnrVFg5iDKy7I2nDqS/JkgYSEhhPneIOwaY
fgWrVSA3Vp2VLICDl2ppIYjwqIvM6q0jARyAUYP0jJWXkUzSxIVDw0Lrubnqhqo3Q0fvC9hxoaC5
R/JrWoJSmLlJ4JM8gx+RMhC2zF2east28JHwQIjmijMh6xED2TrOj4JXogzg1SfbAHqa2lwpUYjF
QBCFR4ExeF3EfKZyTJTGg8Ve1pi3Xq/cGz4otuYYGJzBAbV7anKkNjsW5hh0n6MMXCm7+yFvpi5w
3WzEM/fb0jmbGM9apFW75KlIRj2FmNtxN8JrEUc7Ol5VBqYXy4LiJAwbb/j6WWkA3pB34U6Vkwek
dz1kikMjbdC40ByP5q6cplUmxjihJG1se1V5s7XJyC3uQTiWszQaiTF85mrwP9WaqYmAKA8ZAJ4k
yDOP/bHDvxf9uNDHxkf4jcJvEm3rwzSzbi4Q5AKuQWpk+kqVXZFHfVbhtbWcYWaiOsxlETrd47d8
wOYLN3dsam6nFBhUWWOPa+b4qR34OlYIOumi+WaAW2YFGQQBeWjYuTFzA9HcpQVCFGeT7Nh+cMuK
54FFBjiCKJ8I3ExCmp3kafGtANML0dIIlKF9U8cvsCFHqjDewP7SRkxIFhb1bE3Vyqo0AvA/RUlz
eFrjDJga7AFO6WYf9JZwjMAdmJ4EUC7AMz1PDbgo+kVWJKGcEOYSFIhp0NHZ5tVE83nyBMgOl+4Z
J0qYlCA7mwVW3g2wdidg/AHw1KYtaAcoDoXNyjLUPVXqUMbXbUNdT0NbnjPp6mtHen22VDgGxEFd
oIe1qKbK7BejlmBpcsC2s1ajnyNBA2RALIdWQhogLGgwExAX6rKG/qnXmgWbUAQvYoFT1kLvcvJY
2bB5CjxvQBaTqvyvSJ5qH+FkQXDe01PZLR1YRZoLGEGoO38YEf6eFV3urNpambBBG1tpLGItc/sF
sOqkxsqjW9kzPs7QrlOnRD6o7kjyefBJ21NceHsD/7uERWWtdf2qqRD5s0yKyVA3pGGYIZo22s62
HQC2r3EbtScOoUW+6HvZ16GfF+KrnvYqwPDxAmkJZSjq9JqIAnEDrmiRtMdgZI+ZWaqVmYw+tWMU
ds2U4rGiXYbHZ8MpOZm9/hy7XKZDRc6nil9kPc4FoozXNh69l/KNV41b0IciP4HdVWogH7psL/PE
Ch28xmXdXRGhP0uMDc/YjiLi7yxv2qXVAk+L454yBx+gy/vQ8vjG2dfa4BJbSOOUtQCuDPWAbOxH
opOvo+S3A0B0goD0zjCfjGTbKXFRIi8e1sIrS7K1VNm6xnluRMdh0nlgJMXVkI5RKdhj03laqGwh
Vm7T37VIcExplg4ruB23Aec3sKfE0iZsWsTeBWeWGRTCjnR4ebntMxxleNDBaQ6hOQUt9GSZNT0c
7mLvzLeyB3u02EIV+v+l7jyaHEfSNP2LMAY49BUgwWCojIyUlRdYSgiH1sCvnwfRs9tJMIbc6Nua
9aGsyyqccPmJV8BKSsFqoKquLJaHUKmxW2S2a/X5FocYeWu0unILefojohy5Z2L8VpVjeTPKG1Hm
nNS5OeIwBWO+cG6aKEf+Z3huQQkMlnvrUggrnTTyjenHMqidX4z2fOS//xI20Zc2NcCHFMaHTCa3
gx3fOVK/l8M8eKqzuNy182GoJ8r4Kn+2ioz3iGD/NJW02OdD3Lr+aGqId5mAjQs18gokzdum2yuG
COC+c0SXu7RSb7NCuxvRWfbzQvMq03jXxyO7hhsHbYpjFLak+45Tf6VxsstT+bu03H2tZjd9Km7U
2fmMEBiUqoXAeSbZ+byohq+iwdwKqjEJsNDFyR+4i3QPDeNkH09puY8XwNZxoX220Y3zOm0NZLLu
Z1KK56bOwQBzGP1+UXc2OVNd1h8HkX7lOvUBJsZH1G/fD2vbvOtK7oDE5J2uIYAFhD4faru8w/v0
u8jiL9hrO+joaNpHWyh+a4jeQxPGpRms9Z7iTA8t6OJd6sZ+b5bT+yHmb1YcoH3Z12PCaRTGHVzm
n46hpH5pD9rDqGmz101fjSoreNms3wyHd7Z8jJOmsHfdYCL2D0QQdVntIdVg68VhfXAIN3aiUn4t
+F8X1bhfsiW8FVVTfWgNFOWQAvEx9r1V5JORjrFX6M+pWnlt5vaJVwprxgN+MP7pm2G5X2S0kzU1
wazGpL2Y3wtjDPI03mmFoFPlsIagUZ7yoiIZemyiITqCw3ksFulXCjp1WeEy88mPJYkflryjkMOz
MUWPimUeu9l6srvUJ8BIfNQYsLDVPwizmP14HHfCivaxYff7uFowHcDsxEMbhvZZ3YmdUYb4LMr8
putVTyjyYW4ixN6sJ6HlzwVUtdaWJP7DIVLdJ6SRfJPUXGpa6/ehvHHxOsOq7YARW+xQuc2+xVIE
StN+Isj4Sg/Fc+OfRUV7L3ufzPT8GrZz+aGf9VsrZPnN4TtBoOInWAnpWXKjR8v41EefwZf4tkaZ
s+mC3v2llN39bKV7qorhAxyHO7VLAyWjBu/MIUnn71HT/awwtH0dy9pr46nyeGOqQ7uIhWZ6f6Nh
7p0Wg7ob1qHapPgWuuWTASdVO4SIi3nwhnaRtNxgGOU7c+CNdi3aciE3s1h+ynpO0FQ3l50mjN7D
ecjx1KX7hTdDUKI/sUsX1FzGwrhxrfxxNNu7YmqKncy4TtrkK+KbGC0sxLXluBo7mPV3Quvhxi2/
T0Kpat9SZ6jNFtCHb6S3SnSMFtX+pWfdOyxn65i0oOucfYwnZgse3FGLoJR9M980MMq+uap0HT+1
MicNmhKnqaTt1HgXl9YIFiXsFSiaNGi8tuqTR2NAXxvbosQoEOnIjZ+NmebfNSOfhz04UKQ08XCx
Gi+s8pwCm2lmhFpFkTS7oc+0G9MaVJQTJ4sXsUOUyQOii3cF/tqlhyeWfksC0/9mbuVwFFZoJzsL
XbOUTelY79Moz/9kqFdThVOb6hllkoXI06nRHZyQ/vqsZuTy98pEePXOCpPuyYalH8N0GowPlYg0
B1kE18hI73NDICQ/Vb84WuriTU3WAOQc7AV5iqKfpTfhV5fuKrsDaazxNLwfR9G2vtZ187tMqYZu
DzmPfu3U5dN4w9OjOrt5iuAsjEbKD8wLAqRbtbIMnkVHrIGlmwnrtpSJ8mVcSuWRwGSu7+RsyX3e
zvYvDQKABVS+73JvUtLlx9trDP+rGM//12UGEBCX6gzPfduelhle/oP/A8GwnP9Cbx/I17+R7f/T
VHX/axUKg8wOzALg0lqi/p9Cg6P9F1gmIBjgczBtBN34d6EBJvCqaUiRAWwHFdA3FBrMtST27zrD
Cv8AOAYJCoQ9/UxYMqd1hlAvY3VmP3HtqkYU9NhSWn7Up03/dTK6KqOOkFayC8oaLvWTCnHDeg4d
J01vSL/c+amhD6DDSgah7+QgKmU+3AAy7UovmztED6qwUd/L0i0/Q3R0DK/BsYbOCBZdJhVtK7Te
G7EZhgF6EwoFOa1Ac4/2pYn5Sxu0EknI3FdTNEb2dS36ZwoUKpkOVidPTtG0P10VY5wnHItTXr1J
47UjSSZVKBPLOMASGVU/NHrzq9brK+UxhYG1U0eKiAQpIC/MESNITyYJrJrR6Aglip7GhGcldtwG
aWLKZ5y3RMtPGKosUMWgWUcVFk5mBFY7M1V4X9S8jKgDRuSxf22jV9rLr60NyCy6jlRSKaVu1qZW
ikEwZ3aKGkeUNrCBmgaKz1K5d7nUmmv2hBuu6roXVr4j/Y6X/yEQsNkLCXVsQ+uA4aRcD4Ynhggp
G9SbjPGHKnKigKVL6viuLMo5+7m4rfZxqMb26zy2bIE5oT5+ZQZOq2D8Iu7alTQMspd/sPTNL2oj
ZUmjqCD2blOaeTtDKcWuLxdF+Gaqj8vBJqpp907mtsRBiEWW+yK3o2s/Q6zl9b9PCV5O9ByASYHq
RHBp68JgWQXOaFlI4SAOqYbtygTW/TtZSHxbZdyNamCESlh7FPBVeTdFlv5b1bJ6p02KsDwpK7F8
12miuZ/Z8sB9D9Rk4rrwpNNXCxezHtrPRqeP8YcxXObwpzlgI2f6KsUj81rvc21UnH4LB51CJXBW
SoxIQJyuspo68ZxAc4m9JHHKbwv8PexoYz1Ld5e37yn8E/dx2hTw3FapF5t2wMt2+wuSbRZ6yO4I
qbDF9oScsTI4mfZg5JMkG0GNcCaNyMmmLo+6PTSMuko5I6cDGAA6pDj9vNwZ66qwYsomjsDOPJY4
B+tWGe6a1G1uLo919oXIRYP15bjgdLnizk/HilBZzITMgNWGVjZVuHqh9X3TzcXg3M51Z4q7rode
7l45FWtz+mQF6YCB/ccIEOvFVYr7dFgauo6e41ZF4BMh4jtprXzKw5SwHb3x9rM2NwiT5lZFafz/
Vs//H64jh2EtCyY7JWn6K1tywyLoZ5R4vDCsuiw1SLlxeugdp8J5FrWon5dHo5S++UgDnxCIFAbD
8t5tPhIWuUCk2k4jb1Fkf9M0lX0Ie10/KGHmPrXocO1zFNBvYyb4yhYSL6IApzNMr5w6v2ajGUAr
YDN4GMpaJLXO/mnDqSoiX7qUY5/bhmwHB2PHaF1kYPjdB8dcbPACMgLl62mDkqFoKStkdEAdtp2l
wTGU8Eye7CkdQAEMemv5atFn4l09KRYBdwb1K53wZFvK5f1YtlN5CFng/H25FCQX1qjN1PH7cKzn
56pTrcUToaVY75dwSJY/elJX5nijtpYE0ziMOEJ8qpNBGX6jMLBEn0aU6MhL09lJ5YMxJsJ4TCj9
1O8huFqTH4motFJ/zPTIvpOqPc/CH7XRCcnU0Jd8bKMSCNXkTHUzB9GSiKX3e61IxJeUlMcajq4R
5Ubl9antZp/iJaOyHU/Rok1EtrEB/lxfpuVr7wgE26PBLEAAyCqySOTtPsYNr8qyMb3rIlWPHym5
FOmBnDQ3bvgbkbsEmLWW4eBLRk5/ZAXWJvc08JpsJ0Hsc3W0qqU45WNsp06aH9m59jTuqsmc3F23
DLnJqx4riqTvZ4vQ3Ge1yCf9Kdemejb+FLpVjM1NXeWZghu0XrizQEXPwDzG7/VwJoKP5mGmUpHk
ivPbVXK3/yQwlKG+apl4/HkTlpnVD8WsKuEncVHX8GanNu72rjYq7W8iG7vbAQmN09+um2XFraKH
xCQUTNJakEYUlVV7SbTE5c7W1AkRGaNLpfSMscWpWqROkX0xxEJq1FjQhm9Fb+XuzRiNOQWLCC2L
Y1wMivJIdhbx+iAOHbcfyMHn4onYpfoD1dVxn6NGGWOL2h5SKl8pC0QxbzrVp8yz5DSrD0SFiXie
C7qqd8M0t2Wg92Kmki+txLx1OpPwaJfAs50+UYOebiLXxlm1Qh+O36XJzPaTKk9H8za2i+Zjouaa
uy+hFpM2Z0rUW8sPp1AQAfEqlqxEiccpDXkYtVYvuvu2FtgFHqqChguVyFHGCzozkantF6VrSd7b
YrkbLWfQDxNa4tlxrHhXJj+zu6R3olsnUky73tupa6QfsQTK+89U9Ze59+smVePjpCP6zdZ1tHwK
pMA62vBaFTtCm245tWd6Q72h3pZDNFiYzmBCtlAbnzKzHL0efUpb9/qxs8i9cUUdd40+A1aG61kB
taLaTW1/UqQqnhxrZmZJ/+rF+CGaSEuOLG5c7Y1Q68DMR5hC3AppEpCq4zil3yYBnzAwqUH1j5Wg
FXa/zI42P1h5T9ma+pYy1FhHjDW6CEiWT/dzaWvxASVoLXrAWiBKPttZEsn+YUjzymn3CGFgOeyz
OYzpiJ11Fzo/soYq2ycSVZkIb2nSbAKdZI8d4jbOFLrxp3YwkuTGMtpq7G9z2BzWcZA2lkmBMyG1
jPHenClUndS8s8v3JQVtJK6zVuemoMCjGdk/M3krYBclxxA8WRRN/Zzbvdrf2WpeTkelweHxQQlj
CtHTaBg/5w62+rUHcb2O/31dk0EBTeWyJX+Bu0ucuL4lf0UaYWHGUnFCO6hnGir0K9pjm5f1brLR
FKgme7jyQJyPJxAkAjfE60D8vSU0pqvAXj/MbiDDMb4pEOy/KW21RKaMS3pZ9Gt00NO3cP0+sYbk
Koj8FYC41V1TQmsYutFxg0qWDqgfawqmeFhoHYXtvdM7mlfmobNTLP2a+NImJ3gZ2loVrpDwQdL6
TCSoL4krMrGQoPVxG99KrorJnydQ76oa11/AK8zHDN42jn5NY/pRmo95kNZpK3dWWWhXCDhnsStB
JfAX6EQWgjqAPU4XWot0JaFjE/6J6eXepr0mjuYq6nc59DhdXgJXm7+NsS7ygeiZnsFIQqVfKN1k
zR/Jg1t5qN6r7aHMiCsPNWWbInBrQ7lmzLBNdUA0g0JAvZclXvOwDSLRArRclVSD/tScssHPqGnJ
QyPUdArI0cfhKBPZhX7XdAv5aTh3RydEke7rWz99BbqiRQ7KlvByq+E7mVYdOnq8Bj4xzVD9UE0Y
uNLxyCArPdTkh1HuIUKt11eO1HaLYxKBh4Jrr8Y5nOatYqPQo1mI2jBudADeqRfGyFYcHNFrzwW3
Y3woW9A7FEsHUG/U5fWby999mjWs21w1LPIU/IhUcB1bv3ZFRFaPPpQdzPB1bjJd1LeRGOPHsCBQ
urK9XhmLwg5YzLWOA1Bks9KZ6BY9JU0NiLHd+4hIy5tMUz5VVjrt3/pZcK7X7cRe1gXoqNPzkvXq
MM5mrSBwE9kgkScAIFGp0BZW9a66ost0mpa8XBU8sMCuKFqtKtWbzGsWCYCWIooObdo4x7SR9AMM
zF0wAgt9GnY4VkBb1q9cCa+MCk2CtMSGLy/IT04/ERMGgl/dUILMzLr3pRDj0bKQMBKTKj4giA6j
RxnM5soabjCQfCx8UBuyBC0OgG7o5J4O64Bk0HFASg4ltjTqIU+HkcBezNhb0piw6BhhFRP52kIr
dp9lVV767azao+eqTRp1V37O2ZaiNAIjkd9Ea3MFx5/+mqgfwohKsDzQqlVGv+qzJvs89PXgmXOd
XDN1OZvyl4uKhBcXEmz6trSHtEF2Bi4G7SenGUCzwuek1Q3+15hlvnPsvP3VW4lzzZ/y9FpmytFB
WDXM0R6l1sPre/qRxlCDn63D9jDKSf2Q6mJ8Vot2hO7Z94pH7ca6NuLpnfwy4qrhTaGEZJvLcLOj
Vakpek/4d4hGbS+aPHpX0JM/FKKrvrCpvwojLZ7zLpruI8K595fP7vZGZBkpenGcKMlxOW2FeoFX
q1lthd1hLkk6ZYYckEzK9mNmCIgPBQCBUans3ZTK6cqR2ugmrd8tYHeQd692liTg63b7O56KCiWK
h2k4DH20HBKnA44x5e7PZhnQa0+M3F/GTvr0mJN9NvSrlZxlHSQAOSDTDnizHrRTHwrYpJfn5Gyf
s42Q+mYpkS/mqtns87KyeBy6Zj4o9YQArdlXB6Vdvg/5cO3mPJt9RoIbi2QZxXtEKzbn20zqHH28
ZT5kSSP8qRAqaKG2O8rUVP7plLi9x+vb8hQ76tq3XtoMbcHspjS/GnxuKx+lERWNsWBsRVWNGM8c
QDzpWfTdZW5/XZ7PlzNzEjlj5olYAnQiFCugAm9W2lBQnKT1ph2YgXZPA412V9eUBwSq5LHOrNYv
BQ0q4dTR4+TO2qFrU8t31Eb9UC2zFSxZ/cXIReVHJGpA3rQchIWMf2NSce3WOV0Rom2oGoSgkI+o
fvFubqrhXZ7XDOSkOzOBoXabKZOxfMPNEPRhH4XynV3Z7XNO9w/zWpdG85VV2Q7P1Qr1DamZ9TlF
gXwzU3J0piGzzSUY6dcfC6Uq3pv18B2q13CggpD5bTy6t4WSdMHlNTq9bXlj1oHh1RmwbdHlezms
fx1GE0yftIBHBTjAF78yRY75LrYbdfJxka8A9hnW8DmhXfTp8rin1+067ppQrYp9KIywNdbL8a9x
NSFLTNdnNegTRxwouotdUU7ikMUlKw2x4fgfjMcac7BJrqj6nY5XzTjVlyGldDOERGAjm/egpHRx
miX9EWuTeuV6fe3zxFoFd/FR4e3cXCWKXgFEc7BktQwMuAuzIWsDfmbSrS8rym4oJ115pF8dkXKt
hg0P21dfd9hfE1p2upugU6IGI2a6O1AJ4jBTNtzDX0u9fDLKK8qn647899n+1wKybtoKIOYa35aJ
MwMDnakSTKgBgC2K5+F55P/ZDdbs/AdDgW8RDEYoBET69NNW5eLeEOESLPhR7Nt5xly8RJdpL8Mp
VN70CPzru7gdUUxZjUvQDDsdDPZQNBtOogXpOJn3rRk791bdVF5Bte758p48n8KVB8vRI67lIbQ3
ezIfLWsZU1MNBHqOezd2paeicPdJtvU1y6HzYw4UcpWsRhKQFGwba3Qu8NIU5msgrbbam0Zv7Joo
xcFjJNtXzRhs0+jKK3fLa9+3cndZOZYIZ5TTqeytGB8+p1MDhJttF2iyUX6cDChDR+Ki/NrDdn6F
WhBYkBZYm0JcSJsjJ9xeDvGQiCCxlb5+p5V2PXtJ0TkIB05Nq9e7LBbh5FEFdeaPSGBMenLlg1+Z
Za5TKpp872rXsflgUwq8j4YenvmitLTngJAU+KkHNYUAv0oBbxtLmr0pMVo3LFKgLy03OCDYRGxe
LnvJcmGODFpbdgJ8RbOPEa/d3ZzYAIL02dzl/dy8+UhSx+DgU6Di1YSxcLq0TG4PpWzSAwzqvg5q
NgbavIoJ5U77L3r9/8rLfW1O10CJ7Uu/BK3u05GUNpl68MJ6oOoE4wI6zZG8iRgxk8thUFbklFKZ
V5qLr+xctNgcRIbxMiZp32S2CfiB1FxanddpjnedBVa7rxd5064wzMuXwPm9zZLBoAS/sTY0t3sm
0SnkKtasBUi3Cj9OFP1xtJPxPpyU+DkToPouj/fKp7FDiftWhRDEEjfzmVvloIwp44kSYKy2dNOT
Eee/ZD11N5dHWifp9IUg1l853HwcAkfb0ILe0ShlPy8BvhXdV7UvgO2pWZFeednPh6HyQNWOTho8
VPjrpxvEXdocsFmkBa0aGzNdE0pMviiF/uXy55zfL9RVQNQQJFFE4m04HccB+q6AbNUCNXPYE1xE
wUIZ+Bc25RWEAjwdqG8NQQps98qTdL5FVqgOgk6Yt4L12XLiHaNL8miZtIC8RNtj/6QERa3/mat4
eogz61qt8LXhKE3SobTIvhGRPf3QgsRBQ9iNDBAExY5TXmX7cdWmFm7UH+tkttvd5andjriW1w1c
d6jqUKIjIjwdMVRqnJWipVtdpmJ/cLXfvbBvJ/zdPfrQ45Xp3J4ARuNdpzIG6gVc1FbnodDywS1V
F9MdZVCPNUHhQcnLMPNyIITFG8Oyl8EIdSH2ay8KE6efZpKrlnHHYFUv4oOAxoNAVV/fLkM0+WpV
WlcO3WlRYS0t83FczCsijDKz2LyCTqLS3x2Mbj9pnYmAY4VFppvBNp77PL1jvBYVuCY8itYyv/JP
9Ruvl3V8+G0O+weB5LO92kpiJxRAu30XZZNPQTUNZhq8nuyaa7brZ+sIBgOZ1xX8ASADXMbp1E7u
EAKA0Kv92FrzP0OaVfFTVfdteou+lHy6vEVfGwxhCl48SmAcxc3p14Gs6VpiECdVRXoXOhKloJIW
aee21ZXT8MpQ1BvXWoTJ5kQUYvNdKKkbtWVU+0WLUReBWj+AlQ9LRBJQgi++vfnDeKk5fDw+jOZs
qlCyt0KQYJy9iJ56QJrkfJa1m+66GAD/5aG2TzlVFZ4D0DPsC7LtLRoQ0yJEskMb7GnYdbeY+oKR
FcZ+dT1CJV5P/aparrkab8zGOBCUc9ZyONXEVRV4e7ckjk6HOivbvV25xZNisk0gejTdzTLS4EUR
X7uzRR8GQODU0KdWN++TyUhqL16UHKqvQbcvK6EivnkuEJSlck4izNt4Vn9zZVdoNs18YSCIVkyL
m/m1gelmhBLtjYWQZtBUBrZSbxyWP4eBDfExFGZBJeN0b3WpEelARVAPHdBXwUaw94wGEhWgreWo
dg1VB6278kCf7ed1zBVnyEqQCqjb2z2alCmW5bg35kz+SfTeDVoChmNZqe1bN/M6FGJjaIOuHdRt
yKGnaIGbczIiaWAqXpav9LMhq49wqeWVuHQbdrCZCNyo32KbhzTxtlmYLEu91BY6rK2hGI+p3VS+
qobjW4/MOgrNQos2KfX3LZwuyRaU60173OMbEx4mISEsJnYWkAeQkoJQu2s6sQRv3ySrfwFlEsDD
PMinm0Q3u16vIZPvRS30nWsutVcD23kfV0noobILM6Dvi7feeus9vuLq1u8kYVzDr7/qFwkeBpqW
9gwKoXqn4h/zyD007zWR12//Pto53AkcgpXSvzkEAq1oVIYo6o5i1n+hIjDlfoqXBjD9pPtYGup0
CElQf1ye1VeOwQsg0iLyIIY860HGuIPqDUpRiTn80ftSw/CncCizGfP7/2SkVebLfvFL3Rw4Iy8o
cJv4hBuJGt0slsLV4rYwfOikX7lPtkExp4CP+vdQm6m0w1gJkdMb944jKwTwZFF5A5wI35J6BzAs
jJ+UIUp9pSnHK5HOBkbHzb6ODUgdjCRVe7bN6Y5pUgflhX4Z9x3enCvTaDy6SKM/ZfY0AS/O5VAi
FtXiO2hZUBosZ3af1CGc3qnYH9zVQvkssja6GRKM9CB80Aonp1WVKzP0yj1Bz533joccy8Dtsodk
ka5BuXEP9+KPVmQzpDDbuXJNnAXQTAXPKhgOkJtk5ptQaLEymNYuK94OtrytuIUDpwn1e2eI9b02
zdqVmsNZlLmOh6+d85Ik6Ft5G7BVFZfrwHg1rLy2o7Wt90YS0ALQdo7Tt9D6pshvR5D/WTVdcz85
CyRehieNXaXCWPh1zv+6K3pjkX2YgGirrSl70GptUA+tBTHOLpvF8Zwy6991ZmcaD5cP1qvTTIYJ
hmLtm20VQBYtG6dBZcdhkdHvSG2duxYa0M7KMwhC0rnWFXhliyM9j3Dz+lwjpLn10xtaoI2LpQ37
Cm4gvumtlf6m5Gl+hBYxdd6QNUYwA8b9NaTjsKuaJELUUTXq3+WsodGtxlUHxwKl7P2gTknpAZQu
d5EzOd8vT8z53cZmIFlUuSyp9G1z47YccorSAxyqgcS0WmSl7ckYS81HHUkPr8Ti58uwxhM0EakI
4fy1NQXmsOlWBc5tr0tYruBXln8ganDJhF3M1yram+9TggqalXjDcoSJy0+3m1ahJjMs6APQyRNo
0lKSm35n3bIovsMKlW8fbtUfXIciPgSRdTpcZ9BV79W038NUloeFDtsXNQJvHYooTf3LC3d+Ozma
oLBAvsgHsstOxwJENztYsM+4KvTtbzEYOpBhe/xyeZTzIJzQ5e9hNjPYGmMzWsky7yGamrvW7uKv
WqOmNcmNEH9qvbWVB00vkRGlrdB/ASGq7wowuKiutvpBNZLiQ5204TXrqLNtS3CFPNs615TFKY2e
fj1cPDBtRAkBuqcxysNkBWWM2+BMwrm/PAVne5byvgPKjlCfJ+tMECzCZRBnv8YMymTon8CWGfso
B/6lzjVipbPspyvP4ysDaio6zGR0Lsbu26ZJPMq+i9GVDJzWLO5VFv+z7sDtcdzYfIh7W5muPHRn
bwLx2+pUSdRNS4OZPZ1MErisK+ZUBDhrle9EElnPqi71P5EBG8XLwYdSnFNpo9xGvavmN22iXEuq
zqKRdfRV856G1NrI3WwzQj1Xz+QggqiI638KmpmPeEP1X9W2K2dfTilM8h6ma5OK+soWP99KzCUM
0RfGHQdpE3PZ8dgboTWLgNbKym0y3XZv6mZ/jPLZcK9sprP3j+/EDx3hNcoftMU2+7bSsWQylkoE
sK+LXQII+ZkZ/ZOjV4Nobp/eZKP29rNC54D7FhUi3lxAm5vldQeFjIG5Nc1RPshZacddnbU27LdF
zOkVF7VXNhNwUIx6XzqoZwX4SXcVRLA6PSCJTXaGmJFKrB2cCzS9+qBXYxOokcweBghsKCCI8vfl
03p2LbJRwKRCxaK3QdC2rvZfAUaULuHSV5kWLJbMcbC2w+PiYtN9eZQNzItpJIRgs7KM9IsAtm3i
GJVUJ2+KAZ2bSQ2/1FMxHtvECL+2eRZZu65Heg0CWJvF+2wxp8ovUdr/RvXZNq78kle+F2eNVZaK
i5CcYfND0NY124oeWTDJyPxcgzo7DllbX0mZz6+kFXDE7QCFhVhh+25bzeR0BXlZkDXJH0NAMvJU
l5UFOZ7fhw4I+cvz+8pX8YaSLq4Cd0Sem2OiSysayE2MgGDhZ4wW+c5UnGv9m3Ur/N3lWBeOkADh
PC4/YtHNtdcqvBhL1xqBMZsRbrglaoF50d64opOHy99zNn8UGmDm8i1AHYkH12vhr13ZFQ2JHXzF
IBnBbKOhBUTIQjrhSWvL92Eqh93l8c4+jfFWXUJQ4TwjNIs249ki6eylo+8wxeEnddWXBP6P+4nR
NIhwXR7s7E5jMKzUsSpZq6vAsE8HU+zcKNs01YJZFPMHGP/tpzxbgCfrS3xLckZDHvXlK+HPK4Ou
JWSk/YjvVIiwp4PmvdLAaOALAXlW99XgqndWaZsHrldrb7ntjEgL1NjLX3p+7PFkUQ2CVNBRQBy3
DQjMKV17KfhUTTbRkyaUxjcS3GI0C02IFJmDfZmjDDBoRhn0amneNoVz7al8ZW3XI7H25anYAzE9
/XK1GCNFsZBEV/LY3NfqMIB1QLwxi8NrHcezY8jn0relWoZ9Dk2QzTaqekWEDZyVQISufBinObpb
Uqhcl2f1laUkWOZYUGXEas3YvE/K5BaO1XJl12VsBHESpr4ESxooamLcRUg93EHkuNbwf20WX5pW
gITBpmwTUau3l8R2WMmJlcYCsshuwakg7DHD5rn8fa8cfqAv2BARj8LW3l7RTpjj+0oPglg1VXe1
ois+5t3tLqnq5F6JxLUW+GvzyWtApAsklpLcZtX0EKbJCpVDU0OKd6Ir6UQUKKMCj3V9PUQzrbdk
Glz+yFfnk1Yn+Rbngsv7dFfmApmTGpB8MDpq6tWdRAdVKO5ehcV2ZahX5pNyieA+NaBfw0A5HQrg
8iTQeCeeyTB18aqMkIYOp+H+A+XS2EWm3Vx5/l6ZUUZkuNV6bYVNnY6YI/g11iFR2xhF0y5q0gWI
s7APEAmbezHH32ZMdq9kAa9MKNuSsWiu8kZtj3ls14vVs8pc4VnkW4ORBsjKxZ6V5tfsmc+Cb9xQ
CfvRzwcszoxuDmClToaQbqgGOnzOQOpVuSumqNzpVdasHL4laJ0FdeEQTbA375r1HuXxIPNeC/+n
E2s0KKcmfQ64KQnzHaDCzmuNkgTLda6Vxl/bNdQd1tCNyAJo0+lQbu90li6BbKVo5wROPS34ZQz5
OxGjBSWU7lqR87X1Q0LUXAviK998cyAkCO2on7lgonXjWDMQitAI8xuQDr/ePomESdwtvAlr2Hv6
ZalSSxvhLD4qngvxa5zz3nqvIZ+pebOIlq+XRzufR1Jhnh8eoBW1sX14l6URunS5qCvy5kAxXLlP
SBkPqF4gO5PRjrw83vk8rrITlEixxiKkUTfz2IElQNYBRck+Vs0bIwPdEIul/mY5Yfx8eahXnvd1
rNV0jVSY/Gxzznv0HMj/ezQ8JrsyO98a7SxD0TKxm/qA9EIaBWYHg/XRaoSUuQ/wu0BbsNFL2n0U
18LoePkXnV882poRw3966cNtjdNRKe7qUpHUhKMwNGuPF1FGPybLWPKdicFEvqeSDojTHhKpXRn7
lYUmJ6bJucJXADav//6vmBV7oUqbwsHEahsqA0+II26LWDgBTODat4EeXwnpzq+hlxuWJidBnQkI
73TALFlGQpDCDdCFlEE/D8nX0BmKI7VBdZ/WSvuQ62HojeFQXrnfz6tcnFETq6sX6yJhbqugsd3p
edFP4DnjSg09M2LxUfGe8EXsq+/LoE936CrhfGUW1r06ATquhwq9/2UaPxp2Pe1zdxFXduP5/FPe
WpWrybrc1aXpdDoG2N96YpWERUYZ35mi7fdyboq7uCyXx8p03l/eaq8NB2wO3D9tGfg06zn8a7kB
8vHMAdYNFLoAH2psObENdQaJ9o49LPs6M9zscHnI86NNHWRNK0GYEktvKy8splNpEDYDXcZYPOct
IpvwC61Vn9yNroFOtPX0nuR7IECInJFiRu4Y5N7msVk0knkj4kVFtqnBubFCRLDtxfPUoX9utUO3
MxcJaT3P8h/cnl/RzLD9fKKbapZWeeXbz0NrXAMBKHJtg1UEHnk63bkEndVrjaDdkneHrHNn6cP/
issrh+p8WRmHLJcUd/Wj2QbXaiuGIYupbmHOEH/MVTu5szLU33PAhJ6ZOT8uL+krnwU8AVj0Wv7W
/yWg8dcuaqVVRLEBulROzDFKDuajE5fq0+VRXtk4fA1PwppNwync7NXK6aJqoZgflFlqfOymOMs9
V47jXV/UvfAuD3Z+B9M2WotJKp2zVXf7dKXmWs4kwCH1wTaOv8eKa36HiRQtR8rBSrvnnZiUQ9Kg
X3Fl6V75SqqRXIe86SsIc93Pf81lp9ndGq2tKdHS35nIZqAQ2fY1hEFF/XT5I1/ZJoxFU45wbI10
N9vR0SgRTAb1LHOO89uYy3KX6kgiwAKJ90jIxldQyK+OtzaAWcYXI+PTb2sda3LwwuWllUt4k6VO
dmsTrBydWhr/zdl57UZudO36iggwh1N2VLeyJp8QY80MyWIoshiK5NX/D2efWC1DjW8b8NiQDTFV
WPWuN2xtkJ/d/8fzcW6nAlyJ1pcaQUpa5at+dveE2Pu7yIZFK4sk2BTrQWxO/P7ajvJusaGVxeSm
cEG6skp13j6gU8yZE7ahu2/VEqh9U/fBi5FPLYSMRHU7M+wCfDMD5aax0XRDtg3KLjpgd653Zo0L
N+Tia0vOu/HELcFwZ8FlVDmQbd7e0gLzVHkwrvc1x78zdz3v6gmKRhnMxZW6/t3n5VIrAc5HAwtK
erl3ZQILYJqi7p7Ga3OfNsN0yJYp2/UCDcOI/vnKcHq37HA9uGYrSOmz/lyKJLw8STCKc9x9b+PK
iZs5be54mXE2vLIYvHuHrAKckaClAZkDGV5sygUuVUEzFvaBqSn2/eQSVBcpe8dK/vXjEfvukeCX
se7woWiWeizdb7/WFBrdGvUtDw66lhcGjXdCpZBdkXS+vwq/mpb4usAQkXpZYGJ3YkPu7ryDJQ2n
2uWFsO00TqYSs87/+dWxLHIKR6JLvFJw2eJZnNLtJ9mHhwR10yv9JZzl6xlzLNIB/mfuboBUdeXQ
ciVkVZezr8SC1ZNOGx7ywqV9ZKp+izmSc5s4/bk0jeRKz+P9W+QMC6EMksRqbnY5KsZiwHhWNeHB
9edpB+65nBOsII4fj4iLsLEVGSM9G+bzyjxcbQIuJvDoB1CBZY99tKEtP3YsvHXVDUrngYQwgc/o
GI8DlLM7Zgiv1EbYkRzok2bOCXECIXR9VNgRe0gXlLFWddlvysLxHHJfOtKHLKj4P9rBq36TR6Je
dLOED4iAnUcvIVaAericP0OhHc5J4dsvehp6M06HOrQ2CP8JiNci9V7F1DdYtSMivptCc/qZaRv/
xxZk+NwLsLxtYM8FTUVlR8sJDIv1r3Cb3o7rYE5wbEbA+JRqfKzJm0XCeW/KsR9vkyZwpp0sC/9X
5HTojMldyD4lqtQ/K3vJYEoEgCO3aedid8Ti0/bHxOvTe9mNGiPeKjDGve+1OTa4llXJfYBdBQ7Q
hSmCna8xaH0MVdP90oOs6gMd3nCX4GKDcZY3LfqXk6Ko3KYTsxF6opPrYTMrr6hcPKszjLlLV0xV
cxpqjauA8GlG42Y1aD87WJ7Amizuw1Ql9daOiqF6qLsSQ/ZUpV7y23GnQewoPPC2zM3cqW56op7C
TZhVLU7F2MKrllfokhsVU47m7b5ydFThxB3SvDD2UZeJ6UaSGjD9rprWa4HfCPxhORrm+euYBE6x
YGwfqejQ0Z53t1dGJGvQvyvqv9QKTsv0qFFFv28z1GqxmmxMMVgX8iAat9/ip2uVcZa6y36gNxGn
cslRxdZyp3piJT6+/uU2Q0FPAbg6LaCyoKpfV+t/VUjj0skZ8bHYJT4BY33Q/UzGgcSM0Gj3gS37
Tx9f7i+199/Py+GflYtNbZXC02a8qJI8O8mgdQbilDpVk+x1ZFdqv0zKxrO0plG4XbIq1zeu3dje
TdC1Yb/DsMs+T4s5RAfM8G3vELgiX0h0bc0E61JlkgXZurgmkXgbFj9kR1ZDDCd6Mu/kYBbJC843
qKcc/Efbe3x+zRO9VaeNMdPiT4O58FRRho9f+zSw5M5utd1v/aAAtvCcYgpi1fk9rmCVtpKHapSy
2+LeWRexDlIqIdoYtfreQUcK8GswMnqyaPE+NTY6/ocCOvuthc2zjNdN9x9zzEd3p1oh6vsIswfn
oPFrto62sIs/lisKj0i3liNWzKohokcd2M1zJ8b0O1+q8jcWxn14lHf5eBd4xrLTuu3zF2ydC/PM
vU75P4VH/+ZLKox0ue2XGQZJ4mB4js8CiUzhpi5QH2MqAP98srpOP+YTvrCH2YhIpYiKybmLJHEi
v5wlqg+cZ6GdFHRhInfn0RAzYjHQjs42voeWErxGKDVvi1xV9re2T9upORJ9l5FjgqdtjoWoSC3o
Wtia9XGu/cUj7cWXxnZUUZs+OiTvTC84DVq/eso66wxoZqX44jQRzdHQLqtdgss4RvsKl7JvH49E
jm4XU2+1b+GQBSyATy9I/8XQ77Jc2yx58oSzkkX4RguWQ0pFv074zJAy7WMMzyO1x3bD/1SSf/In
SlkWHps6YWsvJEzhuFM21LIeeGc4LkSw/GOGdXafSjZyDP1dHPaIfG3cXc6ESJ0Y1yFEu7gSznZM
TJZdPzDG8ciuKxMP2GYmVoLvZUr5OBqpbp7gWRvV3gurhARJU3s58aO1o0y8yHBaux1VYBVxT8i8
HDYmkSvTXiIyLe6MSuT5jqjScMTgFTO98Ks7d+7y3TeW0Ptmq1L+E3aZgx0fflvdTZinmH0P2G/h
Tsd6YJf30YxX4u98TqKGhcjvxHxPyJC0TvNAVl5VL7bYR1kZKYzzCQ3DtB1iYPeD3l6wmcsmwfIt
a6L+JAhkbyrWMw+/9jlp23ybLyNxI1YmUiIxwAHvXZtkGuwT6zr57vvV6Me1CznoJh8COe9Fyuy+
S8oUF37eDcBSkjvilHTKwLg+rbxufsIALRpi25yWYO/laEYKDyTmSWldEzOSTQUxBO5g3sw1bmZn
gxL/yfCq1bg+VJNeo9ltNRubTOGl/7mwA/vboqpkwEhVMftwmDFafNyrkrCTrenkxrxNSkzht4EM
PWNDZwPL9U1ns9eRBCBdUmBCZ64WSBtjM+rYz2RuPpg1zk+vweIYJNnMjiRCN1MDyUCQPUX5ROHi
fZnauis+gTwvW4OUovDkiTB9VWVpPTdDOhIROhTmvG1xvfzWM3/SI45PfGQB87o1tom32AfHFCKI
tS8R3uMy5XyDQJ97GOwO+Zat0yGDCe+/+WedIzd76DBemX82UefwmSx7Ku+nIitzIoqS6VM6hIHY
2Gavt9CJacz2Y1kfU4lx1JbAIqylSJzJPMTbeGbZcYmpbvmZFN3kh2s0vfOQ99bCBxfazPaor6uj
p43Z/hRgA5bfdhivgRs1o8w/JU5XCfugyyAPbiLF6B8II+od1W7Bf4pqt7i6nj/hf+n9dvmPsEPc
Bcpr7OCQWhKXK4q+I2uLbe6YtlaW+MQBqY6kYtEs4mew0L/5qpPEJQIh8XF+OGehIdxTtmRhsK8t
UjqUEXT6ODfIfu+yqA2c85IYlbUte9GMtKWxIkUYE07EysrBLn/RQBujM7/Lo1hNnKHZmUEbHAb8
/TFcTPNscnZjauQLyU2Yb8RO0XXNj9FqnXLXdb79aiZ0Al7Hpsm7bVYtffpkDI764lot+pTan5z5
MGvblZuoyfLzMEzFfKfQTk0AUOwuu7K3jBswDYPibxypoeOhjaKByFp8UPfmKmOYQOCr7BsijlKS
GVMNn9saj+8/1GAOoTtoD5sTzm/aiidhWr9SMxPXTAUuSwyI0mvDn/43dBHgyotzvHAHezRakkiN
YirLg7UkM1lDAb05Evu8jiSvflCG8XJtfb9c3rnsGiANvQj8wL/sRKQzJAPCILxTQblYP4VEC0Xz
BmBEvTp2lvn3nhqXBOMfSAc70imq6dBkFauZOxne8hhNmKHFYaGXP948L96mk/VIcFdCHE93WIyk
+4eIHwJz4l5rM0BsbxF1EQWtva3GYRiLK+Dy33b6m8qJjsraAod1vp6cL+nQLieyYqLBfgqtLkW/
6cihvMHFLVJb7NoLymaJl35Zy/CzWxMKtGuroAkeQ3d2OAlMdD9ujTrNzfVoY7ltLOlAJ88csgT6
LiLpHJwOyQ4h3YxF/mtX9OLkysbyXmq3cL+GXm/1sZXjM3pD1lMVXmGX/yVCvH28VR0FTr8KN95L
YKIemmqSOuOJYJ+p2Ze1ad4NPifpplf1g5gJutj17iAIAU2nJIPp3X1Xcy2d7Yx57ckI5+8uvZ3f
8OFKOKVkWnx2h/EXqab2NZnpu8IBVAYKoo0Oml0bYPNtzezScVUB4b0n7c9zo+Op6YjNS8nlse14
YkARZ5kL8z4gs0/uVxLc/2roQo8S8/a1sw2NBkRgnXL/qtrdIaMPmvjmqQfz/EwTq9+10NAxVBVs
OQT1Ubt+PJ0uYlLRYMNKQptBxb62ut9hDzxq3xDv5Z8gehDqQ2tLym04crg4B40jwnsI2njnjmke
ngwbKGSO1WwHy8YagoKcGQIXo+CpGLuFpLKuLMdPQviklqS1h5HdpIfcJmiMzcfn3xqiAOlRXXmG
Sxgaoy9vPff/P8j7ndvAUJKr5zlTeErJJrtpKIgewOGjW9VOwe9BaYNUxaK+BqS8vyogLJiwA8+c
EXM5byNnaBN7AP5tykB4ByVUpI9SB2P4mJZzmX0qIqcPb0MLC+hrNe46Et9MKrpe+LZCZaHMxS3j
YpzUBRHLhdlURFOSERnqEAfiHnFS+pTTFn002pZ8X9E6RFZZuOLbD0TodN7eTecESzSFOe6Rj5ff
z0KMqo7nVnnlYars8tuU2qhAHNEgPeB8U//peEYHF9Wkia7oGtf94e1DrHRm+pZoDf/SrN8O9rTr
ssE2a+MU+AMmknn6U3v9/Ju9xHtkL0x3s5UND7hYer9nj4ymjwf+X++gi8vDHfHW0wL7CXaIby9v
j3lT47RdnMfFaa1tFqX6tuxbH7SG0qPaTnmBC/bkZG77EgCXtuz8XveIxbpHiE5TVMF3J/VkurMD
CtxkMy5VUv1D9lh+NwfEBe6LhSPnRk4y6KY4g5xm7EibCdQcu0No948a0votFpDuFE8uYQjIWRrE
knGdNe4v1yNgMIZXhpVN2lt+v8NcPUvPdKwi+zzMtg7juSsa43vTc1QWN66jfXLg2TTNLPasHkWw
mSWdefj4tb0jAgAbrvxeB6QXoi//ePvaar1EAGOmOGs/nRaC5Ob+ZHWLvgdBlwdwAHGO6I3HppX+
aqbQOqEq6n9+fBOXI4dNEicKiA9AmbCcLuH6aI38TPxhPNeKTtBNmVCLrOGaFpEm4wi26TjCJ9/b
UtrZG54087ObS7Pc/8+3Ad9j1euxEITQEN6+imlZtBWW5B4XwaycnfaDaTNgZD8RYZpVFhlDeb/z
0sK4G6eqjOexlFcG8V9Y5d+DmDcBy9MEdoGHCOnx4muoKAOSy7P2TAhGGh5WU4Yl7sYQN9GlJ046
zpNpbG85Yql/3LYPbRIAXHlf9NOglhi/7ODUliluFKQnGd1+UPmotspq/aKPe9Oe+2M4moPYIzju
biWJf9PPhG8cnUYtw3PtJngPGUHZnLooVVjzh6pt/L1H9MchIYOg3n38xi97DDwuXfj1QdlcV/el
t29cWza5Xgapckbov05maJDSlRVfs7Zv3Cstxnc98fVa4AcQDPi+9P0uriUEIaOE3MgziZ2vE8oz
l8TSigyekeCwQzOAjca5cgK5V3VffdZJlm1Jzh2+g8iNN5Dirs69y4Kbhd6ku8LQ/2ts4F90WGYA
Ta1moc5k4REK1/cjyWt10fYb0wPC3NhdThLhx2/8r3j+7QhbfaeoShjfLB6X5TbLiW9ObT+csbQL
ORV5ZeMciTztRlIVe3w1XRJox/zcmUZqvMyoBpuHlrSLLamRffltyQCovkUAHQ95Fhnpro5KdeZk
ZwdAo8oafuEYr6d94C9lchCg98Tg+SkhY3VRCP/7SN4Je5ZT59q7R+JS6CdkX2y6nGv7b4Yrc0Ps
W1yG5GYcWaoBbtwpvEdE1KZXBt87YIn3D9EKp2f4SiuP82JENDox3Dod5dnxnf5+zjwzhXfSNeXR
okMZ4gW2xsEqr2sJqBv65hV1xxTuLSFIPg87BukJcYS5zSF8ED0n/OxL2aRyPk6LZRBsNtvOzUjO
9FVu9jowLr4hohOOGavOhdac/Xba9DUEgExLdQ4CRvBDJ9nZ7/IMdNiysN89t4Xl3ZuL8pKDYZde
9mCMLtntg+MX2KYT2RN8/XhU/cfkgtMCWgyNh87zOzmgrQirLGBDsHQ6zXnyRziUAzkTliUfhjbM
HrWOkkdqfPtGeV4rYhNns2alsk5fUwVp8sow/4+phb1CuHJOViryJcVnyqpE66F0zh1AMnjP4us4
sOrl4Lb0+xeTNvSVK77bSKFbrrxZeqWsLquB49uPIoextBLD7M+OHlO10U1QTxunr3Jzy8esiM5V
rra7Z0vwP+1CCcy6NcCM4NwUpeNd+SLvXwCPz03gyYBK6N3d6MBNUrPx1dnrAj+/KReaYFszdUf/
nyDVebMlkNg1bj4eBuuE+de4pEyAcARreJ1R+C1eyq/QjE+smD4tAiJMxo01D8snY00BoqzIVXvl
jf/H1WjFBLTQOWdTuKwF/b8OVwgja5aGYBUGWEu95n6ay2bGYu/kkLD25+NHu+h78mgWCgEY5vR0
mXR/J8C/LlbM/ug1xeLuln5RYIf0RmhLGs6Vk8D7Z2LoQILhIIJ8/J2tThN5E9GOoPh5JRd9N1qd
n33VA03tI4aPSXIFfLk8za89Hk4eKOTXozwazPUI/a/Hms0xGxJP+IThuJ5FECuRZgVHxCEJOeyx
8umDNtac08qiEENWbM/DuI2GpPzHWCkvOzo9WUH8PCNr3FXu0i3tFqOzhSYqyZ0+AdKiJdA0HIkt
s67VrhfrIHdPQx+rGBpjCKxpf1/c/QiGHbiL/9QR6flIWyoSgIkudvWAJXcElFc/CDIgPikR+NU0
tSwJWG70t8a1RXeldFtH27/G/nov3AL1PBKLtTd+UTwOs+nVsnaz5zoNOitO3dTfEBls/dAqC16y
aQpAHaPyChvkYppz1VXTwV/MuDXF8GILq0VPoaDH8SnUdfIrGbLqU2KEy/KPUbed3BLKqecrtgoX
eRhrX5BrEsgHVZmJAGHj7VuvK9g1QPTm08y3iW6aCS72uXFlHVZxnZQ2NhJOVfiHpEsrLI0IIi2b
7wY7/bKdI52qHeg8FhdXVoOLM8R6V/DHVoM9+D6wEy4q52ZxExLluunJLJZdH5Szv2Fw3GhbuB6e
KW59SiaXlQgUvHaOGUQoda3CXD/xv4YAqx+2pezLaN/gYXCWevtiiqAnZWZOrKe6tdIc039yHA6q
MRbjm0OAzePS17re5WpUI1bJc5d9TiCEVKcaSYJZnBz8h6wYcrlXYX/AcnSth/1XC/f2BlkogHfp
IHNO50bf3qCSKgkKs/ehHbTWggXZgHwspSubNTMxUWZl3LpqxuAcrD3K6tgalsDaCAVg82SGOhr3
CjIAjSfIVC5bXO2U9YtdO2l3TvRU3yyYF+s/ClaIm8etAfwPgU9XHRnKqU5iNeDND+ZXJ1icbixX
9S/VVGU9rfy5ycNt2TRG2G/t1LCOVjV7ej9Zc1Q9JFHdFHsjSkURD004zk9hq3wQEaPHm0qN1EI7
UaaecZJJ7qnNgN/KJzzDcwdrdsJ1caysZtHf06W33aemsFOa0KUhtP9YdxPeo/XcAoCRmNcMR3vK
sdoj0MB45q7KbwBP9PY1H7TceKXOKZPNYq5OQzvdw9Z3q8dE1n53DQO7nGUMplWjzlk4gKvoA7i+
/VaNISHHub31pFs93pJqVwE6zHO9qUVjVZvaFaVNeHGR633KGr61J42VbJqtbTUEq1f4AOvIeDty
0MbReaGyW00QL4VdvdRuOki3fe6X5EF3U3aMgJ9JTetAO+qk+BO6dXK0xkReWW3+88KAkwBjTHHW
k7evwdBuY+PXo56nyM2O9MuqOKhh1vHj6lGEs/ENiT4/VGigjx9v+ZcVHZ8AfjyPvIoCg5AO9Ntr
Z03JWJjm7LnRQRZtu3YUESAyNNkNCpti4xNc7HzKRyvYLGaTP2sU6V/LSFRXFpb372AVKwFKw2gE
Ybuk7Bt0S5WQxvA8BIx00rTs2Cqr+bYaZ3Uw3Tb/STJotil73/jy8Su42NR4A0Ahf0lsAOiQnC9W
tJLQTlVV0ngKLdLLyBcZs/k2F0q4W7iDM2LQfrRI/JLR1cX071O9HXI8KwEMqDEdCNDhxTZj5hDz
VNSVz3rt1oBYO225nl5mYkXBZlbaoyT1tIqXaMKjIovcenmZJo/jVj9HDqntuTEJfauNkc4ChyEC
pm2Wu+kPSdTZLH7PiBU1eYQJLuSa0Kbs0Kd2JDdTpJPydmqGrI1DstLJkG+miQjPRVl0qotanaVO
ZUUIGLNw14/0aqpQ2POmMs0JxSNdfihpuZU2WzvAcxUzy8wt9kC2ctyDqxiCdJ+2GLpPFGby0Xfm
5UfCCpg8ebJt/QPZ2l29g3K9RCgiTNEduiB3283S++QgZP5gBq9Lj4phQ8xgk5xwvSlZHHrsSw7g
m8J/TMK0uq0F3dfDXEXeGmFg2AOvihfWn1TfdsG2ATEdtsGIbdWm6mwfegC9q/YFJrvoHusk7Ksz
7uICn1pIxrRUpTcmVk3AfZXTEsY3utgHqOWfEYkEMg6yRH0tYDZwCO3EMn33/Mr7sZ7nQ3hnQ/cI
76b2D0M+VoJepyLUmEgnPBKgl+pjWNWG/qLdWR2LfBKQqXxHGbdaU+LFYaPnbOcLer9sU/UIl4Pg
jc4Vv5SmtYqpkbRhwaRz67Y/Qp0G/uMqWloeYTwb1g2sQK/LNnMUpH9jyp0NVZyztMdW1+adYAUW
7X7Ri8JuvBrY3pZgZkpPsnH678q3tLxFBloCcsAG/I3mLHysdaW/2HKewhjrh7HeprVsoq1dwXwg
VdAut0uZRkdISRySNmZFK3ITZRnEBWRj4Slr82Q+eJrsWWKhaQrrcBFfOVaW0XY2Vi6PXzp1u7GX
FLbDAdqeKb5JpxPRoVmaZt7Qp4VYp2TYRShXvCzZKELocOPxXBWVN7MzleZNaNXjP21ZpcUWmwPZ
zCyaY/i54+Dp3A5pNQTIyzKjjfF+HYPq2JbCFhsWhPFsBQThvfRYzEAYmAHusLeoIn9+YCCU1c/O
psy5TyZb6hvDixYv9gxDNIdgMPoK3qEuqjMoQ+99QoWSjrdLa3qkNk+Z/bosc8Hk0g0qdm1XoVfQ
sCVRmbirsSp3k3SbQxVo1/pkQKlZ0r2fZ90NrKe6t/drUUNFVQXm58loMDg2LOx3EdIkntyLEFpH
dV/JirSynZcB4W4WUXRPoytF+Wgvw4yDZ1EZyRUC/PtFEnULjXOKcPqMQHpvtwmIvlBB/Lx/hvli
b2HBhTvRZObtbMrssxyG1evMdf/XDZlJt57rkbCuEKp7sTeBUEPhQMD1XJR0W6qqzD+FIpSvUdCB
VEvms3UGzk4eanK5r5ER329InoeWlRMHTUbQnotauwrNDsMDx3tiMC+WFQ8h9udV7DNBUX6uueNZ
MlfjPdRBBF3bDqvy7PjxzvQfmzNGtxaEyNUzFcLNxQvwu2oR/pTnz/VkUhqpMi0eOppTN27VJi/O
aLpHz5kJduyX4GmKkK8YfW5cOYFeHL/YH5mUOCavzHX25kuvtUmoqYwsWT2XXmUVZOT2+ZwemF/k
PqRwWc0bz1J+cKUe+K+rYt5PRQRIQG/54tHLCgDXLZfmOSCA8Eni0Pq7T+rlCMG+xDeQZsuVs9V/
FKM+yA5sb7SwHG6di4P22KAba51aPndBWtdHo56KaQfnizD7Vspgaw1ZGN7Prf5Sp4Y40FzuYMZS
zd0pxDyPH3/696PPN+nOgP0w+FbbhrfzrcngPDaW1TxrJcsfXd+0t9WceBtNT/1c0MUhFiZlVdCT
MVyZdf8x1alJ0P4DKyD7elcPBezS5dTKZwcH5/txcMztpL3h5wS4HM+lx9lW9OL54+d9/7mxwAV+
wuGAoY4r59vnLa0WY8q5Ec/jABmzyQW7oKFlVcRT3uzpF0Ez/PiKf5/jovZyVudYNLEsL+8muPYV
1UIn3aciX+C41kQbgGb4YTYeU3ZWCwm0V+4XPI6cfd+6tcH6nWRR/5XVwMCjJGzX/bhPZXsa3NIR
92AUbMpJYi8v3DkMehaXasliQ85O9GsOqgGebjFj/7exkmp2unjIFbXc9uMHezd0sBiAHcEijdXy
mq399lWiM5GQGUbxUgWiXLZR57VHA97jwWpG8xhEhIvFARAR3ME6uJbveIFQMFhXTI9Vi4qCJt9l
HEUheu1U+NS/uF6m951hMmSolBDZlu2mVmNxxAzMeXCgJZ4MIqlePn72S4x+vf4KlfEn/XEEN+s4
+xfWh5e+BWVZmc/MFu1sDFFGkhJ69H7jUp4/gVu5cbuYQXcQrV9/GpqsLGPSZ4LPsAwq2oeV9+Xj
W3o3nVi7cKpc0YhVReVejmx67q1RIicWRV4+O2gXjpg3Lgncbtc74hWU3I6LuubE8G4+YW/H1LWi
1bfLBv98+x4W2OQJSLj73CZGEp4JJMfYqa1glMs2Ko4aturrx895gery5sk/WV8v/cfVWu/iLJ8Z
1ATDlM7Pw2RUn7rWkM9BbolDVlJdf3yp968UrB/+PSYXbMz0T94+HNayMIl1lL40WaO+Sm1/13no
n2uO91U8JEOx841G/K+HdKrY1aGIziILM8DF24sqmnxQ3drkOe+c9MyZLdwQsC4p8xLv3m+D4NzW
lH0xM3u8AoC+f7VcGcU+3V0AMUb320sv9iSnohyyFwk2c0RvBSHWGlX6kCiEalf2QRo6/Lo3CyOO
VgxXKFb0kNex+/ZyksHMGSoPnik/WvUEe0K3VFtLUWmklpXb/TYDVPufFuS1GfIDC2O2iRJcxL4c
sGWN1002i7u+txBv2I3xK2zbIt93eV496jCqkr0DGUTFiyFyWL6gTNmpDYvOKWPcIfsw7nBM7GjX
Z0m77QNvzPFlQptxo7UlB6zjI2t4tfIwKu8Lj2wvTlmFa00P/dr+jnsyv9zjoLs6pyUTtF+aKq8+
t6LMSqhwub9C5WO67NLBbF8tFoRiK32h0s0sOmeMfVbp+04NqFsorE0YRVmtfoedO1fxPHRNf+f1
nfFdQHQe7mFBdl8yJY1vYT10r+ViOWKH/Gp59L0qcTfpmHn9rekM3rM7VcsrrGEOn1jNWXExAi1v
UPoQJZrbdjLE5Zxmd9qx8fbWOIGKU18J+Twk1tDf1HW3eFtJZ2JDiAu0tpTmUx0PfbWYGzcKdbUz
/WlJjyR2mxsjRJr6pZ0sIzoMadf80SIsmBUlWtVDGZo6e6k5uRu/FTax8hEWt9hSVspp70VCmmd8
av3bVDilEQPs9n/4G/46RaZ+jfxROzu3H/I6BrQZPxt6bu2vUjX1SXXsCyeUWk64wxltENs5s4bv
Dnu63CHjwhQAAK8b4TxD8I4baNcUzvzc39qD8uAKE0Yn/fu5TLErNk36XI8hp6VpH5pyVrcu2EX+
2etE1W4TTnvTpiMqujxOE7VanGX1GGw8V3pHJevKgmSPdiEe5CDcg0eoz3DXzmAnGx8ntfFL4LVF
csIyarTH3WIn+VJsOG9FzY/KhpATe21afxlQsRXbOR2HwziHmfMy4YPqIp8pFfwSStEspj6dnTiz
Iw6o+Gst0zaXMvwGeB/5r62CJrvFYqT/3KZuJDa9LQJxxnetltu5t2b3tgoRAd5Axs9/DuRe+3uZ
5gZH+dEZRrkdGy1eU7apryncvR9VWVcqNsym3sPEirx7kafhHYkeQb0jPyUJvgF/y2YLdDcH5Cg3
yNQCxn8W5yirciRkg/eLxb/vngZPT/eDAUN0C9WYpsHA4jbEld/TFculY30r0b6Zj0W/EEMdB7nv
P4cJoD+EswrESeHRduQwyCoCJlDodohFn7XzrivyNn9wFTl/+6gnkPizHCc36mPMnDMdc6uzKXBq
poW08TKjxutw1KWMkw521LEhXL5n3hTVtAsCnGZjCCKOdycy1X9TtR5eV+bbLxIsLWOj+bTTbTdG
3Y8aI6z8tiZjT95Mc91g/jD7fuzmYgpuiq7yqhsTw+aRaqzOv3lD3VW/EhX2LpDAYPsbexD2a4uk
NTkWzRDVZBZQeW91M0PrIPyxVTdQsUsPcAPrvSco+Y2/KRyl+9ekm8fiNPY4y76IwSutY93OOFfR
zzKKQ1tMlRcTJYucgvGICCJktzhicjXRXpQKd+gqGwt8jPKc5AJo8uN2NTicWBuCNNuaY5i4N0Y2
iPQUBEnt8gZtHFxDUdkJCF6ZW9s+Ue59sEzBLLZCenm+p1z1AQrdsvmGXDjX8eAlCEtjRAHOgrGW
S7qGIexsX1NAeJ97ok6GuzEBTttUVlgriJX+IGM3tf0vOmlRgiWuUncDb3Xwtu0M/f/sNJm1EJkH
SIFbsCWq/eR5zU50Nm2EwkWIvIHoLvznyIceUaKKyFx/M7UFvlOWLIwurtH77fgFdnvwEcL+LkiM
+L2Ipv7sWFY3HMeID3Sf9HMwoaMwF4y0c4lfbh143c9mhOV6j/4lGKmlVGlvZqdxstPcmwYeOllf
TsEWFZi0DwYqsjU1YVJ/pI6EEQelNH4bqPVHlAyR1xLPlgTXDHAuacqURGEQQI+mAFxl7JcJX0HT
9BBmxvYlTLNsuulIGbjJWjwGtgXOJBiCe03n/0mLKH8A7DIMdIjMRqs2Fe2nAQ7gDmV/4W3+j7Iz
240Ta6PoEyExD7dQk+2KnbLjTDcoSaeZD3CYefp/4f+mi4qM0mpFrW6pKeBwhu/be+08YSTtrdos
fmuOJAIxHsKqDSzQjOoxTeRwdqak8P56l4V7Y9k+stlB6rCW6UW2g0pIi+VLAWisYr3qvP2Ya66v
2Gqv7E077ndJHsmtZJTbIwQbViTlFOVpMt40hTypKjy4Fros1kKWdk+WxbHtXJT089jGzLhtO+hB
0k/DV9jK9eAPcxZtQZRvN9BsnfVFSIfRjw6Bcb0JqinE5kOplS8zppCfNddF/RQPeNTiUgnwVql3
f7upxVXNaZ/KBb1n9tDXFzSNweRpTsYzaoDo3MRWWu1UE6boaE3NMzD1DIdz2Q0b273b++SyyGds
Sm247NcpxLNsCr2JBuN5iD22bnMcH1hS3Mcsn4tH2y5f/v4uOQtREgZEdXvoRuM6CUNvjGfEkM33
cUotX02jLhgRD01BZ8FrrWs1/9tqCj18uPjgt+nYQLpa1fLKCtlS2sf5i9VxHPEjr4YcUhb9Eybd
Fgf9VCl+S3cN82DjbiF7bsczKjaUY2i0KDXcyE+SQhVUznr3uRsqrFRIWdFpEykfSMOKm12Xmcmp
mSkuBhV2pC/DEGJ/ef+p/+EnIIUEC8GhcEFqrM5mSAbk2HeZeGnHTPGnIYOzOGjCcPyo9ipa5LPw
I3VwvgpP8XooAla/gVS4HWZMhbT1gB2omDfWpycquWqf1U7zwjHHONJUHFpoTZp5b0Zkqze6FK/v
3/LNBcm5pmzLSzdZwJhTrz+nWm1SBU23/qIRh/GhHrApDolp3dPZqe+xiGwhem9rtRQO0UNYFHWW
kum6YOmUsF0xYYYvVilkTQfJblmoPIQjfqcoUUmgdGK/DrPrfDLtDr27bgzlk4KgcIueclsEWX4K
980kwneNT+H63h0Ls2Od9uGLKboBRI4pHl23rkASCLw4Wi6Sg64JZTdEavgtX4K/E00a3+Op054r
d4Yp8f67+MMPsijhLsIy3gXd5tWJcjJoA7nMb580MAlnlVbIty4HOhgkFoYpQFlNsqtRMlEe02ew
9JHGgSTz+BosvVJ/tn21xSq7+SJgI1kLoPbtXdGBvX5EWeh5tdTinA6MKkef2AP3R9vkw3cznq0z
k8XXyWqME5599S5LSqvaeCTr4QmNEMEsrfdlqGCiW70ib9JDK+9yeVHqpIrv8bXI/KNTCbc5YfYC
XAuwEFvg++9hXTfhonwV+PbwP9JXWUNyRSSSIs1d92MGZeOftuXUfGz4t/pRV1kD9vZYyO5gDEUt
N6b9dU2S+Q+2FZoxIIxU6NcTkNpJJGsKhXxkLN7PkKCUD1U5E72Q6t7g7a05Vb7lcB7MoLGbKb57
/75vSvuLUBNtA1Qc/mERd1y/bRR7UmKzji6lqMcfo67gxxUzaaFGk2ffsGK1R8+MlAtplCm+lqx7
rbp+9l024Fu1q5t5gt+ygC8hbaKbXkrd17+FhE2zQeuQX7Qime4XYt6eU1R6CiFLPRhL3qffeV4U
wiRpimPoztnnXs6hcdp4Jst1/lvl4fIUaUGmL8sSZrrVmpAmmtENFIsvU6+KOzlNxaMpR4dzIBKl
XxKg3Q/HHJsXQ7jKbwqUEaZja2OSvh0WNnUtlMTMmRTn1no2L8Pqn+a9demIqioDW3RpiTnCVF+l
2prTLjY70QUmXiXbJ9up0/fvP4TbD4LFEIcnLAU8AYh6r99FB940HWt1vMDgKC4ZOdGH2em8QA9F
ecyNQbnjEW3tq5cHe/3gUVC+JWUiZaSkt5oMCQ0y+qqIukvTzp3n26EgQW7ILeWOyk56fP8Ob+YZ
Ajl5tmx+VCAnkFWu7zBBNSDrQtMurpp3kQ9VglpF0YT/JgQdHCLCsjZODeuJlZUWdAzLIFej/XBD
4S/GhiR1JF3mPHunsZ/FBzsek+kR2UV/xzjOPtPJtvbUcB2+sDmP3Y2X+qdbZlZno4Na/TYAhOhG
rZRqrV5m2FfhgZpXPz1GHdjzUCSadpfTwss32uM3A5m7RsDP0wPioXPkWz1m9CVFk03qhdCPBDxL
OzcnSiudGahu7xhnqkjFVyqCYRGYZRj/8/5L/sMzX9YSpnSKLWysV1OK3dZ8M0IaF9a0svXx3Mkv
1YLzzVpIQydWr/QoYqpUWAacIMTptjHB3gxpA48PjTswnHzFaK2vb59mQ6VOiq5fZvo/7c5MKsW8
yzTQbdILo2RjiK3tPctujjMZE5fObS+euuvLNbGAP4VL8yJS0H+7uu4tfAZtaQ5npAhteeyaDORH
EcatgSXSRpZZWtmo/ERMYhhUrPveOHUCnVmUeAlsWq/Pc8PvzRjxUlCbVVM8tM2kVg6oUCs+0CtL
raBMLU5JldO5fqU38R5bN0gbn2ASEEkBR1XUuH0TUxJPqqoHwDG6ibUbrWXT33pm+5T0Y9putAY0
g3u9mk14Fuypl4japde3pko2fdKWdJPsSz6NlJz68pJCoTLx9QDnKruQ7Xyc5M5Dl1Tlvhnb4WhW
tvjRufH0FYJMf0Q7qm79qJu1BZ/MotxYRiN5aeueV2zqvRWDrrlogmL3MVEi6Z1JHyg6LchdoRx5
4BVVRvAT3r5q9UI5RsxiyXOqVWIL+XAzyfNjQOGhB+ZAQODeagpE+xbLeSzni66LOAeSEoe7ZBqn
PnC0ytrjdR78NAuN3fsf5Z8ui915SQhgz+Ou9xyYpBygL6V2caCtWHeKLUl8I7+WqnVdV71ybpBF
HZq6bTcaVX/4GFnPmAWWFY0T5/Lf/9MCHSVGTnR96gUxWvavLd15F0tFJxAd62C9cZdrM+fyLaJe
5IKcb9nZr1cz6kbCm+devYR4Rr5FaIS6oONcJij05fEOpcCcPiDfH3ZxVzn6vo4GGhaaSOWdhsb4
7Epn6j8CybG/9npm6H6tzLbjj5FUd9Ju02k/VHQjXjoE2nEAoiZxdgCN6lOCpbn3y6wS3s4ckhzz
iOwX7bs2tYkPrtMrtuxPbz7h/3xsyJQZ0shTF0QaKvx1cICeZlE9GFX7IAaYlB+isKEyPvcpmH2M
GUn4scpMypr0x4siCPPZ/lXh0BrOgIDjR0+ZYVmJgZraoSP9WL1XRy9XjhiNUFaXyLeHh8rI+++p
Tg7PPpkU5RBOmSE2TgHr3fDbXbDtI2KauQMv12qAZGlezjoidEyiedZ8ar1ae0pzu6Y7Q2cp9bMw
nZN7isf9kxRNJy4G9bbO1yg7x58xj4sNV8lq+WKlZmeO+ehNCEuHdfmS/jNg2Xh7cU2H85zxbGWG
/XfO5kDNtMbY2Q79P9XnYyo/64ktht0w4QT0U2UujI1F/Pb1cnhfzmJYPjirMGdc/5DGkt48WnZ6
TkNzrLtAlEMzfC0tlJcBvaUMZuHkSFoGSUNn2hdNbzu7WWjteUI53j4MrmytGF0jxB+NdaRk0+Ur
nadJLSiNQnV/m0k0guZCuXN2KjnlMGeiUgR2iMp5Y1Owmn9I0dNdfDqIujlmsFyunmoMbW5oo1A/
U9Lqmi9qqSV39GIHbUdJukq7AD9EaB1miWPj9f2p742hfPWdcO0l0wbpGt8LP+D6Qaq9B0iya8wH
GHTmiJwfESmR3nGCBx5+YTEUn1JCzmN+C2wwnHNNlvdJkIeDbBq/zvR2pLmehkBfWzv6ircb12rT
R651SND+soRbbfZQdCrKXB1gH+pTdOEqNa28UB7QidXfdLcrn1FqQknICq+VZyVM1KXLpE8F4YYy
o5eXtEXjx9041oHmCeOpHV3Yz3mXTtEZ+JC8d2OYb3t4kFEbGD1CUVpSjMKvRdNN4lDkBJ3CtuSs
0GZ9HR0iTavGV6wdyee2R0e7a+H2/VIc9CbnsjFjbCZN6f5yE3KB74tC9v8UIT0Ln51OwwGHgVkc
S49T19F2lOohLy2QnW2hc0rPsEyfgKnhh3DCFHWyD4gvcc8VVXoczA0V5YOdW5P3QKlJqY9D7Wh3
WeWVCTdo9tN+4w3zAq9fMEUu1lJ6R2/8n9WBuhgodurdHJ9h3lTDjkZIdzJV2jtHMOLzqc1G7cv7
V7z9OFGkcUGKx4v38mY80/d0WGnT+FyXidn94/WD/h3sutsfia6MKjKGZo0Fog6F7viU0J0AdhIY
R1y4qUXb0RYgwWLQwjPddU2N7rMs0abjHJXWuDPTUrchcnnJ50mphuTRitzSOXVIiYyN2e7NIXX9
7PAgIl1h28bUdRMEUKiTBQlYic+6rNr0bmhTUWmgJ2Ba+15TpXexPoTJvVd3pYcuPC1jvQikdMbD
QLABpvU+C8+s/a2+L922TBv4krr6xUpq78miyg3v29RzZA6Djl70EQb19KmuoM3spWcSWG4wy99D
dM1esjnRxJFPRsW/btlyznZjk42kQyopuMZAS0IdS0Bj5m/LquO21Oe8FNrs++92dXpiqsJ2QaGW
EwSNJqbO6+miIxe5jlrPe3CQnP+uXMdCXppAvdPM8KOq8Lb8nvYIpZlYeFuvY7WBfrs4RjO8L7Re
eDOri3vOFM2Amd2HgeMZC3GbDngJyPcVP524TKNXDlK5A4zM035QKLKS1waCgP3TcoeEBAkATH1g
K7r2A/JL20pfaM70ZCDQ77V7Lc2m9JUCICIVP3fzvhuD2KqUz3ykM5gmKyyix7CO1WQHg9IlyHHG
6XXAB5F5nyMt9p7ccDYaRjWTnKRUANqInZxXPsKbLbNTM8r656iNiCY2zlhvz/x6lC4tIT43XH70
L9aPZbZSvsZKtR7GripKyAZAEb1Hzaq7PUKWujkYnOePVpGK7BhbSvHVVJgr6Ri7Vj1XkKcQ8v+u
ZWwn9yq9s8QXBAMr3zxZYwVIKX2JAylLNp3iiGOySZGnD+lYS7dulX1J15MdiMB5hkGvyFlsLTc1
6yPK/6jY4cPz7O9WwXH+RatHt/zgZknU7JwmbXiDljvB6RzTxLyTBh7RF1qcwviYwXzuzy1WW8Qd
8ThXwaAlk7U30V9wBCgqXUOG4s7iKIUaDi/wMnms/C7nIguwEY+ek6XPAs0kooTRnmQFH6Gqwy9l
SguLBYu6AvG9bmamX+3QgHPR8OUor2hHKey1YkzhOdc4JkITTQ6kMG8CWCiUSv6bJJkL07DioPT5
/U/r7Sy8fo8ObQkMu4RGIGu+/raSXLXgpnTaQ14t3VQ7k+4PNqlR/mtudJH/0txUxH6rhfMeLPSU
7Kd4Mbf2Dh/ArnO0OJK+DKdG/8D2OtOe5JseO5Wt8RqB4V8gdAXAvO9lYvXOSxRnLLWWOtQGq/oc
91+rJnfiX3Xcy73AnxR6e69uTC/w2pTV343m8cWjQJXgkEBAUMVsPTeOKH+YXfhNJELaaOld4AXX
TwD3kJu7hTc92CghG4xEXvfRUEyj+8A3p6sPpuyxEHh9lzQf0ladk2HjB9zuxAzyWpc2OmUg68Y7
QctnpNHdaw+dTZn9Q9aq0Qdpdi3wgDxUKSSkBVQscMqzPLz/9ped/PXLZwOGc2LZjsHqWxMi4ryk
GN+V6RlS5ZBh61fEZdRzEutUq3I2ZtK1z56ZlLI2qAJsbCbjbV0Eay1VGkSlug9aVPSSA5AbGdEp
JMaaMHBjEOXXriYHIRiMocoCGFKKxUSoKNqhUFvdbXZ5NzXDQz2l49El4Mv01TlK+4uoRK7fMVyH
IofvK9po4zHdviBGxUKYpxVOvsMaEKBqmZvGSa884IV0tSMwQxUH5ly5xXOJt4HFwOo/ax3z5caF
//B+cLXwqCD38efackBvqByVNk3Obpx2I4JKKgavaheB50YxNFr9ViP49lug9w6LiF0UXkum9etv
AW1RV8dpkp7b1CtJSlWBke96ttDhR3bTbvLkqqFWId1s4p8dAULN5f0BuXxrqwFJY5IqJbFcS09o
JXLghOWkEBe8h7oT6f0YLkd9plX10tE2+aDn4dxv7C3eChDXlySwYuEnQEPi217nFNAdzqtCjRxO
u5oDW2qk4XDBoCebB0UtZf01j9qkCbJRokWNodIhrBFW7H7Uoqn4ZkdaFEKq7mFqv+BFBe6qq1Nh
b7VI/7C9teCnoxSibQ0bY13DVZXBqTxbRufaC9k7+pPSZ/Ovfmi7R2WCf+LLIsH9ki1N+yyPq6cl
9WkhMLeh9hSLqhXRAQeR0p7tFnOAb+tFrDx6IrcRGkyY6E7KaFg/lVBTZLLreAfiEDlFH21UF26/
JctED4T7gG4bAIVlyP/nMC+6upobutrnctS0+zRK0Qf1ahIrpyTOkVD7isGquMejKaotP/lbTPPq
XVusc5x6F5UBfrXrixeGlWaEizsPQz5UH8nN7L9aLko/4SP2R3DsVEPEFDK3qkv8TxuGNkcX+tL8
qZXpznI4UfUoVKaXCa61ZAXvRPFjNtECvqb0VefPxCl0SByVxCu/1fVknCw766MQ7mq8HOfbCLrW
3nMp2wTjXAikxY5TN/tm8JTxXGtYQH7JWqkS+RQPcdPIfaz0qYj8qcpKOk1DbwvnPBp0fz/1xB7c
AYurzENTANDzmbgX0TSpYY0PmFT84FPtOM1gTrSDiPr298FQozE/mFW+8Kfe/3RvqjR8O0uVf7Ey
IAtfT5JO6lQI+2pqHfasDkHm6qRwSF0pvkQRLM4AiRREqINWIWK6T0pH/EhLzVS6u/d/xh/GF7qh
pYFGi4dex6rVkMGbXmoC0dllxix2itdwOnDjWUVR3ZjDcW5sd5dJCwr0X18YAxxjGpEH0rC1UApQ
JseRiNwLlAVdxjae9AbZxyU/QZEoCosiPWOJ2TobvfGEVmOaDTj9NGYG07jJsnPigp1sH84Pi6bb
cQKZ9rY8TCBPc7/M3f63OlZp6Pdw47370HTnD7IVot2HzWAqqNlNmMpDkroPaTq5+56dnrOU9bTw
MHtw2XH1ewXUbxU055cwy8CANU0xNR/YvGruKaQcMT3E3pTaD/1k9e2PfCJ14FFxIF89z7WZ/ejH
mqqJUg/AYKwQoPawp7sAYX/XmFko+h1cqi3q7dtCdf1UFjAvm1rWMZzM+moYLC0DxxCqh5S6TLE/
08OXO6PNxPRcg6j5zBfLNgEkh/eJs0H5DdZ574477L9zgzCa9oQ4CpEq/yCgBVj7/lD5w69jCjIo
bIKbXkwU60Jij9ogDl08wHk349IDZzHEd6aWcM7w5sx1jpFWNh+GuLPDV70aCzbZ5IUkNTwibIaf
PNy/xg68VWL+6KdKJuZfD2bqv2x3MGnhEuM7up4oW4fq7ohz9dxbQ3qvuilGCympsUR3ZstAOZLT
TC6ticBayI194u0eYDlS2gjx9AV4sdaCDFM7Zz0Ye6IoGvdfomgQcDoyOSE56FAn2VVibmyzbive
JG5S0mUT7i65CWsDje6klZ6GenG2Rhz2D10eJvbJCwf3KBNxwVMy/5tBTvNhB0+fbDkgaK4Hr7yo
cAOrjQlsrQp+e+TU8tgo47K8rTIjVXUrPW/aczr3ypQE6J/Vfke5zR3hxlijZn60oJo9daBxlQBM
vZVfurnuidahx4gfwx+w3sYkN6jIF1/qcuhNG+pB2CqvTa6Y4YVZSInvGmBh1WlBQMcfZyRp9ta2
2b55k0zCKMXBCC/eKHax16MoJ8ugMOqkOUfCzdLvqWHE4hlZsAtqns7svYksuYRYznwJURVIIXaG
PBk+E/WeHRJbIbWDpUsDNaJQEhdwnCkABcypzrcQd754QWsvnlWadXAo8jn8Hma9E/k1/vl8V1aF
+5o4nG78WpuY7ul7hs5REzm+BXAddWLmO6D65nBvlVmCFzAOxwVUkLqa0u5a8p+KU9iFhQsXQbei
7zahSv3OVDLV2tPSLYHghDHH21lviOuxLNEVj5GVGx6dZs/8Hg6ppty3o243z0o+2svezMbkgBvI
Rc6q6cmptWRC9zNDnHHXMS5rXxvMtvUrlb7zXptpq9zZ8EzDUzxq8AKtXGdrB9bUIZS9pa32w85o
t78lDVdR5RPejlMhtzMXpVwzuLnyxQYNDyIgNiSo5PdnsZuVFs7Tcoxj54ycwlq3ZSzA4xZxMtFZ
sYXW/YytHsdbiL/znsQkBT5azK5jEWBszZ43Ow0uzNRO48ChvMwkcT2s2riiH+Iigp7mRXDdGN54
bnkoLXBaq1a+E8iQNPdJrVXOSQLoLoOJCeWnNQj725zXGXlN6ph50zc1UVViQGkO6LPtD0kpurvM
JtbgPjI18mn9Fub1z5iFZCsPca145CNHcEyD7U3KTrdwJVHQx2w2Cl2kZ0+hDHLU0snZGZOFS8OQ
4Zm+DXR2l0Qbiln5kB8LSilxYKaa4TtZ5hCMAVB9owxxOwvym9jDYa5m2gFqtpr0gWGorcyL4szI
byeCX0wzRXNcSufcRJiOAgJaWK0JETEOTVTLn8IJvW+Yw4jjVIxy6D6/P8Bupw/2cUufmv7fgldZ
HRWi1mEvg3D0zFZiVv26m4pdW0N4AX1O77ZrtiAWbx7Uq13DGwhwwWcjh6J/sVqXc7YNedaVhA9k
bhVDC67JLSL5Q83QA5KzGFDCTPBwlmYu4z6YuoHHsHPhrKGoKCKl7j9qeDHEA1vuCCgqIQEe4GaT
wsXgu2U0F/HGx7C8k6tf7NJopiuJZRJTJpvv628B4Cg9u26wzs4I3a3LSufFzdtJ+jpeyxfs6xjf
CvTFT6KPnY1+6O1xiibeIuFC2IOtl/VqdXGChEhM8Ywzg8YV2Z3SaNXn1lRLUnUGNyKqpHWMmFa/
qPCf6HsraVIr9MdJEmvj4KzDycmZFGcjvTfVj8kD+Rm37lR+qPIhk5cF+zMdMTXm4DVIxNIDCR75
MtT9SMEZdrgRB67idXMGbidLphdVVUz3V6bJ7LeZiYS0Jz3ps0ArjCkOdHrqnxL8WqM/wZdz9qHp
YEEkbqj1HoQ6ljoRX33j4SJCdJ4g6DH12kp3zDWKtptUVUTf9K6U5yGNUSn4OdpEowsiIh8uo6Hh
931/+N/Uy5gdmBk0oBoOvQf4ctePly4gpdlaFfej7EsLUVHLV6DNjnpEFd0941UlXsta8pU4ej1M
VlcccPiVJ7UitYpJuz1OptTuTS12n1MxQF63CRTzyZPbOoSslwJKVPy1HEDYr7GhXc3IMZjoFAe5
vMc6b53cPE/+KSl2nyZMS/tKV8unPPtLLBdT4CJfsegwQlvl+qtrUkIoh7BRhvu8BluQjFUfhKou
Aiz+w0ljY+InhtNvDPllyvnv50bHASEdokz2Z1SLnVV9qkorDNhu3Z2EORefLAeUoB/TPGj9RqWi
vzEC1hPg29WYi0iEpyqMPP56ADitp9DRU7tTRUAjdTCRqH4HtqraTdoYM0A9wFV/ufNfrrlUSNA3
MOrIDbm+ZqT3Q12THnNCgG99Acwk513lRpl4NFGnEXulyPxT0bLb2rjwnx4tqyFHNRQniyzs+sLg
Fzwy77XuVLaN3DmDVc4HPN9J46OocLaqFTePlmIsrdUlqWHpFa85ENJGiCQ4994V5hjvxsxO9x7b
gAMZ4D9lxVb//W/5rexwNXC4Ho4LLogYaglFvb67rvAGTKOzfZKQs3Nyl+op6pAuL4r7j5jJzCFw
utmen+xkqu5lplT2OSe8pPpYF5Izdz1r0XdSU/QEPpeigFZrDcQjKTZAZafbqfXN1XL1R82MNu71
CdrTzh7K9JNIMartWfA875S4Qr9AEYN2mQmYAWchPXs4eUlexK/eNMPQOog2xK69Z8CZ4a8kKizt
R0xbmMkD1nY7D0Gtdm3+S1KCwu9eRxYe5CK16hhwZUkpT4gkbIO6K7pfOky55EEF4JYfiIBxoi8Z
R97urkGTtavJTIvuiKLr68AwJ4v5nFlWPw/shffCRbsVyNpAJakPTl/WiB8MjUOQiDGQiykSaJWd
vpefnNTLyt/vv6w/jA3Kgx7lI489prpOk1U0k+MQOIC7qYy0+ZMepxo6skL9PYxy7h7zKdM3PvSb
sU9be+FGUMNhP2OtIfhe0rPXs/LkLpNa/oiCVJMHtIrqdyVpk3L//u2ttwwErPy/jWEA62bbsPrC
i7JsqSFMqH2I6TSoK1A6BJE/7tyQcFOkmNVeNNCtfE8ptmwtf7hRxEYL0hP2COfs1XbFSgY3LPBA
85GPISoMXb2PtMr4YM56/+v921z+V6svbvFmusiu2Z+Ajbz+4nLC5TivSfvEOjL4tV6mRJKQbJZu
vLs/XMdF1UzrDi0nGtvVLWleA925TNxTBDDB/NKr/WDdF9JUu60Z8maVhWYCbQObHqEFTCWrGTJJ
dAIuiO05ISEPn+jFDs9q5ELSKEQ1E16b0zvzhj7f6MmsxsubgpOhSTUIzjGH+dVlNY7tnexH41Kl
XrTPM5I9baMmyFQaRnXCOJ8Ln8OM868iYvP0/ktc78jfLk5VdJGO4kwikPX6LZrQALOmCfWL5sHT
wgvuZWEdNO7cy7sJ/Kvx0vTpcBydyiCCS7HEBw9fbk7IsKU+RPHsTvvIageLOjoRih/Sph+esky4
+u79H7qaM95+p0cbiQMpEkHqVte/U4sI8yH0XbvIyVE/6yJM0yBrxi5gss7FTroyeXn/irevhQo3
raBlkV44VasrUopTUT5I/UJU2Rw9dWJqXmNdyafd6PRai2VM1b5BEI6jO8NpzM/vX311Bud+MYvS
H+TPpci+rphNbW9UtAP0S7cA0JtRs345odUHioA5pxDlucOx6h2anKZ9o9jzxri4fdzUdKkvc4xe
IFZv0dn/6SJxlyaS8dm4RBVxNH1ZEY1pFfqrBwtYCyrXbOeNWXM1c73dMH+ALuLsDv1mNRDBQnYe
ofPmJSSmZwwyx+xflTKl/mAmtf7x/ae7+tL/fzG6sPiueMic665HExF+qt5Uwrq0E2Xix9FplX8h
RAA4tg11/EC+XMwerP17mwZobFfjbwcTnLu+Rx5pqhSMtQsti+ynoqCKCKjnOPcmlMq/PDO83SPK
3gXQpHkLhOr6HnUAFEOLDO5C24jdbToqysXuQ/UJriZyvRiD165sunGj/3jrr2PMLsb9Relvs7Ve
LX96nNhSL0PzUkWzR1aCCbpfdp1TBVZijDshiuafBrQMvnOFVNrZivZYvvRv77/hP/8MUroW6Bfz
ubZ6xUoJ/mhUHPPSG4oG/szIDjagZxBjkVAetDa27+10qn5NceI+oloK8ZomWx6EdclneQloMVgd
NT5Tm9by9UsgI70tazYMvISmq++0CcbPEXBGhAwnSoBo9ii0Ps7ZaAusLhl4Fm8Y5mVCifMT1uR6
2lhs/vBhw4djvaZJDEt07cQ3pSnyTGbmpS4ylGEyiQ9wt/V96njZuQ0ruTFv337WUODYBcEv56q0
Y64fQJxi4iF9N/w419gNCNopqi9qjshdUKOQG3PI7aTJToTvy4Q+z75kvZJ6YRYrlV5lF22sRPfU
ynQ2jmMz9DvDVmJCMN2kd3YirutvNtFBXz21h221cRS5nVvoDXEaYfKmzHfjQ2+pMiqlNZWXsmuK
n/yeLkiHwZBBVhbufAzDSH/IQsJ93h/wNy+WeZrRvtAzKRlhPL9+0BqLUh8NgB0QUoziQFvWx04N
GrStmkNF33vjNm+vBz8CAe2iL0ffui6wlnD8JzSi4aXMxji8a41OfDIr1GaAkaKm3WfmOP9d4wo1
O5fkgS41EGbQ9cZaQP6HxuR6l8Zqq+6u9KzkWOcOqcGVJcbhqM62mW081nUh+e2ii3Gasywj68Zf
E9v0TfKyiJ5zTY8I+CHOTH6FyeTOn8ZmNNOdbNii3uu1l3+ggICbePKIm10w3cV4V7e1rPf9YMfK
xod1M9ahFxEDwSEK0SxSk9X2xIsnq8JS5l0Kp+1eM0lgFngnF8IQR3rzqa8zTqs0OPOL6AvB4dtJ
NlxmfxgBuNhRbql4iOlQrH5BrxV1aUxT9NyTwHWvR4n+LSxha7qtjLIg0/Joq2u6/B//c+RY3gWN
RAY4kSxs09c65TEkDwDUh3cBpz4rD6WRF3d55bp8zSOB35k7V+YuTshmDigT0Gt6/xO7mctMzClA
HTjrYGmjc3v9ieVaj64ettZzjOgnPQyZkx+bKovio0UPaeP7ur1XEnCX+1x0PBbN9uuL9UabiHCo
s+dUUdq7Cg32p9mqje/49L56UOIOgDURrIMdgsvz/n3erp3LO4Udyj4MCZG5vrZRQuB14IQ+p2Bw
PkP9NY9Efql37aDIb3ZsldDrUC60oYJEZxDJvyOcqo2P/Q8f3oIDplqGLXxBaK42hMImzQcOu3Mx
GvJFJb3htn1JxkixnmgIQAeAmc7uJcFFv0TGjkp4MhWRjb5WD6kgoynWz3LQ53lj2L+doa9HIUwP
9AX4Id6q86thINpSF72beeziWNr3xG5b9Q7+ntP7uVQnAs7JHw7Jj47U7sG1m6QOCNBp9jHqsujk
EtUC3SsdwjSA1ZHCmyvH4gvRZq5xj6VHMamOT0BxU1oCh87xxn8pRPcfW2J25mcSAqshoDdVV/sY
98LPjTe/1FfX9wYmxtOYX3WWsdVDT9Ns1py25wuzXUUStmc4gQ2el0qS0+KSTyLo/5oJuAHGzEM+
6Rg4HJmdHbXfCqS4WUdNeykfohy0TYAN65p3x7Lj2HilL2i5LDrFuRF9jmxNOvtGHaLeL1wX3VZk
y/Tl/YfwhwuzqFGhwgrHWWRdcLBB45chU9DFs6RGTAsujq+0ArL+CCWctLVs7j/FUazMG5/d7fTC
jkyl10TblxT7dZGKiYAE3XyMntvW0gqQ+FodoJiuNZJZx3Sj0H67M11CN0C3UubgkKeuT3huhUqp
Byf+3OV59Bt5TpMd2z412qdBGTxrP0EHWnJgbBSNBXLU8gWWmlLtDC2rjV2j1srGd/WnWYfjyrKc
vakZ1gcHJYpas+7t+DkZhPNasZo/dqWKL0szoJxCPa99uofjXVGYIX4ZpR+R3sXt8f23/wYWW30C
b1CMxVhLgWytCUafC66pjbzLoHSiujMTZXZ9Uhl0coHwLc77Iil7YHpJJuEn9o71NbIaeIeVmafd
aSwVEb6GxtSGvmLmJBOjto6RU9fOk05y1kdMUnHh55Sx6iCcRvEyEalgBSSzW+0jUK4p8TuziD7M
UZz/djo2HhS7hXGWHmjXQ5QZafLiqkkXB8g3XEiNFvQsOggZVGnox6F9r2ky31sdSshDXCnJFIQ1
koujVbb/o+w8mtzG0TD8i1jFHK6kQkudg9NcWG4H5gACjL9+H3ovbqmrVd457GE8hgAifOEN2r4v
fUTTnRjRfei6ehxs0L1psh+5kQpK5z1GO0U+W3kkB/Y9/iJS4kXpGDINV1Al0J1gzPWQ+LZ+ACc+
zDcK1ty46RstFUfdWHTru+WU9nyUyjbn7YQxF94Zqd8AEszEco/xp/VfG9QG1J0izz59/PH+ZHWn
Hw/5a14OFNwgHJxEwUPflI4p3PhR2fX8c65HsexTX3NdsGl9ZkcNxg2QR2b4gmEl/ap/NXnKEqzS
g6rcFVJ1Q9gNQt3Z6LMm4eA3/Q9kKEUWFXEj2wsBxZ+ey8nPXXEABjk/+QI/+e0jn9UTlI4k0B7T
pa6GDaRNyEZNEs86Yztpej2YQynuEyV1f6+Brupw5hnJZGQVD3bYIoxKUtWN1iBCbep1e8vW7mkt
yTwJl9EyXpdYZx9Ypd5+N8a8ePYqPbe3iHzq08ZQCI9t4SJX906Lp/tWA+3CwLKC04ZmqCnY5UNh
838osxxKwXqFbTrMYqtAMFw6/2tEc7oYEIDJEUFbrm//28XQKchgcBTEj7SyLf07Dx1uIyH8xjSh
RTW39tea5hh2weNc63fwgINjkOlac4QPpY9OFA94pTZUfS7lsOeBLrANTLIA6nE1kwm8/WGu8uzG
na36qaCD3t1bXbp8y2GtZHdAjp0raD3ywjt8PiLVWMpuBPY0YCEnvB0xnSzVNkVQPcGqMnV8fOi7
zpU3dGEiZ1pMzSVw7XsDIgTEdUd3klr0+u//qvcBmqKbEMv2qXJH/4oXEE+WuafN3IJ5Mva6jFt5
9fFZPX9mKaWDp+Udf6/yXCZaFSxG3z4hJS6d0MYaXZbWYkR9VeeR1VfoLXY0ty4Me543Ed+sbSeq
fkiYn4YVFYQP38m8+mkMROzdZSgwN1EeTOInzkRwkmnBLwHqyWvnd8Eh2QUWZvZdf+Gxf2fBOfFk
b7RgkMcLTvbU4A2Z2RHBPKEEhjuNBPPGfZh+c21I141o2gvh9DvjwXmlVYO0J72309xFTcmoIebU
PTX4BO2rJv4vqEF4QU6Se8wK06ePP+47jzlToxXLtkFs8Mw1s0Z3aJxnSzzFWBIYu3xOodT4CJLH
BMnWvOuIN9ItMY5hXg/Uk3mUhqbMnuBJqeJCqvze3OH3cD3+wTv9kdD4a3PrKKFgFjF0T0kcj/vE
XNobqzCsBT5nc491LqDgj2f/p7v99ipbmX7EkJxixLVORTnoWNkoGfSAMTMbh8w41Z1XCmRTcLW0
HrX0vOs7H2OGhKF1zIRAG8InvddRCqxD4t1RRWYufKSy9VqzkHU3PIjpiFaGCIEXpNjCsnHXTWq9
jvR+AR7Rc42kML5665s1NMWwSzsdXuHoIzsNCrORzkMweZf8zt85wytygoY7MGKO0xrS/rWygZ1r
1uSq8kl0ffmip6W7g80MKyC3xmPbLsWBd+/w8eK+kxjSDlkpJoSKLmS3k0ezgltdd/HiPdkoez7x
OUEzmJP1nxg7c+9qMv9CR1nt0qBnpZPEbY/CMDQzikEyVZgXGvM/ny26RCYOPbxZq3zmukp/rcIc
qMyTqEA+JZlR4MA8Y05c4b41ATH1zZu2QMvuQuRwvqXXcjJUGxoYQKtPiTYIOYxFPhTeUwl7RUNj
HQlXFmH+lOXodkDu7KYLodV5dsKIFvaIa8Fvlch9O8kR1xSAb4xYxMvyLc2UHZXLkrlhJ+ph+/En
hlfB3/bmAKHdjITR+v5xbTHPt6PFTiEI8tKAW9pb+u+prdD6gIsPtviVMoyc5C6B3TqgWqkyE8O+
sUCWOkn7xP7EyS6DryjKaVIPOVFivkZ5VMNIIZZ5eeU0bqn/4rxJF9mbfPA3TQGY7rsyY6w/nXgB
mZZj69tdwXZPjpOOEyGAUUW8haL6dNAn1BdeEmUl9t2qxFyErQOFjYUw8t76ToEKSsRxMtuZOH+g
fFduAFhp8xGDDvPWTCrp9BGiTToC/LbTm2SUc2B+0sjReAjadHohxx0WfBBtLDidyop3GONgBw29
sy9CLY+9L95gDXdrQF9cdWBTds44pWojciq/m5HzWCL+AzIyTDR9SudoxLZQ/wT5U+lhQcgZR+3Y
LY++JgJvWzrB8Jra+FtufKfR7ys16s/G5BizGzq1PcSHPG/a+MZNEx/MbGY4j5UfyxpBwNL44tSF
nEGEG/FD3kyQGSv48t2msZT5i3jUsT7XHMPmukkc7Fqh1InXBdOQ711P+Wzf64a85jxrCMqgIbGE
RdHM2UvX0HC1sFb/ijGkeMzsRMwRfaT4qSooSKGvWhRRNVCm2zSilNeoqjZ5lInJe3LR8P8cJ+Pw
UnhF/GMoAqMMqb7X1WEwk+RrCzrvF6VJI94iYy2SZ3j1ixVVBXlAWCLmYEWY9qjyrraGeLzL9bF5
RQKHLGo2csq/wgpSDABK7EcQ9jAx4pqpF7abLJC6Qmu+lq8LhBH/OjXSXGBZ5+NDhIVYkO5IEhP7
1l9iFTyCQ8ATQNMr99o35/ET5c4m38HLrq8J0/wg6lw8O3gVUmRZ5mwWj+5SK7WFppSoMM/dFl97
YnPvycN1zAt1VG7+czyv+d635ljcMal0s8yD328XUPRHQM6VGdqj3o/Psw9lbrMsuNZvu7gQv9oY
SUzCPX1coib2+vJTT/fQxDGhQQXfHqThvWDVHb+ONuntM+Tcabj29UITkdf2cbpPK4xrKcjMQ7eJ
RTMvUQvl01awCxzFNqfb9r1TtEPAkht6tc3xiVyPV4IjcJYpY9r0tNtx15tSg1wsaBHCzlaAYpTr
AsFx1xyMr0ON7cE3oxW2eZ8gXN0/Wyz/Vyo4zfBqpx6GmiFGBGZzSJNyvNEHo2v+S0Zguo+0Yhe0
qsYO50SMxqX3o5dJPv6WaWa7dxIZzGVXIXUwh63rq2OjZ8EUruwNi0+EYKlTyOC+tePOuS6STp8g
sAww7uYO7+1onEeypk2MbcgdiodOdeQPlluF08bkRggsUp4siZVW3WdihSs/JuP8XDlFinOg3qpD
uYiRWFOpeQlL0I966CTV4m3mxRbeE1J6ScP3LaS/0SpdDpHqxHjfLctiHEh/tL075E6wh4IKJk0l
LiYuWT9nw64OFBaJpihnNIgRt0gO7gIK7WWw26C7Y75x8ynP84lssuyQxzOE6T5Aj0iMrV2p6pfS
cJG58FSeBQy82sA4VlADbXea4G/vdYtySYsd9QywxnQeY/RHC6giMYJwA8yGo73A0drHZVxcAjSc
PV80qsD7IhtGuA3gd/33f73RgNASfyDBe3LLWvtZNMmLomSRbUycwOSF8O/scXbQOCdNpPu35m+n
tom6jQ0TPBUfrYqh2TXtUr2mpDYijGfHeTJVN18IcM+jbRoSDi13ZgZ7HhDF29ktVJbQDzNxlUHo
eYs+qH6XTU39E4qIcWd0cjrqrrT2xuIMc4QcVSzCabC/fvxqn2ZWNLmBrFC75FanNH4Gp6bLWUEd
qp7N2WrM0Grpghl9k71qTZnvOj0nlVqwr5vwSxkRceyq/p9bUpAZsBSidg3JLDij1VUN4E/MxMpn
iLki3um5Of3Syp4uRdHx8B6xIjUv5JPnhVQHeUECUmZMQku+83btsaJDaItb4klaWROWDo4vuSeS
WyEFsQEmgu3diLW4v5llKV/bBmIw5e4ZVJlNsfdf40LO16q4Tq5DMArb7u2PQTeNiqFZT0/+iGLm
nBsqQuBAoeTgKO8xUNoluvk754oeIPkdWCFQBac4XxDT3lL21vzktCVUaJE6V5VVjJ9n1cSXOPqn
l8e6wWjwUw5ZxSQh6b+dnJv7Wpz4SfPcO52ZbAJLBUhICjw5Ay9XN2nfdQ80IKtfH+9rn7/271iU
YW0DngBNfaJ8KJtvh03HFnG4zmyfffhi8X1c1+wnDqL8slhpsm+ToUk2VU2+dWvhJfTl49FPF3gd
ffWj4GADf6Pn+3Z0ort4aFFgfKYIhFB8VTfeIypkw8GVA041Hw92enNh20eJC+goETkq8dZJkO8t
RW658J+ezVHpE15OQRqCW8RolD6a+WonbZpeGPKsnUYrn7Qcz0CYsGjln9ZAQVmODRBo8VJpFrrP
4arPZWGDVHs5YZmokivQkaPxudEnYnXi+SXYAJixXpvEpPXZ+YkxR8hmeQjopPDNwmTK/XwH1ta8
cazY5YG1Ek1GaYVaHBn2EOyQwUKNH+muMnnmQdLncIhRhA5LpOjc54+X9HzTMj10b0idVuTxKaOh
z+NsJJtRLyqZqqcVrXjTkSG8FGqaI22S7vWUFenvjwc9g3UyID2klbZOvQd1inVP//XcVX3it4tf
Ny/Yj6OTVHUIXUW9lyXXidN7ziHFzHuDR2UFR3vuHO/oGy3eT1LrrD2y20MLD7if2z0J7XQVzMQ5
V+asqenp49+5Pvdvj9YqkMpVRXyLSuJpuT5zgMQUQprPc1e3yCVTLVF7C5rYhWvx/BAxTsCykoVT
bDzVwzVUk1BxtsznQch83tWL99MBc5ZFxqDT5vj3SXEdMh+SWI7v6YmtitaWiKw9a7WGdVWR1OnB
wzRrvvDyvDepv8c5yZEBseflqOOwQTYgfMgqIBFChFLmeEPfByjZx9N6bzgErnULUCHcnNP2HN5N
Xjv5i/Wc0f8maGuza8fJyh96WtSXqqPn+4LSN9jy9eZlyFMAQpbXykszk1wjLsZvo9bGbjhQ1/z0
r1Oirr/ScNbzCRvh5EERQkfplS7ySzIJA1PYXi08nHTboizvzNePBzt7RlZFllX2h9auTpBycre6
KJQaPjaML1ZT9N0mrergldQPWXK/t+cbcGLZi5Pl7e8FOtZ44QCc3ULr4EAQoRPT9+XFfnsfABew
loKKxAt5E8aBAZRqC4afH4R5nJTxXrVFfTBidzn8+6TRGCAGBg63cl7fjgsjBk4iNNOXVHUxzRyM
f7a11ycvCz7KLw1yvlQnet3NQtsR7j8/Z0AYKKSAGUP1DtTtyegeVnea1Qr4VDnlUmssYK9Ntfbd
lqI99Km8VJU7OyLreATXbFrgvQgevZ0t6M44rQAWvqCv7GvHdDSqdjf1cQl+BmWMYPPx4p6dErTF
VvDVKmGFvcap3pfposhJ8IURaJeoitpJZf8MlvaSE9eZxDTt+BVvt4aWsCSt06DSttOSl7aaX/yM
Asl/OINbyO4KP8Hsrhv6W7eklnZl9m4Qby1aV1RZR1cIsa+dYD6WXuaUYemOcrmKM0ehyuq0KKFg
vCvHlLx37pajcEXZvfh+2l41ut4ZeIxpfRUVw4LVKiI35PWhqsnp1R6KPmICeNS5+N53+fc0k8g0
fLyyZx8SUVVeDI+YfoVJnHZLOmI5TyE+8LK4mgceY/K+GthP7oXbX1LjOB8KZj8FVbyL4Pij5f12
z4yLmUDFS7sX5LXVS5oWgRmNmXzC4M/pdx9P6zzW+qNSDy0J+xOyoz+CEn+FBSBuM5JHs3vpVzLa
Pp5keeWNdmBFSJ2o7negq1yuCJfF2adW3z6D+V+onC8T5Q4jlhViD/WypPVGl572OOuVMCNPyAnY
wJDYeA/ayfIjT3x6EbhJmr8d4rUrugdzu9MU+kDoRqdS3AsYNtUFRMvZ/bp6XqCGs1ImCJRPJVU4
4l2RuVX/YnhyQNoPxxRE7dv+YTK75stseu3Wxhp7n1N3vrBdzsLm9evBI+YkUiM/i9GNoBJJjCfj
S5tSzUNVsKV1jt+s3Uddpgu5r9JkueTCcHalr6eR9iHUIQ4oUKm3G6cXPo8knOUXQxj9tNfoaYJK
aXMsFwjXxrsah5ldKYt/fkoYlwYiygpEA9BxTjZs1zlJllnd8GJaGIuHfFX9mFrLwYeh820gQ8Yb
2TUv1VTOjskaHcL/omGre0RwJ8HOkE5drlA3eql7qpr4egHkCINBK6tdPHplu/34pJxl9XQtPeAj
KOXxeHCtn8wStBG4tnpOP82g1a8zQTPaSMf8hlrfbdY1e9fOjPtV7vSOUp1z1TPlO9GN8t92Fk8X
Sle8XnS6ADxTM3v7kdFKSR2npQnuVYQVO28mTd0FJjoIpcRnNnJRvG3+La78M6ZNXwmjJsIUwABv
x0SZsEL4ONYwwvJzBRkGbCvIrC69m6v+v4/X+eSzMhYAACxLXKDkf3LPt2N5whElVrcBKsy6/DFO
VbztUUTHI8eb9Yd/HQszSxZyJSMw4mlyWyWl5ifemB792EH7d5gcRMURWu42qvVBdH082smdwMyg
gRL6wLXmnABVfDuzVUnRRSo9PrRlYF+VwSwf9HwWGyyH/I1pVvKC68Q74/FoAUum8vAn93s7Xq1x
Ged26h7QoRtCH/761aA3iNYo0QX7HO/vS3HB+yPS3SevAqzinMzQMKF2L/3iHGrhfM58YTzwcMsj
zNMx6pxx2H+8oOtW/ytXXBeU2iaIZAQGVm7HyXCFSnrEzXDyKECFbNAtskPN0Zut1RdGGOvafJVV
agFDFZT7OLCq3cfDn94If8bncmd54c1QYTsJJisX4TZNlf4BO970W+qL8jqpJ/0bJYXqmz9ois5i
YBaR5dT+TWXr8z4GYHqsFlu/8FNOXrr//xK6sNSj3FVQ8yTBdCyayxO17EONXPPG6Zf5B6oa3q5D
G/Gekl8BSguF4asCmddfH6/C+XmFiItyOg9PABTqVFhtoT0hCefcgwYx/Aj2D6PxtMqevUZc4hev
3/P0e/Oq8tX19bP7J9dQBZuH9Iih2tpud2OfNRuePNxvMfTYuzN4/4+ndvKe/llVeHKsK9hBkoV1
6n/FRmiwdU4xG2xnY7YtSpm5vPZxLo0MqXebbqY7HLGq3YVhz6dJ9xdzPuoPK77slLcDJAfhk3iy
D16Wpl9pWlWhu/TTbrKkHqGdaVxIGs6niSwDkS1ECmJbKs1vpxkstLy0ZLQOQ2ljcT1m5iawU/UU
x3XshIJs8EHrTdpMH6/u+cZhWFJ6egPMFOz822GTOtbXW9fmOhyyvZEI5+BL4kHMD93Hj4d6b4ag
fXwKS7xe7unxIMGN5aAq+zCLTv8t6Vx+iXMKQ/jdu8sUUqJbbjEhbaZ/XVmKIqTZKFMSjK2eR2+n
iOCiiDEECA4ueKpbYaIdFNVa4NyoajZuNKCwUee72YXX+mz/rKOSmq2QNkhvp7P1QA/Jqh986FC2
95B4CqUkE5rUd9tGSSqsCtu/MOLZp0QLQmezMi73Dxf/23lOuBPH/mQ6h9ybTaxT6iq9ymY9DtOy
1S8FI8Q7/HVv7wGkEv/6nCeRHz0dExsYiYqma41PlQMx5NB2LmIwEJDGIJy6oAhCIOGdcwe8t9Vf
Ea+SMK8sTx30ephixN8zB3GCwRwR+gBt4XaRuVA7RUOfBDqUdV7N28ZFgmJrgWd6SPIV02zps/7C
4z3JyESLWIMBnYz0XBOn6R90q4qr7TLElfhiSnecb8ZK6/yHoUHhduulQetc2bOou81sx7H5FWB/
NkS2z748LmbjlTtr6PVmM3TtMnwG/mdazzxuBu4rFaYQoQ6KqArroow/NYDCcAitsf/ZNoaRfK4b
Q0s2ZpX1d61V12RmTPYOj4MqvRbjKJ60fJroAmdu6W2zwRbPJcHXd8+svGdlxwv+eFagXY1dYv02
cUR51Z1BahFsvroBtK5lediWiFCGCj/3Az/TBk3V9oXYoiib9cekl+nDuFSme+e7FcoMHTT4ey/T
kydoLMW3mmARuRSWL/QwDDjmsaPSyMLnsYlQKvSrT4ZRA8Aei9H+inJoR9nSMBaxTeZYWXu/r+mw
V5P2oxN2aW5HTTjGZrGQGQj57/prdMF9tDurLgjBupXtdebNQVyGaWENt94QAJzIkQx0b/2YnnhE
oVTDGcpNTfc2zUeWdUH0/7kXXRLvq6FIbzsMmbtQ99vxR5E42M8Ce+lRSUm0H7lnYOEC/qv8lpQ5
ykugCDqhP2pli8ayU1Zl+UBaaGuvhSWWo6wSP3gdg6LKd1NqimozDBoA01G0U3DUWqnfUB0EqSDn
WQBGU9OEMI4D1eO+9vCYCSuzLe2d4Ta8rp1uNHsnBXh2Dw0fNOAgBpDo4J6SYj8iXzxFmZ9k+o/W
GPL2VvdQ9t8KOjvubxlkSRo5WGP1902lrGWbWJXzGxVUxO64M7obTyJKS59FScO5j50JrJzvLk2x
85AG26DQEvef9bKbZiOylWXfKI8Wch9SWxcjfi3zpP2qRLA82nguLd/pKTRzva3ivnpFKSJX38w5
1r63o+L0CHg0QJfbeG5KHHjUgo4NrrtUkZOm6xuFN1OqJ88itbx6U2jzUF57c91gKV+4+lxwY2eF
HikQKzKk2lxoz5xG4Jyl2QzHEXILyu2p7LwfhTI1j+r+4HU7zKLUHIQ83umXItcojRcA9dZ2lnJ+
6Jh8i6tSjYiNYfwFZg8C27Nyh8W6mlBBfQCgaXhHV2qtiJpsLn91IhM2HZNWaFscWcXAb5Ol+oLO
4aiO+CdXV16hUhTCZqfxr5OmGcVVvRgw4HkMxzZsUb2er8te2PInFbFM/hw0u20f0qKlGRNhgTC0
V75yGieyq7471Fg7UEGbh3EO0XFGEF8LRh21NKU57Q2VAbu8L8aphFNtWfNPhGyDaVNmXNkoU86Z
BowfxegtK2vKB9rCtr9BOs/40nVj/ZA5muvvks6fmnA2GyfDMq7IORhy6Z9rF0NWVDGboAvTVvbJ
rVx9mRAEUugpGsDfTZrqlDoAw+jeLQ1ZIMvu0GTBIUdq4FONDjVqj17CHwisUYa95yZg0Rq2yg4p
7/LY2RjwQXBwzetKW90QqlqVgINoPxXbMu6nfDMroX8OqkXrNiNOS2iPZVNPGdHLqoNvdbhIKmzU
qLIsC5rMGEaa9l7gGGDfCJG4/9XV5N8jEUOHVNp9D/amtId86w2sw2s35lNCB6NPhmgamgkJWPQq
0XJ3p9gKO+pZya51uj7BcrLLUEME2IQvHun/L402+O+xTILXCXjii9tZwonW/LYB5RRMP4c+5/ax
EL+8zlWSPi1ug5b8EIxcHGWaBp81bbDKg5nqudij67QccrYp3ba4ib9MSSnAQft99t9UePqtJyCh
bLSl7W9Ts/CTKF3mftj6vTYdgkA2X0sNAHI4zmbrga3WFPy4wPrdaab0osaVQmzjqqUI1U9e9hPT
kZpaauM1wWq1WXIJoU6vpcgR2MtuAaQV7LFFRt9EdYNmRNBJ+EiLVMV9mmKliSiNOT+amKykYMWc
vrwP0mL6DA6yfMyzOFt2WuCK5t7OhWY/WrZG2zAkYI7lYUJh/beaVxuszipE8VhOi3M9qxEHWk2b
6//aWE3f9FQ4xQ56dWDu0KntbtK1nYczr7Lv5Fy4Rjj2Lmy4YS1B7YWxuDdeDbA39IC6vJRUgX+h
zmeIw7R4I0JaQvJVbLTwSbwNv4x6NB+qyMJwqtyJJiFLjlVbA+CKEfO+sgYWNyxQiL5FWMu2eXDs
6nZwRvfTGLc6FFPhBEea44mzcaWdV4cuFqM8WGR+aovNYq9vuybQcGrKe+CJZS7FjZUNJcR/N0vl
JmuwUYwcSZ8ydDPljLcOjiv3I1mv2OR6LXWKqtUKmrPc7KYMkmDa+U3tWjc2fMSfeReDZEwR9sZb
YKxUHiJXIZ/8yvZAwfpZmW9J/PtfvV+135SF/teW2q26IqPVafggze+GceoUj1UWtz0gc70cQkMr
evgNAR9rD+WhfwIJh9cU4Z9xPzetR4yFT/G3oDC95b4ubR8Uao4RX2iQs9ThJAlheHHqBglYXHy0
0C4M5XENBcYPz87qERH+Ud0qze++a4k+FjeWPspfRkU9KVwanAGe9aqEqzR0tf/FcqSQkTFWw69c
M6bi0OOMWF+ZRhsn1/wJK4haTaZeKM20v/fpm+fXfirHn96QwJVMXeGoz0ajinabyE6n+FpWlnEF
f3U1b1pmdC8z21DmPlt89eSkfZ4xQXLCjbRi38f3MO5i6idmezf3LbjxtCuMPFTEwNYvFCVUtvcX
My42onWHbdBIoD5EjcOvgfdE7Rp/Qmp8TCZQnk4xughuJl7yNbAlCEAaHGa+YT8PQeQkru2HJhTA
9DA11ZzvNd2fvbDrdZFd98Zc25RQrbi+Kosx3QJbd+J96Unrc5aKpdkqTIRwWutn4rIgWOZnJKAn
sc8mwsgtJqsuRSfiNCTltMnxrqogKJ60TButXQIa0o/axfMf8sQAN1EDjb9tA6tJjtIQQKit2bCL
q75I/F9pUMOVQ1x/cHfVVOdNVKVpLHhffbPbFG3PVw+atFZHuFOw1xzYHekXAUyogy/ZwxqqAThu
3JkAD4Q+2I6rEskIIvbWNarbGG3oeC/aGN/ArImz/FAgjcFBHOGAhFQdkXGu5wzQmIlZW/Pk2o4x
HlM2PSDmWsQv3pJqXWhqidEjRh00P7FAKiCQOISCjsdrcxxNZKH7seQAFEWMVl4J4wN7TYqt0Gv1
vtzKIIFfIUEOL4CdF0K6UqC4HtoYRmMq6vVs+o2bTYO+buq8orafJNva9lMdLnrjGQ9wmAoJJ62C
nqoHCmms2UmL62JaJn8zLbK4dxuz6a6rylQbiaRWhbVNozi/sl0m9eKoPpAbGl/8Am9xqk91hQ3n
i94a8RhBOlMcABN64m7stAZTZUumxoHMvjeKcGpaNd2bMHuKg+nMVRDKBvUDLvC03SVq6MYkBGcP
AGQVfiTK9kwE5ZGYieWXxu+mjiqHPyQbYyjzZodlhxdspei1x4LyuvWfn/I3hy1EpTiCvOlqmxb5
PO1BtbZBaMDN1W78rmVY0ZtVc4sYriRMqUrtSTTL+OJ3QQlIQPSqQEYWUUatU9zfPsEpAk+aqpsb
uktmcbDtATS8ETR8ucYY5/4OjUcviIABtOOtLSvCGYqMufZAZE3o5SSi9p6xnNG+Qae24v+WUXR3
CgV5tdck0mkXqInvVRToLlGDooBM9ntSvHAK6jC9SuwD2OHjMgDGMgHLRnGv2Tu9mn+vZNn9x0WM
PwWR07QXjf6AAjlyqHAv3mbZI1IoAuc960CPwstvLPiY1qYigEecOp/GbHXexW3XSDthHuOUayhs
x8G8KhytM3eYW6HL6xKTfAIVkqTbhCvcC6nlZj/pM/AVXCNJb/QO0NwG6Q73xQ56u75BGt/4QXGt
3plzOqe3nlPw8RS9T23TDz0iVVIj2XxqvTwzr81prCZEFlBJ3852ObAYssijUm/qe38cuBRDDcO4
6b+iheoQNotv/6bdEtsHo0r9T8iDx/NNIybni6uQ6whrnpDfsNFIAgM31rKdshetJPvyAZtwRgXe
6lnnox9cjAqblaaERaXQTvL3mDW26ph5mN8dkHTS1Y7S0HI9u6NZ7wysAY1tOrvFpznw+/RTq8Vo
XZMSIpJo93CqeR1UfKHfcFa4QBwHXhC4B5oblElOdg31NDkim5cetaC2n0ZpLTdFlZk0x5dyokSd
eD9ASXb7dOpfPt485xUaWDMgkKhGgdQBdPJ27yRk9hidNfkxUO7R96r4F2L+K+xtzC5RmM/KT8jY
wntaUWaAEexTZBV2RpMOB8Q9TBmNv1lx9hCVnaO2qyANxOWFNX2nCs94VC5pi4HyBQ/6dmo061v6
ALFzcNsguzKzJX/QlhGL7bJz589mhyWTx0a5NrMeo9Eh9ogB+6G1jzo8/l8fL/PZBwZRg6cFHxmd
fNBeJx0BwkIzUDVoOuwhh6uu7U0YDLimgSIFmFhx6/8ne/M1T+PYu1BrfG9oNDH4vqhCOODN3y6D
0SYNDUPdPVjJGteRvuwIFbpdQI+EUDWu+68ey3TtFdqw+3jW730CWgCoJePEA1j0j2HOX4Vyywb5
UXmze6AdgmJeLSwv5GqIVxUCrY+oi2BuPFJeMUJDIbIdotOIJK7i1bxD87icLtzO72xBBCH5Z9Vr
pJ14ststy2uHBP2Yw7wMct+OdSA22qTpx34q24xKWj5dIqi9s/yrBiUCWGCtKWqftGVlgGh/0YzO
AU1wc4MYQ7IfHYSC4ZOkR9OYp73scJOyFrt6+nj133mKQMYB6ORsWzb39dsPL40Jf4KJLkWglL8r
4yT/TtV1wG890A49NqWrX8ZS/ft2o/dO8309ehy6dT3+/uRmFSdr/QxPE9QUvpdlYKW7wYSwNpre
2GwopySRDaULJeJ5CS5hZN5b7rXrxP8MxHtPh5+1aVEe4qOHoID4V6O/du1P8/ggRuXVkUy7+EeS
NfKqJoqvLjzE521HpKKAdgCLAbUHGujt1GsofyUFDvqqPZWGMBdcShGJOlargRzrPMzBfEeTScbk
ZoN7i6Z0+c+9E04yBANa1hDGg9M7r+kHK5BYbxyQKTTB64rkAGDopvDq5QKG5vxsr4JP+B2g3ooQ
rXmqmii9EbXIhXulp6Y77KwaDWNeSJ/CWZXapbgZqhLKToc3m7cLRJGLx4A6e7oDOe7fjIMxXGrL
nfkH4gsZ4GkJu3ZF1nDpv/0ALvK3BjaU/iFthbM3O4L40Cbq37tlsFxPYJpyDJen5cErhSqvex2n
gmu7hmJxXSFtsUHLmopFYWTdVqskEPp/PJA0+NmUXP/ch2DmT9qUgS95gv0+P5btQD3WzaFekwts
jMQzfy12sx2QKusuDHp2IBiUliF8HxAaoFdPrv9F2pL+Q1EcncrQ0rBzE/Ou8wpxnSZJuRxkmRk9
NZQ5T68SHbbgv14HDE/rB80xA1dTzDHefhJHF//j7Mx6o0bWPv6JLHlfbu1e0t0JAUI6wI0FDJT3
3a6yP/35mfeGdKO0eEcz0tFhNNW2q556lv9icufaGFdJeK9DBXg87Bm60V4qjPYug1cJZATiAmw7
d3p6+4VfPzvc79/JOEohoHcvEmO+vDQXptCHWHS40JgNWkkmWmiR6IU8QoSsD507yDZq9VH/9fba
15YRHtNhwsEqHwf06TIaWJRFc1PO6UHHpPAZe++u2uvGoKi8MkbVABqD5l5VLfiSPimH+CxNHE42
zTiVFo0ErJw39lBPlYgWnBqLb4avGvOEjZTQ93nZWXfumKvPb//oq/txvS1W3BQzu5UWdHGAmkpq
9P7shpQJFi9Nis8z3is70+n+m1Rg3zKBvE4+Wc7h/VC98M8lcsqYFKPZ1m0OhUDo3qax+gv7n3w3
VEaf3RieX92G66MxSVqVJlbdz4tH02vM51QNmFfYQCbzEdQWVEnLxQjSUGm6lf6kf0rTebqRclzH
Sd4oSCKGrgBFifgXt8KqtkBknIxDF5STOtJVNbeDVU0PKanXlzahbO0Q3YckHRRlHGa11v/s6omG
M7gGcQP6c/XGYfyBEEPPhK4/IokXb6GZNRotQ2sdDGRqXmDAykfbElZwKAN7qv6NwakjQwe0mc0E
vRG06uWTY84hnaoGhkNzC6wjvtydcZey8fyDZgJXwK6jg2A+QzstbkgLX21knyiLZDMUTvhJ/ILX
YWeV0k0ritzD4qrCDE3OzoNVMZuqzenRbbyHt8/N9WtlOeAKBt7ElHCXea7AGFjRU5sOHcTvTTPM
2XtIjNleyeJWfnW1j3kyRunAVkFJAOK6yCcdG557ulTTwUz1bF/aZrzNEByLSkGrE2se811piOGf
v+SKcWSWv75PiKrrj/ojqQMG4g1AkqdDMFbS3ySVW0zRVOhMehhc2sWdWNr2Z9aWqji8/WavQjh4
daIn8oYrhpTc5vXKDd0aDwHF5QB8LH6xF2F+oF1rOlsrnvT+OKceVm14cyHagR4U+g5vL3/9tn9j
uCiPkcpFYvDi+hrLstOoTuwDJogBJHvdS8LCLurjIHNzm/flz9ZAYe7tRa93EzjHVRWG7NkhjbuI
GKnKtWzmLj3UaZMfC8OZrAjfO6+LNPpL8d3bq10dFdzOoeigv71Szq5omTJIGAgYXndq2kaWqDY0
TLCESJgfupX8SWeXN/zPS0L+XdF5YGfBzV5sp7TC58kv5HACnmcw6ZQFs7ciI0EA2a7EsRHtcOMp
13f2qkcW0C1CZQd2wkorv0wNsSapYjbSeNKxOjf2yYAU7qEZGBj+fPvZrgxFaRYBliLgwSdhwcss
r2P072YZzH9UeermkGq9W0Uprdv0P9Er98l3ejUH0UJjDhEPiDVfdPZv+cA8JXvPlFamP+rKk26I
47h3C5F9/bG9NfZTnVGT4nNvvT5O6D+g1SZG/dSUNCdDExJ0aIIj+OBji3ZX9vONJszV8QVlD8Jp
1c03AOZcaldhkYhIrgoY3hZKecfeW+x3OLn9UoaR7EXsGuOHrLX0u2yS2f7tD3F1igJvbXusCNDf
QP/1z/+IWUCwnaHE9OyEveXkjmFpWUCUHRW75T2eZsmNPPt6g62PCqCWBhegrstqexksfOriqj5Z
ft3ZZ82r9WJXFhBYbuzk61dKZW3hlcSsDfL6pWQANCnmsq7WnAoymnTeIv82rVrTY/5SOrOvDhqg
qw6tZ62cfrixXX95+71ero+VxCpaAA0OMBnI5XWL/fFep1ToHVdhckJft/xi5aaNp6ODLLy5qnbE
XZ19g/u87G1tKsTm7bUvw/HvtdfuAvffSi+8qKBy1WoYkLB2ze0aph1CkoxAmCh6zfJ5kGV1Vkmn
Xt5e9PLMrIuygykqgRJTRlzcuBz2zJ+LLj2lMcc+TME0fbRlixPUoDD3zJivixsB8lKlgXt2FQrA
rBUaAxfvpeQqcEcTl5UlO2GjmmyR+okPCDwP7y0vHTaucos7NPGbaMS02Yi6AbCaB6fqxtv+y5de
ewkA4THFZGdfBIsMXEvbM606wV23XgLmdI8aAsQnf7IBqDlxpo6Bp8mNgwrLjdP0+2L9M16vL4BC
BCAoyQ60lYt7vwfBYyBWlp0Spon4GzABhmQuGGaFFe4+z10BnovZW4cR79IsywHGohZHudAYnA9y
wjCrM+cdPpXZDsS+tUGKyb1rAGufGCVk36Y+uSnD/buVevGjYf5zKNiaZCuXtfZYUXC6XbUcOxlk
71yFPO5Gk8BWQ5T0UERKhwrhZgwPswhYS6HeZ5kQv/rRWk0Oshwp244L5VNltv1PYF3y2VKpKO60
zHS10HS5LO4DEIvpFxgthdrFQZ3G96UlcLmfGDbfg7cpxTlp7eSnSvU82HqVK8+IYU/TLp7N7m5m
nAviuxHar6SJlYHyhBUnM5OarGkfGVCM97ARu6UK6d5V2abvx7H/NDOjz3eqbRskP9Fu0M095ALb
4EvoTvmtrFtjS1TVkq/t0s79u9oMxpZdCRQmwpjWej8q1E2e68ERfajNxiiGbWn1jn5nW1X9M0Ho
+NFIlvFrpQy3wsnMnJ4F4ydUj5ZU/Rqk0WigObu8PeSuRaUYEPKm0LaH9KS1sWNvx8KTuzp26DQt
uDDtTCvx42MQdPilqsLA7AFgzVR8qgG9ZI+dMejyzkIa4h0cnRWW4I2IUUhnGZDfrZn0RMhjedo2
7dq8fOiKPD7YaA6qMMjcdvwwu60yIqNmok02CBwOgbG+F5vWw94dIWz6AZtUL+WzHOKyeoT+I+qo
rhYMH3V/ck8zBNY4csaRpnCQLsMhb/p6COcaraQBd9cpRBfJ/wr5FXtZ02xVvsmYeI4bgU3tFwQ4
bT3M5ICYluMl6vuI+PkYpkDHfvoSdYp3U27hcj8UpvkxGOdOvKuw7ZwfGuIEbOypLb0oXxQ4lXIe
rJOboYkaIp7X9duUGcFXuJn9B5ks+Wpm7M39fhGpl0TM8BNEjkYr2HkS0b29EdtsEWD3MwJNfp/v
GP+jfIYkrWlGODP7+q61lq68k2Wriy2ZDU5xRtUO/02zaH/oeuNk24mZfPHe9uImv1/82Db22uS0
xkMQtxZ9mdH1z8voLM0hmIC6OJ4jxw/pUljGPV3E4oenklEPEZxgcrLPpqZnr1EQPvkCE8qfY6tE
c2qGYAATOFrlV+AdvvgF6iHJPziy9NQvh0lfvq1gC8bokTVufGeJtsFDeswrAAp0p/aSyoMqVVnz
+9HKynRrW60YDnOgBPpUYgElWnIGmg3yt32/iWOFlVtfEyUPyp5os4M60I2PHFzNeopVAXzDmxJE
8QtL2j8Yx8piI6YV8ZSnlW2Gy1gMwzNAKPPFTwh773uZDdu+LnTjU5qMYM1iA53izewRWT5ncywp
pTFhcgOcFRb7P8PlJeFYbOtd5OVL+WHV3nsuC5HkmzHRnWdacSp/Ri5YL54r21N9WND57A+1SJHb
nIRWdBoq07U0YMuAhZs2uVyC6hvhuv/GnHD5WhmZ/p+OoUCKBTjQm69DnyO3q3e9v0cHODA2uRW3
0z42ZDwCTcAWdqMc0NcQFib+RTsYRHc0enoxIaJK+kfEutf2oBqce6mXENfw60IqHw+YuDq1HabD
kT0J/H2X3jKizNPh9cLvHB9V39LabvVuKb9oTFIAguJmyPlwpnaIOA9dc88MNR63eosrVqQrl96b
OSTJEU89bhOLi+EbDN9GhCDw3SFEXSw4GaOtuu1SS8/ZxVXj1MCOZa62dbbEn/t0ll1EY7OvGVsF
9ecJ0mobIU7bfZ6DhkMbU8++WKkIvmQjUlIPnimCjZ6g4XfUujjeB7Wt6dEk+rG8o2OE6FFY0MQ9
NouZ5nsQpmQ3ZYMhjIoy3AWAfKKo/tFIqtk+1jifJgcT4d1D6yxj/aFhhN2YIbp1ibEBSpk+BHY+
zseRi/2o0W03NohgVu52xcOfgwI85oZUDSGxuDekRkSurS9JiTrOvglAQ++p2DJv4wNO0aNErRYh
rtGjpxPOYDoQkQ6mqn4KSq63FzstzOp9M/Zef8RYDZhQ1phNCWt37rS7OmnEz7h3DIjBxO3J3g6l
YasNoqXAj2egkBhmMof3PwfCDF5wqE2XSJ/L0sM/HbmMDTBcFz95AYD+AJzdl3dpYuMMBUx7AD+V
jfR+HudhiOt3feZO8kTrawFDXYLMAI5Vp1U/fJF60qQHiZDBfeEHeX5fTp06lkiQ6h+nQNlH6iUU
/bAO08bN7A6NQTY9tQfLQOB9Q31vlodmmoYsktiUBhuHuuVJ4Xn2bCPvaN919ewlLzEpqXy/gsm+
EEDq74OVaA8L9NfimMzwqD87dDnkNkExUEerXyuNjY9AXf4J9JbRHkcfcbwW97h0q2eOML5ROmiI
gpptfb8yYg5w3HHdLAu3RjnP7RvTAQME87SH/5guzV6NzdJwkpWdD/cLcnfeu2WoZPdzdBPvZ1LU
db2jC2YPdzr6cf8hKAseGGkOF5RBbGeMgg0GwPVmxVEAaqKy2C9O2XXf6ZTKZuP6hf0zqPkpUTCj
vbcDI27YG+UKx/jRJK5R3QcLMsng7gFlFy9o+zXZAS9JI/kVj7FpoyYZVy+qgPJ2J1JkCCK/KKc7
hDBt/2BpqXMuDHqT47acdXoCdICTk+fMytl2VadZd7PmtTZ0d9ssTnjdy2+pl2IYnzmarp2SFmGB
kz16hYgwy7K9+3jy9T2iFRRhdYVw77Ou9GA/M9ZBeEvHkmiH1kddfRfECRFVdYvdl+ehyhApMCXu
vuA+NXbr53RRDIqDNOwHRPFrG5gcXAu6Xu+IUCLd6ELU22TCIeGw2hzlSDInPcoFjaHpDaxyvzxr
VgYqs9FGO96VlcWF37bInIGqMeXGTCsz2XsLMoU7csQJQCIyh1k4GUgePlQzWOlIk6Ibt4YoxLhx
h8F5UYGcRdTwI2u0RFsv28o6KL63c7sSuYMJ4OKQFt7Ot5OJNMavYzK0oAW1a2nBsylmr//uZXWq
5eTU+vjLqz2gYvWQQU2c9JT+4ZSYfvbQ2YthDqFbLtlDXjWFc5g9P90UcZk6W21RFvqWVuXOoSG9
3omqprHiLSnwDPrNy10b5KnmpV9x5y7IdROpHnNaqHghAIscN2nlT/47+jF98lh6FTKNM1qJ+xLH
dlI6JlrBXht6rwI6WYsZ6FyL2STsnCbIERgKQXJ67+Hy5M1Dl9Ix+UgHKTsjn7ZUdyroEDAlwzDb
jURe7rNWT2DcEW0sSjOaGJk3d2i+YvHVpYWjbeGigd5vHWBqU+WoKZKIHii4scDKqrBoE03+MNNa
yNBrasvesrkBqflmOdOYpJcdEXBK92ue23m3xURB5kQqWnsbZXoIXrQpRvRi0HoRtdLqH1LL7d13
XgP/LAh14MLNqcY2G01+DVxwlJCX4WauZQZo68JGflqXflA9gDRvOhqvsdZmUU1yXN5LBOcz9myh
AbIAar1m3DT5P2BNMTokj3areSvmF/GUzC3LGRB1139SXeXkG6NG0Gabei4eHpbCBc1dMm3+IRdU
+DbQUuSh1fMOtB0yHsGDiIsF0rrFTWC+bwLZf1h0Meb30CuCDmpBH3SigkmEKMf9UhrJV1dzku4Q
j8FM3KIzYn7U/CFHuNVac09YqL3Y9gjCJOhw+YXmhUGNrCSzoCWxdtyoIyqzGTORzdAXldhUQhbI
zSNj9ZBgxvYdIH7DeH0IvGSv5cV0l1qBatDLzvM8HIDh6PdykZoVgfVPu41Bc6rclSn5WoQLWfyJ
pbFPHdp5qY9p27lyzyZqHehLmdKjuA+s/HEu+kXbO71R0jFskjYyEVIL3k1jSrpkJ0llnMtlxYwW
c5XkxyTukAFQ+dj3WwC2zZ0rilTfIoxFgWeACsZVIgd8uXHqWmfSzChIi9PQaYO2JpK1QRVNWuYh
L1YNufzuayQkYTH4jtqKICj0DeQypwkdSGvzgXzEHO6WlUy9tIHbIRWoeTEIWGaJOC2tindryYgj
aArxwMmN3H+oAmEvW94y3OQER78pHJrF/VS6JtnnykMRp34u+xa2kQu3aRwUtJ+iVCnBqhZbWfhL
8gmV13gXkOWLajPKoDt7sTllx9au009GOnvztpjhxQ7hkEF5D81mzOqtSisEUKdu7Iq7fmr5/9e+
sH+i0aSVJDsdsH7AtaODMrnKQb+Xqet8iZcZnGdsLpq/BRtK5oybSKMQSx6WAeVs7g0jSnJiRB2m
mInk9yp1vf5Bc836wTdVad6JHpM4TjJ8TuzLkcSVoUyUzncr5zyapi7+7PrAf0IX/tkGjRyHNwm6
pI0aqSrvKBCK87ZIIU9f59EeeAbLVP2WDCTm7QO4ds+4eDfgY1055UeudH+L0vlSbZASC352RJA8
BgXhDt2PIa+zLy1yt+pcFjWUPD2GX1jJ1PoBD6SdH7weNOteGpX4ik7GNB91rItmDGzqfPjQx91w
LO3OqDeJLC15lw+muTMaFDhACydteixrT+CeMudLle2nJUicjcBekIvMSkewEHQDNf8TbihTd5TU
X9/aRRi/mhRFnbDwMXzcWyPfVnGRldtAOfqyqUYLY4OwsdK2TcJm6aEBkZ8DgzR7eH6hAO79wTBV
ru8AhBbLsaLDPOy8pW7UhqLGkRFYkPp5LltAo2Ar3GDelm1OJNWdxX7xsGBX23mKjWZrADw3Nq2V
mtHIQL58QZx+CXYlVrrukwl2uX9utaF1N+mCsc9GLE5i72Yv9b3QTp3Fj1A1N5avce8q9Y5LWA4b
InfpHCaa01S+jg7CrEX9WxEwM88Ej7MU+dEe+PlwRYhiIhIZveI9tsRuj3Yy2O5wAWeS2CEmmGWF
PKcwJEmiuwxbCh29DkkEbfkw5l3/AZ5In+1dtzKd/cozOEoXwFVoFCW0HSdbjHa/GMhggvrAvuQh
5/B861ICxcYK4szfZe2UzZAI2jRPt7GVlOpd4LaDd+aiNbxnJONJ90MARd03I3b67H0LUdi493t6
rhFu1O3yAPHJAP89zys/1WuD70RW7rGqVkmD8TbZZKi3M1DtrocVsy1GrU13KhP6Sw9kU4+6MQFA
HeMFD9p1luKnK7JBp45ztUGEtpHGWnWjy3jd07UcG6VO5gQ+/8Nfu5B/9JM7Y8nZY3p3MpCOmh4z
1xAES78A0w+fstl3Hv2IjyU79x9tRWiygnJAztcBFg1+6ZJP71pZ72d5XZysWq92iNMTiDQNDmjo
pdmw7xEMn45oBbnWrfbuOn5+3ShkgoviAZAAhnyBcdHdHNBpLoTJyqBCSOGotAuNvldjMhMXQoeR
5ZXfhcohcJgoOIRuZ7rRSJPlP2MS5Y3h9RVCgeGfxRAQ2BzISMa4F5OS3lOOtB0tP5U+8Auu+2U5
0jIsarogTfPcgj8eTnPeMbSC+fE18xJaAsBXoNEZsDDe7rZfNZ0JHvxNZk7O5SA/8Ho7aGouksAc
xH06OcXZLJbs0BuILBDFCsg/eYO85OBBrEA3fvv20leNfguMFChNJpMo7/mX6q0tB3S0QaEcPfxX
P5tjF+8024L5YVvTCfLlLbv6q0dl4yOyBx4FXwyoWhfTDHy0xFJZc36USVtHiZTOo4M8/sPCb2QL
rL0oObxwGJNbX3wdWbzaf6y8arGs3n1wfC/1WJRLYdzZQXHsFYj2bT77XfbBcsZZwcD8DWMYBW5+
M5iYyE9UhanaTIaz8yoUU2a9gx/kzuMcbLt8qoKXTFP6ss+JTvbOcYsswTwMY8JD4aNlh9y5ifve
25/qckDC4JiP5JEjMJYBXvL7z/+IGpUqS2Anefbci37Z2rBZy9BOesI8zCzu+waa7z1dmQZETZMr
/AlwxCLIu31wY9dcxK/fv4T5+coeAe/Cr3m9YdfqGHcElT1biBPmmwQNv71Ml2RvNEv3OZhma4tW
6S2c6+8Q8ccnZFngGMihYV/GafEugRH90C1TqrziOa/S5hGJihwqvl5ah07WSxbGKzk/TJKpbUKb
O3Pf+aBefFzi6OQ20D0RrMJL5sZXuThB64+iYY66OPEU2ZfL+VwWB4bUBTGjKatkCGENjxuvt0Z4
eD1yMGHSjh55IQQfsWmquWtpHGcmRN6i1j75qs3+a4nzP0oIP1VoJWAoI7NIxn0vC3kDIXQ5p+e3
eqv0OC+QDprp/sbv/bGDSEGcfmmT+YlD0lYkhUhrYWIGDTPEMKyXIZNONOyAgRoYrVEPahFmh8Uv
e9LKz3ybfj7NTV2fx8ww/9UmZv1tOIcCEiU0+4a9Dptf/TagedYYqCdS3v4ETDv4aPZOqodt1ZQH
hzd6Cx53/eVY0VrvYKKRy1+vV6zsoJ8qbVRPRRrD0srHJL4PqG+QGaCLloaNsop/VIX6/QV4PHtF
iQFGu3QFHvOpNCdPqaeUHuhHz/XnzzksrhdjzrMNh97+9fb2vIi3v9cDUMj3Znjucu+/fsbV7Wrg
O6one3Hg4Vd9DQi3mJ/NxtNaNMI1Ur446N9TDDY30NJ/WxqkwzodRFEM+erXS7sK7QtSxPkJeff+
bvQ1Z5Wlcn7Ujd7v8tGxD/ok/Oeysofntx96fajXcWLV/LSxI2Yms+J7LlYuDZDuPStzrecfkBdo
O2yH6K1qwrRuwMT+shajeehmCMrbQCwv7m7RtMFc2vPylI9G/9lQ/nBahbBGNCIQ7r0xIv7LjmUx
0LWMHdBFutS7Y5I35YCO5yccu7AIGEiDDQw/xxGAsT6i1JG3qKm9/TL/uia0ggC0lMc/F6dEDpMW
KGrPJ4LHDxS1ZBP5vR1ouzrvbNSRhr4ZbqTHf3unDupfwNotxJDci3dq0DmykBjmMVHdfGrM+rHq
c+tczPP3t5/t+h7jVPyx0LqF/4g5MDBXTPAyPxGeVwZ/hulwh2pPN5bec4zt0R20SufH24tevVCQ
ImT+oCbha6wIu9eLOm2x+EXqqU9Ol1J4B4mkmRLngdPu0hqUDppBkDZvfMXfTLM/zwQqWgDr1tBv
rHCoS2BD3zaLUXhe8wwi2EL2bkHufKuCguwhbbLyfd2iCH8QZmbetQmjj52/tIZ+qExzDPYisfr2
uBgvntt0LyJZvPd2W/U7uOfLfSvNqB2cqPAm6L2x6yVjVCp31vdza+UalbyD0Dd94wCxGQyTkidh
x+puiEXbRW7SV24omgw9FtA31ntLJIw8MPnszlOKGgaG7bP8nAWJFf9HE0Ms36pMNf/V0+zfK3OC
9I4NZtLDlDb9/MZLu6wSKM0oVGASAeUiggIee/2p7Gby4hmw9nNHqQB5R2SQucxhVvHe6CB1AStw
GKBk9C2+M8yj7V040kNpx6FN1c0VNpH/tncIa7Re3FU23QY/fmUC2jRJ7/nx8GxUMrABV9T4z8aV
hnkKFUy+KftO3jiMV1nXuiZQoLViAgsENOX1SxA03ltZ19OzrIxRhimF9hhlSGRUtIsWaW89I5/+
CzBn9qPW7/UHEUipkMyYbAx/jaXuwCrhmVreeBeXUWL9XQ64dg4RoR7g4evfpRrYFVYsm2dvmMoH
sYzxHcAisawXGi2Ff37xcFQDblEM5SD3XVxm9AhcTD7pxthOYn2P49H/YQtLig0jEomUgOfL8sbu
uwxOPB8wvhUKRE2IoIH5+vl6awCg4LXjs1YyCu6Cqj0Dx9N3fV/IHx0RsT4V6MrIG+D9Nea9ChQA
7NaCmNXd36ZAr5ctETBk3mZrnyyUTvu9ObjeozX6/RfDyxBPKwn6hKvKq0/ZktW3Purvwvv18mxs
UJN08IBde5eYwi5G7IDuufcJdSXGH47yC/VlycTsbJzO9Ybn3sIFzC+lw5ar42ffsDTnbp4TNJBM
e8i/lcJKg720ibJ7xrn9kz9nqLbkZm/028We8IodZmlXG4YtZoYdRle5FPmj393Zcas0Se0AdU3t
MaJOAV1j7YpAjpEbctyohv4Gsgd68OzPKxZ9iasOWo8wsq1mT0m+z2t2AiD/sR23UsQmRvdFqg0P
SiWBfGSqEPykjPObnzKbZ/tpxpij+eAgfMC6UzdDEA51dN+7BzfWA/+/f9zE7F9wWi4YWMB9JBCv
P22qj17rLyL4hBIFuhQe8jOf8MQrT42ZNu4WK4z6ls7r1SbGnhfoMduJspWq4uIqBzBQI15BM1RV
aQvaIUvsx2GuCmaewhWrsg+TkY+GMOp49/bD/nVlzir9Ddpc5iUHGFGQhX71VD1z60lOCl1JfTDH
R68ydNSfZwwNivg2inENBH/uXwfOBzh1pEqAe6OpfxEovLznIub2W0ciSBJ3veG8IILhBccW7wlv
R1tOTjiULtgyZpp+wohEq6MRGZTkiGmUmx4Dv6Z3qk/p8K1kOn0rubp8LzS8ftOxCS6Wxa+9uNPi
JNNrC6O65zF3OzsEUNN8QxSyq7fxbKtvypnjpxYdAG3z9ve4DNe/14V0vzIbqN4v6SlJNwFeUZU4
a07cgMep0WvoJv9DOiX19u2lrjol/7cWoHQuLQjol37NszTAGRia9typpj8N/dB8m2Kc9bTUNKLG
aFNrW/pl4EQ9TvPZgdrAPQyO1wc38vXLWLr+jpX/bJlQgrizL3Z/bjPBxzw5fp4n5Vt3C96Jn4u+
rJilSlRv7BUMFFViXMz7MuWq/MdLi7vK5Pl/+wZBXDUvPvVi+HnjQQA9q1jXM/gUiP5MdSxfMkbX
EHSZxN1489cPvK5I4OY6plNz2U4UJrFHQ/jqjPjTeLRzp9nIUsp3ZQH3PewsbmdduHMNK9Lt929/
9fVpXp08nhYEpmHCeoSRfNlgToHQIHsx5OdWFPpe76V+XxdjDCBgyBxwWnLaDpnlPOKI2G3pjVc3
Pvb1Bv/NE7JJsSkGAeG/jq55Msc++M/8LKZZnjSj9vYOwPVtPtrarWvyb++Zvb0WR2SBqD28Xqv3
GJfERlqc1dJUuylxyi+9Z8tQg122h3i3fKH1imP9UOS3atDr+LFK27tQJVflDrg6r5ceW6kxhg7y
s7+4oP27IHvSk7HdtqBjjksftC+xxjzm7W97WTOxk2nfgq7xsNdZaZOvF1WqZGzT0xxHQQs2LQgm
hIBTA62FKE2zXIVArIxb9Ia/POla2DMkR8+BLPOiy6kZaEx1aV2ewfy5x2Fchk/srIVsFicFSh7L
/Twsmvj3bYSYTsCLpVuD/+3Foc2GIF5Ga6nOIC2ODPqEFUm6K1tTxqhdvf1a/3JkaM8gWU1rbRUu
uNyyC4cV1dzyXMfx9LWMVbA1bLRscE9uDmh4m6eGvtQX3LKMBwjct77q35cHdPSbrU0f+fVX5eUL
5HJcvuqoSnVSY+dXIVQSurjlWHsf2xm+fGLETAsTCtZNi/+GeyNG/u0j09ZA1FqHbgf0/vVvGFJF
tzrOq3MMl/DMv9Fvcg/p1EHpKJsG2SxCpdX9P/bG1v2MaBFJrov9O1vs9apNmQadbNLqvMyuuHMD
pbtbpK77fd30rohUPbSRXgUwdloKrLc/+t/OEqXTbwMuIDqX25qKNcs5rNXZm8FrRRK4LUiTXv2M
kZ4qtvWCLu+NPX1VSNOHZO7jcXRpQqyMktfPm0xAzL3Uyl4azZxHWssdTNFUDsl2cBDEAbVYACQU
hvZOTWQKexJo5+h1sMpAGelZcaPGuU4Q1t8DO5qyEVEU2Mivf4/pJJjxDkn6MsfCAupYyynepxwV
YovdgMhMqIPUNsib1NvqasiaTYer7hildMP8Gx/k6hgQRdFUXxMVc52nXLycWU9jfzItQZ6YDT9m
EA33icT1dT9mCq2UodfxSKmAQTnR6JpZdqg8sCFvb4q//ga6wTpFD8Yelx/ImnFKZ2ifvnS9s2wk
PI87rUmLb3k+fZP64j2nVokCahUnSyTaPLkR369OIa+AiRbXNmeCCejFfVbLRtYOSocvlS68Leel
zZgNx91mGobgi8HI/h4JtfRGSnrV2oDUxSxpzRmQiGUseRGAaixIlz7rtDMafPmmxplej9KGMq4w
g/S5tJWHzHE7r4CY4d4GcnA3zDnuoUKXj5KNeaOX/LePwHh8bdXzi7hxXu9KRUECk8YTL5ZCKiRM
KkgVaq4XHaWRTA+tcvbuRZx3d/Xs1xvO7XJjF1ylFbyPdTaxjomoDy+Lb8NZabjugiSwm4pPoHiC
86rOdV94dvHsaraLmk/aFj/Uksvz2xvwKiqxNOa0LseSEogp5+tnB72LFbTDDjBUX9+hhtTzJVqa
SW06H52p8fdvr/eXHUc5ysyKnqjP4Hv9PX+0fq0lNSYQHukLGZZ8GvVioBQz9chNHX2zOLH9PhHs
hrcX/ctDsrdtIIhUh/Q21vf/x6K5n6NoLc3sJUD09xHmN2GlNVykzXssq7Vb7Ky/PSMWSEgC8G65
ZtY//2O5mdLAhVWWM6wWPtqi2hKZdB3ghSbobLoCRLBlFsGN4OrwX32Vh8OU5C5fJ+2Yol3d6loj
YaUrP3+pLPzd9CpBWm1cdLgzOf2Wt1/o354w8NZEFASDQYb4+gntsSekwho4Tx4W64pm9VNjzEiB
L5kH5s7JKWr15MPbi/7llJgmuhrMBlAjYAj+etElcTVLn0rtrI1a0IQiyPIXS1beRhTOtCFbt6ao
Avt58jLXu3FC/3KTkovShXUBi9CcvhzoIfCgm5njxmdRY9gXmlBuOnhPnZkg82zEIFBd3BMLpNdR
yo2rIWowEaUNC/86zIdC7t9+F1cfmxY5M3nqWz7CmqG/fhcJiePcgPs/IwauH9zZAfWZ9pPub4oB
4MGNz311ftbV2FcUIOu+vvSQ6ExT5P2oJ2dfS4NtPJX6vo3z41ihFoMY9xw8vf10t9a7uJljs1WD
gjZ5HkWe/ly8uE9Cr51kiZ6v+z0txGD+P54QzTQqSfAxZCYXewuTogbdHjs5p23zP87OY8dtpWvX
V0SAOUyp0Aod3O62ZHtC2P68mXPm1Z+n+p9YlCCiD+DJtoFdqmKFFd7wy5dauEmNFb/XwNWYYBZ+
//wERW/PAA9GeX/eaaMpHEWUG6OT3NThV9Cg6SG1/GoreXTNVwSEdrS/P+L1hiF9VCiMCVNRPGdn
93xo+j1luCI6mXKL3YTTKWASZUofXZHKS6t5dT3AFidxZDnh8iryvAZoI+uoUHONTnbEXScB9fcO
WWc1xXqo0nFa25an7ZUAsPX2/iyvNw4Di+Y7NQmuirk4ijKqsVGbRngKBlBlq7FwEmkt6WGsbMDk
19+gmcHvuz/m1bUkJks7EaN1Dghw3cujCIUBBVGvjU9N0+TfvBByDNBhx3m2pMF+96Zk/J+nVSmG
BUkQL9lPXUfUVLno2FJohX9E7DD7rnkThroUa/GJ4Mb7mVY2UtppoPkPUuoZv9EDDBHXKAcVOndA
7l6P9bCBRFB++j7iZ5iIdovAHrzELJD0cKVMYWZFJxpTU7epIiP2N3LcjzTpJOv9/opfxWtizsSr
IoJEZ2y+vSBbj7VTSDFsFxntYScb6t/VSN3W5r3chg4lAxfIXvEzy3ww77A24tP9X3Bjn5E7fwTs
Qs90XmBMw2Cy44maE0oErfpaTEXwEPu0hlY4I/hbeUoS5bNBqihn8gTRGOdcXbXdFJoag6QZ8Wkq
26pel75D/dq0i/xNgqC2g1Lr/IFs07QPUav5Da+BFyzgmG4ca5rZ1BKBCqEiOw9TE1wlJANrhBMw
TVtyC8VKnrpK6v7IlJWdDc2I3j7DMc0XTrWo3V9ENkzd5k7m7QVISBfl8oRB9ySAq7zklOpRVG+i
rFPHHfjJdOGr3pgfLVcyE8oR6C/M95XZgrBPUz87OWGtfTcaGyYgHPVVDXfoneXwXwYYyAsvz3Uy
BLKOfUz6h50OpafZY1cqAwY+XpSesOgd/F+xpxfJA9KhLQUoSfPfCCUrfS3zrLe/5VZHf0FB362C
mdu1exTWm2kjlX20lBTdeDAQzIE1QT+U3GgebSEPrviogqUnRSuDYFPALnJpi9jdEfnvaliI0G+M
hiAwWtYsPySJedM114E6tAVfFEZbW74CPEfVkpqnFf/PgNEXLtzZt4Yj+SeSAQ0OG3J2Z9MTq3K5
AlEHxa2DTa6RY62od9X/SXiU/bh/WdzYvqwfexccD6IPc2cqpW5xj8GDAiKGoU0PgYeT0MGLsvjb
/XFuTkoTJmqoQhClzTYS0g15xNWQn8YiLn4oDjQnZOnpkudKt3AD33jzEFOgfoPTM8Jn882Bwiga
PshPnEx7ajGQUsruCEVM2SUT5k5ZbSrvKFxH22TS2gVZuRtXL+8M8rkkrvR35v2sDJC6FmhjdpLL
FDMD3azY/7FnPdQQWt/aJlqyz75xK3DbiV1C9EtzfhZqDyPgUC2x8pMl++pXxzeTdU0Whg5ZEj8F
XlH6G/pRQDnvf81b80TDD6wJ6T03kvja/ySRSlM24aiVxQlFhXKFQ0K4KbQ4X2tjDUgfdemHT47H
9wSLrtJeAKfNf1yOl4ywl8oxUU46reEj5gA14Badzjs8X4ipNUzRpX7h1YZlFHHWKUFRtEHM6nJI
Sbcps+NAcfJRUt0GyVi/xEGDE0E61ICp78/vOlKiIUjTBlQk2vRIBM5ekURrcmDeinqKlLF+s7Ky
/2L38Ni2aQoECcnAwih3naLAlk2kBEOs0tqDFliSxbraTqIvyVVABYz4gdDtctIabUfkEhTthLmZ
vIN+OpyxPYJ0YHcZ5oPGA2Zl0ZKd4xUCmViJKg+0C9qhQixsNvks6fPRj3X1hI9Uco6CDsFANGK/
tGOtwqwahvK3PGi40cnNdM6KKloPvoVVGfaI+GyXaBWMVTD8vf9JrrY4P4qiDC1ajAmplMx+VB7H
tSy3hnaSsiT83dVh4uFq0Tsq/GPPT3dVWAH+uD/m9Z5jTDTv0JMCXYay0eXyNyTrUT6Y2qnIbOtX
hDXfc4naAvyxQN3cH+rq3hfTE7wB4PpCWEn8lH9OMETFSTyg+qkber1ZIbeSJeuql5bUx27tKFG7
5UokONTn1VTfbmW9HH0DY7SkeKStr//0O9xCal+p/2dg+5G4raYtPQG3Ph5So2ChADTgJDxbSFMa
hzzmF52aVo5NtzU6uIdhjS4L/XXr+9A6SPvcX9Bb304oyRGdcfdfwXCrpqSN4VfaCRqC/ij5ll4+
JP2APkbe2Us6lNdfj44JEyNK4HJitMuvl+OpK6VxpJ2qUFOlZwulDG3TVLVs/rk/q6u3lKwJcAZf
kFYNop6zUwAzFcDMZGBWrMkIFOuNyMed2JO/Btxl28xG4Xzda7A8kLC1koVNer15GJ17EdF+EQnN
/YOpGhZZ0JrGqQgV9OGlArmvvix3aAhVax8KpuQ65lhu78/5evNcjqpeLm4Sl2GSqBKjymP3FqD4
ss/hQ8HLUI3/InjSC4/brTUmiuW6JUx30Oi7HK9C5aDHvdA8odmebBJbDTaUEkO3NP36CWGSchV5
CDZjAdP+f8yUuVIcQLGVx05ss38ugajz8dNpJ/OEfhUOnIkuh6sgm+pqkzuIuwWjjxvO5xdXdLao
1RHeXpXYu8HCZrFKzFOZxPoOFpq30VusLNdACk3wsbFZ/r4/4q1NRJNRJiKku8e5uZykNAJRjLHo
OjWFaZ+7alDT7RBiv7OKfBXytJLmNHWbGqXhJR7Q7aEZFtSkwv4X//7P+g7MqDRQuTqBxg8wS/Iq
vAsruodVpdR7HJpYeTD6S26z4na7SEkhOFBuEcUmNI6x374cNh5HO4swVjwj6SHvDKR+BmBu+V+b
llrjJglMYKDC1hqxEh9FNvOz+xkQIXVoQeezIXfOZ912jQzxWCrObeirCDLVzVkJlXbD33mrAlXv
b0o1akcrrYKFka/WW/AfLDC5tDZY8Dl0QcsHo0aIrzxHfpSh0KDom7Lv8getD0M0WAr/EKZJtfBo
31htkE1gg5BiBGo7bzeURWFDuqurc1DB2alyv3xEErB6QP7J3uDmpGwwtS822IKWX/W+kRbO8HXo
SPdcdAeFjbIuPvvl1y4y33AylM7OJgocLYoPkvPXBJU7vcjaOOkPFsEStqmmIdWELmGW7ST8zs19
jNvown199QbyU/ji8JgEhMCYq5wWQ6zzAeL6DGMK41N/0jCbHMNfkdIbCxUn9eoJFGPRXABWRl0P
2OLltP0qQqqs1qszNMvCWfmEtW9jb7XKBtO7+rEaW8nfEMx6aC1FQYZ5k9CdKzH5ofwUhFAj9UGK
apwGE0r33H1QS3BO8nGujSTrixYYkrdFVtFETLqImmnltPkUuuiztuhpwdy3VkEeT29JDWX0kzcW
U6PkwmsLxkj4Y19ObUoQoGgwBziryKaup1wYsJlOtQ4xb9s3bfFMXFcsUGGvHj3GtGFuIjvDIeLu
uBwTSCRATMtvzriNWsxV2KkP9JKmCTk82S4+XxsWAwqkvuAsgCmfXVJgi5zKM7rmjFaLfi5qmo9c
/tLWt2TpQMEQsEvXltFGiaYsXQW21qIugl3yp5eaGdMGFc0Ah07z5bQ7JDzyQS7aM7im4IVf+qNN
Qv+h04d0I7eVuvMadQnMdfXeI1huAOrgfkba2pjjfAY/gjs26O05KVHqXuWcaTAkBgIz7Sjrh95K
7QdNxdnPpeb0/f58P2hul2+DqPaQa/EH+zJj/p3VooZy3iVnqtPBtz6W0509VK21KjM/gy5c1uMW
G2E0sZo06B8Hxal+Bg3iVVKF9te+rZUW3lwn5f/rUXp/ifCr2rbIuOyQMPZdrfgS5FtZUp1dBK/v
IWyBei9EENf3LTMgYQE8zhXPpXf5yeJR7iocVZKzEY/RjwZu1mODlJvq6shkbKRESdZKS2MBTnDg
lpOm7u8v4Y2TAvOFngolCYDkc9aH03h17st5ei5sLfhSoqr2HEhYqGJWiIaRX1gLNaW5mztoQ+Sz
gc3ywZAZVuefrE3iBLN6JTvTRK8ea9WKd9hhdChdTlOHW5yevziOH7yXqpW2rteNsrTKkG16jaGt
PicIL72NUzW06MTp0I0nqzxRqp/WYO+ddWKYzRrAovRKDzNu3bxO2ng1GJO3qzQ1fdNgiK2scUKP
NNV438K01B/jOCCTur+sqghzZztTtP9If2Ej0yObHcVBcpBtLdT07IBDxq8Gi1ksBMwqz9zGqPuf
YKUcdPdjBHXo02n+BhPtuNgLDr+2xbbFblZpV4S/66mQvjtToFdbiGm64Q4FNQ8BlBlDN+GYHYDr
oBtlqYH5VKhJJq3uz2TuePLxwfhM1FEEXobO5uUOLenxVDmW4IQ9YVVtdDVCpLFA7GSlUjTejZaT
j2vI48YzvYxIvC+KtUe+1nv3sQR/rXu9/6XJNM/WOFQniJ6mk7lVZSlZoeLy3/0fOztNQmBZB52M
KRecNiAvsxQACDjg0lL3DoAmyi2Ne2VNtSBHAVWDolWX1rpDcesBZRLEYLsm3NwffnaYPoan1gEN
GSsSmM+zpYq8pAb076DYqcXZQ55hhRMrKRUP2w6I1YNPihRQJaWpzblFPojCHjHi5acpJs+qMmlK
DiMyQyYYrl41v2K+bMtCONmq/6QoJcM6TKJF6vMsOP0YWnC3eGbpQ5JwzYceYy9v/ARV/1R+RtYi
DVcaEIxvEsJj0SrTu/98ORgXFniODfkYlrSH5A6kogIy/HLY1LNNGq8jPXxZHjVX6+P8wR6z6GuQ
9xkaUDAZH8zKYrMZjWo/x2kHT66g5fDHrFDbvv+5b/4aDgbQENDFpjyvVxsqxlICI35oainACmVI
vU3XJtq7LiEE7uI9qAqNLWc60Z+NuNP7oo5WuEtP0Qul7mbhbp09xR+LQ4OcChGFV0KR2fYzi77t
5FROD03a/w3NuttMWYUKV+5pVI1oMbmWijanHKjIZd1fCnGd/XPdiaEhpAvuJBU4EcVefpcEfz+5
QrTuIAWUds1AyUeX2+G3zuvy7f5QH1L087FoEqCQQW0ZaPdsmshSZW3Xxjm+A0G617QE2n2W1OEr
DLk8f6+HKv/hy5YUbCGsgm5dFY3if5caCsBHnYKEugYCmBsuAOXyb2921rdWC2JlK6NyMb7d/7G3
1oXgl8I78RFvrLiw/smZk3JqujCui0M/KuN7XfqnaKzaJ80zvYV7+uZIhLyEEDa52zzkRfG4tKXM
Lw6+JKvbyfQtBHFJ4jZp4ffx9v60buw0rhxmxcGHADRHKTkQNAdPU4oDJvQAihG364c9Th/+cy9V
CiranZa+IUegI1MypXa/sNFvzBVDBgr7FLRt87qwL0cThbS4ODRlGr20QWp+qae6/6HIvbb77EwZ
SCG+5QUDCDEHGEp51en1mHUHInn0jxucRaVMMvaEE8mTJJnBE2X8b63qL5WaZxkhmE1gohwqBwYM
zeE5ia3MOtnyEA1FWtgOH9OW/eyKlH1hKa/uceq7MPmom3GdCjWJyw3a2KEZqnLVHiYrUTZDI6no
v1fTgyyN0qqpqno3+OX5/ppevdKC9UsHzIYOh5HbvENiklRbhWkUh0oFGL6ym6Tc5CizvssDTo/I
muXWl7yoDFSkPR/ZsLhKmv/d/wk3pg38DCYXWaKwRJu9IzUym4EKx2dP68VCIrsvsLRXp+kY2T0G
LjmlKDdps25hN11/VJNCkgUbRSEOviImyFkcGT1aYIccd/vAVTopftUaRObvz+76YWLvELBRZ6bg
LIhFl19VCgugURh7HwIH05pvPdQEZL4Ar+SnanKUwR3DKESl2wkVaR/batZse9TLfNe2kyxvdkWL
m+/X+z/q+qsLiymBRgeO7KA2cPmbKrCLndpL3SFpqeBRqyyxFtfjYc8tk2mu5wzxXy/y+g1ONsVe
azAfuf8DrhefHyCgLYIe6ljzHF1q0eRtjaQ/KLKv/U8bJa11pUSfPn2iKAUDxBOlIwH2FkHiv1e+
2VdjXVjdoUP88keiJSeKOfYGoGXxCHuu3wlx18VIRGzYi0eRjivAcmIQsC1UIGZfPCwa5GBNdTiM
7Nov2PsVxYqPIbeuUgpNSnCW/XtoNRqyhM1gEiAqXrnNMCMb14hxUNoc2K7hsxFKAQBC8hUyjWQw
VprRR4R2cV1b61SBZrlCExVtRpjcHv4EOHrrhF01/qCWVUGUiyPAUkPaKMdGkTMPC87B7lI3mLzk
BTZsULzFNpA9+gEjYG2ra9p33zEz/leokBVviApX6KlS4tTfdTOX2hcOlL3LwjFWfio4Pzh/p06p
SeokDd5QG3a9+SiIZopLdasy3U6hFk82GUCGRY2zYZNJeXNGi6M4eUXrFIfSyLVfMFVqSJppVo6q
y/2gZGu0AkxjVZRYFdLXbZOHYiia7EzMKf3NULF2dsJrE7lMliV3YUIir9ilw39BPjiPeoaFmsve
a2w01q3JeehAENkr31C6R2cI1crFoaT6pkdj/B53VPHxMPccLAm6Gki1h0zl8JBj7fsuweJivbBX
0N0JwXyMYvCaCs6TOngqiDM9Gv7GURiUlKApfaBtiSnAXsdn6ldSGz0a/5WlSU9Ie3dvEYqx5Q/6
vN0XD1t1b00GWahuZ03+9FLABihdTa2s/osKJURyqfCEbx7SdPHKN70k3uhlUdp7pWzwtyyjFBe8
OuwDzFqMMK3+Y5GQHi7pamWrNrIp7GG+YP/0kqTNF6KbeRbKc8itIdDoxBuwBo1ZnWRCotcktqwO
ttbLp8DG0t4NPVRS3SgFQaYiYT+upCjVmycQJIPqrVDYERusaOWXxHB8rEu8ph0wKKUKu00bZr+P
ggkVHtckhUFQ2tGKaekiFnHv7FiKXwthmJYYOMrZ8xrboU8FI6wPFoJiaxP72c5N1ShHRL9tQbBa
w1dk+nKcsqr0ucY2E06SqhyauLJ/gv+bliBwV5ETy+jYPPU8QBBgnNm71yGGkzaqWaFMjxN85OnI
UI5Sj26Vr4wLj928li++GcQzHjphQQfuYJYUwCCOiK6z+sDx5kPx/gw9io+gJ+mwd19SBdn5yiZJ
tpI8/RoMZbD1EsBQC3vnxpyRhACMwcVPjjJPVR0SxbbzamwF69F8wAGie0qrOtwkWq4sDHVVAKB5
wUgWfRPicKgTl3e/ChKakKPXD2mllq9JnOF50PkjN0OSB6Wy6oqg+H7/VbuKZKCikFewyIDbqQfM
n5sis5q+VMuDrgTGax6l+R44uPSk5un0V5J8pPMB5S7ta5FjXexrUxcefwIlKzDuc1Ra1GVq5jSj
fsSRh9IuIvDmTyhFHVq4Jgw/POFrf2uERl2tCG7H332Evsx6nBopFN4m8sKbe7XuJsJkFph7YH8k
BXNi/JQ0NVGVZRxrujT7iYRl2yS6tFbUVlqpQ7eEuhfHdjZ9iv0UvqkxUdubV/emzgSkUAX6seoM
Y8N70P+JErVSthOujjkdhjp69QNUp56yNEbA6ZOfHGwjq84hEdEk/KPLXaaPdTAouOocPYND3CKk
hthA1R8rw0B8HYnd9Ivu5JK8vT/sjUW2hQYkujkk+QiAXA5rlINmd62tHnHGcFapYofVKSFQ/JME
fiafIhM9w/sjXoWMQt4CYB68BtGSnMM5xwBDXcnxlKMVjurJLoxsq0yK+oDKiPYHG0sHAx9sfxB2
1tUHndJesQDDvvGd4V7RdIa5yf095/74fQ1uStWUYwX14Hs6tNqbVMFzwJ1P2sXpIO8T0y+fClmw
me/P/erWAkDG90V7FJoMNbbZuVbbJuUvHeUYj81Yu1ikTu9q5SAE7qPoutB/vL6qGQ04E4oHjAfQ
dBY+0pDsc7jpypHDKqR5JUQd4KKrbkCMu86413YQwbK/Jbr4b9hrqv1+UIfo08t9+Stmc9Y7kPRI
eCjHsvL8s5GbXJmFNWl41HjD9ANZYn1VpL5fwUjL/Hzhvbq14sg9gHpHug708GwNxhTp/WxgxYfW
o4OEvD+WMyrIQdoYVrjwea93FtKYQAWB94skeI7C9lMzlc3SVI+B3MfasZVtHEzy1N9jd2iGGEzo
zR9PiqfwKfHyNlv43tdHmRqdoQLR4WPTkhUH758cRYuCMceH1DxKk4crlI9U+rge23B8sQorXNO4
MBbkAG6OKHArMAsEuWJ2edhG3zo5tdKjlqXFJsEAvXZlOVNeC6cyN52kqp//muT3lJh4kYUMuXg3
/5mi3iKqgL6sdSwV+J/a1GvpJgW9LGOY1JQLg934mhDK4TIQ4lG0maudm5Js4HZvqccYVuPLoMXm
Gyr000HtptKN5axHjtCIw3VeeNZC6ne1a0VzCVwvcQ0ehVcFnL5D6L5KJ7TKcl+vt3I8yETG8VTk
8DRRMFzYt1ffkUo3O5YLAXFdkBqz4quMBxWhjVwy07gQNkrhHmGg+BgCFd8nqB99dmXBNXIN0uSF
MU4zfzaeWUXo3WFDdjSMSNoWJSezcMJmFdDL3Ch5rJxjKQi/KUmnvX7yAmZkIgkNpoTwbNZnG8jp
JKMz1LE6NlGjvsrmpL3EwBRXETYXhXt/rKsgjrFAFxncvCCNwGhfbtYg5WZ3Qr06tjq+SYbfxIeK
1xxHnQ7QgkIu6KpRuVTFvfEtwdmzfygYgzPSZqP6IRSczB/UY502hr+q+1B6r0rDeeuwV9gg7NQu
bJ7rZwY0DXov9Eq4CuDAz67YKQhtUwKwc5Q8PfmKJ4RX/THlyFLYsmZGmc81Qz06eYZQ+0nBHe0R
CPICh7pUmC8qHl4fHY0UCHkSshRa7/Nfg+cURyuwx2Ol5tZWToUTqj/+IWxbum+vC3IQmmnIUEvm
3hVg9MsPnDdpG1SWMh19agjpXp1MkvNO9soHtc+o7KJ8bvfrQUMaokSypnqXJ8IZTGRyfRyBHkVF
9O3+lru6svhFqIPAUhXal3AaL39RoSfgsLHsOhZD46MxZCp1svJCUqQjDmFICKLTbYcrP8jC5iEj
87bf7/+A6z3PRcmtRdsS1MwVZntM7dGnWTYcdRw6AMsDiVnRxUjM3VSGqr4NcZnuf0IN0xaLCbOs
nEcPghwNdjK1j+6ddjl3LqzGIF/wX1okaadjYvEJrGPc1gD1XQm3RuRh0j73419Dm8XtxvenPELC
L4mdNyVC/txZF4bRYGjB1Cxl4UafbxY+idCnEPKU4DLQxZy9zoMYAhXZ/sVvRkevH4dMInEE59XU
1s7OJVQWZS0NdErzg28qm8mjwJu4U2mV+V5qggbcHHfGtHR8Z1uG1WLLECBxYxA0XCExvSlz0Pxy
MOmkkDe6PSXsehcA56jWlYkCYTca45Oh4Om6LbpRTT+ZdIrxKW5+ZPGE41fSazXdVIV1UR9LWyse
Uj6DyWMAzvhPl1n+g1p0Q7J1xiSOUzdR+qzYI90ljwg4e8MK4RsvWbjPxBn5Jw38+EFkJ8gD8Byq
HOvLfZQlseQFUqQ9JpjR7RqILqMb4DO29DyID345DtQkOiUYAnCLXD26SeOMZp2AxbESCWdDHPGG
2EX6wbJWSYaH9aZLs9xcZeHUpC7oFnBY5VCDk7x/Ymf3JdPlZ4jeBRWHG2boLY3sUssl+zE2sLty
U4kf7VYlYggQg2FWLgx3vd0Yjt4F8EtajNBEL1fXSQyYqINpP7a6OmzteFTyvS55mMbmQbwqk3BY
W5JiruUa8aWFL3trbGi39Dcp5qDGJp7Of6LHsC3TYugS+1Ei00eOiNIVfSivV/dAnn1pF5H3OW4Q
jtkbrE40nO6v9OxuFCsNrgDFddoIBHXztjFcsKgbSUgfpRrJOR2OyZoby9hOEq4F1ThKuzoIl8KB
G3OGRIMEOn1Onoa5UoLChW/EcuM8ko5H5TrRItw4aSSNa1MPo6Nf95ghgf9+1apeURcO960Zk+3i
VAOSksrkVSzSoa1FsemRY1psrM5JdmPkaU+mrJzrLOg2VNDt7f1V/mAgXZwraJUqnU+CCCHXOeem
4grkD9M0jk9y7GvReoz02v4NlFB5zw0dYW7f6Bwhwtd15nsmx6P/fagKOpT0YcIvqZ0Yb/i1JslX
kGv6sEoMfzQsdxyszD83ZutVhTvJk9KuHLkYHzBMmZaYi/MTKTrT3AhC/OaD3icuqH+2adXZUm43
ivaIsV6+GZ1IiVaaUzlPrRyO0sJ5nH8iCjG0WkhvIECxWPOmoqymk5pREjv6uD9ulDrCnl3J+4MZ
dRN2ypHyte2MpTLI1dXHxIiYgHrouOkAa7mc4RBMSaFLYNtaK1J8Vy2U2nqnd6u08sqKEMZ5b1LQ
ZTSlvIFmV9IHyNqtasHCWsAUz48HkxY0ZtFXZcdwQC9/Se4MOCNS538asSHEtduRpmld5ErfmVtJ
GvuHorT6ejdmeJz9RG3YwdDu/n79aIz/u18F8QwBbKI2MgVBALn8CQicZNhCl/Kjg7aov+YjFz6S
q4Cd3agtLWnt+VN8jEZZ9vfUbZVvVQ/dj26vVsNZ63Pc4bQVMvx99Fx5XAEl/a/cmlbIrzmeh05/
OLS7zCvV7AVjN3NYMaBZvxd+EJibRNHw4KV+FGivqddPxsMwdMN3o1DaYW95rSyvorpquwffSPNu
4+uBFqwaVfZfakL8YAtyuuEvEgdtDFubQJqjtdapckmDLrXXmAhmjUv+IOm40KKWyM+ph/eCjLMp
XBqKcbyWwONj3NkBOK43et8nyisg6mFf+Y4/vCharSJ7CmVZX/d4OVo/on6a3uUApJqrBCkMnfvf
4+pAwMnjnv5IoajGWrNHArdQK0CqNXhEHFtWtobalS9+qUnPNTaKayNNy3xHMLlUFZ2lbZw+7iqx
BXVoZDD5xUb959Brk9+ntVE4j7ZWTqtciut9nQlYfTYO5muMYeInOyiMSMBH5UJcwEL+ZLb1Mwdl
EZStnMc2M+y1h770a9sY/ZqIE3Pi+4t6Ff0yGBre2OQwOQQk59dMPNAeq6sieALnNim72AhBrwHa
ljV3orU5UpOTc3tdRmMj3DEtXLatZpTjdWgEwVGc4mTh5F8vOL8IpBNtZLEGcwpQ7dm0vyGPPWV2
Zfwesbb/RopOq70WDl9KYy21F66udbEEXHtwtWkaQv28/MJEe0MIkdB/yg2tOaoMu6WlGR7MfjAW
3t2roZBog0wGH1GI7ZKtXA7VBp1HnmWqjxUYxudWDYdnqaxCHFShvNz/svOrHPUySnH0DUiDacbN
o+VurPwWQJN5TJywlDZNXTqbrvEM0x1NjrcrFY2zR3oXFWU9GH442Wh9uf8LxLpd3J+EVEJRmIor
R8ec8yOGvmqLskraJzmwzHydILSfPPrlmI6/7g/0oeY4HwnFNgfdPVETNGZfsPRh/sXY1JMOgW5f
1ZNmPQ49Dh/rIvW0L2OOeI1bjkoRkMQh/7HyezWVtry71MBd6Nmm9K60IL6fMFNSyC2StsfHUc8x
CLcjgx49ZrKmc2rI1/HUAtBy8nxH66yFQPRq67NiKLii6EbRD2TzbB5KVbWUZmFuUh1pDm1tKS/o
HCkHDwHU/9pKWsLo3BiPx02QV7hpaKLOtqPS1Uql4Jjy1HZTvkp0L/3FS6WObqylX9IiNxeu8Kvt
TyUa2oOAJMEbJ/C93P61FBkd4WjzZE+IYNah6fHWmPH0i1S0fb+/Ka6eCzEWzwWIPs42ndPLscDB
OBFyY82TXFbqkxIN0taxI++o+KW6rVtj+E8NhnHhA14NSjsaGgJQH65txpwlUb3l2z0OzKhMWpNg
faEXaKp9/KC0Bfg6ID7Wqovz+Of9qV4dNDEqURvqKJSWaE5fTtUbcxW/70Z+KpQJRKFkhOMPUIbB
/v4wV18P5BQxEbtFmBhxQV8OU9Aj0/HGUJ6sysbBVs309Ej8ar6qvaVs7o91tTMZS2xITjOzooZ3
ORbUu0EOMSZ+GkI9O3AG1C1+MNPBCFFqwhMoK073B7w1OVEzxCoEFBmJ2eWAhRxSB4s6fLGR4JJd
di/K8hNAqz3yK/3SPvnAB1/cWKT0vAQ88SwQiMjZSYdkCwlwNOLnyfN1ex1VlIfXgxO1tHsV+L5T
WWoOatFGdcoLM/4OAAhVYx/BCsPNHYxCUA12MCjxh+arBlKpWKUmlCoZ+nnvUmezpJ8YEVg1VBgs
oP7UQ8pWHCsr6X4SuHlptk3aAn/mLmnTUx/39tdq0IgR5XQE748Vd1icAcVKuErcX+cPranLmauG
wPAL3girPQ/sPdQ2wDP4ypMZm3LtkENU9oRHFenauPG1wA6PBlZEL9TafLwxfV//EmkFFvSRTuxP
h7RO2wNE7ELdx+FgU2qKDGtw0zSuoaGjDeZghqGq8Snv0YvLNhVd9P4xTdCqqFcjUsMVbOpQzduv
ec3y/SASVsK1VzeDtHDbzS6DDyoP4QsRBYeGG0+93FId2mEolFbF2UwU6fuYp90zsqm4vwNE2gRe
He8Kw0sX1nde9P+/UbkDqGjC+qLheTnqoMYoAQZGfqZlk+wHAuRdh3P1UegEPMpaNp1iCqH4kMnG
YfCTdBWOGGrf/8g3Zi4eFegqoI7InGZ3bzOkci5DgTxXIOpcZCnRR+zt5IfWFsOzpo3NmufIW+h5
ikD8n40lJk6yzB/KdtS354AJRU9IakutPne5WW16ethQoPJxHwTqt2Bsp72BQaabpWO3cOmLq+Fy
YAaEDgkXCrIM875ccQdP7Fap8/7M4vb7ptb8PbeXtBkK+Vda2PXCNXw9T1GdE10UlUaKM++jgH3n
VsqG7uz0wFstE6ZLOdrDOrcCbe1rSfRaY3j82jvtUpluniywxMQmDM7xpUJAWfJyphABlGQIm/Fc
eE53aHEQpyaoOzTpEuWb7MnxtkjiFOZNSZgZSfa4riFJ7QZJXcpbZtf1//0SgiSkIKjGUPW//CXB
MJVp3jfD2RtG9W9DwLEztCo612VpLHzeeXT5MZZQJSDpRGaUUOJyrLgLJTMx6vHsdINDTh5OE1zH
DlXEVTxZduAmBShHmmZZ6LihUUy/207BVKLpaHDsg9wJvhFlOemq9aLyRSvQXVyHxaBJhzjt05+G
gaaiG6lKprt80sZf9a1nfLt/Im+tF6o9dOhFYRtQ/OUcbHssKQgYw5k1pbM3FmBOsGUdiwdUsaqF
eOT6QFhCBJ/EQzR+KOxeDhZ0ZT410DTPlhV6iL1UXryZ0gkPy85qsMopVbtfInCIQ3Z5CElzeFAI
UT5QCLNDaPhdAia0Vc4pboIrVZO6NamiP7ryKNvHoAqUh6xEM7OJ1cmnLhIPC9nOjUkDtKCCLVYY
sbrZi54gW2eibquee5KLTaSa+WOajrLbF7L5Xxjm3df7X/T6jqW9SZ6A6gsf9IqBpHpVOQVoh5yl
xvY2phWnq5pBN6ZSOVvJL/y1HSD3fn/Qm5P8QAcA/DNpGFx+WVIFhJKBQJwLyKkPXqYk+7RNm2dj
aopNxnZaOHvX2xYAhGhZsnMxE7h6SBpHSiYIu2efPtN3WEdN7Wp+q7yOQ2con8uYOedsWNEiFdtW
4Btnk5smrcriWjtbWaUEsDIcSmE9UgOVy71PnTxvSCN9vY/KDdYG1pc0lKxPe8Q4VCOIjpBUBCfA
Kbr8EfQqC1SDNPMM7kMJXR0V94cROObK8HN5dNs6RcLBWJRwuHpUGNaGU0V5XgiCzFOIVELi1IAj
cs4meAYmeTEdUEwS11EkGWcL8aujVavjg43v4u6Te8oRo1JaB+VIODzPmTjRkhRok3FGjTr6ibld
dHBGz3r9f5ydV4/byBqmfxEB5nBLpe62u+XQtmTfEJ5jD1nMOf36faoXu2hRgggPDmCcGQ9QqmKF
L7zBLPV8NwjsiP7DeKB30Oejwk694HKF3Wl0Jx5x62TGZs617dD+Ae8Rixe3L6JDjZ3qygyvjioz
JCghIKd+CLJxEQ4hpwP9g7N6GhVl+JaXBXxUvAL2ilbT+Iny/lsNDG2NSn5jVFQOJA8SVxKqL/Is
vytcJtk8pMCAldMknG9eFAabQtO6bSYTfGk29CdT22YNqnx1YLmCydvoWuM6wX0s//7doJTpU2wL
deUEHyL7VbY276BRld/63nG+3f+O11tWDkWNVJbsuAgXd5GbqCZZ06CcAluoH8ohKg/GGJnn2sBB
ajBNkpu2J4lD6m8N139zaFrDIN2kas+SpF/0ZaeNIgrPBtqD05dUNOYXz8rwkk0h4VQIyijWXvMy
KC/5APNn5aK6uoVlFfwNN8plJV+by0WeqljyauvobMZl8a+bT93TODrVZ0ivqkXw5a75mtwcELwq
JEJZAl8qTJqjpwxeqUfnMQqzyO911D9g6/xAzDL3FTW1Vg7MjV0kpSwZiQIybI5FtJK2tZHNoeGd
plKEDXETwcRG6XB/8zOTK2hlPW8Nhz0J+pFvoMJlobK3sW2cDCeg9WkkO6uif+mreqA+6PWQVn/7
hGKWSK2N+h6n8xrFkJYuHp3BTHMT/WHtoRt7c9+2iIhuLLRPrK3dlNXj/ZNyY34MSWJEKCZxsPrl
fikTuySAFeG5tDo480bUK1/rtBhHEEjV7/tj3dgqqFBCV8CzjlrUkv4R0fA2HOQQznXilVuaiMkR
pFlyaKc23oOx/vMfhmMdKZuaJJzLXokCud+auLbPVTfHKEPGrfmkx3W7DzVrVuDBwYH5LyNKO1mg
GdSJFocP4cSu1uI0Oqd6kbSbOsxE/9TEuaNv6zmPE7xeErx17g966wtSp5XpDqvLa3n5BfvIVOaE
luNJiVNFfa5w18w3+H1N7R7mr7X2JN94Orjc3lBHKBxcYROAfDZR5mXRGfNcuoj0R5R8X3udcpjj
sSqfUVx6TnAkWeGVXM9S51TwLHP238zMLmepZbUge87E2a11vAbAuFqboh55qbVp7RjeHIu7Gxwv
Zb+r0rdeaAmeQ5U4h3mkPwJSNvbA0btnxCuKlRN/eyj4DCqDIUywuM3q1jUno6yZFmraxXYsVH2H
rYL92VOD5u/vMtaQq/r/DSafrncPsDqUrlKpbnQu42Go/MLpp9YPdTtWHtw4XyvoX28URqN7KL0R
CG6WfPZa0TpPMZha6fXmtOlCF8GfDCdvLMvd4mVGPORDznXx+rfH4Q1GyS0jATtXvDqtCiPZshVn
KrbiQUs77wyiESZQpBRrDuk3vh4FDzItmPNUd5aPQ2lD4BsiXZw7pvXNKw2gJ4EjZRiK1PzbdIc3
gVowlyc3i6zlX368Sp/GrB7m6DxlhvkRIynlOW0HfTNMzVomd2taoH8c0gxps7NUxUbBJkU5SInO
czRmnLWmMTHH7oYm3PAwONHKBXb9LEjFLfgXCM4iTbfcKDH7stPtJD7X6C98sofi2xDZClyPTnsV
Q9d9ub9BrgO0y+EWMf5kF5GFlkF0zocZBBGIwozHZxi8n25jV0cvhEP02gwlXK6EH7S7P/rKZJcZ
jSJw1fOaMD7bveipB+i9HxA9fVKGesbdwMxWts2t8bg2eeE5+RRv5d+/O/N5EECC5P07e7U7fEi8
WPkauk6P2+Bk/aop/a9V324OCG0HQp5smCwJgEWrFznPhzj3kxd8VUc9fy7ssNy07pw+Arbu/o6p
hKYXZHB4afSdUCABRX45Qc/sjKoHknc2KSgbfgMPXX3upqgadnmn5/OD11Wq82EQ4xxv6M+tSSbf
mi9aO1KgGTA5wNDL8XvFacOAPv3ZLc2B5mVJ/DQ51SnL1eI3q7HWObh1OFGYkphkjWGXhMc0VYQR
NYE4p2Xdf0mHjlqHASrw0Q7nfE1o9uZg+EOxxlSxoXxfTo4+aQ/5So3OhRI03bFu++pRL8qpfBkB
Ja4U6a9LyECaYUBBs+PRoCS22Kt4HGgD0Nb4nNGXCug5o8e3GUdhAUby5tZH/yT96QLm2ejR0PBv
s0H4na4lH0cSsZXA+MbzJWlZ0M/AWV8rSuV5nvZ9WnJwtMK2jkbojTTZosDbDwE7G8WQLhIPlNaA
Qd2/Iq7NUVgHyZIG2qZLxVP5Vd6d2aDNhJF2bXKOcz2It1XQTt9MO6g3dpN4pm9y7/OnNlFebkRR
nvKhyokdWst7meauf271cg2oLz/0RQmVnwR6loNLBCEbDJc/ySgzB8ZUEJ/zzMqmTR9TBvNNDvbh
/txvnCZMQR1aPOTelAoW44QjCgkWSMOzbpYjCbqKcPw8Nyl6KBMs6q5qnM/3R7zxHHArknjQFTKR
b1vE7HrC845efHZOwyz4ME20SjFknRF+CPT5t6g85UsTaA1ELtdZMS+8MVkJIuRy5izLJv3loiZ2
lCfjjBan0efnqlHbaaPZosLaT8mR0LJX7+YbXxHpQMrQUv+KHt+iS9+rPQ1SAL1nPc66YVdUEEl9
RDjsdmUL35gZEmSUBBBBJeFbJuljqoWgE8vsXCamGvoJaMStWQsJc7Qq3ETtZo3vf+vygIBNiQkM
CVjAJfGviw2rRuQrO9ci0Pe1Qz94amb9D9XF8Kk1c/FA8a3d0Ek2rY3sywG/nON9rCnTt/s76sbN
4VLjJ34iqwYwsDi+faWH88S3PUe17imUSuN4I9DlAznQOGehOngmGom6uz/qcsmBw0I55OYk11Vh
sy5ODlrjnUO1dDpVvVY+DoVZP8Wi4+4sh/6Pk3jh3yquywFRkqDHxh1FILQYcK573iJmSl/NcD+M
cdg+FsNcjz79lu6jNnriLyN7OSCZvOyfyDxwqeABMC3M8PvRTwZi2/lDhAjDH2SElGbbJPNaZ09+
pPcXnhyMvh7RHwVosK5yud/dwSmVwRqDO/UUzEkabymkZs0XxXPCaGtUeTqv3EK3vp50ZZJpHh3j
Zcgd5AUhlavNpyhtXG2PUWKWfkQgw/judJ67DRNjbLf3N4z8PssZ8tZS9EFCi6d98f2qPtK8Mcf5
BELf7Ec2bY1atfIPQ0+KuClmUnh0+LIflG3mQyc89K3v/4DlOZFLjIgB5WcZOBFfXC5xZZVl2Zex
doL9YWW+3unGl8yiGaeEnvlPr3Txp9700q/3R13egf93VPJS6CSymbI4neHcWf3cTtpJrSot98uc
XMvHOcVcWd4bX9REM0BmocQzV4ykKYPBIEqhnmZnMJuD1TZ1v+2QTxcHEevqa68P9t86TDA32byQ
GpiULdDFuFxRpc1wi/YK/ZTpGC3ssUGkDe9j8iPipy6gwudTliuUH/dX9ApWwrCsJ4gD3LRZU2NR
VzBmxMuNbjBOcTMXnyLVzLYqAk85srLVwP+NQIibsPb6yYx29TjA89NreyV6vHFgaY6/lfslVWe5
m2Kj0bqk6kzqwk5abxrXDh7ViIaWb6X2Gvd6GTTIGQO/dmkEgqPFxedyofEvGiuMao1TEkyz96Rq
SrUtoe+2XlKj3Wd51G4awyk+Vp6zVmS8sYG5IDgxwDtAZy+Fg0SZeSWNavPUT0aXbUHgx+bOa8M1
JbMbG5i3G5rhm1o8LgSXc8xTvSJ7MUzAQlbt4XAQRwc8aQPzPExz/IP+WOU93N9JN5dVUttoXXPT
L/H0daLQCxcBUxuGcDo0YQkKs4VWY/qBYSgf29lLtW0/msE5HeY1CMuNCxFNK4lJphJHe2FxH0FA
yuk6jLwviIL+KoFt1Ycxz/Rkj67/8DQqQz49Nr03fLHakGQgthDe+ftXHMVQMg6qjlyJy4QL6kzZ
gwzVTrAp4uTDpECz8VGDK71jBt1f+5jrLlqJ95f95sSp1aHNgK4aPK7LLy1C+DJIk+qnso705EUJ
xmzbqNjY7oy0H5xNKMQsA+C8sLYW/7HkiUTa+f6PuLXdaHz8/x+hX/4IRUfObNZK/VSpWnsEUZX9
yCiP7OzcavBFyIyVSd94fbgliF+kaAMh4+IdqBx08EJst066AhKDVznt0Z2b9Ne4pUm4m9Jw+p2N
nh2svAu3xuU5ITqmZg/KfxH0t1PaulqfGKeoqJtfEeLIwXOUqYqyF+Aws30wxe5PXXK4/n59eeTJ
5Q2Qf0SIi/UdGqDqpWmcKDE3O6iy3j4A3Zj6uj2L3WyNa/ZDtybqsItlRv9mSHA5IJLpdOjqxjy5
hdZ8TLyhfy6cIoa1UiUuBsl5HgG2p2y15vt2c2BUHAAYSjXVZeiW4ECcO3VhnJSh0PYC50l/GJL6
2VMHWMGlCAp8RCc9Sv/DlwWkgBAUtQvERxbHKDPHXjPD2jjZhdG8jFM3fumznn6PXlUogdCUHRGO
RZt3jc5x6+kDBiMzSG4vAKWXK61VUSEGoQJOMYB0bnG3c9uDOprNAEy5Lof/Mk+pHAHWjwxHXZwc
q03DAbSPebK7KD0lpTJ/grnpBn6uzyVntY6MXRHRhjrc38E3p8nFTImYzvaVSMSsJ1EBTpPXwY1g
vWrTTP9JCC9HriGljLO5P9ytbYQqAmEULzn4TXlrvs8AcnMarTozT6owXxTFxdsauPCeJW72qTHP
x8JQph/3x7w1RbJYCk9I1hGWL8bUQqUOup5IylPH+puhVLO6B5+W7inENWss/tuDAU/yyBglS+By
gmgC4rrbO2ybSnH+4Bqlp5t56EGKmpPajvv7U5M/fZFuyPwGaBilB/B/i9MRBpiEa3ZjnyCuBh/0
siuybTEWz1Vdn5UyTg8at6L7hPSv7mdBUK4Mf+NrchOBrOeFowy+VDoGP4SBkVPYp2YaR/ug9IEd
ooNoDqc6H+f6AaUPiGtmJqY1e/YbE2fP4nYMEA/BpWWTKIgHx4a/zsiWOUjpX2MbxLpo/bYM/iXI
sGM/DHUqXMNY4EkxFsJU//7ESj1aqpgAIMlGFtsqRuu+MDPVORXwPw99puFSqIz0NiLPmpGL5arY
00ZdE2W48aTTqZLCk0QW9HYWw2oujT7UPZ1TNRiq2FWWkfS+Vnn/KnHY6X5pD8bKV7611hK9JS9+
fAmWHLrJmFU+s3BOnTKEXbdJxzj6p+ziLNqqfRcoeyOfGuXgmXOB03Lt6K81/2ZNJOLWvKlkS6Cg
BCYuH4JR1yd1Qi7pFNdZ7c/tYPtKNUa1b8XBF/yQozU68q3N/X7AReyETU6rpFNgn9ROKeJdC2bk
ixg9tX8IQJtsXSRNc1+LQ6Xa3T/UN64QEngahaAMQdd6i4JirTfjmOYVXziPyhKr7Abdug6ow8YM
226F/CkjlMUNAniWljJ4T0kQWdxXhj6iV20G1ilMajPwsZcWpp+7/bhSl7g1KRIsgGMIYgIfWdxU
iB8j+wKT+4TTZzUjvID24edoLHEBEqMx1ae/X0OJ3UBRSwr4L3eLqaZwbmbDOhUTSrRPInKdZhOU
No3PuMrdFb25GymWLLVAhuBZA0C1WETHDGOVq9462TlcIZ5PUE360Kpf8yxzvllepx6zqc6/oCs4
rtxCN4cGbQ9ti4LPlWiMnafUBwbbPI28uSDZDbV5NBMzjx91AEf1k47EFpTyaBK/Ff75LxUa3qwS
gbkj0sof+EvLQ/TuPcdjom+StnVORoQsddT38U+1r8zNVDn1Ct77+jwCpsJ8g+3Dc0NIeDmUjgnH
YApNPwVqWA8bpWjK36jR2NM+TQ2r27mqgCutVjnd2Pub6frq0an9sMIQ8Xhsl5/XVcauHUgkTnlu
h1tE4cJsi7iYqX+V9hAPs9VG/b/3h7w+LgyJHhGnUiqWLEuXmpFV4WD1YHSrrPsYKqbINhU57EZV
RLTWXb6+A0Bg476O5CuokqsASfVmaPGpsE96X4j/ac6kNfsw9ao1gaVb64jMBeonEq9GoHv5BUe9
1ewQGfeT5c51vk8SR8zbeHIU62AbhbNN7GBcE0G5sWuAu1AMBcIpNaHl+Xm3Qd3OsRsrqb0THVej
2jdVQVMqrmJbInWa4EPp9u4feL/VWqny+tUkC6bcQjos7WOWKlcs4kRPF8xoUBSWt0HLPNwLupti
7zah8Str3Hk7DdosNooadeYW9dVkrQZxY8Hf/4Zla6rSGwSxw1Ccc0tNjmHTiniXlFiobt0ODXOT
YD/466tQJv9g22XhHe+JxTd2B7ftetTHzjw5c/QBG6De2FTCSwzfxpccLb64rP14ytrvQdx2K9f+
9W0oR0dqw0TOgQKEXJB3X1tMZM4FFY6zHlja60QhINgQTtivdWuCuRnz+BMhaoEMf2asXMQ3Tiyn
lQiJ4j+plL24noyqsdPUtJXTSDXmg6nAt84SR/naggc63L8cbn1WaYpFhADf/0o0JoV4OedjEp5R
Z6l9dE/CT14cTNtuTr/qo2e93h/uxhGyZUNBynLAoV3aSoODUfGZSpRTmkc4taL4M067jMUXOxMP
9DH06wksWuiM9kov98bFJFnrDIuYIrnxIgRruhCVRjuIztTZJ3uf9EPoHFpHWP9hQSn+IlFJFkx5
Rf6Od9umN8q4qCJLnDUcbw88MiOqlFC1Unfum4OwFErs99f01ifkSaEXRndVCt5cjlhnvfDi0RDn
FtLisBcABPKDN9VW9ACLwKkfM9SBP98f89Z3pDdEAE8/l7RlcTiyJECR3gQprLfINQyzOm4yBcML
q2i9z3Zn1bvGzNb8hW8dC2q/VMdYXfryi0GVGXqJXrnhOYIFO/oxt+GjLozsc1NDWbw/wZtjYelO
sg/Ajjr75aLG1OcUUEWg5tOh+qQmarkJ0JLxtkU3qPnKnrm1Nwm7+HpwPkDNL+pDuYNeooOk0DnR
2+yXqiVFeGhTUeXbv58UKBFidFYP9sHiAWuiuW6MJPNOqXD6PQ5gTrAx2jY0Hq1pbpzXvx+NrUGr
ADNbwubFvjQsZBM0RfUoBw0qYp2NdOM1WzUXuyY2ot/3R7u1hiSzNNiZGoAQ+ffvzt0YlE6UEmmc
LNr7L+gyAQECFFUnu/vj3HoWeIjfAFdcm0vZDUnfcpMuDU50PazswQsd8UyjxH2eNWCsSKC5eQ8S
CqnBXyEZXr0y/K1QgOoIaStVW2TeF4uqqr0LMaZSTsnsuZmvGFjXQbAvPhRNDzF99Ko9SywO2J0k
zS7Lm/zb/fnfOvlSbI99KnVHrmoGYZSUQcwNHnVl8BzAa3tOyFk+5tac0nyw6QrVmbFyGm90MDGD
ACaJqARUD6SFLr+umWs4rwbCO2nhVCfPRVEHfoORp3HAyMXEPzAPstD1kVfT9Q/0y7KXwMIk+pwj
A/Hn/gJo8jReprmUyEAVkz+QDlIGvPwtIWXXvvSK4JSl2Kf4Ncv9AGm+DBBk0NontffCQ6glLRar
k3VQwARnG9JSbRfQNZs2qVMl28rK13g3t54BzJo4bbi8gc1aXCJho1szPcAASlWRmduxSavhsUxU
AcV7CrsHBUPYx/tLcXNIjjjW0ewEWoKXK4E+bxfqhemcxnZGWE0xqvaZnze4O8McDUKzKLO+3x/y
jYOyWH1gO2/QO+Cr5FKXY5aIZOTZ0Nm4npeudopUD+Nidoai7Sky140Px0I3/CJWsnoTRX2IEqih
/kjmMfgceCoKvUkR5Y9eFYz52VA6DF3u/8IbFwQ/SxLbyOGJARavlHAKLzCsMKCPU8aV701Z520m
8uhT2+tKPPilbmU7y0hd65NVNsZaFn/jo0jxLUowiAwQEC72wThPidvgZ36exsZ6pvzebe3azTdm
TOqg2da0BodcTBjyJ9V+GauyAdC6Xd4IiOY0IBhQUpySqPpqxnal+omiag+VB+J1n1bk2A+BI4WS
4YjY8/7+essb792GkMPTbkdiF1lHxGaWAGq8qdyQmC54RgiqwIpO74Jh00tnDxrGGK7cH+16slx5
suMukYiyF3q5/SrNkV48hf5cFiLfTF0a7RwzyvaeEosHy02KR49bYQtrql7JhpZ3IBN9K44Q+hgM
jZrP5dB2NzVhF836s92G8Yd6rAR1mcjetLFnOD5Ijmxblq3+3Faq8WBPbuvjPtGsVWkW24tfIetS
/A/wDHym5e2XR2psdnFvfgww2Dg2HZIVgSDeC5Ji2uiYhq0xuxcPDjxRqrQSayqBUDochMtp9x7J
dTG1vLJZMv+p6vjHIF17k5F8LEtbcxPPsftw/ytf7Sl5gMC5EisB1EP5/XJM0bpKCIY7fh4KRXwI
u9H+x+vsn8LzspWa6dVySgCHnBjkKZZ22VCajMBU60FNnuekiDFe1oKy2hr5MNkI3YTdT0ih7dqB
vTU7Q/JGiG7lIyb//l2o1JV9U9PuSZ7TuM0f57BTsAAawJhh3xa+/v1KSl4YzHTYDcACL8fqI7dp
othOnscA2Sk31LRfBjiNf4xc9Guh2a15QfdB7JciDd9ucTYLRs9CU0s4myXqQ7VFI8dVu0cgpPFK
NnnrsxGro1nH7SPRjpfTMqOeNyDIUi6dUm77Tn0WQxwfrBizlV0cau2an/P1MeC24cZhTKqH2tI2
2DBiIs2GjyYo0363ROx+dwO3CfDKi1tOfzEjbwC0ak3t6vraYYdyBAH8U/4GeCOX4t1umdSUmqjr
8AW9PvqVW4m569MGWDJueu2+nCbnp614mthksTn/pNcwftdxvN7d30eLuJdbgF8B5oYWHRUhgGSX
v6JLLaufZsGCd+r4SWXlraj6nYRjrz7WblH7pE6zscUAJ9wglLom+Hz1vQHNUZaXVT/s0q/6KLMD
i9pNh+lotmnRf0Bh1Wx3gNniykIyVk1DbvzeCtyVWGLp5SeTa3qTqNExKoCUN1D1u8VvW1GZNSiN
o5OIyrX9vFKSr4ZRIZC0qeqyL3qCrAi/lpYi4RdN+rR9KAILWoatZLa2mQI3/o3RZNH6fV8MnuUD
u3SGJyez0umjEwjd9KmXdP/c/1rLGJnf/ZYgwbQFyQJMalHBGpwSmei+6l4EDqLbYpo6bBOivvCJ
vQx3UzT4JjqNEnyIPE35KpLCO8SeXrabAcMUdaOaRfTaBm24souW0SOcbY3aLW0cAjRQge5iM1Ne
94JC6fuXXkwdvp15mkabtFXsY1iKtt31Zlt/Q8gsaibfHbH9bEvbbAimazfegPIqx8+JBUdzowrd
i4/aGCvayo15tdNl1RFOC1ArMOqQaS93uig6s1DbOHlRp7F0N5GhI3bZWfFL1mAkvS3ioTH3XtC5
2Le7Qd0cbATD1hArV7eNTYyDhSTSF2D2Sasvf4RrFQNCBXX7YmdAcjoolP9YcaU2O9fLKYYWSb/N
TWc+3d8211OncIYSKI02MAhXbg6t1dV1r9jtC8irbj9WQf9oT/Fo+y0i/o7QN4WVxVtlKt3Ppe30
K3f6jdFpkUCdASNLcLMkcBaBPYyd6nUvoaciW9sOare3HGvQD5TU1PAXTPX2E4lhSWusT0epnIWu
7kph7eqieYOOgo6ViATnqgdXhBTheQHaF12xg72rRGQQmjv9dhst2FS6Uv+4v+Q3xpPuVqAPUAQC
7rY4ELVDoZfqV3xsSOVDf5xqU2y8PCk/aVla/LGRBUoO94e8vhx4oel8cQaJIJnlIv6Y3LhATb7L
jyFhrutPRTCFik9QqRhovHUBdtq2EdUcuzIz1V02Kna3J/Sty8LvwHV9t3RomR+NpDMEpqpmFanj
ykUhf8JFUkG7nCoHOEAQxOD65V55d+9OxRB5ejWIo95MWfYyNlMIfKrugu8JomVrsPDrnYd0EavM
w8L+o9x4ORrDx9Y4VOXRc/IJp2lliPiTPjosrq9V6/5A4NjwkX6wn6ZKqGsCBW8e9IvZ0loic+PY
wWhbNiXrOKtj2KcRiCkRH5N+NIwNpPNCfBrtoAL+OJpT9z0C0JFvnS6Jy5eoT8zUr7jcfzR1MgVI
2Vnudy60Otx0c+CFWKSRju1TNSMDaabJAhbslrTKyjHGVtdyCn08uIle0G6wcqLQGVSB36iFYb7k
7PNnFDbjz5kHS93vhMg/Q0/VvUNlDV29dUYxj9umQsZgFxRGmoVgABpcM6FF0zhvAuVrXAg9/hyF
TvtPgP/F/GobMSjlMPTYOTP6EtwjVaK/pooTfMdMyzOe7Hmc4p2TOkH6B2xKU35IKNwb33KhQvzy
jLQ2tlZkhsEW2lJfPWWtmQ50HmXiA9ahKvcwwK3xqYT36TwZWZO/jEZTio01OnPzqOAEbDz2cTzV
R7YQyMexnykYDoWXAvFRwsaBLaqWkbK/f95u7C7SVVQsaaoDLr0Ki1UcL6M8FkerbYenqS7GVx0H
v48BdUxOn9lUf5SksiaETDWRsc3StUrw9S+AMgPOhhSOXwBa73J/Uz3vON1EMeiUdl9qJY1eoyhr
t7WjQiNtUqzXhKKaL6Yogz3Q3DV41fX4nGIwFagcsIu8Jac7rZ0Z8XM9oCgI7HEfFx4YNg/RrHSj
u4mkRHn1bJvn2O2q5w5BpnTr0VNNVl72t4r35Tkj4eKO5XdIWsKyh5pa9jQXni6OIp9nx8eXVKhf
3dpoPg5D37i+pmfZR95l55xj//qESEd6ht4bul9mHn/7lMZlGb9qAQ2dH1aKmPqHOG0Ua8294vpN
cEnWpNIzUScNyMV11FTosiDOUB01nJWeJj2G2RplPE2+Qj1NQVBNLf53f48u2YEEZi4tT1oSlLRh
kC3HFBm+RJ7X58e+mbVhp6hD/ircJq93RS8ZvGlkYSzuJ1oj4m9z5BnZRs+V4XnQ4grTS8UIE+vH
/d/09uBffC4ZJrIGlJ0lQ39Z67HmHBGHIdM+1UWdei9lEHXtp4kkXv8YqnEzbPsm8mw/zU0v+jxZ
o6U8O0k5YSmlFr3EE8dR+orgXjFs1LbHb0SvlDbZ9fWUJ98xvRjKQ5tNg/c6lt0U7grE1V9qZKDG
LyieZuO+DIxQXQly3vQbF5OibYBSHO8afywffKPqErfLTeMT9ujzozqF8//crsiNr44ehAejrbz4
JKqKc+lFg/CePBQI0kez7dqTYVdFuo0wMvxom6lpnuo0qj46A+WKA4Z0nfJRy5M+++ZZQkxfMody
56bOneyUBrroV0o0SxK2xH3BwOBAURrihVySIiJ7yGMnS7uj2qBuB1nUKBCNVYsi/NIPjSP8bFa8
6CET1oBFe9pVfgsE7+scmqGxS2hh8F+PdluupGxXdw2/BdlrDBhB2kjnicu7TkRx3+VZPx7zrHC0
B9TxwpdZVMVTALVik+Rp9qMKDAHR1unH13lwxUrocnV6+QGMDQCbsuz1JdMHcaEPjjcezQ5LRh8H
FvN3ZtfC2gwacAW1jdbw5tclArpuslgGIg+YBgJAl3M2IrrNJoZIRxVi/D/q0D9NcxjvpR+JH5OW
e/7oJkiraU5QfGpIdJ8pnazBeK9zZfkrKHnLUiHNKW+x8uOoV0ZLUnKEfIWubldVZrtV8lF/UqAl
hZteybXxUe2Roy7Qnco/GKMbi9nvq8wYpZQInMNRmY342bLb3twqQwPXW/NSavaD1cATsyZtzez1
+uLjV1NHhQtLxswFuAiGNVgfoFwmSqlNiU1oqvf/8H5k867o9PklaOf/OfzIBHhs7eyURkH4Kx7y
z0phK38JB+ZEgT5G44ioG0gcSqyXn9EUZtiViVzA0nT2Uez+NtHHeFUxEH5J0qb0/raWznhvauIQ
XuBvLms6s5BkrtadjlznNYr+zfypbFzz4Ao9/Bp1s+XPo8f5cLraOt+/26/yWwnil+xWUMhU1d52
9Lv4npJ9TRm7t49z07ff+yBpBPrioebsAnrWn4wm/VfA0Px+f9Tro0mmRZ2X1gGjQyO7XGDMO0ev
bCzn6MKX6n3gd8m+d+z5R9Y28XNXiX/vj3eVxVA+IKKXfD2pxr8EyjZOXzeDElnHeQYMklX6+Nq1
dbeRnvR/fe1dDrWY2mwnteIWsXW08wxPPTeq8XtRgYNsoyoa9ogAikPiZeluNMb4iBbAGuPzOrjC
epYyIXV7AHoEMIuSRVigXh3T4TuOiCgmj2ZWls1DHdRz4ndeVT+g8Az0xo7d7H95OxQWMQM+AY9p
W5kvPZ2jf4y5jz9XeFF1G4xXxT5Pommte3K97wyJ4EM1nQQYxxq5Q97tOwXq/0gQqh9LZUBIXR27
rWrXwyuSJeiX6cqcHgI6ucXfdhlwsJIye1I0inrcsodie8ZYx0ToRxyP1U3gOuWmiUznc0Gl9YFC
Q/h4f+O9kbQvogwkB1CkBVWGNbvsQ17O02vEaJZwV44T96p2SAgrDD9IUlvzSxWwy1PUqkhKu6o9
PmrdAPC2DRtP4UWGBrLpYfArm1hYQX/AJlo7kkWNw0dj7hTMrCZT/VPqwp0OTpu3D52mTgGIsaJK
/ModnSLbBLoabwvdSL0dmKHBOnSthv+WLpJeo45kuomvZ/kkeSzOHG4bXbGSz1ZnmQc0BTqEp1Rl
+EpBsM5/gl/Vv5vGrHAzSC6S34tyeIzafgqeagBn5wxtl8+ia7rg40CaXPg1RuFIV+dDa/25v6rX
xxndASBXlAdpPADguVxUq2mKrqg159jSL4u2QWYFyi6Hbk7Xs+uCNX7Vm2by8iMSy1AGoQotPZYu
xwMXpEAYUK2j1uHqujEKk+gvoTXh16qlHpzKaeaDNoku80n/+2Jn9FzXjwDglIdIOHr7cyjAqiO2
NkNvkL3fbQcwR/OFh1kdEiCJRlmvyYjb7i/UrV9OcCvhGViz8bAsVior4QyFQ9IegxCUn1NlerTV
58Y8OlRMrdfQ7JQNIHBF/zdLumSX0L5yP2lVm1e+naO8vROgTA51SbEASG1X9ImvAp/ofileUWyg
7+XpV1Y8nNfay9fRoyRz4+6ISAiWv0v19TARnV3h63HkSCA3JorIV3PHeGqKovRrT/G2+Vj99HrU
+nlD/rrVSlbK5nJAVUNev7qdsF5y82To2uPEy/lZ84LoZwEMFiFnYR7mqau/103fr/Hl5TZabDMQ
TUAIwIQSBC3fYqVNlRmF4eLYjJhubJF7C7ZO6RoP5dgE29Gtm/aR6zF7yMICf7P7W+X6SSaFoCXA
40jB2V0OXpiFJVwrrY8ZfPoHtYLdtVHdgLiVMuQ5D9Xk1/0Bb7wA0G15pCw0SIHcLrYmMk6FnU1x
fyzgKfbbMShGTeqwh9gKRMMm6suQVCFLvt0f9sYiU/eQtEXcReDYyZ/17uFpk2qe3agbji6JUnrm
B2Da6Th4/22H8P+QdqY7chvLtn4iApyHvzX2oFa3JMui9IeQLZnzlJz59OfLPhc4XSyiiNbdMGzA
2nBUMjMjY1ixVlM1vwR1F+upmK2i/OIEU7vhu1btM6+js0AaHMswtxNKQRhWds8uehIpQBAklztj
An47eSLIOHE2U97KBCfHuVQsdavzs/bZJUSFHaaVyet7uX5jQP8y09L+OUFjpQaGmMTuyXT74JNR
QPEHz6hC9XtU4o3Cxsr5kkEmVQScEeMKi+2m0eX11eSx7hk4lj7ETDVGCKz8owcx3nQIvK0QY8X5
MTcEpED2THmGlwQqhZ0aNad3eB5dJx4fitEo/sPHZ8Yhdey0eYTzP/2VyhbiWcu84N9BOL1yEPXY
B3td6W3z0Rj0VDkrhVBQSg3ttKI+5tj5DnrVDmSq6SaQnvexfbx9Rl+jgktPICeeKARRCSeBXdbp
Bj3Ry3Iq5udEi4dPOgOPxqGCW4xevhFUH8YwTV6ikPL0foZJOjoqNgHuYe77Vjw2URSXNEMhg9uV
KLiAsUPetN5NHj3hPcxWlXdXMa/Q7AZHVMZjoZV66lednQ77Mhud/9S51b4xZs/9i6lDe2ejHCAk
HeYQvejbC70+FIzIQBAidSIlZmmRaI2Zo1WGo8CiYKjJneBR+hqSfT7ljJ0euBX9Rjh23fakjMXl
kzIBcsDVXnTPWw35bU8V/bPm1mk277piTGgF23XT7wy3y7t73KCZom/mzuaPqIuHR+5S5B0tGHaT
g15YKJxacW18g3u3iz9p9mz/895vIpWl8IcU/yTWc3FBlRwW/7Ex52fdizRj1yGKiv6VFz/05Mcn
WJkR9btt8dolYFFyOZHpguVYVsLEWHnzoAzzc2uKZDeYmf4QjspfgVvhoEq1U/8t8ETn20avt55C
iWRt4XWlFL2csi7dPncF45/PpV5Oh6JIzV06MtnjZurdMDrir9vmrkPGS3ML94MiDZqAwaA+9xPc
78zZtD8gZvbzZNI3HpjryEXCYam7kNiS1S+D09Q1Ry0Tlfpc5VNzcvohcE7Unqzsn6aRUi6p3sCu
ALQNXshyTt10H4/p6L1zNpQsh0ICLEuS+wBJ0GWK3cW550xRYD072iTmHb16HRxgqB4b1NY2rtXK
XspIHNcONA+XKz/+mzfVjNy6LKCweG76bD4DqZhgfbQytHlFY9+T8+Ta6fZ2rlnkAXUABnCASAIu
LUaBMNFMHrVnrVYYAXXS6OyN5pjtw7wLD/PQbEUrK+dHlqYk1xoQIJAAlwZF2GgNcC39uejncT6a
udW7L2pmemjz6HpgbuSp0vFdPgCEgXLOTfK9SHa+S3PIu+leLzztuYxxMLkC0csZ5UShb1TBr6MR
iSaku0EgIjOcBTxFiaoZ0FCqPw9t2e21xqQRlFnDKUcmek9Wpd5Df5Qc0FqljvzuLeSGkFBJySO4
vhdb2IeGMdaUZp/TrE4fItiU7o0A5EnHcOYBMqNN2Khcy/KbMoHBZC1BDId1sYVxTXERxUIdveXC
3I9RMp5Lr+k+FFkYfdCCxNt7KBZ/QudEf4KS39vHopuOEIBtSjWsOFzJ5EOVBnALgy7Shby5LyTZ
dWEgZffMk5x9mYWW/iqI/u9M3O6wK7TcnA+aorvKxj1dO8RUp+F6lHW3qzpjN1RTLMnknun6Gmdv
cPt4p0gPZBuBs/GMrdqyGM2AzJk67TJnpgBlpsxoqs9WWfc/6kQRX9A4BBDda1a48YCt2pI4CnJd
sGnLgncJS0Okj6yrMvLxVx+EyOeS0/bmz7JzEZ+/fXDXdk9ShSKXp8ohusU50hLTmwWV1GcIcrw7
WPFhjUuK5uQ16vydZj8zkWKOv942urZEECLggV6P8LJwVVZm13Vi1p5jGOM/IUihPuR6jfAhjRc6
qH9gTHYx4C6gYLo8n23jVlNAo+O5TOekelThnTwargKrcKxk1sbnXHHlVGbAx6EtBM7qKvEc3A7S
owRXbluJd0ghf1JJtD39R10PyqGDffyd8lTybbSIN3EBhB9s4cL1zFEemaWSGc+O4tYHBhWMgsll
NzlI5omdJgznxJHWNnDrK1sIjIzKFQ8krYVlQ2xyRDd0s4n/iSv9O892pv2kltLc8ciZ5nvhUwCL
kBSkBQRQFqiD/DFvXIxLduDNk019NRbZ/VD0v6uGCY82o0LO+UyNLTWhlVuBQUn7z5UggF3cCsct
qjGmpvVsG5Xa/dtL+rk7apBWd+ZMB5S/daRKDy2M9vMGsfqaaWIPBz1fAP582cu1xpmVQLeRGM+K
o1QvoLfy9OwYU+6eAa2lP8iQBiZs8+FP4h4bthyoGSmaUHFffGQ7TNsiwoc/z4qdHkTj5N1Ri+fg
aQ7d+lntslJsFPTWzpAUd5NctpLOZLHUECkn1WgM/ZmysfISI/fjHOqyT9JTas95uvFhV3pytiOv
pERrgNRYNsJGrWJsjEnlF8i5wgc38nL74OQtZYNCmR8I0OJTr6WwlrV5+6AYThh/jColfKCeon2+
7ZOuwXKoYxF4kcfLOQSGES532TWyMGUyOnuJQ5u9LvvWMHdxMcafSzGPj7wq7X2TTBWU+vbAhLo1
QpNXjeIXuElq1kjOlHsG7Le44K8jKGrMFDYkXRN3btla0gRgOMdqxUvALEi6i4OKsAKw1gcQQNSD
9UH5koKt2sUTmvEb796rb7wMaTh8ZLNy5Idbt1TUAcWWRsh2tRz66jf80CDwI8v6AMeNc460NP9c
iKI/tnps7uwuFA+DlfQbjub68rk6Q+z0nORU+RX9MKVxZIwLd3whoEm6/RiDgRspj3yClyLxdq7O
DGRTq/qWRMz1s8F5pDgLnIkWF9MHl8ehqNqsT7xqeJkCo/89u157z0xQo3wFvs8TbJmhE777pQJh
SvWKoBwBh6uKpTnl6CS1kfuch9o5Eqmu75o2KRlhy93P+VwHP28f+evLLtNI1Mpgy+MNeL2db3x4
NMdDC7Gzg5pBW/7u+96iPmoH3wZ0xb/cNnV9u5AVBuBD/CTlYTnKl5/TzEMe2yIVHxHXmu87cyzu
u7p00qM35MGDmQXDcx916jFqU0Psa/guv1pGG5XQpGuxHxlT+W+camW7ccKv8iAmLsCeGnRtwbgA
XLv8WboI6hbIi/iYd3r9mzHikVknehnl3e31X50mqQ9FHgmTimTRXw4zt15cmFrQTR+Z6nCHs1lE
3BizJUW3mrD4Hc62ffr/s7j44EFit+YEa+zHjkmNZq+4ZnYXhG3zIQYPc45j/Xzb3vIwSZ0KOkAA
DACVc4oXb1VtNwpDTXH+VBVmes+zbDyVRvCsRem7RwNfTcE4DEkLf6OMeblpWZ1PRVjl+VPsBPS4
TDSOgfhlpQ+IFtlyt7V/ahDITftUg7Tl9jKX7kjapnXCoD0FbrCe2qXtrrFGfejc7Gkc6UnFWW0z
Bpi7u9DutApWLNf4XUA+/f22Vfn2vPHDcrr1dUQBn05LG8jgpVWn0VpVH9XgW4diRP6PWVS9D9ot
uKunWvWeEmTj8s+oDlr2iwZflbev53CL02Cx8tffIMv6hHuSv+Sq2k0vqw/mWfkGl3YQHerCU8lE
agDivwaqmRWQK7sOgO6EojreXv7yHfpf24zYcn/octPCuly/RptZ72G995Ox749uFyb7Sg2sUxkF
infnWKnzX03w9rExC3FWizZKjrMtlI2fsfoF3vyKxbnrm2Zo+gYFxMkom+EuM6oRdGtszOKTHcfj
72E2E+g5EmFuaVnK9S33n0YWR102z66morIgR1crNZRvDHyhHF5NpvGpqcgmePaRDbz9tRcRx+vH
BlZHasacAlNR8jO8eRas2FJrEQ6RD5BYqJ9VvdCV3aghN3sgAgkfzaZ109/ErMO5qIpmy5EsXOX/
mifmkNSx8H8u5++c2aqIa+vQDwRiiF6VJ89zUdTfUw+MPlFWYW/EvGuXi7EMXgGahSYX7XK9hjJ5
4VA6IXoZgzscZor7RxBtiXFocWn0Y03FGQ994k7Jvi0ZuNpTTVbqjVh4bYvRFaJnJxFEPEWXv2Ku
q04r5yr0HRS47wbDCw7G1FiH2ga0fXuD101JwBI5NmmN/PM3G6xYGfZnK/S1cUj/FrpkytE9pn+0
tne28rY1Y7x9xNYM11FwXDhMQ2M63m4R2EXHc3yi0GhmpyqrK9TdtdjS35cDvx4ehNuBVPOWk74s
viJv+TA3bh18i2qhgXJJjWg6DUoTzkdGcQfnfY/sqzlQ6uTbrwNkS3I0vWnHsJQsS1YNv+Xg6Okh
rSr3ZYqGcBcG0/uJfyn9E0RJ4Q8YC5fTfhTXwqxXK+WbSZy2qzwH8rysD4u/PDPKtoRkVu6FS8bt
SboBlrdsFJkC8k4FocRvIEeiPeucHzTAZvfdXN01U+/9VRixczJSZUh3bonU+Ma9XDk5hIo4Ipn/
8I/FXlZ0wABQNaHfalNy13RT+9hFQDGYQ+KZv30llpmo3EmMUQunvQCMb6k0ZVGTIcfsFF7YUhQf
nVBxfkVVIeID///6mA+JiPdzqlLR7OZZLfe1K0F2Bdic/lA31bvl6uQPAiXKcJpsmwEXubykQTjm
Y5ZpHK1KG85MVlBDyiPIWqux7R40vsEWPGRtv9lrypsMADhX3ztPY0U0kZX7pt7/Fzr5nB8osnrG
vsH33TmzEj8HjOwcg8Bw74SxZX5tuyXtnqydURJ4zSDeeKVQz00tiwMkmazE+JG5A2Ta0Wz+LHD8
v27v9qopqqtM5quS/1L++RtTthN2jeGJxO/iSAn2Khw+xQ6a1qHajWpWb6R1K+8pIT89aI3Hmz7W
IpM09TEZW0YU/GzuDPG5rKxcfbETuxq+Usd1vP3s9X3+b6BpzVlYlGA+3V7tyoPq8o7zoMpSK53p
y9VWAJ+DMHMTvwrNCVAERMf/kWuafzlGY/Wn3B6jLYDz6geWQDbZC6GIvYhXYcBjg1Ml8c3Cnsa9
PVpORsRG9+45SEbtx+0FrlmTRTKbMq8EpC+sBe0ojDGuU5TDxiCnNF+Hs/Oc526u/xMPg/n+Nwba
H1JnFfyWpGO5/J5Zl4MfUp3EL03kynYDXrI4tE0539VOGW2hTNYX93/WFkFnoDNHrYVx4hsttByf
pnoWwSOQaeuX20Zb3Adrxl41s+RIJqW+xdIsAPBmr6AtXFRp0H4ekyxx93OHOO0nnYFua8Prrt0M
CSNmFBifc4UJo9BXKpOYYl9XjD7fWRWUOXoBemmXGxThzuHgeqUBhLRvfkEOPLR/cDNoDXJkJAYP
JY3Lnazo2pdh5aR+0wjnZ+NMzllLhvRYKo3xKQacuvXMrH5faC4lox+SAUs2i9a0u1gHNO0PmlDn
g5fCHbDTIU8a9rlab7ZAV81R24eDBDw8T+jl+voq6tsKXmrfjgwmXRuhzem+UZ1837qD2JAdkh9r
kaPQeZCZPxO2FJUWgd4UtE3RZknme93g1o/qFM/G48Box0b0uuLOPCbF6GwyjsTmLdyp4XhhL2oj
94N8tLOTFptWMu7iQUwnq1bm+aF0MnOL8WTVKMSw0D7qkCwsA6/BiJy6l0KU3RgU0J+NYHZ2SjcO
zaEtU8M+aZDjbklNrmwfSq50OKFBoyi/TExCiAwtvVZTX7FEBGuMRgHUFOTcQRUzIFswe3Pbka6u
kreKYTWQ/eDaLs/LpIsxnJsy9a16Gr57xXg3hbpR7atay1tK3EO7lezJt2d5aGiXMarJjgLUWbxN
GmD0ZIKgxp/zsvhsznhbSryz3e2tGi/7RMccVLuqdk7+/lcZdmEYWSFr52lc9nRnJtJcxBUyn9J2
Xp+sCiIZJ21y4ymbUZHfR6NuxN0urALV3Qsl792/b3/std0FnyDTB09y9Ms/fxOEQBrXQ2di576e
p+Uvt/eUJ7s37GDPgPp4fr8tqIFIGGQEAkLy0panQNsbBwJtzbC2PsRaUXwlNQqCXaK2P2+bWnMD
ktKCVh3dDsLJS1OK2RKKQHzvF0GojYd8ap3wyEzXlrTA2ucD4AWSiuDYwOVc2imFrQ9m6xR+GLnW
P/SuXUQluwLajgIt3NtrWrUlUeLURCQ9zuKdgPzKRpjby323sbI72HfKF5SdHQfGCGNrum7VFt4T
jDYNl6t8Oezg3GNsNPPrFPWr+zQdmnNb4CLOGsPlf91e2Nr104nTiIU9juGykgoXQOSVFuqkaZ/Y
KH+o1s5lauQ5HSAd2XXj+FuYxnh/2+jqCoGlgLkk3ocX63LnmEaYyy7j4Iu0MT9kbdb9mizRTwer
BY98uG1szaVRq4WoijyNsZzl1knQlqZy8pOsyJyzKIx82sWaAMGhznqI/HfBzPzpttG1FZKk07eC
alaOhVyu0INzWYlNFFhdVZTxbvSAt5bG5D5WobMFb1i1Jee5IZWgJmAubFH+s/VgDnLfswba0Daz
YcfSGpCV0oxoqyG49jVfWQBZGkjX5eWOTSd27cyGz5FCeH6CeCjLgQILcdRyEbkP5MTv7MPJxJwx
dcCj/8/k4rS4AKwrJNkKP29gJ/kQZ0b/A8UqUe/dWu0+DzVNo9u7t7pIyQOFU6ZbswSMJHXbN0PW
lr6tosvF5Pn4MVBiLdn16LnfT1pSfPkDgyRKODFJmmQumlDW3MyV5uWlHzlRfh7Yzp1tx+q+y0Xz
yPM0b7iz1QW+sbc4MoMV5pkZFqU/1Dx7rJBNpPRo/ib2Ln5mWuVu1DblJVu+8pTtqTaCjAHhuPDV
U8NxCRtR+o6ai/wg7FFnLq50643QcO0uECFI0nFodvjn5b2rxs7rQgo46A139fdMM5S7JszLT+3k
vQ8/+XoqJfqWAAKRHd67S0tzK6dcir700QVM9GMGTuNnnUWbIeDaVkn+QEm1h9zXVRc6LJIE/ZrS
TxwRfsrLOviSzE13x5Td56IWxkZQtGVusVEDKF4go0npC1cq8PV54e3KQlNK6v96WB1sp/mDlJNJ
KCAG8vSzd4vQhLjZmzvdLHwBEME8OIljnOwgF/UXS+jpFs/b2kmkJgFrGqPrUn3lct8ipajTMBpK
yOkt5yVRuhhCu7qyNp64lcSW0JzgkgYhnmSZ5w1jnwbNZBV+BwV+8Ojqkdqds8quzxWZy4fWQsVi
L4KoVBkEqrZInNd28a31xZunOo0MV1xCo9lQP4VlGjanPNdKb5dCV6AevAoFptsubO27yg8qwaay
ObhwYYWwISBKtMIfuzwZzrqiDfWp6NUt5OC6HTI/ZvdgK102Aus2p6BPquBDDqtU/3qxNlQvHuWf
d1KzvF5wycwC87EkRl3q2ibOOJVz3HET6jhXzlEuHswRmqWscD5GZRkUf/DocPhlKEsaRIv18mCK
ag4UssDSN8egr3fZEJSHKczmO1G3nb2PLG8L6rV6RgE/MEcAZpB23aXFojbSqm6U0leUQTy45dzs
C3Ba/820Bc/c1uYTcmHZ/ajz8t0+LGtRp/XG8uLKi7YYjCFLK39uEveojMN0lylNvkubIjrPCFZ+
86pAOfyBUSCgEvZObXvpZyDVqUIkxUsfDjR4iJAXdHfVwIByQihzUHHj3d4dzK0nafXAOgiLo6wC
8sVaJLhVOlR0ykMcjkvv5Kx0qeMeJeZt4+lb/aZv7Cx205tVKhKJTdAy1EcmW+N/kQ/UJOsUTflj
DEf5Uxq27YfbH3XtwYWWnPfJJvwEwnd5hmLYykDwyfxhzpXxnMA1p55qY6yMD7ClWtOGW101Z0CT
KSv3pCyLwIWsoelG4aU+HCi68g8qVl36pHZWZfc72S1Ovt9e3trmweil0n9hIgOY1OXyWnPk7Y3a
gqEhQaFO0zICwlp49pZC7JrHpj8gJ7IousIQeGnI1mqrRLw68520jP9pSz2c70pGCItTxZAUY3mW
0d3dXtuqSZn5mVAVUB5crG3WJ0OdvDb3keTKo2fPAtv+X19qbfMQtghJ7DNY1MRGfLGEgb26VVYI
FoMh2WspUXrotaPGjoIg4BxaP5sZ1O6JaCrXfmtmX86H3Mwy/dz10J0+Z0OmObCBitaw4MAzh6jb
OSWzW2dRN1H8YSLY+3r7q6ydMPJSwNdSkJgi+OVGNK0ddjXkv75ZhfOXgpnGfjcl2XQf5p735bat
tStLXwgoEbtAvWRxmsl+2yI2lMzvmMUUBzWKquGL3ppJsFOpxO+9NPnhunNub9hdO9Vg0bhCLPAa
YAGlQksUwqXtRZd5fzPE3CrxXkNndQv1t3bGZAgElbAcNV2WuIpRtEpSTbnfwHwVHPQ4mP5DaFmF
1jcofliNNp1vf9K1pUnOF2oaECRdFbydrAQ9PMUcaiVvx09RO4vsLEq3GPa3Da2dE3l5DFsCZK8w
I7xg1pwWZKVtmhnRrtdE3N256tQ1pyaaBnfjxVz9kNBGclVBqYChvDyWedUjB2+DcCvacTzHUHU9
ujOybLu4jR1nn0TjGPzJp0QXXDbfKWUthYdECrBM1ZXC1xK0z45zGdANMYGc/779JVeXhpqXDOg4
k8vaWppXcAO3JL+20sa0f7oI9dUYctRhr7djZB8S8HRb4nkywlgmpPJjSpJ9ORWyuHp5apTpBJ2a
PzrIh1hqUnS7wJ6bgzO7E9O59P8+ALcL7vIkrV6oq1b/3F712t0nDaEYS7JKprrYUFSV8O50DHwV
Mfl4F7SqVjF724ZMMlXArdTGriHOjB3779uG1z43CGMWDiAXN7eIvZIp4Zkk+ffdUlGPBOvwUtt9
69kHmsHN1wYE27wRJKyulYALrUnJjLOM2dWqMnqnVXK/LZwhOaUe06oPilJ14qeSzBGUh6JFYWoH
xVy6FeSu28YTSCwbHmHxneussgaJBfVng4pAaCW584giiUTnuFnxfXSjxtj1Bki6jW7YmoOgqUDP
n0Hw65kR1Z4ae1IaKu4JlJOogKfN+OjaOL7PzM0k0VaJeg3AAqKLmSqAT1zb5UxV1UC37KYJdXcx
aH9bY3RvDjpVd7Ubww+RI9IfIumjh0R1xN96WqDWYun5F62brE+3T9j1J+f9pHrGR6fzzwNz6au0
eCydGdCgrwRNjT644jy6bZ5ETAXBb7mrwJSA2PfG5uW23euTjd1XUmeeG6YVFgFND/oi7h038g2n
r856ZgbJkYtrtfss7ma51VW6EY+u4FKlTWZYaAzKmZGFH1HnEaIpiBzJtNvU2fXOnN3pFEWHr55i
CLGjtWQ7D2PsNdlpCtJfpAmNF+70ZKy2pgavXRo/hQQAZW+aBlfzkI7DrLvVObGf1GQ2M4Mrv6sh
nuOHvEal5hiM9tieFeTqyRCU3N1bbWo659tbsHII+RFQHzCtQcn2mlKd0kBh5TT0nYQIFhLtsv23
MDprV6WNfXRiZAVQ1wS0xiGe/Nge+JdZCNU4WUqzyfFzHQ1I3k3JwgJvJaBheUffdNgqfW4hFB0j
fx5dG4IKs9LyE7U8aAZvr3vVkIS/y7YpZcGFUy0nFdySFkZ+HTFmC9FwGg+nzMnEFq5mw9Dy2RC6
sK06qTFkePVdTJECHmUYJaqNjVy7S6B2YLKTUHccyuWXc4Wqpqk7xn6TwvG2o9KlqmcTbq7hVNsM
3sNSqNZbqq8yWbx8lDk1zIQyQMOMHcyal0ZrWrVKEeqxH8IHEj0yQjz+42lZ+HEsizE7g6qIxp0x
zP25mGo73djD1bPLQggI5FCjvSSh1WOr04y6Rt2x78q/HSMaPvRRG1qnMaQ+tMuaCMbssEzs+ZhQ
rTV32tgPdsHkgav9Liq1rQ+3T9X1E8L3ICIyZOeRv6SjfXN8W1NNgsCrEj8ZrOLvTJ0FvRY06Y52
zj26bWvtYEHCDospRSZc2uKqRE2lNdqcpH7LSND4BDuLDlW4EKO3VfxZtyTFKqQ66TXQMoYDso0a
VhWa9nSoQM62/yEMUW11VdY+H7Ey9TugBfx9UZtIMr2pHSUF3KNnH9UxKr8rffvvNE9OuHF01pYk
aYuJYbkIVEIuNyoLIKLL0Xn2+RlDdoSltYNnnL5As4E8W/PxkPwhysKDAyxk8dzkNjj4Ak52P44i
Z/rslUMW/4RPKk52iDJW8cfUjfqAmUC17s690obP7WAHW6Q6aw/821+xeOBVo0eaIa8Tv20b9a53
MwgCcwLnQzsI88HKLP0RZEXXb6Rca2alc5CCQ+AKl4CNhCau1VVR4jvRUKSHMAzNe+hy1L/AWaFG
N3fQSXxgeHXeonVfO0hQqoM5knw5Vz2DuBtQia/1xI/Bxz8CpiR+0R2EoyTfvL0FKV+1Rh39tQQB
HHcRsXrRxJj6MCY+vGHZsZ5G74sXVxMlvDH+cvvSrx0nvDuYLYnPp790eW7LvqhNq0oT5qYiiB0R
CqjaHUOgSbIPm9DS941jAMKt0jSLdyFjqHtVi0z38+1fsbZgSEJkQkJKAm7/8lcIrevmnoE43w0g
QdqrY6xVn8o8Hpyd0ZeI3t42t/a0QdlM7/p1lHz5yuiMiLVDxhNaUej53Vvq30OHCkICaeJXMN3J
hrn11f2fOek73jjxsDYnbc5z5G1tIxVHtOQc71M1z8ArSG7jrVds7ZK8lpQkalzGPJfm8qZ1daGV
oW8jbpN9yHU1aKB+ROcmPovEU344QT1Yx0gRdnW6/WFXV0qJAkAH78dV6YxncBoZiwKub9nDZ0SQ
pKKKUmUHt4Dz8bat1U1kKpn5PzmdcFWYnQawtwJbUa0Ne8TOrMe66tQdMP3oEDmj8+4Gthy3UMFu
M5sLu8nCwytmPMH2poT+bJrFeIhyO/QOytyFGw5+7RsSvFNOpzDBe7Jw8M7QgrdXusRv2jp+ToTI
ZdFFSfN63+p6p28sa+0zUnoBWQgCF8DW4up5eZ8HXU24PtJ/QqRpNq2fylQaR9cdkr/n0dh8O1YX
+ApodHmSicwvz6eRUgy1AYn4RR72p6yPvGqvpGULPSjkPIfbp2TVGI1l2VXjwVwOsiEjEJYQL0Z+
pBsiP8J7WE47HYqRFuI6yKNuW1v9mECoEG6TukZLtKbdoFsvYifyB1oUT0gqVE8aiM0DKJzE2sdq
TKz4fouUH0E2SQ56st7Lj6kxnTMlHfkNlLwFnDvtf5YI0k9F3Q1Hbeijjc+5tsA35pYvk7BtpSuh
dvZLRKsOxTySxkFRcSQ/jv+bqSb8/pPlyVk4C4j2VYOyG5mzR6iI7YNO8RdAuCdrspG/Kzp72gWV
1f+Bq6Y9SNWYYFGKUV5+ztoO4lqjseD3dqFN+0qpp7+atA28M5G+cX97cWvJDlfAkkPxEHssKwc6
zFDDQMXCz7RaPerU/O4qYPaPdqR6ys41mhJibdXbzUj0/Lxtem0fKX4ySMzIO3Hr4tggTpepqH+l
/tQa3zNlVJOdHTbpo6mNaJqGavbttr21N4laJx8WD0OtdWEvTfPGKpSR8QzHrn9TWm2LQ16mxbG3
S+OOcNa78wKhz8fbZtduPyUv/iepdq9mpiFLYbLN6QBSdqN+Pw4UovbCZoipSCol37gbq8ZIM6RG
MzPwS/q21injJlSjDJRa3/hMQHNDLKfvjsIxu/H0BysDi0omAGgGCPHlQc3UuGgTK0OyJmRUAuLT
/JOrZDSMGiv6k4DiFX8HZAZ0/3LCMR/DfO4hEPNHpavnOwcVn592FRUvcAxZu3ZCxWCn96G+NfG8
ekgh3AF8IXm3lh3RcXSchJSYhDSpxXezdN2PBLLzeY7hTL3LKaw7G+dlYVGCJ7nz1PG4FSRXS6hV
SjDsVUpEhaqd1Ue9dL9pZhMhZjF/GPIq3Yi9F5fif605xBSSoQ1Q9uLpTRMF5InV5k+2OqA7G8LI
rO8mFHiCY6WFYt8wrPUw17bRbZzUa8NM13FoKM5y1Rhjujw8dRRkcWqO+VMSRNNDmJRfOza2Ycgm
0O7idCTsqLLxfc1mVktlkj46sBE2FD6mS6M5M6uBVYTFU+i6E2DDzPCaUxabI++IFRio/w1NufE6
ri0UgB7UVNBtAP1dLLSvw0BPuCpPeHvtZGSNd6cayG6FSK+9NJOd7SGf3zK68AOvC4UrhmlykirC
xYXRMOonxoaq4qmejObYx7NmHsOwm58S8CZbc9wmX+1NwYw6Lw0Vw6SHzNVE7GDhB5o6DgCzWN4x
1EDUSOL0gHHgXB23Mv7l1cCQB1Kb1gK1KO7iYlW1oQVZnzfeMQpgbAkm0/yMFnm/kyJfz63blhsv
8ao94kNJ5GyRly7sDYmuKUPleMekrJxTU3AyCzLBI7Chcc8I+Ya55aa9Lk/GGbK2QE1qcTo1PKgb
Kbp3zNyq/hErbX2sWjs+U6jemvJf2TLwcawLNRTCxGUBV2ssxjGFiVxCXlqHMtTbfaG375xt4WDQ
mqWtKcuYIB2XPVWrHpLAKEbvOCJgvgvN0j6aEZIKulbkJ1uBzatkTv4MCY++4USv14dl+TJBVsFr
vyTdRK0w1wO79459YngnWxs6NPzCrTmlLSuLg6+HHiiNrvWO+DHtkQ6ffYpslAZuP7PXp1CuRZ4/
ckxADPLYvEnd00EzqsIQ3hEmWCm2OJjUSKATcK22O8Zt4+1u21tblUQ1UQeRDbwltQwzdbUwkcw7
NrOTnOKZ/Jlyon66bWVtVRJRbNGwQnxgaUUN1Eq0eegexezadymjfNFO6IVDh9+YiOVBv7x3XUgA
AeIH/aZJtbslzkV15qAbWy09zb1bPrX2VD8xdZ0cbq/r6hITmyCGAf8Nroojv9itMNXs1kgRw6pn
vd6rNm/oKIrkCOJoiwnnShFNKn7hbnnNYCiBGW1x/hS7UpRGR1OoCevka0Zf9mx5nTLvc013fph5
177g/+Oj0bhRtGtLK3hu7cb+HeZNhxoR1KvmxlldPnbyFzGPAXaMbwyp+2L11ZwhNxAM6cmLmvw+
N5riYSRKO9BwgVPenrWHCY7vjfLB2id/a1QetbcXJA5LUcFIc4LNVpxaTQSHQGGgoE/Q7H7/7tIr
IIeHtESyl1+asgRfV4kwZUZlDOsNwqfocrdTQf05Kbb4htYWZvHgSQ0Y2qlLrskuSDvF6DKkP5qY
gW5yE9em9uk29gmYfr1Fg3h1Jdk8mQhKqno6MEt+9B7JkanNi/TEOHT8UYUpjNkkWF8S+B5OeeK8
E7ykycMCjIiVQbvIEysd0Zt9AwUR9KbOKzCZtQ496TAeYfIoDnVIVHZ73xZprjTF6AKjNIRgEi61
uCl6ZOph4fXB0Syc0P3aM62b31lpVIp7M6ORvM+QHtE7xNIthH/6ekCL7PYvWNlLUjIJUOX80Mpc
BNqq1hqhk3TKUQ8G61cg7EQ7jLlRvQRWXJYbTmhlJyndsUwVOCyQt0UJQQ1n5pFalUgiLUcgNUWM
5E7rSLx90g2DB1mZmKsNUOX1N+ZikHkSwABtZsztcjuLLIWVyJUIgyF39no+t4dq0LvTzDDOC2e2
O7ShiCAvqcKN5S4tS2qW11si+5TM8C/itDawUYoCWfOYI+4wn6WqxI/YM5qPTIkxz4fuZePtbT0X
j0kaQZr4vp2VDXdyPpkdMisJ+uJy3SJxQidAKvRRzV1X7BGhrP9F1cQ49jRyN/yr/G+9DbVfbQE7
RqWddglZ6aWtGAQHZYyofwybXo+OooesBCrhqb7PjFhvD16dJsln1w6H+zYpQucDIYMXnm8veOnk
+RHgp0DJ4QBJVZdxqhEpWZp6/8PZdSzJyavRJ6IKkdkCnYaJHnscNpSjEEkSICHx9Pfg1T89XdPl
u7Zr1ID06QsnNEsJXgU/VqlHn9LGJh8aMaVPgKLM+7D30g/vL3q+pbESePao37bNtfF0Xj/5jF+z
xgLgpVoCIfob7HC0j/YpyFXzzmnIOn8fEEbqf2vwowf3etXtV/0nRCVt7XtQal7KZWzW9oWscRcW
C+CV4ecgAps4R1m9fHz/Sc8jxbYmQCtQStjm0ihUX6/pOjzU3tTZcnCmNdlB3UjrAt5oLckSNi3X
DBQuvFiAZZDt/TUaQ7X/ejkt0EUdltSW8GCLDjqc6ac2wL2trVeLXNmGXUuR3u4fgK4xvIBwYoRs
7DwYO8RNZVKztSQrIkUWkhn4MDnN5ORS14mOGtfB/QwxgitTjXNoxfY1kZAB34miB8isc3QBPBPG
sGJ2KWdKnE/JWCmVsZ7FpBjX4dFLZAxCG6CIj9VURc1+DGryqXKgGXMCVHG+Zkn5Nmohc0PkIJBW
R+P1nLSQ6mDmg65NKRtFv4KOTG9a7v5WC3eecajiB6geNx9wXV3rab0NIlvKuM04oRyzWcS8/uJr
o/pJOnIpKzOYvcd8WlAgp1+AUSO3Q103Twum6XdBtU4PDomgKPb+Br/44AD0QlwPoQxqFq/XrzRg
ymGMz4C+ln6Gxnw6QjpXQz0DihrRmteUdS/Sl91voBf5y/uLX9h8GAxiSIEMHcj6c4GtGnKZqjJ4
+K5enR0MaNq7MTUeWOZWz8USzhOMAN3xSml/cVUUcZs80IaxP7sjDFSRIDARL2XNa7azQWzLGIYE
hee2YkSbfR4OiJnXPMDOcYHbhode96ZtHWxX1JuWN3HrcIaTIoAQ0Oy3G+kOuC3GcxLV6WNfGbbT
3NB92IYPzpb5EVjRHf6PFw60Aq4s1LEojF5/bQzfEDWhfV86daW/p9DUqmu3Rq8fQ8UPVc3kh9mp
0/37i26p4+t7Eg8OGPdWh2zOO2eLQvRlXsmcGFz4Y3RwIP0hMshxVr/eX+bSZ0VaicEvhA/wes8+
K5jwm/B0B1XuyYyIXrGFBJ3ruCI3Hotp7k8tebDwGBZX8oALd8TWTky2eAbF4PMjHNjOVC3rsYtj
IfZVP1ePixw/DlM/XNm5lw4r1omg3oN2LXCMrz8fSkRXeZM2pYCDysdJWvvJ421ydGjnLfs4tuqB
emOK2gsk5SsB+8JT4q4HSQ5KeAiV51+xWuFxiZ6tLT1Ismc4QEvp6YaPN/5KyDV/8QtREd1ZBARw
KdCzis+uer/ukpWyyZZk1B5qEOEXdTB7J5TYADGx/pfnJv6fyDQfA78RP/95I/1tgkNYHMJ30Dx9
/ZYjFPGrJvFaBrqy1R45JRhsGROyormxKq1vB82UW8SA0l5TMLnwhaHlC+gNZmObPdZZZqX8BvTH
1uA6hkuNk8FKrl5vg9Uy4KUT9BbGBsbT7uy4MmuYHq4xXP+6Jp2dVYRFUD9RVcPl9PzFq6Ctlm50
8JXTRGOlIQ2dgvrgJt8NHluHfHFsx+tcYg4z5JBUo+5pWEkjCjQgIg9Ct00td8GmPv/NHTomy5Z1
vFDeErv6ytV1Ia4kHg4dZrNggb/JINZNbZH5nindcbFfkqAK8tiVzT9O1Le4jQkwmEo+zh3ywLPt
oMNuDknd2xKthSbekdXtd4EPVQGwQ/pmOJhQuVeqtwvbHxSUzT4e40MU5tsu+U+mC1Fj0TSeXcsU
bSEYM45a369N7N4P0LV+mGdCB7ghxL48tXW0fGejCx+R9w/BheOOGSmkSgADQQfifI4QgOXvzGHj
4ido8JfcVrGPFUwBJbQCddf9Y9doe8eInMh7gfqCW97ZFdGAdAh8ce+WXcTtnfAVfKPtJoV5Gmjf
X4N7XbgpUK9tuih/Vzu3DoMpA+sqSLmViU+XQ5ME5gODivGL6yv3aBKjM5W29kr1cumbQooQKTZw
ihgGn4U03JiGk752ywaeGfk0psHNJGydEeH1O4DtIFEIqPOTkzDxUPmSXrmELz0zRH0276u/zeuz
5eslrgEdJqREEzL+2as1vsVkqL7pBCE8R4Zd8yKym9fG+/to+7vnAQWpBg4PmhFvG72J49W0HTUp
I+EvFYNyxNqp+xE3NfQHqsSZg9wTMav+vL/spTgKFS3cHggMuCnPDq3x3YF5Dg5m7bR+AdUb/zmx
7pgTB+wxCJo3u9Fguuh3prtC8rmU52H0hkOLASMa9udT3NDFtKNZprXUaF+xXG1HZ0JfYCTxxy5t
VZM1GmT0rzNUnepbTOsBoWzBqIe+YUX+2YBsO8MYBGLkA48qaB6ddZ+CIcAB0mIt62GEn2YLFzJQ
nerMumIp7DLO2eLq8QBFzPSkGgixVDxws8mvryGFLhV8AAJuwopbPxqQuddBDdr7tElC/JLB0fK7
VZH4blrj5NNE2ZFZ4xexE3HgXNSILvrKLL9JZ7RRyEJxIt/fHhdOA3CCKLQBY4DE4znKtcYN2CSL
h28ELbJjiM7cDtFmXQpoTop7r3XByh+GWl45hBd2JUAviHJ/UYNvQeF1xAdM121pU2dyQWLmVuct
Ojt0x6NkCKEiPsHQMKmMKJqAoGt45bkvRHX0IDHjwTAaskLn1b7voHOnIMJY1tYN9qJaZTYmYKwm
fUz+PVfdnEsw7oYgGwwhz05gwM2oMfrDHQZz39JODahuOJEiWxDw7rwJVqbZZJu2h6SE78vD+x/4
4ikEpgDHEEkcxlpnV6gz8GByXIIvTDTLdWDDe0LalmcJrOVvjMNlAeqDeAj7ACW2QW89CyUHF+39
33HphW/Oqqj3gCIDpuv1pu9cLkk4bZs+IHDZGywrqLAeDOqZc+WRL6RDaOWgmbIJjyMr8l4v5cOJ
RoGH5ZYotrwnGXXTzmOEPL3/QBeusVernMUTKkfAMmasMkcd+TybrvoyxF6yJ2MCNUiikud4qLoT
UF1j4cOU4/P7y58fXPCOsUXxB//KRiFQv35IZIIsNMlqy3as0rsk7uSXVprms2t71uAm8dIhg45z
cCU/OX9qGFzB8AeTEZQVsNs4H/70mPmMHvQ+SwA3VyDhgdRJM59Je2j7WajCRkyg0Srks5wTPRZd
i+7XFTrO+VbafsOWfoLigWr6TcxKyTKltiVxaZNGg1iBmWlQkLEByqNrp/gfQV7IPTHNTCBTBNQA
OvnntWaXQqIarMG4pMj4P/V9I/N+qvoyWtPlycLZFdS95Jq8/Hm28HdRdHnxrvGZo/O4TBPViGAY
krIF/ihPRWKBJ5vn+JkH7XgPJdB42v3rhgLZGjrDwHDj8yLZf72hpJjw6WqRlLYCydtVs3qqjTuW
oXImVozOxJ/hHzCsV26Ct/sYy/6lh6LlBnfQs2VbFfIw6OqkpI0XnoivYKuNHDR9UrXyin6wcW6r
2FwLR+cxAu93A1ttY+HND+EcRMP9LoJafYo9JCIFmZu4TtOijwKY5bz/Wi9sViyE8QDA+PAlOK9j
g1FVM4XAeNnHaMBArl3tZRV6px5E5ysh4eJSAEcgKMAe5I3M1MRlwNKlScpwVfXdNIYeGHFS5ItH
+ZXNcmkp3GcojDE9TEDsfL1ZJtDKYjAt01KoUN4Rt1v2gEGFnxcdX7N4u3AS8Czb/HfDR2DA83op
FIUpxPX7tFQO1Q/jGuP4Qfa7XCpaP07CpKf3P9ilnQHVEWDV0V3eUCCv1zOEQ1UuHknZsHYG1WBt
f1Zera+8wEvbHjBKDH3RgNoQuK9XAVMIMBNkdWUSc1iK236agDSJ5/AkQB+uDn5YDQfts+QaPGP7
Mv8tQ7aNv4n/bXiTv2261wvH1QQ8qmr9UngzWTMYKNqbAF5nxyl0SJUDgOgd+si1twpW3U5ehf1V
1Ox58vf3J8AoCUw1aAe9gbzwAXsnpZFXLkoG4KYFMS/Gjnf7sTcaOlNRJ5AlNKzLVq/DfOn973vp
zceb2CIapIBdn9ORF4QDGQTUL+N6gk+gEeNRDzggzKnHZ8ucJJvgBHyl+Lu0qbbIuj00+P/n5wXY
GwftrJqUPoTqC4ax3Q82c/n1/Ud7k+vhzcLzC63lcEPNIul7/XHdgSc1gPpeOQxpczNgSLOL5gmO
as7s7TBjjwFtc8S9pHBh72a78mJi6TXp5gsvGG6IAV4x9hj0qLbY8Z+ejRdCKG3tU1KaMNAB3cE/
ewpySKb0JO+Nb9p5pzG/ol4Ojh3OSP7+S7iwu2ARjr4wht9h9IbkxXytdDS5QakWSu9Yn5CPlM/x
voZA1pzb1fS//XhwiiRR17rSF0IVegpbcx9RcfsQr58c9wmfbCuDkjFQFI4QyFNhPoHV88WfTCjq
nZwX16NXQsmFWAwBGnxzYGOwbHKG/qmoTN0FykilgTDYrgrX6QOYFQmo1350fP/dXggeqGNQy2xU
0635/voBIeBAxSKEVzp+M/D9PHpLVOiRiiAEwBaCmHmNgiJ8WAJnYM8STtCnYRGp+PfTBMUSfFy8
anzo8/cM64oR2VHqwRs57dJsZkG3S2IRrFe20oXvCYkOfEnYnkLa/vw4JXbxkilgfjmzlP7haEiN
2RrKaUenZMlUra9RmC8cnY1OgJYnxnF4gLMNtCZQZOLe4Jd6cdfv3dJiDDitT0yL5AB08XK7Nml/
pR136SFxXlxc49vC53inwNMKrsC1X3YTDLWTRQfAGwETS0IV7FAYXwOBX1wPA17sIBTg6H+83kPQ
cUP2qiHOypqAFXEVGNC/xiGH9Gd3QAKjTu/v2QvxAM0NEJSxHDrJ6fZ7/hOOWtwEjVpFVHaV9iCk
g55xar7WtU3UDq7TxNBjNaUY9kLuvnbMfoFW5zWQ54XAjK4/8FUpeLybdNr24f/zIyB/wkU9d1GZ
yCARIic9qcWnpVcxUoyRSfc2bBqtvd2cNkPzEcARaAfmk8etyrrKtNfS37cvBWUTTMdQ3KDz+0ZQ
06Tw9bBcRuWADnu3o3xSN20T6pz6QfvUQvfpKZna9CXxh//j+sfagHdjoISOyFvyilpBSsLmKpdu
1SbHXQKdSap4G+eOy4W+XZKZ6RztN0KzCVj33+9viLfxEpsd8ju4mTD3hm7Y62+xejMnzKmCEt7m
PMjWoV8Oul+jJpOu310JVW8j5rbYpm4JICzwFNuP+e+HbzzchMEQlvHA7C5p6mHfyjo++sv0jASk
eknh5/Qw+PVwWJVuhisR7OLyeMdod4LzA4Lu6+WZYiKEnVNQYj17C0QaJml9WH1YagJ1CVuJ+1oB
DlsscSdMFkyogK+kWxffNmSRt7eASH2ObkmhVRbHa4zrOOz7j9btPkzewk/MmGsH/dJKoLMi8wF0
Bdn72UEfV97IqE6C0pH1Ed4R1U/KAncfaFP/Y0cP+JANMQHJS9id4MuehTBct3KAglEIqEo6iUfo
PEG7aw/UQG8e+1rBHbKAP3H6BXhOl5YrVH9f/n0Lb65AuPxgAvnGjIz5bdOFMgrLdl38cuwm88Gt
pcpqCSep95d6m7luAz8gujEz2Yzutn//zwZubesrrtOwdChU13IwywHdppE/fH5/nbfXAqQ20dFB
Xxy3+ps7fYU1hgiEjEvUy/WeJOYJKtC6ztrK9TNerdcaWZd2C3pnkDlA+EOH5+xgUoG7UCqsVwXa
mmyafFRD8zIMx0gP4sqGeXuv4+FAQ96aALiEzienjhSxRJkTlzzpohfQ45exTOHj0v+yiQnG794C
pfRsrGYeXLn9Lr1WBBhIPm6DdLT6X3++ZFZL6LZVVI4uRuZZEjpJLngY5k7fNW1GePvj378jUiXE
V4xKcUa2m+c/+2X0pZdwmkQlpJHEfEw6vxuzYO7ogx77dNmBLnWtV3bp7QJYg+2DtBtwprNPqaVO
fG2dCBm/kI9SD/pYxzJ6CIXqjiuj7pR3CRuu9QUv3aGIZ8iHfWQVbyxqEDdbiC9iB8VjIPIZqEgU
rGPb3TZMNAUJZ2t3C9Rvno1y/9FqAtc2OiLARsInBKkbLtPXb9nj8ARjNUvKoXJUXq+ds2N9zfaL
dOHYBzfEK9vowmkBfSKBDsKmw/sm8VeeyyfiYj00dcMTAHrJLXSg+m+Ln5Ar3d0LOxa7Z9Mk3N7s
m+5ubFDEBtKiMxcJfwdXPAgxVqCErB3RYBfF14hFF9dD5xHpGdTNMJJ6/Sob3VVRXKEBOcxaggnt
pPdr1Isfq2un+77V12Dhl14lesnQQvPByAHV7fV6LNbw5XZsBIDlMBSTmXEbNwB+Gt861+D9b0aN
SO82gcUttwedDirbrxdrhl5MXUrTErLp4X7umfOxTxrYvQ7S7ptwHPPA8VtE2djqgkBplGZxFZLP
aMr6V2BTb48Lfso28du0oDB+OQsMEUOOjTlIiusKgrogH9WfBxsSvVvZ3J0iYv2XIJCU76HSMHx/
PyidKytvaS5IXUDhw5ICGFP/7BbzxoR6MLpNy271XFBsh2HKljidvk8u011mgl6fgrRXO6fijspC
HsO7MEznoCtsoJPPA9yFHmInuXaOEabO9h803ZAMozTZzhZmVuf1EJVCtHx0oIJJPACEeNi2fo72
2DzndUt7P4v6yu0KbW38NIYo9LN5tAbTQwUjPuhYLeNQhE6qPsHKOPR3qgYOIE99hbrK73g4FhGB
8FQFBZFwt0IMy8+NCWABDAEsU4B3YteXbc5zJKJznHwJq8a3OXRQPTPnTZNCKifvA68jKjeQraIq
W9aeNGuuJ82q+2Z1h/Yzpl2j/k5dT7L9ECFHOIK/0tRTJpoorF4c5Y2zl1W9HxsI0nSOpfD9ScZx
+a359pKPkdWLE0HptV+Wj0EwUnZn4Det9jUMp92vaC1w+yAYH9jJF4GTfgmXOk6OlWsxRMwmXAFE
Z6nU1XTg4AbC7spbadrfiLHTkMVuaERPkSsCONbopCKPYSKBeG2F0iKvGTXRmoXgZQloFLp4Q2vb
rr8Vc22nMhKsjTjZ0QN3K7XJyA4TXWR/axOhg4eawkKghItzwA5eMHUJhKk96H1loDr3RylStzsN
YJyaT4BmmD4fSDdWOy+1UQD5wNG2R5ag1bvzYblhM+hLhOHeGacq2cHMgfQ5xj9UwhOGetPTooi3
/oJkkeffOUsIw2jQgDv4eaWh7cd7x4Bal+kE88hHFUX1+it0xpbtE5ik1HezglPD3rSOOz/FdOjW
QxtBEboAlX9jU5EeJIIS6DZNzQnw1zXNx64zyRd4QHLzG2NtQ6DxHqEyvOkiaA7/hCXDwEWxzItl
4W4B3zrIuYQd7ZQRf5VdlyX1QOs+AzrLV15uMGPbNJk5OFufPAUhPXhCV87M79LOiqqAU9nM5qzz
OXUaaCNBS+t2jQaM1xxu5uXogTSE/7Z2jAuWYyIU1eyuWud4vGMOKGiwUI2s35GCyYGsR4N5Fkyf
R+BBnXvqbwP33J/biNa5WPpIfrbckO6mMVFQ7Qe/A+BvtyqnocfQQH5D7pBLj9BTQZs1mZeMWLnU
CzjCK5B1RT/ikPbZMFUiuhnSGGTiFUMSfoLk/pQ+EsH8JsqJgmXvva4onX7Ram1ZDjWRZiK7OurV
NOUw4wboJ0hl1ELfuXIQmNJlwSvOMZeoIfFMeI15XaHClQy7sFnNuhscIFIzo5w0/u5A/2jDJxJ+
N2rb8Kwi7ZxmG92of2knx6jdLASUdlLUuWhw96NoX9CTSRwItlez2K8Swz0v97068u5jjDjXotJT
4N2qMJLhySYxSqmi4wCQHDxb9fJb1WNIcDP0UbI+L52Wps4dOymSNcva0l+CjQqwHpdULEU+20h3
dXPPcaPpAPr9ANSTE3P45azr6laIVYmi4ti4MlYnUMOa7s64k2cfp9BO0wK0K63S0ow0XLOeN3Hw
q+UezMozt1l0kzE/dTY4qo7d6lcV9I797gsuxhdojRpxM0JIsf1AGYWCDKg4FOpe6DoF6LtDcCyT
6Rqkj9XoKvemBqNyLRsnmjzvVHMbVyKbOIYHhUdnaHrs+zACXgJyyX30rfalQ38ypccQCCGMLne1
pxp1aIVw5d5T2qM3+Lij+CkgNTHewd3XsW4WBa2LswDVpXr5oejQrntQw5Kmy4gKtT7SBYIUuGaS
mfxEf9+lNIO8pGs/ONWI/+QnrGqPo2ehqNeiW0cfxCSVvie1dPTJFVNvXrBB4ij3FyNVHo3BJA46
IkYea0+79dHOYtvuw2j0D8uhH7KW40wxeop0R5rTPPMFzrmWCY0gJRwMhDw6MvJdA8AwnZpEDmpv
Zrcy3weBCyVPAEaCmmvEk01006fjJo29iGSaXtaUBxAWrmQA5oZL68D9BlqoCG+G2lo77zsDeasv
UJ2C/MOS4FIge1w7vTqkIkrFBHsvQDp3NQgXc5yLtWl43lTLIo64A6X8CGEMPn0BUs61fBcp6Ch/
MxbbB5eFmYYYRQ7wS+LBIwwWG20CCNp9HNXobYJ+D9FyzH3NkOYQL434qXcVc05YO46e18Uu7FNN
capPLipUcxSOxwAxD0NuWdYFKbvVc1TNqEynpPseRk60lApzkE2id25t+IIJQNt9sZ1YIg/+tTgz
xz4EVIHj0mwncmhlaNWSWfS0o4MC5Gf+gB5zwAtk7By9yVGEIhIZYGqoVlIJoOCjRV972A1NAuBB
1oc9T+B0yhnsmQSy6DvZwIl81+rE8ecMiGXKih6UaycfnCSaVDYbpKGZgrAIP9ZWjbgsJOC7Ob6t
BwmOngXRkcK7ZM0275W0TAeX17sWOmf11zDiqb3xIzMGy874fbzcAPiepF/VpB32gerUU5BbndTo
H8cxrtLMTDMYRVknI+HJwsU5hVk8nCk+KReI4Vu1BpVz0OvAWL0DYpjFAsqUEVu/t9Miuj/TKF38
Qo5Od/oIIxq5vvCmDtomF6iY19wGPbzmchPM+KZwTUvNwzqnvt3D+QTTpR++s2oZ5LgnTfVcQbZg
D+MVOQNeNpn6MICX6N1TZmteYnYGgmsBzkcFZSCyvZEOCMpfiEqD2c287wroGoCUab0VStXDunby
sZEOPpVd4JWYA17jhpkj0vBPV7fsOR7HWuPmhgHTjVJ6Qn5GjSpbY6ufkk2Ywjvw6ZM7W8eOyOF+
HH4NmyRh90IMSXvopmQcDmpokYC70MAAzxmqQXsQO2EkqETloR8Ky9cUv1WR4X4ZqzDGaoA7Hyyf
KpIJPetfLFFQk04Syr6NfkVfRt+6gDXSWJM961X37Pu0Ch9Mty7NDiAQBVWddnZ5egDZJWj3ysZS
3Zq2H+mROArITclwjd703bA8G9+vzKOUiZN+rYaWsAyc4ehDgAay88GBeuXyU/aw4yCcaD9H2lc9
2jXE5zS+Dknpur361YIA1+ZdIILnaeb+IyyX1yBLBy+VJVQL28JuRKCTy10oc4jYzE3RkzlCJgwt
TqR2sKQ0uaWW8AOiLQ2PwptMABtaf3oWmAIwXAp4Tb9HHsgxjwn0bIskqhQteCDq50pjQ+Ykdvpn
xqX41SbJXB28VHH7be1jv/tlV+iK5jZuI+zmWhDXFBAchUdQvWBy+Q0JpkqfnFby5WX2oGkH5C41
/XGFbA7EOXun6W+RJwl0sqcWycyIy1wiX69k/ITrjbk3C4aTQZEmNlAZBIQTd8+wXdc+82kT/6mA
3UJxlqI8PFBgV8RBNsiW88XyqgUmQAfq0RsxQrxVRCzLl8DB2CoTXC3DDoYXND22HEMDJFErpYdG
RdQPC9l7EbZP6Jt4Nwd1DKsuC0uglCAM3mqtXHYgAXUihvQujXimdOh+6NrO/G7coddFiF/ysfWd
dN7hCgu8LEq0tg9rZUmKKipAmgCf99WmrFghbiDysJOyLVqroaiP8XJfF40kcLp2EhqLIwe/PP2K
67MPdw1uKeeAYZpZq2x13dEpFg5CGGbVST8cWj+Zqvt6bH36uY3HeNgtwp38Q7MELs9tHYbjHqo1
bLmb7KgwURLDxL+ja6K6nRO3uOKoj3D2VTYr904bBpCBpLCY9Ej9xeef/UBHB/hFj4D+9L5Vfda3
pq136RKx5RGVRbwUyBmTBlBNSdaTJ0AcRbUIkea2Kl2eNBTH2m/iG0QQQF2zcEzGKG9aqfYUUH5d
REvaC7xRb8bs2zN9VcDBZ4lzUO1qeVhB1JqzIKFt/5mPrq/3veuLtYiVUbZoE17BXwdGN+7JwKsu
2nndCMXQRrSgI/ptSO3HdRljFz56Hbf5wKE97uIIIcWiR9RV1swfV3RRAaQAQjtdAO2dyNyrzGki
2rEyrExM5KOjfVy1Sw5/RuKhMR9hHtHpxL2J544ERSXllBiUxDWNkcCCdn4rV02gx4VQBL3BwIjf
bG59CcKgZ+1d1EMA/x618xD8qPFF+0LBXQD7TZMZNRwNsNSUDoCZEqOiZ1sBfVo0SqEIMpDf+pIA
JI+zNzr+Fxv4zJyIrDoMa7x68U+Eqnm8EZ5P4fqW2HbImDulz9BYDD/BaNx+C5HLupmRGjKWg7Ii
ATeF2G6HU+yPeRtZmnyHS53b5I7CzAWM1G6Ferlo/ZO/dsFTj3oLjZKJpPJkBwemZJIMfpRBOMQm
hRj5NGfMOBA4rZLU9IVjrElyLrh+UC0BTIjUBsiGrqm8uWx5YBEPQBHLGvQnm8ISf6wzvlkJHw1r
qZ/XXARf0PFI2Z6zZPZz2otB5hLSOmLXrAIYLj+p4wA2uW09ZEPSRxYGgj2uubUHT3aaBjfKAm9O
/qR6ol+HGgLmWRzU0R93TOmPaI3XPl8aSFH56SgI/qmyd6GzIRPcLtQxco60cXYiDWiXeYKGXxYM
hP/URvc6r+ELYvMo1f23Fr7xKJ0YwkAB0DhH9SOaoTqtjavgNsuBIPb8joVAfKKjUswBQ7YPN/qA
ZD60Fn6Exllk1mLIbDIJhYuP0YjiJGOeiZqdabvYAUIu7tp8AXsUnNtFtaJwnHlyEEtj9TQs/Zjm
FboYt46G3F6me0WmnQwshRY7kkwn8ye7SYsHtlI598aeZf2qBpIzFCd1vvAxjTMoOtYPg3HtmEWQ
PlwPGjXIQ9TWG+S8Co3eg1wPo2zkBfMt/LXAvjWBWr+ACIy6b6nkiu6ANJDUppAJ+ai8hvN8iYP2
J8ozDpawM9rxaLazd6vh6UFyIhmDAZtOwSRO7UQeE39tIY/gpvrRCYJWFcxaWLoPgEvdLlCjuQNt
ohN5igAJmUQ6iT/e1ETuroIhlYC0ksMPc48YXQAt1Ux5DLcBXJYGeq5ZR1EWZ45JMTld0wEqrlM0
en8cBmPnnEyQUcmxy7ox11CV/RDgl5EdsF603s2uNWtRMwtJvRZNizhrmeo/isEzS5YYgduhnpDQ
FzRi5Gfvu0YXihPSFA0aj/gttIlwNQNI9ah8A3+uIXLq79ybhxa03tZ1MhS0QLuHqlsKZJQz3a8o
Tu4AtUIXFIK6IQo6A8bDDuJVkYYubAvKSBLP0eeFo8ieE2oo6t5ofsGcfAgzP1x9D9F59Q208lzg
K5cG0MDKTJAqS6cZH7iZEiQ4yVqjJiB+oyq84y2D8+BZUBd8jn7FzkZR7T3Lcq+NJTxBLM6NS17a
ekq2yjb8IVhDvpk2WYp0tJDVcauhuVcazRZEkyr5KKkd2X70I1y4NRA/MpPA3aAHwlf/C+RRSQcq
RShQlqN3cMQxG3wESkn6bFom42eNL4O4GLzVUvztpd9BnEmA5e9DqS4DcKleCrJS3uHt4JrIJkNI
BR5cH4DTO9gIOWgMj4sNUB8tWSVbDR4qJVpmsWg8CgFB3vcFGRL3PmLT7OJydiFHCch06uU0atJf
gc8ZuGwIfF+YV4csi6oYmovxqPkT8p8ZAtk+/EQzG8EFOfOQDSxPAC9WAAhY/CyJkyvRWfE76JbO
1kHSI4Rc8ph1JniIKiB68UaItwe7Hx0u0rthVYRsYD+QMXhg3kjl/Fr41IY7043R84BLuc+5qgXq
azep/7jNzOcd2k/2W+9xxYteoWrL5hrMtHyF28r0DOAy7R/qeDbTPXd9eRPriD2zZkxUxmvS3Clc
0sN+TQDzvelmiR85qJhwTBdUJXZ06CsYey5zk/+Po/NajhvHwvAToYo53DJ0UA6WHG5YtkcGMwkS
THj6/XpvtrbKMx6pmwTO+WO9j63PcO/CPHrM8ZcGMDFMiXjHh4chPCgSni0zpB2ARHlCztYOJw/c
6TiBH7K0DFS9JjSHGu71YS3K1COgWqfSx8ObM1xM9X0LzlzlFoxK/M1aTQGuGWwtiyLBz8cmqihX
5F2y84+6a3JnserXoBKedXV4Y7YUY2y//G2FhTJ6aCdvebAVEP+1WPAgXIrKUEsaMwuMGSW70/vo
mhrYhZQmRBa9o0CF2ZJ1qo45ZEcfHe/xgE23k70n4wGtdeA7Z7nPtE8c61Lyj+jQk1dmkd1Ko06Y
PbFcEjJSCFO4Jrunruky7iTEpVHl49PRpceftsu2jvQbbUf3KITpdbZ6Hm+wQ6mWdbFqRIDVNAbN
mfD1uoYGQXOUYnm04pSNfK0SCPZyPndq6Vm/4mnzf4R+Ha6ncAYPSlu91F0CHKr137HafQgFwe6Z
1jIKu6yPfDI0ExP1VcQDYA32DQ7+/9C0mG+GnaZ5jYyzfSJfq8Z0HAP+U72meOOxrEHXz71cxLsG
4XUSNXVTBQO1DuGQrkbYmLGGIvjnOSMXXE/6S5eoKmYF7unW5r1H2iPyja1oT40zO9cx1kqde2QX
nxLNZZeuEju3cvzBnAp/mT6nJm50cvCk1VnLvteRPQKhk3PTAxm6w1yGuRd24XNHwwwvcLlp69QE
Lacdx/2Yh3ElmhRq4XhzlIh+WFJE9V0kzWK/OEp1zDcOw1uOO3meEm4V5T7eUFtF5eBhzDVEkPVW
4dmYs20ukYw2HS/lyTYrAee80suWxiW77xUTSvGiLC1Vvoy+/cadG8us6Kz+x7wtvkrMLbblvqJz
1Mt7T7H6xJvrvrWgpVUy0kn8pwnp6KAxh0MAA/UyAkdUkj+UY+m46RJ46krDo1lS6XXLP7578bUs
cT8mDfPAP/IuWW76oTZtYk3eDhehZHXLjYJDOMV1K+tcN2ss87rfhihtw7n9O7hmnPORxBPuX3Os
T4P23T/ebfFJZsP6cGYZ6CREcTvc9RG7dnZEpVNk27guP6tuCH4H8IH/CrsafstYkAhYFGKyE8t4
zp5zuTBV1XMHGDZ3BLI8NHQ85ZQSzkPWgAfwO7PVJaPfHM/tOk9dquvDf+W7DQ9eZq//9FQ4NCSe
lLdk23L1PzuWHTuNRrN4jK9BuKT8bN1wkk2/ghvOEddXQUhHnwyeKfd84YR+vL2VHwRgFVMa4Tbr
8gIqw5wCgJ53tYe3lAR/+5joLdqzqumMuhzOvryjY+nLzJu0eVEzN1we9cNi7itA4SNnzeLrqghw
iNNuFVBBDo18ko999eo0IAlhSnWh3C0dgUj6fKI9SCfxgpIs8fe2ZFUjEpnPueyDKjXaM0/dcpN7
dcy+O19qHSuggrkKs3BSUVa3K6E7AQGMJ7AER548a97/2tzpQS6PTl5XYsKarN8hRyDmZjJxtqIE
/ai9oTwtXs8n2JNbOySDqsr3ZQjA1Hl2+x+Dve/MSluwNWlHyOOY6GXoX4yqlMpIEa8/oNqtKoXl
Nl/FymKUybad/HRsquh9H5QKz8qo4lc8iPZuE5NeHmTgldfKL+eA8d7ePmp/005ao6zYoZZ0f2T4
iuj71lVZXxujwvgUFURCpz7MkWCz0+UdWMumEx/q9k55aMQTZzLTlq7WXN6jQmqmtA2cYswaLpo7
tmFF4kA4uTrrZlpm0ulAcJKqaSxvqFs8WHgIwDWBUNcBKreRt1oSZeTHTFCTyn14J+YxJrE6a6TQ
78zTw5qsLg2ayVY2DoZvLOf/3CLCItw4g3nkFzflo++LcrurjpVV3+l8+Tsih0kk0woInd6KgB+p
yK45uynp/jkeEQh6VO1UrdWqXX6Y6RBFcnSRKtIFbOI4Scxzn9aOx9OClftZlIH48KRV/KapYI6Y
exqw6sPEGHWBX5sEh/Bg3U2uHCi+tEv/3mUmXVPXO/oPM8ni384JfCQs0c2zh4/UTcD9hyXZCVq1
U2nZ4me9C1LVm5gVMEVGbepc0McGv+cOu5N0RR+1abeIm0CvcYCfmjEm42gNeBCzbcVFmHvaVIx6
x+gHSbCMpPMMsQyrDAv5MmeRG0Emshrzfuz1tMGMCL/vEixPas22yWcXsKbycO/8RQk7XZcZhGj0
1v4lpLcLx+2uaRMjRqz7r97jHk1S0e0/wnXc5OnwY7Fm4EVrcRVy6p0ngXi0PckAsJfrugofCMbe
HCCcrvphL2QYMvg6QwdawJ5Io4M61pPttTbWrsDiphxXm3cjVIdi7jz26rs78vidwrLUKhlMX35F
KjLEl9u64q+VYellArqUf79ztuhSsdFEp8UvQdB2u3LPsVe25Vm0kAvnaezH9UnjJg0Tp98AAeE9
VvbkiUk2xzmkopRptq7Y3zijT+i+iu1S2HpRzCGO/a3ew9Kcwa4ZZOeu3JosJLtmf64wBPPmtB2w
7e1Bf8PpNJGV326TzSVBh3nLC0/RHEhgbLYtkUGwjedKz07elZ7Sp2FcqDE/lmhsEhCE2LoEXut/
50zl4aSWouHpazd5JG6w+IILnqEEW/p03I/NpEEoN6GPRIBYVYmG5QOnl/VekyKoozjdrKBSqVOX
zI8xy3KbFH1M6N4AMv3d4W0tsn1y6LoY9oXyMB49/ldJu7nr6jl+N4PgdUbyBvq49uZm4PL2+vcB
hcNU0yNbyEt5OPaltqfDMNX5xW+3iwmldfd2MZkVivIuJH3nuy5LVMx2NLEnoC6J27wONj0y1iO5
QOdmEcDdrGslUpgF/xNzbr2mxBc0JlsWx/vRK7kTbqPc6JGARgZ3y96mB/iLQZ4hDe3uLgr9onkU
3THLb7jMlLggNuHKt423QvyP9vEzrhYFJ9YRuXDvq6rW33kiZieZfE1wRs3kADZfOFud9lGwQvi5
nVvnVTmGHPdhtUYnuRWQXMJ33+KpKJ1833vBP90ElUU0tBwY0C3cqI83gd3xtAHAdJ+8hmXXJEW8
Ocdj29t1975x538W0umOd+ID+ciJxIq63CXr4Y83uXN34seiFJRShMJ9njWOvp/Nbmv1WCDrXs6b
U855tDLdX4a+40ocDVEpiTd5wa99cDUx0h0v3WUgcd29WNvYW+8e8gWTHUfnzfkcBROHMrkxB8eg
Nq9W1XUHFYUrvFFi7Kn0zz3AlZ2oHkLn4RhBHhKPkVVT9rTzvw3It2EpJ/bJvzow6uGPNkSQgmMp
XveXcdd8obuKHA1eWvvDez2XokvN6qr6nrK12D2NdDzEL2YNVnHSwbCOOSmK3XBfRpTnJa4DhXrx
TW+tUM1updOh97bhoaxaXK+3D2m772PjB982our3J5snTDLLQOb578afqevIkT5Oqs69isWYYZJm
p8dmH4+//dFxb61cO5cpcorPDdwJ69G6w4XBvEdhopZpWrOikdOfZYX2y+HGml8GgVCZ0+DWxtka
HD1+Y122T6sfHN1VimVJgYPWVFnlKwv1xJnWPHPffBZBVKRxME1/2m2Zrpxo/g/Kgj02Slo/fxk8
d+LJ3jyW3RkHAG9M9Jty2PEz3PzvDSkdRI+144dcoyrhEVGJ2y0cXJnXDP25mmT7aevdC07W2Gqg
gnL/FXp7HHNXtcXyX+vazVNg0cuOemMIlsRTyoi7Ja6iIUWXAxZaTxPBNXr14y+zaKgK3OTVRSo/
pkNxB7gqChn+Va4nvRO3f+y9DeExOqeSaW3Pulo2RC9aTZD4axU4F9rIzBnS3L0H7wLX84buzUGK
egLfiPpEVOX613NIN5+RRnDeeLXOp2is19PWD3o/uVXsmOe6Izeo9IkIyWH8+9zySyLZsI/5WcRW
ApET1v7vui+BAaLldrxIeRR/oLHH31F9PCM0j/usCSmKSJYp7rk8Hex1ySx6FGZCOWE+SQ04OtN0
vmRm0+uZRmVvSgNtdZpSWu6opKSl1cp4dOIh4XSdWgZJVgu9m9XitfVYFiicWF7XYpuvc4XDl6Up
bn4xIHRPKF0tVrBg8i8Tz6TLNra4aDNH2USntq3Kf6R1BUDdbHM/XfKUbNaz6Pg7SNwK6VaM1VdY
8qX4vin1K37TMEE+15SQb0v/VPt72J7o7prcH+qI+q9t3BvAZkuDTIe6PL6TnCtZD8wNAPJtSzw0
XTzFPw4UQO5T7fbrj9JMSw/S2O3iUrRLWyPMmeKNYwX1SmJ8sYVZpwRvf6Qd+MIJNfHZLUxYnJQV
VtOjEu0WQPeV/lcZDdZ/SGLlnODGt6y3g6kI+45bbfX70VpYJ7tojb4oYOTNKfa6yft+n8uzv4Uw
rxND2AOSquYOjZVN3olEzeHxXQl4jH3Otd8M4xuPIAvg2O2NfbK0NW9pFVA6km8MvyrDlDToLz2W
y4oWx+GyEZz/9sXGxwSkqQDZMhe2ZH04pl3Z/OdUjHycC1qeqzqiHJ6tRZfM6L0/n0rbl1uKQKiP
+7RFAtJkRWjTqdDGOyP8ZAJ+qqBg+2tDZGenJT48dm12jvFmqp7nzJTNKFK7tsfvQYuIJtkqbyFf
RJk6StZFFogbYhd01CXoIma48bgMIlGGczKh9UcMtgVNdScnO96TfRz9L6HXfn46xMpw5xlSIpGi
0DzUEEv6lzIyPaSzN+2avjOJfGaLEK1mR69bkRRHPS53rTGHc7ptBoBfFk9RsIG4J9y6XpHrg9sr
ifeQqjs5GpVDO6D8iHUdIznylorBUQCk3FqdULzUqItYpA8FlTFSuTrdBUNpgkuI509n2p/kcW1l
45V5xS/jn9bdi1ZIH78vk6Cv/cdyr9vXsdyn7yw0BQu3sPo3Wdj+lbtGW1lsFsUmavobVL+04jp1
RnYJTuuhzotq6t8OaNw/9X7ET97ojhtzzFT904yUAM4wsEMqFwh9gG6zOpfwcJm9kLc919axflmi
atZkRzznJp2Ku/t6qPVVATSSwALXdZtMbWqhu9b5YmnvEB66TvdtCLumziZlQ701s2ztBBWXFaZ2
pPefbdntV+57c0+lqAW36ZWyzTidXqWx+H9QJxuWamFHWRu1BzHMW8kHHxYWcrbAHjY/gf444lxH
3nTn1O326ZES76dDUQx7Xm1He7fDzA13JI62HoncYvExNar6xZFbs96vFDT+q3pklAmufLJpHQgw
lzple/o8nCE4zbh8UBPQ1hOdeibqW9BVVbOaCDWHQCZN0SbaxAzjzl6NH35Ud1+chwhAGtmWL1Zk
lfntqjdZtLhR8RUhCTxFUQHRWtt+i1pEFdNnQQoGZCyDcUTafuG3WdP1nAXc5IQUOiUCIl6a1uNC
2w/uiN2btoXaBtyxiDHkdlrR7D/EZud+Aa1u55S0Y1PlSDygjcWw6vatqe3+p9eBUKSbZ3futbFa
3T6Eg+xgtZxlHI+sKp0SEg19ZQ73o9vzzO+J5FT7fpeANvU9/D2Pce5PZTVmbaA8+AW3ZmnYDSnY
Z8Ua0T/peLG2awFYBElKXatSR/02Q5c3uS5l3b63RYOfqebHZXbo+BUpJ4IAofbU8i66KnTDF0Ha
5R1dNINOfdN44IsClcLDLFmVMu4/aZ8NsXNs2/4mkCx0vQPeF4jWujSI7tn9DxJrUu0Ql5Pouu2X
rA21/m9vGlnwQ0dUkALzI9ddWH7+BOFQOhkUsV+mcStcK22tIvzt+zthDDvEdbZLhdl+aOLyFFJ9
/tB62/SXT1V8WeMxjrliCbUubh+GUGdIKGGnCskQStnTtKAwrIf5DxJrNnYE5M4jTfLm28zrNKRV
Idb7g1l8z+2+tv6Qa749HORtledNWNHbhtnES5y2XaZLsBimWb/TjZPyotQtpl3SClO3WwnG0qhI
QbJUMTAoDMQ0sSAU4afxD2Ab7axufPHGYixe5taT1fVA0BGkobduHalVobtQWFj5zqkSo8UFsNBf
milDri6seRtb5yMI4Pgmu52fDHFBKm3sYh54QlHn+0lhhRt0wRTH69kr9r24bM6E4knXVF77Y8RA
0tRR7V5ZgrCyLbztfspZuQmM7MB/J9PW7hO5oQhEbGes7MyaDeAqYOwSJtLfrZFZvN/L72VVReKX
YYGS5wFQrE15QofVpuxt7LcrF6S/ZmhUwfN2pEdhRs0timyPbKrwtIRgnum2+cF22cj76dKgcQxX
Nio5yTM9cp0MQWf9jhG1ftW+dlp+hGL2zzZLSHj7N7mb64PX8R0utV7SSRQR/6aSnNQIbay3SgYb
AmUsUHXiCbiVPZy7H3WBtuyR2FxZntyt3783jZ6qdKvqwD157GbQNLQgL+dlmXaOgDhs7OssuK/P
TUXi7gOteaM4sX+FdNlCZ4VnZixQzBoQz7rgYREiU9s63bt6odShLzgHoqjh4xVC/be2QbCco0oX
HhNI1RgOHOFND8HOl5d2qlpfdYeaE1zIn9wknm4yewGt25/8wtTy2bSujrNgcb3lFHBHhP+ccAw/
scQW+2mHwwzv6jia/7i81+AfnQMiNwaUYyUWgC05eZ1ErWKmvksZnqZHe7Tq+9qevVMj1u0xHkub
cAGuhKeBJoMPJJJzkJsWSwOiwGh2HxH4QpOJyXVfx9AzMp0U2aV31L563/xJxc+dp44mg+vvaIlc
/f4dE6Db3UvkHyvYcmnBj0WFuCyxAlYJ9sGx8hDKkZ3Gqz+PRWrz0dVD0FwMv/ETltCGILcAQcxZ
NM74gB8IqYtacUjcdCK14trGqculHsggQ+W5ycTbtMesa3wW49CdsZsLj2gOlIleB5MUFxoUjSjU
lFBU+Y+EyPg4h3iOjqyOzfQXVSxa4BJsW0NteOa04cXO7aos7ojD1WO+unv1ccwBz9qNzXw7Dsne
Dql6k4/LUlupXqvq5y6AfZOAexiha/Gr7ebwAaJ6f0WKcvyHJyrEZwDMDUKDyJX0krLphoe18tC9
9Nvq5Uvl15/LaAPDbNyEmYXo9khGmJ03dDLL331FOcliUIcvbnCr5u5LIspumP54v8g9upvLIf42
QBk/0QzTfs3xwjY1l56+q1Xjv1TOuj4Pk738sEY3ZuiI1+1Z8cMB9I9++71WDPVG+8ue6HHyvjrD
m4psi6y3RvrdfaeMxdyFDS/zYmt/VJ0Flchd0vkhPbaT6QLz114A3sf1Js7XfvdDR2w/R90y17RQ
Xo4MrFRF3p7fgOO8WgJ1avZ+PBs77L/GvXWvuvCD67xY/cdsz/a99GYBjeqxEvn9WGbxANXnz84j
AsolZ4/eXpGe/lf2q+Tz4Ifpa5KJRGszWZDMhJKlK8ylLePf+O+I+Khv/NOozlY46md0cMHH7YU+
Nw6Untj5sTfjVZfelfoc9dGDHAHAHe/wEqJ8IZh91f5EyBs/wf2e4rh97dvIgd7krk2H2DvV6zHf
S7Ieemv5hULhq1s2pAj9cT8gUUz4U4pO3WB/mMd5+FZMBGem1YgSZ/uoRsF6RdrnkupoXIcMpVzw
Ed06sHI/nN20Z9d89MsgRCM+6um/IDBOcGrsNnw0c6uu2xzMEuh3UijhowHxSLU+4Vvn6QYzQO0d
9ct8MsM6LHlZNwdhNqMdpkHU+D+0Y8SrwQD6OUWYQspBTs+D6OV/G3pxRitSHH4HnWd9X1gofolJ
eN960dnPsNnDizW33Z2SYpszq2zck+SueLCHtctjgOh7WH2m5OVwun8DMkuENsNeJpE3BvmCcgj+
3YmfDu3flEarzsFZ2192gzYqaWO7vmvhi88RGmkIM9LWP4P+iH5rbv07B7r0X9yhOAqfbHgShZZ/
AbNmzlEnlBL7I6mV/Ye0NVN8pNQ9UBm29U6a8d0ptPXbx3mSMwZA3q4KvC42zk8xeUhFTePkyzx5
HxHvyqXZ1go6YwXIrJp3yb39Yocuf5WYQudPFd9MF7sv0fv5xx1nbgt76PQzUve4sk+Qa+FnLE33
wIhMaTBnV/hiN177ncs5hLornDtLEPqJCOIoBjrpKuu8b1F7b/UosxEOiR56xe72P64nytc9wJfT
VrV4CvtmfzP15OyJOyvntI5O9Uushfuz2ia1Y7iYjivDmlixjnjFO9kB3c+dOB9Ew7ZXfU1l4fL3
y6ICGlGr8wtAQL9hSBpRqxwBz9w+tPw9NQT5CwpwSgSYsWV8tTtPgEXGGJg4RgitOSKJbWDdeN/k
gD9m7Lsq3wblPiKmHO818sh7BwFHosPePO/khpUp8jxbZP7WI4SMSo66lj0yByocXuKxOWD0QRA/
CjlXrw2kN9JSS+zAzXKQv5aj6Bf8VkiItBHDf+Uyy2xGGhclgfZjlga/opXCrstDoRj0/MeYMfJp
FBpbUoD/6y+8CgpE14vMx9DHePpjHF4Yx4KbE+tOCuH8YbzqaNhCLaqvZvSKG7FinFJdGEps79XV
VuXcsY2BFJlYiOVr6NRmJWBs1qdbqjlANo6j/WexIoa/NEpu3d918cLlrPEfNr+a9ugsFr6omHL2
FuOn0SKabygh/RZxStPbXY7OhNpnNbejYZnqA5skIjNO2HJ20zf+wC+3Nc4ddo/muLJraIR8t1ZO
PD+ADSQoKWxZI05bamqjt0kdrf4QQYneLoXBr8ypClURvmga151H2SGOzn1fRlc8MeY/4rGrLi2P
bikvJbvA8NJ3DA0ndEH7bp3Kye4i8zSIQIXjaWbPqOV5DsHqqiRS67hixovHo3pXCl3uyr2nTfSz
h3oIcr+qBv1tcbub3KN1x+PAteCjW57P7oSqo8JFZ2gSHQ64hxyhbISMQZtC4RoWSCmsh3ZAxUjz
HJQM2+1g1c48ovGGXFLpjtRul5m7BaX91MM0RRenm3XB5wmZo/5yyDmAqZtR9qqvTkFlx/duNqs4
I0Wr9JJEK1pelwG+WKjNsqI5OmaqyNiZrVMYVZv8toiQizlaiJ18QhYzLWAas2s1lINiIfgI7Hbp
rytOuxBShLn7zkMyELPS7tuWetIpyD9vEWbmFaq/5qH0Ql1k/N7VbMGiOdH+g2+kRIYfbPvvBcOt
9e2YOCl/zaHV7ewHtHWz98hZdtZPArIdkmcMk2vzGizanp5GGF3nipV6cM4kaEwo5b0JcoYnoRkx
Ru1tVz0FI5weosjZcnMP6iY8t0PR639B0DczTA0K5HdcDUX/fXAXGx56cxwQEndXzKtrNdrV097h
ggU4p2PGSSuMSMXZ7MEOy8aSxtXhWkIz+HaoTzMZEXd0b6HcKAx+j8itTsJxK/dHqatQPMJ4Hny9
0yzm46mA4oq+4WzBYGD15UDerRni+qVFOhyig+zd4oKbMiwS0uUPc+0ODHrPc1zNBWx/6LJfGMF/
tEz4tCJ5EdFy7EdagZV5/Qk0d6heSevx62faPDiQTWQhqeiD0QcDosFsmp5FuQKFJFKoRsaphrfw
/TO/YBxebCtsUCrjTF7aK1b2BfY4nKDSk2AbpCTYiQ3a/2G10WL/9uqgwCSyaTwrOc7isYDyxAx1
iw4qpng5D5IhKB/5CR07a/Xs6bN70LHpXjnbI6bspZrAinpndN1foyV4RMK5EY6ggzpk904E3i21
kp1VML/is/H3h2IFuU046cSQFXyd4YL67waGpK7oR/QYQPKF/Vlbg6tefBRD9XNhR/DiCpBi+ofm
s5N3XsRfg1upRLqduGAo8m7Uwbae0TBuxW8Subfp36QGf772DoBtjsq3LHhm5aHOS7hs3QNJCyI+
hxHAxUWGg6FCpC+KIrNDBKFpvHmu9wvXqVfnxOhv20uNnkmcZhBBPK09NuzkCCMgMtzIMNhlz1IO
GiiVyYV0xoCH1CF1J7OacnMyu2559k8RiLf8zsyoVQ//LXbXuvNjVS3bievFgUCYqrAS94fo0Ljq
yhITxHZDyjrXR9Cjb2fo2beW3a5fpnvPW+MR0nXWtZep0BOHBi3Rh/0udugHWCaW8vfA4BNBfGu7
66Nojj48+y2c0Me2dzS2YWzgz2/0MLqCfcL3db8hE1pvsuSjTikJVOonbuN6u8rBdn1OOVytA8l0
fo25IR51nR98KMtxKXxybN8HNUAvOO7g1fdDMVrohF1pwQDkEaiwetZhXde/RruWvKrs+o5psyHE
KlucGIA6R5+W2h7G8dpjM+qmc8tHcoyfgQav/2nhXXEOQFpe+5ch8uc2+HAKF39zUlLOEGR2tUQV
G5VUbXTXj7L/t3KSxKlo1zo++VKvGJjR5lvmXOxusz0QUY4V1rBRrS8hXlKcreTSvIbbarMQuU23
p1tLrA9vxuw685+B5HUbt6IPyRCcqoEOkeclHqamS0FERf0Q+o3wfoZmoAuUkqOlP/WjT6FDMnIU
lxZ2dSx4VxV4cfHQhYENJtFSqefdCbzXbe5yXnLQomuM7w8IgOGKdGGBwFZOPzwqZ2yau5B7FjJn
g+wYEmQEW8zDZDb7FPQgs5fW3WlaxB/jTvK7Kxo5XMAoY+FcVvsYXftjopP++FuG7lB+7xuSvFz0
qDhodQLvaGbUTHRX9ck6NwHqoFqjEdppaChzfwVfcFgjt1nfzW4MUJVvtDmND722MdyQkdSEczqT
kVq99hFEdZ+00T4gOoYSbJNDTFX8eyI0cJaA86KsSsIDycw+eVPtbU5OYH/grs+Rv/TmisN67P/g
j4Dw4Ldwxes4gno+2BFi6jIbhWRf67Z9Kd4wbmsKBzZQiyLBK4zAeXDoxr7n+XIbKCMjfYlZtBD7
eWKC/c83gdJ3ni4IoxBrsMCYhCoe341VxtOPUiAr8DjXmni8gxDSAkgSgmyYcH94BXtOw+dUZmW0
QXcy8Kgg3WXUNGeW9REbROt37d+WILHyJSD0ovuHalKV/9zt1ulJmT3x5CjcEbMdzGmVpTBuKR8P
Jx5CNxOO7Hzg2GqVn3gc2vq6IFMdngP0COVra+O7OpnaC/vrdtSaQciQANVe3WrwWZlDXIVYPCPj
W1DISO1+r73mTiJqTzP4rNs8duupHbWo8Y7r+FjPpW/ZcsjqFa7ggo0TUr64tbbdW0sT9LnqJvvr
6Nu2eUWm788rGlXevbsOPddd7QCUMqpjB/4xLHFU/EWlvmwiaRcU1ZlCFRZGWVCM4fjH2pvCHJdD
ynD59HvyLPqkdAh2SiSpJWS8wOkA5EerbHyifP2IfWt39iDMVCfX9TRCvaqf3QTYjjvSsvfvSC7W
HrMF94/9zUViw80kvGqYst5DfvY0OkcE63XYljxbhIOhhvHGTYAl2U1x4vLnYF0Bz2GrIiWgGFcN
+3lqnfomHIMidSHUrd252s4+1eeCeWm5DCHjfs0EWDfipwHqQNlaVVb83VsGAhxS4MlC78kSenX7
HyO+RLhL/Cxbiw8fWzwcrg4VKR2ArW9QQIub1mi3GbjgUPsXiQDr+JRowMisEFzX2RCJwPvL/aKs
84bHjKjVogLQXksCAarEVX6hTlVcOeoJ26Wo8kgf4/84OrPltnUlin4RqziBw6tmyfIY27HzwrKd
HE7gBBIEwa+/S/ft1KlKYksk0L1779Xh3yx243nchm4TmkMFvauiJMG/vPAD5pH6QrxiaXAI+ara
ek6IIrQheUcW1wrp4/POSweegE6YaDjuPAGWG9u5Zwl11o7iVjPn/ZsTzwume6HLqjlMaoqL/6aM
4wzHaL5I80r8OrFHzni45jRASw5wnPrQu2XICDZiFqQv8b0+aL/t2mbG3fVyppbQauYFidrZxq9w
7011xWxDqruab/4AFeuyOZWddvGgsGsDWsM01oF9Dad0Dm+jiqi/I1ZMS+XEla0WakhyXH9giyh1
HAQ5tNOULrKbeJJ7Z/kFYoIJ3qG3I8KMFTMpo2NL1VPs2Krqe/bgGBzGxzrJaXj5qo04NkJHuCkx
MvkBubJxyTDIdzYnaGcyX4orn/tqH/RSBP0hnOY5/SaTyom1c5NpYjdKXvr2tWf77SdusPCzD72F
W6zHXFReKy0QA/fYTCEzCF97xZ3ntw4BMJ7zSuEfmdCgdiwukut1KpQ//qb6HIffviGOzc5gripz
lZQP+YlCLFY7qwmPyzPPezsmO0tVRap2jrlAHfqoeUpe3ZqsRXIcnFrnuEezamUxlWxhhid9uoyH
oR7t9MsPmskYzKWmaEOGDz3uTXb24DUaTyMpsWoCW7Tq7tGLebNbZP5x5RHuVVUsv/DgO8XTSvts
/9Q4VJwvAWlu+a5zFjaeOw7WcsVp6nrpFx9rZ49WRfihCE8uVb5zm35asNsNCS21ywKE9Qd+GVEn
irU59HlT4xSPOMOwonSCjZgmBACew2F2hg0MjNBJmT7i0ub25sKNhusKwnhUe+TGuGvxN4xzFOxC
uBFNdQrnoK/e2K3Q4SzH7SCWv+maK/uDJOBOPwzuIv9Fk2CN/yt0bfx/7jKMc71hKBpK/17ipDbj
PnPbuT0Objnyfo8mneOESyo3k9h5SwdRYhsPqifdIt2plEeJ3g+WwSfTfmLaXobHZc7b5LnL4aLc
gTgdppe67RPxoAYna18UI9bqY+iwdh0Ks6b9g8s0LtoETlixg4f+vvwSiP/ZWWCf5h7hFvV2M0u0
y61bhKxm9BgBhW8r+n/04lpqVugnQXv7G5hxX5fZJoG6WSgtC7sUVwgDzy6Yw+Yuy91V/hZCivSF
TBv5fdrk2m93Xs+JfEqzKvJOAwpXuI87TqC7iediOAJ/CnD69C4Q4aRgP8XOLmTOL7YcXHODDKz0
IAIsw8KhZIcweMKXs4anyAP5VPKhBFpPR5Wk+GYYe5uVJI+wcXmZecCiaEeIIG7OjKUGf4VDHaLs
6HwtnX3D8EZM3Lm4yYYd2zsK7F+dSBz1DS+mkXprCE9C57eDs4R3vfHaxdmtzLH+36ktxJHx+1bk
MEkDr6KyG9yagfPPBJQjPbslo2w5YqM05YMYiN6w5noNikMux1ycphDpqgBDQW9xGZeVkBc59U7f
7KkRQex7vjXX0hR7TY8lwOSDfyaJ3YaHdnWaieKjWYEAdCTYkntqsNZ7mknNWbUnjg9cwudk1fdT
NUTtoRgWLXqcJKkbfVGqF3DFSAHTko1N1NJn4pFhXo3ryvmkgRALTzTmpWUbhljbxx3Wyxx6d0mQ
Y66u6VKULb15W0/Bp4NWFT4PNQfWuVgYcdy1eIEJCXJnzZBKas/bjW2UFGiJVd5WF82ktIJZtHKY
AWYZ0LjBxQzFYeUPps9zEVl1HEFeja8KA8ntfOuCOHpvLN37P8AJSf+mo1YS5sr8JSZ+1zJCfSdQ
40IyifDSvs9dGqjDQPvcfWIZsBk+PGgl5Y/p3bl/xvjoUMgRUeQ1xn3hz8+OhWTMHM0r1h12S9k8
J42+WVi8waP8V4kmMTlH0jjxJu2GbIiuRScx16scW8dhnapZHy2Yl3IfAr0QMBoU/otrncekgNNw
WZpfXRj26WNfr0wfzaT5XU1C9ebtWOqmzYcp+Hh7ah/B2XtsKmSmi0Qbr/eCzz5Nt/WSp+ExjxP1
Od5gAGQ8U4uVZA4885XoCZrjBa2PgRO9HFQX6mmWCF7jniTgnywJS7R5eryemt9n7lC9r9AJDBUb
5tmawj7C0YlvLSNIiFeidz4lbNPpldHU1L4xM2Y+uun0WJh7nAhmvf3DSKidSUme+O2Eol16aWvV
o1eovI73Nu08ROhsClgVgp2VTMvcugGZ9sGf7AP3ZsdQypnId2C37OpxLhi2FyE9QVWLscE/HGAj
qNC1yocsDQdnSyB0Ul+LHdf+hG+7K7d5GQFASCh3cBqVuQEIyu4ZLUSyQRSQDFqGNFnUfVgEMn1b
+i7F1Rv2iRtuOL6Kgf7Dh9WzQRpbBFmYZOBHTkiZ7koycMnb2pK0J2pZZhxr+9Kr2KSkRDcRJ++G
2CFgJnKvXXedm8kkfMg9n8rjXIcDu5ujofNt/4QHRxfihcYqYHc1W1nj8LVK3cCcFyUBUKPYIkLn
jU1jdKaqDA5A8lz/WTZtOT0LiwL+NsFO8D7chCHoIQNUIu/IEsNznd25S7JNVIgsAq0Q98mD0VPd
XOpy7IiI5mXIVpdjYUPDMkUVQN6vsOjaAqdtd9tYymzcrxpae9HKavrTpbrnwyg872KS1CkfScT1
tIKqo5TZtYRC2qMz9wyIN5gTCfntgC5hBGByV8ApaHBhFIQ8ahXTthIryNS6ZwKMhprg4acPc8oo
VHuYTnP6iLLblCdOGyZS6H2On3x2PVXvh1WDj2rIp4fvnyAiihgpYC98046lXN4QY8faBY4RcZmR
UOzyI9N6VeeZ8Gm4q7inhmpb5i16ZswSJv9FZjiVpm3cVvn6OYHCAAzHjqgOvwKm74xHKwhbPe/T
AY8pxsCi8vw9sCBcc407J+PTylQK/R/TSooFzdFwL2ObYzaHTCHLk19OU1Pc37A3ai/VanEyjbRh
7WONKOCWZ32ry0oKCUKB7U7PU4dHCe9mpJP8gkhF7/fQm5S4Ao57Men/6IRJS26Z+tycV21UyeWX
Mh5IsAMb2b32jq7fuv/WcUiHgFV+qvCdgx8utWZhkO74RNeVGcSOvG5mn2VfuM0LgJckMud4DcJe
XkidTNUDAZ3q0NF81/9Q0ecEgajGhDcRQwUm4nv61TORpn3tJ/OzEBDjvsxX84IukcRHt+vKv0WO
H3WzLkIHMaqrOzrNZuX4Cg6OTtffIS/F32wG2cQGIfBiG1rK4K4OF2X+o7z3nvKwLRlo6iL1dkIT
VyIANfiPy4hGdZBOVtRnJ/HbQyNtEZDUXMbn2bvZOjAuz/EfD0m1gzRiQMrgHMJYaQgsV78UxMH2
oeAWrr9ncp2uR1eeFjOikz8G5o1zNk6CjRt1kX1Xs6XC2NAqefLQIc3dbKm+Xh/GnnwiicVVzVtP
eSONTzjfOoKwE2xvJg+Em7YYMC/5CxlzfNfY5g8jVzxojDgf42cuHvdbygIHOKGf4GJEXHRH3M40
5jNoMJ9ntKOj3eraJwFfkAHLEHtKRutBY1d/x8yu/Tf7LQz8GJvUK8adAKMDGFT/Y2wS1mzIDt/Z
Seh+qC9V0gYe9PO08fftOFb6WuJkHJ4FK9GC3xhwp/B33oTaf8wSxIw7hx2n6q7EdAAlRkaNr34j
YYbiDB9LXvpxWJDbozZN8d6AeT2mWQFIl1/Wqc+VzLIJU2reRcE3Tr1WuVtVAYY748mJq0MRrGS3
Is9NnYexlDNid2PpeDaMfJP1vahFY+4xEgGFMP+nxcPZLp5CrKIQJ+SUrpe0caLp0+G2TCbKRURN
VJW24N9g/42nsbzB25qxoDCqY6QwDzlPIO/Kc+2ita7UDlNZtoiwaRMve764JW2ISOCaYLzXySat
tyJca+xf4NhQSLHpZu38O0AwDXGfJcj3Xj064R1lVOTe5Xjx9J1DHCrEJ1p3tf4dCjE4FzfFpY/8
LhYfF1w6zurko+GLLycdwMGxQEGY81TXpE77tKsfMZ0uLRVXENd7TygKBuoaw6mSmDWC8QJEpsbz
HqWcU6XH30xXg0G5apaw3yeyXaKDrFJYOz4QREKEFQHXfodPZPqiaV7MLqELJ1BaGftrcaoKBdU3
AbClHKvkgz+YtbuFNKInVpHP8142eW72IyPI6slkJg12Ljd68WClvYURTPWnJK/zkGNNJJHnYX/e
R1LYl6HCY30NHIBcdwtHJDOtWvkXSZaJEpmiA6l8jYlMPSPSkeaE2OQGx8EnOY3xHMX8SQV1dpYc
eUSTNC75R+6ectwkHGTJ6WZ/CTfgJnqPJyEhOBbqKCLgFJdmesQ8Wwc/Br5ETnI0ZN2Pg7PVKkJd
8zBiOgaVVgyAikOJuURtU3psgSbWU/WyoGSslDV7tveyoCB3afc5GU0IlHZbKXeaIVk4Tkp93Xn/
cZ5KzEkDIbqmveQlZtbwSJCs0DsPNWzdj4vNQ2RNv/lOFuv343ZJhu4TpidB4jLWTXLbdTg5KQ8p
CgZpMYKuPcbGvpgvLGGUfOmZDzrluIo2jiC5d4XTndbFlfYZiAdpKnrr0b7ZAosxZJq2Cu1j19XB
f0MQdP/IhLrimIokfwgySsx9VWqqKrelR6FVpiXEHj6yYZlUWDl9CGys8yGn2DrHeQlBesocCYBi
LQN+NqgKN826iab6kOFhecEWXxHeIkV8BSHYkR7Hs+0d+D2CF6Je7Zfn+XV5qvhymoNUSqApQGi0
m5gixbnwly+HyonX8lcvlv9HuijHLpnLQtgdyAMcQTStvLjoShHDClP8BDKaX2NOuB/HDxN7LYcp
Vg9T5w5v/EZj+Jk39ai/RYEEhKg91e3JK2fVnQupGIwOXZ9ne4bI8FHydCSX4FnC8ExFunrfQ5vA
gl6UjX72sbTbk4M0DcrEk3V+5dFqv1mHLKPDqsrsRSMFBrs+pLreNxijZp4CopfIBaJIduBQsVbn
bBjBzaJG122/bD2JfMvDTVVU0hoOe591DPV33UqgUghb2SgJSLfCr/yd6zAm3CQpvkoSZ4OcoxNo
4hwAR1JRFpIm6HmR7J5NY12/ZRIzNLtlRiP/45Rhv5z9AWTIk+vmmb1RoliwipW7lzHQhsGjwFwH
DK2byh2ZwG1ScnfVXtelgwMNLJx4yN1x+ode54i/GrLphxq9svrFGBgnSMy0+YH5IODYZDX+mVkZ
t3w+uNY5oXImf5Ge5CV1IHaRygiLfh/GcfyMR3yqDtFogLOQ//RgL4MHbgAIsEx6KxUYO0AthKnx
0ZLXeAxIuSIDZkMJfKBeHVJ8Yur97cyof3gjO6qOGaK3pcSqwWsAKezdhwxuTnXuUoHBOAvyVVyG
lNefMbyXPObu3HbbaWG+ckExnCUVVQ+mb+48bI49F82OmOfUAyOw5sHHnTlvOxBgHrapJP5laMf6
g+KB+c8BpnojEXSWHhVvqntI66zJjsWYuOeml0N4RbIkXznWN+wLrVXxWiP5wPyjW/C3QFiTo2XA
iLwvpEcC3GGF4f3QxsOjy4JkuWUdWPvX8OAwk51ZIh6h4rE4gvm6w9KShsHtxitbL0IRwQyyq9u4
Zo/xnI7xiUqAwehsahfLGeMjdluZVb1wGmDmXctiXHawjFa8lgyeg/Rop2F9aGPRP02ZCeUxug3E
I4Y28TFa+hFia0o2oLzrWNkVBoeWL6o+MQbJaZLptbz94IwiVpekR3bx3r3eEdOwJ1xYYAUgadL8
MTryqms9Et89UrU1EwtYo+yvZcJ2l2kv6Y+TqaDdBQQPPgp84QxK6ZnfI7getH6UT+zIiLgnnNMC
VHj6miVRmiOV5tru8kpwFCLLEwnP68jnFaN2Du9yOIbufkXosl+gUJjpf9uha4lSu1lTSICDfeay
FpVYbpLjkRiSO5c/GTevTN56bpp44MjAH8IJXj572jaMM72i9HK8RF2RLdbiY87z5l2O6XrqRk/n
H9JdM7CKPoCk+VAq2yqSFjh1d9pEAClG3/OCjR/M6QOEXc00acAlcsCGy8zIcRywQonH+4YLW7FN
icRpTVia62vFXr9M+qMEX7tACeqWehcADEv3zP2h9irjg8/hCbm4xDHVaWZ35UNiy3jZxY2dWShT
zLr0XlhFMtd/l2EYmCBkSQ/EB9iMF/zGRMUKhL1Pa9SdfRWDmpraLv0cmLykeyQ5VPBS9r4+9c1E
TDzJcn0hiCaSn8SCffjgjLfFFeiE2i0pvnGmKXo5l3yUCCNNAi8ae0b5168jFk9ziwrL/GEwj/Tw
S/sqYc79N2ryf+SSewl+wBcrx+TYjnWzG0qDp5iEkM2vIVZQ5JzKgPzwG0w6Zx+oPNyTsrHyaOp0
EQfbKWl/lT4LQxmkpkl/GeCaFriE/Gw4JqoRJG17ZN1NtWKpRQuG/1ojSTLROPWmWPBjJcAlcqz0
1QG/Dt1mbBb5HDES73fl5Nf9YSl8DRBF1tydeZIafb/0VX/pedbJmsWrc2z62zI93Q7uczZUTrKv
AqGv67B6+MBX3uw7ibOUxHQ36HMVEMXf5b6uCQDYEltolnmMQDfs/uoxGk7xeF0IodNBrY66tvlA
hq6dKdhelcPNePRnGplNbEUl/jQTiatNjeD/lys2f0pGEvhHomPVs2OcEA7CbViE7qwWhaOJGbyz
gePBbMp4i/gTR7fECs8KnTspQ2grA0nTnfWG4kkBKODPz3P+e2SZnNmRq/DkH3R2HWwwBq4PUI2m
fIt6FOM3RbmDyyUFFvI09kNMvRMRo4NHILvfJnZ2/kSjMy0EGT1aOF2BdCN2P30vdiawdcM1YEiK
2OHGBrn5AZY9vbLHlsC3pYsnICBegNUKirH5E6Gslo+ycnNNZNkBbsiR2ajpqVPKJ/RO7qg6Fm5E
HaudmTgCi71a5ggrq0bUMhIjWFJA0sTtmvKouqDX9wOVrj4Ntcm/54pDGGXVXV5zO5tgr+0Kzqlk
ejfsEISoaaBpu8NWshHmBDh8Rq0vKv2a5qWIDk1gjD6Yygw/RUqhfWuKp5e2cgSAao05D+JOFEDW
wUZryBKv4W+JyV/u69oG9WYpKh7iUHLxb+jkzUea93G7k20bVDugDzOzrt5Pju3alQQC+/La5Fa+
TSAnMEm2bf0Ho2Eu73pYuO+eD0fnDnxR8MycX76D2FmZ5vn5eEmSWZMwx4iD+W21hjBltqyBfMCe
lvxjoprH5xDsm7lgsuuGhzQS7VmPPZ5SgBHpG8FroOqzJFaN8arq7UPY5ETsy5oRXDHPVbBnqKD3
+Aot+bBBSyQdlkD1N2xXhrkXkFH6L5rnxppDSD8/H6peMHnIfHjch56FBdkWCEV6qTOMLDtyirU5
1XMQnQEkTkcQhhPhA1OkOLcNxckD2crG3ZeddUh19+yyIAyHKd3Hbnssg4LNORNWOzq/1dacPXXs
RgfAZOubl1W+c190DKtuCHRFJhFSAC9wBi7bTOUn81eXR9b2cxo/yKjKnBdGU0yPkkWo6eJGQzCe
lyGX6lBiBHc2lZOmf5YhA0UhqfiA7y4+caxoXHL3RDqS7jdtGYi8DnUiGLo7Syw+CJtXCbfHiGHC
raE270Yde1mHhdxWCESBjZkbrnHbNrs+g6wNdDyf9Kfnp7Qbm2wspreZnWBov96kdnpy4vJF3szC
m6lNneGxVuyQOk6SZYVnIqGOPU6VG4MJmweMO+tQ08+OI9rFdsVnR+PIvit11XPStj8jxINHM9F1
XzMFMhYLKj59hJgQTPhmGquovaLwAxaDczcPuCZcDn9jSUDuunWtnuswlj8Zv+OvsaLZIePPB4lo
Oc+v4EEnheAoV+a/sQW6D/Oc8UAv8IMHfRsjhed93e7KeE36U2TxbHGs1al3UXEaX5bRBu8iKZsH
1hcD1vGwtL0Xrg+RK4x9SKWImMsvS/kE/4WA+XiPaZKZeb5g4CSUrr1u5xVOG3+thm0ZF7YPJsWx
HOnJ6TLRhnc9/DpCxA5URLAoHDfVRDRj64ewXTcxOJw3Zrd8wZVtM86FYl6mA9WlTHa1mAPAxp1T
fYwiMm9gzNEQe5Bv73glsvrKajtn/IzymGV57lyoA5qFdB8AMIv7NmDcwKSyrH6sm7fXQklV/Rv9
wFXsaEGWptBPoJ2y5IGhFfUw8Mp5thMTLhOuw4chGkeUpeF7O2Hdr94mlibUb9O0DvcJ09/mKxGh
GJ7wQ5n/Jqh91VZ6q/eHaqpvLzCqVYMXwtTfvXDqp2Z0awx6kQ9ZztZuinHdm6y594VLloiOBuVk
Sl2lntNCMGyM+bavdq7KHx1krvPtEpUlsBgrGx94LDJ6GdovufP8mFwQI8LwtIxIAWdoN3P4zBwu
dl+alUqEw7fpxHIn3cJPnmNy88EOR/9SX7yumf7OXur2R21S2d2xMFIyyikF48nW4DvbDMmwzIh3
dnR3xo9QlzaTcNbhl+zDJn3Cf+sv/JOt+6+ryzS8+CLx3Q/yrPqlm2RmLmPZzDGRCM8b4b3izX2i
N5HZa08+IdvO+NaXvQIP+7JgB+wYOejxnFZo7r86AL3s2gi0ONbtCA+c+h7iEvGECmfEJza1SNwn
kHfLzZzg92SrGEsXTnWK85LkXZXWh9FNMIWljGe2IZzoPdBxVnLqMnSCJ2XYMnjNrD9hvRpqvWyZ
giErNiZdngubs9SL0n2atzYoxWe9KK/Lt13uNWbT9FmDP1vAvcOjMhQkfSgKQCKqLPgXdkgG9y7O
q98Q9yr3mDGYiKEI+dOLMFxSu6jo/JXlIn01/RXA0Rj1pSgzsGn5sPcN3zPmmrH0kFbWsRO7smLM
fC0GhD1fNDr8iKdBB98J1ed5ZEECMiBbauqfILTBuKXQ6YgZ8EZgh8im9ILU4NHWr01/LSdWTu6I
xWVwVju6qm3hMs/aQM1Tn23oFczrOyUESeJ4+E7rFkiEWkNVMpGaMP+D813/OllABwEWOvy7NqQ1
7nOjLUOupM6YAXS0NMOofVo1WuFuw0YPyjVIvLgGZiUdutZ2hk4HhjPmWZKhHB/ZtYJgw+A2j7ei
NhaS6cieR4X5XEFKqtkzQpvV3aCDmKFO2CEyRDGNY8Ir4e8xeuqjccvu2nZAwfH8Nyr2CBJ/0EIW
q2vILEEh9MbnWvrPs5jKoeOq7oeFATlLK2gpOIozdLqNO2fTE6lPze3NBVkAjkzMq8Fm8gPyHVpD
Ws7G0jq48MHIPeN0FlYsJ4/ieNmgw5D2HOA2PY/YV/EKShgqmwHHULCDCak/i3qFKVqjXLFqJWyi
6r5cY9AZMUkFbL1i7j7WkYH7zV4UA5cyzYtcrT7yxADkgXngPA94ZjIKtmq4BGnqEqsUjg8tuNbh
f0HqIms4QSAPpa2db+z1uLyESqtHvfQcchkorx71V6p3nBYAYuOKXWRoof64rfubZuwRdrjFReCH
7tJg8d97v3B/jc3ctXsG0viva934fBPzvPxFKGneBEFAAZKLUc3GbwLNBh6UE7ITkPcaMHCRIKba
rJ9dPcjvNfILaKIMaViW14Sk2rJpylDu6ihCQUdb3XhB0rwUJsaFJA2GW361OfqxMFVPfGmR3RZQ
PAZycGXpHNwi6tkPbm9m26Yu+qeh6f2cgGeJ4IDVbSq2gU0B8bIxdpVbj/bsVbfR8MTVKQEUCk50
8owti+0jXNfvjWvwzC9Ft/7WTYQJkDezKbbxHCWPpTdTKNBpa4KRvmPlRns+JlFImx28nYyQ3SEj
+ZJs2enceHQIFQo43v/+fR799QuGQBUT2MQ9nTMwBC4v5uK/W38Msn51l19xXAtwbpitKOP4vKnZ
crRP27LmI+y0Q87NklN22ajxOPjxAmsXXm+yudktj6ydaVMytopwe4UaUm4r3uczfLtkuFjJOHhT
wLUgL1sk+FsNuZdP49cGEzwI2Oe59pkryTZLfiRhWhgmEcHfQ9xHybtnG4RzSQ37gsbJf+JkvS2w
KUdeTGfSfbxfuxjWxwh1b937SSafy9wrvnp9Iw+SuHMOLddOsVX9yNMFDSd7iLyGPDHVA8NCPghu
Y5ulFNNxni7ddilvrUjTtlRJ0o+6fN/NwYjoV5UDZgp2h73hLmXaThDmFsW2qTrPHtaQ3YTR4J+z
Ovk/NgEpn0l+4p+zqFl/z5yDepuOMv5YFkcVDJ3K8o1wsPmQjfATYmChfkyAJbnbLjCw92aXW2tT
0sr+SkcvQ8CNNOwgRtg0/UGFZR0hAhsiuapaXKp47H6nFlXrkvHh/WAjhCMCTI4Wf62L+BJjYy0P
soOOgAlg0vtWZ/FjJKyj96NoiqvfLBzJwZJVBawO0T/OY5v82JLX5UAgI3U27FDymz3wSAaMM2MK
dGimv6wjiOhD135h6KTFYoKdEArIKsMo769XxB6OvnAR46nUY/ZcNwFYjBmDf7FbYBd3266bDFQq
Vbqh3JjA93lYXBNeSJw5XynyU0oNvtQPfJbMrUdWQp4ZffEbkALK9aFlmxM91rj0d12F3r1L0sDy
f5D6fwUZw7Rhw4jHo2YE1E/YnSA1+RQEoMa7BoWTAVLoYW79rnBHxYdkBNZPFAjNRD1JhTV2w0Yl
3t52HYBOMGXOk7tclMm36ytM30Gnhv/MjPOAFSGdmVj8OQH2/Fk9yCjhpvF6lTzc6AC40XisOkxv
SNQBTn4cHa1/NLC99YckA6AII7NhYYFMhHOJ/TJZecJb3aMlYGKYJzbBupS6H7GwaPQHSxcpTuBS
GWkyUYM/zCSbK2cokuXEvJnQVTcre6pYjEBtGNcFy7tSMtmiCIavUkUq2SeFJ4EsD1Hx3XMwfRGZ
YGVXN3VpQYddINst7URiVaFP/k3TPlqzbVMM8dRdVhUEyRkhuCdvm2Kr5eNXQunwOnMRNf9Yz2Pp
aqfRb28rodStlQHj1tBS9KlO/8QehrEdomwuCJkxkjn6fVtcgwbb8fZWzEHslwtxNEsIgESnVGO1
XUs0By0Lj8x/kJkvZtIh1gOvb5erBXCego732S3Ph9s1BtsQzNZ5eBGkLIaIZE/Mro+S0p0gc45G
c9arUm+1W/HnWEdh+8dyQRDZxNJJvtIMqhVVGRmDTYvnun4yeT2ykaXO6u8YyTU96XhK3hyVGIvf
MCJOEzSd/m+wIRmxBnokX4wDmpct0XT1ezh9iTqm49C9YltUYqMpe8FWtHHDrpxcLfHbxIbDVwO7
GzNBkI725C0BXOucpTr2mBKs7veia91mN8VT8MDMR08cBeiuyYa8Vj3cGU+V03fOmNX95+BX97kl
Rglvh+D30QRL9JQbFNfffWkYO1eB25tzVycNgXDQaZ3cImaV8ksz75zGXVuQN6amsDlx3I1H6s+5
0tzwcuGSjv/OegIByK/iyGvZrkEKmGUUjJOzahB3Y4IFk6VKZVZtplD0rJaC6jT6j0l2KwN7FgCs
ADmLCCdcUNcVFhBj7JaxWwGcC2tIs+x7V2YKardfB+aRo6Vo/gkG3eoUItyy+EOj6m+gCOXtL/Lt
nX3xqsi+WCysSFXLnPCCdxH0Qp7V0kCFXyv/14r6XnCNp3PxBts5XX4XYzV3V9ebfP++YBU4x11V
hcAUyAtkdxovH+uNGuJw+zginkT6uP7/AKpSjygJFcSjvqrVrmeVN6WqYMKyQWvPxsdEK2tPg+zU
Hdc7Vw15OzP/RRJjvZHAf4TpwGYYzHTrq7fcVm18b2qRip2r+Yl/S1114QepUi9+jmG78mljSUZ2
hZSFeYjNWPqRQ7yjtO5h0+2ZFWXuwWidH6nGy3grjc+gncdPd5sGJ+/4hSccIRTOEZ7HzBrEO6A9
QCRzuczDG2kpQBh5ojL9wEigE/tOo7F/6pV3RPKdwfE94GmQ5TO8MSYkYaTlO6bJIdpMgzWPxWgg
HLXrvGIRhecanwIp+uWOoe7gv3djv847RyjWQG6Ye5PpNpnrVf8xLFiCsyJzMT2NLMDr37sg4jFB
S0H2EDiyeej/Gua6+IniBjvG6o0xNFGN1541mQa7Dk1Jy3oFYPQh0RnGR/0dHSltV4PTJ3xmO4VK
3gJgXSRfsWJkn4kfFe4LbMMZ/Bdd7gUojYofNA6U8SoZ1x7RPtoWFz7mhTPREiA+q4cq+Q2MUzDN
wfjsO+dydqLqlYIRozxgfqncedtUBFlek1i14SshsACcIDocET6MkM52BGBBYJBIsgvrHIbAa4kX
IjpS7rsnrBEyeWX4x04uD19luesj6z+ZpizsSQA/uBqTe69ZWhNAdEgL7GvdlhfRumhvzCxy8Cpl
Q7GUTjz62yWY5XUZbomSSDM7e24cZumXifwNqV7iImQNZgudB1vh5JxXPJEFKUYXNuFjMOZsjgzW
0dgHxkhYNdnwXQZ/ao+p7SfvVCX2GD2xfNCpCK5wLf/H0ZktR4prUfSLiAABErzmPDg9l+2qF8I1
NPMkEAi+/q68bx0dXV12Jkhn2HttNJy/SI5HeKkYKZDlVik91YTWL0wsKHIVroiNCribL4IhV39r
Wrb3OMOS8dbHTowi0AXCp3CkxdhTNet7HAhgpbOYffCIWOrm+3H/jsip+aaHVcl3zK/5bdTARLMU
omSTkq/Nf/jcdMS8rBLskKy1WXa2bZq9oMJe090I/mDYGjCv0EtYH9yY9moWc3xLebXtRXE/jkLc
XNveqcUuLIK+fk2WbvAOwVrTp44W7Sr4lHldyP9y1VMY1WF0KOOGQUEYZWwimsmC80jqPt4FLJV4
6vJ8bncT97HzETLSlV/j6PxIcdxgpmidY6C4KoKGT3hDMISIbiS8rBOjG7/lWtcYjAQla9w5xWMb
2BWT8VjmrCd1z0YtWpR9GAUx1ZRpoMwJ4Yhr063YF6L21lau/rH0urvj3FbPfS6YFjs3DSI9eIac
XwZHw9uuj9HCG/fRCsqrzejBmwM6F0/lsRjD+GeWRepfhISYgmCNp79lLWvCHgbTgSQA6P6mR1kT
vkn2ToMcp7Ef9LVoOpZ88h6CBqkUCV9zRjHSY9U6JUwwcV4TV5KdvS4ELoRCAhvpmpO+cMyxYHwr
hAvL251xsDzFiE5BnfYsdff1kqf5VqIsLI6V2+dEfdb9nyqu3JY+2+kQTjrx7J9SirV2HyLyf+hj
1vo7JuvuzFCxEzOIVdze6JzL6mla+pANEqQU9wMiDlQ6aNW0gJOqxfpg1wJYr+fHnTnVcuj6w+Iy
dEec04tqS+qr55xKvNs06H4Bo0tIFJ5bohldJoIKl9MuYQ32ElJHQhSFfTwMiFdNznO4OM3yGfw/
babobY7VVhD7dkNib89UQkF2E6LtvuhM6+EoPBkCRRgMgPZUZMMOm1aHKweC2sGXzXxwFCEhG7J0
F3uoh1jn5zpH8w4JxYuZePLSMOWTs7LHhP1S/ehRIazXMJRTuB8TJe45H/lUtCcRZsFzYqag+xnm
xEgTHrIM5sg2V30khIhBY6vYd+LKjoCyAZYnriAXzjjTLgkB40BRUQWyl5TbcZbK7iVYvOocyCp3
wNz6w3rwGI51z3Jah38xuldWGMsSefV1aNNlZ8Sdhc10ad1NDsP6K9Na1htOi8HheQLPT/ANhovn
SkRdfvAoOO5JJm0RfPWI5jGf29z59nwXfxubnqDeo8Yzfr6dgE9UJ9YP6+sq0j62R4EdKaDAxqIv
+Dpmn828vzrOFUkT+pC6Tig1U+mwh4Wph+1Tl8WB48R5RsHYedt2xGodk+5XynofyUBN2yZjpYC6
Wvt0pqYxv5YhKq+hRai1jZm9x0dpfNlDT4LtIyklFRXudqml5gbHDqDONNOeRdsvuQjmBlwxK5EV
7MDKPlNmMdrXRtrS+czQIF61qZTdSng5y4EkQYJQewfdABUllTBgo3X8XDEF1QekeCCSRwOiCP1w
+8IB574REZKsL7pXFHjsNtuGWsniOau6O4M5DGsHEEI1fhFch6jDQ0eEIrZJfiQo4X6xTBQF36Fl
gIE4Svinto7qJ68P2u+2udND1h5mch/Hi/9QOAOX/7gKC1epaN1r3XmL+V27edy9uBgYDxTMHT39
Esrm3evqML0oFt3VxWVQdgxyXyOpsI1wXzrWh2g+PCm+A+/+pOSRmMn9a8MWDoofYfNcgB/Oe0k0
SUJlYjyG356Xdru1S6F8ExRJeBA7BD97W+yUBLsaOYTaWb6Fcn9nqQYc8UR5HuigloabftTFq17c
yT0GhgDODRwMhizs1QBpTMLFqMPM3DjJkWWyZHE4pIkKj8nUmfsyZPDX1yDT9i9JF/JfT0n0ABUy
Q6AgSK8+DlpN6w/E5FQboWeTv9p06XjTnpM8c+BAyEK4PIIV80G3bvyRKv/8/4yQL3deuCDRwOtE
/BlVSvaz22Mo2UMq5+Ssu6xxvp0BZ68QuoyeyiwPPzB7tO5PlqtN9Do3nJNIKbkKXYKU1y7ceqG7
jj99O7kOW6O79GGXZX2UoAbBuryZ6QBQyNdZp885YF71jkYnAI3FUtT5OaxBcAV1tWgAgoWHXSou
DRRyE/rw013+BTjVELMOFKvmMnsqnXcBJc8DUr8hvfEVVT+xdJaEbgydmoh7aIebGUB6wrjtpuk6
ehmhcpvMr1NeaL7y5jtlLiS/gm4YBI1DUxLRxcgVrTo9EV+L4fulwgOpFXD21ORwR/XoPGD+Axsz
YmT5BesgjjgD3GQ6ax3Z5lQp9LqHQHHgXjIqvPDk+mFyq+gk1+egWxF9DGq1KYEhmUjPdMGosTcu
i8rk0t+zuJ/RFKzr0c3Dzn0yPhDyGlgaUgCvhmulq95QpTb8tvgfy1iEL41f6svdJLvu2/uCAFiG
/ywBWf0TC7O03YRKCrUwueI7HIDeBVuwZAnXRmk6vJfTPEx/RqcemhHhl1bLaxtllbPXs70/6EJI
WgcqqfdUlCRDb2YepG82co74eVc4+HtoiIn/7M25ic9xR7N2q2slLyvRFuED6kqmghGv+PjJENNU
x7jyHbvNhniEBrPoYQc6pRr3A0MLbtPoboPdVjKQ9ntJkgE+MY+vHddtrNb5hwPI238KwXqxfiZf
mnH/rlscTPD3nu2Gql33j8wS5XBoaSpQYWQVjTuCxtJ+j0tjGCzqbv5TzF2yPIeT7TFvj1NMcA7n
Lda2cA6nFyYpnof+7q6v4srJHmFgqpoJHAM1lvmEam1FuMzNC4GdQ3XMJhaK25kMkYtbj5K8i3nk
FC3zomt34PvU092SS7tEPmOwkdarneeGTLJlE/oDUStjD3/x4M7YwSGAEQi/m0MnfSMDRHgXFL6K
X8OkU33QYATebQ9gfwtBXZGfYqeM9ZudVKoOde45F5KU0KyIAirPnlUo1VQ3Rl6/LYj2xIVTIG0i
oKMovHqBIpy6ereC0ZEHn6nbbzculoR1RDw8Mg66izOh0e5S3Ngrn4aF14fxgwpkzgx4MAYWdXNg
AMOKHcr4nXwmyJHcqhHWuN93VpNE43fzjqFu+5wW+LG3fTLQKaBw1+Qi3BOCFw/g3DYancllqzeG
f1RXm/bHiPNbPLHydcW2l6mH9BNg4Q3dYXnV0BbX7VpgLCMlrS7mC0F7xT8PNFB6SEGfXX2l8xTu
gd/bH03RO8ibx9i5FqQqyYfc9df4kudhWwHMCuy/WHQm/+Qom17qOFfthV0tXtmNYkH2UsSevZOK
3ZlJYjShIfUJtSTI3HY0FzMrUwZRHmWOZ0YctORYj/ukzdovTIhr9cS32TQXPHQEtS05OLQzO0RM
BTzm/vK3oOThzjByqLf4+gRJBYIR9o6Lhv280yUzMd0NkUQU1EkVkj5Somvv8N9HG8/grYoA57qI
bPP2UgGTBuHDNOykeiIoYAkyzNoZtFAkoLMwfV1RBqoTW0Jpf1SjwoQyQG446UCX6RYp+z2DkiCc
9nVM0e/IeK6dt8hireR4Y9n3zPggeHFa5gLPKZ8QcelZwognwMB6VE6BSLVj4/Xd1kQOb7pZG7QF
KrBHZ6nzG3t7ERwLTpDL7No5QxoCjPMxDkJDcgoHcOHjfQ2j5gnjrHuUpNqArGwbPRyWDEH/G+vK
9J0g1aY7NWXkHOd6JI3E7SN9KSPmjS+WdWfxjU3ewLmL5Jr/1YVDICpcUB58FqR+/zkh2bgop3fJ
zLS41qfeSeuHecWVu7G69OEcK4z12wjXc3dZDHRstmBxWB2UcSyknYX4Bv7NDFnH4/fcOWQ8MJWY
2KaRqxKmTxMIPHuB5AOQPYP2+R/wQ4OWib3eK99/xu8XqVztSx8UAXqCsTKfVZW0+KkVO0NBRjET
SPYtzZ7rUAfHkVsHZw7BTt5GLxUgUqwW5qFu2FU9uxoXFLML/MMkoubtfu4LuIMsQFbKXzC+pFrO
Q7Luk3kGnRsyklEPATTT52wiw27bZVn5OdZR4R8iYudz0tXX8GlpvDHZ41PqQ9yKdwj3yirnBREN
Cw5muj5yiMKLf2FCAngDSGTsH1uG4mqDrqb7BZMuY/KU3EmHBaUci7EJB40jq4LAvoIWbxMuYBJe
4tlFSyjcontpqcrcE42C+AwH47EeLqL5RP5osz5bF3UWGjS02LipV/eK6ojgMau7KH7NVB3p/SoK
zVh4FP8xEZ1p73jy/lJSzxeEoiiQXc5i0CiTdv+7i59JoCRW0b/0sjMvETyjcOs4M/If1Gn4RheC
v+507J6MIlNWf70hR8G+pbKLDiBbguTdREN28UBcVv/wL/nw57C/CpR8+dADJJyZzBPY7Vt3Ohr4
E/YjoJl1/yae3+enCL0TQ0EMzCDzveZ9SkL0M2uQp/h/054s0B3rsmm8AsSIIMtjJ9qv0PixKjTB
8jYAAqHSirMl/kkWoIKwIwADQjZpskdCFhZe6cVHfJQ5SuRgK21OEmOOlvSaRHnx36AkGjMJ/mxk
KBMVHiaFe9Ym5nWKIjXp9M3qdXqYF5bF25ZQ2mTrjvVCZCJGsyfBXTO8h02UtJuhH5v82ExOABIi
tukjKzV+caEN4XqN14prPMIE3OhkxTMwo2DlnELs8psK26T8xQFz9402ZCCeVAXt42QGpz+2AS79
IzEF98rQYdF+7uu+PFmNwn+7VGrF1Jd6+gpY1v5G3VNXBEhQaT0uuQmSXTa0Eexig/59BwwxxI4q
gR0gsifC4eTqaEmJIwgSsvm8ukz+Y1zEkQErxMQ7OmbnG1003WPWuqAckyAw9Ue5JCtrphDr+ht9
PehUR9EyblFIoB0ThRInIvTMcpBrK7vLXGVh+0CpZ/kPhRP+B2NvhFg1CHVM4igi4FDW6G9T7PT9
mTxBXHMLrLGEUTof2Ec05v472PWIDbHEVwWXJhXwNgqEgisuDH1iutGNX2nUKSWvPmXy8rNZrXbO
lijO2yBrrEhMGoMPiYhFbvMhIGoLhsFKCMPstAMSQJl1iALJwgQE4MZaHnl/suA4xyXsvgLRzvug
iSc7gUDP4NHpwoh7tEEAEdYdGOixqKNpF1NJa+jFpnQwO1hztw250T7Q/fIESkgEqGPj4d53Yafe
i8JPpgOMA3JiUODD5W4nN9IbwmVhknLhmgfiLO9AK9S59CaLdYA0+cW6Y41g9C6eF/05zWQ6UcMg
SNszwcJ9EClhfsDSHcmdpA34aXTLMrlDTMyxDmnNRchPbNUmoZ2JiVgexleQVmRT0JM62NZc0V30
MEv94NIM32mLo5qPntv0j7ym2Xpdyin4VTglXTspHcP6UBaL+z0QTNRtk7VTP4a5bOjK8fKTTMpJ
mm3xT9cLC37agT0MR/mD5jglR6HwnZ6EETd+tKU7RrehmrmgwWZ4P7K5jx+ZVJc5d15WMSdv5vmh
ES3hUHBTpoNeQaPdyjnPn6w3R+m2bzVZe05hmuzCxVM+1bStREF6Ko5uljErVm1/9P8roG8cPbWU
6PVhSB6YgjjyAhHTcliIJHvmMnPnDYts6e3nNUeDmbXA5gRKGB6nvne+sPOLP1HVE6+JU7k/EgdU
/euE0/5uRsLTECElDOLpZIuigTqbes8h+ZUQhgLhIMWEr0czLBamFNvBG9GhJ97AWjfxR5JbW6a3
DxNhbmLLSw0FauxW5HwbxcO77NJ1Cc22C6D27LzZKQ8tgzx/W3e5H7ywRS/N3hLldF/BTzrZryuo
b9SqTt3dKBpI/dtMJBq+8cA0JB8yvaSL8pPxQ5YtpZhbECuF5TtGNepNvBT7JkKUvoN+gFN8wOX7
LxBT9KOkrCWd2Wbdb+iSqEWEnRdz6+ZW9J8+G7+90pUJGRk6LE5guI+fRHoAaJJoGZ/cLkO1TlYz
ih3QWp81WVDxFusF5Iic0z5kUzWNl7COrLsrhc+CpCTH+XkJGHafhmK043ke8ugVpAFzg4CpRcyP
bkgczvnMyVsCp7MhoIIuv4kTMhRxhGbRKepDhZRH4Lo8ExWOGBkImSDqjwjJD58ewvmNxjiByzVr
fbPhnKYv/qTQVDO3+0Log+AnDLFV7pk8ZSzZ0ypohs+wTeL1TLdmJviibQxaPUpW96T5pJl/kwbo
3qlJYfVKEsfytBhFm5JhODvjcUvrQ0diZvvIqiu6QuINeegkph2QCy3c6ZXcmupag2bzjon+P5/d
RhF40hYY/khG1j5ek0Af8wCsxy9U+uJpthSFO49IDLMVGnIX1dcCbGOLACQjrMTOnar0poM4UB7x
CU4YIUPHE1xegVeRQ+CvL5PwFdPfch5eavhtTIzHEA/XR+iSC/Bdg6iQ1xjOLDCxWKXG656jLEBT
veNvaxaH67r0GF0w8/RZhnIhzjCQooro4xXOAA92PjHb9xDXvIFUmNvDbOfohcIyaPfjaptrN1Tu
tAu9AO96u1KQfNEWZemRrcHEKLwUwyX2oebtKDb8eF+NcvjRLIb2oMvcGerQkoenVjFz3gst5F9M
wobD0XB9bLqmEZ/FJKIr6MniK2oJudgQ0WLIy9Oy/261S0fdt8QtEIWLYmYTsiCjw/HG8BkxZ0Ja
nmqHaD/qoWkxPbbl2UdkY05L29rgyHiG5CBKSBa3tkRpfSSxof25kuHpfLnuQta6AxWvop9JphPp
pfY5xuSLwMLpy/bbcZDpbmOwB9SwskVKSAifw+gj07X/C5btWp5HAgVuA4AVuxHJMv4H1aKQuzXw
scuuEkf3iRyKWe6ZnrX1ZZrXu3UBABOyVVLgYtZ7GNnRuoXDH+Wl4e+s67F6R85YrdjriH/Opgav
BC7VKjtnjee84G7XmNIiJBcP5DMk7pX6PEEKvYh+Do8tIVrpmZDealebBLnGFvJRUp/iGCDJdfYX
MDTwCBCyBQy0t3Q0dXZlc7u8JDkP6Qk758LdLDMSP3XIFYqkD47Ogcoeedyq5j58wxZHbGedmszf
Yz/CRoBQdZ5BYwQkMUFWo3PJB+bnENF9k+V7NVaS9Aw4RYu9txD4S8CU6PUrnswcnh23GvI/ZVli
UXRqLQhfAcePlm9D/bhS2fPn4Owd2LCW2tsVGDr8PTFR5O/JNqChrWnnVkAQ2ANJjuJ/vMNYhWQf
QMS4p9qP/xlkpCPy455FUBvQLmxC2n7mOLpKP1O/YaT5JFnDJG/kxeGzBNIYY9zkJUEIc12qofP/
UYWsxWHigvrXkoXzsxsJ0T7HUQ/NamZBsyJsEGxNeAKb+IK9Ql9IJUiTS9cP3tsYy5rXkm2Fd6jw
U80XsiPsf6Qyu38apkDV/YWpoj3mG8kSdIy6daddCN1oCZ3hEVzb7PwQE1aoZMmZMjBvLH0a5TRH
ssV0rDTvNYAZ95akzLL/diVxAccFSSKfKRir4IsHEPPFdoD0lJwyvnzxW8vR9c5LjpqP+VZnneqk
lO+WmFdF8B9NdI+A3/IVXRIrSZLdOV4woo8MmML9dcKCAjzi3SMsIRm0e4aAhaHYQcqbnLyFh/KS
4HbF0iEQj3IiCWj0SegGnSLJFbn1ViaMcs1OWGixoFPgnLCJ852Qa8z4XEJukjny1gFmhjcaU/Ts
0xj4+h7shpSvntezd8buMuUHd+InfkQdjThrHkJ9lo4j/fOqwoqZXCCxak2Qunx6GSfsD2mvqkee
04SEs4kpPdDjEgCNGmu5z6FjBXykLJPtxc0Q4TEjDiP1o8bjACiu0spnQdyaLzfvxHePdiZ+H3An
AsZnQXiJ58GQtisL9co575BwtsyMWmETNA9TFxDE2a81Wn0INvFpYElFrr03+lcDNtgeKTFptjsn
ipgu4mupd2Fkg/CAxEBVn37B6uOczZTk73EGwmRjxjSTN6ImEEHDlZY56oKiltkbI9mQ5r1kUCCP
Yw/Fm9FufQdTxCF8VtDpit3Nbk0detaN6kk1fUNgFdSPK5yq/MAkLfndtEBK8SwiRzvUIxmZ29qb
WUjRIpHjZ1Vnv5x1sl+ZmqVz6sJOBTdmanj5kFKWOw2k5G9jugA5oyx8eK6D5zmbGm/3jLZQMmha
0SqUm2Vy8cwXxth5XxN8E5NrFXTNaXTIsdyHOiLT1QXC4pxbOWlz4WbyplPk03294qSZ7t7CmlZ3
TGGy5zHL+s2K04BQssAlbidyk/AXxQMnytBQiR3FwsBikyBoQFpbEWd0rOOAmHkMnqBOxRjOz2iv
o+qHYmx3jxA24sovsPicjMhFdmUSQ9j0fRi9cdUt1c8Yo/oCYaDLJ+dVDg0yl9wAWcHli17jA2Cv
BCWIcwfF/Yw8QO61KYb8mpDpjAjXCbLyunRz0PxcJbl93/xQOvnuQtEr77sZ2J2ecKOn8aH1B/9x
jOhfsHxnqbOdSqAWF+6bFfokJSB/pycb57WAVcV4Zu36dXybW7ctUX8biAMXA59MHkzICOzCZsIs
35kop687yRTUzLxOzB2TxN2BacgCRjZenWZnXNTKgQDcKVSgYzq5V0e7Mtpa0ge7B1lNJCvGjOAY
IOdB2syEn3F2grGAPJdtvVJHj/etC6qlIq8hSxqAXhuEvepaiCQlQxyiDbJ30sPpiRFDAXi9dy/t
tKriaKO6CPak3/DyyAHIC+REHoQ35swRbKEl5mwHX+LMW5uiWUPrGgfcYu2YJn+wsEzxS6e5eR9K
u0o+H8mfjZ8KaZbhnSw8XbxI9Dl3dY7xEqoGcnJwL7PMPDdwr0DxQebDW18suYRohSn5oGwsaBcg
13fI+vIkObYyA9a/8SyfExaKHIrququtrwUB4SpoPml07Ysr/cYDRJvjQ2BAJi8uiySHJt4JEMar
UryRvr2S1TVXgDv2WBfraCc4VnHU5F17NLLv1Y8gzukqWUauB2zYuBx6mD8jsm82NWyfZrb4uRLq
B8cranCcw5L3SStDHCKkrV/DpMTfDJwcuiKOSjikMeMiZBau+5kxeCWSEsUg0eRuF/6yeUlqNaUI
yfB0mQRNJh1BPLBNuC6fUQGR5OV7jf/ULzIkUQ3aOPViOyjOsU2fQPDBdq7hPYgyzt39gqzpHnoi
Q/e4Amh9Z9HMHqVBU10eJSMNZGDp/yORgfbhCjFauJfAiriAPi8JEdA1lQwLwpGE0lHb4BcqFGgl
bMzwGC4Rc3lIq31YXeNahwefIQWxLn0l7Y7SUXCykkWHslwWlqWbMQi9OH86uOy4Ixg+cz0nW6ga
6b98dHsCF9sJtHS8+n9NTgpfWiX5b3ogsBZoEP9CjyXbwcMjfvZrRmUbAsgL5zfnMFL+ZOAh3FMk
Ev1ZOZ5CUlZBH3xo2wAeXeCbvjnlFlUsIjhA5Y8Z7favmllVsVNaFe9uFzxZY+PqSRdWPChlSrtd
dOiTEbMoMI7x4rj+qZc2APXBOpCZONiHnCMCreYbffooD+xWV9IMVkOZU1VLQSVaD9RXUP7WucF+
WdM/QilCAAjBvilfVCem/GbEWv7x1jbw9nWNtcHwmzm0PVv69/V3uaAhPNar39kt6lSit1NDT3jx
GP0N20Z5RbdxStkieWhq91NP5fzZe73qD3U0e/FeF57jX9s0Tr54Jqb+CMc0TD+nCiD3VjkDA3Kl
FnmrF3qKXYTej5ho26XEPPWJWLhhE/EeRzPhdF08rtOH7mcQnHMcug8tCSf1DlAJyaAMvny7a70g
+2gWF+eVX4LJwGrEfjHe2Ri93da1w1Df8Ja0VLRNg2pn8Rb36i4hYdUdzlPgGFFqXNRuRU3t9+7i
/HNfJyxY+ZWAtK75xdh8hAutM6xSC0+iTapXOt/0C/wewzWsWMy0jErSYBumroMXMa1R+9a7gZgB
RHathCO31VnrjA9ro0y3Xeh78rcp7DWHmFVhvIuRmGEknBjzgTXDk2KRGes+qQIOdePijRscw894
15hgSmHACgqKB3zyhvTYtAPu166quxhmOmymjjVGnxbMzooO/07fzQwnm1wahL6zE3nIw7Hh0VRU
g++17jEj0GReb7iOMxayvYPdXj+LLu+9A51X134sjbuS3OX73RgfyjwZ8JHLDI/yIPE4v9ZdYPhg
IcsBnUBkbHBbssyOl4tekTEeLHE59a2PGikfinzkfLx6adCSrIJSO5rA2XHOBXAPutAcWcsb85s9
lA2/EjakxYfOarTMRKDASth6A6G2u0J3a/PgMqxHTVYzwQUTFiUjuKhe4Y6fGKFXR6/hj79lFX4n
EGusKhDqdiZ0LoVhTn1c3TrLn/sKreaGhr/nP6rnOQNil5IXgOZ90g+jZyv7s0hbQQCbswTENLhV
s427YLiSRROsby6cOf/STRVwKMdbJnU2NMJ2k1OCEh9KHgUzhkYulLtBD4bpOLM++EP/M+MNKJWH
yIwiEiUVl3QDBSgFG0QnBT30olmpmm1ifLHSH4PU3nkQPiEhSHdudmOLhngXC8dUr25B5p/e9JLw
3JteuLiQe40Am26sH6R5LYQ/NDcKqWX4CGe6X2abZZruQsfiGvQR4sIuke34Zwz9NXvENS8eGs/o
d2Tebn3yewEdTGIGcRkYtMTZLD6VYNUIZkGt17hsgvJ+fCisgYNczYlFa9JPdyJYCyjqZ1OgjsUG
VEa/S96veQ9YVFZEslBybsYMkBhSVDeGgM4XE6ij38eounNQvPK0xOvAuo3EzGqLYoswVFDNuJFi
ykACZBXQPlbt89zdbCto05semDRRuxbtYEnoSnwux8BEXx5j288W5S+aF0Q4t6wq8vXRmSa3/gVi
ROfPDYZLSDtgYlbk4LqK1ZuhT+t3sBbm73ZwKNnbkMrkhB4++UIb3J2hlaG6Rxfn8tLTTj1MdY+K
cbwXasQ6MnF6Z+HQqytAXXwFLuJLbzv31rMng65A7PvaG+VzxsOLIayC8PHoGDIddpZr73ekkdMf
hQxNhgOS4eJGe5Esdl7TVfGFJ5p0Cgh/93yGufvJZqTSu1DSC0ASGZaL5ft2t3PIYPmhR1eAagP2
7HjVXZeu5hSa1av/rmG0OBf+BlW/5V5vn0l+te6DI9zwk8owqCvSm20BbhM6A9qSbVcMkfdp68Au
5ZHvokxZRGMfDJksEnH6q8t8kxwqXxUfOatUYtZKXj5se3eA+hsLyzhj/R0344+kSFONxV5oTJSg
8CrvEFKhVTfWz0nyi5d39YHhstBHu9Bnqbujw7z79sd6Ji4Zf5NWNRgAURTfYwmw835W0gEVoRB3
1kkZKrETUcVgz1TJgIbS5HnQv838Y3UuQ05hzlAmz8F7u472ksUFCIaeu4V0m6LFotxJmPFAgsP7
o1YW8ps2LBg+a4ylF56wGRX9FOHMEp2kESRRPYDymwIh/o0PKwxOKirIqM8g23efFZuTjsQpvnXM
/IuH0KwHMXgQqMQ/Q+LiH5EyEBUI62qYDySNiRGRRdJZRiGqHhlRRcEHiEhJZFs1Of4PNPpBe5wR
Hnnn8k4Aopwiw+hVhvh5zDxO1akCfp7ti9Dr8H0ijrvOWZfGRCnhstj7Hs4/ShcnObudxWM0rEX5
m5dc/5qxuUOTla7/xf6IXLoFKmJ8zKQgtJktWvfVqMQjwnYa0o+1r80zmCkm1y1uB+RtBEvj8GiD
qflNVRbP/0rH537pQmIxd6nRub1gLqlfm9hE/2XgR2Yy2cUcIYaNIGMV2diUW6Thdv1QNhDnYcEr
uXV8tpbbkYlsxwqHq+jIQjVBCtwYKCl5EwZvbaSXErcVRCrtVfeKqfNqn8XFPVIdzXlhGRcSM3qO
xglZTd1NdX3IRyv1bqYyIwoSIjuJwgiNyfu1HWvjLE5bJDI6Z3YJnhIxI7WZp0koMeJgiCl39mUY
hjdROgbNx+oXT1wvbOKnWAhY8lqFLO5bK3u1zR1OpwMpKjY6Jlbd2eDAtYvxMynvtKFKR6lGt+Ni
xBzSefguvRzsWgRACMMvaQgT/oOBuanw6/cGYQ7vOYVcsJkxqkCNxR4thtfZxMgBNmjtV3GbsBL/
t+agwrd6DpxyWy/MciAikIVTQ3VL3zzh46zimV8+2OxRQcMApBtnDjHAJ829Fgmvmp1/Q9Hn16Bu
4/LSrmmXnRyZNremJDgb018/TWJj89UnuztgqrObMJT9tDjk0ksuIfJ9UDkUV+PqprhbaOP2NpMc
4f5ZQkHyFD7dBOSOI/QXjw1c7hSTQr9lfhyCN5JF+uF7mGuOfS1QWp4Be9f254Q3APmqDePqaJic
vUIIjP5OyPjQ4U+1F/yck9HYGzE/RHmijwXYDIu/JQRsxIS/iTLRsWn0mj+4LKIbUbkIGHxcHm9q
FuQPo5kI3KfIYejVn73VXdlvAmAxj40XjuTGuLr2nsPV5v4x5DaKkYI7Qam7g5nKau4RoZOaYICH
ISCkgm/CyF2uMZWfAknmqWDaQIQuHZoVVvisC3s3+osrKgr4Ich/PqHHmRRxx0hzN3U+MH7AzziD
w3GHBbt07g2A7JtFQpEK6JZw3NW4Xag87UPckcx9CGY3ukCWSH5PCqTmzlSe331RR04FmfacFd8C
SMYHGBNDLEja/FN6mo9NYP0PLBnqX8aNTNSFR0eAR5xkLoLOH2O0BfNO9LDwMKbY9j/662k5WbcA
19cRAPKBJptDH0Mdt3GfuGxCVC+Y0mSzDJMrmOD1F6qU9Rtbpv8LrDG/jIhY6zDBw1J3UEiI7lE6
mO5ywlzW02ooGbb4SbAuxZSCX0REeyuffBzbE0kc5u4UpDl/Ym5cyGfUU42LzIWKq7+FuZDr/zg6
j+VIkSiKfhERCSSQbIuy8t70hpDUarxLTAJfP4fZzGI6ukOqgsxn7j33BlqhtexxCwb4yYlQgf1n
b9wtXdMl8W4HgAE1uqrqu2t9019aAE2wDQI3L69jeFYWQGZiUZ48wd/KdzGqTIbBaO05PkFG2LcA
XAtshZMOntZ2IGUDmX5GgvWIr423gUTkjCv01W2F9RcjvO2eA/hk4nFOh5jbGzUBoSn40pq9dqsq
v9vU7a+8JeTJ9Hm5RGBwcodV7FKcHbsrQFYXMfFcP3hZEH8OsSPPI7EoLEhzOd/4Yd7LS04oJ0w2
an5o9liOSFfJQtb2zZtV5hWNWEbXTJYthviDO1WE7chxcga4a6lp/8za0cHe7exhPbG4LZYrxVyL
3TvE5fovOuKQDyLn/W4+Kx+Q4AlfgWuOWzjQ8uYV1jREebGxP4FbkCbCWquLwyc35z2ncpU+njHs
/UCWFBgDXbSk1e5ytCo70Vhk5yYJ5dSVH1Z9B4gXzXl83K5zYDAlSVqOHDZ1q2s7LzXrspQt6NLX
kUvQuhOtBHROzyWVfHqEoyWemgT05k5s3zKDzWrITth7ipARR8OJWiaDQUlkKnEjhKrOxE6SVUGL
tHZnwD0IBXJK+898CTAzhJy05wmVK78v8rMHgDR+/A17LMM7k/gdJU+syQNkvbTcsr8guSJOPQv2
5eRB6lIcua/GWRDdjdJmXzr7robUOFjLQThu5z6ky7Ry2+DkRwyEfvplSJ0FJ+KadbeT4HoOndaE
x1TaTKZYyNYrSt9SkneL5kM/0U9oTLz4iH5V1bndNRkDhqyCORtveO+rAF2uaF8QZhD8jZ6D/kVb
hYkBEi5jehgbz7vP2ROu8DMxjGa6W78b3veE7mqEa8xY3rNxbbLoA4QC0zaGmoDzlaiC4Iznhh04
IBmYex3tH5IrN3Tyk8upU196urDpoCEt1+OR5UnmHPhebczuqVHslsrRXQ8d852w3+uGTYt/QtUx
cD6KDCSl/eQUOV1epz3LOg2Nu+iT5/R8Ck7GLoFHMUEfkluLeB2lZ0qaLQslQiuYOe1FlsXB7wzf
JSYFitQOhGYd4LwaDjYaKzP3vGJMVssnhIvLcpe32Kt4lsHYNuPUcpmSlHDLMnRkIDpyup0AJHhf
LDkchLD01cOpq0HOX5BMorDKCogKkYdT42UzgqXcz1aHTaKe+tvcosAl23Fht2PNzsBsOBmoGofS
QexHyEGCUwg9w3BlLC6MPSYYjk7y1urkyif/Flh9r5J7puowgAw+HXMIlFzn1ykfyEyhbEjB0yWk
Un6oQpS3YQLHgERmnDMYtpGCD66MGJZynMdWp74lghKIeB0a3n3PvJwRQ52Oj2vSk3DC5EFdkbxB
+mJbxMm1XVgqfOvEOJ5LMkCKna8mpBEkgS2oyRjLb9oAo1cp6hPMTsfcsH1NgyfgRxB8mdKru8oW
BFU1eNN+V1Iuhz0CSiMjsdkUzn6VzjCNvJAu3EK6atBVufLcpgsU19EjbYACqFbqSP0ymvuWVKRD
SYMeHBJAHO5Nr0LdHTRBJnI3jeAIjkXuUHFN5Knllxks2m+XzCjssCMC2iQX8J9eyY87p34A1hti
C4kqZ5ZP2XrpJgOQMMsp2HmTJcHqYLJ0chrY3LDSDTqu6LsWPUng8m307XQuir7/0+fz4KFoIu95
S/kG58C9rcc+a2/wznZqOvuk8fVXhXBKGx0P1+mH3bW4DyoDcwhJVlfx1RhnZrPZ4VmMELoDcNS0
MV9d0BYTioOlWyaEmeBdPmNRNidwYpV4k4jBiyf4HbG+mwFhrZz71BZmhrnob0GpWYzNzmH1zGxx
hbSAXg3P8K5j0JY/+1WA+iAgV1uxuE+piHNqd3xKRdL7d3gmyAFiA7AxWlbChZaocXq2DEUx9Ztv
pSrItMsKBop26PmPS0buwDlIFWfWzi+ZnZNkNxB1g0qX45/NeLmwmo0PslQ1bRRPpYzzo5MScgmf
ZQQ3/FRUwg43AIvVz08hEn1kFp3XVsOuIMJySY40GKXs9uvShH88qyzSfWdba//aktxW7EsUyXdY
zubnzIpzs8PvyqBnpotXUQ+5+LZmIPlUaQpldpO9uXKVi0rTw7j/lFhJRjdjCGk/EpqZXwJE08up
hVQrPy269ZyMFtQ/eTRZeQLeb81KuJT91K+fqzQIcSNe7hKQrnBMi3oWDtn3kI3Vln8VGr+7cxlv
cR8yAEXDrryijFmXIildhl0Vt+hZRJDBY5MpI+K7MUBecq2gyLERrGL0kXvuOk8eyei2FGkWxJM3
dxyAsUTUmXjsHzHSA9aKNMeSJF88SCDLAKaCBrqnf2tGZ+ewcITcjo4tK3+UiwqN05JzGR0+WVsA
1AqiG5EkUgek1o3Vzc5yO9aJ1/5lGDgzvYlt4WNeb5zMPtXgj1DplRjaMchDfl7VcEB+XyRfja1C
5yDndE6uHVArI8mW9pzG68fMdfU3RQ03U0b1onwk3AU/wr5FITJT7PalfZdn4eadovl90xU+vSf2
jq78aN3BAuLhyMnObhqxau8wz+BcDsiFi/FX0kPImKVqChtDT1y+3h17W69Cy9jEcGypdNz0XhGP
bqNoynKN2a5cJn2Hm3MqDpyDZX0PIEqiJQRxl9xkHtKNB23TYH/Hcw/36WD3co5ZHiPrTPHKs6Tx
fzzKCWeT/sblh8vNhsdjZIp1FQqYyx8L1jwk8FXfioy9W8OuyBhWe+3ewbQdHijyYd/wL4Ib/grn
cfWTF4m9gaUiK5YsODWslqfvXipb48xNW+toGu3bJ9UN1MwrWMAUElFAxsa+RxEWEn6lYiMwTVeU
WJFjkaHCnjsNmhtU4GFCuFq2ShYuqFqm5NLb2hNwuzrfLN8NscHBaZI+K1KIvDiTP4ucuhnhpZMm
+0k27YK40oTVzVx0TkNuekoHPcUwQL5t48GxMYyiBoQPXALxPcwPbgc8ezarrDAVUHfrdsJ+2meg
LIOpBeoCmFm1zmnNVz3fwaANJBM3CDkIfsQcvs6MPMpDX4VLcBrx2PTHFm12PkeVN1Qk3kO6Ec9k
B5GsyXDK0Rfhtj25wpksSs48LD0uAJMmnhg8g5q0ApLDZ3ozzBSrkwESRAyEJj+kvoGGC4/hCFWw
q4tzBeRBNhgwOAxJT5sCm7eW6KBc7BZ24+1nMQyD/+J3CGXJW9I+sUQmIPUyanKTuj1Wcjpa9sdM
wsJ2H+RYS/ifbCu+63Ep6gi3XW92cxIL+VmoVOfpNe9N4GKLLtDlN3gJQObviAvhlGYkLMjwS4SO
oZb5IOJ2Ku98KJhaktfAOmwG8ASvCG8BHXPLL6O5uD9mZh/uDfuKQvz6Ncp6pLizBb4YsbRUhEkU
TEOhFpNm7gtk82AbA3l222R0kRgurBSuKp9J69lIlW1uR+FyqhMVQuYV5hk0eAMz/8hDyvGnpI6b
/qJvYOxHhJGjRtJQOigpEkJLz5VnjPU0EIJBVyUND720O9/38X+zV78NQI/LB+VC0Blh6gJ0wgna
pOPTSPnVhVdMs3tAcRGuzwz8To3dt8zuAohBJr8DTtgYdWyArHXdAd+vU4FYrEUgVAQ2H5/0QvaB
Qb2u8nU6FnUelJ8xdcB0rXjyhpOpNdkUVRJmhjV63YfnabYHc2qFTQKf1UtwRYwtMLoae1lIV9oo
oxfG/cOEDDhFx6n7ygEPZpQiUT2B9nWoRn++lPRWqEH5kKp9hV6NRTJqBQZmeZk9oZTtmPN7U0Gy
UUfbEC34INp9XVPz7y0TDpRGzC/o1tKadDqU086ud5chPTOw8ZZzwOZP7FlpiReHByg8C0KVvznl
GTJWuS9vGncgxNbR63tXCmc8iKqoDbbwHveWxCzCTMmLURHgNmAu2s7pdCEiKv7tG5c45daLVf+L
PMTzvmht7JavBAVc5CNj8c6EK3fmEfUcsTfj7EJXaPK+Co7M9WAgF11vRQ3Raqz73MmaWOZxIvX7
Fk+fwWiyKvldKNNcow3JAeoVK12UTdVOQVR6MyaPxMHMpkCSYhjviuy673UTXgNdmBrczCU6toQQ
e+fAaopSLUgSIkuCPOPBCqwmR73ZzN7KoQi5ESmvSj+socnWcwWysefZtuv4mlMAmdQwqeEnZev4
Ikoxs/LFcYZS3m6oh2uJ/IPZFHUCQ3Eatp0qVOPtZuxyQCUWn3fAAnlKvFLoh39sIAHew+JSiByo
bnwEKDQo6RXpMsF0j1Q8zy596A3iOpjLxTuQDJG+9pNUCvUvPeAt/PLuLVeIK7/8OmEqV3vgtPax
x17g2Ba29SdRXvk74Civ+Tbs/nW01gVLFZl/VWRQen0Di8HiTw4vK4Q23vI3J190T1iSK+eyktz2
UyZ+24BygjCOnq9dMxIDE+Ow5svNdQ9983eY0IBBIw3D9ZHcrPS+gfi0nOKq8rqIDe8WXtOIoDkE
pDkTMqOD+ozKOJV7u23CjhkoIsfHwWHXdBw0sVT368Bk/5ltFSkcfD5pw3FLPNKOhYF3okWClpf2
xRsIBfef12T5GUk1mHuMW9mL7Maku8p9F/QFOTtw0X1libslmXD+Ei1aPU1CTs2x8hdbkbAUSqL0
QN12O+ln/XNXzwXDaQ6jY464uT6prEnulWS1fZ5cpl3E7pQhttSJqMiD1Xc+8CiZxmLnBgyg79O6
Mj6o8VFibugHxUAmya3ItzMsCGQAyODCjGW+BJaN03s0gaRNqBPMPWRAd3dweYnbsfwAx6mNeIiQ
WqwxxFCEvnWqdUwqRoFSoGD6LDVRPTpjD02wqPXQqBkoIVyb3N0hSktQZeJ02k5rTG3Hzuc1/ooT
jGz7ILa8J3RHQOvH2iSPXSXyv9LKxU3NmJxB3P+QLiv0kO0X67odiHjvESVWywCDfcgZpYHjrW88
MBXow4ZebDrpOQ7JQAJnVmzQwuEa1kCA3KxfuW38ojI/tk0NHJBkAGUjaLLLRBTBNmfC/YcUcJJk
c1lrNeyF33bLNdr2pL1BnIYlYs7TT6q+xSfEq01eRrwe3pXxUhKvcDYU77U1tN854fF/cyib9tWW
5PxiaSSXEVvG+qrjV8r2KVZyxjU2eRsvjd2Hbwnn6JM3F22J/ovDV6DB1+KlAqnbXkjjmY7s/fiU
VRwQROi2nokCxOc9xQ3g2Bn4c/zN2MpFzgGlrDwJL3eds+hU9rMKsf5VLJdIXBzX/BRCsMWVZ5VC
nSn1FtaUIb89CdUiwarKqxPS5AoT7CvEH0R7JV5/MwASlGzHeVKYmzQe5E5ZMDMjgWm9MuMUwN9C
aH+L1GpILnyDLtBmG+3zvhZewaKjDenoZquIgXQPZW9fD3gYs93ozviquHnru0VnZsKeYGyoRI5d
790Vus7NuurubVTF+IHPEZxOaKmiOAQJdWQ0DvbWIWZJ+6djGATzJGPI9llbU/9XrwLjfTgYwpAQ
i+S+ui6d2p++cd4xngU+7H8nZuGlHB3ZzTuWe+KX2NPll01rPd50a4wcc+fXcfJjI+Ep4NStvXtW
GUnfuwbgDqcpanjniIxc1bdjp7z62NPWuZEbdJ5+llXMIpxYu/CIPHAk44Mo1+2l1cOLSaCwHFij
bihBRBQEJFG3k6AG/4VuN69TF8cRQrfIDBLDRJKmzqfPOti76UkDm19q3NNAbdy0IrYX0RJmZ2sC
6+PGln1RY1gS51JoymJ/iL36GlkZGaEAJ5qf3FqZRmcU9s+qkcUHTrLkO4aDZw71wt2NmiOkMx2m
AGd7JvV93FIlRkk6QU1vBp18gtbGfgS2yWc118Qdw6CEJR6iRw+wD7rGce8FLllYBFWVVVRIXP4E
3AdbKKG05BPiHxaOfkYQ80w8t3qobN/9CzBgAnQutftVpuhJztgt6IjdBrEPYV9LcPCJM6rvXWwj
Bfd3Joo7W2DUuzOZ9jYKKvwDTFQKd/m+9NR6gbo+gyisZpCJogpbd5/NNn6X1hS9pJrvRtCY6AuH
czc1M2AzaBr2yQ5RCPJTVYQXDaBI9im2YrHD3aHGR6NpeXZKY1W9anovP9cjXcL10qUdgHDNBGC3
0gB5h9Qa8+DI2b1caCkkYmCiXH3rzkhsGMFZxDQ9Bwym7vTOWDQV91XLHuEfthp82ocxaIGNHifE
1Flyy/KPEOkTiwa3Hw55gKeU/sOZvJzPuUierVl4GTCmMB71TT167iuHeBAcvDTN+2gJyuSzxzHR
/10X/NXywCx3sCPf4N0msFu61VeXlv71OGAfwF6ClKAiBAqN8b5Y5NjdIsRb+uNolgZBIZIYa957
VGIxT7tj4YLsYkZ3T+x4cUR4sHK7XbGUTgijIXD0uw/ntTnhwm2buwVnqIVtMob3HIHgqtMHkr8y
h8n3ytAG1c2CeJjFKVQH/OUk4kAd88uosORqrg0HY3ZeOaDReREbmOBBRmR0QT8y0EzKYNqCBvyQ
QwPLWxmtnphf0zXUErdvX+kjsiK7OtgoEp+8BJPZPqjID2KcYpWvOQkBzm3c+hSvDCSQmzLZ1/KV
qdz4G/ICUysrbyIScPa5lvH++IJtIMG1EU/NdvwHTVed/NabgnNrM1pmqwXC5sxyx0n+Eu+FGBJc
ofSPTZsi9A4w+KZnEnQWl8W51KK+9tJxGP9ywTvZLVAIPq8cw94G0Wnks7PV608oIZL4GcrUtlFc
VgmcoFx4rI+bYzw9mhXUF3dcopyz9BJEl1Sx43uwpEt2ShJM/7uunzGV0ZEjWaeXFwxWUpvmxadk
hEzjl6qKckXNG9UolOwnj6ae3UJFlHp+nyoMqtwAIKSKFbIzRRHUR+ANSnkKMFG7PFD1OOQCKKhQ
t8Advd8eQMdywxhD9S+TLQh9YybeISAKrOBSFUCSHk1G6fvR4pjwz27CcAgJVW2wnqfrtFsSzxrf
09RTzVVjENRGTFZbQbxVp8N7t5l7cWBQKbgbiKds/jk2K8Ej8jUPxmlap4xAXTiez+jbp/IypYaR
GfOYEOlTgrRTProIUD9H/GDurSa1eDjaMQUGDAUHu89S8HUdJ5LbN1qEnk0XYe5LSdDWGtHJDxMS
fN+kBMgbxICzDSyeKANkqVbcpi9tpZYv6opleuxCApyJKDK2d0IB52AZslqpqh1a87q9TZK6z69J
awjyu7Zh+bMPARiyssbrUTPcAdrtYtjEBgiA33GhqzIAV3CY0GO1XUhUAG61/qZB+TLox7ny4vxl
LKYMfT9fC4fWkrOM55oJY+sh8+1A6xc6DUP0aGInFRsoax0IouhkPPjvLQaVGYjFiGedP1Fu+D6o
cOn/5iFt9Bkj1OidJ+XZ2TtXnm09MDE38ZNM8q4/U8aQLGjmwMUz7tpcKZXXy/phRpudHradj30W
Hp63g5+h3KKnZp3NrkmQQRJL7OZx5VGcUub0xMxCurA0oiN5ZDZtqLAdwozUVZtguDn4XtZXPwAJ
4FrMaZB9dNIkl1liY2Gg5JCLhWhkenV8Jh2I5jozX+wpxxMmE+P/xOSt95FmME36UGFxiQbh5Nwx
CieKpMh5VvfbDeZvU1f/PXRACzHwhhPFArABS4NMCPhm3dv6vE5i3GhVHYYqESL3ZGWzFC1QAQWK
VNdqvYoDrEzMvGaYkd2kRAcg0JDH0zMXSqJiQKCiSzX/seqsfFzSME0xTqUeik2k2JCbYeK9zy33
I5ZInbyKFOYL03lj3VqYHHAq9bxQEYI8qnlEa3LaInizN/TWw7/MtKiRLCT4bJTbzOOvQMhgoG5l
IMspAP9ivMaC7KEmjtkh4/Xbe/GIFRL5N9Lk2qzqvfCLvNl3yO0/0PWz3Mv82ZAzi8/wE02NQ2AQ
WSoX3yO+7jAxGH8b1m3H0zvVcqd5SG9hGjLYLItGje9gRcuvdXX6DalmYitKg9F9BBVknowTD59k
Vtb/nF4W3zF5s1eOY0Ygji3C/N3MZY7NDWnRF8NRlFd66XR70HAYrENYlflHONYg8Gz0z58ZPrVn
C218irwZ+cneYFm8q1ICs3ahbtBfAXHTP31BtcKe3SkesdK6b6FwnX9Flv2f1jSOQbSqSqPOHv1O
QL60C6IBUR+zvUtqe+/bDufijPS02LNFrq4VykzIR8QcdzsUjDCVDbjSmkOvw7+4yI70IuyRLDLy
mHONVBQWR5XyMQk5Mue8XfMFG0WXIl7bqV7QEdDtWSWOPtn807Lt/Yg0Tf1LndVkB8fUQUYBU0Pt
zGsnuB4QHQqcVJJNuGpafteOcJuMtiIIyyvfLQeMRZxXI2FRCFeVQKOCXjGPpxOHQfVrpk5+W4bz
dgOCV9bV2PrdT8CKL0TDV9Ukv4YM5A+JBfnqMK6yuxtcWz1z5yT+mSQ+4hsWdLPAMGo+p93IuUr3
ZmWBvmhGoOD9pqR81l1PKKXDfU2ib8PS9mCzcvkn+9F6MSiCz2vXOvcwlTe6Dlimnp1ZkSI44WqP
TJg71SmLE0xoS1qqa12u4WsNBWOMRjgOqBubBttI5lCkoALB3huyEXywEM10F1Mp52mahvSxi23u
wkQSoAV0IJnv7H6qAXMgJXd3KXCya0x967eYqM6j1CXreufPdOFsWG0ctXKa5zcjFjiZNKPsPdlZ
a9TZbs1MOA2ri4fYaYpG7Q2PrNW6lzxZmtu8Jh5rh2aGwZnXB/1jCfWRMU0SzP/sIkc7wibMP7nF
UDbHQZBPfrQsEugjdOcEWKpuXv9gn+qelZ4SRCRi8wYPk11XR+omEs1575spEhbl1KH2stVEJlPg
rRDTiR0zvuIhL0T6je0pYEZkGi/b42HMn0Ia24CqMa6+RtcKfsJ8mPI9TwIZWS0t2VMI7Ycfw8bH
c2CJ0F2Hm00hWpPKYtK2tsWrDhd0KpVlvJuktWvnGFI5dbugzzlAE80gidggztVdCJzsQ89zgPnY
5/unaoh5NLjQEAhxNsBmH9vMfiALkXMKIJf9lbAn4qFqRnnql6H88Ean/ADcUn8Og4uw0haLvGHh
kL/EtQ8LeqgZ11+mKq9O5Qztbz+z1/5EhkOHFAcdUn6zIoKidsgpewOngbzpoDZPz1AeWI732Fun
i6xpn1WM4Bu808KeS/MygmdqW8oBgm0QWdmBgGZM70ieZLEGP2S5awPGzNMfFd3ms+tbhC5jAFHY
gTr3ccEtNB8snFh/yjSd7o3CpEd57XgUbVMl102IxRQMpFz5agmUXjusowJNZJKEZs+0p88PAhEQ
Qs6eOfCuH8MNv862hWlOE9hviveXhbpfF6DHDc3uLtHJOEQMh6aWvThKgAPCCXjP5BoX7x7BX2K3
FoZY80L3CqzclJIM0fUxLVgCNkweK47KOxWsyTXCmHbew7/Pk8+8T91/GVInf4eGq2e8Xg6YMKq0
+cpANVyLzGzwf2NDJ6brSBTBKkv9DvfXXu4Z1mroHyi2btN5dqqLnc+QTIB2VKCKnA6yZ07j0pxr
nW/CSxgUcJ86LZKDBXp5ugZVyTJRahSeDCts727qKut3RIx98rYfHV5rYrDOkWj64y+Vjfp93ATs
7uRtktdCwyQM87Z7LuYq+A51b7hFOQPxqcICOSzCkVCVGIXeyFGC2aRBA9WjgKaVJ1IP4cZxT3Zm
px2nmok+ACCHPBQbIRydrjyRWNzgEOqSOD17bQNpRBmq90MKf8zjUPfMP5cEo+Rg0woNbLF7azMl
tP0FK6f9AWCdHe7scxNFGfNq9rkWGHRgpFNQM/AQXrzjRmM1AuyL7cOYqfAJqRpXN7a15JadMGss
ISZ6O2Gb+r0kHDeHrt/Ebwj1sXXGiXFP7cDiki8HP7lNLuGWmTmrzV9d07s5bfWpy6pOrykg5D3f
f4cqvM3TbyzIzWulKsbPbSyT6iqBsMFg3hJMCDJWSf1RT6p5jknIoXwuEu9W4nICvzP75jNJBm5p
dhxS71PbSYLD5JNjvxNO1aLrYWK9N2y61G7KcUgi1O/1vUvjizffs7pv3nTyMHw/bv7NuH7Ik0Vi
gVBVjvmXCnFQuyOd5LEWKRwonHnDY0jcEKPGvKkvCNjbiflTQOzYVnQy7Ahm570EMs8+hF3x5mUm
hgZcpaovZZJu4/++QC84YhImr4D9K7dRl6K2dd2Zp5SAmfpuBrj9k8ApIuxm7bIuSocieeuRk868
uPVwp5pqtlhi8LLunGLEvVK6eiDhIIx/ecAZ50Aarhmu5+KZk7F6TtZa13tv6Jc/NtaLRxYOgxcx
Xu9AfcPDuovXYXtiyKx7D4LFXEiqlSJa+1BsPKoYeIadTEUCmGReP2ykzre4ATFWiBGQBh+fYOwW
eFOLTp+waQNVNIXxyIdBt7/MNuwuwWKVoqWwvGZfhpZ7a1OAkdWSVeqa9G+sSnydTrN3tcvqcJld
irGBgEkRWUY77LCpTrAC2WtoDrqwfH1ApM2nzzEUvJUyY2abIu5h7tG17pnnn1+trezu3XcU7Vs1
T8wxBgTPj0u1WaUobtW+Bq+fb4MebLEdJS2+oVLSlo2YBs4a1w2BLdk0vRJqWD/TeE/fc5oX2Ip6
YnIsRg1tVDOzrHYpkeIiStbKPjkDYYfUq5t5V7t18YZkXb/1kPdyLsfNyZBZCxvrEJg3PIacQC93
yoJ/HCoq2OM9ydXBlIP5SqFiva8t+9ed7zLFPRAXl/nnTmEsOyXUrPe9Gmm9UIfnaL9Mmb25EvcC
KE6C6a/S3qqf0BWmaHUwyOPTiuv5M22ptaK0ZlK5h9VoXzi5aOh7RCjl3kIuYM5YCZI7zFxstVwm
H1AZM64dkskqL4/wGvohHvws4Q5g1Q0kPWnMd1Wy8TnijOoPNtEBbAk7xDaMO7W29mzxp/SJ+XJC
udU21n7GCSnuhjm3531Yl+jMFsWa9jKQMPqCn7c/AwwUrAdX5I6sa1mxssJ28vGQj2sMeoFHwt1D
4nE/R2uAG6lJoBwuqcLMftweF4+Pl7fowDYb5gYNKLRKdIOaTC4r8Lujhe2ZBoo48AWWIKnjc9NR
XpVKwoZQknADRErkvrJZ7QUIxLAxJ2WbbowoPrk6sCl3TwFZZcmxs/35T5/NG/FFOxiGWblKFAzI
PYjtGsbmi1mrBFvgYEPZWciNX3OANlBibDL0dl2N+HIviwIWjxAZ4hANURtMXdbYX0MLZDriCHfu
V3hDyGQ8Q3bUhGaLINZBLizzww0r26eFWS/2nGf9sa788l0tS+rtWihbCDCoF8rz0LchKdI4+eIT
WV20IUwPQZVqWpt/+ZjjgXQG1FyXygp6aIWUMswepZHxOWFUgrV9Jv8a3lB5uy6TtLhekql+8QPi
T/bYJuLwLud8/jOmJmVX1HTK3nd1bGhfyfP9ZjAAa2Sc+5ahErs89xE2TKv3+C3zh6zQrkHWwB/u
MSyvvBdYScjcVhQ5e9ez0o9VVqi+k8xNHsqpdocD6U7yNAWCTKXZK8Zb6r05Ozm0lNlOchEJ3v4R
mk5vFfYPgKf8yx5hvUS6tWr9AqddPVZiZLNoVkeLkzeiDEW3rGnu2CFk8LshUDHjcbr8C9tp/Yu5
3G6iUsR4NoietNeDJf3UwtGFu4NjPbOYqdCnQNqjuEtJvZz2XJiaSgay18dUKEB9ehz8L+mvSuON
cW2EmEm6pVP743SOR08ihCTCrj4qKt5flwFkss/RkVNgYmt5wC7Ehes1rO0wYQ2/ihGNZiThBMCU
cMXFp0ngugdL4VVvKIZY3bX9IA8MVFCEMNGjkSshLbwwb2tvOoZyeKxKXZuXCqBhsEOQw7YFbQ6p
ysiYHcaSeZBvuH6iR5PKy8698KqAp7hagN4zbh3/riir8kOvkVjsbfQaHwWn+9+a4+h5AUGbRbXn
rwdFywkfv0m8N3fM62vRk2Syl43LFt31mj9V4CKjgSHVPgA2S+9XV0mMBmO5/GNKO/8K7CyflJPt
lWLemu9bEH9Qq+RQHUpoo28pX/ATSyqUQsXIaD9LG8D1XVhLNOXVNmkL27GfWeJUxE5h5inueMNg
GlHrTqYF+U608/iX4osZKi9lm5ePiGZSH42qaiaHUQTH895Ol5FDRDjeFD6HeNHq45BOfrBz7MUU
2G20COJpVyn20GO02vMy3GSF07BfRmjV/yEHgI8pKNgxM+DuM+FeEjj9I6ubZulQHjFWZs9erw4T
r8i2KjbAGc/nFqMxuNlpIC5wZte9CN6Uzk7CQnLroYW9bJgOl9T3DnzIUITu/OAgm8FL4XGCdQ+x
Ezgsb2AL+OSv5X45Jm+Ob4tKRSPfOQ7QLvcA/8PIAmP5nBMKDSTftMF4TXRdKI9yXHLv5BNoWP/g
aXUCeBFO2xsYjG3jHwA7AEm8ckPIrNT/iT0CnU9L28fFy9BzHm5TNQZ9fVYhmUv+NX59FhCHLFUZ
H8jsthB3Dn2BO0IeQBHOYFRScut2gvm+2LoHOnw8fTOlWmitDyWc/uqE5JvVHQhPDslKDlz43FB9
cJWTH2hFs103pE4gdiJwFaPVxgIzgNpz0sdXgDkkA0dpimUd5ILD8YP7J33PQwhju1yjS6WyyGob
D63vufTn1Hp7SWTpnYe0nrx7jVSk7DmfdvivrT+agds/X0r9xixX91EOaoCCqiKoJRqy2HtnqU2C
z9g4Nho8j9DzfdZgoNmLRJVuNE2+/rdJhskAMDLfsCfaw4ePlJ2s88IFOQqAXNKOzcs/5WO0Jgi7
mtkIIeun8sHSUBzwYYkzkkLHYwTR6tt2tLxlB+07/A5KsxwhvTOdJ1JjQHk0DkzRAumiijPjkH3O
SPT/JATlZYe5dmvmTjRrJI6xF/PO/Bzs3hVNw3rGMEWVDyCYoqydOxDuyeqNkv9a6lZWLeBv+roA
EdA64DicfarVCAJorA8QjwiIbzxSRbKpDj+YrCNfwQpb+Vc+K3wklX2BADIcKutJ+JL5jOfm3b+U
IewSVavnjdcq184zNR/KrSSkMN6tguTQg5FoXnaeB1hJCuHmF7JP8JP8R9qZ9caNbHn+qzTucxPD
4BZkY3oeMlNKrWVLsp20XwgvVdz3nZ9+fnSjp5U0wYQ0hXtRQLlQJ4OxnTjnvxQZDZU95EfQR6Fm
4+GuG4os75p5iRwiaDPKUe2HKURBSgDe9bxI+nsMzCIkP8Rkf7Z40dJMBUeh4Z3XaRDBwH7iJVLG
uKn3I/iwgTYWOZxG0acoIIBzPOB/xiMYgDdqBBnGIW1Q2dZNXWXNXeTVvnUIO63v9rbpUYxAfoV/
G10dcxdlufcDJFF9ckCFkqRCsvjbFKX+C4GwjmVijazsQmsQix/Qrd2FDeKlB6htxslRqf5eZ1Sp
nwCMUV9ibPFNC8b+CYml4YeZ6cWjZmFoex3Sw/GusKoxnKsaEzZuTH2WNtIr+tYHQ4N4vDdLJhh/
BqtK9rhqUFVDy9VRdyhtoVlgd95IszSKfmVJhjdrVmfKX4g6JWi/SbW6y+IMfWVp2eUxDTFwvHWg
3N+rTRW7MuBAxiMUIcEDegdgEEE3g18SjWXInTeF6QmMh4DnhxjXjyCMx589Csa8r0Gb1Dtz9MNw
R2GYtw/PYURn+Rzc/DU10c9WoPVftanJP3omE0V9MaMQkSno1mMhpiOXO/bq9yg1M9r0bfgci7nC
Gqb62CGybrPeDDznoN8NVG147UEiIHmFECD9Pvqu5oi2ijjs4CwoCDnAe5rCkzMKaR0CsITOdUGD
utiRENApQFTZhKQnuKwROO8DhCIw2IL5C30O5zbZ/+TxN2KTXA7NPfMIbSgSXji/uqjG7VqOIsQs
C820Z00F+dV0jJmWPKWo0fD2yoDD4UfxgSfWwItdCc32hspkVe5bS5gfkfEZvsNfrL5HvFh+0sv1
Wx580+AmcIuf6X82LrLd1cuARjkqQ4FAXkfoFiNGBJIP8e8w30BfkulfleiTFjelKgOENSqnw4Or
LWgE3YXg+rGnsuARaFf/+rf/9X/+98/hP/y/8495MtJm/7esTT/mYdbU//kv41//Rldh/qe3v/7z
X1I3VdUwDQdUpaTgCQaVP//5/TnMfP5l8e+BGgZ1VdNoLvS0eeyQwi+8oPu4HUSeBzF5IKiO4dhC
M0xHtyz7PMhkh6aNWETs1rk6fuQ0wrFTKf2nyrONvT5O4PfRhQmO21Hn/+qrof1XVEvHuUWnBSX0
RVSe7p3dIlvqOlI2T4kZWS+6ninKFd5gIYyuEdCenVjqkdwRJvV2cGstuNRRZtYks2IsviugEgoQ
oEndqK7Gh5lfZj+RVnkPKLd62W1RVT1Upu2Yq5/Z1njOoDQvdTn/pldzKVJ8fq1GTVw8tKBKT9T/
ftFSDb92E8S0MRD9ddYL7G+2w658Z6ESEudp1XGwZz8P2wE0K8wyjF2rHJ5Tj8JyZ8egdMj46OAP
vElPsZhhSMBpE2e/HXyxfudJJrhNU9OGqCd0cR581EbajFkdu4lWkojmMFzugGAn7c12nJVvK1TD
ghsiNQZqOedxrIrnJmEYpILHjaIEnOtcSBRW+q750qPweMywXPi6HdXkv7pYwgLIJ8maJQ0DJsZ5
VJtu8+BlMnJZ5LPsKKTMEeuAIgJ2mDdF8LgdbvVjsl1YsgbcDDn/nFcLCJIDBj1KEbsgh+h+isg8
BXqA9tV2mJW9IVRHtUCa25YlzeWCEVM9oGiRuF4+wPfET6fCUJ3emeS6AT9VBpp3vR1ybfqEyvIE
rQ/i1pz//NXIcLzXTaxVYzfsDS187u2YbE4h0njl94WRf7NLX+1Q8ORxfLcdeu2j4rLEBuGIlSAn
zkP7NUr0CGMz2mKkTh8hu1sidet371ihr+MsVqjdxZMtQhOGCIA7CN6l/wLkrbzC/wyqQRCir5v7
4Y93DI5il2Yhsaxxg5wPThT2RLVYT1zp5E33IY5LrXuygDId3hNHdywQqzbfcfERYeDJdID46w48
vxD+rtXJf84r8I8XFsrqbFmC7oatI5S2HBC9eUBFbZa6AJBn03tz8K8QNMV+cXtAqwvS0VQaoaqQ
traYrSQxPcptQeZasKg+k0AE4kpXdQcdvqiWvPBMvRag6CKy1e3Ia7sPMs1/R9bV8ynjDIOPASbO
RTxc/SBkgrYiR4+AdIIw8I+6oc61HXFtrJqqId4Del1jG5xHRNAqwkOyztyoBdTrkXI8NtWQPqkI
GyPcmNPMpGQUX4i6dnZqLEma/5YFG3gRNSyNqejrLHOxVHFosKhT8QMNwsKV+Db83B7h2jd9HWux
PGnt5gMkN2Yz1JsvjtLMololzsQDBOKnDr758/9fwMXycYDSq3oXZW5qJxWDU6wwu4JbVLyIWjO+
lhmM1nesG04vRIgpWPCwXHzPAA9JrcDqzs37xDjSOjObRzvC2G4/JbaJepqMrPJ+e5hru1GzhcG1
qwnTWO4SoOHQX6s2cWkG1+W+8jCXvRpoXl/4nKsr9H/iLPeEmUWliOwkQZc0+E4ndoTmEOhPoR2b
9icsYPvwFgtfeSlhW12ir8IuTs8GrY+gk3XidmhVCaonqQcuqaTpd8ST3ggvnG1r4bj+bNuRQmMq
F4smaJDUmMIwBbynetcxPKlbMkMfgek0/LQ9cWsfVBfsdtOyLRUDkPMtz3VY+NBcSX81Y/g5cw/u
Mh3owS6x/SOv1Rve2e2FSVzbhBwvpmrylwY24jymlVLANwMuwJ5ukNwjflTcwnKS93h1+RQQs7J6
2B6lmM/KZX6m63AVwbBojmZr5yFH5AobSzG4luwm+C7BHVRdd6t0OaAMkFRzeQjiKvWgga6hYhfN
tdnPxprbP2N1Xi1AW2hmOtI25z9/ldxMTlOZqW5HruIji7FDPqO9R10HKjYvDmqu29FWp9YmGTYF
LT3m9jyaGSkYEo5B5HpAk28hBReA6yEZP1spFcAiKe3T4KjGhRN27STQURSd8zdDh2B9HtVAMm2u
xs6ZcKBCJhi7+lBTSRwO26Nb+5YkMmTANowoUywWbgLLG5xJF7sGZkD37eAV7fUQT6UAmVB6F463
9WAmu9HWtDkdPh9Ul/fYXThj5KJmanxHBlq5U3PfQqpVba+2x7W2OQzdUnnn0wFwjEWoRh/BWCk6
syZUGw95Gj/7ISjHj/h9AKeHIFhemLG1dUI5yzBRObBVXV1sxzLN1VRCz3XbpkKsOciH/sdYW5RZ
Wh0yMQZ+1VAdqcegybw91rXPynaAWW/w9FbVRYZj117JhShI9qnY4/MZFuJqyky9P9ioPVwIJlaj
mRoW3Jg8s0IX4+RG9LIR5JcLvLXaFxTJP2lCovEhS/2oQKY6cAi0ML6tsX8xEFFGBTKw7I81JMF7
+oYmikdYrNHaotb7JVZK63b7c4j5FyxPKfLMuQhDgYcU+nyZ4byaJxieJi78eYDanoV3mlJNf8cQ
1MGviRjQrqk/dQ5+lah/igaLEt592nWAG8b2b1nbxjyfHcnmsqiPLaam6XtVoGAeuUmOjSOCgirC
JHmv1sE77rrXgZazEmlDHRc5T9lUrb9NBSotB60TQty2OcjzC7trPn2WX1iydCWgBc2EVn/+hdXa
BKNpl1Qh6Avle4CyCtijypK0fdB7oziHrScg7fAvhIjq/fY3XQuOfNB85c3PW23eiK+Of0unQoLP
lH2SaEeBnI7gp3/E3cFQXpDWHaNjScczekRzNW4+BRJQ23H7B6zsANJ71j+1J9gxYjH6tuiDquZ3
nUwNhSpUZ5PWujEaM/sChCrQ3z5cjn+a+9x0lEWW7+mkQ9+BEpoDF6etXhC9RHpNlCiMXJsg/sOD
zGoUbjK/rx6UCrTeO+4/TZJjkGjQoaVAfv65tQECYVwazkmAsrfnijVHKwX80nkaBZ41ngGK+dnE
5S+7cDetHTWo0WiGJUHx0ORabOQZHVZGdD5OVmfRZ+taTXDE+JPzsUgBGV9TM/azZ9hDYA5tp1dO
ZM9QJlSM864Uz0G0W2+6fnjwUezBaaQYW/1xHOAyuNsLYv2H2vPpyz7ntFssSZ1WIRxTzTs5KC7l
Ryp0eFOrZjd+RM9DRd5kpCkmOpsOmt0MU3vrqTP0IwjDgc550Zne0S+5rjCxdmJ5ZDXYR5Go0YX8
bW3hUg1yuH01dq+5+J4VxMTeK1T71CuwNnG6bx9CLCh+IqDSTm9PmzRSYWbk9xm8rK3FKGL6Kk7a
J71DApk22ETPsCh7ca90mV+iLFr3gbEvWuGEH7anYx7G4nSad6fJztQNHsKLYWLWMGhkIM4JPDuq
Cm2D30SfCF78RgYG5kNdmfk/sP2Tb3UhkucB3fHoZvsnrCQDFIdMvjXkGgQNFscxlvQmBHHPOYFu
o0eLZgzc4iI3PrfeBC1G6yL7G7rdsXm7HXcl7SErRtLK1HU2zTJZxTm7heInvBPcmB6sCXduNkvI
oX3tT3F4RCw4zC6MdT7ulp8bpWEhuApsOg+LVGsyYtReCs87xcgqh3dFR48tinPNwfEPOiysxrai
vwSHGgW2oPu6PeK1NY2dHk0Ahyq1MBfR0UbLBBwx5RSlijYeYNglAGo1u9Sjm85oqvHC1Sfm/+Bi
uMj48JUt3eJAtBd7ve9YPZite5SKa1GDJLDl7eTFufjiR4P63JX5+BI14yzXH5ag6gYturGVDPnD
FDNhPk2Wq1eK7akXitlraQ8ZDyVmVej6n5cyTiWYThW6cjLR3PjiV1P3GPNtaK0i3xgdurpLkehr
LAQJswSSKW1v52MSoN+EtNH8ubYnZmUpchGrcn68CKozi3vDk5SpcKJUTolHy4BHoRkZf09JCFaO
qlR1IHEftAvLf2Up8goXOhoztKCgh57fVam0VBwYfefUllK/y7GNx9oWk2v74FhlDEwNq6v6SPHD
9wB+hon3ZXvMK+kew6WOSuVbFYYxL9ZXqYlIcK4DkCFPSh+nuJE6BZzjsQMvtR1n7dvStTCRqqIv
rmuL40WA3CuhRjinJEzBTWWjUB9k0OHLUSONivR/3nVP2yFXTjSdM4XqDXGpfS+GNojOyQMcDU5g
qer7qNf74NiEWgwcDsPBPeApWsy533PqbAdeHevv3gnMfk6Xec5ffVOzBcLi9L1zqhGZvksLrwQW
paFYLFUpP3fCR3rgHREpvXOc6UJY9mIVdbSvRzQtvBPax86dEmr+V2i0MGgo2qJFjOmpuN6OuHKI
cVPxBJ/7Xlwai/ms2hzQrtc4p5jD9NpHdPo+1sJPcTW0n7cjra1QMklOLrakZv7OZF59TfrzZUMG
Z5/GyggPMJHwFVH6cdLeMWvQVMH4qnQq/zglkfGkzp4q9sko6+aoNkYZ7OEWWM+6gk7rdZYr4tv2
yNa+IRsCUMTvpuzyyrUG0YawB1gnszIeZB96iHsFmBUMtg5DqbfXMnRTOHxG6otzJep8WQ5BEEaY
a1P8AdQGmDKfQBIFPQInqg0lZXtsa7PGjW6BxyDLJKE4DxYh14wOduicbBbjlUmTZgYfIUb5jll7
HUc7j6N35aAn3eScUHPqnxMHy7vrXIeAgkTPrJ9ga036a3toK9M2d1tsx+Q7CnK285BitDtsR3T7
pGjad8OLndOkT6cqLq2n7UBrxUsi2ZJXKDc3CvnnkdJsQMYDme6TY2MlmTaV+oj7ky/R9a2yI+Io
2L2aDkTbXAntk9mDq9fqIvl7+2esHGcG1QCyFZMkVC6LNQ1PObyeBtZNgxy9Hlnic4+b45546V8C
/9MLw175vjySKZRSqVFh8y0Osxxb1LD1HOWEoj4J+GT7T7EXCORsNKd9+zKd807T5AGOL5+6iOXE
pZdmmuGdlClDSR37rxHH3HCumL75I5rY0QkKbSSc1CHOpxIRP8zHIqGcDLsGfYuiPJjOKjWV+gZb
vaz+LCLg1xeeFSvJBUfGvN110AK09s6DQvbx/KqZfBpCGFS9BJlvXwltwKvE7FGsP2BbogWPReCH
+FMP5aWFs5bfEV+C+qApDBR4sX5x3LSqcvB8F8KL6K41FpIDN6CbrQjA+j0J09duKUuEYDEzzIDi
Icm+QoJGVhpaOBYPb58DfgqNY4dEUTUWG9cCHaJlUvFdaCcwBgX6sTRVM9QnYrDzkTmJT9sBtZWt
A/4FpDLZANekMf/5q7sL+FuBmpRkAmwFJWDqIqab8ggqb8ZeBBLRQSwl/Y9AOHW8xIsiMtwu6boJ
2zQclq5VtDejGx8vFRQJ7EmEf6FwightTzesunYsA/EmkRo+yv4Tt39/GrhBHyO7VsQHu57pVtws
agx0M+mBpXqFIa8KIB3+A4JgTfVje7Rrq41SlkrlAKULburzwfrIX9W90SonbMk9GYPILJ3hQyrG
7NPQZfIpFTK9HRJLPnQYJV1tB187NHjeoHOIrh8LbrHUyhq0eehEvosMfP3FCxHvwdItq3cxVc4L
seb/1uI9BZJJktpJKlw8Xs4HiggELH5z9E6ISPBERGnBq5CiQLkIAeb+EbdCaO4m9OAacfBe7XfI
wRvRhcW8kt3S4eXU4vTSKMcv6rS6VrfV2MyPOkTKcHDF6sp/8bJAfeYgT/pDCyn9cWzMIf3n7V+a
O31uwPABKCeej96XKewc2XgnD5W3K6uGQIutK1w0NTCn43astRvQlA5YJAr34I6XhZGyNIEXw5oh
hw8mpBqK1HtQFcCTCO5Ew0eR4wR1bduNhsaYCSUKk0Jwy7Akq6G4UIpae0abNhUSWk40Z/8ARWUY
pQqcuni3W3b40GLP9lErHOtojwJnQk/JXiQGDVhqWCi7pKb+xUqwJK0rZWLroa21Cwc/dy7cK2vL
gMmwqBrQ3ySRPJ+N1qFg0Ha2dyq0FIFsC8CzepNj267usFUoxE5FBxFNHSnfsf5swzEpyJPDGkvw
hi+dUhQYLp/CxIa+J+uh/aAGs0ebT/l+Pymgra5wnsbGeXtNrJ2pNgg4E0dZE+zI4iYNgt700Qd0
TnqMsqONLNFObZPwQxaJW+TV+wvTvhoOxVHysFm+Z/n8UKcclnMTsNydKv1sDRRAd0WkaPtBomBy
x80Xdn9tj3DtfOEAJXOmiQtwa7G1UVnoCydqmdMO6+Zd6Fm4pKIMEf9V0IqDUVcaKWSwuE0+V0ad
XRtBY79s/4S145TRoptLroJy95zev7q4cghZdTVYzinE8uGmI0lqkDKVv9oo6PILKfzavTFfFyQI
1AfMZdkljKmkWwPDNdFFuYHGBy+HS3D4larAWAS+18qTNTVoUtsFKM93HDEWRR/TokYABtlavCBG
JUfjvOXm6CuqOwGWuM+WbxnRlYHjoHFlxT17pxk9d9Ttaz8ABH9t5mA7b9/8xSlIgvmgKmlxiS02
ci0AKFSokp+amRo2aIUsj2bffO+UsgwvfPGV2eXVqVJyov5I+Wcxu2k8IY2FbYA7pVV4G6OFg+Ik
VpvXpmn05YUTamUDzV0GMg+6blRb5z9/tZTaTh2wtQlDt4N6/zRD0HajlyaPHcw4jL3yS330ld3z
u5EK2gJ2zR+ID/hwEXzMMnRbPdYhOkfhgCJ11VTJg+WPv9X0RuuHmk7GHSyAILgf1BZD27fP5lyM
mWsWaMT/gYbENzzGgwPcgDK31gG/5Z96AJ+uUav6hRPqdz9rkY9Yr4Mtlk7TQQ1qBy10UdVzfoZg
ktVjGon2WI3I5pNqo/6wI5VAQMTkDf7S5B3K8bsBchdMC3g5VJ910/puK/mk7aHojtWFNbC24Ojf
zNcUoA3H0s/XgB4bwPoDfuGoGgMyS1VgG8dUb9ANpwiOitL2119dcmDdVU5Q2pD6Ihz+eCZAO4dw
FdTo60TDfup6QJIa1UiAPsGDYbU/tkOuT4JjIc4taaCQ8p8P0QsC3weF4ruZ5oCs2sEWs54xxRnR
FUCeOr/pVGR8bhtkhh6y1LGwxnFkLINdi3jrrUruQlmrjAEj4VtV/LJboxcXcM5rs0AtZr44KdpR
KDz/iRnjx3oVrHqA8EKEJJeBmwOuAzdKhTjPhTlYDTb3f0F2zkikxfdA8lmmtaWErsCf0/9QT0rT
XE/YnTbHCUm3f7Y//3xiLbfA3EDQ50wYiNkiKSg7c5QYDURuWmZBcjBr8IrPqMVNF68LbS0Sixgo
iSnAzSwigUo3kVVJUfosFTQ4Y0rd3xFtgD+mYXxc7kE8ofqgAZql2BwNt54eFVfgWXMMGc3yBkH5
7np77Gur3QR0zc1JtYjn9vm0Jk3RBnqvRq79LQqr7s7MlPIv4QWhh0GEUV86z9dycu5KQGz/Fc9c
lLdro/Z1dCpC1zAi0d3it9Wm160+wPpWreC+pMrifcTfwt9bVoM/EC8gmOhpUObBO05ZC+wpZX6Q
bsz/+cjnu4QMCoEyLUvLcYeNbXSYsk7/ZdJA3b/9K3NpGhalU5VccLGep6Z3JoiiEdQdE/n/epAp
PpEtsL6d2pUYFpCaqRdyk5XMiAIqt4hO0Wg+Ws7HN2DCpYk8Dd2Ut2326HhD3BwFkoeP6KT68XVY
9v54bAtEL7FLGTK057cHvXaXsoGpPtIVdjDvPv8BBQrApATkRkrdzNWKtCuQR6LBs290BaqoGvCz
rwaKjp8xYgl3UsmMd0Bw4aMxeuqgFEH1+aB5lT8oitV6Krvb1XOl+9IXIybNicM9lXapuz3ctTOL
Egz5pkkqKpa96IrsHiRhHbgBemDRnYUM3xUeEvp1muWterMdbK06BjiGdwwMNKoJv/fZq4H1Q9FC
v6IkiEsDTgpVKr5X1B30o0hzbo1MV6e7oEkQVkBoJXR+tGQv6EBHTsM/qRnEhTxi7RxhfeuQgsHk
4SVy/qFDvc1k7o0+cn+KvPMnsqS2NGR4VYyIfxzow6Qftz/BvH6XpzblGnYTmS+hF8vLHGojinTu
zNRrUCvWPK0z7lDUtPKrQjH9fanYHdoIKIz6F06O9cg0B/8r8u/C3atvr3qxilGoTQZs261+RWfX
7J4hMjtA2AdFPqZOClDLISHKrt4xZluapN1gpEC2nH9lA9cXhcvFd0eITE8gDr07u0Z983vHH+06
cD/2nZzU8u+3h/2N8ZwTFE3KxeQKkIsUIpsAdK5orjvUwHYhx/hNgArGl67ohwZhhSie3jFamxYh
+wlWnrZ826F1a7aDT8k1R/n/xcPB5qXGYe+uVNFFu45T/I92fqLgl7c93LViDYcFt/x8ZANzmrf6
qwlGzcjk9g2VU4tM13hvIzx+i8gD0ja+2kjcGiHDJ3ZYyXsgtlgYS3lQShbDXlTthECAWmifG6DV
/jtyMDo5tMJZ9xovzvPfpaNiNOPDfLcZAph0eEf035AgbH7ZceN93f4Iaxua8qAuQfPMh8wiloWE
C6vY8F0/QSxun3dy6A5lBXtIdqI9JAguvWe6DdY1VQNI2Nacpr366hS94C2pSejOHjjPw4T9rB0W
wz9aGneI+FJVOKjKxV7j6jgNKrKAK+fje7G20VUI0awOAjeawsmln9OqH3un1KdnD1hTdTCQlL3U
cZ/Xz/LoIrulHkThgqtx8W0RHEJA2OxCF4mR+msV1bPa5GQXe6mndnvhGl47rXg5E8og8+SyOP+s
uZZmYQV1EAptUKPtgX3KE68GfB7yQa+S60TGyH9UYY6U1duX0AwFphJEqYDS53lkfYoaHmxcvgFy
P9+7OLAf0KfqEFPXgm/lSBPhQpq19l0p9nIjzjhVpvM8oKckGmIKeuBijgDuWsN7Rr2La7NorpCN
icILEKSVDIuGJvr5PBLpHiw7VCiIFbNAD09nnun1Q41NVcFh4I/InaVTPf7VtjEGITKZtY5C7FCL
6+0PvDJeCeRwJhjSlqIlfj5eHbHmfMI6y0WBTDsUWsHboTHtXyMox5ftUCvbhLcRS2hGdcOGWdw8
WBahfWSkkTsYGQ6x02SI4k6hFoS1oD0A/+ydbCwvLKCVpUtlwXJmEiXl6eXetFqMRLLaCHkudeLg
OFXgIJEo5D/ovZn3lZ8kR0+Ac72wjOaDZrE9eQqZNg8A/qJ2e/5ZJbI7nYL16glg7exEpoZd8ZS2
JVyq7Y+6Oj62PyPkPQRR9DzQaHma5VcDWGcDg/d9kkh8J2LKyd7BRuc6eapz3ar39OtB92+HXptP
9uVMbaLkIOzFYWsEGgYvYwLEwu/zB0TAjOsuKhqE/Q3t0AhlvHAKrX1T4CMz64bHJpvmfKjwtMoE
myyABh0Sv7fCjAHJyiLpL+BU1kopCCQAsKDFpPOsXTzr0P7KFActvBN4xP42Qh4d+Tylvx3lqOwR
4Ik/aSlySEe/yhEw7pVflHoQm/GtxkIvz7RQ9ZpkU+LhqncX1tXaeQHPUQcHQYL9R/OhTCf05dva
PoEWctS7EoNQ/0aTTd9+inBmUHalYrTPACn08mjQnfJv3z7nZA1U4yBa8ffFnMuuM5HdAy2LyQve
L0E9HkYge9fjYJl7TFbeQQyWwH9ARXJyaPR7zuecN0mgYy/mnWrY5T/UQtdyjLgsrBgOYTEp4c5q
qB7fDxOe2E/bQ11bbmAWuNbnmwfY4HloD7loOhSpcvIkiKy9rpRth9y9rH++Iw53HMS1GQWyhON6
WBalKIHST5rC4SYuKpnsDQp0lxAgayc9fV5EG6hTSbEsEOYI+qKxARwR/cFmjxxWeg9qF5PaNg8/
bw9pPRSFSNJM3pfLnlWWNgrCy4TSlTi+6VL1R+xV/eei5i59RyRwDcCgSGcpw5xPkoZeFU67oXdK
w6A5xFmOP23RqQ+sYe/CVb02KCpuVCLmqfpDyKCMzW5KaTefRIg2+JjWKdbuIZa1O79w+gt35dqx
ThYCWpWXKfTY+ce8SmTRp651dIiVkxX4OEyFao/nuyy6CSMEvM9vHdqO052jT/mFqZs31PLicubz
3FFJn41lxUVPqMeaAIJdnibVd/ZH8ZJI9UfRas6DiAIPgXZr1sYPi/KhiZvqQjqyMm5bJR9B9INK
wB/9dsWDD9v4Hc+T1MlelDodxv3YOcW9ZnbJN6t0wpfKQf7xwrG6cpXxWONimbvYXKWLQkCMPOHo
23HgJtLOvs73NNDLGi1mS4mNZ7KG6MLhshqQJTsf4byIl+u2Qau8K8yIvBarnC9oYHsfh9p/EWkb
Cy6SxL8wwD8PM3BQFClnpDsRlzDvchbWzRHGOo0Iqj2jush9RRKmf9/ejn9MH9QRZg48CPVZ2qnz
sF8tWz1S00zBsdatESt7cTJhN7tukEWwk6PeIDin2yEqmeabtTIWcRepASod0SDwknDhd3MpeNJ8
QsYwP+J732OxFKoIvY/eW+/COSj1GyEcjgMQ9OeDTQYWZoCtidsxmweefsYhrpDaxdFKe0bkMn/r
WUc8npc0ieHLzmf4eTwBB5JKKfIUFhz2Dp5Eoas77F8L5UMI4Ch561acw811QUpjNjfvIoXFLCPX
ZB+XCKfbyNEEfX7A6Se7iSuzOuaFYe0x8JUX9sWfC4jtz+ud8xnMJ0ih8zGOQ16khjnk7lw+uR00
5z72QpSHrZ5qd1pGVB6DvroAU/zjZNcJyiva4tnHaWsuVm3v5VWAcmvuCkyc5CGgQvWcjJE6Hsrm
4itoNRigXaYSpgfN9vMRxoU5ovaRFG5JvvOlzfPiSRZ0+JH9Voe3ZszzwF7FWmRrXWhXvTZmhZuM
2LhcoV2ODC9gQ7RKt/f9H8fZHGgGMJCozX3WxStSm4qItlSPckpR2E99jBor7tPx3pO+hgio3V5I
0deWCSx0m5oejwFA0OcfceA2qIAsZm4D5fq2YXHcIv0+9jv8Rc17mdfKUxk2V9uD/CP3ZpCvgy6W
iTBDjDT1KHfTKp8eWBkKhq/hgG23jd3Ll7ZM/B8BNpm7DrumCwfr2qpBcghsIyBD3ZKLD4wtjD2g
15ADKshq8FyJ3R2GDgXtA63t4bQ90D8ui3mgpNto8c1KGUtNMc9OJAj2JneR5S+fYqyaUUPPs+xS
EXz1g8LAh4kvYWEtN7um6FKZ6jZzp5H2pJNiLeU709+V6v0YcqmOaLSaAW21IksuHN1/ZDm/R/jf
kemnna+fcuo0H3u9zEVd3v5S2BTPrAnAq9b6WGm0nfNp0osBCzssubwZLK182v7EaxtGSD4wSFGB
JsDinDNa5NcL3BBdQBH3mlYYf2lYT2N5gIlhN2jZt+1wK/sFnA1SjpypNBCXZabC4dBm76N0lBsN
1YghxSjTpijJ4RF/QibUfugxZbjejroySHh1vACIDX12WTaMUTPJnNbOXOD68j5Uc+8IuS67g/SI
5WGMJEj51jQH+BIXMehqUBeSO2Qxr0Vf1XPm6GZFE18NQaWVNxXat82br+LzOIvzJ0ejZUDYNXMR
ofaw5YFnfuzaTpN4SlP82P6MK4uVxzbzxmSALF7mim0akhCEeerWelEKON1Oeyvaqv45I6ndMo6g
JmMbwGNsV81OL88RFpLOcftHrM6lCQ2K7IPbeVmIrdpShBR/mUuE1SktxdPRbzz7hoRkOk4NuPnt
eCsHHjg0W4DII+YfyU4rFNjOnZ65RYwViNJwyu1q2q430+Rk2YVlszo4MMUoGqoQ2JaZnGaW2Kp6
fs5BFLaYT+XTMz119baqA/EX7pf+he24OjheWDMejR2yFAUS0sdrdmJwedxVD0NrKPWuaPsgOyjh
4OgXtuHa5kd7kvIgjR+ayvPoXyXlVqHJKqnD3GV34Iwb4cAyeVJ9EnbbfuRSn648vZb/vH3+UP0D
DYOWB8WbRfboW2oW49LODjGE/egUApoXyvnfMpleUgxZmz04FXDn6TGpHDTn4xM5wtT9iMNP06Bv
/pDqUajc5bh5jY/kyIP3TW0VeosX1szqV4W1Cr6LYiT/P4+K9D/latg7blSo6ieQZLZ+bNQh/iFK
zf5UevFjrgZIRG9/1pUrU6DGyzn+u7ayLPfKxgAyqdepq3p1+NnBjXTXtFphH+w+FDiSZqYT7ILR
1vKbAAPr4EKetzpo2GDIBMzCTkusKr2e3BMKol1Jgg6653nBrnNKz94pTSWu2mBC7DrpULfeHvXa
DJsQZ37TIjl7Fsc6wgVNgLsuh0FfpSCa7GnPHVncROUssA5e5h3DnIkVwLk47njHns8tjDY9w5sQ
sT6hJV+xrSgPFfzkj5PadLdmA6J0H2t+cQF2vTa3rOFZ/YE+BV2Z86i4LHk6SFWkwjQPXesRXSDS
IP8kVEwVh75VrlrdaH7GTRC/bH/ftWkljbap1ln8TV2sZbxh8ImsESkru0Y+IlmOrxsmBOmuKIrx
oFVpcXDM4pI22sq9xukyowGIStNWnI+36lQEPEKf8ZLs3Zi61T/3uPQeshFG5SGsC4xYYlyScfVy
PPM5qDr5Y3vc87o5K3bN6rKAAoBqsqDp+J3/ginuhOqV/IJMm+zoLuzS4AP9E3u43o6zct4TZ36n
0LUQfyBttCgwqlIiNVRiUIIZWjK27W01VXGOYxu+BDfvCAeDkXLyLG+wBORRg9Eox1uRi+wFKymH
v6U9WJ7hTXDN8gRBv7efSqzb/wm4OOynfrJ4L6Pe3XLSYvgjlWHXKk59KioegVi5Yfc2hNmPuOyn
CxCelaOB0ABpaKPOdKDFVpVVrsWxRFdJ97EL2lkt5vLXuHa0X0qnd37FKMxfWDQrm4WIM6gaJT0g
84uIqJQPjYGRqVuVVfBB1QMJSGvA/RSfpuof3OodjLws/G22J3Vtt7wOu/jGbYe/nzCU2HX86nte
5PI+M5oYL5m8K78XXnUPkOgDvmLtHV6peXm1HX31M1OOBlaBkBmJ0vlOqbMRcFTDDE9d4btgD+/L
1B+/N6oxHo1G9m/Pr3kuANvhicb/lisYye5Yifo4ca22+VFXOd5Qui9cpRPmJanplVMXWB8FfcTG
kOZaPlJE23qZowZowCfqnVcW6Z1eeUO7qxW/PYZN2GAMHHizQ/Hb8dDz8fMq9GJKsQKMQ/SXE1dU
EbQaWTryylEM89SQBl74omurlnsSZDgwDk68xRUKHp3ef2xEbp62HaYok9Z0d1qZdFj6KdI5xIqG
gVlX4vl0s7101g4/Cl208eBDgCNdLJ2s9Z0mUUB9g24d7wcTOpoNMeCn0dbthTxhNRQ5IK/A35Cv
RSgPVfBWBErkAkGubu1yqm+7HOZngpr48ztGRRuVIUHL4gY73xBKPprxiDeniyludLQxB9wNcWv8
FUoukneEwkt51kikiL8kL8iJhStmb4RqKjFL7OLRuLYCA2eoIJH5cOGcWdsPiL78v2iLhdKM8YD8
I9KIGgZ1OLYVQLsehdcb+zDBI6DE9cjbISEsj4VZZxdSoD+x3WwJwIEIiaBuwHpZfNYJ8KXqd0RP
WxJCzND7BBVPTevRU4AmJsFYD9oDZTjzJcXFG4sOUP53CW7flzgca2sJYTKOPJhZvGEWuYFWtiOm
jFHqpn3d/1/OzqwnbqYN07/Ikvfl1O6FpglJeEkCnFhAiMv77rL96+dyZkZKuxEtvoMcoajatT7L
vewGkTpHGvPN1rZwhfY/v8Lg2ZGIgb3MSVldBBhKw7bSlIwnBcuHOO8TLajiFlB13dF6/niw9+YY
HI65aFGi90kD43TrZlZbKVNRJg/0TbsJnK+Wyu2kzv12yBqMeA1b62XQ4v86XWs4rd16mKtVG1Bf
9fePf8o7lxL5IXcvBhi4JqwBgpGXiLHNEJeLy8y5KWJpeIGjSN8KX8M8XdY81y/t73deMprf2Aei
HbNg2VZzTSfMxn8WgFcN5vTFApqn7Ry8cp1HmTQ1wgCxW6Sffz3p8oGQQal6ifBXIUOnl6iuzmP8
4PZFch3OY4nPtCfHK2im6m00qMqnpbhB+CypqcVwi0rO6iZE0kHFxDNE8HdSHB/SsHvAiDP7BnXV
DewkkpcGfCeUBjPDQhIiIJ2xbk4ZsitVZ2DAREvsoO/0sdymmtTUC1P53pZBmZoEmKSbB221eVst
ssdIc5nKQUm/60mL93demjI6Slqc0b6uXGqLIRoT42dH5sTQmlrwa5SJQDWcHps4Bi2ha1B8CumR
WA/UzQXyTUaVAeRNI/RIwNE2geUVzu9PHpNl3/CskaIh7oigw+nIiA+pSA17/UOk0R4PHOyxejrT
toDSHdujEWjF3O2mQbt0VZzdgQy8VI0ApQBRpLpyOnBSuG5cjrlEEL9rvpTlcB316BBjBZ/Lz5bE
lqByUeSlyaHRbFxtWFyesJr2hPOQmu30C7/I8S7GVCrwhsn57G27DEVLmBsHgAOn5PSr6kZa46Al
zkNP61NuSwU8wNYQ1njMC2zgPl67s+tm+SyqYETN4G7ATZ0OViUGEVViZo8uLPVt1EbzH1Pa0y/R
quWPZZ9dimfPDsjycTpFNar9UB3XEu5zZWRt06XFoxRWvjWbthE4Z3n5MfOq+QkRsvGA1Kb3P3wm
eTywNFyUoEStli8MO7sYIag/1l5jb4pCVVQf7gnIR8/Or3DB7bT/aUQLuxRWCaHTVQun4iQmNMOz
x7yapT/C8f2SO330RWByuKtKV14Y7ywuYl6Jm91FcWOR0F194WTYlVRGN38c4QNtpz5Wtp1qjT/o
tvQ7rFtF7efpmJA4eOEnLYx4MMjiYdiCR+ZeP0s58yIRWCdPyX+V1mCDOQfdJfOiNRmIEIeYixIF
zyLEQoKe032KnIjS262hPWtjPe3KpuoeKfVBDZhVCMqGeKzGVtmlsAR+UHdob5K+/Q4cqrv/+Lj8
lQT6pyTD7wDu91ePcAE4ct+e/o6i7ECKqHP9ZOmZrVS+oWTjcMRjuUdrvfcQmvJLOAXxFi0MFZ5E
mkRG6zvY1Muvc2bO5lXUu2X/2nVocmzyznN/OjjnvTgpwC74LdiCI78flwAZwLZ6w20j7fYNrK71
CwNjtfU1Mx9ujcru49cLn7bcK6efhrUZyBjIdMtVt753OruTVRxq8dMogTvfgnTonjC2xSaasBds
/eSo0TZFJdq6io3aNLa1PaqZsS3iIpuPk1pp2jcnVkTmz8KRYjMVSTTB9Iznaq9MZRreakCqy0MS
UfTAsBKNnUOV67n2PU35o2MPhnUBObG63XjrAU5w4Bei+aJYuRQt/mktzAD6Qsepp2egxuWd3ntx
73sa1gqd7kU7uxguUMQgr64nEeFSgBNA/SiQEjyu79NYFkoGE+/JyuLK2ivtRCLmA4yv7es5H51o
Ww9IXQcOsBjtS9NDHPPQOJq2VlhqBTbajpnvmiRyn1QhFG0TelOe+MC/BjeoY7sSONWLprjLsb9M
fVnO0Verh/txY7mdgX1858liL9xaK361ZhhGxwZVo7n+Oo9dVXdfsIXN96ZBj+VuThCVvErLHnNI
bAmUCodfsxmHPd2Y5lpNirzF8nfU4m+zFskvhd3oLgTGPnmxW4HpYWk2871ZoMGzaZWBM5k5Wb1L
pmkcrnDlTMN9mQx6G4xZVGIfl9VJsusrb+yvR3duqMBJYwrt23LIs9eUstjgO3rY1FvHwEnweTIn
BOXbNHOSIMtTK/JHtDjNZGdnMoz/gweSPXoTU3YsaJQ7QW3lWfKlqtHr7ikWmLTm/c6qLeVo1KHz
5BAeia1Re9nXupn7DokFbMj3FhJq0bb1psw8jDi/VptOBze5nYdGVlscZ7PO77LRu0NeVa98VVqt
twepl4b+ZEFVD8aoNTASroyp28Hp6eNDo1CnQdlgVu5aHrPwqkR5IPeBX43i3qtl5W4LzRbupu1B
t94UqlplSG7buTdsUfZQ4wAs7ugcB7PUHJoHqMsFdR0m0IOm0f1pUCa1j86ke/U92ZPZ31qlVZhg
AOb0Wu/REfivEpzZm6ZoxlvVavrezywRe2jVzk10qAd99HgAm9ramkap5Xul95zki5rqqX1bxZ0N
uhdp/fmqjd3E8ztXgGLP5wKCvjkqx7inIRcMaiKLpwhltD4YeeZfXLt1pqC2y+ob1+cya4kZjZh7
62I6GmhLZLdOKeff0dwJtLK70qkwF0ZGBfGHTG1CR/erIZZuwJtlT/sI85j8dpaqomW+kXK5Vhsl
R0Lgi0lgEt5jdaP1h7qOPO2LqTZKcQjxpR7LwOjrIr/Hy16JdiPah+JZG+y6+NqqTtaVm7bLQn0r
Q71Ci8rJYzX5GSqiF7ovtdYp9SCXcW79pwI9tI95CcTq4NRlVNI0InsIOHp9d6+6il5EO302jAqf
+lhxBl/mthleS2mPuJU0cZQ2sLuHzE06HzsRZB6bUE/FRrenkMo6xkoP1SQi9YeIGvVupjkY+Q33
QnKIuZq1HZL/+luIZ9jR1FAK2MAWx3dUHxrVuJ+FMslnzagM4CiD2ic/ZDVYt6ZiiPrG6nmbfG4o
hJNdN8JftQ6lNwaRpXfNZvBswDlSL3P1Dt/i5K0H6mrdqip50URlz/ZHJcnnALdWaz8j86z5auPY
L/ZcGL9q5DA0trfAOdueZpyHw8qQGSRQp239EpWjKNDrCHPS2mnLFsUtF2kJM69GAEdzrCGbO/ev
LsbYedCmSv6tBbjo+sIu3fGqoNky+UMbhVjzOkWZX9dYUrU7VXTiMBuZoW2aDidz35u6qUMJT0l6
dUtQVeYbFGrdr4MyK7XfmnahbczQKsXeMBPdxOrYwoV418AYTQ8DzKUWLAImjtYjwiT5aziYnOus
z1qxQZR2ML/Cx+v666xBj/YGRfpkyHeJOpv2ddyE4peVJVO7yWbDEoj163iGO3Vk3UNDT+RGmScH
k1h0H4cy8muXPDrQ0c3+Gplp2D1kHsilgDaRnuAQqC5fV1aDsqG3r1c7ogBEuqqeK+p7OejDlSoL
naStgUsS5KPI52Mrs7D/Cv8awYQMhu5DQ/PoD8+bGf2IimnajRrqVq+dY0d6YLUzUC+U/rN2b1Vz
8U31Us8KSrtJrK0xmn21m2g5DUFl1+a4U2huguBOccL0pxTk41VGl0RsitB0fuHOGk9H2S1sYzez
zP7Qd95ig1rGpS/nritumhTM17ay49E+FJpkP8PS1m2fPmLZ3JlxEVd7sEyDvQ3VAkx6WzmKdjMM
6A1pmxbJKu1lypGpulWhmUKlt8Yk02+ipZAKGiBiPmGBj30Qks1Uv/pEVmW8h6eOR/Mmq8ScBx9H
Q6t2Bo2/xQ8JOAs1L6pRa7F7mudh703p/JxEVjtclVGX3deoTPdfQyPkjLs8I7ha84njruw6o/Lz
onc/KZOz/AoqfMQtVEuQalmz/fA60DCntrXn0MjwMubSf9A6Ly2gmFwSozwLlRiK3J0KOGxNMmrz
NFSCvJCIqKv0Z27F4qGduujoiLh56qp5GvaV5qSXDE5WGQsfZ1MjBRKMECN5/LpskCKVlRLYihcv
M4XlK04lb7Uh1246BZm0qMJRwCkrHBTGTqsuLO+qcrD0dakuUqz4mxNaa4BdYUk6Q42SvHRdNdZB
OtnxY05JamOPWXYpZ1im7iSwdgEK/+3JARSCbb0q6bVN5Fr0p5LnSHTKXQInqvvC21GWGw0+g7ux
Igq5+8IaLO9rnkP/3tZqVw/bJpoJylIjgVkAp6w+hIDy703QwANl3s4b/oRSuKW5garfxz+lIlR1
B88kVw+x17S/68K2M+5NNy+PMyDH4YpYrzAuYF3PNg5kfSRGSM04jCS7q7rTkIx2i6SU9TwTLTfL
a65F31JdNEepDA2btu7L5kKt62z5GHOhry/MyUV4bpWFNX3hTjoF3+fl1ep9+BEyvu4VSid+6UX9
JRVca50aMTmURpa6PyxYts7qGyOJ3OgsYvV5THBC21WVVvTfRqXFqdwikZFbq9FmWD2snrUp9Mx9
Ap0x6AHNGdhSE9IfY+YnMDqz/0SNCJ+9h0k6N7d6VfTaFWbXtnc34+5d4Ve+uCsXfmUYonqLpyq0
CM8H2AmjXyL0Ef+oeMmibYgOR37ruVmeBzrQxXSr97r2iMak1HzbrGuwkxVdNJKcKmmvy1zM4t5s
Kqv5FhV62eOlbox9uQHlrUaBgpu34gbIdYbJITcBlfplHOoYHkPaVLaOnlrJEHT2oDk71IBxIA9G
s3XQzuGyoEC+zQdrWMzFy66giRYm1dDemTNP2C8vjPLixRGN1X6ydsVdtRAFSe9UaDHUrlZXFirE
SSwbOT3SL4i28VzgWCRi99aZjRcsHpULfa71k2DDfiNBhstFIVWnpXV6Q3aNGDUpOvVRKckVdvaU
RrtJSfVvamZl0V5152Gju5mR+KlAtMNv7TI1L2z89WHjN6DMyxVNCYR221rVVEaqEmVeoT9GdmQE
jpum94UshU8F3yTkgMp2oRh5Vnj5OyIHG/QE+gFUBk6/Oq203qqTVn90TKKKuIO8n4km3skyDH1F
2vMedQ4tKOLupxIryVHrzShw6+ySoP47X87Mc+gRrKDQpK/qabklcg54ZjyGXRwfVJhXW3Nopu8A
r9Rj3/Xy6uMA4K9v/L+3Nh++kFh5oBZ1VV6L0w9vJqeXlrTNxynx2t9Ol9m3HnmPfYRO46h+3Ceu
t+m6dM722H8ppLiN0mx7fajmTSjBp+3AWoQXChqr6inNEn4UmrLwGKjXmmtiQYQFTw/VzXwEBiQC
Ha2lrVvWverPQyGf8hItgt3cGKH668JsLNO7ng06mNBteDXP5UzbdALfxs34KIQb/gRj0uQbxDWr
q1p0hrcVpZjmTRom4jH1yuYX3dNkC/FW1T752iwTAPGPWxigMUSO5WX4p6JjenGZWHK0Hvt2cL8l
je4EoSfsjiCwdgg63TLt9x9/+ztzjuMPlX8qOguldnX5041UlRnV2scqjv8k0iyPqlniPpVDu9pQ
rut+4kSkfw43tCw0AiEwik2UhBcRjdPvHDRKEmre24/DKNUrUxX4csh5Hu8ocJu+a6XRJTLOO9cb
IlbLpCL2AKxlNbMeMXY2VIX1WDTt3GyLqZmP+L04s48sd3gLPqtLAyOxBhnAByoDtTGmC+31dUS4
fDSfSgGbxsAi7nr60b1Rd2rW8tEqagD7DvDHNTF6GYwkWRs1hXqYx0axmUbrkuPRWd1uGRrcKAgt
8Kt4Hy3Xzz/7qjcosGFf6D7GY5jKL0nBjrgTmWmBBkktvd+iH5Y2t1C9jWCye9fYDmTwMkjQKb8t
kbwThzyRytVgh/38B/N5vY99la5DvGtbRxtfR1N2fYJTjtDuZugVblBB5rqBGtRWn34kqEDSqkJP
n+4RAPXTb6mbEoGqMmMaK57wxOq7xBejmYGW8NL0VgNRdCGcPt87jAi4jT6SSw9iLaRvR2aoddSo
HwcJ6Wg2le5hVLpp14k8v/awr7pqDXXaVzxt+4yH9MKlsGzN08uJ1eNidAjSlvOyeqNwJOxMcmP7
0RtEv9fdsttEwhtRox3n3ceXwTvvIZcvRxINWoCSNDxOJ1dQTZ3CsbIfbdmg6Naj33ToPK0Xflnb
ZrcZ3D6jitVrXzCUL7yrjuO21elrAbuLqzL69OXEz+GZAsKuuks3/fTnIIpkDtmk2Y/1pA/fhR3W
W1FN2c4RlebPMEv3TmZ+Uq6Uy4lBmXBoWEi8Iz53OujoKrAvq85+JER09napypfEcQCFtPB3Ptd4
/X9joeFBAR/hvHXyRInYaJsktR+1Uk9+StQU/QLV/0NblsWFtT2/fpbvQlhjefHBj6/u3NoDlqWw
8o+ZPWBvxQvsD5HeBFNaHmIrUoJoRslRt6L4wv59f2BUuADOw2tbf6MwqAmZg2U/KrL1NmM8FFd4
U+ACVXiIaffldpDNc2hp+YX7dq0kwuQiqsOgJODElEieni6kNfSxZYo6ezJHlEruwRd7mm+4kUbr
t1czv7To9uym3JDmrs7N2tmwt1INc5xK5kdTaB0bXlZUkdvBSLYGjiuXzDLfOXD0FInwFwwthOZ1
5y8uuzIt89F4ElX3FIZZurOGRARGlumbNMKCECymGZjtXPl1NGZBO0bePqF0t/n45J9fMlhVgcLE
qAPBA3sdgHax2vZCDO4jYl0C4NEwfmvrQXmepKVcqj6dhxwgIFGLILM26e6vIXUAzKvcJgN7TOlA
HEPNaA6hsBJA96ryc9a6FH3N5tKpXk7t6S1Knwi8O7UfevMEAaebIZkjJ5vtIX5qdIPmBU34xx6f
ipakyuzRX+zH3x/P6HsDoj+32CQsZae1vxNlCSkiU02ehtaafgHgbbdeo6t7CA3TQ9+pLx8P9zc4
Xn8g8QXUlMXNjZb16QfCvXWq3nGipzp2K/u/Mk/1KqCe1qrHTKixr1SURhHY+t2OIjw2BtaK/uR0
2r4i5t0OdpuCpJRxn+0siRP9QwXV9cKUvLPwCJl53OPEIJAvVxHQ5I2TEYet+xg2ZrUpLQKvZOwy
qmGpfDXz3vUbkfDAfDwz72xtBFvhl5FbQPla06OVNqtn7LUZFY0X4EqpfjN7o/WgKkl7Sa70/K5j
b/2VlSTaJDhZfss/gZaSWUkm0E17Up04Ceq2HPZ502Z+Qfh+tIXa301aXwVRCqnks1/JaBApAJ7h
pnhGO6gwKWhlL7InJMUcwwelVASyxRHET3PzkvTuO5uN0UDTAc2Eoowe8uo78dvqJ9mmT9hmqnpQ
dPWIc6GJEO83JcHYcWt2pTVtogy1r22WStd5hqo9fq3owYa+pYfqHxUhROc4VUM9bdGhdJP7tGvZ
p5+cFnIpsNUOJkgUms/qdzG2mLiVdOIlnnh0ghK70Q1R8hRuEaa+hJ84W/0lUkHWkxSWDBYwx+ms
zGneYPPkiZdcD9ObwU6zvZvn9MmZHn8oFeNHY8c3Rjs0F57Ys7tmKRNRQCA+RZ4KRsbpwKIYqZRR
2HtOeB+eKdHNx2Goxu9VVo/PUEMu2X+8Px4gLuJwqlNnxaLCMUpzTPXnsM2LKz3DrmsYi2xbIJhX
+xGqzBeqU+8NSAaDdjzNGZ7K1Qc6YSbjOBzNZ4AY7vM8jPa3IqM7puJ7uDEG86KV81lNlOsJ2ybO
8N+szVkvpaaKprd05dXNm97elLLuyHh0QQs89OLiaDQiG14ybXIs5SAgPJd3IKK77r/CmOpoFxvz
UDdXuTZO7YW1Jh5nNU9u+oUDDFeCR9TRzuOaVo2SpkON+RVUgEA8WPdaQSQFljd2AjkWrhXeuNRu
9pHiZvNXs6EbRFuwJblTEkt4t1Wk5xtEaApnM2pWLm+7qkcapnBMtb1qCkcWh1GJEBrKIFojwAgo
yrqa29iMrxqsO4edVIdceejCHvgjhUoj27p9J14NYgWBTU9HdC4HLS7u0gwZeBHAAC2mZGtXRlPX
fkHn+Af9W2V68ETnPBoWifEXzYzNR2LzJHudzSHqt4lXZCIAsJC9iK5zYr8qHGz3KhxD915Uo7Iv
h3ES32q9oVTRVQb/NbBUkhHU9+iCykMZ2VZ85yRJf4dWZTheKUWY/2eCZ5p8ZcExbabEoQ2opGN1
nPROv5+9ttOepnzGcqtM0zz5OtACONpoQsb+TEcxWyxB7PxHa46qenDHFqybP7fgpjetbSQ3HpRX
99qMXKP3nUhpME7JmhQH5bjyugOdElG/tTmVo6CttYaOzKyXdwl8ZJMmfZxmN/gJGSrL54U/LKfH
36XVysn2LTs1kQ+SQtnEJdSAPVLNyk2Y56MXxNIpm3u7noQqt71ZV2mxtUM0eQVeQJFwdyOQ9odZ
SVTzNRVDIndxTpV359WK8ceMw7nMITK5HgVzWwKJkhce4LNrcSlnLYBv4lt4q+uynuZFapxX6vTK
FdHtRSb7XWx20W7Jqv0G/B3iu1huq7FML6QAZyM7kMQA0dJHpeTCM3B6L5Y20gD5NJi/banmDQIT
8Io2IOi07/SXyh8N6BzsJ6h+lt6+wzaexsHHz89Z6YDAA1EWlKbADS5EudMfMOVjbOV5Ef3p0OiL
vhtu5z4oUpsJxPLmK5zzJDnOddhsE9HnP3idpgtx/VnIBc6W2gGtSDIvus2rgIR2m1aQuKQvhPfa
PsbTJtpUxVQYPvoltwqGci7NdK+6BJpcX9hUE6lkEnATci9B9yr3yty6G6tGtV8mJNx39TzVh0p3
q32G+igKiTUOGB/PtLm6FGljozqBTAPdT/C3ay/HPovQG3ZG7wXFNmcGQzRkvrK80RdAcOtockG9
g7TlFULPw6akeLqiqqJUM6+s90KlKPbNsR3urTLK3wDdWJ8URkP+CYGCJZ4ketEXL6jTsfTJDKdY
l+GLiivUVdLO3XUb1yq6uMiz1MNFKeW/Afi/L8vfAYElQf7jsBDGnA6IJHaWxV7p0bS2xHdn8Iav
oQsJeVBld5gwfov8sKJmkDeVeTDq6lnvKuXq44U8S4n//gg4XcRR7FywAac/ohm0isZ25r3kda83
m9CeXT8mwvshumG6lpNrboWdpK9yjMI3Xczya2YVau5bueruPv4t6/vj//4UStX0h6gZr0nSWdGr
49wN3kvlub198IahaPyhx5TU9yQqNhtDq2faj2XyXeun6PvHo59vaZYfHZX/P/pqIhDiMq0euc+X
Whbxxm7dKQoMcdmt9/ysMo5LWAUFnRrEmmw1Gfoova5lwjM9/c/04OTYc2fteRrl0Y69+UKb573x
wK7Af8YSCEju6k4qB9eePG9yX0ZpGai5jtidT5MMcMgxn7q6iS+8P+8dWcgbRMYcWuDxyzz/k5QN
C5J3zCPvJYsa65s+NtFjIdzxMJtJdolM9t630Umn1LCQjYgeT8dKGyLCBufjF4zqnXFf9nZ2LI3Y
nX0lUzxsezPL+PHpbQJWQCO7oWyDmNFqOk2tkK6SlOGLEmp9FLR0r6KdmvKUX7hi3zkNi20Bi0an
kkbtKumr8P6YcCgIX1q1KoOyCD1QEZWytTHsvdKbKQvqMmzuk6Rp9x9/4jsruGQZ0PehGlCXXq2g
3iHAadaN96Jh4+7tZ3VOcK0yzXmrjsDvLkQN6zeTU48cJQk8Iooofq1Z7Xasd0qmRcpLZipmuxRk
p8xvdVu8hpWSEUV0uR8ZXvjw8Ue+s3W45BGAoDLGLj2rO+OmQoXZYnrDJkJoohyuSBXHg4KRwdZK
+0v2Lu+NB1cFYgwpHGMuscs/x4JmYJNp6qS8LPiIawVWzmYoYVFtFTdObkxm4VK7/b1lXHSwiIMW
ioy+WkbaTokXImHyEqG5GW1g1YaBottJERQiCS/s1nduT8YiU+Lo/+1/nX5eZknRVmIIXwqz6nUa
ySbwMm2c1Qu3y3u7hbiDfJ/uPdtldeK9oamNdHbCFyeP+sOsy2mbZml8Td86vHHqOTs00xxeeCTf
G3QxIKeoDQ8PzMbpx41lWHpp20evCplCYGaN3OIjjaGH0OqrvurNL5UeJxdO4fmg6KVRzNRpoKKm
seYbyHBQ41C1o9c+FtBjc6se6BBBStu5Y1TfFHrjVT4scHPz8cE4X0nGXSIg6lrQgNbGPFSsmzES
Dmci7YzGr1kIQhJKRn8+Hud8e3KBotHEdIK3oU97Oqm4otl5W/bidZSOd2NM+eQn0rHvTF3xtp8f
amFRgPcgN+AHnw6VR3GaYDwYM5TMbyZFT+7xlgTbjJTFp6+VvwaMsF94cxdYzelQUd2KFloHX+UZ
xZdcaZXDOGkchUHcuKItdx9/2TubBG0OHgfu0EXMZnWrmGHl5H0Mf6dVW2sTO2P34ClGdsi9JAYz
Z+go0JaXhNnXaRaTSAcFnXBaF5T51t8IvqUpzKKMX1VVyr2hJ+HGwCXVj6fUuKXC3MEzHPWfgDzG
rZeq9oWr5r2NQ2ixlMIW9tZaiz+M68mpDSV+pTo3HHgmk8B0iuzOmYf48PH0nl/aZAVUspFG5yyw
W09X0yrdwZrtOn9tx8yot2oel+k3F8l8/QcVqu57VEG6viQ89d6g1MI4aCSThDarNc2rNAXCXpav
moTkq+Jj/J26kHEzjYW4QmRjvHC7vTMedQISZww8SeXWgUbh2XMD/Kl8NRrH8oEyx2iLyrbbyEma
fxLKxBde/PMFXF5BGlJo7FHUXNczAQYlRdSP2as66fPOLSPnxxAbGANpw/xJ7xiWD5IdksV0I0Dp
Ui0+XUHCiFJIWaWvSkin4H5KG9L/0Atz5VBCF7j/eL+cfdmSx8F+X4StaP+upxKVyaiSRty9LjJP
Tx3aR75GgMrjqxjD/zAWmRkIiaXUQTHs9MtAj1W2Osf9q6GWFigBZK22vIkQPFolvtSCOLtnSMKp
zS65EV9Gnng62GDCWa5DfXz1xra9McLYDupKWl/HITkMXrKN9SK9cPbO3iHQcoCBwafpHANvjcgs
KzcssijRX9VUJXzBE69Wtzq1wgt53/maLaQ+zMbp1FOlM5bj8U9g5qVDO5Cn6a8dPQrYtXiMXIsx
HLogU71LUeAyTycpP+u1YO3gn6K/TA/4dDCtteC89F72O7N6A/BjYf2AF5oE85g5AEDjIoDI5m2j
VC9+f7w1z6oNyIQisbCoXKM/q4JQOh3aGG0j75uh+UPJ1H6OETo7kllNd3UC2yhrIvm7QjzwPjG1
8Rq3Sfennk/ywlyvrcIWvLNjoFVKIZ24hn+nPyIulDEsZ6t7Mwyw3dvZTsLGt+I+qqmLTT3yJrGK
9hFi/+YPxcwFoLjJ0K5yaTUpNeNcf+5S0O+HTNVKdXdhhtY7bqFo8JwhVEuWjIDF6scZMQIiXWbp
b4gVGXeDGRrPCkirByreDQ5mGnS2kerRtiYTPdZJMTiBZynawmksl2DCHH42czr+goXRX1JkOIOQ
Lj8OAOnisMZOBT58OnNa42bdoM36m9p03peYztODhg9k7euta3yVcASl73XIKvmScn3u050QYjM0
lbzqTAGFVpi1sC6s5/rpWH4UiTCRAFnNwtY+/VHOQJw4pLb2Nk/Z+GbVWvnHyqiqmqzaHWJllzzP
3tk/HFBq1IsVJtm3uY7EIRblQhudt6RsVNwoZNGhiujknV+LNvpatlWh3jhiUn0zS3p3U/JU34WF
OfjwA/PfxUQ8sxN6lyebjzfP+UxQ+l2SdRIgMN3rvMTNSnQlei38nfbWs5LaIe3+YpA3oYN2Y540
bx8Pt76PqfTSW4ebz1YjIVnXKkOvb6FC6NFbxCPgzyoeMa1SK8emaruDNIrh2pSu2H486Pry+jso
3l1U+MHtUvk9XW3ocgKOGYOWM5DVzhDmnpaXByGw1L716J7uRzRmDm0Eo/fjkd+ZXe5o6toUuhew
8mrZ5Sxqy+qV6A2dIvlYdW65EUlsHM1+TDejK64+Hu5sdmEQoTnKLc1rhwbJ6kOJlNQ4TpLkjYPT
5r6BsNbraPRTi0RHLn3qWij0WuZwKc9cP0VIgTCrS0EEUMF5QVjDtabHNSJ9azKODpSbchN5TWjh
9cu799kdy2C0NmGWE4ot2tWnq1k1jj64RZ++Aa2IJ7+G06psM4PqB/h7ZYtwR1N9MnLn+6jjQz0z
wAURS6zuMEiSCY3yIX+zoqi4akLXPcIGDg9zDIT14yV8ZyoZCgAuDw0iNmvO3Qypu0rVKn8TmR5v
c09TdqPQ9QJaIgWCC991tj2X78JxZMkwMcdY65BQhUw0BduxN9CLIojT0bjqaUbtp2lQvuV4zv0v
4yFU4xJkAsxdO+aoHaimRIvLtzixIhQhqrLuDqo+WseoKUrFryrTuACdPDv7yydyGpbrBnzoeulS
QU9eSZ38zU6S8XuY1NW2KRPbb/oUwI3a6t1NbVqLTXIlLwVN76wlzws6SOydJfFb/v5PhDZZJAwR
VM830Y8ldKahLq/aWiYxne7c/vbxxnlnLRmMtIR7nFh+TdUoCiPOM6Mt3+YiNbYl7vVbIIXjfkCV
MZBQ7y7cNe+Ox8tJ63TBkq0nNtf1XlT5WL71TWJfUZBIcQts8m88XMVVyzN/oR1wPpmoK2nUdcFH
L+ZDq8msx9yJZK6lb7Mj1bs66usNBebpG4X8S9jx85CTIApuE4nzX90zdXWPahX4ToKl7C1y6woT
nlnP0Fxw7V9eqyffcYyHM5aoNcipwfhqwznctcNcX2ghnk8wP4IGAa8HOiRUtk53D1XJSU2mksPp
zMneSssEuYnC+O2MVXrVeuVn0TqMhEcXcFiKBpSa1vVsdI2HqlPm4q2dzOe2r7uryODhqmZnE5Mq
7T7erufLCTSMTixlycW6fC1bBUWoT41Q6d+M1AxvY3VGuCbx4oNpDG+fHwkkIWEHzX3a26tYL/aw
yeyUZngLpV7dzLontnKI4h1m883+46FW7y+wLiQtQcf+H+7ObLlxJEvTrxLWN3OFKBIbgbHuMkuQ
1BqKRYqQlHkDoyQG9n3H2JjNzTzEvMe8Qb/JPMl8ToWyBFAphpKcrpxWdpdlVKjcAYf78bP85/+B
MEyhARvL8XR9AVWHFMnfnThR6Rcu5CVZNec6dQr9NDI0Z2G7k2JX08qLswpIGXZOwcEWG+mZmWkA
ajalW06/0/CgqsvSyOTrUi2rYxA6yr2SyuFNBcnK9G3GXLwsyRBKPATzXP/j+JPKLIjoaSl/7+Ru
igpXbCuXDpzcX9yosKeWH+T1jptfXLPPgtDHGSHpo/QsbMA4Haq36MfITqx8d1uqSE6V9NeyP5N2
ZHlG5+5xFvFW+Bi09I7heVFJYjKOp8r3EhzPKYQrwCQbidbPJIhRmexkdEPfhltjyk12niuKEBN/
e2TbjLZqTSlSle9Zgsr2UvxndJx1Hi0cXgVIqsfheH2njo7f44xYb3oXyBIS2w73TJrFsATKofod
CKK3LExfP/Vc2EqlWpWWr0+1vZ4EW9QBKJPxD2W54VRVY3pCmct1rInT5R0Isd5baEViQyI+iWid
UKq7N88IsxoBsaIC3eD/hzNOHSNpNJAzjqX6hXlWGeYXn6jXXPi5SqNvgYDbjp25fQShHGMduea5
8OlhGM7Y2QiQBirUHVY1hVftoqIRBSIQqftehK2xRO/MWSmg4eLV628qLqLhiWA+wTpIDEtr9hhI
bAaaq5thDrEqqM/JhdNW7iksYYalZKlz40TB9DNcNyiezAr1XO8ms12q09v7CN5Kep24KSGaYAmG
L17KZq2Xk8R3rEBTAZ8g6fiJVaaFW012dYhsHX/BgwrMRcxF2mss9pnGSSNJxax2qLfAnwJiGxaf
Oo2c9K1fk4losmH/0EbFeRRf+5lBnTVZ2+X1pGXH2lEfLE149+VFWELi9SXGJOoWiLrSOatkGDh2
WJ8NCHfwSZkcP05kDqlTYOeGk9uZ7jZpr7CVbNqXuqOeLKJ87oap89mLFIjIQmNWTsCGAzZcdFI2
Mc+mNtRkdCH1yTzzHT22sjjpSksOmogosJ3iq/gWxAie+jmJ4FWbQ7VQqhZIWR1xXFg+vJXmV4n0
Rc9TNz7TfKme0GiPWJ6l6JMOv3jaQpaUWja9oV47VxXHuIOpKL51Ixc2Rr2f5Uq1tPvcUJIFSaCe
fqEcto7b13f71injshHaSHjTpI2hWR4uDRnlTAlbZepYuhkVp3FhRxeKmkVz103j3wgE29vCMPJd
nQGjEIKqESwZ2DBOOOE1YcRw2lqDaEYtItmxXFqIitMmS7p83tQw8Z2HaT0Lz+iVas5hdEujZUYR
ZFccsWVBaYERjMOiMkdv6hh5o9PmRXtPo7gwUclmZwF8Lcljg+WfzBMzru501dF2WO2tl2ZOqC3h
7MBzEmnf4UuDFIdIp4ZPyVK15CFByu1TDD85hdvGPJPbVj3WQPcf6W2v7zgBL7wtXjdi1Vy9oh1j
ZEsJjwLNDOBStLrcO5mVThacOLLcO5elpxTqhwQvONrha2/tLGrkJKMEASiNVjSdDN926qiVX5Eo
9EHgqqpVwkRYzqe5No2sqHHSuZRK5kUOgMXeYWo2+bXBcSeiAQMpOvtAktDyO5wZsqTEjBSFFpNy
UpfxWUs4WeTztFKm4U1Jrz8IY7WalicGioBeOZ8ZwHc+tLoXVxezuOEKPyKihuMih/fxU1X1kmtN
cxkYeiRFVbowzFI9dnFW6eNLC/ijcbIhfLNo5XVmD24Q6tVCxT2enM4UglXIlqjZ2edmyWmWLSme
TT30sqSiX6pRNPE+6gFJlgX81Hm6CAE5vpHSG+8Om4cKPFEPPJck8ofrEeA/T4h75JvGrBaa/M0M
XSvqrt5mSMaTjBY9qJpS6aeufKNcQZchWW1neZ/MHXtqvI/Hk4yCyNJF/VuTHPmG0M1SpnNHOsu9
U2MX/+94646mUUbWSZ/Rkp1Km3dxTmaXk6vudNebjL2M8RSjCCpxNI0ggm8C0YD7YVpaUrfQ752v
5Tf58vUPM7Y645lGViejhXw2yZlp+ik4g4VLW2oX7hlyLK9Ps2vNRheJDNY/oe9OvrEv4oW/mFyh
VP95vylGVsxr1NKWbE++wVDP1YVtuUvp6PUpNiomz23HeLVGzpeHBJGSZrxGtso+ZsdHHl0HVvWt
Bqf/4EmWd2ueOgvpFKo4bVdGdMwVMD6n4+gv8qQsKBvez3eOc/WksOdd9HlSlFYuaWdT2YIP5qNm
LB3ldKpIlqRlAHJOpcl5XxzxzIsGzg79K+RsBQ3Gry/L2CUdr8rIgkwA7/thyx5yZ3dR86WIf63y
HfbjxQPBdSHyz9ROxk2bsovnBwcH+yewvkZn09/M35yFc5ScvP4mL27TZ9OMTkPS+Z7pBkyTfA9O
kvvuVjrtjvebYnQSJD0tlYhy5U21dJZim3bWW73pzfd49hajk1AqtJP3oZjiLP3gnMmn2Wmw6yQI
C7R1Ep7NMToJuaums1xljumn2LTqD2CyUF3L79LcqpR58DC522/ZRv5C4ZgTqYzY/cn3/ly6Vs7i
410ff9yX/njCnr3TaB/PgqmbSpBK39i/pR/k4+Q3/XPDvX1W50fltftN7a3y1t0hzrJrx40uxjJI
2tz1mLPr5tKNni2kdG5+1b/tt3qjmzFOnRCGR1avWbYnj5tOOX19ihcvX5Km+MuQd3FMh24ECjs9
IL1AvpnlZ4l0ZahXWtNbSvPrftOM9vYkcezQ75kmdZemduwHZ2k699Qdh3RTjn6+vQnxaTci9NHR
FgALNLqAyxl953k46X81C8ONranXVl9s4I01beI0ph8lcQIzIUxY3omEWEe8COBq/O4FuYrbgRTC
jqzDeHEBZIC7EiBWoC6Ujkd2qWvaXPFLe/qrEYTIv03a+FOOh4y7likWYWi7w5MSqzh8fUGGQ4Ub
MiCSquPuJJjWeJzAdH9ztMhULdv3QlSd7dkut3B8c+D9E/QQB4BbBTgzpquvWhtablW2f60L2cjc
OVi3anJGYNwb0znFquKNil0AaoDJ4eOClBe97ptL9lmiIQSu6jl5mP6mZJE259zFk7khoWY103ok
gP0y3UUaOD7gxM1cWSJPDOmFgrrM8FyU5KnAXineqpAl77x3A++TjqbhBYTGxqc+6ZMPIYD9HcnG
re8n9MGmBosKMQ2lldFhjJRw0koQL8PgKYNCIetwjDCAPH/9LG59PVjxRaUdIDc5ONBew1eTUgPC
9Wgar3IpM9M5FNzJlSkklY+BmEQ7bpztV6ITRmhsgj8kTB2Tkhop+UCEb6JVqsfVhxzZxi9xpu1a
OPE1BhsfALyAkU0hFKKlYQw1lmyoitRA1795blIfpZKuXdQzb3riO9F1Y9T6iYRsRWpJ0rSe91Xd
7IjEx3UwgCEUEg3iUnpwOHxjBWxtEgaZ5DrGt8zlWqDVtTXy1aydAByPE7eC2dbIPQ+sdU8X71cY
KWPZtHTHCaR1EPJrOxZ9A7AcrQd5fzj4gJjyL2OIN9ehDTG76lyXEtzHUIEExSw+1qqydr5EUHfM
zvMyVqcLKtB5MXcgQjaticruu8phW0jXaPhWnT0vYM8LSkunIVvPLDMs9OIskgstXRDulnU07xyS
WyedWvjqG6WNWFLqIvQ6gohi/7Cmw12ahSayBk2gfutqXfoIShhS4Zrq7E1uRNP6CBKcBBDU6ydj
69AbFPVITXEEKRIBfBrOmbOBXUOPjG/plEUj6WlbUGHMzuCYV05tcMIXajLLdtzA23uXMw+siLcl
kgePP5zUlps67NPC/uYWLoWv3FeLECXNQqFHvCqN2XHYKNPu1IvqSUxngBzbC7mhh3mHVRhHlBvF
YXp7AYNwIsFJDh+jFmGYSov1N713iv4jjCpOvkCBXFdOXVBn2aLPyectydCkBIJ+ZGs7nJ0tsyRY
RUSFhWwaTRjj1NLET1XNm8jJdR90XkNRwG/bIy2zO9eKK93ZZZi2pmOtwduxuUAAAXgdGXjDyWeo
bcyC67APQ3I+RUwHvOTTVm4FrPvX13fW1uqKhhZuTMDK3M3AQ4er2wQ0kWluJX1Dbqr7ElZKNU9D
JT5OA6exjJ7cUhf67YKEnbFjT2/bpk2CEO0c8Q9QvtGmJkulwQ8T5teKm0sf88g0P6i1b35Mukqb
89LquRJE8peprbof1an7XZ6W0Q6/bOtccaOJfkHRMMi/jDsGTS0KVMnJ8Ma5bHzByxcsU7kJHppG
i8/UzPnVg7ds+bYlh9ubMj0YKPwgxLvHmB1NbYRHUWnXeZrEnwuqoF+aqFHrL1CH998beVbqi0jr
M/+j7fb2rnrP+IOTfqa+zcaiv4brdqzECTN6FtRG017rycz4YIekIe+KVDbDuaf4OVUD0DzRcaeW
zXHSQYr71q++SX9zHVIE4D+3UC527ZD61L3uuiE4ms5dXzbO4sCogjOlRoTGSsCuf4wLOb3ys0I/
i+vOu1MSu9V2WLexCyyeA2g+zRUCyUiqerjxJW3amF2VTa6zorQ7CychzY8buQxziPAcB2RRFaU7
EDDbcwI8hiaAaR8LbsM5qzZC5QGq/msTaZRFqdbmpz4zoR4JpAUon12Ez+PdDS4MpR94TQg6JpDO
jSxJoJW9XBRpfu33EIa4ddlcQO7RH0mm6chWxkaH4zcqHl7f3mPHSqELgRsKelV2F3f96Fg7gaak
IOa1a6VCVlrQXPo3mtopu+7El+bh8MAayGTUk0b3QlQ1hpfD+4OdrCXvrLelcDaP5DxXd2zZsUHm
hUBkYotBhoi2GPH3z3z8ouxMaNqq6bUTtIUVTO1k2UDcbbkTe5eE4fbhZCq8ehoCgLoCNx1OZVa0
TiKyNL2G4Dz5oPT57LxqVJvSLFuUbgR/UbpJfxfWUBy9/tW2tyYdd0KHDgAM32yMIp4W5gzOUnly
jXja7CgO89nkLMPjMKwM9/WrUiGj9OYZaf2nFMwWxSEcQyaaIJ4ERT1xrmduUBzZ+qw8MqexuTSg
N7FmNFTugGhsnQYAp3RuwcEI6gWZr9HaOjHV+y6u+ms/kcPjvCOtFAPvnU84I6dONNGXaVLdvv6O
W3sUzLDAL6jiOhdcm8PvOa0DGtDzuL8OElP6FISKeqQUXbLjQnlxFgM0Fo3oNMiNG4ptB1WDCsnA
a3PalosuC1Ukh9x2h8Hk0Xna5847hFMCU4caLxqJdK2MokCtjvsKqgzvmy3lEoR+eYdgqa4kWXDX
6plXTCw3oDtCswCiZaZvKb7nxrd9XmuRYIQHQf0AzqLoTvQmNJBZKUMXlVs/Rm1mHgK6Mu8ohcy6
wDIhY7BvFdO362wuuXqTmxaA60riim51vZ8rfWNHnwolqWgnjtui1I8pfFckunw6UKbzpstdLVjY
CLt2LcS7szQ6d1Ib3QCLyjyZ3+OiYJO4c7/sFZ1su4Fk0CnKLmD5LXqzQwPwRx7V1OOVUE1r7aRC
BBiRji6Rs6luuSCkgxmZSZgnrbqhSeOD6aNQ85EeDiVvFhAKtVmw1LLCCM7hJXOTW8+Xk+QKfjjX
808ReFPphm70iY2qUhe3neNa6VRGxsdyobLJJEuW0xBxmqmS1MQ5UqlTD2y0LDslszH1b3pfRtPe
cm0YK2Srb1JXr4iUyFecRBOt6z+VBVRIx0R1RvAdnJeJ+ITqwPT4yda6irQnkoX+UY4wlndPT1Uc
Lz3UYghM0S8EYzIBdF6fNdwg9hHBt+5/T9oymBxlsPo0cy3ra/1agTwpsxQtkKOj1kv6yWfDUd3y
g+yEmoeKjZJWgWOFiito4vwSOVFrpgZV+LGc2iGAl7ZC2/mEFuqZdOI4SllfquBgIriLsfdLszVD
7XOQo9Hy62RCoqWdT/0IGo45XUuqkrNJ4sQ5ncpSsoY1OxXMtXLrLe1QabQjzUHh5dg0Y2my6OSi
La7QFSzi4w5X1z1Oyct3p66ehvUibRXbX9Sx6xSLmSE56ryxm7A5rxwlV4+RaTGbeZ4pyC6pdp3m
Z0hN6sZVYEiVcdvZnZn3c78G7rJspTBx5l5eudox5C2RS3eCbtRH+GP0LGhGgchu2Bt5bXWM7S3q
KfiUYG56KJZAMAPMedZZst4YQc5mR0JrCaFFhjgfSodl91lyJak/oyLllJ+aupK9X2u5ULXjxgZN
8q2vQwW1eCdsGyuCh69fOT4ae0u0UKooxqkrhIAbybdi8pV2HODTM11xdWOpzlJ4OGEnVZUjXUdy
/gKgpSoaW/Ua4hbLKbRiEtPT0tEubhkVNFKWEtpF/pVHMJrTlqg1PPGz2pwsK1Vpo8sECGq6zgjz
AwR2oDb53BnTTJvMPVixgMLJDRRfMtsP0Z2sV7tkngYzrYvnk3CaF/DU4xVHCz6d4qEE1yOe8jFV
3RkayqFn1/ZvGY+EMI+EtJqtLcJChYSjyWK7Xal129q05igOpM1RjCG48AM7ck5p7/QMfZ6kpV8K
FalJPP1qRC48mSqIAdwgL3b8XrPoQq24WaexI01P6hpI+0MMeMIrTwLZZz0WckZE9ECvhOEtYzqQ
zLvX74utWxjKjUeBT6IxsqUjn4aX8ZF4C6Wv07CIwYBNgBTOwzxvL/TQw+BM4tTbcS2OvRtalYHV
YraJAWkfHaczQPkAD8ql6FffnWXlwnZkMz+qJE9p76FT0WbfX3/DsYejCr8QSBZONzgNwITDGzH2
EUYw8yBnusY055Wd5u6atoXYOA/yGpsjB/6sjvnwfVkcu7LWTn99/Qm2XhjEkxA/NwHa0rk+RqcA
6U9TDE94kyLbdmO6ivvQTozii6xmyPm9ea4Ns4/gawTeO76ZlQIhw66c+TcVrK0nSaq18oK8dFlb
bpQZ2Q4fbmttUfUglibtrcKNBW3VcG1ltZNQbquCm2mToJYG6M28RJ+2/Nx4UXSMIKH8K25uIC/S
WZjcvP6mWxUOkOAkEuBuANoPI8A4nvJUTUI8OSpv4JO3v6a6T/riqHDaNEU/WYrVahk6SNvP0dCU
75O8c1ram+g/qGZzuVfb6Zd6Zkvtjrz1prDw3GWBOZHQgOWgQYbtNl6SIvLokHTyyTWcc7XiHbsw
SMEbHxt4Jp+xWW0bHpWAn1USOn4/I5fou7lx68SzCCheUYdFAh34BOWbuZnFhnNCQjDWnQUSbNgY
JW12MmBubU9iYrL6UHMJdlfAasOPaEpJ5yh2LN+2EALqx9EsC+STJjXxhPCQ3F0Rx1YWRjDN4zni
FQPlFz0uw/m8jJ3oddrkNvJ7VflI+l1uF7ahFOmR12YR+KnGwTwcy7JU+lNrhglyPjup1ihHuTZD
ffL1fbS1h4H84iwDnoQ4WjzS8HHabCI7pTrzbovCni2nYdACmYNdV/OnxULu3frI7rVs3kpBvKNG
tb3wgguE/4MOCOCoNvJu+fiSl3Ir3BKW4W8qvQt9cmqbKpSu9G9Hb8wFwN+MGy36J3TRXzQOzqOy
KfoI1/d21s+CU/rJvFO9MKVLzy39U72SwzfCWZgP4q8p5n6jPDIWm4qlaV7aYVvcTsvERupIr6Pr
0ovsfFFmiZxbRa/RdadEtrqjBrG9roRAgmtfnD/A8aMsREMZV5j69lbzEJ45y3xTii9cL+79xSyG
rnvHur6wocWVBgE+Xe6wjo9JLGIKZFFTN/mtROPT5KvnF/jtRWbEKJ50juqfkSGAVi9BfiNagAIu
24ULS6Q3NxIv2JWkGF/ohH6CrJlHgTwZ5LNYnGe5gyiIDDeoG/dWwFMXnabbp4XyMZ8pc4ec1snr
Z2d7pYkuaAMkc4zfwozDyVpbhuG76MxbA8qEb7QgTD/7qQ7P9gT2y8vX59pUjgaWVRCs47vSfQAD
Irje4WS2HpemXuXSbVTGDnEV/LizwptDP2tSCU3SMOq+JPj20QcorSYS6q+QD1ynGeW8D6kiOU5J
8UeIXCADkzf2t4mftUJ2GsFY4yQv62J6EXSpG55FQNcgUkckTPvmtkZz9fqLbC0akH8cArKhUINQ
pRZf8NkXKh0UZWfxZHpDIWfmnrE3sl8NgkIXjoJAlxZvnQ0qC3hHoare1DJGq6ZE+QSe3Ei/UaVA
u0HQFliZLmnLLE2NHQdBnKvBBxKsGfCa0WUjGDPHtfAODjckaXVNYFCnIhpzFl7WFycRNOkLSimq
5fNZT7l2/aXTq8lb/UpBqCyI2NGCAAc8rnxWGqihwMuMG5t4xKNiZMbBUeigpXLuOBNT2uH7bB00
2usETTJdTGLecWtBBfcpKZ8JPM5aVc7VulfmfuU4ZyxBAaQ79nfgbMbzsWsAOFOrpghPMncMIAs8
JK3NZiLf1bL+2TBq5ywP9Oprk0Q3RES7FLm3ZqM0ITL29EpDlQPWeLhJ06IpA2oK7T2NA9Te+3yC
Du4sMb1jeZZ66bKDnXhXRnCc7QGuogsvXTTEYFHH/X1hXeZNFfSTe9O048+0WcTnlT/LdhyIF96M
7LSgPxE3PiHP8M2QW/Vi1Ugm91Jl19darbVLpAzCRdJB2mjJUrZ+2wFEl2kCUJsEPDl/4Buj+Sr0
wnFJ7eAeKfOJlZluuKzrLrJqP+t3OBTbr0aVhY/GcSd9jDs3fDUSUaxtHpb3cavnx5O0b44JSi5S
HMgLGJXqN8YaG/Q7eB7R5yC63kbT4cT6Waf3HWybjVDWMMojR3XCuZ7ou3SmxFDPTYuGk09+WpwB
TCd0osM3a32BaZjByVPMqgSd9qg/9WBn+OAik3z9+vfaWkQ+FPIDUJtxiRIxjtxTWGj1Tum16r4r
zfDWgKfFcGZeiu5j6Z7kjr7jWhPu5fDNxPEiu0k+mot0vOm1SQ8+gQ6Ze2eWzm41f6KRQ2snDcLW
1ayNl/BsAHkV0CPnjfaSIiS0BJTFOHJcR+NqqNqkk6434ujeTLjlLLw42+qJgudtjSr0jr2yvarY
E2rZVJqxXmzO4QfM9axGOFbrsCe6eeIkQf19RufBjRFSPa+cZJf92gIb0/5CnVWwS4BIAbs0impI
cbkhTU7SHQQ3RnunA3HrT6WZ79nTuRHmdlzMZ30XpPKyR0ajOU1bD6GJOPMS97SzNRgJrdpjM1pp
ZZTRoqw9Py4RBWtivzz3uRdkazrxJlKF2pBiR1OrgkhoNg99aI4llEfzigIKNDTpLi6s8UoKLAjc
RtwAlLDppBtFDZNiGkWdDvF3Z0+7y4QM5klodtkSMqfgV23aNTu+3Pjo0UFEymKj3IMdI24bfrlJ
lUq2nOXKb5AZ+XNwIa2Fzn1wHFD92hU8j28AQdjE1S1wZlgUmtmGcyUeZ0AlFL6D6rHW1+nE9KEV
czqnksJFhc5OcuT0GWlk2de4Dee1BwiytbxMNIvOzVJIRcxpV/MVf1GA6VLRY1HzysL8olewY2G2
EhA6tCVAYwj0RTMucKvh03JzunVop+F9pZpls5YzhGZpUK2DBp1ucrnSUnGLSbCuHQnN+baEmf6L
g0JxPHeM2KNFyacCliU7/JKRQSEZI9h56EnicCMRNPYTKiKjXpIm5eUswRGRldo8ot2DPNvEcJYB
VEnHRZpEy9eN5jgG2sxKE6s5ozsYibNxEiFyct/WQ628hBQMbI7fuCdhbGZniUzyI9ea+hwHoj5S
sdpznTa9T8ig7gKmj06GeAbASjieQAc5IWNGusro88RWzewybYLUn8NxNjXmUdUZx7O8MD6Wjufu
6vN7YbHJ6gkWBGBZRF2jDQuOt0nbZJpdBlWnfI6bNj2WUKO5dR2zXBgGJqe3Vfn49cV+cVJQkVTe
ADRssYlKHgChMmryywgpnlOXWsXxZJp5F1Cq2XOaGWtLSvxmxxcemYHN4kIZprGpyHABjRpu9kwz
UrIvZXFJSzu9Zn6OkVOAMNNL+Vae9se5dNKJVI9QDB77MaEv5VQ55PzSTSQ9Pq1IIEzQ9khU+7zv
i8I5imkso7YjG/70Mp/6ardwbTn3LdWQ5JJetqmTve2yhNcD44c3ILCEIKTGsMaeRreWqkhy2VS+
Qt+bEZ6U5oRiit0GOw7wyAg+TiWcAWYkPzYm8YBWp5SbSYzsS+g5F5I5rZdV4u5ytkfB2mYW2r8x
ttz/OACja6ScesQaWRpftknnXlRJcd9HUnsF1s2FiEnLlwp0Hih4+dkJEMrfXt/B480kVpO8sSpo
IGhQHUNhfcmZ+bWjepdSb/pfuKWluZn09RnseMmOw/LCago0oXAEiJxAAQ33LQWoNpS0KLmUalgI
naItP6EAEKxef6EXVlOgQshNgHhFKW3kNIZRYCMYJKWXwZRuPVTR8rlv2/pCMd3Zsq7U7KTuVMrU
mdA1R4B9F1nc2PQJNhS6z7mQQP6KsGb4lmEWNMqsajD6k9z9NLFTqtQTxZuECzj4099izbF33dXi
wD9zXNlAAh5KzA0NnGDWElbqWRoDVEcauJlcXaJdChlbMZ3ICznukekB9xM7i5Da6cfYLqt7Myuj
M1As5X1lutH9FEK/u5D3+KHI9bf79r/Cs/b5cfLi7//Kn++TlE5exy1Hf/z7hXefJ0XyvfxX8T/7
/deG/6O/f0rX8VWZr9flxSod/+bgf8j4P+ZfrMrV4A/LGNrb7ku1zrvLdVGF5et/+/ikvIgY6HPi
xeXXZGuIn/qlzcv84UDv1pvn+tql63/7l3sU6UvxfI6XxP/y469OH/7tXwTF9t+2Btq8zGsDhCve
uXpgZF1+L+gtSWjCVCV+2B9hEjs//loy9feAbURCCO/ox98z4bPF/KM12HqqF9bp9d957Q0eV0cs
gVBq3msJFP39JmYDUojnIX4GS8DJeA9VmrJRcvlrvbooQe716ipfVxicDQju2WeX38PYSUKAK/LH
z2aiv9BXhw5kz3eX5ffUzFVc3ceNLXzdZ0swM9+TNiM9TVpw8/O4zf5CS4BTtecSaMp7cwNkRWNl
88N992wJJGwD4DDKsz9sgzAOf60TsMnD7XUEFPM9ehPw5glpRvHDvnq+Bqb5HieHrfBkHR7P3F9o
H4jU515LoE3fC1kYsBwUvcQPPsCzJZhO3hOF4pXAv7P54aD8tXYBJcI9l0BV3kNRxW4nRfL0js+X
QH4PYTA/P1ZA2Iq/2BII1dq9dgHXIDkicm2C6X7zM9wFyuw93Mkgmf96hlCQbu317rL6no8LxhEA
xQvvLuwk9JoCnv7487jdfsoG/MQv/e4tzl0vfNg4k966eOaR7vyFJz9qe4BnviIxGiCtwa8K7/Jx
8H94m38fOJsbT+/ZXwqv/dkfB79bbP3yj5ffPNaPuZ7/V4NXHTzY0988/Zcn3jpf5fdut/mL7sdb
fVxFuLDzVbx6INB7fKwnr/jxTy+6z79vlddGPSasiMOV4Kz/x8AiiN934It1690nT+OIx6XM+fTH
P/+8VytCkXefWad8/Y7HfnfhZdUaG/Y0tJgJlPfTH//8TN8gU14/vLsqV+W6eBpuM7ooiu27PHMG
yFfhu1+ide7dDz4ruUBRMfrDGXiYn/q081Xu3d2tV4OlwcsjDBI61TvGf2kD/x4QbR/Ap5jyMfp9
+9//eJzHfUJo8nQinp+pV87k1pF85Xf/Sef3l7jkaJejjw0j/Suf4vn1O1jT/5gvIfLx+5vS5zvp
/5l1tFZujml4WsvNPsK/+8NN/rNnqEvzanD6BT5r31GPV/0Kw5J76dNYm+cVcce+Q5/mo/Muapd7
D1rkq3X4NM7mWQVV097D5qvsaZTNoKIsuu+gZ0n+MFoCocGw77D0ka288mmczdOKhu99h/2wvlvF
w8sLtuj9x/0UjdZAiBDt+7BfSAXmT8NslkCEUPuOerWqHrx3v+SrO294DQqu170HJ+86HFUEEPuO
+sM1EM/8bhl5+ZaHIDz1fSe5WRflO2sVB09DiRUneHv645/3bH5dR+uBpUQXcv9RPybv2HT/pXg3
9iYpQu0/+nHCsO+uqrsHr8Bw3g+OIk3DhzDLX6v47t1pIZ5/YPKn0DSClT3AGv1yV727qIrBjvwx
+gHW6L9dLq+Wl9fLxX9/JzbPOmfBxvuf5lW6H8DjCUkcQYgvgNWvb9Xn9/dSZOuJ2v5j/A86Jf5T
eoLfHXcVs4+HNlrZ9SEefevXorlf+nV+t/L84cAHMBm/5JiMoSU9gOnHujnh6mFduE+vvrFxB1iI
i24VR8PLSjTAv77Rd68vzaXjj3YASw82Ll57T08nlkAQcu/7rPNVdJc8DL+ZIIrfd9yr3Hv3gWtp
YMREjn7fgQlwBDv84zBiFUTJa99BTyjyvTsX/3H1y+XTcGLwjU7bvqOfxg/IkxTDRaaV42miP39H
M/J41AMci7NVOjQNUG/t/6znXe6g/DE6GUhY7D/0xyQvXb5fvh7sjA3/wr4f7yqpXh77AEf6nAgv
cLeX5ADn+sMqGXonCmnafdfiYnW/SraOiOAm2Xtkzl4SjvaykAzde+BV+ODVw9TcRjTpAAOvuvGZ
Fo12+w78cZ2uhlG0gGvvO+rnVb66X4cvOq7GQcYPtlwV+M4O8OCUAbw09TCgT4Ntrn9Rddp3Ua7o
SF+lmI2noTYji/bXfUf+6q68cYSDtvABBl7B+7+10qj7HmJorxnafdogDjBslQfCLRybOZCH+w/+
rb9bv7AcouV/30947a3LeBU9DbTZGocwdZ+ITJP63WmJ2FT67m/vlmWSJ2X142Q+n040YB7gRX5M
eF7Fq8L1cqZ8+lfvpUlRqD2AD3GVku8Iu5fsDZ1sh/B9LryHh3D9brkqhlH+Jhv9x18fK/JTdZEf
q3blekGCz8Kq/f6vj8H/8y8FFxLK0ztj5N2hw8UqXHUrPlDuhf/nf/yvIhB/Os47ano8wcnqLolW
T19tYA+pBunAmJ8e6s+7lF+9KMmlDyIz8DSY2PqiDr4B1O57rK7WBAXB03Yv/rbwVlARlrzVlyp+
WA1qgTTSz2AFfnqOP/9SiyR4SFjAr6uAMNKLBm4ihXwVzNuuWf55CQ66TuG8+plaF3mXmA+0o86V
3FPu2/E7f4Va9i/fx0XPTSvZcAf+eOWfPNUvl9emnN/x53/juCNPcJOTGhmht424rPIkHRxBZM2E
aOM+r/8YKL1UTd7AIfYa+5eKi2018uFFlXrPpX0MwF54ZrruzC2D97ZF/iROwjDqoHkd9hH662jM
h7xadLTvt+afqYc4yXgWYXIEmz1k9rBmw4e7NUv1D5Dzz95Z7JnVaCPq8CXQViOaj+lQ5I54tV7y
sxNZK1Te7l9APczohRSMqEIhWuBJN4SEwx37J97rYl0kKbdwNPxUZKk1tKJkeuro0KK1TtAu7T/Z
ynHz9d3TSJvLj45x8Q+gQHpXaIN8Nfj42UX8HXnx7uO6dNEEH1cURNsX/VdgrQXzBT0Qgk1lx/v9
826pR/P0M7fUsx3w/8MtFFJ8HW68Lavz7I1++iJ6SPJ84IccIBza2ODhswo9lT/cMz/5sNY6RGB1
GAq9dtR+dtikYGE3+KyTdd6v6Yge5XYFvPIAD78aoTOoF+0/bBU6QKcGX1A09e37uIu1KEkMyrmH
qLue5utxPkIo+u77tMuiHF9tgp5132Hn/freHa6tkFTdd9gjbwvEKFq89h52lSfrlyLdV++jnzwk
R/kqvh/4gaLRZd9HPvbu8NVGQI1DpOuOaR2Li3X39Iji+hR9tXs/8DoHNzAc9hDrALB1uLpCeXLf
h53nCT1lA9NA09j+455U5CvzwSJA07P/uKdkhnE+ngYS3wxy2Kc//vmw+7RchcOnFb0J+67u2Tof
bTC6mA8wLEmei1U3xLxADrH/yB9WMGkMd8MhSqwfvNKtxq4J1HT7P/BVmNSrYPzIB1jjDx52vVzH
JJdGKMxDVHE/VO2aanaVO09LsNnJh0gGXyQh4r7Dbyj4o/bdyxdJvBrh3wV35N7DCtv+NMxmEQ6R
0/2DMAX6rqep/rypIDPRrIa24hBXMw3WY8N2CITWZwrOlTMq0x2iH+KS/O4o2KDVeP/lFSd6DM0h
R3WAgTdWM/fiQeIWEZgDDJ2OoNpEwQcYtV4R0OWDyw7u1gMM3KwfhpcH7f6HGNYrwWuNtzH0FvuP
/S0QaPiBc0me6ADjPjbFnFNefUiGYeMhIEDXOFf37Ls5VAVPDyuMnPxqfuQn/W0sMhfU2smHG/oQ
Uc0VsLvhpYqM5dML/HnTSTlq/S75jvMygOtCY3EISPtjyhjkxxoQ0/DpEYc8hD93DrdFPVht04Q1
cTtvXP0jI/qTH/Pf/6c4Ny+FZrQ408hsoqKJKpng4ds93T8vtSbKHv8ZE2sOXW0DN+UAt8YvAkg0
GPQAARLSDQXYiMGwgi5pXz/N4k4eHNpD4DgsgAXgAp+eTljGQ0At5u5qcGke4qK4XKfVXUglAfNF
CvzdXMDAnj+4eoBbbrGOknvQCEyze74D7EAgtes8Gbbr7MbP78YGzBMq80NUn3YAv+X3HtNNtTX+
fY2ef4ZD9JPMV+n63fU6fxj4G6/WvX7Syi98j6ivHOx4/QC+7dLp0vL5MhwC3rfMqhWIH4+u3uMK
52tgU4SS6742ZZl7sEANhj2El7EsXS9Jh+b6ENCMrxz7Y0Dow5EFgfi+C3EMWmZgXAXN596D0pMx
WNvdfsPuk729EWjA3v9Z5//+v8v1u4f/clon3hDjCHfD/sOfr+NusBSiD2fvBf7g3Y29AhTfDzAu
NWRk/Z4GeswMHWCX8byjVRBEeftuswsAX86quB82p0wPcY2Q40zKIbgLvvdDPHK4agY2GF2Dgww7
GvQAp/iCi/R+nHc7wOa9WAHcK/8vd1ez27YRhF+FxwRogUpuYOdSwGIkB3WsCpbsAr5REittTYkF
KSaQXqcnH/IGvenF+s0u1+aQK1EWp3bho5xguT+zszPfzHyjstSu22BvAnfZjFzGhloSz9xVvCH9
C4IMPmsBMe4rmPhsVIknQ4/K3wt0FbWfOd6RNmr4x45K0yCzw+kTrOYZZc/2Ra+3D9myxFgInin7
neOnfQ3PhFO+6KaTTVXQMFxP5mEUhUyY0d6s+YzzlK5Keh86XgkMTugNh2Z1g7TG+0FsMoH3JUQt
l50lCQcI9e3P489wCNy3nDonwckwzKYcFUIWUfPZjmLupaGrQPNBh9u/Y28UL7YPOiNkkGy/LyeK
p0CC8Lb5h1DArUpZcsB/BMYNlpuygkbjj+YD38wqF1wifgic4B75Nl4vSJlZhEZvzecMNipVsunb
EvVcXeAwSHJWdob6BhKnftPrfVfxQdoSMbM7tRgH429cY0jQbBgdWr3fEsG4DqpERjDmWBkaUmGb
7/L5eM1rmE9RuoQaUGq1BTQZirren3o9HNZwbjVFYovzpxdjH00C+1YXyc2GVqHepUTKntpwqRNQ
cX6MKi7vusxOJTByN/KGQfQ1QFaklTK62tS7venNvgDgEuJ5Zb5qNeE/e7ZFh6rxKWVc2ylqU7Ge
qav+8PrY4CSYZWzGrb10bwdCZQOgF7z6BU3U7Px3mS9FgX2SQddfCzSNTsk96N/zAze7mfPQsdHy
S4N9fBKNGqLG4mT/szt3nmRjfmR1O1svCihYURAEbRJ1gmQMe84Oqp8++2PX2R3yhVmmIn47JEpg
aba4zvx2CDgPBBiCxw1izIaWoCjwgzXSL1zhQokcIr8kHRLoyKd4AWOIM0NKmC12XHc4gLqiPV29
CiP/QfWVoBQtM5VKZOZA2U9B9Jlxv0HCf/8MZjdmdoILv/k2/Ao5Lp0fGus1H/cqSMhMLoM6EgEj
ypBIyRde2WlqVS0RIxoge3gVk4HBPRIJbjDDCXupVqtUa9N++FVxDSJRbG2+8iWbcHwKTY3sZh2v
qUdIs1LTYKqnP4rHKCuzg+q3QCJXdQSn0OyPD7mMU5cybEvg/GajbhWS20HVS1kaFAA2WqFC9iAB
qXcImU3n3q1KZsqp5EF6Zvfz+EO6Ge79Qq2xVf9gd5AzWorntCXsZB+2LPhd7BZokZKAa4cBt4ra
1FSu6fMB6o6V10XJKdAADre3JaBgI50wYVbz7UMULtZ2xrQr6A9kfx4vJ3oBVwG+wJMG4QtLhJnN
Aswr4L0zRSTv7axpEScoKax16Itmc/fR+3T99SDLvo7+uWD5m8Lhpmb/HhfhtfidXVXSEom4yNP7
I47uc31dPGm0zm2DzBtNKJFWh1a6ut3l/vvnOuGXIXM0Rd1v8NyTGW05zx2QoEHpgDarVF0ikfbZ
SYINx/8kMH4fZE4MlJJgLPHjKC7nj0gQ9XQn8CU4HCXRm6AHx2cyp+SfUiaJBHLbC6L7nSmvH61W
OP7VushAmckQiNbeWvgDYakhwuYApphotCSqJ4n2DPAJe75bZwLu6yBMMrud9Jy2JJKLbpKsPNm2
xA25RUh0g/4X7ODAK2AXsEseXu8ZcLFwvMFHwbT1AAFzsIjZ4UhYmB2UzJbhQgnDldRt7HSgJLg8
/Zi8zneXIQIYy9l7l/8p4Q3qsgbivoaJTIrY9R2JAj8/jq1NxsAGiSq/nvpT2StMOkiCJ7KHIiZi
qrctbXRhCfUfrRDY7u0Oc6Dez99CaoNaHV/AVc7H17FSOmyCGR4poIifeMoOReJhAADJKp6q9EHZ
8wNNIQrWcgnVa7iafAIIENm/sUWAh8UKxS69Xo8xXCp0BYJrbUfST5xE8oU/T8AECeze4aigE7f9
3vEz74ffPD+IHNVKEiVcfVXKkpNIrb4NlghRcnNCAiPpIxuRjypxZ2mD70KEU0uEAWcnzQ9voFYT
YFvOxwXkVQIfCP5CMI2W4Mi5pt6R+/3i+oszwMbwPf8oINR4pNJ5ELnpeyVC2QYu+hxGCMr84J2n
AGVT5CoapJluLMJioKD0s+Wc2SngFGu+Z6P4HrYp2zU0b5cYF3QZdhjSYO0TidlmqCAuTVZAMn/H
8SqDvPeyFbha2cQlYoUVI7NdT3pZL/A+sTNT1MZe2uK8PwBkPD0FiRk6SaKDyc8fJGr6b4ot99DZ
bxkn3m8ZyGZhLzrNuFMi+PwJDU3OgIKB1q++yuYVHR8HMWBTx6e4GnpY9yccFf93N8d8pdFdFyvh
y67SCDbhUY89Ru0E9rVOuQhjRI/Y3ZRgT7/O0nJGqkRwebT9Byme67B4JcE5aX/uMrJcEvAy6K+L
PtIeiz6rXHxxek8PtWjqj2vt0tLv4q18g6t0kGa+vVW6ODr/Z6usEen8NZhEcDJ/+RcAAP//</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title pos="t" align="ctr" overlay="0">
      <cx:tx>
        <cx:txData>
          <cx:v>Top Speed By Models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bg1"/>
              </a:solidFill>
              <a:latin typeface="Calibri" panose="020F0502020204030204"/>
            </a:rPr>
            <a:t>Top Speed By Models</a:t>
          </a:r>
        </a:p>
      </cx:txPr>
    </cx:title>
    <cx:plotArea>
      <cx:plotAreaRegion>
        <cx:series layoutId="treemap" uniqueId="{16508CCE-694E-49BD-9930-8421D603BF34}">
          <cx:dataLabels pos="inEnd">
            <cx:visibility seriesName="0" categoryName="1" value="0"/>
          </cx:dataLabels>
          <cx:dataId val="0"/>
          <cx:layoutPr>
            <cx:parentLabelLayout val="overlapping"/>
          </cx:layoutPr>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 Id="rId9" Type="http://schemas.microsoft.com/office/2014/relationships/chartEx" Target="../charts/chartEx3.xml"/></Relationships>
</file>

<file path=xl/drawings/_rels/drawing2.xml.rels><?xml version="1.0" encoding="UTF-8" standalone="yes"?>
<Relationships xmlns="http://schemas.openxmlformats.org/package/2006/relationships"><Relationship Id="rId1" Type="http://schemas.microsoft.com/office/2014/relationships/chartEx" Target="../charts/chartEx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5.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9.xml"/><Relationship Id="rId17" Type="http://schemas.microsoft.com/office/2014/relationships/chartEx" Target="../charts/chartEx6.xml"/><Relationship Id="rId2" Type="http://schemas.openxmlformats.org/officeDocument/2006/relationships/image" Target="../media/image2.jpeg"/><Relationship Id="rId16" Type="http://schemas.openxmlformats.org/officeDocument/2006/relationships/chart" Target="../charts/chart10.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11.svg"/><Relationship Id="rId10" Type="http://schemas.openxmlformats.org/officeDocument/2006/relationships/image" Target="../media/image9.sv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12.xml"/><Relationship Id="rId5" Type="http://schemas.microsoft.com/office/2014/relationships/chartEx" Target="../charts/chartEx7.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329419</xdr:colOff>
      <xdr:row>11</xdr:row>
      <xdr:rowOff>104336</xdr:rowOff>
    </xdr:from>
    <xdr:to>
      <xdr:col>2</xdr:col>
      <xdr:colOff>700789</xdr:colOff>
      <xdr:row>25</xdr:row>
      <xdr:rowOff>40578</xdr:rowOff>
    </xdr:to>
    <mc:AlternateContent xmlns:mc="http://schemas.openxmlformats.org/markup-compatibility/2006" xmlns:a14="http://schemas.microsoft.com/office/drawing/2010/main">
      <mc:Choice Requires="a14">
        <xdr:graphicFrame macro="">
          <xdr:nvGraphicFramePr>
            <xdr:cNvPr id="3" name="Model">
              <a:extLst>
                <a:ext uri="{FF2B5EF4-FFF2-40B4-BE49-F238E27FC236}">
                  <a16:creationId xmlns:a16="http://schemas.microsoft.com/office/drawing/2014/main" id="{0999AD5E-0BF9-F18D-5979-66DFF280A9F2}"/>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2025137" y="2111294"/>
              <a:ext cx="1777314" cy="2490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45720</xdr:rowOff>
    </xdr:from>
    <xdr:to>
      <xdr:col>1</xdr:col>
      <xdr:colOff>1035476</xdr:colOff>
      <xdr:row>24</xdr:row>
      <xdr:rowOff>55368</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BA908281-31A5-A7EC-33F1-009DE0750E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057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549930</xdr:colOff>
      <xdr:row>53</xdr:row>
      <xdr:rowOff>19050</xdr:rowOff>
    </xdr:from>
    <xdr:to>
      <xdr:col>2</xdr:col>
      <xdr:colOff>1066166</xdr:colOff>
      <xdr:row>63</xdr:row>
      <xdr:rowOff>75080</xdr:rowOff>
    </xdr:to>
    <xdr:graphicFrame macro="">
      <xdr:nvGraphicFramePr>
        <xdr:cNvPr id="11" name="Chart 10">
          <a:extLst>
            <a:ext uri="{FF2B5EF4-FFF2-40B4-BE49-F238E27FC236}">
              <a16:creationId xmlns:a16="http://schemas.microsoft.com/office/drawing/2014/main" id="{9DA99CC4-82AD-1891-69EA-39F261957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1344011</xdr:colOff>
      <xdr:row>52</xdr:row>
      <xdr:rowOff>178008</xdr:rowOff>
    </xdr:from>
    <xdr:to>
      <xdr:col>5</xdr:col>
      <xdr:colOff>808639</xdr:colOff>
      <xdr:row>63</xdr:row>
      <xdr:rowOff>37038</xdr:rowOff>
    </xdr:to>
    <xdr:graphicFrame macro="">
      <xdr:nvGraphicFramePr>
        <xdr:cNvPr id="12" name="Chart 11">
          <a:extLst>
            <a:ext uri="{FF2B5EF4-FFF2-40B4-BE49-F238E27FC236}">
              <a16:creationId xmlns:a16="http://schemas.microsoft.com/office/drawing/2014/main" id="{B393E45A-5B25-41BE-ABDF-5BD150B4F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1190662</xdr:colOff>
      <xdr:row>36</xdr:row>
      <xdr:rowOff>58615</xdr:rowOff>
    </xdr:from>
    <xdr:to>
      <xdr:col>6</xdr:col>
      <xdr:colOff>468923</xdr:colOff>
      <xdr:row>51</xdr:row>
      <xdr:rowOff>61296</xdr:rowOff>
    </xdr:to>
    <xdr:graphicFrame macro="">
      <xdr:nvGraphicFramePr>
        <xdr:cNvPr id="4" name="Chart 3">
          <a:extLst>
            <a:ext uri="{FF2B5EF4-FFF2-40B4-BE49-F238E27FC236}">
              <a16:creationId xmlns:a16="http://schemas.microsoft.com/office/drawing/2014/main" id="{32EC791B-8F1C-ED71-18A3-6EDAFBDE3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345831</xdr:colOff>
      <xdr:row>82</xdr:row>
      <xdr:rowOff>104627</xdr:rowOff>
    </xdr:from>
    <xdr:to>
      <xdr:col>7</xdr:col>
      <xdr:colOff>182001</xdr:colOff>
      <xdr:row>94</xdr:row>
      <xdr:rowOff>131298</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1964568-EF6A-9711-4F02-38A57A86D6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07831" y="15100787"/>
              <a:ext cx="7738110" cy="22212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851828</xdr:colOff>
      <xdr:row>11</xdr:row>
      <xdr:rowOff>73318</xdr:rowOff>
    </xdr:from>
    <xdr:to>
      <xdr:col>3</xdr:col>
      <xdr:colOff>1206742</xdr:colOff>
      <xdr:row>24</xdr:row>
      <xdr:rowOff>74867</xdr:rowOff>
    </xdr:to>
    <mc:AlternateContent xmlns:mc="http://schemas.openxmlformats.org/markup-compatibility/2006" xmlns:a14="http://schemas.microsoft.com/office/drawing/2010/main">
      <mc:Choice Requires="a14">
        <xdr:graphicFrame macro="">
          <xdr:nvGraphicFramePr>
            <xdr:cNvPr id="7" name="Brand_Name">
              <a:extLst>
                <a:ext uri="{FF2B5EF4-FFF2-40B4-BE49-F238E27FC236}">
                  <a16:creationId xmlns:a16="http://schemas.microsoft.com/office/drawing/2014/main" id="{8D247811-3F45-8B86-8E7E-410D1EB78797}"/>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3953490" y="2080276"/>
              <a:ext cx="1835984" cy="2373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115645</xdr:colOff>
      <xdr:row>36</xdr:row>
      <xdr:rowOff>52892</xdr:rowOff>
    </xdr:from>
    <xdr:to>
      <xdr:col>3</xdr:col>
      <xdr:colOff>866439</xdr:colOff>
      <xdr:row>51</xdr:row>
      <xdr:rowOff>110266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F5E94E9-EEE9-46F9-8C41-964B840CEB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5645" y="6636572"/>
              <a:ext cx="4400774" cy="28005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53339</xdr:colOff>
      <xdr:row>21</xdr:row>
      <xdr:rowOff>77545</xdr:rowOff>
    </xdr:from>
    <xdr:to>
      <xdr:col>1</xdr:col>
      <xdr:colOff>1100092</xdr:colOff>
      <xdr:row>34</xdr:row>
      <xdr:rowOff>138869</xdr:rowOff>
    </xdr:to>
    <mc:AlternateContent xmlns:mc="http://schemas.openxmlformats.org/markup-compatibility/2006" xmlns:a14="http://schemas.microsoft.com/office/drawing/2010/main">
      <mc:Choice Requires="a14">
        <xdr:graphicFrame macro="">
          <xdr:nvGraphicFramePr>
            <xdr:cNvPr id="2" name="Model 1">
              <a:extLst>
                <a:ext uri="{FF2B5EF4-FFF2-40B4-BE49-F238E27FC236}">
                  <a16:creationId xmlns:a16="http://schemas.microsoft.com/office/drawing/2014/main" id="{3A01493C-54D2-5B36-196A-BBFD3D2A4B3C}"/>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53339" y="3818272"/>
              <a:ext cx="1809520" cy="245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272521</xdr:colOff>
      <xdr:row>65</xdr:row>
      <xdr:rowOff>5996</xdr:rowOff>
    </xdr:from>
    <xdr:to>
      <xdr:col>3</xdr:col>
      <xdr:colOff>1347611</xdr:colOff>
      <xdr:row>79</xdr:row>
      <xdr:rowOff>188030</xdr:rowOff>
    </xdr:to>
    <xdr:graphicFrame macro="">
      <xdr:nvGraphicFramePr>
        <xdr:cNvPr id="9" name="Chart 8">
          <a:extLst>
            <a:ext uri="{FF2B5EF4-FFF2-40B4-BE49-F238E27FC236}">
              <a16:creationId xmlns:a16="http://schemas.microsoft.com/office/drawing/2014/main" id="{A21C416D-75B6-C892-6E6B-EFE9D8114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418419</xdr:colOff>
      <xdr:row>68</xdr:row>
      <xdr:rowOff>74159</xdr:rowOff>
    </xdr:from>
    <xdr:to>
      <xdr:col>9</xdr:col>
      <xdr:colOff>670151</xdr:colOff>
      <xdr:row>82</xdr:row>
      <xdr:rowOff>102055</xdr:rowOff>
    </xdr:to>
    <xdr:graphicFrame macro="">
      <xdr:nvGraphicFramePr>
        <xdr:cNvPr id="16" name="Chart 15">
          <a:extLst>
            <a:ext uri="{FF2B5EF4-FFF2-40B4-BE49-F238E27FC236}">
              <a16:creationId xmlns:a16="http://schemas.microsoft.com/office/drawing/2014/main" id="{8C81A971-7CFF-19F4-A2D0-0A8217B6B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1152768</xdr:colOff>
      <xdr:row>51</xdr:row>
      <xdr:rowOff>70231</xdr:rowOff>
    </xdr:from>
    <xdr:to>
      <xdr:col>7</xdr:col>
      <xdr:colOff>1245577</xdr:colOff>
      <xdr:row>66</xdr:row>
      <xdr:rowOff>106325</xdr:rowOff>
    </xdr:to>
    <xdr:graphicFrame macro="">
      <xdr:nvGraphicFramePr>
        <xdr:cNvPr id="6" name="Chart 5">
          <a:extLst>
            <a:ext uri="{FF2B5EF4-FFF2-40B4-BE49-F238E27FC236}">
              <a16:creationId xmlns:a16="http://schemas.microsoft.com/office/drawing/2014/main" id="{B84079C0-9CE5-566B-6383-CD95C9D58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107324</xdr:colOff>
      <xdr:row>53</xdr:row>
      <xdr:rowOff>98739</xdr:rowOff>
    </xdr:from>
    <xdr:to>
      <xdr:col>11</xdr:col>
      <xdr:colOff>461493</xdr:colOff>
      <xdr:row>68</xdr:row>
      <xdr:rowOff>105178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77C0D69-8E0F-B84C-8495-87BCAAF55B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777104" y="9791379"/>
              <a:ext cx="3455509" cy="2749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26</xdr:row>
      <xdr:rowOff>41910</xdr:rowOff>
    </xdr:from>
    <xdr:to>
      <xdr:col>15</xdr:col>
      <xdr:colOff>228600</xdr:colOff>
      <xdr:row>54</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AC2890E-1AE4-4D11-B648-75515C2C3E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65520" y="13220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6003</xdr:colOff>
      <xdr:row>1</xdr:row>
      <xdr:rowOff>4603</xdr:rowOff>
    </xdr:from>
    <xdr:to>
      <xdr:col>22</xdr:col>
      <xdr:colOff>433018</xdr:colOff>
      <xdr:row>31</xdr:row>
      <xdr:rowOff>128353</xdr:rowOff>
    </xdr:to>
    <xdr:sp macro="" textlink="">
      <xdr:nvSpPr>
        <xdr:cNvPr id="2" name="Rectangle 1">
          <a:extLst>
            <a:ext uri="{FF2B5EF4-FFF2-40B4-BE49-F238E27FC236}">
              <a16:creationId xmlns:a16="http://schemas.microsoft.com/office/drawing/2014/main" id="{5DA1DB70-FB90-84AD-B369-E8A19DE6B344}"/>
            </a:ext>
          </a:extLst>
        </xdr:cNvPr>
        <xdr:cNvSpPr/>
      </xdr:nvSpPr>
      <xdr:spPr>
        <a:xfrm>
          <a:off x="1228966" y="183344"/>
          <a:ext cx="12656645" cy="5485972"/>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92110</xdr:colOff>
      <xdr:row>1</xdr:row>
      <xdr:rowOff>16746</xdr:rowOff>
    </xdr:from>
    <xdr:to>
      <xdr:col>6</xdr:col>
      <xdr:colOff>176784</xdr:colOff>
      <xdr:row>31</xdr:row>
      <xdr:rowOff>24383</xdr:rowOff>
    </xdr:to>
    <xdr:sp macro="" textlink="">
      <xdr:nvSpPr>
        <xdr:cNvPr id="3" name="Rectangle 2">
          <a:extLst>
            <a:ext uri="{FF2B5EF4-FFF2-40B4-BE49-F238E27FC236}">
              <a16:creationId xmlns:a16="http://schemas.microsoft.com/office/drawing/2014/main" id="{55283F9F-70B5-9389-BD81-EAEA6F1AC0BC}"/>
            </a:ext>
          </a:extLst>
        </xdr:cNvPr>
        <xdr:cNvSpPr/>
      </xdr:nvSpPr>
      <xdr:spPr>
        <a:xfrm>
          <a:off x="1311310" y="199626"/>
          <a:ext cx="2523074" cy="5494037"/>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284704</xdr:colOff>
      <xdr:row>1</xdr:row>
      <xdr:rowOff>41867</xdr:rowOff>
    </xdr:from>
    <xdr:to>
      <xdr:col>8</xdr:col>
      <xdr:colOff>8374</xdr:colOff>
      <xdr:row>4</xdr:row>
      <xdr:rowOff>167473</xdr:rowOff>
    </xdr:to>
    <xdr:sp macro="" textlink="">
      <xdr:nvSpPr>
        <xdr:cNvPr id="4" name="TextBox 3">
          <a:extLst>
            <a:ext uri="{FF2B5EF4-FFF2-40B4-BE49-F238E27FC236}">
              <a16:creationId xmlns:a16="http://schemas.microsoft.com/office/drawing/2014/main" id="{21CD6A3B-A9B9-572C-8C3B-C33647AB458C}"/>
            </a:ext>
          </a:extLst>
        </xdr:cNvPr>
        <xdr:cNvSpPr txBox="1"/>
      </xdr:nvSpPr>
      <xdr:spPr>
        <a:xfrm>
          <a:off x="3952352" y="226087"/>
          <a:ext cx="946220" cy="678265"/>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142349</xdr:colOff>
      <xdr:row>1</xdr:row>
      <xdr:rowOff>41867</xdr:rowOff>
    </xdr:from>
    <xdr:to>
      <xdr:col>20</xdr:col>
      <xdr:colOff>393559</xdr:colOff>
      <xdr:row>4</xdr:row>
      <xdr:rowOff>159099</xdr:rowOff>
    </xdr:to>
    <xdr:sp macro="" textlink="">
      <xdr:nvSpPr>
        <xdr:cNvPr id="5" name="TextBox 4">
          <a:extLst>
            <a:ext uri="{FF2B5EF4-FFF2-40B4-BE49-F238E27FC236}">
              <a16:creationId xmlns:a16="http://schemas.microsoft.com/office/drawing/2014/main" id="{B425532C-FAB3-4683-BE81-5E17510084E2}"/>
            </a:ext>
          </a:extLst>
        </xdr:cNvPr>
        <xdr:cNvSpPr txBox="1"/>
      </xdr:nvSpPr>
      <xdr:spPr>
        <a:xfrm>
          <a:off x="5032547" y="226087"/>
          <a:ext cx="7586507" cy="669891"/>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CARS SALES ANALYSIS</a:t>
          </a:r>
        </a:p>
      </xdr:txBody>
    </xdr:sp>
    <xdr:clientData/>
  </xdr:twoCellAnchor>
  <xdr:twoCellAnchor>
    <xdr:from>
      <xdr:col>6</xdr:col>
      <xdr:colOff>309825</xdr:colOff>
      <xdr:row>5</xdr:row>
      <xdr:rowOff>92111</xdr:rowOff>
    </xdr:from>
    <xdr:to>
      <xdr:col>9</xdr:col>
      <xdr:colOff>259582</xdr:colOff>
      <xdr:row>9</xdr:row>
      <xdr:rowOff>159100</xdr:rowOff>
    </xdr:to>
    <xdr:sp macro="" textlink="">
      <xdr:nvSpPr>
        <xdr:cNvPr id="6" name="Rectangle: Rounded Corners 5">
          <a:extLst>
            <a:ext uri="{FF2B5EF4-FFF2-40B4-BE49-F238E27FC236}">
              <a16:creationId xmlns:a16="http://schemas.microsoft.com/office/drawing/2014/main" id="{A35566B0-B2FC-B169-F9B9-DC270D76A0E0}"/>
            </a:ext>
          </a:extLst>
        </xdr:cNvPr>
        <xdr:cNvSpPr/>
      </xdr:nvSpPr>
      <xdr:spPr>
        <a:xfrm>
          <a:off x="3977473" y="1013210"/>
          <a:ext cx="1783582" cy="80386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544286</xdr:colOff>
      <xdr:row>5</xdr:row>
      <xdr:rowOff>138501</xdr:rowOff>
    </xdr:from>
    <xdr:to>
      <xdr:col>9</xdr:col>
      <xdr:colOff>66988</xdr:colOff>
      <xdr:row>7</xdr:row>
      <xdr:rowOff>33496</xdr:rowOff>
    </xdr:to>
    <xdr:sp macro="" textlink="">
      <xdr:nvSpPr>
        <xdr:cNvPr id="8" name="TextBox 7">
          <a:extLst>
            <a:ext uri="{FF2B5EF4-FFF2-40B4-BE49-F238E27FC236}">
              <a16:creationId xmlns:a16="http://schemas.microsoft.com/office/drawing/2014/main" id="{3BB538F6-F432-857E-DD13-E5BCD98E48DC}"/>
            </a:ext>
          </a:extLst>
        </xdr:cNvPr>
        <xdr:cNvSpPr txBox="1"/>
      </xdr:nvSpPr>
      <xdr:spPr>
        <a:xfrm>
          <a:off x="4211934" y="1059600"/>
          <a:ext cx="1356527" cy="26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a:t>
          </a:r>
          <a:r>
            <a:rPr lang="en-IN" sz="1600" b="1" baseline="0">
              <a:solidFill>
                <a:schemeClr val="bg1"/>
              </a:solidFill>
            </a:rPr>
            <a:t> Sales</a:t>
          </a:r>
          <a:endParaRPr lang="en-IN" sz="1600" b="1">
            <a:solidFill>
              <a:schemeClr val="bg1"/>
            </a:solidFill>
          </a:endParaRPr>
        </a:p>
      </xdr:txBody>
    </xdr:sp>
    <xdr:clientData/>
  </xdr:twoCellAnchor>
  <xdr:twoCellAnchor>
    <xdr:from>
      <xdr:col>6</xdr:col>
      <xdr:colOff>590644</xdr:colOff>
      <xdr:row>7</xdr:row>
      <xdr:rowOff>72806</xdr:rowOff>
    </xdr:from>
    <xdr:to>
      <xdr:col>9</xdr:col>
      <xdr:colOff>329260</xdr:colOff>
      <xdr:row>9</xdr:row>
      <xdr:rowOff>81181</xdr:rowOff>
    </xdr:to>
    <xdr:sp macro="" textlink="'Pivot table'!A6">
      <xdr:nvSpPr>
        <xdr:cNvPr id="9" name="TextBox 8">
          <a:extLst>
            <a:ext uri="{FF2B5EF4-FFF2-40B4-BE49-F238E27FC236}">
              <a16:creationId xmlns:a16="http://schemas.microsoft.com/office/drawing/2014/main" id="{2F291FF2-184A-44CB-B005-BF9A195E862D}"/>
            </a:ext>
          </a:extLst>
        </xdr:cNvPr>
        <xdr:cNvSpPr txBox="1"/>
      </xdr:nvSpPr>
      <xdr:spPr>
        <a:xfrm>
          <a:off x="4259533" y="1323991"/>
          <a:ext cx="1573060" cy="36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FB7F01-5EDD-44ED-8293-BF05E61850CB}" type="TxLink">
            <a:rPr lang="en-US" sz="1600" b="1" i="0" u="none" strike="noStrike">
              <a:solidFill>
                <a:schemeClr val="bg1"/>
              </a:solidFill>
              <a:latin typeface="Calibri"/>
              <a:ea typeface="Calibri"/>
              <a:cs typeface="Calibri"/>
            </a:rPr>
            <a:pPr algn="ctr"/>
            <a:t>55,57,517.9 M</a:t>
          </a:fld>
          <a:endParaRPr lang="en-IN" sz="1600" b="1">
            <a:solidFill>
              <a:schemeClr val="bg1"/>
            </a:solidFill>
          </a:endParaRPr>
        </a:p>
      </xdr:txBody>
    </xdr:sp>
    <xdr:clientData/>
  </xdr:twoCellAnchor>
  <xdr:twoCellAnchor editAs="oneCell">
    <xdr:from>
      <xdr:col>6</xdr:col>
      <xdr:colOff>309825</xdr:colOff>
      <xdr:row>7</xdr:row>
      <xdr:rowOff>41870</xdr:rowOff>
    </xdr:from>
    <xdr:to>
      <xdr:col>7</xdr:col>
      <xdr:colOff>125605</xdr:colOff>
      <xdr:row>9</xdr:row>
      <xdr:rowOff>100485</xdr:rowOff>
    </xdr:to>
    <xdr:pic>
      <xdr:nvPicPr>
        <xdr:cNvPr id="11" name="Graphic 10" descr="Bar graph with upward trend with solid fill">
          <a:extLst>
            <a:ext uri="{FF2B5EF4-FFF2-40B4-BE49-F238E27FC236}">
              <a16:creationId xmlns:a16="http://schemas.microsoft.com/office/drawing/2014/main" id="{B7F5BF7C-6B25-8B8C-A50D-1543EFFA1D7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77473" y="1331408"/>
          <a:ext cx="427055" cy="427055"/>
        </a:xfrm>
        <a:prstGeom prst="rect">
          <a:avLst/>
        </a:prstGeom>
      </xdr:spPr>
    </xdr:pic>
    <xdr:clientData/>
  </xdr:twoCellAnchor>
  <xdr:twoCellAnchor>
    <xdr:from>
      <xdr:col>10</xdr:col>
      <xdr:colOff>75363</xdr:colOff>
      <xdr:row>5</xdr:row>
      <xdr:rowOff>92110</xdr:rowOff>
    </xdr:from>
    <xdr:to>
      <xdr:col>13</xdr:col>
      <xdr:colOff>251209</xdr:colOff>
      <xdr:row>9</xdr:row>
      <xdr:rowOff>144027</xdr:rowOff>
    </xdr:to>
    <xdr:sp macro="" textlink="">
      <xdr:nvSpPr>
        <xdr:cNvPr id="13" name="Rectangle: Rounded Corners 12">
          <a:extLst>
            <a:ext uri="{FF2B5EF4-FFF2-40B4-BE49-F238E27FC236}">
              <a16:creationId xmlns:a16="http://schemas.microsoft.com/office/drawing/2014/main" id="{FFC364AC-172D-43A6-A580-AA879AC59030}"/>
            </a:ext>
          </a:extLst>
        </xdr:cNvPr>
        <xdr:cNvSpPr/>
      </xdr:nvSpPr>
      <xdr:spPr>
        <a:xfrm>
          <a:off x="6188110" y="1013209"/>
          <a:ext cx="2009670" cy="788796"/>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418681</xdr:colOff>
      <xdr:row>5</xdr:row>
      <xdr:rowOff>115055</xdr:rowOff>
    </xdr:from>
    <xdr:to>
      <xdr:col>13</xdr:col>
      <xdr:colOff>33494</xdr:colOff>
      <xdr:row>7</xdr:row>
      <xdr:rowOff>16748</xdr:rowOff>
    </xdr:to>
    <xdr:sp macro="" textlink="">
      <xdr:nvSpPr>
        <xdr:cNvPr id="18" name="TextBox 17">
          <a:extLst>
            <a:ext uri="{FF2B5EF4-FFF2-40B4-BE49-F238E27FC236}">
              <a16:creationId xmlns:a16="http://schemas.microsoft.com/office/drawing/2014/main" id="{D9A6178B-D2B9-439B-82DF-1AB79B61B53D}"/>
            </a:ext>
          </a:extLst>
        </xdr:cNvPr>
        <xdr:cNvSpPr txBox="1"/>
      </xdr:nvSpPr>
      <xdr:spPr>
        <a:xfrm>
          <a:off x="6531428" y="1036154"/>
          <a:ext cx="1448637" cy="270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solidFill>
              <a:schemeClr val="bg1"/>
            </a:solidFill>
          </a:endParaRPr>
        </a:p>
      </xdr:txBody>
    </xdr:sp>
    <xdr:clientData/>
  </xdr:twoCellAnchor>
  <xdr:twoCellAnchor>
    <xdr:from>
      <xdr:col>14</xdr:col>
      <xdr:colOff>41867</xdr:colOff>
      <xdr:row>5</xdr:row>
      <xdr:rowOff>92110</xdr:rowOff>
    </xdr:from>
    <xdr:to>
      <xdr:col>17</xdr:col>
      <xdr:colOff>26794</xdr:colOff>
      <xdr:row>9</xdr:row>
      <xdr:rowOff>145703</xdr:rowOff>
    </xdr:to>
    <xdr:sp macro="" textlink="">
      <xdr:nvSpPr>
        <xdr:cNvPr id="22" name="Rectangle: Rounded Corners 21">
          <a:extLst>
            <a:ext uri="{FF2B5EF4-FFF2-40B4-BE49-F238E27FC236}">
              <a16:creationId xmlns:a16="http://schemas.microsoft.com/office/drawing/2014/main" id="{D26FEA99-CAA9-46BF-91AE-B6FB56BDD0DC}"/>
            </a:ext>
          </a:extLst>
        </xdr:cNvPr>
        <xdr:cNvSpPr/>
      </xdr:nvSpPr>
      <xdr:spPr>
        <a:xfrm>
          <a:off x="8599713" y="1013209"/>
          <a:ext cx="1818751" cy="790472"/>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382415</xdr:colOff>
      <xdr:row>5</xdr:row>
      <xdr:rowOff>110423</xdr:rowOff>
    </xdr:from>
    <xdr:to>
      <xdr:col>12</xdr:col>
      <xdr:colOff>608502</xdr:colOff>
      <xdr:row>7</xdr:row>
      <xdr:rowOff>17594</xdr:rowOff>
    </xdr:to>
    <xdr:sp macro="" textlink="">
      <xdr:nvSpPr>
        <xdr:cNvPr id="25" name="TextBox 24">
          <a:extLst>
            <a:ext uri="{FF2B5EF4-FFF2-40B4-BE49-F238E27FC236}">
              <a16:creationId xmlns:a16="http://schemas.microsoft.com/office/drawing/2014/main" id="{3789C662-3235-4A40-8BA4-61C21E1CB97E}"/>
            </a:ext>
          </a:extLst>
        </xdr:cNvPr>
        <xdr:cNvSpPr txBox="1"/>
      </xdr:nvSpPr>
      <xdr:spPr>
        <a:xfrm>
          <a:off x="6497230" y="1004127"/>
          <a:ext cx="1449050" cy="26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Profit</a:t>
          </a:r>
        </a:p>
      </xdr:txBody>
    </xdr:sp>
    <xdr:clientData/>
  </xdr:twoCellAnchor>
  <xdr:twoCellAnchor>
    <xdr:from>
      <xdr:col>10</xdr:col>
      <xdr:colOff>535951</xdr:colOff>
      <xdr:row>7</xdr:row>
      <xdr:rowOff>27189</xdr:rowOff>
    </xdr:from>
    <xdr:to>
      <xdr:col>13</xdr:col>
      <xdr:colOff>189285</xdr:colOff>
      <xdr:row>9</xdr:row>
      <xdr:rowOff>35563</xdr:rowOff>
    </xdr:to>
    <xdr:sp macro="" textlink="'Pivot table'!B11">
      <xdr:nvSpPr>
        <xdr:cNvPr id="26" name="TextBox 25">
          <a:extLst>
            <a:ext uri="{FF2B5EF4-FFF2-40B4-BE49-F238E27FC236}">
              <a16:creationId xmlns:a16="http://schemas.microsoft.com/office/drawing/2014/main" id="{CE0E93E9-69FB-4B46-ABE4-A409C0E4E70C}"/>
            </a:ext>
          </a:extLst>
        </xdr:cNvPr>
        <xdr:cNvSpPr txBox="1"/>
      </xdr:nvSpPr>
      <xdr:spPr>
        <a:xfrm>
          <a:off x="6650766" y="1278374"/>
          <a:ext cx="1487778" cy="36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A30EA7-84C2-41B2-AEFD-4C868FAECE71}" type="TxLink">
            <a:rPr lang="en-US" sz="2000" b="1" i="0" u="none" strike="noStrike">
              <a:solidFill>
                <a:schemeClr val="bg1"/>
              </a:solidFill>
              <a:latin typeface="Calibri"/>
              <a:ea typeface="Calibri"/>
              <a:cs typeface="Calibri"/>
            </a:rPr>
            <a:pPr algn="ctr"/>
            <a:t>64.6 M</a:t>
          </a:fld>
          <a:endParaRPr lang="en-IN" sz="2000" b="1">
            <a:solidFill>
              <a:schemeClr val="bg1"/>
            </a:solidFill>
          </a:endParaRPr>
        </a:p>
      </xdr:txBody>
    </xdr:sp>
    <xdr:clientData/>
  </xdr:twoCellAnchor>
  <xdr:twoCellAnchor editAs="oneCell">
    <xdr:from>
      <xdr:col>10</xdr:col>
      <xdr:colOff>179880</xdr:colOff>
      <xdr:row>6</xdr:row>
      <xdr:rowOff>141317</xdr:rowOff>
    </xdr:from>
    <xdr:to>
      <xdr:col>11</xdr:col>
      <xdr:colOff>20574</xdr:colOff>
      <xdr:row>9</xdr:row>
      <xdr:rowOff>40833</xdr:rowOff>
    </xdr:to>
    <xdr:pic>
      <xdr:nvPicPr>
        <xdr:cNvPr id="28" name="Graphic 27" descr="Dollar with solid fill">
          <a:extLst>
            <a:ext uri="{FF2B5EF4-FFF2-40B4-BE49-F238E27FC236}">
              <a16:creationId xmlns:a16="http://schemas.microsoft.com/office/drawing/2014/main" id="{66A93D32-8871-B6E4-3262-21550FD30A1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4695" y="1213761"/>
          <a:ext cx="452175" cy="435739"/>
        </a:xfrm>
        <a:prstGeom prst="rect">
          <a:avLst/>
        </a:prstGeom>
      </xdr:spPr>
    </xdr:pic>
    <xdr:clientData/>
  </xdr:twoCellAnchor>
  <xdr:twoCellAnchor editAs="oneCell">
    <xdr:from>
      <xdr:col>20</xdr:col>
      <xdr:colOff>477993</xdr:colOff>
      <xdr:row>1</xdr:row>
      <xdr:rowOff>1</xdr:rowOff>
    </xdr:from>
    <xdr:to>
      <xdr:col>22</xdr:col>
      <xdr:colOff>407030</xdr:colOff>
      <xdr:row>9</xdr:row>
      <xdr:rowOff>154075</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359929FF-D4FF-4E82-8577-0A5ED19901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07623" y="178742"/>
              <a:ext cx="1152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251210</xdr:colOff>
      <xdr:row>10</xdr:row>
      <xdr:rowOff>125604</xdr:rowOff>
    </xdr:from>
    <xdr:to>
      <xdr:col>11</xdr:col>
      <xdr:colOff>74836</xdr:colOff>
      <xdr:row>20</xdr:row>
      <xdr:rowOff>18142</xdr:rowOff>
    </xdr:to>
    <xdr:sp macro="" textlink="">
      <xdr:nvSpPr>
        <xdr:cNvPr id="30" name="Rectangle: Rounded Corners 29">
          <a:extLst>
            <a:ext uri="{FF2B5EF4-FFF2-40B4-BE49-F238E27FC236}">
              <a16:creationId xmlns:a16="http://schemas.microsoft.com/office/drawing/2014/main" id="{C356F48A-C753-C077-18BC-6E5A99124FC7}"/>
            </a:ext>
          </a:extLst>
        </xdr:cNvPr>
        <xdr:cNvSpPr/>
      </xdr:nvSpPr>
      <xdr:spPr>
        <a:xfrm>
          <a:off x="3897924" y="1939890"/>
          <a:ext cx="2862555" cy="1706823"/>
        </a:xfrm>
        <a:prstGeom prst="roundRect">
          <a:avLst>
            <a:gd name="adj" fmla="val 7277"/>
          </a:avLst>
        </a:prstGeom>
        <a:no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267955</xdr:colOff>
      <xdr:row>10</xdr:row>
      <xdr:rowOff>100482</xdr:rowOff>
    </xdr:from>
    <xdr:to>
      <xdr:col>11</xdr:col>
      <xdr:colOff>55563</xdr:colOff>
      <xdr:row>19</xdr:row>
      <xdr:rowOff>174625</xdr:rowOff>
    </xdr:to>
    <xdr:graphicFrame macro="">
      <xdr:nvGraphicFramePr>
        <xdr:cNvPr id="32" name="Chart 31">
          <a:extLst>
            <a:ext uri="{FF2B5EF4-FFF2-40B4-BE49-F238E27FC236}">
              <a16:creationId xmlns:a16="http://schemas.microsoft.com/office/drawing/2014/main" id="{05976474-C614-485B-9FCD-16B9C8065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175846</xdr:colOff>
      <xdr:row>10</xdr:row>
      <xdr:rowOff>100483</xdr:rowOff>
    </xdr:from>
    <xdr:to>
      <xdr:col>16</xdr:col>
      <xdr:colOff>343318</xdr:colOff>
      <xdr:row>19</xdr:row>
      <xdr:rowOff>150725</xdr:rowOff>
    </xdr:to>
    <xdr:sp macro="" textlink="">
      <xdr:nvSpPr>
        <xdr:cNvPr id="33" name="Rectangle: Rounded Corners 32">
          <a:extLst>
            <a:ext uri="{FF2B5EF4-FFF2-40B4-BE49-F238E27FC236}">
              <a16:creationId xmlns:a16="http://schemas.microsoft.com/office/drawing/2014/main" id="{0C985641-BBEE-2CEA-21D3-13AA50FD2FC5}"/>
            </a:ext>
          </a:extLst>
        </xdr:cNvPr>
        <xdr:cNvSpPr/>
      </xdr:nvSpPr>
      <xdr:spPr>
        <a:xfrm>
          <a:off x="6899868" y="1942681"/>
          <a:ext cx="3223846" cy="1708220"/>
        </a:xfrm>
        <a:prstGeom prst="roundRect">
          <a:avLst>
            <a:gd name="adj" fmla="val 555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348344</xdr:colOff>
      <xdr:row>5</xdr:row>
      <xdr:rowOff>63641</xdr:rowOff>
    </xdr:from>
    <xdr:to>
      <xdr:col>20</xdr:col>
      <xdr:colOff>355041</xdr:colOff>
      <xdr:row>9</xdr:row>
      <xdr:rowOff>130630</xdr:rowOff>
    </xdr:to>
    <xdr:sp macro="" textlink="">
      <xdr:nvSpPr>
        <xdr:cNvPr id="35" name="Rectangle: Rounded Corners 34">
          <a:extLst>
            <a:ext uri="{FF2B5EF4-FFF2-40B4-BE49-F238E27FC236}">
              <a16:creationId xmlns:a16="http://schemas.microsoft.com/office/drawing/2014/main" id="{98C93C80-A705-4194-8771-847CF8C7A894}"/>
            </a:ext>
          </a:extLst>
        </xdr:cNvPr>
        <xdr:cNvSpPr/>
      </xdr:nvSpPr>
      <xdr:spPr>
        <a:xfrm>
          <a:off x="10740014" y="984740"/>
          <a:ext cx="1840522" cy="80386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7255</xdr:colOff>
      <xdr:row>5</xdr:row>
      <xdr:rowOff>87422</xdr:rowOff>
    </xdr:from>
    <xdr:to>
      <xdr:col>20</xdr:col>
      <xdr:colOff>233342</xdr:colOff>
      <xdr:row>6</xdr:row>
      <xdr:rowOff>173334</xdr:rowOff>
    </xdr:to>
    <xdr:sp macro="" textlink="">
      <xdr:nvSpPr>
        <xdr:cNvPr id="7" name="TextBox 6">
          <a:extLst>
            <a:ext uri="{FF2B5EF4-FFF2-40B4-BE49-F238E27FC236}">
              <a16:creationId xmlns:a16="http://schemas.microsoft.com/office/drawing/2014/main" id="{7D9AF408-84A8-478B-9B1F-F9CB9494F2A8}"/>
            </a:ext>
          </a:extLst>
        </xdr:cNvPr>
        <xdr:cNvSpPr txBox="1"/>
      </xdr:nvSpPr>
      <xdr:spPr>
        <a:xfrm>
          <a:off x="10947398" y="994565"/>
          <a:ext cx="1441658" cy="267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Avg.Price</a:t>
          </a:r>
        </a:p>
      </xdr:txBody>
    </xdr:sp>
    <xdr:clientData/>
  </xdr:twoCellAnchor>
  <xdr:twoCellAnchor>
    <xdr:from>
      <xdr:col>18</xdr:col>
      <xdr:colOff>141513</xdr:colOff>
      <xdr:row>7</xdr:row>
      <xdr:rowOff>103750</xdr:rowOff>
    </xdr:from>
    <xdr:to>
      <xdr:col>20</xdr:col>
      <xdr:colOff>390072</xdr:colOff>
      <xdr:row>9</xdr:row>
      <xdr:rowOff>81642</xdr:rowOff>
    </xdr:to>
    <xdr:sp macro="" textlink="'Pivot table'!B6">
      <xdr:nvSpPr>
        <xdr:cNvPr id="10" name="TextBox 9">
          <a:extLst>
            <a:ext uri="{FF2B5EF4-FFF2-40B4-BE49-F238E27FC236}">
              <a16:creationId xmlns:a16="http://schemas.microsoft.com/office/drawing/2014/main" id="{E1F07B4D-EC34-4901-8339-19FFF8411763}"/>
            </a:ext>
          </a:extLst>
        </xdr:cNvPr>
        <xdr:cNvSpPr txBox="1"/>
      </xdr:nvSpPr>
      <xdr:spPr>
        <a:xfrm>
          <a:off x="11081656" y="1373750"/>
          <a:ext cx="1464130" cy="340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6F0BD7-FB02-47D9-B117-6A18F6065E3F}" type="TxLink">
            <a:rPr lang="en-US" sz="1800" b="1" i="0" u="none" strike="noStrike">
              <a:solidFill>
                <a:schemeClr val="bg1"/>
              </a:solidFill>
              <a:latin typeface="Calibri"/>
              <a:ea typeface="Calibri"/>
              <a:cs typeface="Calibri"/>
            </a:rPr>
            <a:pPr algn="ctr"/>
            <a:t> $3,23,207.75 </a:t>
          </a:fld>
          <a:endParaRPr lang="en-IN" sz="1800" b="1">
            <a:solidFill>
              <a:schemeClr val="bg1"/>
            </a:solidFill>
          </a:endParaRPr>
        </a:p>
      </xdr:txBody>
    </xdr:sp>
    <xdr:clientData/>
  </xdr:twoCellAnchor>
  <xdr:twoCellAnchor editAs="oneCell">
    <xdr:from>
      <xdr:col>17</xdr:col>
      <xdr:colOff>417285</xdr:colOff>
      <xdr:row>7</xdr:row>
      <xdr:rowOff>63501</xdr:rowOff>
    </xdr:from>
    <xdr:to>
      <xdr:col>18</xdr:col>
      <xdr:colOff>217713</xdr:colOff>
      <xdr:row>9</xdr:row>
      <xdr:rowOff>108858</xdr:rowOff>
    </xdr:to>
    <xdr:pic>
      <xdr:nvPicPr>
        <xdr:cNvPr id="15" name="Graphic 14" descr="Money with solid fill">
          <a:extLst>
            <a:ext uri="{FF2B5EF4-FFF2-40B4-BE49-F238E27FC236}">
              <a16:creationId xmlns:a16="http://schemas.microsoft.com/office/drawing/2014/main" id="{04EE83E0-30A1-E4C4-FBEA-655BD8F45E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49642" y="1333501"/>
          <a:ext cx="408214" cy="408214"/>
        </a:xfrm>
        <a:prstGeom prst="rect">
          <a:avLst/>
        </a:prstGeom>
      </xdr:spPr>
    </xdr:pic>
    <xdr:clientData/>
  </xdr:twoCellAnchor>
  <xdr:twoCellAnchor>
    <xdr:from>
      <xdr:col>11</xdr:col>
      <xdr:colOff>252547</xdr:colOff>
      <xdr:row>10</xdr:row>
      <xdr:rowOff>166189</xdr:rowOff>
    </xdr:from>
    <xdr:to>
      <xdr:col>16</xdr:col>
      <xdr:colOff>272142</xdr:colOff>
      <xdr:row>19</xdr:row>
      <xdr:rowOff>90714</xdr:rowOff>
    </xdr:to>
    <xdr:graphicFrame macro="">
      <xdr:nvGraphicFramePr>
        <xdr:cNvPr id="16" name="Chart 15">
          <a:extLst>
            <a:ext uri="{FF2B5EF4-FFF2-40B4-BE49-F238E27FC236}">
              <a16:creationId xmlns:a16="http://schemas.microsoft.com/office/drawing/2014/main" id="{8E6C6214-4B7D-472A-88CE-7888B3D49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489858</xdr:colOff>
      <xdr:row>10</xdr:row>
      <xdr:rowOff>108857</xdr:rowOff>
    </xdr:from>
    <xdr:to>
      <xdr:col>22</xdr:col>
      <xdr:colOff>317500</xdr:colOff>
      <xdr:row>19</xdr:row>
      <xdr:rowOff>154214</xdr:rowOff>
    </xdr:to>
    <xdr:sp macro="" textlink="">
      <xdr:nvSpPr>
        <xdr:cNvPr id="17" name="Rectangle: Rounded Corners 16">
          <a:extLst>
            <a:ext uri="{FF2B5EF4-FFF2-40B4-BE49-F238E27FC236}">
              <a16:creationId xmlns:a16="http://schemas.microsoft.com/office/drawing/2014/main" id="{D364B41C-F776-D4DD-8540-CB94B6578D0C}"/>
            </a:ext>
          </a:extLst>
        </xdr:cNvPr>
        <xdr:cNvSpPr/>
      </xdr:nvSpPr>
      <xdr:spPr>
        <a:xfrm>
          <a:off x="10214429" y="1923143"/>
          <a:ext cx="3474357" cy="1678214"/>
        </a:xfrm>
        <a:prstGeom prst="roundRect">
          <a:avLst>
            <a:gd name="adj" fmla="val 693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515620</xdr:colOff>
      <xdr:row>10</xdr:row>
      <xdr:rowOff>166188</xdr:rowOff>
    </xdr:from>
    <xdr:to>
      <xdr:col>22</xdr:col>
      <xdr:colOff>290285</xdr:colOff>
      <xdr:row>19</xdr:row>
      <xdr:rowOff>54428</xdr:rowOff>
    </xdr:to>
    <xdr:graphicFrame macro="">
      <xdr:nvGraphicFramePr>
        <xdr:cNvPr id="14" name="Chart 13">
          <a:extLst>
            <a:ext uri="{FF2B5EF4-FFF2-40B4-BE49-F238E27FC236}">
              <a16:creationId xmlns:a16="http://schemas.microsoft.com/office/drawing/2014/main" id="{872EC7A1-34C1-48C3-BA62-A637DD00C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471714</xdr:colOff>
      <xdr:row>20</xdr:row>
      <xdr:rowOff>54429</xdr:rowOff>
    </xdr:from>
    <xdr:to>
      <xdr:col>22</xdr:col>
      <xdr:colOff>335642</xdr:colOff>
      <xdr:row>31</xdr:row>
      <xdr:rowOff>9071</xdr:rowOff>
    </xdr:to>
    <xdr:sp macro="" textlink="">
      <xdr:nvSpPr>
        <xdr:cNvPr id="24" name="Rectangle: Rounded Corners 23">
          <a:extLst>
            <a:ext uri="{FF2B5EF4-FFF2-40B4-BE49-F238E27FC236}">
              <a16:creationId xmlns:a16="http://schemas.microsoft.com/office/drawing/2014/main" id="{1CBB2434-2C1B-270A-E9CD-ACCE3256A34E}"/>
            </a:ext>
          </a:extLst>
        </xdr:cNvPr>
        <xdr:cNvSpPr/>
      </xdr:nvSpPr>
      <xdr:spPr>
        <a:xfrm>
          <a:off x="10196285" y="3683000"/>
          <a:ext cx="3510643" cy="1950357"/>
        </a:xfrm>
        <a:prstGeom prst="roundRect">
          <a:avLst>
            <a:gd name="adj" fmla="val 5672"/>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85712</xdr:colOff>
      <xdr:row>1</xdr:row>
      <xdr:rowOff>64826</xdr:rowOff>
    </xdr:from>
    <xdr:to>
      <xdr:col>6</xdr:col>
      <xdr:colOff>79236</xdr:colOff>
      <xdr:row>14</xdr:row>
      <xdr:rowOff>45197</xdr:rowOff>
    </xdr:to>
    <mc:AlternateContent xmlns:mc="http://schemas.openxmlformats.org/markup-compatibility/2006" xmlns:a14="http://schemas.microsoft.com/office/drawing/2010/main">
      <mc:Choice Requires="a14">
        <xdr:graphicFrame macro="">
          <xdr:nvGraphicFramePr>
            <xdr:cNvPr id="20" name="Brand_Name 1">
              <a:extLst>
                <a:ext uri="{FF2B5EF4-FFF2-40B4-BE49-F238E27FC236}">
                  <a16:creationId xmlns:a16="http://schemas.microsoft.com/office/drawing/2014/main" id="{57B24449-9570-4A1E-9E5B-619B39439205}"/>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mlns="">
        <xdr:sp macro="" textlink="">
          <xdr:nvSpPr>
            <xdr:cNvPr id="0" name=""/>
            <xdr:cNvSpPr>
              <a:spLocks noTextEdit="1"/>
            </xdr:cNvSpPr>
          </xdr:nvSpPr>
          <xdr:spPr>
            <a:xfrm>
              <a:off x="1308675" y="243567"/>
              <a:ext cx="2439450" cy="23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249463</xdr:colOff>
      <xdr:row>20</xdr:row>
      <xdr:rowOff>98472</xdr:rowOff>
    </xdr:from>
    <xdr:to>
      <xdr:col>16</xdr:col>
      <xdr:colOff>421623</xdr:colOff>
      <xdr:row>30</xdr:row>
      <xdr:rowOff>88577</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46D3554C-1007-402F-954F-2FEFE3BFD1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955063" y="3756072"/>
              <a:ext cx="3220160" cy="18189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157196</xdr:colOff>
      <xdr:row>20</xdr:row>
      <xdr:rowOff>79423</xdr:rowOff>
    </xdr:from>
    <xdr:to>
      <xdr:col>16</xdr:col>
      <xdr:colOff>376051</xdr:colOff>
      <xdr:row>30</xdr:row>
      <xdr:rowOff>138546</xdr:rowOff>
    </xdr:to>
    <xdr:sp macro="" textlink="">
      <xdr:nvSpPr>
        <xdr:cNvPr id="31" name="Rectangle: Rounded Corners 30">
          <a:extLst>
            <a:ext uri="{FF2B5EF4-FFF2-40B4-BE49-F238E27FC236}">
              <a16:creationId xmlns:a16="http://schemas.microsoft.com/office/drawing/2014/main" id="{6FAB8392-A67B-4763-88F0-F372632D856A}"/>
            </a:ext>
          </a:extLst>
        </xdr:cNvPr>
        <xdr:cNvSpPr/>
      </xdr:nvSpPr>
      <xdr:spPr>
        <a:xfrm>
          <a:off x="6883492" y="3654238"/>
          <a:ext cx="3276263" cy="1846530"/>
        </a:xfrm>
        <a:prstGeom prst="roundRect">
          <a:avLst>
            <a:gd name="adj" fmla="val 7277"/>
          </a:avLst>
        </a:prstGeom>
        <a:no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112889</xdr:colOff>
      <xdr:row>14</xdr:row>
      <xdr:rowOff>94074</xdr:rowOff>
    </xdr:from>
    <xdr:to>
      <xdr:col>6</xdr:col>
      <xdr:colOff>103480</xdr:colOff>
      <xdr:row>31</xdr:row>
      <xdr:rowOff>126518</xdr:rowOff>
    </xdr:to>
    <mc:AlternateContent xmlns:mc="http://schemas.openxmlformats.org/markup-compatibility/2006" xmlns:a14="http://schemas.microsoft.com/office/drawing/2010/main">
      <mc:Choice Requires="a14">
        <xdr:graphicFrame macro="">
          <xdr:nvGraphicFramePr>
            <xdr:cNvPr id="12" name="Model 2">
              <a:extLst>
                <a:ext uri="{FF2B5EF4-FFF2-40B4-BE49-F238E27FC236}">
                  <a16:creationId xmlns:a16="http://schemas.microsoft.com/office/drawing/2014/main" id="{D592E7EE-389E-4BAD-88FA-71F79D245863}"/>
                </a:ext>
              </a:extLst>
            </xdr:cNvPr>
            <xdr:cNvGraphicFramePr/>
          </xdr:nvGraphicFramePr>
          <xdr:xfrm>
            <a:off x="0" y="0"/>
            <a:ext cx="0" cy="0"/>
          </xdr:xfrm>
          <a:graphic>
            <a:graphicData uri="http://schemas.microsoft.com/office/drawing/2010/slicer">
              <sle:slicer xmlns:sle="http://schemas.microsoft.com/office/drawing/2010/slicer" name="Model 2"/>
            </a:graphicData>
          </a:graphic>
        </xdr:graphicFrame>
      </mc:Choice>
      <mc:Fallback xmlns="">
        <xdr:sp macro="" textlink="">
          <xdr:nvSpPr>
            <xdr:cNvPr id="0" name=""/>
            <xdr:cNvSpPr>
              <a:spLocks noTextEdit="1"/>
            </xdr:cNvSpPr>
          </xdr:nvSpPr>
          <xdr:spPr>
            <a:xfrm>
              <a:off x="1335852" y="2596444"/>
              <a:ext cx="2436517" cy="3071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44212</xdr:colOff>
      <xdr:row>5</xdr:row>
      <xdr:rowOff>100860</xdr:rowOff>
    </xdr:from>
    <xdr:to>
      <xdr:col>16</xdr:col>
      <xdr:colOff>611480</xdr:colOff>
      <xdr:row>7</xdr:row>
      <xdr:rowOff>0</xdr:rowOff>
    </xdr:to>
    <xdr:sp macro="" textlink="">
      <xdr:nvSpPr>
        <xdr:cNvPr id="19" name="TextBox 18">
          <a:extLst>
            <a:ext uri="{FF2B5EF4-FFF2-40B4-BE49-F238E27FC236}">
              <a16:creationId xmlns:a16="http://schemas.microsoft.com/office/drawing/2014/main" id="{5B640D7E-A7E3-476B-A46F-BD1B97E0863C}"/>
            </a:ext>
          </a:extLst>
        </xdr:cNvPr>
        <xdr:cNvSpPr txBox="1"/>
      </xdr:nvSpPr>
      <xdr:spPr>
        <a:xfrm>
          <a:off x="8604953" y="994564"/>
          <a:ext cx="1790231" cy="25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Avg.Safety</a:t>
          </a:r>
          <a:r>
            <a:rPr lang="en-IN" sz="1600" b="1" baseline="0">
              <a:solidFill>
                <a:schemeClr val="bg1"/>
              </a:solidFill>
            </a:rPr>
            <a:t> Rating</a:t>
          </a:r>
          <a:endParaRPr lang="en-IN" sz="1600" b="1">
            <a:solidFill>
              <a:schemeClr val="bg1"/>
            </a:solidFill>
          </a:endParaRPr>
        </a:p>
      </xdr:txBody>
    </xdr:sp>
    <xdr:clientData/>
  </xdr:twoCellAnchor>
  <xdr:twoCellAnchor editAs="oneCell">
    <xdr:from>
      <xdr:col>14</xdr:col>
      <xdr:colOff>122296</xdr:colOff>
      <xdr:row>7</xdr:row>
      <xdr:rowOff>28222</xdr:rowOff>
    </xdr:from>
    <xdr:to>
      <xdr:col>14</xdr:col>
      <xdr:colOff>517408</xdr:colOff>
      <xdr:row>9</xdr:row>
      <xdr:rowOff>65852</xdr:rowOff>
    </xdr:to>
    <xdr:pic>
      <xdr:nvPicPr>
        <xdr:cNvPr id="36" name="Graphic 35" descr="Star with solid fill">
          <a:extLst>
            <a:ext uri="{FF2B5EF4-FFF2-40B4-BE49-F238E27FC236}">
              <a16:creationId xmlns:a16="http://schemas.microsoft.com/office/drawing/2014/main" id="{FCBA2BC6-C94F-2364-DEBD-FA008027DE6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83037" y="1279407"/>
          <a:ext cx="395112" cy="395112"/>
        </a:xfrm>
        <a:prstGeom prst="rect">
          <a:avLst/>
        </a:prstGeom>
      </xdr:spPr>
    </xdr:pic>
    <xdr:clientData/>
  </xdr:twoCellAnchor>
  <xdr:twoCellAnchor>
    <xdr:from>
      <xdr:col>14</xdr:col>
      <xdr:colOff>451285</xdr:colOff>
      <xdr:row>7</xdr:row>
      <xdr:rowOff>103750</xdr:rowOff>
    </xdr:from>
    <xdr:to>
      <xdr:col>16</xdr:col>
      <xdr:colOff>460962</xdr:colOff>
      <xdr:row>9</xdr:row>
      <xdr:rowOff>65851</xdr:rowOff>
    </xdr:to>
    <xdr:sp macro="" textlink="'Pivot table'!N6">
      <xdr:nvSpPr>
        <xdr:cNvPr id="37" name="TextBox 36">
          <a:extLst>
            <a:ext uri="{FF2B5EF4-FFF2-40B4-BE49-F238E27FC236}">
              <a16:creationId xmlns:a16="http://schemas.microsoft.com/office/drawing/2014/main" id="{34B9CDFE-99B0-476C-86B3-702645BEAB9D}"/>
            </a:ext>
          </a:extLst>
        </xdr:cNvPr>
        <xdr:cNvSpPr txBox="1"/>
      </xdr:nvSpPr>
      <xdr:spPr>
        <a:xfrm>
          <a:off x="9012026" y="1354935"/>
          <a:ext cx="1232640" cy="319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52F158-54CF-4CD4-81BE-A5493E40A71D}" type="TxLink">
            <a:rPr lang="en-US" sz="1800" b="1" i="0" u="none" strike="noStrike">
              <a:solidFill>
                <a:schemeClr val="bg1"/>
              </a:solidFill>
              <a:latin typeface="Calibri"/>
              <a:ea typeface="Calibri"/>
              <a:cs typeface="Calibri"/>
            </a:rPr>
            <a:pPr algn="ctr"/>
            <a:t>4.0</a:t>
          </a:fld>
          <a:endParaRPr lang="en-IN" sz="1800" b="1">
            <a:solidFill>
              <a:schemeClr val="bg1"/>
            </a:solidFill>
          </a:endParaRPr>
        </a:p>
      </xdr:txBody>
    </xdr:sp>
    <xdr:clientData/>
  </xdr:twoCellAnchor>
  <xdr:twoCellAnchor>
    <xdr:from>
      <xdr:col>6</xdr:col>
      <xdr:colOff>245896</xdr:colOff>
      <xdr:row>20</xdr:row>
      <xdr:rowOff>123650</xdr:rowOff>
    </xdr:from>
    <xdr:to>
      <xdr:col>11</xdr:col>
      <xdr:colOff>103483</xdr:colOff>
      <xdr:row>30</xdr:row>
      <xdr:rowOff>169334</xdr:rowOff>
    </xdr:to>
    <xdr:sp macro="" textlink="">
      <xdr:nvSpPr>
        <xdr:cNvPr id="21" name="Rectangle: Rounded Corners 20">
          <a:extLst>
            <a:ext uri="{FF2B5EF4-FFF2-40B4-BE49-F238E27FC236}">
              <a16:creationId xmlns:a16="http://schemas.microsoft.com/office/drawing/2014/main" id="{F5B2B1B2-7CAD-4ABD-9BAD-3D08C3CB868A}"/>
            </a:ext>
          </a:extLst>
        </xdr:cNvPr>
        <xdr:cNvSpPr/>
      </xdr:nvSpPr>
      <xdr:spPr>
        <a:xfrm>
          <a:off x="3914785" y="3698465"/>
          <a:ext cx="2914994" cy="1833091"/>
        </a:xfrm>
        <a:prstGeom prst="roundRect">
          <a:avLst>
            <a:gd name="adj" fmla="val 7277"/>
          </a:avLst>
        </a:prstGeom>
        <a:no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231322</xdr:colOff>
      <xdr:row>20</xdr:row>
      <xdr:rowOff>174832</xdr:rowOff>
    </xdr:from>
    <xdr:to>
      <xdr:col>11</xdr:col>
      <xdr:colOff>86178</xdr:colOff>
      <xdr:row>30</xdr:row>
      <xdr:rowOff>101848</xdr:rowOff>
    </xdr:to>
    <xdr:graphicFrame macro="">
      <xdr:nvGraphicFramePr>
        <xdr:cNvPr id="34" name="Chart 33">
          <a:extLst>
            <a:ext uri="{FF2B5EF4-FFF2-40B4-BE49-F238E27FC236}">
              <a16:creationId xmlns:a16="http://schemas.microsoft.com/office/drawing/2014/main" id="{ADC09DA9-1BB5-4D5B-A2A1-0E99F2997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508155</xdr:colOff>
      <xdr:row>20</xdr:row>
      <xdr:rowOff>90669</xdr:rowOff>
    </xdr:from>
    <xdr:to>
      <xdr:col>22</xdr:col>
      <xdr:colOff>247135</xdr:colOff>
      <xdr:row>30</xdr:row>
      <xdr:rowOff>154459</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2BA516B2-EB77-4F0C-B106-9CB1184D73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261755" y="3748269"/>
              <a:ext cx="3396580" cy="1892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13853</xdr:colOff>
      <xdr:row>3</xdr:row>
      <xdr:rowOff>96981</xdr:rowOff>
    </xdr:from>
    <xdr:to>
      <xdr:col>22</xdr:col>
      <xdr:colOff>568034</xdr:colOff>
      <xdr:row>35</xdr:row>
      <xdr:rowOff>96982</xdr:rowOff>
    </xdr:to>
    <xdr:sp macro="" textlink="">
      <xdr:nvSpPr>
        <xdr:cNvPr id="2" name="Rectangle 1">
          <a:extLst>
            <a:ext uri="{FF2B5EF4-FFF2-40B4-BE49-F238E27FC236}">
              <a16:creationId xmlns:a16="http://schemas.microsoft.com/office/drawing/2014/main" id="{B40330C8-6467-4509-8C4A-AE769948787D}"/>
            </a:ext>
          </a:extLst>
        </xdr:cNvPr>
        <xdr:cNvSpPr/>
      </xdr:nvSpPr>
      <xdr:spPr>
        <a:xfrm>
          <a:off x="1233053" y="637308"/>
          <a:ext cx="12746181" cy="5763492"/>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138545</xdr:colOff>
      <xdr:row>4</xdr:row>
      <xdr:rowOff>27709</xdr:rowOff>
    </xdr:from>
    <xdr:to>
      <xdr:col>6</xdr:col>
      <xdr:colOff>213694</xdr:colOff>
      <xdr:row>33</xdr:row>
      <xdr:rowOff>169994</xdr:rowOff>
    </xdr:to>
    <xdr:sp macro="" textlink="">
      <xdr:nvSpPr>
        <xdr:cNvPr id="3" name="Rectangle 2">
          <a:extLst>
            <a:ext uri="{FF2B5EF4-FFF2-40B4-BE49-F238E27FC236}">
              <a16:creationId xmlns:a16="http://schemas.microsoft.com/office/drawing/2014/main" id="{80A969FC-27E3-4BE3-98B5-512E3E545A08}"/>
            </a:ext>
          </a:extLst>
        </xdr:cNvPr>
        <xdr:cNvSpPr/>
      </xdr:nvSpPr>
      <xdr:spPr>
        <a:xfrm>
          <a:off x="1357745" y="748145"/>
          <a:ext cx="2513549" cy="5365449"/>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290946</xdr:colOff>
      <xdr:row>4</xdr:row>
      <xdr:rowOff>41563</xdr:rowOff>
    </xdr:from>
    <xdr:to>
      <xdr:col>8</xdr:col>
      <xdr:colOff>9853</xdr:colOff>
      <xdr:row>7</xdr:row>
      <xdr:rowOff>162622</xdr:rowOff>
    </xdr:to>
    <xdr:sp macro="" textlink="">
      <xdr:nvSpPr>
        <xdr:cNvPr id="5" name="TextBox 4">
          <a:extLst>
            <a:ext uri="{FF2B5EF4-FFF2-40B4-BE49-F238E27FC236}">
              <a16:creationId xmlns:a16="http://schemas.microsoft.com/office/drawing/2014/main" id="{35025EB1-EAA6-4753-B708-12CD1BC650D3}"/>
            </a:ext>
          </a:extLst>
        </xdr:cNvPr>
        <xdr:cNvSpPr txBox="1"/>
      </xdr:nvSpPr>
      <xdr:spPr>
        <a:xfrm>
          <a:off x="3948546" y="761999"/>
          <a:ext cx="938107" cy="661387"/>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166253</xdr:colOff>
      <xdr:row>4</xdr:row>
      <xdr:rowOff>41563</xdr:rowOff>
    </xdr:from>
    <xdr:to>
      <xdr:col>20</xdr:col>
      <xdr:colOff>388888</xdr:colOff>
      <xdr:row>7</xdr:row>
      <xdr:rowOff>154248</xdr:rowOff>
    </xdr:to>
    <xdr:sp macro="" textlink="">
      <xdr:nvSpPr>
        <xdr:cNvPr id="6" name="TextBox 5">
          <a:extLst>
            <a:ext uri="{FF2B5EF4-FFF2-40B4-BE49-F238E27FC236}">
              <a16:creationId xmlns:a16="http://schemas.microsoft.com/office/drawing/2014/main" id="{EA1B42D4-F981-45FC-80CF-73246257C92F}"/>
            </a:ext>
          </a:extLst>
        </xdr:cNvPr>
        <xdr:cNvSpPr txBox="1"/>
      </xdr:nvSpPr>
      <xdr:spPr>
        <a:xfrm>
          <a:off x="5043053" y="761999"/>
          <a:ext cx="7537835" cy="653013"/>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CARS PERFORMANCE ANALYSIS</a:t>
          </a:r>
        </a:p>
      </xdr:txBody>
    </xdr:sp>
    <xdr:clientData/>
  </xdr:twoCellAnchor>
  <xdr:twoCellAnchor editAs="oneCell">
    <xdr:from>
      <xdr:col>20</xdr:col>
      <xdr:colOff>536985</xdr:colOff>
      <xdr:row>4</xdr:row>
      <xdr:rowOff>55415</xdr:rowOff>
    </xdr:from>
    <xdr:to>
      <xdr:col>22</xdr:col>
      <xdr:colOff>568036</xdr:colOff>
      <xdr:row>13</xdr:row>
      <xdr:rowOff>54433</xdr:rowOff>
    </xdr:to>
    <mc:AlternateContent xmlns:mc="http://schemas.openxmlformats.org/markup-compatibility/2006" xmlns:a14="http://schemas.microsoft.com/office/drawing/2010/main">
      <mc:Choice Requires="a14">
        <xdr:graphicFrame macro="">
          <xdr:nvGraphicFramePr>
            <xdr:cNvPr id="4" name="Year 3">
              <a:extLst>
                <a:ext uri="{FF2B5EF4-FFF2-40B4-BE49-F238E27FC236}">
                  <a16:creationId xmlns:a16="http://schemas.microsoft.com/office/drawing/2014/main" id="{62D2D723-734F-4F2C-9815-39778FDBEB9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639338" y="772591"/>
              <a:ext cx="1241286" cy="161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110837</xdr:colOff>
      <xdr:row>4</xdr:row>
      <xdr:rowOff>120240</xdr:rowOff>
    </xdr:from>
    <xdr:to>
      <xdr:col>6</xdr:col>
      <xdr:colOff>111887</xdr:colOff>
      <xdr:row>17</xdr:row>
      <xdr:rowOff>82821</xdr:rowOff>
    </xdr:to>
    <mc:AlternateContent xmlns:mc="http://schemas.openxmlformats.org/markup-compatibility/2006" xmlns:a14="http://schemas.microsoft.com/office/drawing/2010/main">
      <mc:Choice Requires="a14">
        <xdr:graphicFrame macro="">
          <xdr:nvGraphicFramePr>
            <xdr:cNvPr id="7" name="Brand_Name 2">
              <a:extLst>
                <a:ext uri="{FF2B5EF4-FFF2-40B4-BE49-F238E27FC236}">
                  <a16:creationId xmlns:a16="http://schemas.microsoft.com/office/drawing/2014/main" id="{67548CFF-54F3-444B-8A99-C42EDDD45807}"/>
                </a:ext>
              </a:extLst>
            </xdr:cNvPr>
            <xdr:cNvGraphicFramePr/>
          </xdr:nvGraphicFramePr>
          <xdr:xfrm>
            <a:off x="0" y="0"/>
            <a:ext cx="0" cy="0"/>
          </xdr:xfrm>
          <a:graphic>
            <a:graphicData uri="http://schemas.microsoft.com/office/drawing/2010/slicer">
              <sle:slicer xmlns:sle="http://schemas.microsoft.com/office/drawing/2010/slicer" name="Brand_Name 2"/>
            </a:graphicData>
          </a:graphic>
        </xdr:graphicFrame>
      </mc:Choice>
      <mc:Fallback xmlns="">
        <xdr:sp macro="" textlink="">
          <xdr:nvSpPr>
            <xdr:cNvPr id="0" name=""/>
            <xdr:cNvSpPr>
              <a:spLocks noTextEdit="1"/>
            </xdr:cNvSpPr>
          </xdr:nvSpPr>
          <xdr:spPr>
            <a:xfrm>
              <a:off x="1321072" y="837416"/>
              <a:ext cx="2421521" cy="2293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138014</xdr:colOff>
      <xdr:row>17</xdr:row>
      <xdr:rowOff>131698</xdr:rowOff>
    </xdr:from>
    <xdr:to>
      <xdr:col>6</xdr:col>
      <xdr:colOff>136131</xdr:colOff>
      <xdr:row>34</xdr:row>
      <xdr:rowOff>140881</xdr:rowOff>
    </xdr:to>
    <mc:AlternateContent xmlns:mc="http://schemas.openxmlformats.org/markup-compatibility/2006" xmlns:a14="http://schemas.microsoft.com/office/drawing/2010/main">
      <mc:Choice Requires="a14">
        <xdr:graphicFrame macro="">
          <xdr:nvGraphicFramePr>
            <xdr:cNvPr id="9" name="Model 3">
              <a:extLst>
                <a:ext uri="{FF2B5EF4-FFF2-40B4-BE49-F238E27FC236}">
                  <a16:creationId xmlns:a16="http://schemas.microsoft.com/office/drawing/2014/main" id="{50D5D0A0-09D4-44C5-89D8-1CDEE6123B7E}"/>
                </a:ext>
              </a:extLst>
            </xdr:cNvPr>
            <xdr:cNvGraphicFramePr/>
          </xdr:nvGraphicFramePr>
          <xdr:xfrm>
            <a:off x="0" y="0"/>
            <a:ext cx="0" cy="0"/>
          </xdr:xfrm>
          <a:graphic>
            <a:graphicData uri="http://schemas.microsoft.com/office/drawing/2010/slicer">
              <sle:slicer xmlns:sle="http://schemas.microsoft.com/office/drawing/2010/slicer" name="Model 3"/>
            </a:graphicData>
          </a:graphic>
        </xdr:graphicFrame>
      </mc:Choice>
      <mc:Fallback xmlns="">
        <xdr:sp macro="" textlink="">
          <xdr:nvSpPr>
            <xdr:cNvPr id="0" name=""/>
            <xdr:cNvSpPr>
              <a:spLocks noTextEdit="1"/>
            </xdr:cNvSpPr>
          </xdr:nvSpPr>
          <xdr:spPr>
            <a:xfrm>
              <a:off x="1348249" y="3179698"/>
              <a:ext cx="2418588" cy="3057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471052</xdr:colOff>
      <xdr:row>9</xdr:row>
      <xdr:rowOff>83126</xdr:rowOff>
    </xdr:from>
    <xdr:to>
      <xdr:col>14</xdr:col>
      <xdr:colOff>249381</xdr:colOff>
      <xdr:row>21</xdr:row>
      <xdr:rowOff>13854</xdr:rowOff>
    </xdr:to>
    <xdr:graphicFrame macro="">
      <xdr:nvGraphicFramePr>
        <xdr:cNvPr id="11" name="Chart 10">
          <a:extLst>
            <a:ext uri="{FF2B5EF4-FFF2-40B4-BE49-F238E27FC236}">
              <a16:creationId xmlns:a16="http://schemas.microsoft.com/office/drawing/2014/main" id="{D21E7195-608E-45CC-84D7-47B1DAE2C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332508</xdr:colOff>
      <xdr:row>9</xdr:row>
      <xdr:rowOff>13854</xdr:rowOff>
    </xdr:from>
    <xdr:to>
      <xdr:col>14</xdr:col>
      <xdr:colOff>332508</xdr:colOff>
      <xdr:row>21</xdr:row>
      <xdr:rowOff>83127</xdr:rowOff>
    </xdr:to>
    <xdr:sp macro="" textlink="">
      <xdr:nvSpPr>
        <xdr:cNvPr id="12" name="Rectangle: Rounded Corners 11">
          <a:extLst>
            <a:ext uri="{FF2B5EF4-FFF2-40B4-BE49-F238E27FC236}">
              <a16:creationId xmlns:a16="http://schemas.microsoft.com/office/drawing/2014/main" id="{733CDCDC-B35C-83C2-D4A8-758D8B6829F6}"/>
            </a:ext>
          </a:extLst>
        </xdr:cNvPr>
        <xdr:cNvSpPr/>
      </xdr:nvSpPr>
      <xdr:spPr>
        <a:xfrm>
          <a:off x="3990108" y="1634836"/>
          <a:ext cx="4876800" cy="2230582"/>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595745</xdr:colOff>
      <xdr:row>14</xdr:row>
      <xdr:rowOff>152400</xdr:rowOff>
    </xdr:from>
    <xdr:to>
      <xdr:col>22</xdr:col>
      <xdr:colOff>471055</xdr:colOff>
      <xdr:row>34</xdr:row>
      <xdr:rowOff>83127</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68B6BE66-65F9-4C14-9088-B410455281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30145" y="2712720"/>
              <a:ext cx="4752110" cy="35883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526470</xdr:colOff>
      <xdr:row>14</xdr:row>
      <xdr:rowOff>110837</xdr:rowOff>
    </xdr:from>
    <xdr:to>
      <xdr:col>22</xdr:col>
      <xdr:colOff>498763</xdr:colOff>
      <xdr:row>34</xdr:row>
      <xdr:rowOff>166255</xdr:rowOff>
    </xdr:to>
    <xdr:sp macro="" textlink="">
      <xdr:nvSpPr>
        <xdr:cNvPr id="14" name="Rectangle: Rounded Corners 13">
          <a:extLst>
            <a:ext uri="{FF2B5EF4-FFF2-40B4-BE49-F238E27FC236}">
              <a16:creationId xmlns:a16="http://schemas.microsoft.com/office/drawing/2014/main" id="{34F329B4-4119-494E-A4EF-A2F804C4BDF6}"/>
            </a:ext>
          </a:extLst>
        </xdr:cNvPr>
        <xdr:cNvSpPr/>
      </xdr:nvSpPr>
      <xdr:spPr>
        <a:xfrm>
          <a:off x="9060870" y="2632364"/>
          <a:ext cx="4849093" cy="3657600"/>
        </a:xfrm>
        <a:prstGeom prst="roundRect">
          <a:avLst>
            <a:gd name="adj" fmla="val 30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415636</xdr:colOff>
      <xdr:row>22</xdr:row>
      <xdr:rowOff>13855</xdr:rowOff>
    </xdr:from>
    <xdr:to>
      <xdr:col>14</xdr:col>
      <xdr:colOff>277091</xdr:colOff>
      <xdr:row>34</xdr:row>
      <xdr:rowOff>0</xdr:rowOff>
    </xdr:to>
    <xdr:graphicFrame macro="">
      <xdr:nvGraphicFramePr>
        <xdr:cNvPr id="15" name="Chart 14">
          <a:extLst>
            <a:ext uri="{FF2B5EF4-FFF2-40B4-BE49-F238E27FC236}">
              <a16:creationId xmlns:a16="http://schemas.microsoft.com/office/drawing/2014/main" id="{275B99AC-648D-4D53-90C5-F657BFEFD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332508</xdr:colOff>
      <xdr:row>22</xdr:row>
      <xdr:rowOff>0</xdr:rowOff>
    </xdr:from>
    <xdr:to>
      <xdr:col>14</xdr:col>
      <xdr:colOff>332508</xdr:colOff>
      <xdr:row>34</xdr:row>
      <xdr:rowOff>69273</xdr:rowOff>
    </xdr:to>
    <xdr:sp macro="" textlink="">
      <xdr:nvSpPr>
        <xdr:cNvPr id="16" name="Rectangle: Rounded Corners 15">
          <a:extLst>
            <a:ext uri="{FF2B5EF4-FFF2-40B4-BE49-F238E27FC236}">
              <a16:creationId xmlns:a16="http://schemas.microsoft.com/office/drawing/2014/main" id="{20EFC313-BFB0-434D-A91C-E47EE8AA035F}"/>
            </a:ext>
          </a:extLst>
        </xdr:cNvPr>
        <xdr:cNvSpPr/>
      </xdr:nvSpPr>
      <xdr:spPr>
        <a:xfrm>
          <a:off x="3990108" y="3962400"/>
          <a:ext cx="4876800" cy="2230582"/>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221672</xdr:colOff>
      <xdr:row>8</xdr:row>
      <xdr:rowOff>152400</xdr:rowOff>
    </xdr:from>
    <xdr:to>
      <xdr:col>20</xdr:col>
      <xdr:colOff>193964</xdr:colOff>
      <xdr:row>13</xdr:row>
      <xdr:rowOff>69273</xdr:rowOff>
    </xdr:to>
    <xdr:sp macro="" textlink="">
      <xdr:nvSpPr>
        <xdr:cNvPr id="17" name="Rectangle: Rounded Corners 16">
          <a:extLst>
            <a:ext uri="{FF2B5EF4-FFF2-40B4-BE49-F238E27FC236}">
              <a16:creationId xmlns:a16="http://schemas.microsoft.com/office/drawing/2014/main" id="{7F41B8BF-9D90-487E-88A7-5F03A21B258E}"/>
            </a:ext>
          </a:extLst>
        </xdr:cNvPr>
        <xdr:cNvSpPr/>
      </xdr:nvSpPr>
      <xdr:spPr>
        <a:xfrm>
          <a:off x="9365672" y="1593273"/>
          <a:ext cx="3020292" cy="817418"/>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346361</xdr:colOff>
      <xdr:row>9</xdr:row>
      <xdr:rowOff>-1</xdr:rowOff>
    </xdr:from>
    <xdr:to>
      <xdr:col>20</xdr:col>
      <xdr:colOff>27708</xdr:colOff>
      <xdr:row>10</xdr:row>
      <xdr:rowOff>41564</xdr:rowOff>
    </xdr:to>
    <xdr:sp macro="" textlink="">
      <xdr:nvSpPr>
        <xdr:cNvPr id="18" name="TextBox 17">
          <a:extLst>
            <a:ext uri="{FF2B5EF4-FFF2-40B4-BE49-F238E27FC236}">
              <a16:creationId xmlns:a16="http://schemas.microsoft.com/office/drawing/2014/main" id="{3B66575B-B743-438A-B539-306AF2EB5070}"/>
            </a:ext>
          </a:extLst>
        </xdr:cNvPr>
        <xdr:cNvSpPr txBox="1"/>
      </xdr:nvSpPr>
      <xdr:spPr>
        <a:xfrm>
          <a:off x="9490361" y="1620981"/>
          <a:ext cx="2729347" cy="221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chemeClr val="bg1"/>
              </a:solidFill>
            </a:rPr>
            <a:t>Top Seed Effiency By Model</a:t>
          </a:r>
          <a:endParaRPr lang="en-IN" sz="1600" b="1">
            <a:solidFill>
              <a:schemeClr val="bg1"/>
            </a:solidFill>
          </a:endParaRPr>
        </a:p>
      </xdr:txBody>
    </xdr:sp>
    <xdr:clientData/>
  </xdr:twoCellAnchor>
  <xdr:twoCellAnchor>
    <xdr:from>
      <xdr:col>15</xdr:col>
      <xdr:colOff>540327</xdr:colOff>
      <xdr:row>10</xdr:row>
      <xdr:rowOff>166255</xdr:rowOff>
    </xdr:from>
    <xdr:to>
      <xdr:col>19</xdr:col>
      <xdr:colOff>512618</xdr:colOff>
      <xdr:row>12</xdr:row>
      <xdr:rowOff>124691</xdr:rowOff>
    </xdr:to>
    <xdr:sp macro="" textlink="'Pivot table'!P6">
      <xdr:nvSpPr>
        <xdr:cNvPr id="19" name="TextBox 18">
          <a:extLst>
            <a:ext uri="{FF2B5EF4-FFF2-40B4-BE49-F238E27FC236}">
              <a16:creationId xmlns:a16="http://schemas.microsoft.com/office/drawing/2014/main" id="{C260A0DF-0EA5-4CF0-9DD7-FCD9F01CE6AE}"/>
            </a:ext>
          </a:extLst>
        </xdr:cNvPr>
        <xdr:cNvSpPr txBox="1"/>
      </xdr:nvSpPr>
      <xdr:spPr>
        <a:xfrm>
          <a:off x="9684327" y="1967346"/>
          <a:ext cx="2410691"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CFCB8C-7382-4B6E-9DFF-1270CE786F58}" type="TxLink">
            <a:rPr lang="en-US" sz="2000" b="1" i="0" u="none" strike="noStrike">
              <a:solidFill>
                <a:schemeClr val="bg1"/>
              </a:solidFill>
              <a:latin typeface="Calibri"/>
              <a:ea typeface="Calibri"/>
              <a:cs typeface="Calibri"/>
            </a:rPr>
            <a:pPr algn="ctr"/>
            <a:t>36  km/h per HP</a:t>
          </a:fld>
          <a:endParaRPr lang="en-IN"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an" refreshedDate="46000.44369803241" createdVersion="8" refreshedVersion="8" minRefreshableVersion="3" recordCount="1000" xr:uid="{5C220174-4D7C-45E4-A73F-D3A94FDB9885}">
  <cacheSource type="worksheet">
    <worksheetSource name="Table13"/>
  </cacheSource>
  <cacheFields count="29">
    <cacheField name="Car_ID" numFmtId="0">
      <sharedItems/>
    </cacheField>
    <cacheField name="Brand_Name" numFmtId="0">
      <sharedItems count="5">
        <s v="Audi"/>
        <s v="BMW"/>
        <s v="Ferrari"/>
        <s v="Mercedes"/>
        <s v="Rolls-Royce"/>
      </sharedItems>
    </cacheField>
    <cacheField name="Model" numFmtId="0">
      <sharedItems count="37">
        <s v="A8"/>
        <s v="i4"/>
        <s v="A4"/>
        <s v="296 GTB"/>
        <s v="X1"/>
        <s v="812 GTS"/>
        <s v="C-Class"/>
        <s v="GLE"/>
        <s v="Wraith"/>
        <s v="X7"/>
        <s v="Cullinan"/>
        <s v="Phantom"/>
        <s v="SF90"/>
        <s v="LaFerrari"/>
        <s v="Roma"/>
        <s v="Q8"/>
        <s v="F8 Tributo"/>
        <s v="S-Class"/>
        <s v="Portofino"/>
        <s v="A-Class"/>
        <s v="G-Class"/>
        <s v="A6"/>
        <s v="Q5"/>
        <s v="Ghost"/>
        <s v="GLS"/>
        <s v="M3"/>
        <s v="E-Class"/>
        <s v="Spectre"/>
        <s v="Q7"/>
        <s v="Dawn"/>
        <s v="TT"/>
        <s v="R8"/>
        <s v="320i"/>
        <s v="X5"/>
        <s v="M5"/>
        <s v="AMG GT"/>
        <s v="i8"/>
      </sharedItems>
    </cacheField>
    <cacheField name="Year" numFmtId="1">
      <sharedItems containsSemiMixedTypes="0" containsString="0" containsNumber="1" containsInteger="1" minValue="2021" maxValue="2025" count="5">
        <n v="2021"/>
        <n v="2022"/>
        <n v="2024"/>
        <n v="2025"/>
        <n v="2023"/>
      </sharedItems>
    </cacheField>
    <cacheField name="Engine_Type" numFmtId="0">
      <sharedItems/>
    </cacheField>
    <cacheField name="Horsepower" numFmtId="0">
      <sharedItems containsSemiMixedTypes="0" containsString="0" containsNumber="1" containsInteger="1" minValue="200" maxValue="900"/>
    </cacheField>
    <cacheField name="Torque (Nm)" numFmtId="0">
      <sharedItems containsSemiMixedTypes="0" containsString="0" containsNumber="1" containsInteger="1" minValue="250" maxValue="999"/>
    </cacheField>
    <cacheField name="Transmission" numFmtId="0">
      <sharedItems count="3">
        <s v="Manual"/>
        <s v="Semi-Automatic"/>
        <s v="Automatic"/>
      </sharedItems>
    </cacheField>
    <cacheField name="Fuel_Efficiency (km/l)" numFmtId="0">
      <sharedItems containsSemiMixedTypes="0" containsString="0" containsNumber="1" minValue="5" maxValue="25"/>
    </cacheField>
    <cacheField name="Top_Speed (km/h)" numFmtId="0">
      <sharedItems containsSemiMixedTypes="0" containsString="0" containsNumber="1" containsInteger="1" minValue="200" maxValue="400" count="199">
        <n v="329"/>
        <n v="324"/>
        <n v="250"/>
        <n v="321"/>
        <n v="267"/>
        <n v="292"/>
        <n v="244"/>
        <n v="217"/>
        <n v="344"/>
        <n v="383"/>
        <n v="319"/>
        <n v="311"/>
        <n v="359"/>
        <n v="202"/>
        <n v="358"/>
        <n v="296"/>
        <n v="227"/>
        <n v="342"/>
        <n v="222"/>
        <n v="381"/>
        <n v="345"/>
        <n v="378"/>
        <n v="331"/>
        <n v="231"/>
        <n v="276"/>
        <n v="256"/>
        <n v="368"/>
        <n v="287"/>
        <n v="270"/>
        <n v="367"/>
        <n v="273"/>
        <n v="387"/>
        <n v="264"/>
        <n v="364"/>
        <n v="369"/>
        <n v="373"/>
        <n v="295"/>
        <n v="263"/>
        <n v="265"/>
        <n v="340"/>
        <n v="317"/>
        <n v="326"/>
        <n v="254"/>
        <n v="209"/>
        <n v="278"/>
        <n v="390"/>
        <n v="382"/>
        <n v="375"/>
        <n v="252"/>
        <n v="281"/>
        <n v="303"/>
        <n v="284"/>
        <n v="370"/>
        <n v="333"/>
        <n v="210"/>
        <n v="206"/>
        <n v="272"/>
        <n v="346"/>
        <n v="277"/>
        <n v="258"/>
        <n v="239"/>
        <n v="377"/>
        <n v="302"/>
        <n v="323"/>
        <n v="348"/>
        <n v="225"/>
        <n v="304"/>
        <n v="297"/>
        <n v="204"/>
        <n v="255"/>
        <n v="241"/>
        <n v="354"/>
        <n v="221"/>
        <n v="325"/>
        <n v="349"/>
        <n v="261"/>
        <n v="334"/>
        <n v="379"/>
        <n v="384"/>
        <n v="274"/>
        <n v="260"/>
        <n v="212"/>
        <n v="385"/>
        <n v="237"/>
        <n v="388"/>
        <n v="372"/>
        <n v="230"/>
        <n v="343"/>
        <n v="314"/>
        <n v="266"/>
        <n v="347"/>
        <n v="283"/>
        <n v="353"/>
        <n v="332"/>
        <n v="337"/>
        <n v="219"/>
        <n v="371"/>
        <n v="238"/>
        <n v="374"/>
        <n v="376"/>
        <n v="356"/>
        <n v="294"/>
        <n v="394"/>
        <n v="248"/>
        <n v="242"/>
        <n v="268"/>
        <n v="308"/>
        <n v="300"/>
        <n v="293"/>
        <n v="400"/>
        <n v="399"/>
        <n v="220"/>
        <n v="253"/>
        <n v="389"/>
        <n v="395"/>
        <n v="380"/>
        <n v="234"/>
        <n v="298"/>
        <n v="312"/>
        <n v="366"/>
        <n v="336"/>
        <n v="396"/>
        <n v="310"/>
        <n v="251"/>
        <n v="233"/>
        <n v="357"/>
        <n v="351"/>
        <n v="201"/>
        <n v="200"/>
        <n v="213"/>
        <n v="299"/>
        <n v="226"/>
        <n v="327"/>
        <n v="360"/>
        <n v="397"/>
        <n v="291"/>
        <n v="205"/>
        <n v="313"/>
        <n v="228"/>
        <n v="208"/>
        <n v="338"/>
        <n v="328"/>
        <n v="335"/>
        <n v="249"/>
        <n v="223"/>
        <n v="320"/>
        <n v="365"/>
        <n v="259"/>
        <n v="279"/>
        <n v="247"/>
        <n v="391"/>
        <n v="363"/>
        <n v="211"/>
        <n v="285"/>
        <n v="305"/>
        <n v="316"/>
        <n v="398"/>
        <n v="246"/>
        <n v="393"/>
        <n v="282"/>
        <n v="235"/>
        <n v="352"/>
        <n v="341"/>
        <n v="275"/>
        <n v="286"/>
        <n v="203"/>
        <n v="240"/>
        <n v="232"/>
        <n v="215"/>
        <n v="301"/>
        <n v="339"/>
        <n v="229"/>
        <n v="350"/>
        <n v="288"/>
        <n v="243"/>
        <n v="355"/>
        <n v="330"/>
        <n v="218"/>
        <n v="307"/>
        <n v="309"/>
        <n v="224"/>
        <n v="322"/>
        <n v="290"/>
        <n v="245"/>
        <n v="289"/>
        <n v="306"/>
        <n v="280"/>
        <n v="361"/>
        <n v="362"/>
        <n v="262"/>
        <n v="315"/>
        <n v="392"/>
        <n v="214"/>
        <n v="271"/>
        <n v="386"/>
        <n v="318"/>
        <n v="207"/>
        <n v="216"/>
        <n v="236"/>
      </sharedItems>
    </cacheField>
    <cacheField name="Cost_price" numFmtId="164">
      <sharedItems containsSemiMixedTypes="0" containsString="0" containsNumber="1" minValue="40132.800000000003" maxValue="558824"/>
    </cacheField>
    <cacheField name="Price (USD)" numFmtId="164">
      <sharedItems containsSemiMixedTypes="0" containsString="0" containsNumber="1" containsInteger="1" minValue="50166" maxValue="698530"/>
    </cacheField>
    <cacheField name="Total_Revenue" numFmtId="164">
      <sharedItems containsSemiMixedTypes="0" containsString="0" containsNumber="1" containsInteger="1" minValue="763505344" maxValue="14339673840"/>
    </cacheField>
    <cacheField name="Profit" numFmtId="164">
      <sharedItems containsNonDate="0" containsString="0" containsBlank="1"/>
    </cacheField>
    <cacheField name="Country" numFmtId="0">
      <sharedItems count="10">
        <s v="India"/>
        <s v="Canada"/>
        <s v="France"/>
        <s v="Italy"/>
        <s v="USA"/>
        <s v="Japan"/>
        <s v="UK"/>
        <s v="Germany"/>
        <s v="UAE"/>
        <s v="China"/>
      </sharedItems>
    </cacheField>
    <cacheField name="Dealer_Rating" numFmtId="0">
      <sharedItems containsSemiMixedTypes="0" containsString="0" containsNumber="1" minValue="3.5" maxValue="5"/>
    </cacheField>
    <cacheField name="Safety_Rating" numFmtId="0">
      <sharedItems containsSemiMixedTypes="0" containsString="0" containsNumber="1" containsInteger="1" minValue="3" maxValue="5"/>
    </cacheField>
    <cacheField name="Unit_sold_2021" numFmtId="0">
      <sharedItems containsSemiMixedTypes="0" containsString="0" containsNumber="1" containsInteger="1" minValue="2000" maxValue="5000"/>
    </cacheField>
    <cacheField name="Sales_amout201" numFmtId="164">
      <sharedItems containsSemiMixedTypes="0" containsString="0" containsNumber="1" containsInteger="1" minValue="114993088" maxValue="3438210108"/>
    </cacheField>
    <cacheField name="Unit_sold_2022" numFmtId="0">
      <sharedItems containsSemiMixedTypes="0" containsString="0" containsNumber="1" containsInteger="1" minValue="2002" maxValue="4500"/>
    </cacheField>
    <cacheField name="Sales_amout2022" numFmtId="164">
      <sharedItems containsSemiMixedTypes="0" containsString="0" containsNumber="1" containsInteger="1" minValue="117532688" maxValue="2864011766"/>
    </cacheField>
    <cacheField name="Unit_sold_2023" numFmtId="0">
      <sharedItems containsSemiMixedTypes="0" containsString="0" containsNumber="1" containsInteger="1" minValue="2007" maxValue="4998"/>
    </cacheField>
    <cacheField name="Sales_amount2023" numFmtId="164">
      <sharedItems containsSemiMixedTypes="0" containsString="0" containsNumber="1" containsInteger="1" minValue="125261637" maxValue="3361505280"/>
    </cacheField>
    <cacheField name="Unit_sold_2024" numFmtId="0">
      <sharedItems containsSemiMixedTypes="0" containsString="0" containsNumber="1" containsInteger="1" minValue="2010" maxValue="4999"/>
    </cacheField>
    <cacheField name="Saales_amount2024" numFmtId="164">
      <sharedItems containsSemiMixedTypes="0" containsString="0" containsNumber="1" containsInteger="1" minValue="118965536" maxValue="3351803600"/>
    </cacheField>
    <cacheField name="Unit_sold_2025" numFmtId="0">
      <sharedItems containsSemiMixedTypes="0" containsString="0" containsNumber="1" containsInteger="1" minValue="2008" maxValue="4999"/>
    </cacheField>
    <cacheField name="Sales_amount2025" numFmtId="164">
      <sharedItems containsSemiMixedTypes="0" containsString="0" containsNumber="1" containsInteger="1" minValue="114941820" maxValue="3393915880"/>
    </cacheField>
    <cacheField name="Total_Sales" numFmtId="164">
      <sharedItems containsSemiMixedTypes="0" containsString="0" containsNumber="1" containsInteger="1" minValue="763505344" maxValue="14339673840"/>
    </cacheField>
    <cacheField name="Field1" numFmtId="0" formula="'Price (USD)'-Cost_price" databaseField="0"/>
  </cacheFields>
  <extLst>
    <ext xmlns:x14="http://schemas.microsoft.com/office/spreadsheetml/2009/9/main" uri="{725AE2AE-9491-48be-B2B4-4EB974FC3084}">
      <x14:pivotCacheDefinition pivotCacheId="1101252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R0001"/>
    <x v="0"/>
    <x v="0"/>
    <x v="0"/>
    <s v="Petrol"/>
    <n v="248"/>
    <n v="283"/>
    <x v="0"/>
    <n v="22.2"/>
    <x v="0"/>
    <n v="283667.20000000001"/>
    <n v="354584"/>
    <n v="5945664512"/>
    <m/>
    <x v="0"/>
    <n v="3.9"/>
    <n v="4"/>
    <n v="3599"/>
    <n v="1276147816"/>
    <n v="2813"/>
    <n v="997444792"/>
    <n v="4326"/>
    <n v="1533930384"/>
    <n v="2729"/>
    <n v="967659736"/>
    <n v="3301"/>
    <n v="1170481784"/>
    <n v="5945664512"/>
  </r>
  <r>
    <s v="CAR0002"/>
    <x v="1"/>
    <x v="1"/>
    <x v="0"/>
    <s v="Hybrid"/>
    <n v="788"/>
    <n v="361"/>
    <x v="0"/>
    <n v="19.7"/>
    <x v="1"/>
    <n v="221325.6"/>
    <n v="276657"/>
    <n v="4078477494"/>
    <m/>
    <x v="1"/>
    <n v="3.5"/>
    <n v="3"/>
    <n v="3232"/>
    <n v="894155424"/>
    <n v="2018"/>
    <n v="558293826"/>
    <n v="2352"/>
    <n v="650697264"/>
    <n v="4343"/>
    <n v="1201521351"/>
    <n v="2797"/>
    <n v="773809629"/>
    <n v="4078477494"/>
  </r>
  <r>
    <s v="CAR0003"/>
    <x v="0"/>
    <x v="2"/>
    <x v="1"/>
    <s v="Hybrid"/>
    <n v="430"/>
    <n v="394"/>
    <x v="1"/>
    <n v="11.3"/>
    <x v="2"/>
    <n v="395316"/>
    <n v="494145"/>
    <n v="9431251470"/>
    <m/>
    <x v="2"/>
    <n v="4.9000000000000004"/>
    <n v="5"/>
    <n v="4612"/>
    <n v="2278996740"/>
    <n v="4304"/>
    <n v="2126800080"/>
    <n v="4135"/>
    <n v="2043289575"/>
    <n v="3166"/>
    <n v="1564463070"/>
    <n v="2869"/>
    <n v="1417702005"/>
    <n v="9431251470"/>
  </r>
  <r>
    <s v="CAR0004"/>
    <x v="0"/>
    <x v="0"/>
    <x v="2"/>
    <s v="Hybrid"/>
    <n v="341"/>
    <n v="590"/>
    <x v="2"/>
    <n v="14.5"/>
    <x v="3"/>
    <n v="270520.8"/>
    <n v="338151"/>
    <n v="5918656953"/>
    <m/>
    <x v="3"/>
    <n v="5"/>
    <n v="5"/>
    <n v="2543"/>
    <n v="859917993"/>
    <n v="3783"/>
    <n v="1279225233"/>
    <n v="4914"/>
    <n v="1661674014"/>
    <n v="2047"/>
    <n v="692195097"/>
    <n v="4216"/>
    <n v="1425644616"/>
    <n v="5918656953"/>
  </r>
  <r>
    <s v="CAR0005"/>
    <x v="2"/>
    <x v="3"/>
    <x v="2"/>
    <s v="Diesel"/>
    <n v="362"/>
    <n v="421"/>
    <x v="1"/>
    <n v="6.4"/>
    <x v="4"/>
    <n v="131984.80000000002"/>
    <n v="164981"/>
    <n v="2637056304"/>
    <m/>
    <x v="4"/>
    <n v="3.6"/>
    <n v="4"/>
    <n v="3532"/>
    <n v="582712892"/>
    <n v="3148"/>
    <n v="519360188"/>
    <n v="2164"/>
    <n v="357018884"/>
    <n v="3335"/>
    <n v="550211635"/>
    <n v="3805"/>
    <n v="627752705"/>
    <n v="2637056304"/>
  </r>
  <r>
    <s v="CAR0006"/>
    <x v="1"/>
    <x v="4"/>
    <x v="1"/>
    <s v="Petrol"/>
    <n v="552"/>
    <n v="704"/>
    <x v="0"/>
    <n v="23.5"/>
    <x v="5"/>
    <n v="203108"/>
    <n v="253885"/>
    <n v="4457712830"/>
    <m/>
    <x v="2"/>
    <n v="4.2"/>
    <n v="4"/>
    <n v="4470"/>
    <n v="1134865950"/>
    <n v="2964"/>
    <n v="752515140"/>
    <n v="2401"/>
    <n v="609577885"/>
    <n v="4494"/>
    <n v="1140959190"/>
    <n v="3229"/>
    <n v="819794665"/>
    <n v="4457712830"/>
  </r>
  <r>
    <s v="CAR0007"/>
    <x v="2"/>
    <x v="5"/>
    <x v="3"/>
    <s v="Diesel"/>
    <n v="585"/>
    <n v="689"/>
    <x v="1"/>
    <n v="20.9"/>
    <x v="6"/>
    <n v="239688"/>
    <n v="299610"/>
    <n v="5177560410"/>
    <m/>
    <x v="5"/>
    <n v="4.9000000000000004"/>
    <n v="3"/>
    <n v="4877"/>
    <n v="1461197970"/>
    <n v="2725"/>
    <n v="816437250"/>
    <n v="4079"/>
    <n v="1222109190"/>
    <n v="2148"/>
    <n v="643562280"/>
    <n v="3452"/>
    <n v="1034253720"/>
    <n v="5177560410"/>
  </r>
  <r>
    <s v="CAR0008"/>
    <x v="3"/>
    <x v="6"/>
    <x v="4"/>
    <s v="Electric"/>
    <n v="884"/>
    <n v="626"/>
    <x v="0"/>
    <n v="10.6"/>
    <x v="7"/>
    <n v="376756"/>
    <n v="470945"/>
    <n v="7076890515"/>
    <m/>
    <x v="4"/>
    <n v="3.8"/>
    <n v="5"/>
    <n v="2574"/>
    <n v="1212212430"/>
    <n v="2696"/>
    <n v="1269667720"/>
    <n v="2109"/>
    <n v="993223005"/>
    <n v="3037"/>
    <n v="1430259965"/>
    <n v="4611"/>
    <n v="2171527395"/>
    <n v="7076890515"/>
  </r>
  <r>
    <s v="CAR0009"/>
    <x v="3"/>
    <x v="7"/>
    <x v="1"/>
    <s v="Diesel"/>
    <n v="571"/>
    <n v="993"/>
    <x v="0"/>
    <n v="21.5"/>
    <x v="8"/>
    <n v="274003.20000000001"/>
    <n v="342504"/>
    <n v="4241912040"/>
    <m/>
    <x v="0"/>
    <n v="4.0999999999999996"/>
    <n v="3"/>
    <n v="3249"/>
    <n v="1112795496"/>
    <n v="2279"/>
    <n v="780566616"/>
    <n v="2345"/>
    <n v="803171880"/>
    <n v="2081"/>
    <n v="712750824"/>
    <n v="2431"/>
    <n v="832627224"/>
    <n v="4241912040"/>
  </r>
  <r>
    <s v="CAR0010"/>
    <x v="4"/>
    <x v="8"/>
    <x v="3"/>
    <s v="Petrol"/>
    <n v="701"/>
    <n v="801"/>
    <x v="2"/>
    <n v="23"/>
    <x v="9"/>
    <n v="268708"/>
    <n v="335885"/>
    <n v="4401772925"/>
    <m/>
    <x v="6"/>
    <n v="4.7"/>
    <n v="4"/>
    <n v="2429"/>
    <n v="815864665"/>
    <n v="2339"/>
    <n v="785635015"/>
    <n v="2210"/>
    <n v="742305850"/>
    <n v="2492"/>
    <n v="837025420"/>
    <n v="3635"/>
    <n v="1220941975"/>
    <n v="4401772925"/>
  </r>
  <r>
    <s v="CAR0011"/>
    <x v="1"/>
    <x v="9"/>
    <x v="0"/>
    <s v="Electric"/>
    <n v="576"/>
    <n v="839"/>
    <x v="2"/>
    <n v="5.4"/>
    <x v="10"/>
    <n v="228832"/>
    <n v="286040"/>
    <n v="4157019320"/>
    <m/>
    <x v="4"/>
    <n v="4.4000000000000004"/>
    <n v="5"/>
    <n v="2659"/>
    <n v="760580360"/>
    <n v="3218"/>
    <n v="920476720"/>
    <n v="3332"/>
    <n v="953085280"/>
    <n v="2707"/>
    <n v="774310280"/>
    <n v="2617"/>
    <n v="748566680"/>
    <n v="4157019320"/>
  </r>
  <r>
    <s v="CAR0012"/>
    <x v="4"/>
    <x v="8"/>
    <x v="3"/>
    <s v="Petrol"/>
    <n v="774"/>
    <n v="618"/>
    <x v="1"/>
    <n v="7.9"/>
    <x v="11"/>
    <n v="351272.80000000005"/>
    <n v="439091"/>
    <n v="6004130334"/>
    <m/>
    <x v="5"/>
    <n v="4.9000000000000004"/>
    <n v="3"/>
    <n v="2132"/>
    <n v="936142012"/>
    <n v="2494"/>
    <n v="1095092954"/>
    <n v="3917"/>
    <n v="1719919447"/>
    <n v="2346"/>
    <n v="1030107486"/>
    <n v="2785"/>
    <n v="1222868435"/>
    <n v="6004130334"/>
  </r>
  <r>
    <s v="CAR0013"/>
    <x v="3"/>
    <x v="6"/>
    <x v="3"/>
    <s v="Diesel"/>
    <n v="796"/>
    <n v="549"/>
    <x v="1"/>
    <n v="6.5"/>
    <x v="12"/>
    <n v="57120"/>
    <n v="71400"/>
    <n v="1333966200"/>
    <m/>
    <x v="6"/>
    <n v="4"/>
    <n v="4"/>
    <n v="3205"/>
    <n v="228837000"/>
    <n v="2882"/>
    <n v="205774800"/>
    <n v="4661"/>
    <n v="332795400"/>
    <n v="3131"/>
    <n v="223553400"/>
    <n v="4804"/>
    <n v="343005600"/>
    <n v="1333966200"/>
  </r>
  <r>
    <s v="CAR0014"/>
    <x v="4"/>
    <x v="10"/>
    <x v="4"/>
    <s v="Diesel"/>
    <n v="858"/>
    <n v="801"/>
    <x v="0"/>
    <n v="9.3000000000000007"/>
    <x v="13"/>
    <n v="304250.40000000002"/>
    <n v="380313"/>
    <n v="6609079314"/>
    <m/>
    <x v="7"/>
    <n v="4.4000000000000004"/>
    <n v="3"/>
    <n v="3400"/>
    <n v="1293064200"/>
    <n v="2132"/>
    <n v="810827316"/>
    <n v="3885"/>
    <n v="1477516005"/>
    <n v="3854"/>
    <n v="1465726302"/>
    <n v="4107"/>
    <n v="1561945491"/>
    <n v="6609079314"/>
  </r>
  <r>
    <s v="CAR0015"/>
    <x v="4"/>
    <x v="11"/>
    <x v="0"/>
    <s v="Electric"/>
    <n v="766"/>
    <n v="479"/>
    <x v="0"/>
    <n v="8.8000000000000007"/>
    <x v="14"/>
    <n v="434222.4"/>
    <n v="542778"/>
    <n v="9244052118"/>
    <m/>
    <x v="8"/>
    <n v="4.5"/>
    <n v="3"/>
    <n v="3638"/>
    <n v="1974626364"/>
    <n v="3305"/>
    <n v="1793881290"/>
    <n v="2733"/>
    <n v="1483412274"/>
    <n v="4804"/>
    <n v="2607505512"/>
    <n v="2551"/>
    <n v="1384626678"/>
    <n v="9244052118"/>
  </r>
  <r>
    <s v="CAR0016"/>
    <x v="2"/>
    <x v="12"/>
    <x v="0"/>
    <s v="Hybrid"/>
    <n v="661"/>
    <n v="276"/>
    <x v="0"/>
    <n v="20.5"/>
    <x v="15"/>
    <n v="316900"/>
    <n v="396125"/>
    <n v="7505776500"/>
    <m/>
    <x v="4"/>
    <n v="3.9"/>
    <n v="4"/>
    <n v="4204"/>
    <n v="1665309500"/>
    <n v="3936"/>
    <n v="1559148000"/>
    <n v="4160"/>
    <n v="1647880000"/>
    <n v="4244"/>
    <n v="1681154500"/>
    <n v="2404"/>
    <n v="952284500"/>
    <n v="7505776500"/>
  </r>
  <r>
    <s v="CAR0017"/>
    <x v="2"/>
    <x v="13"/>
    <x v="3"/>
    <s v="Diesel"/>
    <n v="421"/>
    <n v="332"/>
    <x v="0"/>
    <n v="15.3"/>
    <x v="16"/>
    <n v="343802.4"/>
    <n v="429753"/>
    <n v="6930626631"/>
    <m/>
    <x v="3"/>
    <n v="4"/>
    <n v="3"/>
    <n v="4508"/>
    <n v="1937326524"/>
    <n v="2662"/>
    <n v="1144002486"/>
    <n v="2716"/>
    <n v="1167209148"/>
    <n v="2367"/>
    <n v="1017225351"/>
    <n v="3874"/>
    <n v="1664863122"/>
    <n v="6930626631"/>
  </r>
  <r>
    <s v="CAR0018"/>
    <x v="2"/>
    <x v="14"/>
    <x v="2"/>
    <s v="Electric"/>
    <n v="624"/>
    <n v="406"/>
    <x v="1"/>
    <n v="13"/>
    <x v="17"/>
    <n v="384220.80000000005"/>
    <n v="480276"/>
    <n v="9006135552"/>
    <m/>
    <x v="3"/>
    <n v="4.4000000000000004"/>
    <n v="5"/>
    <n v="4780"/>
    <n v="2295719280"/>
    <n v="4033"/>
    <n v="1936953108"/>
    <n v="2426"/>
    <n v="1165149576"/>
    <n v="3612"/>
    <n v="1734756912"/>
    <n v="3901"/>
    <n v="1873556676"/>
    <n v="9006135552"/>
  </r>
  <r>
    <s v="CAR0019"/>
    <x v="0"/>
    <x v="15"/>
    <x v="1"/>
    <s v="Hybrid"/>
    <n v="378"/>
    <n v="664"/>
    <x v="2"/>
    <n v="8.5"/>
    <x v="18"/>
    <n v="46048"/>
    <n v="57560"/>
    <n v="877559760"/>
    <m/>
    <x v="0"/>
    <n v="3.7"/>
    <n v="4"/>
    <n v="3766"/>
    <n v="216770960"/>
    <n v="2754"/>
    <n v="158520240"/>
    <n v="3540"/>
    <n v="203762400"/>
    <n v="2748"/>
    <n v="158174880"/>
    <n v="2438"/>
    <n v="140331280"/>
    <n v="877559760"/>
  </r>
  <r>
    <s v="CAR0020"/>
    <x v="2"/>
    <x v="16"/>
    <x v="3"/>
    <s v="Diesel"/>
    <n v="773"/>
    <n v="728"/>
    <x v="1"/>
    <n v="5.6"/>
    <x v="19"/>
    <n v="383808.80000000005"/>
    <n v="479761"/>
    <n v="7230957792"/>
    <m/>
    <x v="3"/>
    <n v="4.0999999999999996"/>
    <n v="3"/>
    <n v="2318"/>
    <n v="1112085998"/>
    <n v="3649"/>
    <n v="1750647889"/>
    <n v="2328"/>
    <n v="1116883608"/>
    <n v="3484"/>
    <n v="1671487324"/>
    <n v="3293"/>
    <n v="1579852973"/>
    <n v="7230957792"/>
  </r>
  <r>
    <s v="CAR0021"/>
    <x v="2"/>
    <x v="5"/>
    <x v="1"/>
    <s v="Diesel"/>
    <n v="257"/>
    <n v="510"/>
    <x v="1"/>
    <n v="23.5"/>
    <x v="20"/>
    <n v="227275.2"/>
    <n v="284094"/>
    <n v="5188124628"/>
    <m/>
    <x v="6"/>
    <n v="3.6"/>
    <n v="3"/>
    <n v="4904"/>
    <n v="1393196976"/>
    <n v="3383"/>
    <n v="961090002"/>
    <n v="3926"/>
    <n v="1115353044"/>
    <n v="3517"/>
    <n v="999158598"/>
    <n v="2532"/>
    <n v="719326008"/>
    <n v="5188124628"/>
  </r>
  <r>
    <s v="CAR0022"/>
    <x v="4"/>
    <x v="8"/>
    <x v="0"/>
    <s v="Hybrid"/>
    <n v="323"/>
    <n v="287"/>
    <x v="0"/>
    <n v="23.6"/>
    <x v="21"/>
    <n v="430828"/>
    <n v="538535"/>
    <n v="9544455805"/>
    <m/>
    <x v="3"/>
    <n v="4.3"/>
    <n v="5"/>
    <n v="3587"/>
    <n v="1931725045"/>
    <n v="3770"/>
    <n v="2030276950"/>
    <n v="3303"/>
    <n v="1778781105"/>
    <n v="3881"/>
    <n v="2090054335"/>
    <n v="3182"/>
    <n v="1713618370"/>
    <n v="9544455805"/>
  </r>
  <r>
    <s v="CAR0023"/>
    <x v="3"/>
    <x v="17"/>
    <x v="0"/>
    <s v="Hybrid"/>
    <n v="260"/>
    <n v="786"/>
    <x v="0"/>
    <n v="15"/>
    <x v="22"/>
    <n v="115389.6"/>
    <n v="144237"/>
    <n v="3209273250"/>
    <m/>
    <x v="5"/>
    <n v="4.7"/>
    <n v="4"/>
    <n v="4674"/>
    <n v="674163738"/>
    <n v="4467"/>
    <n v="644306679"/>
    <n v="4842"/>
    <n v="698395554"/>
    <n v="4428"/>
    <n v="638681436"/>
    <n v="3839"/>
    <n v="553725843"/>
    <n v="3209273250"/>
  </r>
  <r>
    <s v="CAR0024"/>
    <x v="2"/>
    <x v="14"/>
    <x v="2"/>
    <s v="Electric"/>
    <n v="317"/>
    <n v="772"/>
    <x v="1"/>
    <n v="12.4"/>
    <x v="23"/>
    <n v="232895.2"/>
    <n v="291119"/>
    <n v="5154553014"/>
    <m/>
    <x v="3"/>
    <n v="3.7"/>
    <n v="5"/>
    <n v="3777"/>
    <n v="1099556463"/>
    <n v="2033"/>
    <n v="591844927"/>
    <n v="4311"/>
    <n v="1255014009"/>
    <n v="3931"/>
    <n v="1144388789"/>
    <n v="3654"/>
    <n v="1063748826"/>
    <n v="5154553014"/>
  </r>
  <r>
    <s v="CAR0025"/>
    <x v="0"/>
    <x v="0"/>
    <x v="1"/>
    <s v="Electric"/>
    <n v="261"/>
    <n v="303"/>
    <x v="1"/>
    <n v="20.2"/>
    <x v="24"/>
    <n v="217005.6"/>
    <n v="271257"/>
    <n v="4622219280"/>
    <m/>
    <x v="3"/>
    <n v="3.6"/>
    <n v="3"/>
    <n v="2851"/>
    <n v="773353707"/>
    <n v="3539"/>
    <n v="959978523"/>
    <n v="2105"/>
    <n v="570995985"/>
    <n v="3651"/>
    <n v="990359307"/>
    <n v="4894"/>
    <n v="1327531758"/>
    <n v="4622219280"/>
  </r>
  <r>
    <s v="CAR0026"/>
    <x v="4"/>
    <x v="8"/>
    <x v="1"/>
    <s v="Hybrid"/>
    <n v="734"/>
    <n v="427"/>
    <x v="0"/>
    <n v="15.3"/>
    <x v="25"/>
    <n v="305257.60000000003"/>
    <n v="381572"/>
    <n v="5648791888"/>
    <m/>
    <x v="9"/>
    <n v="4"/>
    <n v="4"/>
    <n v="3606"/>
    <n v="1375948632"/>
    <n v="2241"/>
    <n v="855102852"/>
    <n v="3742"/>
    <n v="1427842424"/>
    <n v="2462"/>
    <n v="939430264"/>
    <n v="2753"/>
    <n v="1050467716"/>
    <n v="5648791888"/>
  </r>
  <r>
    <s v="CAR0027"/>
    <x v="2"/>
    <x v="18"/>
    <x v="4"/>
    <s v="Petrol"/>
    <n v="717"/>
    <n v="785"/>
    <x v="1"/>
    <n v="11.7"/>
    <x v="26"/>
    <n v="291534.40000000002"/>
    <n v="364418"/>
    <n v="6813523346"/>
    <m/>
    <x v="4"/>
    <n v="4.5999999999999996"/>
    <n v="4"/>
    <n v="3267"/>
    <n v="1190553606"/>
    <n v="3953"/>
    <n v="1440544354"/>
    <n v="4917"/>
    <n v="1791843306"/>
    <n v="4204"/>
    <n v="1532013272"/>
    <n v="2356"/>
    <n v="858568808"/>
    <n v="6813523346"/>
  </r>
  <r>
    <s v="CAR0028"/>
    <x v="3"/>
    <x v="19"/>
    <x v="4"/>
    <s v="Electric"/>
    <n v="732"/>
    <n v="898"/>
    <x v="1"/>
    <n v="9.6999999999999993"/>
    <x v="27"/>
    <n v="273090.40000000002"/>
    <n v="341363"/>
    <n v="5069923276"/>
    <m/>
    <x v="7"/>
    <n v="4.7"/>
    <n v="3"/>
    <n v="3876"/>
    <n v="1323122988"/>
    <n v="3146"/>
    <n v="1073927998"/>
    <n v="2391"/>
    <n v="816198933"/>
    <n v="2413"/>
    <n v="823708919"/>
    <n v="3026"/>
    <n v="1032964438"/>
    <n v="5069923276"/>
  </r>
  <r>
    <s v="CAR0029"/>
    <x v="3"/>
    <x v="20"/>
    <x v="2"/>
    <s v="Hybrid"/>
    <n v="576"/>
    <n v="894"/>
    <x v="2"/>
    <n v="21.6"/>
    <x v="28"/>
    <n v="384937.60000000003"/>
    <n v="481172"/>
    <n v="8578334416"/>
    <m/>
    <x v="4"/>
    <n v="4.4000000000000004"/>
    <n v="3"/>
    <n v="4176"/>
    <n v="2009374272"/>
    <n v="3650"/>
    <n v="1756277800"/>
    <n v="4585"/>
    <n v="2206173620"/>
    <n v="2189"/>
    <n v="1053285508"/>
    <n v="3228"/>
    <n v="1553223216"/>
    <n v="8578334416"/>
  </r>
  <r>
    <s v="CAR0030"/>
    <x v="0"/>
    <x v="21"/>
    <x v="3"/>
    <s v="Diesel"/>
    <n v="651"/>
    <n v="512"/>
    <x v="2"/>
    <n v="7"/>
    <x v="29"/>
    <n v="126438.40000000001"/>
    <n v="158048"/>
    <n v="2576340448"/>
    <m/>
    <x v="0"/>
    <n v="4.0999999999999996"/>
    <n v="5"/>
    <n v="3218"/>
    <n v="508598464"/>
    <n v="3362"/>
    <n v="531357376"/>
    <n v="4456"/>
    <n v="704261888"/>
    <n v="3032"/>
    <n v="479201536"/>
    <n v="2233"/>
    <n v="352921184"/>
    <n v="2576340448"/>
  </r>
  <r>
    <s v="CAR0031"/>
    <x v="0"/>
    <x v="22"/>
    <x v="3"/>
    <s v="Electric"/>
    <n v="615"/>
    <n v="373"/>
    <x v="0"/>
    <n v="17.600000000000001"/>
    <x v="30"/>
    <n v="373352.80000000005"/>
    <n v="466691"/>
    <n v="9319352579"/>
    <m/>
    <x v="8"/>
    <n v="3.7"/>
    <n v="3"/>
    <n v="3559"/>
    <n v="1660953269"/>
    <n v="2979"/>
    <n v="1390272489"/>
    <n v="4431"/>
    <n v="2067907821"/>
    <n v="4231"/>
    <n v="1974569621"/>
    <n v="4769"/>
    <n v="2225649379"/>
    <n v="9319352579"/>
  </r>
  <r>
    <s v="CAR0032"/>
    <x v="4"/>
    <x v="23"/>
    <x v="3"/>
    <s v="Electric"/>
    <n v="424"/>
    <n v="875"/>
    <x v="0"/>
    <n v="21.1"/>
    <x v="31"/>
    <n v="352876.80000000005"/>
    <n v="441096"/>
    <n v="7345130592"/>
    <m/>
    <x v="1"/>
    <n v="4.3"/>
    <n v="4"/>
    <n v="2515"/>
    <n v="1109356440"/>
    <n v="2915"/>
    <n v="1285794840"/>
    <n v="2815"/>
    <n v="1241685240"/>
    <n v="4533"/>
    <n v="1999488168"/>
    <n v="3874"/>
    <n v="1708805904"/>
    <n v="7345130592"/>
  </r>
  <r>
    <s v="CAR0033"/>
    <x v="3"/>
    <x v="24"/>
    <x v="3"/>
    <s v="Electric"/>
    <n v="743"/>
    <n v="251"/>
    <x v="1"/>
    <n v="12.3"/>
    <x v="32"/>
    <n v="335742.4"/>
    <n v="419678"/>
    <n v="8447698462"/>
    <m/>
    <x v="4"/>
    <n v="5"/>
    <n v="3"/>
    <n v="4095"/>
    <n v="1718581410"/>
    <n v="3751"/>
    <n v="1574212178"/>
    <n v="4126"/>
    <n v="1731591428"/>
    <n v="3198"/>
    <n v="1342130244"/>
    <n v="4959"/>
    <n v="2081183202"/>
    <n v="8447698462"/>
  </r>
  <r>
    <s v="CAR0034"/>
    <x v="3"/>
    <x v="17"/>
    <x v="2"/>
    <s v="Petrol"/>
    <n v="620"/>
    <n v="506"/>
    <x v="2"/>
    <n v="15.7"/>
    <x v="33"/>
    <n v="248682.40000000002"/>
    <n v="310853"/>
    <n v="5691407577"/>
    <m/>
    <x v="5"/>
    <n v="4.5999999999999996"/>
    <n v="4"/>
    <n v="3581"/>
    <n v="1113164593"/>
    <n v="2642"/>
    <n v="821273626"/>
    <n v="4309"/>
    <n v="1339465577"/>
    <n v="4551"/>
    <n v="1414692003"/>
    <n v="3226"/>
    <n v="1002811778"/>
    <n v="5691407577"/>
  </r>
  <r>
    <s v="CAR0035"/>
    <x v="1"/>
    <x v="25"/>
    <x v="0"/>
    <s v="Hybrid"/>
    <n v="647"/>
    <n v="579"/>
    <x v="1"/>
    <n v="16.899999999999999"/>
    <x v="34"/>
    <n v="120456.8"/>
    <n v="150571"/>
    <n v="2597952034"/>
    <m/>
    <x v="2"/>
    <n v="3.8"/>
    <n v="4"/>
    <n v="3434"/>
    <n v="517060814"/>
    <n v="3977"/>
    <n v="598820867"/>
    <n v="3023"/>
    <n v="455176133"/>
    <n v="2117"/>
    <n v="318758807"/>
    <n v="4703"/>
    <n v="708135413"/>
    <n v="2597952034"/>
  </r>
  <r>
    <s v="CAR0036"/>
    <x v="2"/>
    <x v="13"/>
    <x v="2"/>
    <s v="Hybrid"/>
    <n v="803"/>
    <n v="488"/>
    <x v="1"/>
    <n v="5.2"/>
    <x v="35"/>
    <n v="296676.8"/>
    <n v="370846"/>
    <n v="6982288488"/>
    <m/>
    <x v="6"/>
    <n v="4.3"/>
    <n v="5"/>
    <n v="4635"/>
    <n v="1718871210"/>
    <n v="2858"/>
    <n v="1059877868"/>
    <n v="4734"/>
    <n v="1755584964"/>
    <n v="2828"/>
    <n v="1048752488"/>
    <n v="3773"/>
    <n v="1399201958"/>
    <n v="6982288488"/>
  </r>
  <r>
    <s v="CAR0037"/>
    <x v="2"/>
    <x v="13"/>
    <x v="0"/>
    <s v="Electric"/>
    <n v="532"/>
    <n v="971"/>
    <x v="2"/>
    <n v="6.5"/>
    <x v="36"/>
    <n v="380515.2"/>
    <n v="475644"/>
    <n v="10347159576"/>
    <m/>
    <x v="1"/>
    <n v="4.0999999999999996"/>
    <n v="4"/>
    <n v="3932"/>
    <n v="1870232208"/>
    <n v="4400"/>
    <n v="2092833600"/>
    <n v="4010"/>
    <n v="1907332440"/>
    <n v="4882"/>
    <n v="2322094008"/>
    <n v="4530"/>
    <n v="2154667320"/>
    <n v="10347159576"/>
  </r>
  <r>
    <s v="CAR0038"/>
    <x v="3"/>
    <x v="26"/>
    <x v="1"/>
    <s v="Petrol"/>
    <n v="522"/>
    <n v="976"/>
    <x v="0"/>
    <n v="20.399999999999999"/>
    <x v="37"/>
    <n v="288439.2"/>
    <n v="360549"/>
    <n v="5593917735"/>
    <m/>
    <x v="1"/>
    <n v="4.0999999999999996"/>
    <n v="3"/>
    <n v="4955"/>
    <n v="1786520295"/>
    <n v="2829"/>
    <n v="1019993121"/>
    <n v="2323"/>
    <n v="837555327"/>
    <n v="3133"/>
    <n v="1129600017"/>
    <n v="2275"/>
    <n v="820248975"/>
    <n v="5593917735"/>
  </r>
  <r>
    <s v="CAR0039"/>
    <x v="1"/>
    <x v="4"/>
    <x v="3"/>
    <s v="Hybrid"/>
    <n v="876"/>
    <n v="591"/>
    <x v="2"/>
    <n v="7.4"/>
    <x v="38"/>
    <n v="257960.80000000002"/>
    <n v="322451"/>
    <n v="5343980423"/>
    <m/>
    <x v="1"/>
    <n v="3.5"/>
    <n v="5"/>
    <n v="2156"/>
    <n v="695204356"/>
    <n v="2477"/>
    <n v="798711127"/>
    <n v="2999"/>
    <n v="967030549"/>
    <n v="4659"/>
    <n v="1502299209"/>
    <n v="4282"/>
    <n v="1380735182"/>
    <n v="5343980423"/>
  </r>
  <r>
    <s v="CAR0040"/>
    <x v="0"/>
    <x v="22"/>
    <x v="1"/>
    <s v="Petrol"/>
    <n v="455"/>
    <n v="771"/>
    <x v="1"/>
    <n v="18.600000000000001"/>
    <x v="39"/>
    <n v="239186.40000000002"/>
    <n v="298983"/>
    <n v="5122774722"/>
    <m/>
    <x v="0"/>
    <n v="4.7"/>
    <n v="5"/>
    <n v="4890"/>
    <n v="1462026870"/>
    <n v="3451"/>
    <n v="1031790333"/>
    <n v="2417"/>
    <n v="722641911"/>
    <n v="2256"/>
    <n v="674505648"/>
    <n v="4120"/>
    <n v="1231809960"/>
    <n v="5122774722"/>
  </r>
  <r>
    <s v="CAR0041"/>
    <x v="3"/>
    <x v="26"/>
    <x v="1"/>
    <s v="Hybrid"/>
    <n v="878"/>
    <n v="979"/>
    <x v="0"/>
    <n v="14.7"/>
    <x v="10"/>
    <n v="257403.2"/>
    <n v="321754"/>
    <n v="5550578254"/>
    <m/>
    <x v="9"/>
    <n v="4.2"/>
    <n v="3"/>
    <n v="4262"/>
    <n v="1371315548"/>
    <n v="2261"/>
    <n v="727485794"/>
    <n v="3749"/>
    <n v="1206255746"/>
    <n v="2832"/>
    <n v="911207328"/>
    <n v="4147"/>
    <n v="1334313838"/>
    <n v="5550578254"/>
  </r>
  <r>
    <s v="CAR0042"/>
    <x v="1"/>
    <x v="9"/>
    <x v="3"/>
    <s v="Diesel"/>
    <n v="882"/>
    <n v="459"/>
    <x v="1"/>
    <n v="5.2"/>
    <x v="3"/>
    <n v="205564"/>
    <n v="256955"/>
    <n v="4811225420"/>
    <m/>
    <x v="7"/>
    <n v="4.5"/>
    <n v="3"/>
    <n v="3580"/>
    <n v="919898900"/>
    <n v="3947"/>
    <n v="1014201385"/>
    <n v="3494"/>
    <n v="897800770"/>
    <n v="4057"/>
    <n v="1042466435"/>
    <n v="3646"/>
    <n v="936857930"/>
    <n v="4811225420"/>
  </r>
  <r>
    <s v="CAR0043"/>
    <x v="4"/>
    <x v="10"/>
    <x v="0"/>
    <s v="Petrol"/>
    <n v="838"/>
    <n v="609"/>
    <x v="1"/>
    <n v="22.6"/>
    <x v="40"/>
    <n v="445177.60000000003"/>
    <n v="556472"/>
    <n v="10187889376"/>
    <m/>
    <x v="5"/>
    <n v="4.2"/>
    <n v="4"/>
    <n v="3891"/>
    <n v="2165232552"/>
    <n v="3081"/>
    <n v="1714490232"/>
    <n v="3950"/>
    <n v="2198064400"/>
    <n v="4326"/>
    <n v="2407297872"/>
    <n v="3060"/>
    <n v="1702804320"/>
    <n v="10187889376"/>
  </r>
  <r>
    <s v="CAR0044"/>
    <x v="4"/>
    <x v="27"/>
    <x v="2"/>
    <s v="Electric"/>
    <n v="294"/>
    <n v="698"/>
    <x v="1"/>
    <n v="7.7"/>
    <x v="38"/>
    <n v="423071.2"/>
    <n v="528839"/>
    <n v="8973340152"/>
    <m/>
    <x v="9"/>
    <n v="4.3"/>
    <n v="4"/>
    <n v="4884"/>
    <n v="2582849676"/>
    <n v="2529"/>
    <n v="1337433831"/>
    <n v="3899"/>
    <n v="2061943261"/>
    <n v="3314"/>
    <n v="1752572446"/>
    <n v="2342"/>
    <n v="1238540938"/>
    <n v="8973340152"/>
  </r>
  <r>
    <s v="CAR0045"/>
    <x v="4"/>
    <x v="11"/>
    <x v="2"/>
    <s v="Hybrid"/>
    <n v="212"/>
    <n v="284"/>
    <x v="2"/>
    <n v="22.7"/>
    <x v="11"/>
    <n v="402906.4"/>
    <n v="503633"/>
    <n v="9656659142"/>
    <m/>
    <x v="0"/>
    <n v="4.8"/>
    <n v="5"/>
    <n v="4830"/>
    <n v="2432547390"/>
    <n v="2314"/>
    <n v="1165406762"/>
    <n v="4624"/>
    <n v="2328798992"/>
    <n v="3448"/>
    <n v="1736526584"/>
    <n v="3958"/>
    <n v="1993379414"/>
    <n v="9656659142"/>
  </r>
  <r>
    <s v="CAR0046"/>
    <x v="3"/>
    <x v="24"/>
    <x v="0"/>
    <s v="Electric"/>
    <n v="307"/>
    <n v="629"/>
    <x v="0"/>
    <n v="8.9"/>
    <x v="41"/>
    <n v="158420"/>
    <n v="198025"/>
    <n v="3648610625"/>
    <m/>
    <x v="8"/>
    <n v="4.7"/>
    <n v="3"/>
    <n v="4460"/>
    <n v="883191500"/>
    <n v="4341"/>
    <n v="859626525"/>
    <n v="3104"/>
    <n v="614669600"/>
    <n v="4392"/>
    <n v="869725800"/>
    <n v="2128"/>
    <n v="421397200"/>
    <n v="3648610625"/>
  </r>
  <r>
    <s v="CAR0047"/>
    <x v="0"/>
    <x v="28"/>
    <x v="1"/>
    <s v="Hybrid"/>
    <n v="568"/>
    <n v="979"/>
    <x v="2"/>
    <n v="17.2"/>
    <x v="24"/>
    <n v="257204"/>
    <n v="321505"/>
    <n v="4592055915"/>
    <m/>
    <x v="3"/>
    <n v="4.9000000000000004"/>
    <n v="3"/>
    <n v="2240"/>
    <n v="720171200"/>
    <n v="3641"/>
    <n v="1170599705"/>
    <n v="2110"/>
    <n v="678375550"/>
    <n v="3622"/>
    <n v="1164491110"/>
    <n v="2670"/>
    <n v="858418350"/>
    <n v="4592055915"/>
  </r>
  <r>
    <s v="CAR0048"/>
    <x v="4"/>
    <x v="27"/>
    <x v="3"/>
    <s v="Diesel"/>
    <n v="629"/>
    <n v="670"/>
    <x v="1"/>
    <n v="6.5"/>
    <x v="42"/>
    <n v="265521.60000000003"/>
    <n v="331902"/>
    <n v="5646980628"/>
    <m/>
    <x v="4"/>
    <n v="4.5"/>
    <n v="3"/>
    <n v="4600"/>
    <n v="1526749200"/>
    <n v="4472"/>
    <n v="1484265744"/>
    <n v="2020"/>
    <n v="670442040"/>
    <n v="2865"/>
    <n v="950899230"/>
    <n v="3057"/>
    <n v="1014624414"/>
    <n v="5646980628"/>
  </r>
  <r>
    <s v="CAR0049"/>
    <x v="2"/>
    <x v="5"/>
    <x v="4"/>
    <s v="Hybrid"/>
    <n v="340"/>
    <n v="774"/>
    <x v="1"/>
    <n v="12.7"/>
    <x v="17"/>
    <n v="117560.8"/>
    <n v="146951"/>
    <n v="2557829106"/>
    <m/>
    <x v="5"/>
    <n v="4.5"/>
    <n v="5"/>
    <n v="3076"/>
    <n v="452021276"/>
    <n v="2016"/>
    <n v="296253216"/>
    <n v="4597"/>
    <n v="675533747"/>
    <n v="4839"/>
    <n v="711095889"/>
    <n v="2878"/>
    <n v="422924978"/>
    <n v="2557829106"/>
  </r>
  <r>
    <s v="CAR0050"/>
    <x v="2"/>
    <x v="18"/>
    <x v="0"/>
    <s v="Hybrid"/>
    <n v="434"/>
    <n v="725"/>
    <x v="2"/>
    <n v="17.8"/>
    <x v="43"/>
    <n v="105008.8"/>
    <n v="131261"/>
    <n v="2897586575"/>
    <m/>
    <x v="8"/>
    <n v="4.5999999999999996"/>
    <n v="5"/>
    <n v="4620"/>
    <n v="606425820"/>
    <n v="4389"/>
    <n v="576104529"/>
    <n v="4236"/>
    <n v="556021596"/>
    <n v="4627"/>
    <n v="607344647"/>
    <n v="4203"/>
    <n v="551689983"/>
    <n v="2897586575"/>
  </r>
  <r>
    <s v="CAR0051"/>
    <x v="4"/>
    <x v="8"/>
    <x v="0"/>
    <s v="Hybrid"/>
    <n v="881"/>
    <n v="560"/>
    <x v="0"/>
    <n v="13.5"/>
    <x v="44"/>
    <n v="281021.60000000003"/>
    <n v="351277"/>
    <n v="6106950645"/>
    <m/>
    <x v="2"/>
    <n v="5"/>
    <n v="5"/>
    <n v="4026"/>
    <n v="1414241202"/>
    <n v="2938"/>
    <n v="1032051826"/>
    <n v="3651"/>
    <n v="1282512327"/>
    <n v="2754"/>
    <n v="967416858"/>
    <n v="4016"/>
    <n v="1410728432"/>
    <n v="6106950645"/>
  </r>
  <r>
    <s v="CAR0052"/>
    <x v="2"/>
    <x v="5"/>
    <x v="0"/>
    <s v="Petrol"/>
    <n v="425"/>
    <n v="929"/>
    <x v="0"/>
    <n v="16.7"/>
    <x v="45"/>
    <n v="314473.60000000003"/>
    <n v="393092"/>
    <n v="6635392960"/>
    <m/>
    <x v="9"/>
    <n v="5"/>
    <n v="3"/>
    <n v="2294"/>
    <n v="901753048"/>
    <n v="2516"/>
    <n v="989019472"/>
    <n v="3206"/>
    <n v="1260252952"/>
    <n v="4957"/>
    <n v="1948557044"/>
    <n v="3907"/>
    <n v="1535810444"/>
    <n v="6635392960"/>
  </r>
  <r>
    <s v="CAR0053"/>
    <x v="4"/>
    <x v="29"/>
    <x v="2"/>
    <s v="Petrol"/>
    <n v="409"/>
    <n v="864"/>
    <x v="0"/>
    <n v="19.7"/>
    <x v="46"/>
    <n v="457529.60000000003"/>
    <n v="571912"/>
    <n v="9540064072"/>
    <m/>
    <x v="4"/>
    <n v="3.9"/>
    <n v="4"/>
    <n v="4248"/>
    <n v="2429482176"/>
    <n v="3483"/>
    <n v="1991969496"/>
    <n v="3058"/>
    <n v="1748906896"/>
    <n v="3473"/>
    <n v="1986250376"/>
    <n v="2419"/>
    <n v="1383455128"/>
    <n v="9540064072"/>
  </r>
  <r>
    <s v="CAR0054"/>
    <x v="4"/>
    <x v="10"/>
    <x v="2"/>
    <s v="Petrol"/>
    <n v="502"/>
    <n v="666"/>
    <x v="0"/>
    <n v="7.4"/>
    <x v="28"/>
    <n v="281246.40000000002"/>
    <n v="351558"/>
    <n v="5927619438"/>
    <m/>
    <x v="8"/>
    <n v="4.5999999999999996"/>
    <n v="5"/>
    <n v="4061"/>
    <n v="1427677038"/>
    <n v="3321"/>
    <n v="1167524118"/>
    <n v="2943"/>
    <n v="1034635194"/>
    <n v="2359"/>
    <n v="829325322"/>
    <n v="4177"/>
    <n v="1468457766"/>
    <n v="5927619438"/>
  </r>
  <r>
    <s v="CAR0055"/>
    <x v="0"/>
    <x v="30"/>
    <x v="3"/>
    <s v="Diesel"/>
    <n v="781"/>
    <n v="385"/>
    <x v="1"/>
    <n v="19.100000000000001"/>
    <x v="47"/>
    <n v="237154.40000000002"/>
    <n v="296443"/>
    <n v="4362751631"/>
    <m/>
    <x v="5"/>
    <n v="4.2"/>
    <n v="5"/>
    <n v="3609"/>
    <n v="1069862787"/>
    <n v="2806"/>
    <n v="831819058"/>
    <n v="2675"/>
    <n v="792985025"/>
    <n v="2154"/>
    <n v="638538222"/>
    <n v="3473"/>
    <n v="1029546539"/>
    <n v="4362751631"/>
  </r>
  <r>
    <s v="CAR0056"/>
    <x v="2"/>
    <x v="3"/>
    <x v="4"/>
    <s v="Hybrid"/>
    <n v="796"/>
    <n v="976"/>
    <x v="1"/>
    <n v="19.2"/>
    <x v="48"/>
    <n v="143162.4"/>
    <n v="178953"/>
    <n v="2650293930"/>
    <m/>
    <x v="4"/>
    <n v="4.0999999999999996"/>
    <n v="4"/>
    <n v="3620"/>
    <n v="647809860"/>
    <n v="2028"/>
    <n v="362916684"/>
    <n v="2590"/>
    <n v="463488270"/>
    <n v="2827"/>
    <n v="505900131"/>
    <n v="3745"/>
    <n v="670178985"/>
    <n v="2650293930"/>
  </r>
  <r>
    <s v="CAR0057"/>
    <x v="3"/>
    <x v="19"/>
    <x v="4"/>
    <s v="Petrol"/>
    <n v="349"/>
    <n v="598"/>
    <x v="0"/>
    <n v="24.8"/>
    <x v="49"/>
    <n v="329145.60000000003"/>
    <n v="411432"/>
    <n v="7535377080"/>
    <m/>
    <x v="5"/>
    <n v="4.7"/>
    <n v="4"/>
    <n v="2737"/>
    <n v="1126089384"/>
    <n v="4386"/>
    <n v="1804540752"/>
    <n v="4644"/>
    <n v="1910690208"/>
    <n v="2830"/>
    <n v="1164352560"/>
    <n v="3718"/>
    <n v="1529704176"/>
    <n v="7535377080"/>
  </r>
  <r>
    <s v="CAR0058"/>
    <x v="0"/>
    <x v="30"/>
    <x v="4"/>
    <s v="Electric"/>
    <n v="893"/>
    <n v="787"/>
    <x v="0"/>
    <n v="8.1"/>
    <x v="50"/>
    <n v="275642.40000000002"/>
    <n v="344553"/>
    <n v="6896917401"/>
    <m/>
    <x v="5"/>
    <n v="4.4000000000000004"/>
    <n v="5"/>
    <n v="3602"/>
    <n v="1241079906"/>
    <n v="3713"/>
    <n v="1279325289"/>
    <n v="4283"/>
    <n v="1475720499"/>
    <n v="3528"/>
    <n v="1215582984"/>
    <n v="4891"/>
    <n v="1685208723"/>
    <n v="6896917401"/>
  </r>
  <r>
    <s v="CAR0059"/>
    <x v="3"/>
    <x v="17"/>
    <x v="4"/>
    <s v="Petrol"/>
    <n v="308"/>
    <n v="616"/>
    <x v="1"/>
    <n v="14.9"/>
    <x v="51"/>
    <n v="177230.40000000002"/>
    <n v="221538"/>
    <n v="4276791090"/>
    <m/>
    <x v="3"/>
    <n v="5"/>
    <n v="5"/>
    <n v="3545"/>
    <n v="785352210"/>
    <n v="4152"/>
    <n v="919825776"/>
    <n v="2806"/>
    <n v="621635628"/>
    <n v="3826"/>
    <n v="847604388"/>
    <n v="4976"/>
    <n v="1102373088"/>
    <n v="4276791090"/>
  </r>
  <r>
    <s v="CAR0060"/>
    <x v="3"/>
    <x v="17"/>
    <x v="0"/>
    <s v="Diesel"/>
    <n v="842"/>
    <n v="791"/>
    <x v="1"/>
    <n v="20"/>
    <x v="52"/>
    <n v="109484.8"/>
    <n v="136856"/>
    <n v="2559617768"/>
    <m/>
    <x v="8"/>
    <n v="3.8"/>
    <n v="4"/>
    <n v="3680"/>
    <n v="503630080"/>
    <n v="3165"/>
    <n v="433149240"/>
    <n v="4417"/>
    <n v="604492952"/>
    <n v="4271"/>
    <n v="584511976"/>
    <n v="3170"/>
    <n v="433833520"/>
    <n v="2559617768"/>
  </r>
  <r>
    <s v="CAR0061"/>
    <x v="4"/>
    <x v="27"/>
    <x v="2"/>
    <s v="Diesel"/>
    <n v="626"/>
    <n v="954"/>
    <x v="0"/>
    <n v="20.9"/>
    <x v="53"/>
    <n v="396652"/>
    <n v="495815"/>
    <n v="10154291200"/>
    <m/>
    <x v="6"/>
    <n v="3.6"/>
    <n v="3"/>
    <n v="4631"/>
    <n v="2296119265"/>
    <n v="3386"/>
    <n v="1678829590"/>
    <n v="3811"/>
    <n v="1889550965"/>
    <n v="3665"/>
    <n v="1817161975"/>
    <n v="4987"/>
    <n v="2472629405"/>
    <n v="10154291200"/>
  </r>
  <r>
    <s v="CAR0062"/>
    <x v="3"/>
    <x v="26"/>
    <x v="1"/>
    <s v="Petrol"/>
    <n v="426"/>
    <n v="922"/>
    <x v="2"/>
    <n v="13.9"/>
    <x v="54"/>
    <n v="294591.2"/>
    <n v="368239"/>
    <n v="7850855480"/>
    <m/>
    <x v="5"/>
    <n v="4.9000000000000004"/>
    <n v="4"/>
    <n v="4963"/>
    <n v="1827570157"/>
    <n v="4339"/>
    <n v="1597789021"/>
    <n v="4050"/>
    <n v="1491367950"/>
    <n v="3532"/>
    <n v="1300620148"/>
    <n v="4436"/>
    <n v="1633508204"/>
    <n v="7850855480"/>
  </r>
  <r>
    <s v="CAR0063"/>
    <x v="3"/>
    <x v="20"/>
    <x v="1"/>
    <s v="Electric"/>
    <n v="590"/>
    <n v="328"/>
    <x v="0"/>
    <n v="11.4"/>
    <x v="31"/>
    <n v="97216"/>
    <n v="121520"/>
    <n v="2444374800"/>
    <m/>
    <x v="7"/>
    <n v="4.0999999999999996"/>
    <n v="5"/>
    <n v="4586"/>
    <n v="557290720"/>
    <n v="4236"/>
    <n v="514758720"/>
    <n v="4373"/>
    <n v="531406960"/>
    <n v="4096"/>
    <n v="497745920"/>
    <n v="2824"/>
    <n v="343172480"/>
    <n v="2444374800"/>
  </r>
  <r>
    <s v="CAR0064"/>
    <x v="4"/>
    <x v="11"/>
    <x v="4"/>
    <s v="Electric"/>
    <n v="278"/>
    <n v="653"/>
    <x v="1"/>
    <n v="12.3"/>
    <x v="55"/>
    <n v="541097.6"/>
    <n v="676372"/>
    <n v="10111761400"/>
    <m/>
    <x v="5"/>
    <n v="4.3"/>
    <n v="3"/>
    <n v="3055"/>
    <n v="2066316460"/>
    <n v="3913"/>
    <n v="2646643636"/>
    <n v="2462"/>
    <n v="1665227864"/>
    <n v="3148"/>
    <n v="2129219056"/>
    <n v="2372"/>
    <n v="1604354384"/>
    <n v="10111761400"/>
  </r>
  <r>
    <s v="CAR0065"/>
    <x v="0"/>
    <x v="2"/>
    <x v="1"/>
    <s v="Hybrid"/>
    <n v="652"/>
    <n v="679"/>
    <x v="2"/>
    <n v="8.1999999999999993"/>
    <x v="20"/>
    <n v="275791.2"/>
    <n v="344739"/>
    <n v="5031465705"/>
    <m/>
    <x v="8"/>
    <n v="4.5"/>
    <n v="3"/>
    <n v="2136"/>
    <n v="736362504"/>
    <n v="2443"/>
    <n v="842197377"/>
    <n v="3115"/>
    <n v="1073861985"/>
    <n v="3671"/>
    <n v="1265536869"/>
    <n v="3230"/>
    <n v="1113506970"/>
    <n v="5031465705"/>
  </r>
  <r>
    <s v="CAR0066"/>
    <x v="4"/>
    <x v="11"/>
    <x v="1"/>
    <s v="Hybrid"/>
    <n v="499"/>
    <n v="977"/>
    <x v="2"/>
    <n v="9.8000000000000007"/>
    <x v="24"/>
    <n v="279983.2"/>
    <n v="349979"/>
    <n v="6514159127"/>
    <m/>
    <x v="3"/>
    <n v="4.9000000000000004"/>
    <n v="4"/>
    <n v="4437"/>
    <n v="1552856823"/>
    <n v="4150"/>
    <n v="1452412850"/>
    <n v="2426"/>
    <n v="849049054"/>
    <n v="3083"/>
    <n v="1078985257"/>
    <n v="4517"/>
    <n v="1580855143"/>
    <n v="6514159127"/>
  </r>
  <r>
    <s v="CAR0067"/>
    <x v="4"/>
    <x v="27"/>
    <x v="0"/>
    <s v="Diesel"/>
    <n v="453"/>
    <n v="668"/>
    <x v="0"/>
    <n v="16.100000000000001"/>
    <x v="56"/>
    <n v="389934.4"/>
    <n v="487418"/>
    <n v="9557292144"/>
    <m/>
    <x v="9"/>
    <n v="4.4000000000000004"/>
    <n v="4"/>
    <n v="4597"/>
    <n v="2240660546"/>
    <n v="3303"/>
    <n v="1609941654"/>
    <n v="2270"/>
    <n v="1106438860"/>
    <n v="4616"/>
    <n v="2249921488"/>
    <n v="4822"/>
    <n v="2350329596"/>
    <n v="9557292144"/>
  </r>
  <r>
    <s v="CAR0068"/>
    <x v="3"/>
    <x v="7"/>
    <x v="0"/>
    <s v="Hybrid"/>
    <n v="203"/>
    <n v="307"/>
    <x v="0"/>
    <n v="22.9"/>
    <x v="57"/>
    <n v="252870.40000000002"/>
    <n v="316088"/>
    <n v="6441241264"/>
    <m/>
    <x v="8"/>
    <n v="4.3"/>
    <n v="3"/>
    <n v="4638"/>
    <n v="1466016144"/>
    <n v="2849"/>
    <n v="900534712"/>
    <n v="4732"/>
    <n v="1495728416"/>
    <n v="4028"/>
    <n v="1273202464"/>
    <n v="4131"/>
    <n v="1305759528"/>
    <n v="6441241264"/>
  </r>
  <r>
    <s v="CAR0069"/>
    <x v="0"/>
    <x v="30"/>
    <x v="2"/>
    <s v="Petrol"/>
    <n v="384"/>
    <n v="696"/>
    <x v="2"/>
    <n v="12"/>
    <x v="58"/>
    <n v="325340.80000000005"/>
    <n v="406676"/>
    <n v="8348651604"/>
    <m/>
    <x v="1"/>
    <n v="4.3"/>
    <n v="5"/>
    <n v="4991"/>
    <n v="2029719916"/>
    <n v="4188"/>
    <n v="1703159088"/>
    <n v="4204"/>
    <n v="1709665904"/>
    <n v="2899"/>
    <n v="1178953724"/>
    <n v="4247"/>
    <n v="1727152972"/>
    <n v="8348651604"/>
  </r>
  <r>
    <s v="CAR0070"/>
    <x v="1"/>
    <x v="4"/>
    <x v="3"/>
    <s v="Petrol"/>
    <n v="383"/>
    <n v="631"/>
    <x v="0"/>
    <n v="23.9"/>
    <x v="8"/>
    <n v="239920"/>
    <n v="299900"/>
    <n v="5125590900"/>
    <m/>
    <x v="3"/>
    <n v="4"/>
    <n v="5"/>
    <n v="2703"/>
    <n v="810629700"/>
    <n v="2386"/>
    <n v="715561400"/>
    <n v="3801"/>
    <n v="1139919900"/>
    <n v="3412"/>
    <n v="1023258800"/>
    <n v="4789"/>
    <n v="1436221100"/>
    <n v="5125590900"/>
  </r>
  <r>
    <s v="CAR0071"/>
    <x v="0"/>
    <x v="2"/>
    <x v="2"/>
    <s v="Petrol"/>
    <n v="856"/>
    <n v="581"/>
    <x v="1"/>
    <n v="21.2"/>
    <x v="59"/>
    <n v="392956"/>
    <n v="491195"/>
    <n v="9267376065"/>
    <m/>
    <x v="2"/>
    <n v="4.2"/>
    <n v="3"/>
    <n v="4177"/>
    <n v="2051721515"/>
    <n v="3645"/>
    <n v="1790405775"/>
    <n v="2441"/>
    <n v="1199006995"/>
    <n v="4523"/>
    <n v="2221674985"/>
    <n v="4081"/>
    <n v="2004566795"/>
    <n v="9267376065"/>
  </r>
  <r>
    <s v="CAR0072"/>
    <x v="0"/>
    <x v="31"/>
    <x v="4"/>
    <s v="Hybrid"/>
    <n v="469"/>
    <n v="353"/>
    <x v="2"/>
    <n v="9.5"/>
    <x v="60"/>
    <n v="178038.40000000002"/>
    <n v="222548"/>
    <n v="3104767148"/>
    <m/>
    <x v="9"/>
    <n v="3.6"/>
    <n v="5"/>
    <n v="2295"/>
    <n v="510747660"/>
    <n v="3035"/>
    <n v="675433180"/>
    <n v="2102"/>
    <n v="467795896"/>
    <n v="2558"/>
    <n v="569277784"/>
    <n v="3961"/>
    <n v="881512628"/>
    <n v="3104767148"/>
  </r>
  <r>
    <s v="CAR0073"/>
    <x v="3"/>
    <x v="20"/>
    <x v="2"/>
    <s v="Diesel"/>
    <n v="807"/>
    <n v="568"/>
    <x v="0"/>
    <n v="13.1"/>
    <x v="61"/>
    <n v="182237.6"/>
    <n v="227797"/>
    <n v="3676643580"/>
    <m/>
    <x v="3"/>
    <n v="3.7"/>
    <n v="5"/>
    <n v="3962"/>
    <n v="902531714"/>
    <n v="2640"/>
    <n v="601384080"/>
    <n v="4438"/>
    <n v="1010963086"/>
    <n v="2515"/>
    <n v="572909455"/>
    <n v="2585"/>
    <n v="588855245"/>
    <n v="3676643580"/>
  </r>
  <r>
    <s v="CAR0074"/>
    <x v="1"/>
    <x v="9"/>
    <x v="2"/>
    <s v="Diesel"/>
    <n v="231"/>
    <n v="936"/>
    <x v="0"/>
    <n v="19.3"/>
    <x v="56"/>
    <n v="200147.20000000001"/>
    <n v="250184"/>
    <n v="4211097088"/>
    <m/>
    <x v="1"/>
    <n v="4.8"/>
    <n v="4"/>
    <n v="3369"/>
    <n v="842869896"/>
    <n v="4070"/>
    <n v="1018248880"/>
    <n v="3008"/>
    <n v="752553472"/>
    <n v="2471"/>
    <n v="618204664"/>
    <n v="3914"/>
    <n v="979220176"/>
    <n v="4211097088"/>
  </r>
  <r>
    <s v="CAR0075"/>
    <x v="4"/>
    <x v="27"/>
    <x v="4"/>
    <s v="Petrol"/>
    <n v="709"/>
    <n v="467"/>
    <x v="2"/>
    <n v="9.4"/>
    <x v="62"/>
    <n v="361100"/>
    <n v="451375"/>
    <n v="7214778000"/>
    <m/>
    <x v="8"/>
    <n v="4.8"/>
    <n v="5"/>
    <n v="3726"/>
    <n v="1681823250"/>
    <n v="3254"/>
    <n v="1468774250"/>
    <n v="3435"/>
    <n v="1550473125"/>
    <n v="3476"/>
    <n v="1568979500"/>
    <n v="2093"/>
    <n v="944727875"/>
    <n v="7214778000"/>
  </r>
  <r>
    <s v="CAR0076"/>
    <x v="2"/>
    <x v="16"/>
    <x v="0"/>
    <s v="Petrol"/>
    <n v="807"/>
    <n v="711"/>
    <x v="1"/>
    <n v="22"/>
    <x v="29"/>
    <n v="337148.80000000005"/>
    <n v="421436"/>
    <n v="7529375576"/>
    <m/>
    <x v="7"/>
    <n v="4.8"/>
    <n v="4"/>
    <n v="3841"/>
    <n v="1618735676"/>
    <n v="3239"/>
    <n v="1365031204"/>
    <n v="4603"/>
    <n v="1939869908"/>
    <n v="3729"/>
    <n v="1571534844"/>
    <n v="2454"/>
    <n v="1034203944"/>
    <n v="7529375576"/>
  </r>
  <r>
    <s v="CAR0077"/>
    <x v="1"/>
    <x v="32"/>
    <x v="0"/>
    <s v="Diesel"/>
    <n v="829"/>
    <n v="865"/>
    <x v="2"/>
    <n v="12.4"/>
    <x v="46"/>
    <n v="348213.60000000003"/>
    <n v="435267"/>
    <n v="8472036888"/>
    <m/>
    <x v="6"/>
    <n v="4.2"/>
    <n v="4"/>
    <n v="4533"/>
    <n v="1973065311"/>
    <n v="3693"/>
    <n v="1607441031"/>
    <n v="4419"/>
    <n v="1923444873"/>
    <n v="3381"/>
    <n v="1471637727"/>
    <n v="3438"/>
    <n v="1496447946"/>
    <n v="8472036888"/>
  </r>
  <r>
    <s v="CAR0078"/>
    <x v="2"/>
    <x v="3"/>
    <x v="0"/>
    <s v="Petrol"/>
    <n v="308"/>
    <n v="967"/>
    <x v="1"/>
    <n v="13.8"/>
    <x v="63"/>
    <n v="311224.8"/>
    <n v="389031"/>
    <n v="6605357349"/>
    <m/>
    <x v="6"/>
    <n v="4.7"/>
    <n v="5"/>
    <n v="4812"/>
    <n v="1872017172"/>
    <n v="2066"/>
    <n v="803738046"/>
    <n v="2973"/>
    <n v="1156589163"/>
    <n v="4734"/>
    <n v="1841672754"/>
    <n v="2394"/>
    <n v="931340214"/>
    <n v="6605357349"/>
  </r>
  <r>
    <s v="CAR0079"/>
    <x v="4"/>
    <x v="8"/>
    <x v="0"/>
    <s v="Petrol"/>
    <n v="357"/>
    <n v="476"/>
    <x v="0"/>
    <n v="13.3"/>
    <x v="6"/>
    <n v="279624"/>
    <n v="349530"/>
    <n v="5434841970"/>
    <m/>
    <x v="1"/>
    <n v="4.5"/>
    <n v="3"/>
    <n v="2598"/>
    <n v="908078940"/>
    <n v="4288"/>
    <n v="1498784640"/>
    <n v="2384"/>
    <n v="833279520"/>
    <n v="2795"/>
    <n v="976936350"/>
    <n v="3484"/>
    <n v="1217762520"/>
    <n v="5434841970"/>
  </r>
  <r>
    <s v="CAR0080"/>
    <x v="0"/>
    <x v="15"/>
    <x v="4"/>
    <s v="Petrol"/>
    <n v="363"/>
    <n v="556"/>
    <x v="2"/>
    <n v="10.3"/>
    <x v="63"/>
    <n v="391414.4"/>
    <n v="489268"/>
    <n v="8730498192"/>
    <m/>
    <x v="5"/>
    <n v="4.8"/>
    <n v="4"/>
    <n v="2285"/>
    <n v="1117977380"/>
    <n v="4021"/>
    <n v="1967346628"/>
    <n v="4031"/>
    <n v="1972239308"/>
    <n v="2974"/>
    <n v="1455083032"/>
    <n v="4533"/>
    <n v="2217851844"/>
    <n v="8730498192"/>
  </r>
  <r>
    <s v="CAR0081"/>
    <x v="3"/>
    <x v="24"/>
    <x v="1"/>
    <s v="Hybrid"/>
    <n v="477"/>
    <n v="451"/>
    <x v="2"/>
    <n v="11.6"/>
    <x v="64"/>
    <n v="229916"/>
    <n v="287395"/>
    <n v="4700057830"/>
    <m/>
    <x v="5"/>
    <n v="4"/>
    <n v="3"/>
    <n v="3244"/>
    <n v="932309380"/>
    <n v="2701"/>
    <n v="776253895"/>
    <n v="4254"/>
    <n v="1222578330"/>
    <n v="2383"/>
    <n v="684862285"/>
    <n v="3772"/>
    <n v="1084053940"/>
    <n v="4700057830"/>
  </r>
  <r>
    <s v="CAR0082"/>
    <x v="1"/>
    <x v="32"/>
    <x v="4"/>
    <s v="Diesel"/>
    <n v="213"/>
    <n v="306"/>
    <x v="1"/>
    <n v="23.9"/>
    <x v="61"/>
    <n v="72461.600000000006"/>
    <n v="90577"/>
    <n v="1424595056"/>
    <m/>
    <x v="2"/>
    <n v="4.5"/>
    <n v="5"/>
    <n v="2686"/>
    <n v="243289822"/>
    <n v="2353"/>
    <n v="213127681"/>
    <n v="4689"/>
    <n v="424715553"/>
    <n v="3168"/>
    <n v="286947936"/>
    <n v="2832"/>
    <n v="256514064"/>
    <n v="1424595056"/>
  </r>
  <r>
    <s v="CAR0083"/>
    <x v="4"/>
    <x v="29"/>
    <x v="3"/>
    <s v="Petrol"/>
    <n v="856"/>
    <n v="512"/>
    <x v="2"/>
    <n v="11.4"/>
    <x v="65"/>
    <n v="549999.20000000007"/>
    <n v="687499"/>
    <n v="11223421175"/>
    <m/>
    <x v="9"/>
    <n v="4.2"/>
    <n v="5"/>
    <n v="3387"/>
    <n v="2328559113"/>
    <n v="2005"/>
    <n v="1378435495"/>
    <n v="4652"/>
    <n v="3198245348"/>
    <n v="3037"/>
    <n v="2087934463"/>
    <n v="3244"/>
    <n v="2230246756"/>
    <n v="11223421175"/>
  </r>
  <r>
    <s v="CAR0084"/>
    <x v="0"/>
    <x v="28"/>
    <x v="2"/>
    <s v="Petrol"/>
    <n v="487"/>
    <n v="959"/>
    <x v="1"/>
    <n v="5"/>
    <x v="66"/>
    <n v="339632.80000000005"/>
    <n v="424541"/>
    <n v="8039957458"/>
    <m/>
    <x v="2"/>
    <n v="4.0999999999999996"/>
    <n v="3"/>
    <n v="2510"/>
    <n v="1065597910"/>
    <n v="3471"/>
    <n v="1473581811"/>
    <n v="4700"/>
    <n v="1995342700"/>
    <n v="4260"/>
    <n v="1808544660"/>
    <n v="3997"/>
    <n v="1696890377"/>
    <n v="8039957458"/>
  </r>
  <r>
    <s v="CAR0085"/>
    <x v="3"/>
    <x v="26"/>
    <x v="1"/>
    <s v="Electric"/>
    <n v="796"/>
    <n v="734"/>
    <x v="1"/>
    <n v="18.399999999999999"/>
    <x v="67"/>
    <n v="53076.800000000003"/>
    <n v="66346"/>
    <n v="1290164316"/>
    <m/>
    <x v="7"/>
    <n v="3.7"/>
    <n v="3"/>
    <n v="4419"/>
    <n v="293182974"/>
    <n v="2935"/>
    <n v="194725510"/>
    <n v="4996"/>
    <n v="331464616"/>
    <n v="3766"/>
    <n v="249859036"/>
    <n v="3330"/>
    <n v="220932180"/>
    <n v="1290164316"/>
  </r>
  <r>
    <s v="CAR0086"/>
    <x v="4"/>
    <x v="10"/>
    <x v="2"/>
    <s v="Diesel"/>
    <n v="594"/>
    <n v="496"/>
    <x v="2"/>
    <n v="6.5"/>
    <x v="68"/>
    <n v="352367.2"/>
    <n v="440459"/>
    <n v="8767776854"/>
    <m/>
    <x v="0"/>
    <n v="4.5999999999999996"/>
    <n v="5"/>
    <n v="2860"/>
    <n v="1259712740"/>
    <n v="3292"/>
    <n v="1449991028"/>
    <n v="4243"/>
    <n v="1868867537"/>
    <n v="4589"/>
    <n v="2021266351"/>
    <n v="4922"/>
    <n v="2167939198"/>
    <n v="8767776854"/>
  </r>
  <r>
    <s v="CAR0087"/>
    <x v="3"/>
    <x v="17"/>
    <x v="3"/>
    <s v="Diesel"/>
    <n v="871"/>
    <n v="523"/>
    <x v="1"/>
    <n v="23.9"/>
    <x v="69"/>
    <n v="278422.40000000002"/>
    <n v="348028"/>
    <n v="7334342072"/>
    <m/>
    <x v="5"/>
    <n v="4.7"/>
    <n v="3"/>
    <n v="3953"/>
    <n v="1375754684"/>
    <n v="4216"/>
    <n v="1467286048"/>
    <n v="4146"/>
    <n v="1442924088"/>
    <n v="4425"/>
    <n v="1540023900"/>
    <n v="4334"/>
    <n v="1508353352"/>
    <n v="7334342072"/>
  </r>
  <r>
    <s v="CAR0088"/>
    <x v="1"/>
    <x v="4"/>
    <x v="2"/>
    <s v="Diesel"/>
    <n v="523"/>
    <n v="811"/>
    <x v="1"/>
    <n v="22"/>
    <x v="70"/>
    <n v="74004"/>
    <n v="92505"/>
    <n v="1603666680"/>
    <m/>
    <x v="9"/>
    <n v="4.5"/>
    <n v="4"/>
    <n v="4343"/>
    <n v="401749215"/>
    <n v="2600"/>
    <n v="240513000"/>
    <n v="3393"/>
    <n v="313869465"/>
    <n v="3045"/>
    <n v="281677725"/>
    <n v="3955"/>
    <n v="365857275"/>
    <n v="1603666680"/>
  </r>
  <r>
    <s v="CAR0089"/>
    <x v="3"/>
    <x v="19"/>
    <x v="0"/>
    <s v="Diesel"/>
    <n v="498"/>
    <n v="847"/>
    <x v="1"/>
    <n v="9"/>
    <x v="71"/>
    <n v="160223.20000000001"/>
    <n v="200279"/>
    <n v="3462022794"/>
    <m/>
    <x v="6"/>
    <n v="4.5"/>
    <n v="4"/>
    <n v="2593"/>
    <n v="519323447"/>
    <n v="3835"/>
    <n v="768069965"/>
    <n v="3031"/>
    <n v="607045649"/>
    <n v="4761"/>
    <n v="953528319"/>
    <n v="3066"/>
    <n v="614055414"/>
    <n v="3462022794"/>
  </r>
  <r>
    <s v="CAR0090"/>
    <x v="1"/>
    <x v="1"/>
    <x v="4"/>
    <s v="Electric"/>
    <n v="461"/>
    <n v="832"/>
    <x v="1"/>
    <n v="17.399999999999999"/>
    <x v="72"/>
    <n v="222285.6"/>
    <n v="277857"/>
    <n v="4907232477"/>
    <m/>
    <x v="8"/>
    <n v="4.7"/>
    <n v="5"/>
    <n v="2983"/>
    <n v="828847431"/>
    <n v="3966"/>
    <n v="1101980862"/>
    <n v="4333"/>
    <n v="1203954381"/>
    <n v="3515"/>
    <n v="976667355"/>
    <n v="2864"/>
    <n v="795782448"/>
    <n v="4907232477"/>
  </r>
  <r>
    <s v="CAR0091"/>
    <x v="4"/>
    <x v="10"/>
    <x v="3"/>
    <s v="Diesel"/>
    <n v="336"/>
    <n v="790"/>
    <x v="2"/>
    <n v="23"/>
    <x v="73"/>
    <n v="268396.79999999999"/>
    <n v="335496"/>
    <n v="5925194856"/>
    <m/>
    <x v="5"/>
    <n v="4.3"/>
    <n v="4"/>
    <n v="2754"/>
    <n v="923955984"/>
    <n v="3294"/>
    <n v="1105123824"/>
    <n v="3691"/>
    <n v="1238315736"/>
    <n v="3397"/>
    <n v="1139679912"/>
    <n v="4525"/>
    <n v="1518119400"/>
    <n v="5925194856"/>
  </r>
  <r>
    <s v="CAR0092"/>
    <x v="4"/>
    <x v="23"/>
    <x v="4"/>
    <s v="Diesel"/>
    <n v="309"/>
    <n v="542"/>
    <x v="2"/>
    <n v="11.9"/>
    <x v="74"/>
    <n v="447081.60000000003"/>
    <n v="558852"/>
    <n v="9420009312"/>
    <m/>
    <x v="4"/>
    <n v="4.5"/>
    <n v="4"/>
    <n v="2972"/>
    <n v="1660908144"/>
    <n v="3826"/>
    <n v="2138167752"/>
    <n v="2355"/>
    <n v="1316096460"/>
    <n v="4631"/>
    <n v="2588043612"/>
    <n v="3072"/>
    <n v="1716793344"/>
    <n v="9420009312"/>
  </r>
  <r>
    <s v="CAR0093"/>
    <x v="1"/>
    <x v="9"/>
    <x v="4"/>
    <s v="Diesel"/>
    <n v="470"/>
    <n v="365"/>
    <x v="1"/>
    <n v="21.5"/>
    <x v="31"/>
    <n v="210900"/>
    <n v="263625"/>
    <n v="4299196500"/>
    <m/>
    <x v="0"/>
    <n v="3.7"/>
    <n v="4"/>
    <n v="3328"/>
    <n v="877344000"/>
    <n v="2187"/>
    <n v="576547875"/>
    <n v="4532"/>
    <n v="1194748500"/>
    <n v="2463"/>
    <n v="649308375"/>
    <n v="3798"/>
    <n v="1001247750"/>
    <n v="4299196500"/>
  </r>
  <r>
    <s v="CAR0094"/>
    <x v="3"/>
    <x v="20"/>
    <x v="0"/>
    <s v="Diesel"/>
    <n v="763"/>
    <n v="412"/>
    <x v="2"/>
    <n v="8.3000000000000007"/>
    <x v="70"/>
    <n v="388910.4"/>
    <n v="486138"/>
    <n v="7643061636"/>
    <m/>
    <x v="7"/>
    <n v="3.8"/>
    <n v="4"/>
    <n v="2889"/>
    <n v="1404452682"/>
    <n v="2844"/>
    <n v="1382576472"/>
    <n v="3676"/>
    <n v="1787043288"/>
    <n v="3259"/>
    <n v="1584323742"/>
    <n v="3054"/>
    <n v="1484665452"/>
    <n v="7643061636"/>
  </r>
  <r>
    <s v="CAR0095"/>
    <x v="4"/>
    <x v="8"/>
    <x v="2"/>
    <s v="Diesel"/>
    <n v="265"/>
    <n v="942"/>
    <x v="0"/>
    <n v="18.399999999999999"/>
    <x v="13"/>
    <n v="412020.80000000005"/>
    <n v="515026"/>
    <n v="10035281610"/>
    <m/>
    <x v="5"/>
    <n v="4.0999999999999996"/>
    <n v="5"/>
    <n v="3150"/>
    <n v="1622331900"/>
    <n v="3561"/>
    <n v="1834007586"/>
    <n v="4836"/>
    <n v="2490665736"/>
    <n v="3666"/>
    <n v="1888085316"/>
    <n v="4272"/>
    <n v="2200191072"/>
    <n v="10035281610"/>
  </r>
  <r>
    <s v="CAR0096"/>
    <x v="4"/>
    <x v="23"/>
    <x v="1"/>
    <s v="Hybrid"/>
    <n v="837"/>
    <n v="443"/>
    <x v="1"/>
    <n v="16"/>
    <x v="13"/>
    <n v="248658.40000000002"/>
    <n v="310823"/>
    <n v="5737170934"/>
    <m/>
    <x v="2"/>
    <n v="4.3"/>
    <n v="5"/>
    <n v="3697"/>
    <n v="1149112631"/>
    <n v="2505"/>
    <n v="778611615"/>
    <n v="4686"/>
    <n v="1456516578"/>
    <n v="3262"/>
    <n v="1013904626"/>
    <n v="4308"/>
    <n v="1339025484"/>
    <n v="5737170934"/>
  </r>
  <r>
    <s v="CAR0097"/>
    <x v="1"/>
    <x v="4"/>
    <x v="2"/>
    <s v="Electric"/>
    <n v="341"/>
    <n v="692"/>
    <x v="1"/>
    <n v="6.3"/>
    <x v="75"/>
    <n v="133212"/>
    <n v="166515"/>
    <n v="3062876910"/>
    <m/>
    <x v="3"/>
    <n v="4.5"/>
    <n v="5"/>
    <n v="3937"/>
    <n v="655569555"/>
    <n v="2771"/>
    <n v="461413065"/>
    <n v="3024"/>
    <n v="503541360"/>
    <n v="4740"/>
    <n v="789281100"/>
    <n v="3922"/>
    <n v="653071830"/>
    <n v="3062876910"/>
  </r>
  <r>
    <s v="CAR0098"/>
    <x v="2"/>
    <x v="14"/>
    <x v="3"/>
    <s v="Hybrid"/>
    <n v="318"/>
    <n v="791"/>
    <x v="2"/>
    <n v="13.6"/>
    <x v="64"/>
    <n v="117724.8"/>
    <n v="147156"/>
    <n v="2238684228"/>
    <m/>
    <x v="5"/>
    <n v="4.4000000000000004"/>
    <n v="4"/>
    <n v="4469"/>
    <n v="657640164"/>
    <n v="2222"/>
    <n v="326980632"/>
    <n v="2514"/>
    <n v="369950184"/>
    <n v="3020"/>
    <n v="444411120"/>
    <n v="2988"/>
    <n v="439702128"/>
    <n v="2238684228"/>
  </r>
  <r>
    <s v="CAR0099"/>
    <x v="3"/>
    <x v="6"/>
    <x v="1"/>
    <s v="Diesel"/>
    <n v="614"/>
    <n v="664"/>
    <x v="1"/>
    <n v="14.2"/>
    <x v="3"/>
    <n v="124529.60000000001"/>
    <n v="155662"/>
    <n v="2709919758"/>
    <m/>
    <x v="0"/>
    <n v="4.5"/>
    <n v="5"/>
    <n v="2739"/>
    <n v="426358218"/>
    <n v="3774"/>
    <n v="587468388"/>
    <n v="3095"/>
    <n v="481773890"/>
    <n v="3650"/>
    <n v="568166300"/>
    <n v="4151"/>
    <n v="646152962"/>
    <n v="2709919758"/>
  </r>
  <r>
    <s v="CAR0100"/>
    <x v="4"/>
    <x v="8"/>
    <x v="2"/>
    <s v="Electric"/>
    <n v="773"/>
    <n v="659"/>
    <x v="2"/>
    <n v="21.6"/>
    <x v="76"/>
    <n v="305810.40000000002"/>
    <n v="382263"/>
    <n v="6499235526"/>
    <m/>
    <x v="6"/>
    <n v="3.9"/>
    <n v="5"/>
    <n v="2197"/>
    <n v="839831811"/>
    <n v="3688"/>
    <n v="1409785944"/>
    <n v="2574"/>
    <n v="983944962"/>
    <n v="4049"/>
    <n v="1547782887"/>
    <n v="4494"/>
    <n v="1717889922"/>
    <n v="6499235526"/>
  </r>
  <r>
    <s v="CAR0101"/>
    <x v="0"/>
    <x v="0"/>
    <x v="1"/>
    <s v="Hybrid"/>
    <n v="439"/>
    <n v="517"/>
    <x v="1"/>
    <n v="18.8"/>
    <x v="77"/>
    <n v="170433.6"/>
    <n v="213042"/>
    <n v="3740804478"/>
    <m/>
    <x v="5"/>
    <n v="3.6"/>
    <n v="4"/>
    <n v="4379"/>
    <n v="932910918"/>
    <n v="3592"/>
    <n v="765246864"/>
    <n v="3436"/>
    <n v="732012312"/>
    <n v="3806"/>
    <n v="810837852"/>
    <n v="2346"/>
    <n v="499796532"/>
    <n v="3740804478"/>
  </r>
  <r>
    <s v="CAR0102"/>
    <x v="1"/>
    <x v="25"/>
    <x v="4"/>
    <s v="Electric"/>
    <n v="325"/>
    <n v="601"/>
    <x v="2"/>
    <n v="17.100000000000001"/>
    <x v="16"/>
    <n v="170775.2"/>
    <n v="213469"/>
    <n v="3554899257"/>
    <m/>
    <x v="1"/>
    <n v="3.9"/>
    <n v="4"/>
    <n v="3584"/>
    <n v="765072896"/>
    <n v="4489"/>
    <n v="958262341"/>
    <n v="3396"/>
    <n v="724940724"/>
    <n v="2967"/>
    <n v="633362523"/>
    <n v="2217"/>
    <n v="473260773"/>
    <n v="3554899257"/>
  </r>
  <r>
    <s v="CAR0103"/>
    <x v="4"/>
    <x v="11"/>
    <x v="4"/>
    <s v="Diesel"/>
    <n v="322"/>
    <n v="371"/>
    <x v="0"/>
    <n v="20.100000000000001"/>
    <x v="71"/>
    <n v="278672"/>
    <n v="348340"/>
    <n v="5247742100"/>
    <m/>
    <x v="3"/>
    <n v="4.0999999999999996"/>
    <n v="5"/>
    <n v="3728"/>
    <n v="1298611520"/>
    <n v="2808"/>
    <n v="978138720"/>
    <n v="3337"/>
    <n v="1162410580"/>
    <n v="3130"/>
    <n v="1090304200"/>
    <n v="2062"/>
    <n v="718277080"/>
    <n v="5247742100"/>
  </r>
  <r>
    <s v="CAR0104"/>
    <x v="2"/>
    <x v="14"/>
    <x v="4"/>
    <s v="Electric"/>
    <n v="371"/>
    <n v="968"/>
    <x v="0"/>
    <n v="9.6"/>
    <x v="78"/>
    <n v="168600.80000000002"/>
    <n v="210751"/>
    <n v="3664749139"/>
    <m/>
    <x v="2"/>
    <n v="3.6"/>
    <n v="3"/>
    <n v="4675"/>
    <n v="985260925"/>
    <n v="2851"/>
    <n v="600851101"/>
    <n v="2048"/>
    <n v="431618048"/>
    <n v="3498"/>
    <n v="737206998"/>
    <n v="4317"/>
    <n v="909812067"/>
    <n v="3664749139"/>
  </r>
  <r>
    <s v="CAR0105"/>
    <x v="4"/>
    <x v="11"/>
    <x v="4"/>
    <s v="Electric"/>
    <n v="635"/>
    <n v="678"/>
    <x v="0"/>
    <n v="17.600000000000001"/>
    <x v="20"/>
    <n v="248248"/>
    <n v="310310"/>
    <n v="4969924960"/>
    <m/>
    <x v="9"/>
    <n v="4.4000000000000004"/>
    <n v="3"/>
    <n v="3799"/>
    <n v="1178867690"/>
    <n v="2185"/>
    <n v="678027350"/>
    <n v="3078"/>
    <n v="955134180"/>
    <n v="4045"/>
    <n v="1255203950"/>
    <n v="2909"/>
    <n v="902691790"/>
    <n v="4969924960"/>
  </r>
  <r>
    <s v="CAR0106"/>
    <x v="3"/>
    <x v="19"/>
    <x v="2"/>
    <s v="Electric"/>
    <n v="215"/>
    <n v="920"/>
    <x v="0"/>
    <n v="21.2"/>
    <x v="25"/>
    <n v="117216.8"/>
    <n v="146521"/>
    <n v="3044559859"/>
    <m/>
    <x v="1"/>
    <n v="4.8"/>
    <n v="4"/>
    <n v="4541"/>
    <n v="665351861"/>
    <n v="4234"/>
    <n v="620369914"/>
    <n v="4092"/>
    <n v="599563932"/>
    <n v="4919"/>
    <n v="720736799"/>
    <n v="2993"/>
    <n v="438537353"/>
    <n v="3044559859"/>
  </r>
  <r>
    <s v="CAR0107"/>
    <x v="1"/>
    <x v="1"/>
    <x v="3"/>
    <s v="Electric"/>
    <n v="691"/>
    <n v="758"/>
    <x v="2"/>
    <n v="11.3"/>
    <x v="79"/>
    <n v="137626.4"/>
    <n v="172033"/>
    <n v="2970321778"/>
    <m/>
    <x v="9"/>
    <n v="4.5999999999999996"/>
    <n v="5"/>
    <n v="3118"/>
    <n v="536398894"/>
    <n v="3526"/>
    <n v="606588358"/>
    <n v="3357"/>
    <n v="577514781"/>
    <n v="3045"/>
    <n v="523840485"/>
    <n v="4220"/>
    <n v="725979260"/>
    <n v="2970321778"/>
  </r>
  <r>
    <s v="CAR0108"/>
    <x v="2"/>
    <x v="18"/>
    <x v="2"/>
    <s v="Petrol"/>
    <n v="453"/>
    <n v="268"/>
    <x v="0"/>
    <n v="12.5"/>
    <x v="36"/>
    <n v="349193.60000000003"/>
    <n v="436492"/>
    <n v="7022283296"/>
    <m/>
    <x v="6"/>
    <n v="4.2"/>
    <n v="4"/>
    <n v="2053"/>
    <n v="896118076"/>
    <n v="3659"/>
    <n v="1597124228"/>
    <n v="3557"/>
    <n v="1552602044"/>
    <n v="4369"/>
    <n v="1907033548"/>
    <n v="2450"/>
    <n v="1069405400"/>
    <n v="7022283296"/>
  </r>
  <r>
    <s v="CAR0109"/>
    <x v="3"/>
    <x v="19"/>
    <x v="3"/>
    <s v="Hybrid"/>
    <n v="570"/>
    <n v="571"/>
    <x v="1"/>
    <n v="13.3"/>
    <x v="80"/>
    <n v="378959.2"/>
    <n v="473699"/>
    <n v="7304912279"/>
    <m/>
    <x v="9"/>
    <n v="4.2"/>
    <n v="4"/>
    <n v="2109"/>
    <n v="999031191"/>
    <n v="2467"/>
    <n v="1168615433"/>
    <n v="3455"/>
    <n v="1636630045"/>
    <n v="4562"/>
    <n v="2161014838"/>
    <n v="2828"/>
    <n v="1339620772"/>
    <n v="7304912279"/>
  </r>
  <r>
    <s v="CAR0110"/>
    <x v="4"/>
    <x v="11"/>
    <x v="1"/>
    <s v="Hybrid"/>
    <n v="281"/>
    <n v="583"/>
    <x v="2"/>
    <n v="6.1"/>
    <x v="10"/>
    <n v="438713.60000000003"/>
    <n v="548392"/>
    <n v="9518439944"/>
    <m/>
    <x v="5"/>
    <n v="3.8"/>
    <n v="5"/>
    <n v="4108"/>
    <n v="2252794336"/>
    <n v="3359"/>
    <n v="1842048728"/>
    <n v="3477"/>
    <n v="1906758984"/>
    <n v="2996"/>
    <n v="1642982432"/>
    <n v="3417"/>
    <n v="1873855464"/>
    <n v="9518439944"/>
  </r>
  <r>
    <s v="CAR0111"/>
    <x v="0"/>
    <x v="2"/>
    <x v="0"/>
    <s v="Petrol"/>
    <n v="408"/>
    <n v="450"/>
    <x v="2"/>
    <n v="16.5"/>
    <x v="81"/>
    <n v="262684"/>
    <n v="328355"/>
    <n v="5410962045"/>
    <m/>
    <x v="5"/>
    <n v="3.9"/>
    <n v="3"/>
    <n v="3781"/>
    <n v="1241510255"/>
    <n v="3206"/>
    <n v="1052706130"/>
    <n v="2154"/>
    <n v="707276670"/>
    <n v="2480"/>
    <n v="814320400"/>
    <n v="4858"/>
    <n v="1595148590"/>
    <n v="5410962045"/>
  </r>
  <r>
    <s v="CAR0112"/>
    <x v="0"/>
    <x v="30"/>
    <x v="3"/>
    <s v="Petrol"/>
    <n v="597"/>
    <n v="467"/>
    <x v="2"/>
    <n v="17.2"/>
    <x v="82"/>
    <n v="390240"/>
    <n v="487800"/>
    <n v="8271624600"/>
    <m/>
    <x v="6"/>
    <n v="4.2"/>
    <n v="3"/>
    <n v="2106"/>
    <n v="1027306800"/>
    <n v="3451"/>
    <n v="1683397800"/>
    <n v="2761"/>
    <n v="1346815800"/>
    <n v="4298"/>
    <n v="2096564400"/>
    <n v="4341"/>
    <n v="2117539800"/>
    <n v="8271624600"/>
  </r>
  <r>
    <s v="CAR0113"/>
    <x v="1"/>
    <x v="33"/>
    <x v="4"/>
    <s v="Diesel"/>
    <n v="778"/>
    <n v="432"/>
    <x v="0"/>
    <n v="12.8"/>
    <x v="83"/>
    <n v="314160"/>
    <n v="392700"/>
    <n v="6695535000"/>
    <m/>
    <x v="1"/>
    <n v="3.6"/>
    <n v="3"/>
    <n v="4416"/>
    <n v="1734163200"/>
    <n v="4373"/>
    <n v="1717277100"/>
    <n v="3507"/>
    <n v="1377198900"/>
    <n v="2053"/>
    <n v="806213100"/>
    <n v="2701"/>
    <n v="1060682700"/>
    <n v="6695535000"/>
  </r>
  <r>
    <s v="CAR0114"/>
    <x v="2"/>
    <x v="12"/>
    <x v="0"/>
    <s v="Petrol"/>
    <n v="319"/>
    <n v="912"/>
    <x v="0"/>
    <n v="24.9"/>
    <x v="84"/>
    <n v="42512"/>
    <n v="53140"/>
    <n v="867032240"/>
    <m/>
    <x v="2"/>
    <n v="4.3"/>
    <n v="4"/>
    <n v="3513"/>
    <n v="186680820"/>
    <n v="2553"/>
    <n v="135666420"/>
    <n v="4948"/>
    <n v="262936720"/>
    <n v="3139"/>
    <n v="166806460"/>
    <n v="2163"/>
    <n v="114941820"/>
    <n v="867032240"/>
  </r>
  <r>
    <s v="CAR0115"/>
    <x v="3"/>
    <x v="6"/>
    <x v="0"/>
    <s v="Petrol"/>
    <n v="473"/>
    <n v="445"/>
    <x v="0"/>
    <n v="7.7"/>
    <x v="20"/>
    <n v="374760"/>
    <n v="468450"/>
    <n v="7692885900"/>
    <m/>
    <x v="9"/>
    <n v="4.9000000000000004"/>
    <n v="4"/>
    <n v="3416"/>
    <n v="1600225200"/>
    <n v="2063"/>
    <n v="966412350"/>
    <n v="3840"/>
    <n v="1798848000"/>
    <n v="4023"/>
    <n v="1884574350"/>
    <n v="3080"/>
    <n v="1442826000"/>
    <n v="7692885900"/>
  </r>
  <r>
    <s v="CAR0116"/>
    <x v="2"/>
    <x v="18"/>
    <x v="4"/>
    <s v="Electric"/>
    <n v="660"/>
    <n v="448"/>
    <x v="2"/>
    <n v="10.5"/>
    <x v="85"/>
    <n v="45570.400000000001"/>
    <n v="56963"/>
    <n v="790817329"/>
    <m/>
    <x v="5"/>
    <n v="3.7"/>
    <n v="3"/>
    <n v="3051"/>
    <n v="173794113"/>
    <n v="4043"/>
    <n v="230301409"/>
    <n v="2199"/>
    <n v="125261637"/>
    <n v="2130"/>
    <n v="121331190"/>
    <n v="2460"/>
    <n v="140128980"/>
    <n v="790817329"/>
  </r>
  <r>
    <s v="CAR0117"/>
    <x v="3"/>
    <x v="26"/>
    <x v="4"/>
    <s v="Petrol"/>
    <n v="724"/>
    <n v="919"/>
    <x v="1"/>
    <n v="12.4"/>
    <x v="86"/>
    <n v="382262.4"/>
    <n v="477828"/>
    <n v="7083800100"/>
    <m/>
    <x v="3"/>
    <n v="3.7"/>
    <n v="3"/>
    <n v="2309"/>
    <n v="1103304852"/>
    <n v="2704"/>
    <n v="1292046912"/>
    <n v="2977"/>
    <n v="1422493956"/>
    <n v="3796"/>
    <n v="1813835088"/>
    <n v="3039"/>
    <n v="1452119292"/>
    <n v="7083800100"/>
  </r>
  <r>
    <s v="CAR0118"/>
    <x v="4"/>
    <x v="23"/>
    <x v="3"/>
    <s v="Hybrid"/>
    <n v="525"/>
    <n v="411"/>
    <x v="1"/>
    <n v="18.7"/>
    <x v="87"/>
    <n v="287596.79999999999"/>
    <n v="359496"/>
    <n v="5910114240"/>
    <m/>
    <x v="6"/>
    <n v="4.5999999999999996"/>
    <n v="4"/>
    <n v="2082"/>
    <n v="748470672"/>
    <n v="4296"/>
    <n v="1544394816"/>
    <n v="4570"/>
    <n v="1642896720"/>
    <n v="2971"/>
    <n v="1068062616"/>
    <n v="2521"/>
    <n v="906289416"/>
    <n v="5910114240"/>
  </r>
  <r>
    <s v="CAR0119"/>
    <x v="0"/>
    <x v="31"/>
    <x v="1"/>
    <s v="Electric"/>
    <n v="884"/>
    <n v="563"/>
    <x v="0"/>
    <n v="23.2"/>
    <x v="88"/>
    <n v="166984.80000000002"/>
    <n v="208731"/>
    <n v="3878013249"/>
    <m/>
    <x v="1"/>
    <n v="4.9000000000000004"/>
    <n v="4"/>
    <n v="4845"/>
    <n v="1011301695"/>
    <n v="2998"/>
    <n v="625775538"/>
    <n v="2372"/>
    <n v="495109932"/>
    <n v="4120"/>
    <n v="859971720"/>
    <n v="4244"/>
    <n v="885854364"/>
    <n v="3878013249"/>
  </r>
  <r>
    <s v="CAR0120"/>
    <x v="3"/>
    <x v="19"/>
    <x v="4"/>
    <s v="Petrol"/>
    <n v="781"/>
    <n v="442"/>
    <x v="1"/>
    <n v="7.9"/>
    <x v="2"/>
    <n v="375150.4"/>
    <n v="468938"/>
    <n v="7653068160"/>
    <m/>
    <x v="9"/>
    <n v="3.6"/>
    <n v="5"/>
    <n v="2098"/>
    <n v="983831924"/>
    <n v="3421"/>
    <n v="1604236898"/>
    <n v="4619"/>
    <n v="2166024622"/>
    <n v="2279"/>
    <n v="1068709702"/>
    <n v="3903"/>
    <n v="1830265014"/>
    <n v="7653068160"/>
  </r>
  <r>
    <s v="CAR0121"/>
    <x v="4"/>
    <x v="11"/>
    <x v="2"/>
    <s v="Electric"/>
    <n v="661"/>
    <n v="982"/>
    <x v="2"/>
    <n v="21.5"/>
    <x v="89"/>
    <n v="549749.6"/>
    <n v="687187"/>
    <n v="11339959874"/>
    <m/>
    <x v="1"/>
    <n v="4.0999999999999996"/>
    <n v="3"/>
    <n v="2908"/>
    <n v="1998339796"/>
    <n v="2254"/>
    <n v="1548919498"/>
    <n v="2008"/>
    <n v="1379871496"/>
    <n v="4669"/>
    <n v="3208476103"/>
    <n v="4663"/>
    <n v="3204352981"/>
    <n v="11339959874"/>
  </r>
  <r>
    <s v="CAR0122"/>
    <x v="1"/>
    <x v="34"/>
    <x v="0"/>
    <s v="Petrol"/>
    <n v="330"/>
    <n v="877"/>
    <x v="1"/>
    <n v="10.3"/>
    <x v="90"/>
    <n v="314388.80000000005"/>
    <n v="392986"/>
    <n v="7692307964"/>
    <m/>
    <x v="1"/>
    <n v="4.8"/>
    <n v="3"/>
    <n v="2483"/>
    <n v="975784238"/>
    <n v="4274"/>
    <n v="1679622164"/>
    <n v="4371"/>
    <n v="1717741806"/>
    <n v="4988"/>
    <n v="1960214168"/>
    <n v="3458"/>
    <n v="1358945588"/>
    <n v="7692307964"/>
  </r>
  <r>
    <s v="CAR0123"/>
    <x v="1"/>
    <x v="9"/>
    <x v="3"/>
    <s v="Hybrid"/>
    <n v="566"/>
    <n v="373"/>
    <x v="2"/>
    <n v="13"/>
    <x v="83"/>
    <n v="61744"/>
    <n v="77180"/>
    <n v="1356052600"/>
    <m/>
    <x v="8"/>
    <n v="3.6"/>
    <n v="4"/>
    <n v="2855"/>
    <n v="220348900"/>
    <n v="4218"/>
    <n v="325545240"/>
    <n v="3309"/>
    <n v="255388620"/>
    <n v="4617"/>
    <n v="356340060"/>
    <n v="2571"/>
    <n v="198429780"/>
    <n v="1356052600"/>
  </r>
  <r>
    <s v="CAR0124"/>
    <x v="3"/>
    <x v="35"/>
    <x v="3"/>
    <s v="Hybrid"/>
    <n v="638"/>
    <n v="579"/>
    <x v="1"/>
    <n v="6.5"/>
    <x v="91"/>
    <n v="121596"/>
    <n v="151995"/>
    <n v="2639241180"/>
    <m/>
    <x v="8"/>
    <n v="4.8"/>
    <n v="3"/>
    <n v="3404"/>
    <n v="517390980"/>
    <n v="3388"/>
    <n v="514959060"/>
    <n v="3167"/>
    <n v="481368165"/>
    <n v="2625"/>
    <n v="398986875"/>
    <n v="4780"/>
    <n v="726536100"/>
    <n v="2639241180"/>
  </r>
  <r>
    <s v="CAR0125"/>
    <x v="1"/>
    <x v="36"/>
    <x v="3"/>
    <s v="Petrol"/>
    <n v="464"/>
    <n v="543"/>
    <x v="2"/>
    <n v="17.399999999999999"/>
    <x v="79"/>
    <n v="240821.6"/>
    <n v="301027"/>
    <n v="5726436621"/>
    <m/>
    <x v="6"/>
    <n v="4.9000000000000004"/>
    <n v="4"/>
    <n v="3155"/>
    <n v="949740185"/>
    <n v="3772"/>
    <n v="1135473844"/>
    <n v="2435"/>
    <n v="733000745"/>
    <n v="4969"/>
    <n v="1495803163"/>
    <n v="4692"/>
    <n v="1412418684"/>
    <n v="5726436621"/>
  </r>
  <r>
    <s v="CAR0126"/>
    <x v="1"/>
    <x v="36"/>
    <x v="1"/>
    <s v="Electric"/>
    <n v="274"/>
    <n v="803"/>
    <x v="1"/>
    <n v="8.8000000000000007"/>
    <x v="92"/>
    <n v="111276.8"/>
    <n v="139096"/>
    <n v="2684691896"/>
    <m/>
    <x v="1"/>
    <n v="4.9000000000000004"/>
    <n v="5"/>
    <n v="3799"/>
    <n v="528425704"/>
    <n v="3205"/>
    <n v="445802680"/>
    <n v="4217"/>
    <n v="586567832"/>
    <n v="4796"/>
    <n v="667104416"/>
    <n v="3284"/>
    <n v="456791264"/>
    <n v="2684691896"/>
  </r>
  <r>
    <s v="CAR0127"/>
    <x v="1"/>
    <x v="33"/>
    <x v="4"/>
    <s v="Electric"/>
    <n v="450"/>
    <n v="608"/>
    <x v="0"/>
    <n v="15.3"/>
    <x v="93"/>
    <n v="334962.40000000002"/>
    <n v="418703"/>
    <n v="8579224470"/>
    <m/>
    <x v="2"/>
    <n v="3.7"/>
    <n v="3"/>
    <n v="4538"/>
    <n v="1900074214"/>
    <n v="3298"/>
    <n v="1380882494"/>
    <n v="4939"/>
    <n v="2067974117"/>
    <n v="4699"/>
    <n v="1967485397"/>
    <n v="3016"/>
    <n v="1262808248"/>
    <n v="8579224470"/>
  </r>
  <r>
    <s v="CAR0128"/>
    <x v="4"/>
    <x v="29"/>
    <x v="4"/>
    <s v="Electric"/>
    <n v="756"/>
    <n v="935"/>
    <x v="1"/>
    <n v="12"/>
    <x v="94"/>
    <n v="498292.80000000005"/>
    <n v="622866"/>
    <n v="10163304522"/>
    <m/>
    <x v="6"/>
    <n v="4.5999999999999996"/>
    <n v="4"/>
    <n v="4032"/>
    <n v="2511395712"/>
    <n v="4096"/>
    <n v="2551259136"/>
    <n v="3583"/>
    <n v="2231728878"/>
    <n v="2583"/>
    <n v="1608862878"/>
    <n v="2023"/>
    <n v="1260057918"/>
    <n v="10163304522"/>
  </r>
  <r>
    <s v="CAR0129"/>
    <x v="2"/>
    <x v="13"/>
    <x v="0"/>
    <s v="Diesel"/>
    <n v="794"/>
    <n v="763"/>
    <x v="1"/>
    <n v="17.8"/>
    <x v="95"/>
    <n v="100541.6"/>
    <n v="125677"/>
    <n v="2029557873"/>
    <m/>
    <x v="0"/>
    <n v="3.7"/>
    <n v="5"/>
    <n v="2469"/>
    <n v="310296513"/>
    <n v="4042"/>
    <n v="507986434"/>
    <n v="4023"/>
    <n v="505598571"/>
    <n v="3084"/>
    <n v="387587868"/>
    <n v="2531"/>
    <n v="318088487"/>
    <n v="2029557873"/>
  </r>
  <r>
    <s v="CAR0130"/>
    <x v="1"/>
    <x v="32"/>
    <x v="2"/>
    <s v="Electric"/>
    <n v="645"/>
    <n v="371"/>
    <x v="1"/>
    <n v="20.6"/>
    <x v="96"/>
    <n v="294676.8"/>
    <n v="368346"/>
    <n v="5671791708"/>
    <m/>
    <x v="3"/>
    <n v="4.4000000000000004"/>
    <n v="5"/>
    <n v="3035"/>
    <n v="1117930110"/>
    <n v="2495"/>
    <n v="919023270"/>
    <n v="2725"/>
    <n v="1003742850"/>
    <n v="3807"/>
    <n v="1402293222"/>
    <n v="3336"/>
    <n v="1228802256"/>
    <n v="5671791708"/>
  </r>
  <r>
    <s v="CAR0131"/>
    <x v="0"/>
    <x v="0"/>
    <x v="3"/>
    <s v="Diesel"/>
    <n v="772"/>
    <n v="410"/>
    <x v="2"/>
    <n v="20.2"/>
    <x v="97"/>
    <n v="271788.79999999999"/>
    <n v="339736"/>
    <n v="6348646632"/>
    <m/>
    <x v="7"/>
    <n v="3.6"/>
    <n v="5"/>
    <n v="3497"/>
    <n v="1188056792"/>
    <n v="4130"/>
    <n v="1403109680"/>
    <n v="3549"/>
    <n v="1205723064"/>
    <n v="3401"/>
    <n v="1155442136"/>
    <n v="4110"/>
    <n v="1396314960"/>
    <n v="6348646632"/>
  </r>
  <r>
    <s v="CAR0132"/>
    <x v="2"/>
    <x v="13"/>
    <x v="2"/>
    <s v="Electric"/>
    <n v="475"/>
    <n v="956"/>
    <x v="1"/>
    <n v="20.7"/>
    <x v="98"/>
    <n v="218985.60000000001"/>
    <n v="273732"/>
    <n v="4421866728"/>
    <m/>
    <x v="4"/>
    <n v="3.9"/>
    <n v="5"/>
    <n v="4085"/>
    <n v="1118195220"/>
    <n v="2744"/>
    <n v="751120608"/>
    <n v="4342"/>
    <n v="1188544344"/>
    <n v="2497"/>
    <n v="683508804"/>
    <n v="2486"/>
    <n v="680497752"/>
    <n v="4421866728"/>
  </r>
  <r>
    <s v="CAR0133"/>
    <x v="4"/>
    <x v="8"/>
    <x v="0"/>
    <s v="Electric"/>
    <n v="608"/>
    <n v="695"/>
    <x v="0"/>
    <n v="13.3"/>
    <x v="63"/>
    <n v="489007.2"/>
    <n v="611259"/>
    <n v="10069880766"/>
    <m/>
    <x v="0"/>
    <n v="3.8"/>
    <n v="4"/>
    <n v="2301"/>
    <n v="1406506959"/>
    <n v="2054"/>
    <n v="1255525986"/>
    <n v="3278"/>
    <n v="2003707002"/>
    <n v="3914"/>
    <n v="2392467726"/>
    <n v="4927"/>
    <n v="3011673093"/>
    <n v="10069880766"/>
  </r>
  <r>
    <s v="CAR0134"/>
    <x v="2"/>
    <x v="3"/>
    <x v="3"/>
    <s v="Hybrid"/>
    <n v="851"/>
    <n v="584"/>
    <x v="1"/>
    <n v="7.5"/>
    <x v="99"/>
    <n v="144803.20000000001"/>
    <n v="181004"/>
    <n v="2770447224"/>
    <m/>
    <x v="4"/>
    <n v="4.3"/>
    <n v="5"/>
    <n v="2192"/>
    <n v="396760768"/>
    <n v="4419"/>
    <n v="799856676"/>
    <n v="3102"/>
    <n v="561474408"/>
    <n v="2899"/>
    <n v="524730596"/>
    <n v="2694"/>
    <n v="487624776"/>
    <n v="2770447224"/>
  </r>
  <r>
    <s v="CAR0135"/>
    <x v="1"/>
    <x v="9"/>
    <x v="0"/>
    <s v="Electric"/>
    <n v="338"/>
    <n v="708"/>
    <x v="1"/>
    <n v="24.6"/>
    <x v="100"/>
    <n v="365456.80000000005"/>
    <n v="456821"/>
    <n v="8710206007"/>
    <m/>
    <x v="4"/>
    <n v="4.4000000000000004"/>
    <n v="5"/>
    <n v="3965"/>
    <n v="1811295265"/>
    <n v="3761"/>
    <n v="1718103781"/>
    <n v="4623"/>
    <n v="2111883483"/>
    <n v="4158"/>
    <n v="1899461718"/>
    <n v="2560"/>
    <n v="1169461760"/>
    <n v="8710206007"/>
  </r>
  <r>
    <s v="CAR0136"/>
    <x v="0"/>
    <x v="15"/>
    <x v="2"/>
    <s v="Electric"/>
    <n v="460"/>
    <n v="613"/>
    <x v="2"/>
    <n v="23.5"/>
    <x v="101"/>
    <n v="391090.4"/>
    <n v="488863"/>
    <n v="8147390758"/>
    <m/>
    <x v="3"/>
    <n v="4.5"/>
    <n v="4"/>
    <n v="2515"/>
    <n v="1229490445"/>
    <n v="3845"/>
    <n v="1879678235"/>
    <n v="2990"/>
    <n v="1461700370"/>
    <n v="3394"/>
    <n v="1659201022"/>
    <n v="3922"/>
    <n v="1917320686"/>
    <n v="8147390758"/>
  </r>
  <r>
    <s v="CAR0137"/>
    <x v="4"/>
    <x v="10"/>
    <x v="0"/>
    <s v="Electric"/>
    <n v="580"/>
    <n v="884"/>
    <x v="1"/>
    <n v="7.9"/>
    <x v="56"/>
    <n v="472956"/>
    <n v="591195"/>
    <n v="11816805660"/>
    <m/>
    <x v="6"/>
    <n v="3.9"/>
    <n v="4"/>
    <n v="3146"/>
    <n v="1859899470"/>
    <n v="4351"/>
    <n v="2572289445"/>
    <n v="3549"/>
    <n v="2098151055"/>
    <n v="4046"/>
    <n v="2391974970"/>
    <n v="4896"/>
    <n v="2894490720"/>
    <n v="11816805660"/>
  </r>
  <r>
    <s v="CAR0138"/>
    <x v="3"/>
    <x v="7"/>
    <x v="2"/>
    <s v="Hybrid"/>
    <n v="613"/>
    <n v="940"/>
    <x v="2"/>
    <n v="13.1"/>
    <x v="40"/>
    <n v="349781.60000000003"/>
    <n v="437227"/>
    <n v="7855220282"/>
    <m/>
    <x v="5"/>
    <n v="4.5"/>
    <n v="5"/>
    <n v="3878"/>
    <n v="1695566306"/>
    <n v="3729"/>
    <n v="1630419483"/>
    <n v="2336"/>
    <n v="1021362272"/>
    <n v="4319"/>
    <n v="1888383413"/>
    <n v="3704"/>
    <n v="1619488808"/>
    <n v="7855220282"/>
  </r>
  <r>
    <s v="CAR0139"/>
    <x v="1"/>
    <x v="33"/>
    <x v="0"/>
    <s v="Electric"/>
    <n v="551"/>
    <n v="323"/>
    <x v="2"/>
    <n v="7.2"/>
    <x v="102"/>
    <n v="273644.79999999999"/>
    <n v="342056"/>
    <n v="5683944552"/>
    <m/>
    <x v="4"/>
    <n v="4.5"/>
    <n v="4"/>
    <n v="2474"/>
    <n v="846246544"/>
    <n v="4110"/>
    <n v="1405850160"/>
    <n v="2858"/>
    <n v="977596048"/>
    <n v="2275"/>
    <n v="778177400"/>
    <n v="4900"/>
    <n v="1676074400"/>
    <n v="5683944552"/>
  </r>
  <r>
    <s v="CAR0140"/>
    <x v="0"/>
    <x v="31"/>
    <x v="2"/>
    <s v="Electric"/>
    <n v="462"/>
    <n v="338"/>
    <x v="0"/>
    <n v="14.9"/>
    <x v="103"/>
    <n v="260504.80000000002"/>
    <n v="325631"/>
    <n v="5467995752"/>
    <m/>
    <x v="2"/>
    <n v="4.5999999999999996"/>
    <n v="3"/>
    <n v="4410"/>
    <n v="1436032710"/>
    <n v="2606"/>
    <n v="848594386"/>
    <n v="2941"/>
    <n v="957680771"/>
    <n v="3018"/>
    <n v="982754358"/>
    <n v="3817"/>
    <n v="1242933527"/>
    <n v="5467995752"/>
  </r>
  <r>
    <s v="CAR0141"/>
    <x v="1"/>
    <x v="32"/>
    <x v="2"/>
    <s v="Diesel"/>
    <n v="594"/>
    <n v="974"/>
    <x v="2"/>
    <n v="22.8"/>
    <x v="104"/>
    <n v="194238.40000000002"/>
    <n v="242798"/>
    <n v="4171998034"/>
    <m/>
    <x v="2"/>
    <n v="4.8"/>
    <n v="4"/>
    <n v="2001"/>
    <n v="485838798"/>
    <n v="3075"/>
    <n v="746603850"/>
    <n v="4467"/>
    <n v="1084578666"/>
    <n v="2996"/>
    <n v="727422808"/>
    <n v="4644"/>
    <n v="1127553912"/>
    <n v="4171998034"/>
  </r>
  <r>
    <s v="CAR0142"/>
    <x v="2"/>
    <x v="5"/>
    <x v="1"/>
    <s v="Electric"/>
    <n v="343"/>
    <n v="493"/>
    <x v="2"/>
    <n v="18"/>
    <x v="105"/>
    <n v="54411.200000000004"/>
    <n v="68014"/>
    <n v="1084415216"/>
    <m/>
    <x v="3"/>
    <n v="3.9"/>
    <n v="3"/>
    <n v="4380"/>
    <n v="297901320"/>
    <n v="3474"/>
    <n v="236280636"/>
    <n v="2240"/>
    <n v="152351360"/>
    <n v="2313"/>
    <n v="157316382"/>
    <n v="3537"/>
    <n v="240565518"/>
    <n v="1084415216"/>
  </r>
  <r>
    <s v="CAR0143"/>
    <x v="4"/>
    <x v="23"/>
    <x v="1"/>
    <s v="Petrol"/>
    <n v="609"/>
    <n v="754"/>
    <x v="0"/>
    <n v="23.4"/>
    <x v="6"/>
    <n v="475350.4"/>
    <n v="594188"/>
    <n v="11297890632"/>
    <m/>
    <x v="6"/>
    <n v="4.9000000000000004"/>
    <n v="3"/>
    <n v="4937"/>
    <n v="2933506156"/>
    <n v="4024"/>
    <n v="2391012512"/>
    <n v="2378"/>
    <n v="1412979064"/>
    <n v="4547"/>
    <n v="2701772836"/>
    <n v="3128"/>
    <n v="1858620064"/>
    <n v="11297890632"/>
  </r>
  <r>
    <s v="CAR0144"/>
    <x v="3"/>
    <x v="24"/>
    <x v="2"/>
    <s v="Hybrid"/>
    <n v="665"/>
    <n v="808"/>
    <x v="0"/>
    <n v="12.4"/>
    <x v="106"/>
    <n v="199508"/>
    <n v="249385"/>
    <n v="4231315295"/>
    <m/>
    <x v="3"/>
    <n v="3.8"/>
    <n v="5"/>
    <n v="3699"/>
    <n v="922475115"/>
    <n v="3732"/>
    <n v="930704820"/>
    <n v="2849"/>
    <n v="710497865"/>
    <n v="4654"/>
    <n v="1160637790"/>
    <n v="2033"/>
    <n v="506999705"/>
    <n v="4231315295"/>
  </r>
  <r>
    <s v="CAR0145"/>
    <x v="0"/>
    <x v="21"/>
    <x v="4"/>
    <s v="Diesel"/>
    <n v="814"/>
    <n v="890"/>
    <x v="2"/>
    <n v="20.399999999999999"/>
    <x v="71"/>
    <n v="266019.20000000001"/>
    <n v="332524"/>
    <n v="5523888688"/>
    <m/>
    <x v="2"/>
    <n v="4.7"/>
    <n v="3"/>
    <n v="4442"/>
    <n v="1477071608"/>
    <n v="2781"/>
    <n v="924749244"/>
    <n v="2622"/>
    <n v="871877928"/>
    <n v="3403"/>
    <n v="1131579172"/>
    <n v="3364"/>
    <n v="1118610736"/>
    <n v="5523888688"/>
  </r>
  <r>
    <s v="CAR0146"/>
    <x v="0"/>
    <x v="28"/>
    <x v="3"/>
    <s v="Hybrid"/>
    <n v="671"/>
    <n v="694"/>
    <x v="2"/>
    <n v="18.899999999999999"/>
    <x v="107"/>
    <n v="129505.60000000001"/>
    <n v="161882"/>
    <n v="2780970878"/>
    <m/>
    <x v="6"/>
    <n v="4.5"/>
    <n v="3"/>
    <n v="4039"/>
    <n v="653841398"/>
    <n v="2018"/>
    <n v="326677876"/>
    <n v="4697"/>
    <n v="760359754"/>
    <n v="2084"/>
    <n v="337362088"/>
    <n v="4341"/>
    <n v="702729762"/>
    <n v="2780970878"/>
  </r>
  <r>
    <s v="CAR0147"/>
    <x v="4"/>
    <x v="8"/>
    <x v="2"/>
    <s v="Diesel"/>
    <n v="613"/>
    <n v="728"/>
    <x v="0"/>
    <n v="15.4"/>
    <x v="66"/>
    <n v="250172"/>
    <n v="312715"/>
    <n v="5814309995"/>
    <m/>
    <x v="7"/>
    <n v="4.5"/>
    <n v="5"/>
    <n v="2457"/>
    <n v="768340755"/>
    <n v="3855"/>
    <n v="1205516325"/>
    <n v="4262"/>
    <n v="1332791330"/>
    <n v="3428"/>
    <n v="1071987020"/>
    <n v="4591"/>
    <n v="1435674565"/>
    <n v="5814309995"/>
  </r>
  <r>
    <s v="CAR0148"/>
    <x v="1"/>
    <x v="34"/>
    <x v="4"/>
    <s v="Electric"/>
    <n v="570"/>
    <n v="835"/>
    <x v="0"/>
    <n v="24.5"/>
    <x v="108"/>
    <n v="299400"/>
    <n v="374250"/>
    <n v="6264570750"/>
    <m/>
    <x v="6"/>
    <n v="4"/>
    <n v="5"/>
    <n v="4862"/>
    <n v="1819603500"/>
    <n v="2058"/>
    <n v="770206500"/>
    <n v="4755"/>
    <n v="1779558750"/>
    <n v="2958"/>
    <n v="1107031500"/>
    <n v="2106"/>
    <n v="788170500"/>
    <n v="6264570750"/>
  </r>
  <r>
    <s v="CAR0149"/>
    <x v="3"/>
    <x v="17"/>
    <x v="0"/>
    <s v="Hybrid"/>
    <n v="253"/>
    <n v="946"/>
    <x v="1"/>
    <n v="18.5"/>
    <x v="55"/>
    <n v="100780.8"/>
    <n v="125976"/>
    <n v="2592586080"/>
    <m/>
    <x v="9"/>
    <n v="4.5"/>
    <n v="5"/>
    <n v="4104"/>
    <n v="517005504"/>
    <n v="3429"/>
    <n v="431971704"/>
    <n v="3579"/>
    <n v="450868104"/>
    <n v="4772"/>
    <n v="601157472"/>
    <n v="4696"/>
    <n v="591583296"/>
    <n v="2592586080"/>
  </r>
  <r>
    <s v="CAR0150"/>
    <x v="1"/>
    <x v="25"/>
    <x v="2"/>
    <s v="Petrol"/>
    <n v="644"/>
    <n v="529"/>
    <x v="2"/>
    <n v="6.1"/>
    <x v="109"/>
    <n v="389155.2"/>
    <n v="486444"/>
    <n v="8235496920"/>
    <m/>
    <x v="1"/>
    <n v="4"/>
    <n v="5"/>
    <n v="2671"/>
    <n v="1299291924"/>
    <n v="4484"/>
    <n v="2181214896"/>
    <n v="3829"/>
    <n v="1862594076"/>
    <n v="2482"/>
    <n v="1207354008"/>
    <n v="3464"/>
    <n v="1685042016"/>
    <n v="8235496920"/>
  </r>
  <r>
    <s v="CAR0151"/>
    <x v="4"/>
    <x v="29"/>
    <x v="3"/>
    <s v="Petrol"/>
    <n v="548"/>
    <n v="507"/>
    <x v="0"/>
    <n v="21.9"/>
    <x v="36"/>
    <n v="447521.60000000003"/>
    <n v="559402"/>
    <n v="10064201382"/>
    <m/>
    <x v="6"/>
    <n v="3.7"/>
    <n v="5"/>
    <n v="3427"/>
    <n v="1917070654"/>
    <n v="3806"/>
    <n v="2129084012"/>
    <n v="2161"/>
    <n v="1208867722"/>
    <n v="4133"/>
    <n v="2312008466"/>
    <n v="4464"/>
    <n v="2497170528"/>
    <n v="10064201382"/>
  </r>
  <r>
    <s v="CAR0152"/>
    <x v="3"/>
    <x v="35"/>
    <x v="0"/>
    <s v="Hybrid"/>
    <n v="472"/>
    <n v="938"/>
    <x v="0"/>
    <n v="10.8"/>
    <x v="92"/>
    <n v="143631.20000000001"/>
    <n v="179539"/>
    <n v="2999558073"/>
    <m/>
    <x v="9"/>
    <n v="3.8"/>
    <n v="4"/>
    <n v="3955"/>
    <n v="710076745"/>
    <n v="3733"/>
    <n v="670219087"/>
    <n v="3241"/>
    <n v="581885899"/>
    <n v="2860"/>
    <n v="513481540"/>
    <n v="2918"/>
    <n v="523894802"/>
    <n v="2999558073"/>
  </r>
  <r>
    <s v="CAR0153"/>
    <x v="3"/>
    <x v="35"/>
    <x v="4"/>
    <s v="Electric"/>
    <n v="900"/>
    <n v="947"/>
    <x v="0"/>
    <n v="24.1"/>
    <x v="110"/>
    <n v="232544.80000000002"/>
    <n v="290681"/>
    <n v="4867744026"/>
    <m/>
    <x v="7"/>
    <n v="4.4000000000000004"/>
    <n v="3"/>
    <n v="4202"/>
    <n v="1221441562"/>
    <n v="3051"/>
    <n v="886867731"/>
    <n v="3826"/>
    <n v="1112145506"/>
    <n v="2541"/>
    <n v="738620421"/>
    <n v="3126"/>
    <n v="908668806"/>
    <n v="4867744026"/>
  </r>
  <r>
    <s v="CAR0154"/>
    <x v="4"/>
    <x v="23"/>
    <x v="0"/>
    <s v="Electric"/>
    <n v="526"/>
    <n v="834"/>
    <x v="0"/>
    <n v="8.4"/>
    <x v="111"/>
    <n v="558824"/>
    <n v="698530"/>
    <n v="10685413410"/>
    <m/>
    <x v="4"/>
    <n v="4.9000000000000004"/>
    <n v="4"/>
    <n v="2082"/>
    <n v="1454339460"/>
    <n v="2237"/>
    <n v="1562611610"/>
    <n v="3058"/>
    <n v="2136104740"/>
    <n v="4776"/>
    <n v="3336179280"/>
    <n v="3144"/>
    <n v="2196178320"/>
    <n v="10685413410"/>
  </r>
  <r>
    <s v="CAR0155"/>
    <x v="0"/>
    <x v="22"/>
    <x v="0"/>
    <s v="Petrol"/>
    <n v="673"/>
    <n v="926"/>
    <x v="2"/>
    <n v="11.5"/>
    <x v="112"/>
    <n v="278597.60000000003"/>
    <n v="348247"/>
    <n v="4551936537"/>
    <m/>
    <x v="7"/>
    <n v="4.2"/>
    <n v="3"/>
    <n v="2320"/>
    <n v="807933040"/>
    <n v="2635"/>
    <n v="917630845"/>
    <n v="2097"/>
    <n v="730273959"/>
    <n v="3575"/>
    <n v="1244983025"/>
    <n v="2444"/>
    <n v="851115668"/>
    <n v="4551936537"/>
  </r>
  <r>
    <s v="CAR0156"/>
    <x v="3"/>
    <x v="24"/>
    <x v="3"/>
    <s v="Diesel"/>
    <n v="568"/>
    <n v="937"/>
    <x v="2"/>
    <n v="21.1"/>
    <x v="113"/>
    <n v="320958.40000000002"/>
    <n v="401198"/>
    <n v="6453671028"/>
    <m/>
    <x v="2"/>
    <n v="4"/>
    <n v="4"/>
    <n v="4534"/>
    <n v="1819031732"/>
    <n v="3489"/>
    <n v="1399779822"/>
    <n v="2228"/>
    <n v="893869144"/>
    <n v="2122"/>
    <n v="851342156"/>
    <n v="3713"/>
    <n v="1489648174"/>
    <n v="6453671028"/>
  </r>
  <r>
    <s v="CAR0157"/>
    <x v="3"/>
    <x v="24"/>
    <x v="0"/>
    <s v="Hybrid"/>
    <n v="255"/>
    <n v="302"/>
    <x v="0"/>
    <n v="11.9"/>
    <x v="114"/>
    <n v="116032"/>
    <n v="145040"/>
    <n v="2781722160"/>
    <m/>
    <x v="6"/>
    <n v="3.5"/>
    <n v="3"/>
    <n v="3562"/>
    <n v="516632480"/>
    <n v="3295"/>
    <n v="477906800"/>
    <n v="3960"/>
    <n v="574358400"/>
    <n v="3954"/>
    <n v="573488160"/>
    <n v="4408"/>
    <n v="639336320"/>
    <n v="2781722160"/>
  </r>
  <r>
    <s v="CAR0158"/>
    <x v="1"/>
    <x v="32"/>
    <x v="1"/>
    <s v="Electric"/>
    <n v="732"/>
    <n v="708"/>
    <x v="1"/>
    <n v="7.3"/>
    <x v="88"/>
    <n v="273075.20000000001"/>
    <n v="341344"/>
    <n v="5144736768"/>
    <m/>
    <x v="5"/>
    <n v="4.5999999999999996"/>
    <n v="4"/>
    <n v="3933"/>
    <n v="1342505952"/>
    <n v="4367"/>
    <n v="1490649248"/>
    <n v="2295"/>
    <n v="783384480"/>
    <n v="2192"/>
    <n v="748226048"/>
    <n v="2285"/>
    <n v="779971040"/>
    <n v="5144736768"/>
  </r>
  <r>
    <s v="CAR0159"/>
    <x v="3"/>
    <x v="24"/>
    <x v="1"/>
    <s v="Petrol"/>
    <n v="817"/>
    <n v="374"/>
    <x v="0"/>
    <n v="20"/>
    <x v="56"/>
    <n v="105916.8"/>
    <n v="132396"/>
    <n v="1965948204"/>
    <m/>
    <x v="3"/>
    <n v="4.3"/>
    <n v="3"/>
    <n v="2570"/>
    <n v="340257720"/>
    <n v="2141"/>
    <n v="283459836"/>
    <n v="3217"/>
    <n v="425917932"/>
    <n v="4604"/>
    <n v="609551184"/>
    <n v="2317"/>
    <n v="306761532"/>
    <n v="1965948204"/>
  </r>
  <r>
    <s v="CAR0160"/>
    <x v="3"/>
    <x v="19"/>
    <x v="2"/>
    <s v="Hybrid"/>
    <n v="769"/>
    <n v="669"/>
    <x v="1"/>
    <n v="6.6"/>
    <x v="115"/>
    <n v="262324"/>
    <n v="327905"/>
    <n v="5716695770"/>
    <m/>
    <x v="5"/>
    <n v="4.3"/>
    <n v="3"/>
    <n v="2115"/>
    <n v="693519075"/>
    <n v="4176"/>
    <n v="1369331280"/>
    <n v="4871"/>
    <n v="1597225255"/>
    <n v="2181"/>
    <n v="715160805"/>
    <n v="4091"/>
    <n v="1341459355"/>
    <n v="5716695770"/>
  </r>
  <r>
    <s v="CAR0161"/>
    <x v="3"/>
    <x v="24"/>
    <x v="1"/>
    <s v="Diesel"/>
    <n v="383"/>
    <n v="501"/>
    <x v="0"/>
    <n v="11.3"/>
    <x v="19"/>
    <n v="96982.400000000009"/>
    <n v="121228"/>
    <n v="1906067844"/>
    <m/>
    <x v="0"/>
    <n v="3.9"/>
    <n v="3"/>
    <n v="2405"/>
    <n v="291553340"/>
    <n v="2131"/>
    <n v="258336868"/>
    <n v="2160"/>
    <n v="261852480"/>
    <n v="4285"/>
    <n v="519461980"/>
    <n v="4742"/>
    <n v="574863176"/>
    <n v="1906067844"/>
  </r>
  <r>
    <s v="CAR0162"/>
    <x v="4"/>
    <x v="8"/>
    <x v="0"/>
    <s v="Electric"/>
    <n v="881"/>
    <n v="640"/>
    <x v="1"/>
    <n v="19.100000000000001"/>
    <x v="116"/>
    <n v="423268.80000000005"/>
    <n v="529086"/>
    <n v="10174323780"/>
    <m/>
    <x v="0"/>
    <n v="3.7"/>
    <n v="3"/>
    <n v="4978"/>
    <n v="2633790108"/>
    <n v="4246"/>
    <n v="2246499156"/>
    <n v="2124"/>
    <n v="1123778664"/>
    <n v="4728"/>
    <n v="2501518608"/>
    <n v="3154"/>
    <n v="1668737244"/>
    <n v="10174323780"/>
  </r>
  <r>
    <s v="CAR0163"/>
    <x v="1"/>
    <x v="34"/>
    <x v="2"/>
    <s v="Petrol"/>
    <n v="872"/>
    <n v="477"/>
    <x v="2"/>
    <n v="24.6"/>
    <x v="117"/>
    <n v="158296.80000000002"/>
    <n v="197871"/>
    <n v="3641420013"/>
    <m/>
    <x v="8"/>
    <n v="3.9"/>
    <n v="5"/>
    <n v="2609"/>
    <n v="516245439"/>
    <n v="3139"/>
    <n v="621117069"/>
    <n v="3614"/>
    <n v="715105794"/>
    <n v="4638"/>
    <n v="917725698"/>
    <n v="4403"/>
    <n v="871226013"/>
    <n v="3641420013"/>
  </r>
  <r>
    <s v="CAR0164"/>
    <x v="3"/>
    <x v="6"/>
    <x v="4"/>
    <s v="Electric"/>
    <n v="557"/>
    <n v="594"/>
    <x v="0"/>
    <n v="16.5"/>
    <x v="118"/>
    <n v="45072.800000000003"/>
    <n v="56341"/>
    <n v="997630087"/>
    <m/>
    <x v="2"/>
    <n v="4.0999999999999996"/>
    <n v="3"/>
    <n v="2589"/>
    <n v="145866849"/>
    <n v="2376"/>
    <n v="133866216"/>
    <n v="4515"/>
    <n v="254379615"/>
    <n v="3703"/>
    <n v="208630723"/>
    <n v="4524"/>
    <n v="254886684"/>
    <n v="997630087"/>
  </r>
  <r>
    <s v="CAR0165"/>
    <x v="3"/>
    <x v="6"/>
    <x v="0"/>
    <s v="Electric"/>
    <n v="316"/>
    <n v="747"/>
    <x v="0"/>
    <n v="12.4"/>
    <x v="74"/>
    <n v="81531.200000000012"/>
    <n v="101914"/>
    <n v="1417725654"/>
    <m/>
    <x v="3"/>
    <n v="4.5999999999999996"/>
    <n v="3"/>
    <n v="2983"/>
    <n v="304009462"/>
    <n v="2009"/>
    <n v="204745226"/>
    <n v="2057"/>
    <n v="209637098"/>
    <n v="4823"/>
    <n v="491531222"/>
    <n v="2039"/>
    <n v="207802646"/>
    <n v="1417725654"/>
  </r>
  <r>
    <s v="CAR0166"/>
    <x v="2"/>
    <x v="12"/>
    <x v="3"/>
    <s v="Hybrid"/>
    <n v="807"/>
    <n v="626"/>
    <x v="1"/>
    <n v="13"/>
    <x v="46"/>
    <n v="335932.80000000005"/>
    <n v="419916"/>
    <n v="7652549184"/>
    <m/>
    <x v="3"/>
    <n v="4.4000000000000004"/>
    <n v="5"/>
    <n v="4010"/>
    <n v="1683863160"/>
    <n v="4052"/>
    <n v="1701499632"/>
    <n v="3404"/>
    <n v="1429394064"/>
    <n v="2349"/>
    <n v="986382684"/>
    <n v="4409"/>
    <n v="1851409644"/>
    <n v="7652549184"/>
  </r>
  <r>
    <s v="CAR0167"/>
    <x v="2"/>
    <x v="14"/>
    <x v="4"/>
    <s v="Petrol"/>
    <n v="579"/>
    <n v="632"/>
    <x v="1"/>
    <n v="19.100000000000001"/>
    <x v="5"/>
    <n v="393053.60000000003"/>
    <n v="491317"/>
    <n v="9387102602"/>
    <m/>
    <x v="8"/>
    <n v="4.2"/>
    <n v="5"/>
    <n v="3523"/>
    <n v="1730909791"/>
    <n v="4096"/>
    <n v="2012434432"/>
    <n v="2896"/>
    <n v="1422854032"/>
    <n v="3592"/>
    <n v="1764810664"/>
    <n v="4999"/>
    <n v="2456093683"/>
    <n v="9387102602"/>
  </r>
  <r>
    <s v="CAR0168"/>
    <x v="0"/>
    <x v="28"/>
    <x v="4"/>
    <s v="Electric"/>
    <n v="455"/>
    <n v="772"/>
    <x v="0"/>
    <n v="10.8"/>
    <x v="119"/>
    <n v="221364.80000000002"/>
    <n v="276706"/>
    <n v="4752978962"/>
    <m/>
    <x v="9"/>
    <n v="4"/>
    <n v="4"/>
    <n v="4324"/>
    <n v="1196476744"/>
    <n v="3387"/>
    <n v="937203222"/>
    <n v="4082"/>
    <n v="1129513892"/>
    <n v="2181"/>
    <n v="603495786"/>
    <n v="3203"/>
    <n v="886289318"/>
    <n v="4752978962"/>
  </r>
  <r>
    <s v="CAR0169"/>
    <x v="1"/>
    <x v="32"/>
    <x v="4"/>
    <s v="Hybrid"/>
    <n v="609"/>
    <n v="914"/>
    <x v="1"/>
    <n v="16.7"/>
    <x v="49"/>
    <n v="318388"/>
    <n v="397985"/>
    <n v="6281795240"/>
    <m/>
    <x v="8"/>
    <n v="3.6"/>
    <n v="4"/>
    <n v="3501"/>
    <n v="1393345485"/>
    <n v="2232"/>
    <n v="888302520"/>
    <n v="2090"/>
    <n v="831788650"/>
    <n v="4747"/>
    <n v="1889234795"/>
    <n v="3214"/>
    <n v="1279123790"/>
    <n v="6281795240"/>
  </r>
  <r>
    <s v="CAR0170"/>
    <x v="0"/>
    <x v="28"/>
    <x v="4"/>
    <s v="Petrol"/>
    <n v="345"/>
    <n v="274"/>
    <x v="0"/>
    <n v="16.100000000000001"/>
    <x v="120"/>
    <n v="321048"/>
    <n v="401310"/>
    <n v="5685760080"/>
    <m/>
    <x v="5"/>
    <n v="4.4000000000000004"/>
    <n v="4"/>
    <n v="3325"/>
    <n v="1334355750"/>
    <n v="2013"/>
    <n v="807837030"/>
    <n v="2029"/>
    <n v="814257990"/>
    <n v="2529"/>
    <n v="1014912990"/>
    <n v="4272"/>
    <n v="1714396320"/>
    <n v="5685760080"/>
  </r>
  <r>
    <s v="CAR0171"/>
    <x v="0"/>
    <x v="21"/>
    <x v="3"/>
    <s v="Petrol"/>
    <n v="625"/>
    <n v="688"/>
    <x v="2"/>
    <n v="11.9"/>
    <x v="121"/>
    <n v="164319.20000000001"/>
    <n v="205399"/>
    <n v="3549705518"/>
    <m/>
    <x v="3"/>
    <n v="4.0999999999999996"/>
    <n v="4"/>
    <n v="4150"/>
    <n v="852405850"/>
    <n v="2333"/>
    <n v="479195867"/>
    <n v="4667"/>
    <n v="958597133"/>
    <n v="2797"/>
    <n v="574501003"/>
    <n v="3335"/>
    <n v="685005665"/>
    <n v="3549705518"/>
  </r>
  <r>
    <s v="CAR0172"/>
    <x v="0"/>
    <x v="28"/>
    <x v="4"/>
    <s v="Diesel"/>
    <n v="821"/>
    <n v="629"/>
    <x v="1"/>
    <n v="18"/>
    <x v="122"/>
    <n v="379156"/>
    <n v="473945"/>
    <n v="8655657535"/>
    <m/>
    <x v="9"/>
    <n v="4.8"/>
    <n v="3"/>
    <n v="3960"/>
    <n v="1876822200"/>
    <n v="3274"/>
    <n v="1551695930"/>
    <n v="4229"/>
    <n v="2004313405"/>
    <n v="2032"/>
    <n v="963056240"/>
    <n v="4768"/>
    <n v="2259769760"/>
    <n v="8655657535"/>
  </r>
  <r>
    <s v="CAR0173"/>
    <x v="3"/>
    <x v="7"/>
    <x v="0"/>
    <s v="Electric"/>
    <n v="398"/>
    <n v="564"/>
    <x v="0"/>
    <n v="15.3"/>
    <x v="59"/>
    <n v="183227.2"/>
    <n v="229034"/>
    <n v="4405010922"/>
    <m/>
    <x v="6"/>
    <n v="4.4000000000000004"/>
    <n v="4"/>
    <n v="2310"/>
    <n v="529068540"/>
    <n v="4238"/>
    <n v="970646092"/>
    <n v="4411"/>
    <n v="1010268974"/>
    <n v="3682"/>
    <n v="843303188"/>
    <n v="4592"/>
    <n v="1051724128"/>
    <n v="4405010922"/>
  </r>
  <r>
    <s v="CAR0174"/>
    <x v="0"/>
    <x v="0"/>
    <x v="2"/>
    <s v="Diesel"/>
    <n v="629"/>
    <n v="379"/>
    <x v="1"/>
    <n v="5.0999999999999996"/>
    <x v="39"/>
    <n v="248529.6"/>
    <n v="310662"/>
    <n v="5869026504"/>
    <m/>
    <x v="6"/>
    <n v="5"/>
    <n v="5"/>
    <n v="3959"/>
    <n v="1229910858"/>
    <n v="3727"/>
    <n v="1157837274"/>
    <n v="3110"/>
    <n v="966158820"/>
    <n v="3938"/>
    <n v="1223386956"/>
    <n v="4158"/>
    <n v="1291732596"/>
    <n v="5869026504"/>
  </r>
  <r>
    <s v="CAR0175"/>
    <x v="3"/>
    <x v="20"/>
    <x v="4"/>
    <s v="Electric"/>
    <n v="353"/>
    <n v="711"/>
    <x v="1"/>
    <n v="20.7"/>
    <x v="56"/>
    <n v="82084"/>
    <n v="102605"/>
    <n v="1878287130"/>
    <m/>
    <x v="9"/>
    <n v="4.0999999999999996"/>
    <n v="4"/>
    <n v="4780"/>
    <n v="490451900"/>
    <n v="2096"/>
    <n v="215060080"/>
    <n v="2956"/>
    <n v="303300380"/>
    <n v="4032"/>
    <n v="413703360"/>
    <n v="4442"/>
    <n v="455771410"/>
    <n v="1878287130"/>
  </r>
  <r>
    <s v="CAR0176"/>
    <x v="3"/>
    <x v="35"/>
    <x v="0"/>
    <s v="Hybrid"/>
    <n v="497"/>
    <n v="463"/>
    <x v="2"/>
    <n v="22.3"/>
    <x v="112"/>
    <n v="56353.600000000006"/>
    <n v="70442"/>
    <n v="1206953228"/>
    <m/>
    <x v="7"/>
    <n v="4.2"/>
    <n v="3"/>
    <n v="3922"/>
    <n v="276273524"/>
    <n v="2428"/>
    <n v="171033176"/>
    <n v="2586"/>
    <n v="182163012"/>
    <n v="3622"/>
    <n v="255140924"/>
    <n v="4576"/>
    <n v="322342592"/>
    <n v="1206953228"/>
  </r>
  <r>
    <s v="CAR0177"/>
    <x v="0"/>
    <x v="22"/>
    <x v="1"/>
    <s v="Diesel"/>
    <n v="607"/>
    <n v="913"/>
    <x v="1"/>
    <n v="8.4"/>
    <x v="123"/>
    <n v="213544.80000000002"/>
    <n v="266931"/>
    <n v="4540763241"/>
    <m/>
    <x v="1"/>
    <n v="4.8"/>
    <n v="5"/>
    <n v="4732"/>
    <n v="1263117492"/>
    <n v="3765"/>
    <n v="1004995215"/>
    <n v="3349"/>
    <n v="893951919"/>
    <n v="3117"/>
    <n v="832023927"/>
    <n v="2048"/>
    <n v="546674688"/>
    <n v="4540763241"/>
  </r>
  <r>
    <s v="CAR0178"/>
    <x v="4"/>
    <x v="8"/>
    <x v="3"/>
    <s v="Petrol"/>
    <n v="288"/>
    <n v="546"/>
    <x v="2"/>
    <n v="24.3"/>
    <x v="79"/>
    <n v="405964"/>
    <n v="507455"/>
    <n v="9965908745"/>
    <m/>
    <x v="9"/>
    <n v="3.6"/>
    <n v="3"/>
    <n v="4588"/>
    <n v="2328203540"/>
    <n v="4112"/>
    <n v="2086654960"/>
    <n v="3580"/>
    <n v="1816688900"/>
    <n v="2394"/>
    <n v="1214847270"/>
    <n v="4965"/>
    <n v="2519514075"/>
    <n v="9965908745"/>
  </r>
  <r>
    <s v="CAR0179"/>
    <x v="0"/>
    <x v="30"/>
    <x v="3"/>
    <s v="Electric"/>
    <n v="665"/>
    <n v="454"/>
    <x v="0"/>
    <n v="24"/>
    <x v="124"/>
    <n v="199332.80000000002"/>
    <n v="249166"/>
    <n v="4696031602"/>
    <m/>
    <x v="9"/>
    <n v="3.9"/>
    <n v="5"/>
    <n v="2061"/>
    <n v="513531126"/>
    <n v="3558"/>
    <n v="886532628"/>
    <n v="4792"/>
    <n v="1194003472"/>
    <n v="3943"/>
    <n v="982461538"/>
    <n v="4493"/>
    <n v="1119502838"/>
    <n v="4696031602"/>
  </r>
  <r>
    <s v="CAR0180"/>
    <x v="4"/>
    <x v="11"/>
    <x v="1"/>
    <s v="Electric"/>
    <n v="688"/>
    <n v="734"/>
    <x v="1"/>
    <n v="23"/>
    <x v="125"/>
    <n v="380180.80000000005"/>
    <n v="475226"/>
    <n v="8510822434"/>
    <m/>
    <x v="9"/>
    <n v="3.6"/>
    <n v="5"/>
    <n v="4282"/>
    <n v="2034917732"/>
    <n v="2235"/>
    <n v="1062130110"/>
    <n v="3552"/>
    <n v="1688002752"/>
    <n v="3266"/>
    <n v="1552088116"/>
    <n v="4574"/>
    <n v="2173683724"/>
    <n v="8510822434"/>
  </r>
  <r>
    <s v="CAR0181"/>
    <x v="4"/>
    <x v="10"/>
    <x v="2"/>
    <s v="Electric"/>
    <n v="700"/>
    <n v="478"/>
    <x v="2"/>
    <n v="9.4"/>
    <x v="112"/>
    <n v="349135.2"/>
    <n v="436419"/>
    <n v="6503515938"/>
    <m/>
    <x v="4"/>
    <n v="5"/>
    <n v="4"/>
    <n v="2262"/>
    <n v="987179778"/>
    <n v="3699"/>
    <n v="1614313881"/>
    <n v="3271"/>
    <n v="1427526549"/>
    <n v="2904"/>
    <n v="1267360776"/>
    <n v="2766"/>
    <n v="1207134954"/>
    <n v="6503515938"/>
  </r>
  <r>
    <s v="CAR0182"/>
    <x v="4"/>
    <x v="8"/>
    <x v="1"/>
    <s v="Hybrid"/>
    <n v="397"/>
    <n v="779"/>
    <x v="2"/>
    <n v="23.6"/>
    <x v="67"/>
    <n v="254744"/>
    <n v="318430"/>
    <n v="5692573110"/>
    <m/>
    <x v="8"/>
    <n v="4.0999999999999996"/>
    <n v="3"/>
    <n v="2760"/>
    <n v="878866800"/>
    <n v="4074"/>
    <n v="1297283820"/>
    <n v="3011"/>
    <n v="958792730"/>
    <n v="3201"/>
    <n v="1019294430"/>
    <n v="4831"/>
    <n v="1538335330"/>
    <n v="5692573110"/>
  </r>
  <r>
    <s v="CAR0183"/>
    <x v="3"/>
    <x v="26"/>
    <x v="3"/>
    <s v="Diesel"/>
    <n v="631"/>
    <n v="431"/>
    <x v="0"/>
    <n v="13.4"/>
    <x v="126"/>
    <n v="267928"/>
    <n v="334910"/>
    <n v="5709210770"/>
    <m/>
    <x v="8"/>
    <n v="4.7"/>
    <n v="5"/>
    <n v="3148"/>
    <n v="1054296680"/>
    <n v="2328"/>
    <n v="779670480"/>
    <n v="3024"/>
    <n v="1012767840"/>
    <n v="3625"/>
    <n v="1214048750"/>
    <n v="4922"/>
    <n v="1648427020"/>
    <n v="5709210770"/>
  </r>
  <r>
    <s v="CAR0184"/>
    <x v="3"/>
    <x v="17"/>
    <x v="4"/>
    <s v="Hybrid"/>
    <n v="532"/>
    <n v="912"/>
    <x v="2"/>
    <n v="17"/>
    <x v="127"/>
    <n v="123644"/>
    <n v="154555"/>
    <n v="2652163800"/>
    <m/>
    <x v="0"/>
    <n v="3.9"/>
    <n v="4"/>
    <n v="4185"/>
    <n v="646812675"/>
    <n v="3341"/>
    <n v="516368255"/>
    <n v="2819"/>
    <n v="435690545"/>
    <n v="3994"/>
    <n v="617292670"/>
    <n v="2821"/>
    <n v="435999655"/>
    <n v="2652163800"/>
  </r>
  <r>
    <s v="CAR0185"/>
    <x v="2"/>
    <x v="16"/>
    <x v="4"/>
    <s v="Petrol"/>
    <n v="596"/>
    <n v="831"/>
    <x v="2"/>
    <n v="24.4"/>
    <x v="28"/>
    <n v="254363.2"/>
    <n v="317954"/>
    <n v="5903133964"/>
    <m/>
    <x v="6"/>
    <n v="4.4000000000000004"/>
    <n v="3"/>
    <n v="3651"/>
    <n v="1160850054"/>
    <n v="2955"/>
    <n v="939554070"/>
    <n v="4436"/>
    <n v="1410443944"/>
    <n v="3828"/>
    <n v="1217127912"/>
    <n v="3696"/>
    <n v="1175157984"/>
    <n v="5903133964"/>
  </r>
  <r>
    <s v="CAR0186"/>
    <x v="1"/>
    <x v="9"/>
    <x v="2"/>
    <s v="Diesel"/>
    <n v="766"/>
    <n v="769"/>
    <x v="2"/>
    <n v="24.9"/>
    <x v="128"/>
    <n v="314279.2"/>
    <n v="392849"/>
    <n v="6146908303"/>
    <m/>
    <x v="2"/>
    <n v="3.7"/>
    <n v="5"/>
    <n v="2293"/>
    <n v="900802757"/>
    <n v="3476"/>
    <n v="1365543124"/>
    <n v="4822"/>
    <n v="1894317878"/>
    <n v="2595"/>
    <n v="1019443155"/>
    <n v="2461"/>
    <n v="966801389"/>
    <n v="6146908303"/>
  </r>
  <r>
    <s v="CAR0187"/>
    <x v="1"/>
    <x v="25"/>
    <x v="4"/>
    <s v="Hybrid"/>
    <n v="507"/>
    <n v="289"/>
    <x v="0"/>
    <n v="16.3"/>
    <x v="129"/>
    <n v="396462.4"/>
    <n v="495578"/>
    <n v="8566561308"/>
    <m/>
    <x v="5"/>
    <n v="4.5999999999999996"/>
    <n v="4"/>
    <n v="2241"/>
    <n v="1110590298"/>
    <n v="3943"/>
    <n v="1954064054"/>
    <n v="3234"/>
    <n v="1602699252"/>
    <n v="4180"/>
    <n v="2071516040"/>
    <n v="3688"/>
    <n v="1827691664"/>
    <n v="8566561308"/>
  </r>
  <r>
    <s v="CAR0188"/>
    <x v="2"/>
    <x v="5"/>
    <x v="2"/>
    <s v="Hybrid"/>
    <n v="518"/>
    <n v="618"/>
    <x v="1"/>
    <n v="7.1"/>
    <x v="76"/>
    <n v="242592.80000000002"/>
    <n v="303241"/>
    <n v="6197336317"/>
    <m/>
    <x v="3"/>
    <n v="4.7"/>
    <n v="5"/>
    <n v="4959"/>
    <n v="1503772119"/>
    <n v="3229"/>
    <n v="979165189"/>
    <n v="4896"/>
    <n v="1484667936"/>
    <n v="4300"/>
    <n v="1303936300"/>
    <n v="3053"/>
    <n v="925794773"/>
    <n v="6197336317"/>
  </r>
  <r>
    <s v="CAR0189"/>
    <x v="0"/>
    <x v="30"/>
    <x v="1"/>
    <s v="Petrol"/>
    <n v="689"/>
    <n v="647"/>
    <x v="1"/>
    <n v="12.7"/>
    <x v="116"/>
    <n v="180838.40000000002"/>
    <n v="226048"/>
    <n v="4051910400"/>
    <m/>
    <x v="7"/>
    <n v="4.8"/>
    <n v="4"/>
    <n v="2897"/>
    <n v="654861056"/>
    <n v="3959"/>
    <n v="894924032"/>
    <n v="3704"/>
    <n v="837281792"/>
    <n v="3372"/>
    <n v="762233856"/>
    <n v="3993"/>
    <n v="902609664"/>
    <n v="4051910400"/>
  </r>
  <r>
    <s v="CAR0190"/>
    <x v="4"/>
    <x v="11"/>
    <x v="1"/>
    <s v="Petrol"/>
    <n v="417"/>
    <n v="886"/>
    <x v="2"/>
    <n v="20.9"/>
    <x v="130"/>
    <n v="422011.2"/>
    <n v="527514"/>
    <n v="8454994392"/>
    <m/>
    <x v="2"/>
    <n v="3.6"/>
    <n v="4"/>
    <n v="2133"/>
    <n v="1125187362"/>
    <n v="4328"/>
    <n v="2283080592"/>
    <n v="3873"/>
    <n v="2043061722"/>
    <n v="2328"/>
    <n v="1228052592"/>
    <n v="3366"/>
    <n v="1775612124"/>
    <n v="8454994392"/>
  </r>
  <r>
    <s v="CAR0191"/>
    <x v="4"/>
    <x v="23"/>
    <x v="0"/>
    <s v="Hybrid"/>
    <n v="699"/>
    <n v="635"/>
    <x v="2"/>
    <n v="6.3"/>
    <x v="70"/>
    <n v="358905.60000000003"/>
    <n v="448632"/>
    <n v="8071786944"/>
    <m/>
    <x v="4"/>
    <n v="3.7"/>
    <n v="4"/>
    <n v="4305"/>
    <n v="1931360760"/>
    <n v="2179"/>
    <n v="977569128"/>
    <n v="4788"/>
    <n v="2148050016"/>
    <n v="3392"/>
    <n v="1521759744"/>
    <n v="3328"/>
    <n v="1493047296"/>
    <n v="8071786944"/>
  </r>
  <r>
    <s v="CAR0192"/>
    <x v="1"/>
    <x v="1"/>
    <x v="0"/>
    <s v="Petrol"/>
    <n v="277"/>
    <n v="591"/>
    <x v="1"/>
    <n v="17.100000000000001"/>
    <x v="99"/>
    <n v="347013.60000000003"/>
    <n v="433767"/>
    <n v="6851783532"/>
    <m/>
    <x v="2"/>
    <n v="5"/>
    <n v="3"/>
    <n v="2197"/>
    <n v="952986099"/>
    <n v="2447"/>
    <n v="1061427849"/>
    <n v="4028"/>
    <n v="1747213476"/>
    <n v="3903"/>
    <n v="1692992601"/>
    <n v="3221"/>
    <n v="1397163507"/>
    <n v="6851783532"/>
  </r>
  <r>
    <s v="CAR0193"/>
    <x v="1"/>
    <x v="33"/>
    <x v="2"/>
    <s v="Hybrid"/>
    <n v="496"/>
    <n v="616"/>
    <x v="2"/>
    <n v="24.7"/>
    <x v="26"/>
    <n v="70789.600000000006"/>
    <n v="88487"/>
    <n v="1752485035"/>
    <m/>
    <x v="2"/>
    <n v="4.0999999999999996"/>
    <n v="4"/>
    <n v="4592"/>
    <n v="406332304"/>
    <n v="3945"/>
    <n v="349081215"/>
    <n v="2615"/>
    <n v="231393505"/>
    <n v="4383"/>
    <n v="387838521"/>
    <n v="4270"/>
    <n v="377839490"/>
    <n v="1752485035"/>
  </r>
  <r>
    <s v="CAR0194"/>
    <x v="0"/>
    <x v="30"/>
    <x v="1"/>
    <s v="Diesel"/>
    <n v="612"/>
    <n v="510"/>
    <x v="2"/>
    <n v="12.1"/>
    <x v="66"/>
    <n v="298384.8"/>
    <n v="372981"/>
    <n v="5877061617"/>
    <m/>
    <x v="5"/>
    <n v="3.9"/>
    <n v="4"/>
    <n v="3800"/>
    <n v="1417327800"/>
    <n v="3879"/>
    <n v="1446793299"/>
    <n v="3234"/>
    <n v="1206220554"/>
    <n v="2553"/>
    <n v="952220493"/>
    <n v="2291"/>
    <n v="854499471"/>
    <n v="5877061617"/>
  </r>
  <r>
    <s v="CAR0195"/>
    <x v="1"/>
    <x v="33"/>
    <x v="4"/>
    <s v="Petrol"/>
    <n v="581"/>
    <n v="895"/>
    <x v="2"/>
    <n v="24"/>
    <x v="20"/>
    <n v="222348.80000000002"/>
    <n v="277936"/>
    <n v="4798009168"/>
    <m/>
    <x v="1"/>
    <n v="3.9"/>
    <n v="5"/>
    <n v="2768"/>
    <n v="769326848"/>
    <n v="2379"/>
    <n v="661209744"/>
    <n v="3378"/>
    <n v="938867808"/>
    <n v="4582"/>
    <n v="1273502752"/>
    <n v="4156"/>
    <n v="1155102016"/>
    <n v="4798009168"/>
  </r>
  <r>
    <s v="CAR0196"/>
    <x v="2"/>
    <x v="5"/>
    <x v="1"/>
    <s v="Diesel"/>
    <n v="701"/>
    <n v="395"/>
    <x v="0"/>
    <n v="18.399999999999999"/>
    <x v="131"/>
    <n v="251352.80000000002"/>
    <n v="314191"/>
    <n v="5211171926"/>
    <m/>
    <x v="0"/>
    <n v="4.4000000000000004"/>
    <n v="5"/>
    <n v="3816"/>
    <n v="1198952856"/>
    <n v="2908"/>
    <n v="913667428"/>
    <n v="2208"/>
    <n v="693733728"/>
    <n v="4510"/>
    <n v="1417001410"/>
    <n v="3144"/>
    <n v="987816504"/>
    <n v="5211171926"/>
  </r>
  <r>
    <s v="CAR0197"/>
    <x v="3"/>
    <x v="7"/>
    <x v="3"/>
    <s v="Petrol"/>
    <n v="863"/>
    <n v="607"/>
    <x v="2"/>
    <n v="9.1999999999999993"/>
    <x v="24"/>
    <n v="203135.2"/>
    <n v="253919"/>
    <n v="3892578270"/>
    <m/>
    <x v="7"/>
    <n v="4.2"/>
    <n v="3"/>
    <n v="2042"/>
    <n v="518502598"/>
    <n v="3467"/>
    <n v="880337173"/>
    <n v="2731"/>
    <n v="693452789"/>
    <n v="3803"/>
    <n v="965653957"/>
    <n v="3287"/>
    <n v="834631753"/>
    <n v="3892578270"/>
  </r>
  <r>
    <s v="CAR0198"/>
    <x v="2"/>
    <x v="14"/>
    <x v="4"/>
    <s v="Petrol"/>
    <n v="748"/>
    <n v="403"/>
    <x v="0"/>
    <n v="24.8"/>
    <x v="132"/>
    <n v="365661.60000000003"/>
    <n v="457077"/>
    <n v="9151138617"/>
    <m/>
    <x v="7"/>
    <n v="3.6"/>
    <n v="5"/>
    <n v="3456"/>
    <n v="1579658112"/>
    <n v="3675"/>
    <n v="1679757975"/>
    <n v="4421"/>
    <n v="2020737417"/>
    <n v="4631"/>
    <n v="2116723587"/>
    <n v="3838"/>
    <n v="1754261526"/>
    <n v="9151138617"/>
  </r>
  <r>
    <s v="CAR0199"/>
    <x v="1"/>
    <x v="33"/>
    <x v="1"/>
    <s v="Petrol"/>
    <n v="853"/>
    <n v="311"/>
    <x v="0"/>
    <n v="11.3"/>
    <x v="4"/>
    <n v="205913.60000000001"/>
    <n v="257392"/>
    <n v="3855217376"/>
    <m/>
    <x v="3"/>
    <n v="3.6"/>
    <n v="5"/>
    <n v="2101"/>
    <n v="540780592"/>
    <n v="3336"/>
    <n v="858659712"/>
    <n v="2480"/>
    <n v="638332160"/>
    <n v="4465"/>
    <n v="1149255280"/>
    <n v="2596"/>
    <n v="668189632"/>
    <n v="3855217376"/>
  </r>
  <r>
    <s v="CAR0200"/>
    <x v="0"/>
    <x v="21"/>
    <x v="2"/>
    <s v="Petrol"/>
    <n v="654"/>
    <n v="870"/>
    <x v="0"/>
    <n v="5.7"/>
    <x v="133"/>
    <n v="127345.60000000001"/>
    <n v="159182"/>
    <n v="2881671746"/>
    <m/>
    <x v="3"/>
    <n v="4.5999999999999996"/>
    <n v="4"/>
    <n v="4203"/>
    <n v="669041946"/>
    <n v="2395"/>
    <n v="381240890"/>
    <n v="3445"/>
    <n v="548381990"/>
    <n v="3732"/>
    <n v="594067224"/>
    <n v="4328"/>
    <n v="688939696"/>
    <n v="2881671746"/>
  </r>
  <r>
    <s v="CAR0201"/>
    <x v="2"/>
    <x v="14"/>
    <x v="3"/>
    <s v="Hybrid"/>
    <n v="464"/>
    <n v="291"/>
    <x v="1"/>
    <n v="20.9"/>
    <x v="109"/>
    <n v="99316.800000000003"/>
    <n v="124146"/>
    <n v="2369326410"/>
    <m/>
    <x v="3"/>
    <n v="4.2"/>
    <n v="4"/>
    <n v="4708"/>
    <n v="584479368"/>
    <n v="2763"/>
    <n v="343015398"/>
    <n v="4390"/>
    <n v="545000940"/>
    <n v="2887"/>
    <n v="358409502"/>
    <n v="4337"/>
    <n v="538421202"/>
    <n v="2369326410"/>
  </r>
  <r>
    <s v="CAR0202"/>
    <x v="1"/>
    <x v="25"/>
    <x v="4"/>
    <s v="Hybrid"/>
    <n v="595"/>
    <n v="559"/>
    <x v="1"/>
    <n v="21.3"/>
    <x v="134"/>
    <n v="247250.40000000002"/>
    <n v="309063"/>
    <n v="4775950539"/>
    <m/>
    <x v="7"/>
    <n v="4.9000000000000004"/>
    <n v="5"/>
    <n v="3895"/>
    <n v="1203800385"/>
    <n v="2058"/>
    <n v="636051654"/>
    <n v="2229"/>
    <n v="688901427"/>
    <n v="4240"/>
    <n v="1310427120"/>
    <n v="3031"/>
    <n v="936769953"/>
    <n v="4775950539"/>
  </r>
  <r>
    <s v="CAR0203"/>
    <x v="3"/>
    <x v="7"/>
    <x v="0"/>
    <s v="Electric"/>
    <n v="333"/>
    <n v="757"/>
    <x v="0"/>
    <n v="9.1"/>
    <x v="124"/>
    <n v="141482.4"/>
    <n v="176853"/>
    <n v="3011099178"/>
    <m/>
    <x v="8"/>
    <n v="4.5"/>
    <n v="4"/>
    <n v="2092"/>
    <n v="369976476"/>
    <n v="4386"/>
    <n v="775677258"/>
    <n v="3685"/>
    <n v="651703305"/>
    <n v="3066"/>
    <n v="542231298"/>
    <n v="3797"/>
    <n v="671510841"/>
    <n v="3011099178"/>
  </r>
  <r>
    <s v="CAR0204"/>
    <x v="3"/>
    <x v="24"/>
    <x v="3"/>
    <s v="Electric"/>
    <n v="396"/>
    <n v="440"/>
    <x v="1"/>
    <n v="18.2"/>
    <x v="46"/>
    <n v="58704.800000000003"/>
    <n v="73381"/>
    <n v="1250559002"/>
    <m/>
    <x v="1"/>
    <n v="3.6"/>
    <n v="5"/>
    <n v="3551"/>
    <n v="260575931"/>
    <n v="2633"/>
    <n v="193212173"/>
    <n v="3863"/>
    <n v="283470803"/>
    <n v="4865"/>
    <n v="356998565"/>
    <n v="2130"/>
    <n v="156301530"/>
    <n v="1250559002"/>
  </r>
  <r>
    <s v="CAR0205"/>
    <x v="1"/>
    <x v="4"/>
    <x v="2"/>
    <s v="Electric"/>
    <n v="858"/>
    <n v="979"/>
    <x v="0"/>
    <n v="16.100000000000001"/>
    <x v="17"/>
    <n v="258035.20000000001"/>
    <n v="322544"/>
    <n v="5357133296"/>
    <m/>
    <x v="5"/>
    <n v="4.2"/>
    <n v="5"/>
    <n v="2123"/>
    <n v="684760912"/>
    <n v="3811"/>
    <n v="1229215184"/>
    <n v="2902"/>
    <n v="936022688"/>
    <n v="4131"/>
    <n v="1332429264"/>
    <n v="3642"/>
    <n v="1174705248"/>
    <n v="5357133296"/>
  </r>
  <r>
    <s v="CAR0206"/>
    <x v="0"/>
    <x v="0"/>
    <x v="3"/>
    <s v="Hybrid"/>
    <n v="739"/>
    <n v="841"/>
    <x v="2"/>
    <n v="8.1999999999999993"/>
    <x v="135"/>
    <n v="369374.4"/>
    <n v="461718"/>
    <n v="7073058042"/>
    <m/>
    <x v="9"/>
    <n v="4.5"/>
    <n v="5"/>
    <n v="2345"/>
    <n v="1082728710"/>
    <n v="4169"/>
    <n v="1924902342"/>
    <n v="3083"/>
    <n v="1423476594"/>
    <n v="2452"/>
    <n v="1132132536"/>
    <n v="3270"/>
    <n v="1509817860"/>
    <n v="7073058042"/>
  </r>
  <r>
    <s v="CAR0207"/>
    <x v="4"/>
    <x v="29"/>
    <x v="0"/>
    <s v="Diesel"/>
    <n v="560"/>
    <n v="662"/>
    <x v="2"/>
    <n v="6.7"/>
    <x v="136"/>
    <n v="479648.80000000005"/>
    <n v="599561"/>
    <n v="10685376142"/>
    <m/>
    <x v="5"/>
    <n v="3.6"/>
    <n v="3"/>
    <n v="4070"/>
    <n v="2440213270"/>
    <n v="3740"/>
    <n v="2242358140"/>
    <n v="2839"/>
    <n v="1702153679"/>
    <n v="3781"/>
    <n v="2266940141"/>
    <n v="3392"/>
    <n v="2033710912"/>
    <n v="10685376142"/>
  </r>
  <r>
    <s v="CAR0208"/>
    <x v="3"/>
    <x v="35"/>
    <x v="4"/>
    <s v="Hybrid"/>
    <n v="459"/>
    <n v="630"/>
    <x v="0"/>
    <n v="5.3"/>
    <x v="55"/>
    <n v="297780.8"/>
    <n v="372226"/>
    <n v="6132423350"/>
    <m/>
    <x v="7"/>
    <n v="4.7"/>
    <n v="3"/>
    <n v="3905"/>
    <n v="1453542530"/>
    <n v="2252"/>
    <n v="838252952"/>
    <n v="3176"/>
    <n v="1182189776"/>
    <n v="2366"/>
    <n v="880686716"/>
    <n v="4776"/>
    <n v="1777751376"/>
    <n v="6132423350"/>
  </r>
  <r>
    <s v="CAR0209"/>
    <x v="2"/>
    <x v="3"/>
    <x v="1"/>
    <s v="Hybrid"/>
    <n v="523"/>
    <n v="585"/>
    <x v="1"/>
    <n v="24.9"/>
    <x v="27"/>
    <n v="252965.6"/>
    <n v="316207"/>
    <n v="5012829571"/>
    <m/>
    <x v="9"/>
    <n v="3.9"/>
    <n v="4"/>
    <n v="2726"/>
    <n v="861980282"/>
    <n v="2100"/>
    <n v="664034700"/>
    <n v="2296"/>
    <n v="726011272"/>
    <n v="4377"/>
    <n v="1384038039"/>
    <n v="4354"/>
    <n v="1376765278"/>
    <n v="5012829571"/>
  </r>
  <r>
    <s v="CAR0210"/>
    <x v="2"/>
    <x v="18"/>
    <x v="2"/>
    <s v="Diesel"/>
    <n v="467"/>
    <n v="793"/>
    <x v="0"/>
    <n v="18.399999999999999"/>
    <x v="44"/>
    <n v="136038.39999999999"/>
    <n v="170048"/>
    <n v="2692369984"/>
    <m/>
    <x v="5"/>
    <n v="3.9"/>
    <n v="5"/>
    <n v="4256"/>
    <n v="723724288"/>
    <n v="3108"/>
    <n v="528509184"/>
    <n v="3566"/>
    <n v="606391168"/>
    <n v="2096"/>
    <n v="356420608"/>
    <n v="2807"/>
    <n v="477324736"/>
    <n v="2692369984"/>
  </r>
  <r>
    <s v="CAR0211"/>
    <x v="4"/>
    <x v="27"/>
    <x v="2"/>
    <s v="Petrol"/>
    <n v="353"/>
    <n v="359"/>
    <x v="1"/>
    <n v="23.3"/>
    <x v="12"/>
    <n v="243927.2"/>
    <n v="304909"/>
    <n v="5321576777"/>
    <m/>
    <x v="2"/>
    <n v="3.7"/>
    <n v="3"/>
    <n v="3598"/>
    <n v="1097062582"/>
    <n v="2522"/>
    <n v="768980498"/>
    <n v="2818"/>
    <n v="859233562"/>
    <n v="3878"/>
    <n v="1182437102"/>
    <n v="4637"/>
    <n v="1413863033"/>
    <n v="5321576777"/>
  </r>
  <r>
    <s v="CAR0212"/>
    <x v="3"/>
    <x v="20"/>
    <x v="3"/>
    <s v="Hybrid"/>
    <n v="546"/>
    <n v="836"/>
    <x v="2"/>
    <n v="7.6"/>
    <x v="54"/>
    <n v="264812"/>
    <n v="331015"/>
    <n v="5994681650"/>
    <m/>
    <x v="5"/>
    <n v="3.7"/>
    <n v="3"/>
    <n v="3719"/>
    <n v="1231044785"/>
    <n v="2956"/>
    <n v="978480340"/>
    <n v="4351"/>
    <n v="1440246265"/>
    <n v="2154"/>
    <n v="713006310"/>
    <n v="4930"/>
    <n v="1631903950"/>
    <n v="5994681650"/>
  </r>
  <r>
    <s v="CAR0213"/>
    <x v="4"/>
    <x v="10"/>
    <x v="1"/>
    <s v="Electric"/>
    <n v="231"/>
    <n v="985"/>
    <x v="1"/>
    <n v="15.2"/>
    <x v="93"/>
    <n v="351164.80000000005"/>
    <n v="438956"/>
    <n v="10013464272"/>
    <m/>
    <x v="8"/>
    <n v="3.7"/>
    <n v="3"/>
    <n v="4026"/>
    <n v="1767236856"/>
    <n v="4491"/>
    <n v="1971351396"/>
    <n v="4904"/>
    <n v="2152640224"/>
    <n v="4716"/>
    <n v="2070116496"/>
    <n v="4675"/>
    <n v="2052119300"/>
    <n v="10013464272"/>
  </r>
  <r>
    <s v="CAR0214"/>
    <x v="1"/>
    <x v="36"/>
    <x v="2"/>
    <s v="Petrol"/>
    <n v="891"/>
    <n v="297"/>
    <x v="0"/>
    <n v="8.6999999999999993"/>
    <x v="62"/>
    <n v="87620"/>
    <n v="109525"/>
    <n v="1821729325"/>
    <m/>
    <x v="2"/>
    <n v="3.8"/>
    <n v="5"/>
    <n v="4645"/>
    <n v="508743625"/>
    <n v="2792"/>
    <n v="305793800"/>
    <n v="2415"/>
    <n v="264502875"/>
    <n v="2615"/>
    <n v="286407875"/>
    <n v="4166"/>
    <n v="456281150"/>
    <n v="1821729325"/>
  </r>
  <r>
    <s v="CAR0215"/>
    <x v="2"/>
    <x v="14"/>
    <x v="0"/>
    <s v="Diesel"/>
    <n v="882"/>
    <n v="540"/>
    <x v="0"/>
    <n v="15.6"/>
    <x v="119"/>
    <n v="213264.80000000002"/>
    <n v="266581"/>
    <n v="4608918909"/>
    <m/>
    <x v="3"/>
    <n v="3.6"/>
    <n v="3"/>
    <n v="2255"/>
    <n v="601140155"/>
    <n v="3353"/>
    <n v="893846093"/>
    <n v="3611"/>
    <n v="962623991"/>
    <n v="4420"/>
    <n v="1178288020"/>
    <n v="3650"/>
    <n v="973020650"/>
    <n v="4608918909"/>
  </r>
  <r>
    <s v="CAR0216"/>
    <x v="2"/>
    <x v="18"/>
    <x v="2"/>
    <s v="Diesel"/>
    <n v="729"/>
    <n v="720"/>
    <x v="0"/>
    <n v="5.7"/>
    <x v="8"/>
    <n v="139625.60000000001"/>
    <n v="174532"/>
    <n v="3143495852"/>
    <m/>
    <x v="4"/>
    <n v="4.9000000000000004"/>
    <n v="3"/>
    <n v="2899"/>
    <n v="505968268"/>
    <n v="2149"/>
    <n v="375069268"/>
    <n v="4122"/>
    <n v="719420904"/>
    <n v="3924"/>
    <n v="684863568"/>
    <n v="4917"/>
    <n v="858173844"/>
    <n v="3143495852"/>
  </r>
  <r>
    <s v="CAR0217"/>
    <x v="3"/>
    <x v="19"/>
    <x v="1"/>
    <s v="Petrol"/>
    <n v="730"/>
    <n v="323"/>
    <x v="2"/>
    <n v="6.3"/>
    <x v="110"/>
    <n v="267815.2"/>
    <n v="334769"/>
    <n v="5013500544"/>
    <m/>
    <x v="5"/>
    <n v="3.7"/>
    <n v="4"/>
    <n v="2281"/>
    <n v="763608089"/>
    <n v="2947"/>
    <n v="986564243"/>
    <n v="4033"/>
    <n v="1350123377"/>
    <n v="3173"/>
    <n v="1062222037"/>
    <n v="2542"/>
    <n v="850982798"/>
    <n v="5013500544"/>
  </r>
  <r>
    <s v="CAR0218"/>
    <x v="0"/>
    <x v="0"/>
    <x v="3"/>
    <s v="Petrol"/>
    <n v="456"/>
    <n v="302"/>
    <x v="0"/>
    <n v="23.8"/>
    <x v="26"/>
    <n v="273604.8"/>
    <n v="342006"/>
    <n v="5708080140"/>
    <m/>
    <x v="1"/>
    <n v="3.9"/>
    <n v="4"/>
    <n v="4495"/>
    <n v="1537316970"/>
    <n v="2160"/>
    <n v="738732960"/>
    <n v="4168"/>
    <n v="1425481008"/>
    <n v="2950"/>
    <n v="1008917700"/>
    <n v="2917"/>
    <n v="997631502"/>
    <n v="5708080140"/>
  </r>
  <r>
    <s v="CAR0219"/>
    <x v="3"/>
    <x v="24"/>
    <x v="3"/>
    <s v="Electric"/>
    <n v="525"/>
    <n v="434"/>
    <x v="1"/>
    <n v="12.4"/>
    <x v="91"/>
    <n v="72930.400000000009"/>
    <n v="91163"/>
    <n v="1353314735"/>
    <m/>
    <x v="8"/>
    <n v="4.8"/>
    <n v="4"/>
    <n v="2152"/>
    <n v="196182776"/>
    <n v="2563"/>
    <n v="233650769"/>
    <n v="4601"/>
    <n v="419440963"/>
    <n v="2325"/>
    <n v="211953975"/>
    <n v="3204"/>
    <n v="292086252"/>
    <n v="1353314735"/>
  </r>
  <r>
    <s v="CAR0220"/>
    <x v="0"/>
    <x v="30"/>
    <x v="1"/>
    <s v="Hybrid"/>
    <n v="582"/>
    <n v="902"/>
    <x v="0"/>
    <n v="12.8"/>
    <x v="134"/>
    <n v="274580.8"/>
    <n v="343226"/>
    <n v="5316227514"/>
    <m/>
    <x v="8"/>
    <n v="4.2"/>
    <n v="4"/>
    <n v="3446"/>
    <n v="1182756796"/>
    <n v="2735"/>
    <n v="938723110"/>
    <n v="2576"/>
    <n v="884150176"/>
    <n v="2070"/>
    <n v="710477820"/>
    <n v="4662"/>
    <n v="1600119612"/>
    <n v="5316227514"/>
  </r>
  <r>
    <s v="CAR0221"/>
    <x v="1"/>
    <x v="33"/>
    <x v="0"/>
    <s v="Petrol"/>
    <n v="602"/>
    <n v="850"/>
    <x v="0"/>
    <n v="21.8"/>
    <x v="13"/>
    <n v="235192.80000000002"/>
    <n v="293991"/>
    <n v="5002550856"/>
    <m/>
    <x v="6"/>
    <n v="3.9"/>
    <n v="3"/>
    <n v="4990"/>
    <n v="1467015090"/>
    <n v="2307"/>
    <n v="678237237"/>
    <n v="2720"/>
    <n v="799655520"/>
    <n v="3912"/>
    <n v="1150092792"/>
    <n v="3087"/>
    <n v="907550217"/>
    <n v="5002550856"/>
  </r>
  <r>
    <s v="CAR0222"/>
    <x v="2"/>
    <x v="16"/>
    <x v="4"/>
    <s v="Diesel"/>
    <n v="353"/>
    <n v="832"/>
    <x v="1"/>
    <n v="23.7"/>
    <x v="137"/>
    <n v="268679.2"/>
    <n v="335849"/>
    <n v="7046112020"/>
    <m/>
    <x v="2"/>
    <n v="3.7"/>
    <n v="4"/>
    <n v="3694"/>
    <n v="1240626206"/>
    <n v="4213"/>
    <n v="1414931837"/>
    <n v="4235"/>
    <n v="1422320515"/>
    <n v="4675"/>
    <n v="1570094075"/>
    <n v="4163"/>
    <n v="1398139387"/>
    <n v="7046112020"/>
  </r>
  <r>
    <s v="CAR0223"/>
    <x v="4"/>
    <x v="8"/>
    <x v="3"/>
    <s v="Hybrid"/>
    <n v="836"/>
    <n v="402"/>
    <x v="0"/>
    <n v="10.7"/>
    <x v="105"/>
    <n v="468470.4"/>
    <n v="585588"/>
    <n v="10031122440"/>
    <m/>
    <x v="4"/>
    <n v="4.4000000000000004"/>
    <n v="4"/>
    <n v="4002"/>
    <n v="2343523176"/>
    <n v="3250"/>
    <n v="1903161000"/>
    <n v="4621"/>
    <n v="2706002148"/>
    <n v="3040"/>
    <n v="1780187520"/>
    <n v="2217"/>
    <n v="1298248596"/>
    <n v="10031122440"/>
  </r>
  <r>
    <s v="CAR0224"/>
    <x v="1"/>
    <x v="33"/>
    <x v="1"/>
    <s v="Petrol"/>
    <n v="535"/>
    <n v="886"/>
    <x v="2"/>
    <n v="20.2"/>
    <x v="138"/>
    <n v="331623.2"/>
    <n v="414529"/>
    <n v="6990617056"/>
    <m/>
    <x v="1"/>
    <n v="4.0999999999999996"/>
    <n v="5"/>
    <n v="3037"/>
    <n v="1258924573"/>
    <n v="3929"/>
    <n v="1628684441"/>
    <n v="3519"/>
    <n v="1458727551"/>
    <n v="3344"/>
    <n v="1386184976"/>
    <n v="3035"/>
    <n v="1258095515"/>
    <n v="6990617056"/>
  </r>
  <r>
    <s v="CAR0225"/>
    <x v="1"/>
    <x v="9"/>
    <x v="1"/>
    <s v="Diesel"/>
    <n v="768"/>
    <n v="677"/>
    <x v="1"/>
    <n v="17.5"/>
    <x v="11"/>
    <n v="301384.8"/>
    <n v="376731"/>
    <n v="5771895651"/>
    <m/>
    <x v="5"/>
    <n v="3.7"/>
    <n v="5"/>
    <n v="4696"/>
    <n v="1769128776"/>
    <n v="3040"/>
    <n v="1145262240"/>
    <n v="2561"/>
    <n v="964808091"/>
    <n v="2038"/>
    <n v="767777778"/>
    <n v="2986"/>
    <n v="1124918766"/>
    <n v="5771895651"/>
  </r>
  <r>
    <s v="CAR0226"/>
    <x v="0"/>
    <x v="21"/>
    <x v="1"/>
    <s v="Electric"/>
    <n v="753"/>
    <n v="336"/>
    <x v="1"/>
    <n v="23.4"/>
    <x v="96"/>
    <n v="376954.4"/>
    <n v="471193"/>
    <n v="8650161094"/>
    <m/>
    <x v="6"/>
    <n v="4.5"/>
    <n v="3"/>
    <n v="3865"/>
    <n v="1821160945"/>
    <n v="3906"/>
    <n v="1840479858"/>
    <n v="4895"/>
    <n v="2306489735"/>
    <n v="3537"/>
    <n v="1666609641"/>
    <n v="2155"/>
    <n v="1015420915"/>
    <n v="8650161094"/>
  </r>
  <r>
    <s v="CAR0227"/>
    <x v="4"/>
    <x v="27"/>
    <x v="4"/>
    <s v="Hybrid"/>
    <n v="792"/>
    <n v="450"/>
    <x v="0"/>
    <n v="21.7"/>
    <x v="139"/>
    <n v="459176.80000000005"/>
    <n v="573971"/>
    <n v="10326312261"/>
    <m/>
    <x v="2"/>
    <n v="5"/>
    <n v="4"/>
    <n v="4182"/>
    <n v="2400346722"/>
    <n v="3176"/>
    <n v="1822931896"/>
    <n v="4482"/>
    <n v="2572538022"/>
    <n v="3226"/>
    <n v="1851630446"/>
    <n v="2925"/>
    <n v="1678865175"/>
    <n v="10326312261"/>
  </r>
  <r>
    <s v="CAR0228"/>
    <x v="4"/>
    <x v="23"/>
    <x v="3"/>
    <s v="Diesel"/>
    <n v="355"/>
    <n v="526"/>
    <x v="2"/>
    <n v="22.2"/>
    <x v="96"/>
    <n v="557029.6"/>
    <n v="696287"/>
    <n v="10192249106"/>
    <m/>
    <x v="2"/>
    <n v="4.5999999999999996"/>
    <n v="5"/>
    <n v="4385"/>
    <n v="3053218495"/>
    <n v="2363"/>
    <n v="1645326181"/>
    <n v="2446"/>
    <n v="1703118002"/>
    <n v="2665"/>
    <n v="1855604855"/>
    <n v="2779"/>
    <n v="1934981573"/>
    <n v="10192249106"/>
  </r>
  <r>
    <s v="CAR0229"/>
    <x v="1"/>
    <x v="1"/>
    <x v="3"/>
    <s v="Electric"/>
    <n v="373"/>
    <n v="529"/>
    <x v="1"/>
    <n v="13.6"/>
    <x v="118"/>
    <n v="126836.8"/>
    <n v="158546"/>
    <n v="2999056136"/>
    <m/>
    <x v="7"/>
    <n v="4.3"/>
    <n v="3"/>
    <n v="2597"/>
    <n v="411743962"/>
    <n v="3483"/>
    <n v="552215718"/>
    <n v="4126"/>
    <n v="654160796"/>
    <n v="4575"/>
    <n v="725347950"/>
    <n v="4135"/>
    <n v="655587710"/>
    <n v="2999056136"/>
  </r>
  <r>
    <s v="CAR0230"/>
    <x v="1"/>
    <x v="1"/>
    <x v="4"/>
    <s v="Diesel"/>
    <n v="524"/>
    <n v="369"/>
    <x v="1"/>
    <n v="18.100000000000001"/>
    <x v="10"/>
    <n v="64986.400000000001"/>
    <n v="81233"/>
    <n v="1458132350"/>
    <m/>
    <x v="7"/>
    <n v="4.2"/>
    <n v="3"/>
    <n v="4018"/>
    <n v="326394194"/>
    <n v="2995"/>
    <n v="243292835"/>
    <n v="4355"/>
    <n v="353769715"/>
    <n v="3695"/>
    <n v="300155935"/>
    <n v="2887"/>
    <n v="234519671"/>
    <n v="1458132350"/>
  </r>
  <r>
    <s v="CAR0231"/>
    <x v="2"/>
    <x v="18"/>
    <x v="1"/>
    <s v="Petrol"/>
    <n v="576"/>
    <n v="927"/>
    <x v="2"/>
    <n v="8.6"/>
    <x v="31"/>
    <n v="91992.8"/>
    <n v="114991"/>
    <n v="2388133088"/>
    <m/>
    <x v="9"/>
    <n v="3.8"/>
    <n v="4"/>
    <n v="3971"/>
    <n v="456629261"/>
    <n v="3262"/>
    <n v="375100642"/>
    <n v="4487"/>
    <n v="515964617"/>
    <n v="4524"/>
    <n v="520219284"/>
    <n v="4524"/>
    <n v="520219284"/>
    <n v="2388133088"/>
  </r>
  <r>
    <s v="CAR0232"/>
    <x v="1"/>
    <x v="9"/>
    <x v="0"/>
    <s v="Diesel"/>
    <n v="448"/>
    <n v="911"/>
    <x v="1"/>
    <n v="9.8000000000000007"/>
    <x v="34"/>
    <n v="127663.20000000001"/>
    <n v="159579"/>
    <n v="2848963887"/>
    <m/>
    <x v="6"/>
    <n v="4.0999999999999996"/>
    <n v="5"/>
    <n v="2710"/>
    <n v="432459090"/>
    <n v="4123"/>
    <n v="657944217"/>
    <n v="4244"/>
    <n v="677253276"/>
    <n v="3176"/>
    <n v="506822904"/>
    <n v="3600"/>
    <n v="574484400"/>
    <n v="2848963887"/>
  </r>
  <r>
    <s v="CAR0233"/>
    <x v="4"/>
    <x v="10"/>
    <x v="2"/>
    <s v="Hybrid"/>
    <n v="630"/>
    <n v="424"/>
    <x v="1"/>
    <n v="23.1"/>
    <x v="140"/>
    <n v="301714.40000000002"/>
    <n v="377143"/>
    <n v="7121214126"/>
    <m/>
    <x v="5"/>
    <n v="4.9000000000000004"/>
    <n v="3"/>
    <n v="4444"/>
    <n v="1676023492"/>
    <n v="4327"/>
    <n v="1631897761"/>
    <n v="3442"/>
    <n v="1298126206"/>
    <n v="2312"/>
    <n v="871954616"/>
    <n v="4357"/>
    <n v="1643212051"/>
    <n v="7121214126"/>
  </r>
  <r>
    <s v="CAR0234"/>
    <x v="0"/>
    <x v="2"/>
    <x v="3"/>
    <s v="Hybrid"/>
    <n v="590"/>
    <n v="669"/>
    <x v="1"/>
    <n v="16.5"/>
    <x v="30"/>
    <n v="70967.199999999997"/>
    <n v="88709"/>
    <n v="1755905946"/>
    <m/>
    <x v="8"/>
    <n v="3.5"/>
    <n v="5"/>
    <n v="2737"/>
    <n v="242796533"/>
    <n v="3529"/>
    <n v="313054061"/>
    <n v="3836"/>
    <n v="340287724"/>
    <n v="4835"/>
    <n v="428908015"/>
    <n v="4857"/>
    <n v="430859613"/>
    <n v="1755905946"/>
  </r>
  <r>
    <s v="CAR0235"/>
    <x v="2"/>
    <x v="5"/>
    <x v="0"/>
    <s v="Diesel"/>
    <n v="573"/>
    <n v="859"/>
    <x v="1"/>
    <n v="7"/>
    <x v="141"/>
    <n v="271871.2"/>
    <n v="339839"/>
    <n v="6268330355"/>
    <m/>
    <x v="3"/>
    <n v="4.8"/>
    <n v="4"/>
    <n v="3789"/>
    <n v="1287649971"/>
    <n v="4196"/>
    <n v="1425964444"/>
    <n v="3161"/>
    <n v="1074231079"/>
    <n v="2730"/>
    <n v="927760470"/>
    <n v="4569"/>
    <n v="1552724391"/>
    <n v="6268330355"/>
  </r>
  <r>
    <s v="CAR0236"/>
    <x v="3"/>
    <x v="17"/>
    <x v="0"/>
    <s v="Electric"/>
    <n v="824"/>
    <n v="533"/>
    <x v="1"/>
    <n v="20.399999999999999"/>
    <x v="45"/>
    <n v="259335.2"/>
    <n v="324169"/>
    <n v="4798025369"/>
    <m/>
    <x v="4"/>
    <n v="3.8"/>
    <n v="3"/>
    <n v="2103"/>
    <n v="681727407"/>
    <n v="2193"/>
    <n v="710902617"/>
    <n v="4711"/>
    <n v="1527160159"/>
    <n v="3370"/>
    <n v="1092449530"/>
    <n v="2424"/>
    <n v="785785656"/>
    <n v="4798025369"/>
  </r>
  <r>
    <s v="CAR0237"/>
    <x v="2"/>
    <x v="3"/>
    <x v="4"/>
    <s v="Hybrid"/>
    <n v="349"/>
    <n v="450"/>
    <x v="2"/>
    <n v="24.4"/>
    <x v="15"/>
    <n v="189122.40000000002"/>
    <n v="236403"/>
    <n v="3618857124"/>
    <m/>
    <x v="8"/>
    <n v="3.7"/>
    <n v="5"/>
    <n v="3352"/>
    <n v="792422856"/>
    <n v="3427"/>
    <n v="810153081"/>
    <n v="3011"/>
    <n v="711809433"/>
    <n v="2578"/>
    <n v="609446934"/>
    <n v="2940"/>
    <n v="695024820"/>
    <n v="3618857124"/>
  </r>
  <r>
    <s v="CAR0238"/>
    <x v="1"/>
    <x v="36"/>
    <x v="4"/>
    <s v="Electric"/>
    <n v="517"/>
    <n v="506"/>
    <x v="1"/>
    <n v="15.1"/>
    <x v="73"/>
    <n v="354701.60000000003"/>
    <n v="443377"/>
    <n v="7404839277"/>
    <m/>
    <x v="4"/>
    <n v="4.8"/>
    <n v="5"/>
    <n v="2420"/>
    <n v="1072972340"/>
    <n v="3358"/>
    <n v="1488859966"/>
    <n v="2653"/>
    <n v="1176279181"/>
    <n v="3654"/>
    <n v="1620099558"/>
    <n v="4616"/>
    <n v="2046628232"/>
    <n v="7404839277"/>
  </r>
  <r>
    <s v="CAR0239"/>
    <x v="2"/>
    <x v="3"/>
    <x v="4"/>
    <s v="Diesel"/>
    <n v="206"/>
    <n v="893"/>
    <x v="1"/>
    <n v="13.3"/>
    <x v="36"/>
    <n v="139293.6"/>
    <n v="174117"/>
    <n v="3200966928"/>
    <m/>
    <x v="8"/>
    <n v="3.6"/>
    <n v="5"/>
    <n v="2762"/>
    <n v="480911154"/>
    <n v="2717"/>
    <n v="473075889"/>
    <n v="4693"/>
    <n v="817131081"/>
    <n v="3586"/>
    <n v="624383562"/>
    <n v="4626"/>
    <n v="805465242"/>
    <n v="3200966928"/>
  </r>
  <r>
    <s v="CAR0240"/>
    <x v="1"/>
    <x v="9"/>
    <x v="2"/>
    <s v="Hybrid"/>
    <n v="895"/>
    <n v="952"/>
    <x v="1"/>
    <n v="6.8"/>
    <x v="142"/>
    <n v="244410.40000000002"/>
    <n v="305513"/>
    <n v="6780250009"/>
    <m/>
    <x v="1"/>
    <n v="4.2"/>
    <n v="4"/>
    <n v="4957"/>
    <n v="1514427941"/>
    <n v="4496"/>
    <n v="1373586448"/>
    <n v="4970"/>
    <n v="1518399610"/>
    <n v="3111"/>
    <n v="950450943"/>
    <n v="4659"/>
    <n v="1423385067"/>
    <n v="6780250009"/>
  </r>
  <r>
    <s v="CAR0241"/>
    <x v="4"/>
    <x v="8"/>
    <x v="0"/>
    <s v="Electric"/>
    <n v="463"/>
    <n v="839"/>
    <x v="1"/>
    <n v="16.3"/>
    <x v="47"/>
    <n v="354653.60000000003"/>
    <n v="443317"/>
    <n v="6896682569"/>
    <m/>
    <x v="2"/>
    <n v="4.7"/>
    <n v="4"/>
    <n v="3604"/>
    <n v="1597714468"/>
    <n v="4016"/>
    <n v="1780361072"/>
    <n v="2010"/>
    <n v="891067170"/>
    <n v="2390"/>
    <n v="1059527630"/>
    <n v="3537"/>
    <n v="1568012229"/>
    <n v="6896682569"/>
  </r>
  <r>
    <s v="CAR0242"/>
    <x v="1"/>
    <x v="1"/>
    <x v="0"/>
    <s v="Petrol"/>
    <n v="729"/>
    <n v="390"/>
    <x v="1"/>
    <n v="12.6"/>
    <x v="93"/>
    <n v="330378.40000000002"/>
    <n v="412973"/>
    <n v="7714748613"/>
    <m/>
    <x v="6"/>
    <n v="3.8"/>
    <n v="3"/>
    <n v="2976"/>
    <n v="1229007648"/>
    <n v="2995"/>
    <n v="1236854135"/>
    <n v="4791"/>
    <n v="1978553643"/>
    <n v="3955"/>
    <n v="1633308215"/>
    <n v="3964"/>
    <n v="1637024972"/>
    <n v="7714748613"/>
  </r>
  <r>
    <s v="CAR0243"/>
    <x v="1"/>
    <x v="9"/>
    <x v="4"/>
    <s v="Electric"/>
    <n v="385"/>
    <n v="792"/>
    <x v="2"/>
    <n v="8.1999999999999993"/>
    <x v="143"/>
    <n v="181477.6"/>
    <n v="226847"/>
    <n v="3726415669"/>
    <m/>
    <x v="0"/>
    <n v="4.3"/>
    <n v="5"/>
    <n v="2326"/>
    <n v="527646122"/>
    <n v="4093"/>
    <n v="928484771"/>
    <n v="2466"/>
    <n v="559404702"/>
    <n v="3172"/>
    <n v="719558684"/>
    <n v="4370"/>
    <n v="991321390"/>
    <n v="3726415669"/>
  </r>
  <r>
    <s v="CAR0244"/>
    <x v="1"/>
    <x v="32"/>
    <x v="0"/>
    <s v="Hybrid"/>
    <n v="746"/>
    <n v="628"/>
    <x v="1"/>
    <n v="5.9"/>
    <x v="114"/>
    <n v="147824"/>
    <n v="184780"/>
    <n v="3536319640"/>
    <m/>
    <x v="4"/>
    <n v="4.0999999999999996"/>
    <n v="3"/>
    <n v="4434"/>
    <n v="819314520"/>
    <n v="4425"/>
    <n v="817651500"/>
    <n v="3526"/>
    <n v="651534280"/>
    <n v="2571"/>
    <n v="475069380"/>
    <n v="4182"/>
    <n v="772749960"/>
    <n v="3536319640"/>
  </r>
  <r>
    <s v="CAR0245"/>
    <x v="0"/>
    <x v="28"/>
    <x v="1"/>
    <s v="Petrol"/>
    <n v="483"/>
    <n v="880"/>
    <x v="0"/>
    <n v="7.5"/>
    <x v="45"/>
    <n v="279373.60000000003"/>
    <n v="349217"/>
    <n v="6586581837"/>
    <m/>
    <x v="1"/>
    <n v="4.7"/>
    <n v="4"/>
    <n v="4170"/>
    <n v="1456234890"/>
    <n v="3512"/>
    <n v="1226450104"/>
    <n v="4359"/>
    <n v="1522236903"/>
    <n v="2313"/>
    <n v="807738921"/>
    <n v="4507"/>
    <n v="1573921019"/>
    <n v="6586581837"/>
  </r>
  <r>
    <s v="CAR0246"/>
    <x v="2"/>
    <x v="13"/>
    <x v="3"/>
    <s v="Diesel"/>
    <n v="562"/>
    <n v="564"/>
    <x v="0"/>
    <n v="21.8"/>
    <x v="19"/>
    <n v="256459.2"/>
    <n v="320574"/>
    <n v="5331786768"/>
    <m/>
    <x v="6"/>
    <n v="4"/>
    <n v="5"/>
    <n v="2862"/>
    <n v="917482788"/>
    <n v="2130"/>
    <n v="682822620"/>
    <n v="3544"/>
    <n v="1136114256"/>
    <n v="3518"/>
    <n v="1127779332"/>
    <n v="4578"/>
    <n v="1467587772"/>
    <n v="5331786768"/>
  </r>
  <r>
    <s v="CAR0247"/>
    <x v="1"/>
    <x v="9"/>
    <x v="2"/>
    <s v="Electric"/>
    <n v="802"/>
    <n v="696"/>
    <x v="2"/>
    <n v="16.7"/>
    <x v="116"/>
    <n v="242532"/>
    <n v="303165"/>
    <n v="4691478375"/>
    <m/>
    <x v="3"/>
    <n v="4.8"/>
    <n v="4"/>
    <n v="3313"/>
    <n v="1004385645"/>
    <n v="2256"/>
    <n v="683940240"/>
    <n v="2486"/>
    <n v="753668190"/>
    <n v="4135"/>
    <n v="1253587275"/>
    <n v="3285"/>
    <n v="995897025"/>
    <n v="4691478375"/>
  </r>
  <r>
    <s v="CAR0248"/>
    <x v="0"/>
    <x v="22"/>
    <x v="3"/>
    <s v="Petrol"/>
    <n v="615"/>
    <n v="824"/>
    <x v="1"/>
    <n v="17"/>
    <x v="108"/>
    <n v="56835.200000000004"/>
    <n v="71044"/>
    <n v="1222667240"/>
    <m/>
    <x v="1"/>
    <n v="3.6"/>
    <n v="5"/>
    <n v="3808"/>
    <n v="270535552"/>
    <n v="4292"/>
    <n v="304920848"/>
    <n v="2283"/>
    <n v="162193452"/>
    <n v="3529"/>
    <n v="250714276"/>
    <n v="3298"/>
    <n v="234303112"/>
    <n v="1222667240"/>
  </r>
  <r>
    <s v="CAR0249"/>
    <x v="2"/>
    <x v="3"/>
    <x v="0"/>
    <s v="Diesel"/>
    <n v="305"/>
    <n v="348"/>
    <x v="2"/>
    <n v="24.6"/>
    <x v="14"/>
    <n v="392511.2"/>
    <n v="490639"/>
    <n v="7217299690"/>
    <m/>
    <x v="7"/>
    <n v="4.7"/>
    <n v="3"/>
    <n v="4540"/>
    <n v="2227501060"/>
    <n v="2139"/>
    <n v="1049476821"/>
    <n v="2073"/>
    <n v="1017094647"/>
    <n v="2725"/>
    <n v="1336991275"/>
    <n v="3233"/>
    <n v="1586235887"/>
    <n v="7217299690"/>
  </r>
  <r>
    <s v="CAR0250"/>
    <x v="3"/>
    <x v="7"/>
    <x v="0"/>
    <s v="Petrol"/>
    <n v="241"/>
    <n v="409"/>
    <x v="0"/>
    <n v="11.2"/>
    <x v="18"/>
    <n v="171344.80000000002"/>
    <n v="214181"/>
    <n v="3679843761"/>
    <m/>
    <x v="2"/>
    <n v="3.8"/>
    <n v="4"/>
    <n v="2742"/>
    <n v="587284302"/>
    <n v="2830"/>
    <n v="606132230"/>
    <n v="4523"/>
    <n v="968740663"/>
    <n v="2516"/>
    <n v="538879396"/>
    <n v="4570"/>
    <n v="978807170"/>
    <n v="3679843761"/>
  </r>
  <r>
    <s v="CAR0251"/>
    <x v="4"/>
    <x v="23"/>
    <x v="2"/>
    <s v="Diesel"/>
    <n v="343"/>
    <n v="863"/>
    <x v="2"/>
    <n v="6.1"/>
    <x v="74"/>
    <n v="346312"/>
    <n v="432890"/>
    <n v="7912796310"/>
    <m/>
    <x v="1"/>
    <n v="4"/>
    <n v="4"/>
    <n v="4921"/>
    <n v="2130251690"/>
    <n v="2687"/>
    <n v="1163175430"/>
    <n v="2296"/>
    <n v="993915440"/>
    <n v="4602"/>
    <n v="1992159780"/>
    <n v="3773"/>
    <n v="1633293970"/>
    <n v="7912796310"/>
  </r>
  <r>
    <s v="CAR0252"/>
    <x v="1"/>
    <x v="25"/>
    <x v="4"/>
    <s v="Electric"/>
    <n v="807"/>
    <n v="351"/>
    <x v="0"/>
    <n v="14.9"/>
    <x v="123"/>
    <n v="229232.80000000002"/>
    <n v="286541"/>
    <n v="5209315380"/>
    <m/>
    <x v="4"/>
    <n v="4.4000000000000004"/>
    <n v="4"/>
    <n v="3635"/>
    <n v="1041576535"/>
    <n v="3727"/>
    <n v="1067938307"/>
    <n v="3608"/>
    <n v="1033839928"/>
    <n v="4882"/>
    <n v="1398893162"/>
    <n v="2328"/>
    <n v="667067448"/>
    <n v="5209315380"/>
  </r>
  <r>
    <s v="CAR0253"/>
    <x v="4"/>
    <x v="10"/>
    <x v="0"/>
    <s v="Diesel"/>
    <n v="415"/>
    <n v="369"/>
    <x v="1"/>
    <n v="10.6"/>
    <x v="30"/>
    <n v="318608"/>
    <n v="398260"/>
    <n v="4977055220"/>
    <m/>
    <x v="3"/>
    <n v="3.6"/>
    <n v="4"/>
    <n v="2624"/>
    <n v="1045034240"/>
    <n v="2700"/>
    <n v="1075302000"/>
    <n v="2158"/>
    <n v="859445080"/>
    <n v="2083"/>
    <n v="829575580"/>
    <n v="2932"/>
    <n v="1167698320"/>
    <n v="4977055220"/>
  </r>
  <r>
    <s v="CAR0254"/>
    <x v="3"/>
    <x v="35"/>
    <x v="2"/>
    <s v="Petrol"/>
    <n v="386"/>
    <n v="777"/>
    <x v="1"/>
    <n v="15.4"/>
    <x v="100"/>
    <n v="222262.40000000002"/>
    <n v="277828"/>
    <n v="5911346356"/>
    <m/>
    <x v="0"/>
    <n v="4.4000000000000004"/>
    <n v="4"/>
    <n v="4880"/>
    <n v="1355800640"/>
    <n v="4247"/>
    <n v="1179935516"/>
    <n v="4739"/>
    <n v="1316626892"/>
    <n v="2842"/>
    <n v="789587176"/>
    <n v="4569"/>
    <n v="1269396132"/>
    <n v="5911346356"/>
  </r>
  <r>
    <s v="CAR0255"/>
    <x v="4"/>
    <x v="11"/>
    <x v="4"/>
    <s v="Hybrid"/>
    <n v="443"/>
    <n v="669"/>
    <x v="0"/>
    <n v="12.3"/>
    <x v="17"/>
    <n v="481644.80000000005"/>
    <n v="602056"/>
    <n v="11150679176"/>
    <m/>
    <x v="2"/>
    <n v="3.9"/>
    <n v="3"/>
    <n v="4751"/>
    <n v="2860368056"/>
    <n v="4495"/>
    <n v="2706241720"/>
    <n v="3513"/>
    <n v="2115022728"/>
    <n v="2587"/>
    <n v="1557518872"/>
    <n v="3175"/>
    <n v="1911527800"/>
    <n v="11150679176"/>
  </r>
  <r>
    <s v="CAR0256"/>
    <x v="1"/>
    <x v="36"/>
    <x v="2"/>
    <s v="Diesel"/>
    <n v="266"/>
    <n v="276"/>
    <x v="2"/>
    <n v="7.3"/>
    <x v="144"/>
    <n v="154736.80000000002"/>
    <n v="193421"/>
    <n v="3563588504"/>
    <m/>
    <x v="7"/>
    <n v="4.8"/>
    <n v="3"/>
    <n v="3071"/>
    <n v="593995891"/>
    <n v="4211"/>
    <n v="814495831"/>
    <n v="4428"/>
    <n v="856468188"/>
    <n v="4592"/>
    <n v="888189232"/>
    <n v="2122"/>
    <n v="410439362"/>
    <n v="3563588504"/>
  </r>
  <r>
    <s v="CAR0257"/>
    <x v="2"/>
    <x v="5"/>
    <x v="4"/>
    <s v="Diesel"/>
    <n v="250"/>
    <n v="314"/>
    <x v="2"/>
    <n v="23.8"/>
    <x v="137"/>
    <n v="310277.60000000003"/>
    <n v="387847"/>
    <n v="7345822180"/>
    <m/>
    <x v="9"/>
    <n v="5"/>
    <n v="3"/>
    <n v="4306"/>
    <n v="1670069182"/>
    <n v="3345"/>
    <n v="1297348215"/>
    <n v="4291"/>
    <n v="1664251477"/>
    <n v="2323"/>
    <n v="900968581"/>
    <n v="4675"/>
    <n v="1813184725"/>
    <n v="7345822180"/>
  </r>
  <r>
    <s v="CAR0258"/>
    <x v="2"/>
    <x v="14"/>
    <x v="4"/>
    <s v="Diesel"/>
    <n v="528"/>
    <n v="892"/>
    <x v="1"/>
    <n v="16.3"/>
    <x v="50"/>
    <n v="388316.80000000005"/>
    <n v="485396"/>
    <n v="7991559744"/>
    <m/>
    <x v="3"/>
    <n v="4.7"/>
    <n v="5"/>
    <n v="2773"/>
    <n v="1346003108"/>
    <n v="2987"/>
    <n v="1449877852"/>
    <n v="3829"/>
    <n v="1858581284"/>
    <n v="3089"/>
    <n v="1499388244"/>
    <n v="3786"/>
    <n v="1837709256"/>
    <n v="7991559744"/>
  </r>
  <r>
    <s v="CAR0259"/>
    <x v="1"/>
    <x v="34"/>
    <x v="1"/>
    <s v="Petrol"/>
    <n v="303"/>
    <n v="401"/>
    <x v="2"/>
    <n v="23.9"/>
    <x v="145"/>
    <n v="56325.600000000006"/>
    <n v="70407"/>
    <n v="1349209341"/>
    <m/>
    <x v="2"/>
    <n v="4.8"/>
    <n v="3"/>
    <n v="4792"/>
    <n v="337390344"/>
    <n v="2632"/>
    <n v="185311224"/>
    <n v="4365"/>
    <n v="307326555"/>
    <n v="2772"/>
    <n v="195168204"/>
    <n v="4602"/>
    <n v="324013014"/>
    <n v="1349209341"/>
  </r>
  <r>
    <s v="CAR0260"/>
    <x v="2"/>
    <x v="3"/>
    <x v="0"/>
    <s v="Electric"/>
    <n v="867"/>
    <n v="883"/>
    <x v="2"/>
    <n v="10.3"/>
    <x v="146"/>
    <n v="84024.8"/>
    <n v="105031"/>
    <n v="1995168876"/>
    <m/>
    <x v="9"/>
    <n v="3.8"/>
    <n v="4"/>
    <n v="4745"/>
    <n v="498372095"/>
    <n v="2562"/>
    <n v="269089422"/>
    <n v="4741"/>
    <n v="497951971"/>
    <n v="4792"/>
    <n v="503308552"/>
    <n v="2156"/>
    <n v="226446836"/>
    <n v="1995168876"/>
  </r>
  <r>
    <s v="CAR0261"/>
    <x v="1"/>
    <x v="33"/>
    <x v="0"/>
    <s v="Electric"/>
    <n v="658"/>
    <n v="490"/>
    <x v="2"/>
    <n v="11.6"/>
    <x v="147"/>
    <n v="321261.60000000003"/>
    <n v="401577"/>
    <n v="6613973190"/>
    <m/>
    <x v="1"/>
    <n v="4.5"/>
    <n v="4"/>
    <n v="2474"/>
    <n v="993501498"/>
    <n v="2812"/>
    <n v="1129234524"/>
    <n v="3644"/>
    <n v="1463346588"/>
    <n v="3664"/>
    <n v="1471378128"/>
    <n v="3876"/>
    <n v="1556512452"/>
    <n v="6613973190"/>
  </r>
  <r>
    <s v="CAR0262"/>
    <x v="3"/>
    <x v="6"/>
    <x v="0"/>
    <s v="Diesel"/>
    <n v="402"/>
    <n v="366"/>
    <x v="1"/>
    <n v="24"/>
    <x v="32"/>
    <n v="48583.200000000004"/>
    <n v="60729"/>
    <n v="1061725107"/>
    <m/>
    <x v="9"/>
    <n v="4.3"/>
    <n v="5"/>
    <n v="3491"/>
    <n v="212004939"/>
    <n v="3895"/>
    <n v="236539455"/>
    <n v="4217"/>
    <n v="256094193"/>
    <n v="3793"/>
    <n v="230345097"/>
    <n v="2087"/>
    <n v="126741423"/>
    <n v="1061725107"/>
  </r>
  <r>
    <s v="CAR0263"/>
    <x v="4"/>
    <x v="27"/>
    <x v="1"/>
    <s v="Hybrid"/>
    <n v="563"/>
    <n v="408"/>
    <x v="1"/>
    <n v="7.3"/>
    <x v="117"/>
    <n v="398384"/>
    <n v="497980"/>
    <n v="7313334280"/>
    <m/>
    <x v="1"/>
    <n v="4.5999999999999996"/>
    <n v="4"/>
    <n v="2478"/>
    <n v="1233994440"/>
    <n v="3176"/>
    <n v="1581584480"/>
    <n v="3587"/>
    <n v="1786254260"/>
    <n v="2726"/>
    <n v="1357493480"/>
    <n v="2719"/>
    <n v="1354007620"/>
    <n v="7313334280"/>
  </r>
  <r>
    <s v="CAR0264"/>
    <x v="0"/>
    <x v="0"/>
    <x v="3"/>
    <s v="Electric"/>
    <n v="600"/>
    <n v="931"/>
    <x v="0"/>
    <n v="14.7"/>
    <x v="55"/>
    <n v="317846.40000000002"/>
    <n v="397308"/>
    <n v="8283474492"/>
    <m/>
    <x v="8"/>
    <n v="4.7"/>
    <n v="3"/>
    <n v="4802"/>
    <n v="1907873016"/>
    <n v="4140"/>
    <n v="1644855120"/>
    <n v="3943"/>
    <n v="1566585444"/>
    <n v="4767"/>
    <n v="1893967236"/>
    <n v="3197"/>
    <n v="1270193676"/>
    <n v="8283474492"/>
  </r>
  <r>
    <s v="CAR0265"/>
    <x v="2"/>
    <x v="18"/>
    <x v="3"/>
    <s v="Diesel"/>
    <n v="727"/>
    <n v="984"/>
    <x v="1"/>
    <n v="7.6"/>
    <x v="76"/>
    <n v="295019.2"/>
    <n v="368774"/>
    <n v="5441260370"/>
    <m/>
    <x v="7"/>
    <n v="4.4000000000000004"/>
    <n v="5"/>
    <n v="2194"/>
    <n v="809090156"/>
    <n v="3805"/>
    <n v="1403185070"/>
    <n v="3810"/>
    <n v="1405028940"/>
    <n v="2375"/>
    <n v="875838250"/>
    <n v="2571"/>
    <n v="948117954"/>
    <n v="5441260370"/>
  </r>
  <r>
    <s v="CAR0266"/>
    <x v="0"/>
    <x v="21"/>
    <x v="2"/>
    <s v="Diesel"/>
    <n v="776"/>
    <n v="813"/>
    <x v="2"/>
    <n v="5.6"/>
    <x v="148"/>
    <n v="299049.60000000003"/>
    <n v="373812"/>
    <n v="6434425956"/>
    <m/>
    <x v="9"/>
    <n v="3.9"/>
    <n v="3"/>
    <n v="3526"/>
    <n v="1318061112"/>
    <n v="3630"/>
    <n v="1356937560"/>
    <n v="2263"/>
    <n v="845936556"/>
    <n v="3522"/>
    <n v="1316565864"/>
    <n v="4272"/>
    <n v="1596924864"/>
    <n v="6434425956"/>
  </r>
  <r>
    <s v="CAR0267"/>
    <x v="1"/>
    <x v="25"/>
    <x v="2"/>
    <s v="Electric"/>
    <n v="724"/>
    <n v="406"/>
    <x v="1"/>
    <n v="10.3"/>
    <x v="149"/>
    <n v="155382.39999999999"/>
    <n v="194228"/>
    <n v="3047825776"/>
    <m/>
    <x v="3"/>
    <n v="3.7"/>
    <n v="3"/>
    <n v="2302"/>
    <n v="447112856"/>
    <n v="3014"/>
    <n v="585403192"/>
    <n v="3376"/>
    <n v="655713728"/>
    <n v="3455"/>
    <n v="671057740"/>
    <n v="3545"/>
    <n v="688538260"/>
    <n v="3047825776"/>
  </r>
  <r>
    <s v="CAR0268"/>
    <x v="2"/>
    <x v="13"/>
    <x v="1"/>
    <s v="Hybrid"/>
    <n v="636"/>
    <n v="600"/>
    <x v="2"/>
    <n v="19.7"/>
    <x v="19"/>
    <n v="343238.40000000002"/>
    <n v="429048"/>
    <n v="7042393872"/>
    <m/>
    <x v="6"/>
    <n v="3.8"/>
    <n v="4"/>
    <n v="4177"/>
    <n v="1792133496"/>
    <n v="2666"/>
    <n v="1143841968"/>
    <n v="2622"/>
    <n v="1124963856"/>
    <n v="4444"/>
    <n v="1906689312"/>
    <n v="2505"/>
    <n v="1074765240"/>
    <n v="7042393872"/>
  </r>
  <r>
    <s v="CAR0269"/>
    <x v="2"/>
    <x v="16"/>
    <x v="1"/>
    <s v="Petrol"/>
    <n v="498"/>
    <n v="798"/>
    <x v="1"/>
    <n v="18.100000000000001"/>
    <x v="150"/>
    <n v="123816.8"/>
    <n v="154771"/>
    <n v="3001938316"/>
    <m/>
    <x v="4"/>
    <n v="4.5999999999999996"/>
    <n v="5"/>
    <n v="3637"/>
    <n v="562902127"/>
    <n v="2717"/>
    <n v="420512807"/>
    <n v="4752"/>
    <n v="735471792"/>
    <n v="4463"/>
    <n v="690742973"/>
    <n v="3827"/>
    <n v="592308617"/>
    <n v="3001938316"/>
  </r>
  <r>
    <s v="CAR0270"/>
    <x v="2"/>
    <x v="14"/>
    <x v="4"/>
    <s v="Electric"/>
    <n v="827"/>
    <n v="574"/>
    <x v="0"/>
    <n v="15.9"/>
    <x v="151"/>
    <n v="255220.80000000002"/>
    <n v="319026"/>
    <n v="4809635976"/>
    <m/>
    <x v="3"/>
    <n v="3.8"/>
    <n v="4"/>
    <n v="2751"/>
    <n v="877640526"/>
    <n v="2251"/>
    <n v="718127526"/>
    <n v="4291"/>
    <n v="1368940566"/>
    <n v="3206"/>
    <n v="1022797356"/>
    <n v="2577"/>
    <n v="822130002"/>
    <n v="4809635976"/>
  </r>
  <r>
    <s v="CAR0271"/>
    <x v="1"/>
    <x v="4"/>
    <x v="1"/>
    <s v="Petrol"/>
    <n v="533"/>
    <n v="570"/>
    <x v="0"/>
    <n v="13.2"/>
    <x v="48"/>
    <n v="94736.8"/>
    <n v="118421"/>
    <n v="2025354363"/>
    <m/>
    <x v="8"/>
    <n v="5"/>
    <n v="3"/>
    <n v="3117"/>
    <n v="369118257"/>
    <n v="3481"/>
    <n v="412223501"/>
    <n v="4322"/>
    <n v="511815562"/>
    <n v="3260"/>
    <n v="386052460"/>
    <n v="2923"/>
    <n v="346144583"/>
    <n v="2025354363"/>
  </r>
  <r>
    <s v="CAR0272"/>
    <x v="3"/>
    <x v="17"/>
    <x v="3"/>
    <s v="Hybrid"/>
    <n v="766"/>
    <n v="353"/>
    <x v="0"/>
    <n v="18.399999999999999"/>
    <x v="144"/>
    <n v="206505.60000000001"/>
    <n v="258132"/>
    <n v="5642765520"/>
    <m/>
    <x v="8"/>
    <n v="4.9000000000000004"/>
    <n v="5"/>
    <n v="4490"/>
    <n v="1159012680"/>
    <n v="4174"/>
    <n v="1077442968"/>
    <n v="4925"/>
    <n v="1271300100"/>
    <n v="3316"/>
    <n v="855965712"/>
    <n v="4955"/>
    <n v="1279044060"/>
    <n v="5642765520"/>
  </r>
  <r>
    <s v="CAR0273"/>
    <x v="0"/>
    <x v="28"/>
    <x v="3"/>
    <s v="Petrol"/>
    <n v="691"/>
    <n v="524"/>
    <x v="2"/>
    <n v="12.5"/>
    <x v="30"/>
    <n v="184021.6"/>
    <n v="230027"/>
    <n v="4211564343"/>
    <m/>
    <x v="4"/>
    <n v="3.8"/>
    <n v="5"/>
    <n v="3829"/>
    <n v="880773383"/>
    <n v="3481"/>
    <n v="800723987"/>
    <n v="3976"/>
    <n v="914587352"/>
    <n v="3913"/>
    <n v="900095651"/>
    <n v="3110"/>
    <n v="715383970"/>
    <n v="4211564343"/>
  </r>
  <r>
    <s v="CAR0274"/>
    <x v="4"/>
    <x v="29"/>
    <x v="1"/>
    <s v="Electric"/>
    <n v="274"/>
    <n v="779"/>
    <x v="0"/>
    <n v="19.7"/>
    <x v="152"/>
    <n v="267212"/>
    <n v="334015"/>
    <n v="4975487440"/>
    <m/>
    <x v="3"/>
    <n v="4"/>
    <n v="5"/>
    <n v="2508"/>
    <n v="837709620"/>
    <n v="3308"/>
    <n v="1104921620"/>
    <n v="3069"/>
    <n v="1025092035"/>
    <n v="2242"/>
    <n v="748861630"/>
    <n v="3769"/>
    <n v="1258902535"/>
    <n v="4975487440"/>
  </r>
  <r>
    <s v="CAR0275"/>
    <x v="1"/>
    <x v="9"/>
    <x v="1"/>
    <s v="Electric"/>
    <n v="294"/>
    <n v="653"/>
    <x v="1"/>
    <n v="16.2"/>
    <x v="153"/>
    <n v="306744"/>
    <n v="383430"/>
    <n v="6214250010"/>
    <m/>
    <x v="0"/>
    <n v="4.5999999999999996"/>
    <n v="4"/>
    <n v="4722"/>
    <n v="1810556460"/>
    <n v="3065"/>
    <n v="1175212950"/>
    <n v="2396"/>
    <n v="918698280"/>
    <n v="2589"/>
    <n v="992700270"/>
    <n v="3435"/>
    <n v="1317082050"/>
    <n v="6214250010"/>
  </r>
  <r>
    <s v="CAR0276"/>
    <x v="2"/>
    <x v="16"/>
    <x v="3"/>
    <s v="Petrol"/>
    <n v="386"/>
    <n v="671"/>
    <x v="1"/>
    <n v="23.3"/>
    <x v="67"/>
    <n v="62848"/>
    <n v="78560"/>
    <n v="1466243840"/>
    <m/>
    <x v="6"/>
    <n v="4.8"/>
    <n v="5"/>
    <n v="4199"/>
    <n v="329873440"/>
    <n v="2070"/>
    <n v="162619200"/>
    <n v="3582"/>
    <n v="281401920"/>
    <n v="4623"/>
    <n v="363182880"/>
    <n v="4190"/>
    <n v="329166400"/>
    <n v="1466243840"/>
  </r>
  <r>
    <s v="CAR0277"/>
    <x v="1"/>
    <x v="25"/>
    <x v="3"/>
    <s v="Electric"/>
    <n v="471"/>
    <n v="736"/>
    <x v="0"/>
    <n v="21.6"/>
    <x v="61"/>
    <n v="282006.40000000002"/>
    <n v="352508"/>
    <n v="5209010716"/>
    <m/>
    <x v="0"/>
    <n v="4.7"/>
    <n v="4"/>
    <n v="2827"/>
    <n v="996540116"/>
    <n v="2220"/>
    <n v="782567760"/>
    <n v="4367"/>
    <n v="1539402436"/>
    <n v="2571"/>
    <n v="906298068"/>
    <n v="2792"/>
    <n v="984202336"/>
    <n v="5209010716"/>
  </r>
  <r>
    <s v="CAR0278"/>
    <x v="1"/>
    <x v="1"/>
    <x v="1"/>
    <s v="Electric"/>
    <n v="358"/>
    <n v="924"/>
    <x v="0"/>
    <n v="21"/>
    <x v="141"/>
    <n v="77182.400000000009"/>
    <n v="96478"/>
    <n v="1674858080"/>
    <m/>
    <x v="8"/>
    <n v="4.5"/>
    <n v="4"/>
    <n v="3778"/>
    <n v="364493884"/>
    <n v="2855"/>
    <n v="275444690"/>
    <n v="4545"/>
    <n v="438492510"/>
    <n v="3252"/>
    <n v="313746456"/>
    <n v="2930"/>
    <n v="282680540"/>
    <n v="1674858080"/>
  </r>
  <r>
    <s v="CAR0279"/>
    <x v="0"/>
    <x v="31"/>
    <x v="2"/>
    <s v="Petrol"/>
    <n v="213"/>
    <n v="425"/>
    <x v="2"/>
    <n v="5.4"/>
    <x v="73"/>
    <n v="201177.60000000001"/>
    <n v="251472"/>
    <n v="4350465600"/>
    <m/>
    <x v="2"/>
    <n v="3.5"/>
    <n v="4"/>
    <n v="4344"/>
    <n v="1092394368"/>
    <n v="3206"/>
    <n v="806219232"/>
    <n v="2239"/>
    <n v="563045808"/>
    <n v="4053"/>
    <n v="1019216016"/>
    <n v="3458"/>
    <n v="869590176"/>
    <n v="4350465600"/>
  </r>
  <r>
    <s v="CAR0280"/>
    <x v="1"/>
    <x v="25"/>
    <x v="3"/>
    <s v="Petrol"/>
    <n v="768"/>
    <n v="733"/>
    <x v="0"/>
    <n v="11.3"/>
    <x v="154"/>
    <n v="292822.40000000002"/>
    <n v="366028"/>
    <n v="5269339088"/>
    <m/>
    <x v="4"/>
    <n v="3.7"/>
    <n v="4"/>
    <n v="3074"/>
    <n v="1125170072"/>
    <n v="2700"/>
    <n v="988275600"/>
    <n v="2981"/>
    <n v="1091129468"/>
    <n v="3143"/>
    <n v="1150426004"/>
    <n v="2498"/>
    <n v="914337944"/>
    <n v="5269339088"/>
  </r>
  <r>
    <s v="CAR0281"/>
    <x v="2"/>
    <x v="12"/>
    <x v="3"/>
    <s v="Petrol"/>
    <n v="630"/>
    <n v="891"/>
    <x v="0"/>
    <n v="9.6999999999999993"/>
    <x v="110"/>
    <n v="306884"/>
    <n v="383605"/>
    <n v="8010439610"/>
    <m/>
    <x v="5"/>
    <n v="4.2"/>
    <n v="5"/>
    <n v="4693"/>
    <n v="1800258265"/>
    <n v="4186"/>
    <n v="1605770530"/>
    <n v="4140"/>
    <n v="1588124700"/>
    <n v="3237"/>
    <n v="1241729385"/>
    <n v="4626"/>
    <n v="1774556730"/>
    <n v="8010439610"/>
  </r>
  <r>
    <s v="CAR0282"/>
    <x v="4"/>
    <x v="23"/>
    <x v="3"/>
    <s v="Electric"/>
    <n v="878"/>
    <n v="386"/>
    <x v="2"/>
    <n v="22.2"/>
    <x v="136"/>
    <n v="313244"/>
    <n v="391555"/>
    <n v="6573033785"/>
    <m/>
    <x v="9"/>
    <n v="4.2"/>
    <n v="3"/>
    <n v="4634"/>
    <n v="1814465870"/>
    <n v="4172"/>
    <n v="1633567460"/>
    <n v="2187"/>
    <n v="856330785"/>
    <n v="3786"/>
    <n v="1482427230"/>
    <n v="2008"/>
    <n v="786242440"/>
    <n v="6573033785"/>
  </r>
  <r>
    <s v="CAR0283"/>
    <x v="4"/>
    <x v="8"/>
    <x v="0"/>
    <s v="Hybrid"/>
    <n v="447"/>
    <n v="646"/>
    <x v="0"/>
    <n v="16"/>
    <x v="155"/>
    <n v="266616"/>
    <n v="333270"/>
    <n v="5056372440"/>
    <m/>
    <x v="8"/>
    <n v="4.2"/>
    <n v="4"/>
    <n v="2755"/>
    <n v="918158850"/>
    <n v="3247"/>
    <n v="1082127690"/>
    <n v="3100"/>
    <n v="1033137000"/>
    <n v="2875"/>
    <n v="958151250"/>
    <n v="3195"/>
    <n v="1064797650"/>
    <n v="5056372440"/>
  </r>
  <r>
    <s v="CAR0284"/>
    <x v="4"/>
    <x v="23"/>
    <x v="0"/>
    <s v="Diesel"/>
    <n v="204"/>
    <n v="431"/>
    <x v="1"/>
    <n v="17.8"/>
    <x v="135"/>
    <n v="302074.40000000002"/>
    <n v="377593"/>
    <n v="5203231540"/>
    <m/>
    <x v="8"/>
    <n v="4.9000000000000004"/>
    <n v="4"/>
    <n v="2871"/>
    <n v="1084069503"/>
    <n v="2705"/>
    <n v="1021389065"/>
    <n v="2735"/>
    <n v="1032716855"/>
    <n v="2870"/>
    <n v="1083691910"/>
    <n v="2599"/>
    <n v="981364207"/>
    <n v="5203231540"/>
  </r>
  <r>
    <s v="CAR0285"/>
    <x v="2"/>
    <x v="16"/>
    <x v="1"/>
    <s v="Hybrid"/>
    <n v="342"/>
    <n v="286"/>
    <x v="1"/>
    <n v="11.4"/>
    <x v="66"/>
    <n v="229240"/>
    <n v="286550"/>
    <n v="5999210800"/>
    <m/>
    <x v="2"/>
    <n v="4.4000000000000004"/>
    <n v="5"/>
    <n v="4378"/>
    <n v="1254515900"/>
    <n v="4500"/>
    <n v="1289475000"/>
    <n v="3428"/>
    <n v="982293400"/>
    <n v="4312"/>
    <n v="1235603600"/>
    <n v="4318"/>
    <n v="1237322900"/>
    <n v="5999210800"/>
  </r>
  <r>
    <s v="CAR0286"/>
    <x v="4"/>
    <x v="8"/>
    <x v="0"/>
    <s v="Petrol"/>
    <n v="431"/>
    <n v="356"/>
    <x v="2"/>
    <n v="14.6"/>
    <x v="156"/>
    <n v="435762.4"/>
    <n v="544703"/>
    <n v="9672291171"/>
    <m/>
    <x v="6"/>
    <n v="4"/>
    <n v="5"/>
    <n v="4126"/>
    <n v="2247444578"/>
    <n v="2045"/>
    <n v="1113917635"/>
    <n v="4572"/>
    <n v="2490382116"/>
    <n v="3280"/>
    <n v="1786625840"/>
    <n v="3734"/>
    <n v="2033921002"/>
    <n v="9672291171"/>
  </r>
  <r>
    <s v="CAR0287"/>
    <x v="2"/>
    <x v="14"/>
    <x v="3"/>
    <s v="Diesel"/>
    <n v="532"/>
    <n v="963"/>
    <x v="2"/>
    <n v="7.3"/>
    <x v="157"/>
    <n v="373075.20000000001"/>
    <n v="466344"/>
    <n v="9380509560"/>
    <m/>
    <x v="2"/>
    <n v="4.7"/>
    <n v="4"/>
    <n v="4317"/>
    <n v="2013207048"/>
    <n v="3840"/>
    <n v="1790760960"/>
    <n v="3755"/>
    <n v="1751121720"/>
    <n v="3439"/>
    <n v="1603757016"/>
    <n v="4764"/>
    <n v="2221662816"/>
    <n v="9380509560"/>
  </r>
  <r>
    <s v="CAR0288"/>
    <x v="3"/>
    <x v="35"/>
    <x v="2"/>
    <s v="Electric"/>
    <n v="697"/>
    <n v="337"/>
    <x v="2"/>
    <n v="21.5"/>
    <x v="158"/>
    <n v="146382.39999999999"/>
    <n v="182978"/>
    <n v="3123251482"/>
    <m/>
    <x v="0"/>
    <n v="3.6"/>
    <n v="5"/>
    <n v="2942"/>
    <n v="538321276"/>
    <n v="2856"/>
    <n v="522585168"/>
    <n v="4094"/>
    <n v="749111932"/>
    <n v="4999"/>
    <n v="914707022"/>
    <n v="2178"/>
    <n v="398526084"/>
    <n v="3123251482"/>
  </r>
  <r>
    <s v="CAR0289"/>
    <x v="4"/>
    <x v="10"/>
    <x v="0"/>
    <s v="Diesel"/>
    <n v="249"/>
    <n v="680"/>
    <x v="1"/>
    <n v="6"/>
    <x v="113"/>
    <n v="386704.80000000005"/>
    <n v="483381"/>
    <n v="6624253224"/>
    <m/>
    <x v="3"/>
    <n v="3.6"/>
    <n v="4"/>
    <n v="2485"/>
    <n v="1201201785"/>
    <n v="2961"/>
    <n v="1431291141"/>
    <n v="2253"/>
    <n v="1089057393"/>
    <n v="3125"/>
    <n v="1510565625"/>
    <n v="2880"/>
    <n v="1392137280"/>
    <n v="6624253224"/>
  </r>
  <r>
    <s v="CAR0290"/>
    <x v="2"/>
    <x v="16"/>
    <x v="4"/>
    <s v="Hybrid"/>
    <n v="616"/>
    <n v="728"/>
    <x v="1"/>
    <n v="7.7"/>
    <x v="159"/>
    <n v="274462.40000000002"/>
    <n v="343078"/>
    <n v="6098211450"/>
    <m/>
    <x v="3"/>
    <n v="4.8"/>
    <n v="3"/>
    <n v="4293"/>
    <n v="1472833854"/>
    <n v="2616"/>
    <n v="897492048"/>
    <n v="3236"/>
    <n v="1110200408"/>
    <n v="3574"/>
    <n v="1226160772"/>
    <n v="4056"/>
    <n v="1391524368"/>
    <n v="6098211450"/>
  </r>
  <r>
    <s v="CAR0291"/>
    <x v="3"/>
    <x v="26"/>
    <x v="2"/>
    <s v="Electric"/>
    <n v="580"/>
    <n v="541"/>
    <x v="2"/>
    <n v="20.100000000000001"/>
    <x v="126"/>
    <n v="330786.40000000002"/>
    <n v="413483"/>
    <n v="6339934839"/>
    <m/>
    <x v="1"/>
    <n v="4.9000000000000004"/>
    <n v="5"/>
    <n v="2217"/>
    <n v="916691811"/>
    <n v="4203"/>
    <n v="1737869049"/>
    <n v="2128"/>
    <n v="879891824"/>
    <n v="2333"/>
    <n v="964655839"/>
    <n v="4452"/>
    <n v="1840826316"/>
    <n v="6339934839"/>
  </r>
  <r>
    <s v="CAR0292"/>
    <x v="3"/>
    <x v="35"/>
    <x v="2"/>
    <s v="Petrol"/>
    <n v="403"/>
    <n v="473"/>
    <x v="2"/>
    <n v="10.199999999999999"/>
    <x v="90"/>
    <n v="54271.200000000004"/>
    <n v="67839"/>
    <n v="872273862"/>
    <m/>
    <x v="7"/>
    <n v="4.9000000000000004"/>
    <n v="4"/>
    <n v="2693"/>
    <n v="182690427"/>
    <n v="2487"/>
    <n v="168715593"/>
    <n v="2448"/>
    <n v="166069872"/>
    <n v="2079"/>
    <n v="141037281"/>
    <n v="3151"/>
    <n v="213760689"/>
    <n v="872273862"/>
  </r>
  <r>
    <s v="CAR0293"/>
    <x v="0"/>
    <x v="28"/>
    <x v="3"/>
    <s v="Hybrid"/>
    <n v="250"/>
    <n v="784"/>
    <x v="1"/>
    <n v="19.100000000000001"/>
    <x v="93"/>
    <n v="152292"/>
    <n v="190365"/>
    <n v="2915439975"/>
    <m/>
    <x v="8"/>
    <n v="4.4000000000000004"/>
    <n v="5"/>
    <n v="2553"/>
    <n v="486001845"/>
    <n v="2077"/>
    <n v="395388105"/>
    <n v="3929"/>
    <n v="747944085"/>
    <n v="2195"/>
    <n v="417851175"/>
    <n v="4561"/>
    <n v="868254765"/>
    <n v="2915439975"/>
  </r>
  <r>
    <s v="CAR0294"/>
    <x v="4"/>
    <x v="11"/>
    <x v="2"/>
    <s v="Electric"/>
    <n v="641"/>
    <n v="336"/>
    <x v="1"/>
    <n v="7.5"/>
    <x v="122"/>
    <n v="369789.60000000003"/>
    <n v="462237"/>
    <n v="7714735530"/>
    <m/>
    <x v="8"/>
    <n v="4.3"/>
    <n v="5"/>
    <n v="3022"/>
    <n v="1396880214"/>
    <n v="2911"/>
    <n v="1345571907"/>
    <n v="3845"/>
    <n v="1777301265"/>
    <n v="2781"/>
    <n v="1285481097"/>
    <n v="4131"/>
    <n v="1909501047"/>
    <n v="7714735530"/>
  </r>
  <r>
    <s v="CAR0295"/>
    <x v="3"/>
    <x v="6"/>
    <x v="1"/>
    <s v="Hybrid"/>
    <n v="351"/>
    <n v="962"/>
    <x v="0"/>
    <n v="23.9"/>
    <x v="40"/>
    <n v="75271.199999999997"/>
    <n v="94089"/>
    <n v="1895705172"/>
    <m/>
    <x v="7"/>
    <n v="4.0999999999999996"/>
    <n v="4"/>
    <n v="4946"/>
    <n v="465364194"/>
    <n v="3059"/>
    <n v="287818251"/>
    <n v="4507"/>
    <n v="424059123"/>
    <n v="2646"/>
    <n v="248959494"/>
    <n v="4990"/>
    <n v="469504110"/>
    <n v="1895705172"/>
  </r>
  <r>
    <s v="CAR0296"/>
    <x v="3"/>
    <x v="24"/>
    <x v="3"/>
    <s v="Diesel"/>
    <n v="652"/>
    <n v="644"/>
    <x v="0"/>
    <n v="16.399999999999999"/>
    <x v="114"/>
    <n v="45239.200000000004"/>
    <n v="56549"/>
    <n v="1146870269"/>
    <m/>
    <x v="0"/>
    <n v="5"/>
    <n v="5"/>
    <n v="4806"/>
    <n v="271774494"/>
    <n v="4395"/>
    <n v="248532855"/>
    <n v="4469"/>
    <n v="252717481"/>
    <n v="3451"/>
    <n v="195150599"/>
    <n v="3160"/>
    <n v="178694840"/>
    <n v="1146870269"/>
  </r>
  <r>
    <s v="CAR0297"/>
    <x v="4"/>
    <x v="8"/>
    <x v="1"/>
    <s v="Petrol"/>
    <n v="860"/>
    <n v="512"/>
    <x v="1"/>
    <n v="7.8"/>
    <x v="160"/>
    <n v="319919.2"/>
    <n v="399899"/>
    <n v="7606878778"/>
    <m/>
    <x v="8"/>
    <n v="4.4000000000000004"/>
    <n v="4"/>
    <n v="3800"/>
    <n v="1519616200"/>
    <n v="2929"/>
    <n v="1171304171"/>
    <n v="4112"/>
    <n v="1644384688"/>
    <n v="4322"/>
    <n v="1728363478"/>
    <n v="3859"/>
    <n v="1543210241"/>
    <n v="7606878778"/>
  </r>
  <r>
    <s v="CAR0298"/>
    <x v="3"/>
    <x v="6"/>
    <x v="1"/>
    <s v="Diesel"/>
    <n v="211"/>
    <n v="983"/>
    <x v="1"/>
    <n v="9.6"/>
    <x v="161"/>
    <n v="126756.8"/>
    <n v="158446"/>
    <n v="2812416500"/>
    <m/>
    <x v="2"/>
    <n v="4.4000000000000004"/>
    <n v="5"/>
    <n v="2206"/>
    <n v="349531876"/>
    <n v="4255"/>
    <n v="674187730"/>
    <n v="3331"/>
    <n v="527783626"/>
    <n v="3518"/>
    <n v="557413028"/>
    <n v="4440"/>
    <n v="703500240"/>
    <n v="2812416500"/>
  </r>
  <r>
    <s v="CAR0299"/>
    <x v="3"/>
    <x v="35"/>
    <x v="3"/>
    <s v="Petrol"/>
    <n v="447"/>
    <n v="802"/>
    <x v="1"/>
    <n v="11.4"/>
    <x v="71"/>
    <n v="112204"/>
    <n v="140255"/>
    <n v="2560355025"/>
    <m/>
    <x v="9"/>
    <n v="4.3"/>
    <n v="5"/>
    <n v="2865"/>
    <n v="401830575"/>
    <n v="3602"/>
    <n v="505198510"/>
    <n v="2087"/>
    <n v="292712185"/>
    <n v="4879"/>
    <n v="684304145"/>
    <n v="4822"/>
    <n v="676309610"/>
    <n v="2560355025"/>
  </r>
  <r>
    <s v="CAR0300"/>
    <x v="3"/>
    <x v="24"/>
    <x v="4"/>
    <s v="Hybrid"/>
    <n v="241"/>
    <n v="797"/>
    <x v="0"/>
    <n v="13.6"/>
    <x v="23"/>
    <n v="309963.2"/>
    <n v="387454"/>
    <n v="6441810204"/>
    <m/>
    <x v="5"/>
    <n v="4.3"/>
    <n v="4"/>
    <n v="4113"/>
    <n v="1593598302"/>
    <n v="4290"/>
    <n v="1662177660"/>
    <n v="2172"/>
    <n v="841550088"/>
    <n v="2845"/>
    <n v="1102306630"/>
    <n v="3206"/>
    <n v="1242177524"/>
    <n v="6441810204"/>
  </r>
  <r>
    <s v="CAR0301"/>
    <x v="3"/>
    <x v="26"/>
    <x v="2"/>
    <s v="Diesel"/>
    <n v="825"/>
    <n v="567"/>
    <x v="2"/>
    <n v="22"/>
    <x v="159"/>
    <n v="242693.6"/>
    <n v="303367"/>
    <n v="5788849094"/>
    <m/>
    <x v="4"/>
    <n v="4.9000000000000004"/>
    <n v="3"/>
    <n v="4954"/>
    <n v="1502880118"/>
    <n v="2332"/>
    <n v="707451844"/>
    <n v="4672"/>
    <n v="1417330624"/>
    <n v="2149"/>
    <n v="651935683"/>
    <n v="4975"/>
    <n v="1509250825"/>
    <n v="5788849094"/>
  </r>
  <r>
    <s v="CAR0302"/>
    <x v="4"/>
    <x v="23"/>
    <x v="1"/>
    <s v="Hybrid"/>
    <n v="779"/>
    <n v="668"/>
    <x v="2"/>
    <n v="10.9"/>
    <x v="49"/>
    <n v="551632"/>
    <n v="689540"/>
    <n v="14339673840"/>
    <m/>
    <x v="3"/>
    <n v="4.5999999999999996"/>
    <n v="5"/>
    <n v="4910"/>
    <n v="3385641400"/>
    <n v="2494"/>
    <n v="1719712760"/>
    <n v="4499"/>
    <n v="3102240460"/>
    <n v="3971"/>
    <n v="2738163340"/>
    <n v="4922"/>
    <n v="3393915880"/>
    <n v="14339673840"/>
  </r>
  <r>
    <s v="CAR0303"/>
    <x v="4"/>
    <x v="23"/>
    <x v="2"/>
    <s v="Diesel"/>
    <n v="410"/>
    <n v="898"/>
    <x v="2"/>
    <n v="14.2"/>
    <x v="55"/>
    <n v="345445.60000000003"/>
    <n v="431807"/>
    <n v="6389016372"/>
    <m/>
    <x v="1"/>
    <n v="4.2"/>
    <n v="5"/>
    <n v="3080"/>
    <n v="1329965560"/>
    <n v="2468"/>
    <n v="1065699676"/>
    <n v="3723"/>
    <n v="1607617461"/>
    <n v="3071"/>
    <n v="1326079297"/>
    <n v="2454"/>
    <n v="1059654378"/>
    <n v="6389016372"/>
  </r>
  <r>
    <s v="CAR0304"/>
    <x v="3"/>
    <x v="20"/>
    <x v="1"/>
    <s v="Petrol"/>
    <n v="680"/>
    <n v="348"/>
    <x v="0"/>
    <n v="8.9"/>
    <x v="73"/>
    <n v="54300"/>
    <n v="67875"/>
    <n v="877895250"/>
    <m/>
    <x v="6"/>
    <n v="3.8"/>
    <n v="5"/>
    <n v="2841"/>
    <n v="192832875"/>
    <n v="3099"/>
    <n v="210344625"/>
    <n v="2738"/>
    <n v="185841750"/>
    <n v="2087"/>
    <n v="141655125"/>
    <n v="2169"/>
    <n v="147220875"/>
    <n v="877895250"/>
  </r>
  <r>
    <s v="CAR0305"/>
    <x v="3"/>
    <x v="17"/>
    <x v="0"/>
    <s v="Diesel"/>
    <n v="754"/>
    <n v="832"/>
    <x v="1"/>
    <n v="6.6"/>
    <x v="138"/>
    <n v="50626.400000000001"/>
    <n v="63283"/>
    <n v="1351724880"/>
    <m/>
    <x v="5"/>
    <n v="3.7"/>
    <n v="3"/>
    <n v="4661"/>
    <n v="294962063"/>
    <n v="3631"/>
    <n v="229780573"/>
    <n v="4144"/>
    <n v="262244752"/>
    <n v="3950"/>
    <n v="249967850"/>
    <n v="4974"/>
    <n v="314769642"/>
    <n v="1351724880"/>
  </r>
  <r>
    <s v="CAR0306"/>
    <x v="1"/>
    <x v="32"/>
    <x v="1"/>
    <s v="Hybrid"/>
    <n v="401"/>
    <n v="410"/>
    <x v="0"/>
    <n v="23.7"/>
    <x v="162"/>
    <n v="141584"/>
    <n v="176980"/>
    <n v="2792744400"/>
    <m/>
    <x v="2"/>
    <n v="4.7"/>
    <n v="4"/>
    <n v="2225"/>
    <n v="393780500"/>
    <n v="3944"/>
    <n v="698009120"/>
    <n v="3537"/>
    <n v="625978260"/>
    <n v="2967"/>
    <n v="525099660"/>
    <n v="3107"/>
    <n v="549876860"/>
    <n v="2792744400"/>
  </r>
  <r>
    <s v="CAR0307"/>
    <x v="0"/>
    <x v="0"/>
    <x v="4"/>
    <s v="Diesel"/>
    <n v="895"/>
    <n v="888"/>
    <x v="1"/>
    <n v="7.6"/>
    <x v="15"/>
    <n v="341076.80000000005"/>
    <n v="426346"/>
    <n v="7386870796"/>
    <m/>
    <x v="5"/>
    <n v="4.2"/>
    <n v="4"/>
    <n v="2068"/>
    <n v="881683528"/>
    <n v="2522"/>
    <n v="1075244612"/>
    <n v="3615"/>
    <n v="1541240790"/>
    <n v="4994"/>
    <n v="2129171924"/>
    <n v="4127"/>
    <n v="1759529942"/>
    <n v="7386870796"/>
  </r>
  <r>
    <s v="CAR0308"/>
    <x v="2"/>
    <x v="16"/>
    <x v="3"/>
    <s v="Hybrid"/>
    <n v="213"/>
    <n v="492"/>
    <x v="2"/>
    <n v="10.7"/>
    <x v="108"/>
    <n v="201219.20000000001"/>
    <n v="251524"/>
    <n v="4712302140"/>
    <m/>
    <x v="4"/>
    <n v="4.0999999999999996"/>
    <n v="4"/>
    <n v="4016"/>
    <n v="1010120384"/>
    <n v="2949"/>
    <n v="741744276"/>
    <n v="4483"/>
    <n v="1127582092"/>
    <n v="3271"/>
    <n v="822735004"/>
    <n v="4016"/>
    <n v="1010120384"/>
    <n v="4712302140"/>
  </r>
  <r>
    <s v="CAR0309"/>
    <x v="3"/>
    <x v="6"/>
    <x v="3"/>
    <s v="Diesel"/>
    <n v="341"/>
    <n v="588"/>
    <x v="1"/>
    <n v="11"/>
    <x v="79"/>
    <n v="251213.6"/>
    <n v="314017"/>
    <n v="5883736529"/>
    <m/>
    <x v="7"/>
    <n v="3.9"/>
    <n v="4"/>
    <n v="4875"/>
    <n v="1530832875"/>
    <n v="3753"/>
    <n v="1178505801"/>
    <n v="2653"/>
    <n v="833087101"/>
    <n v="3553"/>
    <n v="1115702401"/>
    <n v="3903"/>
    <n v="1225608351"/>
    <n v="5883736529"/>
  </r>
  <r>
    <s v="CAR0310"/>
    <x v="2"/>
    <x v="13"/>
    <x v="2"/>
    <s v="Petrol"/>
    <n v="491"/>
    <n v="922"/>
    <x v="2"/>
    <n v="16.8"/>
    <x v="14"/>
    <n v="329432.80000000005"/>
    <n v="411791"/>
    <n v="8163344784"/>
    <m/>
    <x v="8"/>
    <n v="4.2"/>
    <n v="4"/>
    <n v="3418"/>
    <n v="1407501638"/>
    <n v="4129"/>
    <n v="1700285039"/>
    <n v="4808"/>
    <n v="1979891128"/>
    <n v="4082"/>
    <n v="1680930862"/>
    <n v="3387"/>
    <n v="1394736117"/>
    <n v="8163344784"/>
  </r>
  <r>
    <s v="CAR0311"/>
    <x v="3"/>
    <x v="24"/>
    <x v="4"/>
    <s v="Electric"/>
    <n v="224"/>
    <n v="692"/>
    <x v="1"/>
    <n v="13.1"/>
    <x v="31"/>
    <n v="223324.80000000002"/>
    <n v="279156"/>
    <n v="5057469252"/>
    <m/>
    <x v="2"/>
    <n v="4.5999999999999996"/>
    <n v="4"/>
    <n v="4475"/>
    <n v="1249223100"/>
    <n v="3756"/>
    <n v="1048509936"/>
    <n v="3181"/>
    <n v="887995236"/>
    <n v="3088"/>
    <n v="862033728"/>
    <n v="3617"/>
    <n v="1009707252"/>
    <n v="5057469252"/>
  </r>
  <r>
    <s v="CAR0312"/>
    <x v="0"/>
    <x v="15"/>
    <x v="3"/>
    <s v="Electric"/>
    <n v="361"/>
    <n v="607"/>
    <x v="0"/>
    <n v="11.5"/>
    <x v="163"/>
    <n v="315890.40000000002"/>
    <n v="394863"/>
    <n v="5535584397"/>
    <m/>
    <x v="5"/>
    <n v="4"/>
    <n v="5"/>
    <n v="2876"/>
    <n v="1135625988"/>
    <n v="3313"/>
    <n v="1308181119"/>
    <n v="2479"/>
    <n v="978865377"/>
    <n v="3340"/>
    <n v="1318842420"/>
    <n v="2011"/>
    <n v="794069493"/>
    <n v="5535584397"/>
  </r>
  <r>
    <s v="CAR0313"/>
    <x v="0"/>
    <x v="0"/>
    <x v="1"/>
    <s v="Petrol"/>
    <n v="891"/>
    <n v="376"/>
    <x v="0"/>
    <n v="18.8"/>
    <x v="49"/>
    <n v="167045.6"/>
    <n v="208807"/>
    <n v="3683773094"/>
    <m/>
    <x v="1"/>
    <n v="3.7"/>
    <n v="3"/>
    <n v="3944"/>
    <n v="823534808"/>
    <n v="3522"/>
    <n v="735418254"/>
    <n v="3269"/>
    <n v="682590083"/>
    <n v="4008"/>
    <n v="836898456"/>
    <n v="2899"/>
    <n v="605331493"/>
    <n v="3683773094"/>
  </r>
  <r>
    <s v="CAR0314"/>
    <x v="4"/>
    <x v="23"/>
    <x v="1"/>
    <s v="Diesel"/>
    <n v="637"/>
    <n v="539"/>
    <x v="1"/>
    <n v="17.7"/>
    <x v="145"/>
    <n v="403124.80000000005"/>
    <n v="503906"/>
    <n v="8428331756"/>
    <m/>
    <x v="9"/>
    <n v="3.7"/>
    <n v="3"/>
    <n v="4223"/>
    <n v="2127995038"/>
    <n v="2992"/>
    <n v="1507686752"/>
    <n v="3831"/>
    <n v="1930463886"/>
    <n v="2086"/>
    <n v="1051147916"/>
    <n v="3594"/>
    <n v="1811038164"/>
    <n v="8428331756"/>
  </r>
  <r>
    <s v="CAR0315"/>
    <x v="2"/>
    <x v="18"/>
    <x v="0"/>
    <s v="Petrol"/>
    <n v="814"/>
    <n v="324"/>
    <x v="2"/>
    <n v="6.6"/>
    <x v="47"/>
    <n v="381791.2"/>
    <n v="477239"/>
    <n v="8484832181"/>
    <m/>
    <x v="1"/>
    <n v="4"/>
    <n v="5"/>
    <n v="3930"/>
    <n v="1875549270"/>
    <n v="3674"/>
    <n v="1753376086"/>
    <n v="2420"/>
    <n v="1154918380"/>
    <n v="3896"/>
    <n v="1859323144"/>
    <n v="3859"/>
    <n v="1841665301"/>
    <n v="8484832181"/>
  </r>
  <r>
    <s v="CAR0316"/>
    <x v="1"/>
    <x v="32"/>
    <x v="1"/>
    <s v="Hybrid"/>
    <n v="306"/>
    <n v="499"/>
    <x v="1"/>
    <n v="12.2"/>
    <x v="16"/>
    <n v="224725.6"/>
    <n v="280907"/>
    <n v="5004639112"/>
    <m/>
    <x v="0"/>
    <n v="4.3"/>
    <n v="5"/>
    <n v="4178"/>
    <n v="1173629446"/>
    <n v="2413"/>
    <n v="677828591"/>
    <n v="4226"/>
    <n v="1187112982"/>
    <n v="4772"/>
    <n v="1340488204"/>
    <n v="2227"/>
    <n v="625579889"/>
    <n v="5004639112"/>
  </r>
  <r>
    <s v="CAR0317"/>
    <x v="1"/>
    <x v="33"/>
    <x v="2"/>
    <s v="Diesel"/>
    <n v="742"/>
    <n v="497"/>
    <x v="2"/>
    <n v="11.9"/>
    <x v="164"/>
    <n v="67884.800000000003"/>
    <n v="84856"/>
    <n v="1303218448"/>
    <m/>
    <x v="7"/>
    <n v="4.0999999999999996"/>
    <n v="3"/>
    <n v="2394"/>
    <n v="203145264"/>
    <n v="4047"/>
    <n v="343412232"/>
    <n v="2033"/>
    <n v="172512248"/>
    <n v="2538"/>
    <n v="215364528"/>
    <n v="4346"/>
    <n v="368784176"/>
    <n v="1303218448"/>
  </r>
  <r>
    <s v="CAR0318"/>
    <x v="4"/>
    <x v="27"/>
    <x v="3"/>
    <s v="Petrol"/>
    <n v="463"/>
    <n v="608"/>
    <x v="2"/>
    <n v="23.9"/>
    <x v="53"/>
    <n v="454732"/>
    <n v="568415"/>
    <n v="8807590425"/>
    <m/>
    <x v="0"/>
    <n v="4.9000000000000004"/>
    <n v="5"/>
    <n v="4470"/>
    <n v="2540815050"/>
    <n v="3734"/>
    <n v="2122461610"/>
    <n v="2321"/>
    <n v="1319291215"/>
    <n v="2917"/>
    <n v="1658066555"/>
    <n v="2053"/>
    <n v="1166955995"/>
    <n v="8807590425"/>
  </r>
  <r>
    <s v="CAR0319"/>
    <x v="3"/>
    <x v="20"/>
    <x v="3"/>
    <s v="Electric"/>
    <n v="845"/>
    <n v="508"/>
    <x v="0"/>
    <n v="23.5"/>
    <x v="92"/>
    <n v="248800"/>
    <n v="311000"/>
    <n v="6185479000"/>
    <m/>
    <x v="1"/>
    <n v="3.8"/>
    <n v="5"/>
    <n v="3753"/>
    <n v="1167183000"/>
    <n v="4445"/>
    <n v="1382395000"/>
    <n v="4277"/>
    <n v="1330147000"/>
    <n v="4496"/>
    <n v="1398256000"/>
    <n v="2918"/>
    <n v="907498000"/>
    <n v="6185479000"/>
  </r>
  <r>
    <s v="CAR0320"/>
    <x v="3"/>
    <x v="6"/>
    <x v="1"/>
    <s v="Diesel"/>
    <n v="459"/>
    <n v="820"/>
    <x v="2"/>
    <n v="17.5"/>
    <x v="4"/>
    <n v="98012"/>
    <n v="122515"/>
    <n v="1981802640"/>
    <m/>
    <x v="7"/>
    <n v="4.0999999999999996"/>
    <n v="4"/>
    <n v="3053"/>
    <n v="374038295"/>
    <n v="3449"/>
    <n v="422554235"/>
    <n v="2854"/>
    <n v="349657810"/>
    <n v="2115"/>
    <n v="259119225"/>
    <n v="4705"/>
    <n v="576433075"/>
    <n v="1981802640"/>
  </r>
  <r>
    <s v="CAR0321"/>
    <x v="4"/>
    <x v="8"/>
    <x v="0"/>
    <s v="Diesel"/>
    <n v="331"/>
    <n v="740"/>
    <x v="1"/>
    <n v="17.600000000000001"/>
    <x v="143"/>
    <n v="282580"/>
    <n v="353225"/>
    <n v="6497573875"/>
    <m/>
    <x v="3"/>
    <n v="4.3"/>
    <n v="5"/>
    <n v="4639"/>
    <n v="1638610775"/>
    <n v="2103"/>
    <n v="742832175"/>
    <n v="3093"/>
    <n v="1092524925"/>
    <n v="4603"/>
    <n v="1625894675"/>
    <n v="3957"/>
    <n v="1397711325"/>
    <n v="6497573875"/>
  </r>
  <r>
    <s v="CAR0322"/>
    <x v="4"/>
    <x v="8"/>
    <x v="0"/>
    <s v="Petrol"/>
    <n v="443"/>
    <n v="986"/>
    <x v="2"/>
    <n v="23"/>
    <x v="165"/>
    <n v="347120.80000000005"/>
    <n v="433901"/>
    <n v="7023555487"/>
    <m/>
    <x v="4"/>
    <n v="4.5"/>
    <n v="3"/>
    <n v="3936"/>
    <n v="1707834336"/>
    <n v="2697"/>
    <n v="1170230997"/>
    <n v="3937"/>
    <n v="1708268237"/>
    <n v="2603"/>
    <n v="1129444303"/>
    <n v="3014"/>
    <n v="1307777614"/>
    <n v="7023555487"/>
  </r>
  <r>
    <s v="CAR0323"/>
    <x v="0"/>
    <x v="30"/>
    <x v="3"/>
    <s v="Electric"/>
    <n v="812"/>
    <n v="307"/>
    <x v="0"/>
    <n v="15.2"/>
    <x v="96"/>
    <n v="41034.400000000001"/>
    <n v="51293"/>
    <n v="839409945"/>
    <m/>
    <x v="3"/>
    <n v="4.7"/>
    <n v="5"/>
    <n v="2449"/>
    <n v="125616557"/>
    <n v="3338"/>
    <n v="171216034"/>
    <n v="4882"/>
    <n v="250412426"/>
    <n v="3284"/>
    <n v="168446212"/>
    <n v="2412"/>
    <n v="123718716"/>
    <n v="839409945"/>
  </r>
  <r>
    <s v="CAR0324"/>
    <x v="2"/>
    <x v="16"/>
    <x v="3"/>
    <s v="Electric"/>
    <n v="448"/>
    <n v="293"/>
    <x v="0"/>
    <n v="15.6"/>
    <x v="71"/>
    <n v="158568.80000000002"/>
    <n v="198211"/>
    <n v="3149374579"/>
    <m/>
    <x v="8"/>
    <n v="4.2"/>
    <n v="5"/>
    <n v="2170"/>
    <n v="430117870"/>
    <n v="3364"/>
    <n v="666781804"/>
    <n v="4816"/>
    <n v="954584176"/>
    <n v="2858"/>
    <n v="566487038"/>
    <n v="2681"/>
    <n v="531403691"/>
    <n v="3149374579"/>
  </r>
  <r>
    <s v="CAR0325"/>
    <x v="3"/>
    <x v="35"/>
    <x v="0"/>
    <s v="Electric"/>
    <n v="228"/>
    <n v="558"/>
    <x v="1"/>
    <n v="9.1"/>
    <x v="103"/>
    <n v="194841.60000000001"/>
    <n v="243552"/>
    <n v="3478896768"/>
    <m/>
    <x v="6"/>
    <n v="4.0999999999999996"/>
    <n v="3"/>
    <n v="2101"/>
    <n v="511702752"/>
    <n v="2423"/>
    <n v="590126496"/>
    <n v="2872"/>
    <n v="699481344"/>
    <n v="2320"/>
    <n v="565040640"/>
    <n v="4568"/>
    <n v="1112545536"/>
    <n v="3478896768"/>
  </r>
  <r>
    <s v="CAR0326"/>
    <x v="4"/>
    <x v="29"/>
    <x v="2"/>
    <s v="Electric"/>
    <n v="552"/>
    <n v="495"/>
    <x v="0"/>
    <n v="15.6"/>
    <x v="166"/>
    <n v="348040.80000000005"/>
    <n v="435051"/>
    <n v="9029918556"/>
    <m/>
    <x v="7"/>
    <n v="4.9000000000000004"/>
    <n v="3"/>
    <n v="3936"/>
    <n v="1712360736"/>
    <n v="3398"/>
    <n v="1478303298"/>
    <n v="4758"/>
    <n v="2069972658"/>
    <n v="3843"/>
    <n v="1671900993"/>
    <n v="4821"/>
    <n v="2097380871"/>
    <n v="9029918556"/>
  </r>
  <r>
    <s v="CAR0327"/>
    <x v="0"/>
    <x v="2"/>
    <x v="3"/>
    <s v="Hybrid"/>
    <n v="403"/>
    <n v="917"/>
    <x v="2"/>
    <n v="12.6"/>
    <x v="140"/>
    <n v="255219.20000000001"/>
    <n v="319024"/>
    <n v="6692485472"/>
    <m/>
    <x v="4"/>
    <n v="4.0999999999999996"/>
    <n v="4"/>
    <n v="4250"/>
    <n v="1355852000"/>
    <n v="3528"/>
    <n v="1125516672"/>
    <n v="4859"/>
    <n v="1550137616"/>
    <n v="3591"/>
    <n v="1145615184"/>
    <n v="4750"/>
    <n v="1515364000"/>
    <n v="6692485472"/>
  </r>
  <r>
    <s v="CAR0328"/>
    <x v="4"/>
    <x v="23"/>
    <x v="4"/>
    <s v="Petrol"/>
    <n v="423"/>
    <n v="801"/>
    <x v="0"/>
    <n v="15.8"/>
    <x v="54"/>
    <n v="341590.4"/>
    <n v="426988"/>
    <n v="6703711600"/>
    <m/>
    <x v="4"/>
    <n v="3.8"/>
    <n v="4"/>
    <n v="3718"/>
    <n v="1587541384"/>
    <n v="3053"/>
    <n v="1303594364"/>
    <n v="4080"/>
    <n v="1742111040"/>
    <n v="2105"/>
    <n v="898809740"/>
    <n v="2744"/>
    <n v="1171655072"/>
    <n v="6703711600"/>
  </r>
  <r>
    <s v="CAR0329"/>
    <x v="0"/>
    <x v="15"/>
    <x v="0"/>
    <s v="Electric"/>
    <n v="578"/>
    <n v="852"/>
    <x v="1"/>
    <n v="13"/>
    <x v="167"/>
    <n v="398554.4"/>
    <n v="498193"/>
    <n v="10379352962"/>
    <m/>
    <x v="5"/>
    <n v="3.6"/>
    <n v="4"/>
    <n v="3435"/>
    <n v="1711292955"/>
    <n v="4459"/>
    <n v="2221442587"/>
    <n v="4819"/>
    <n v="2400792067"/>
    <n v="4003"/>
    <n v="1994266579"/>
    <n v="4118"/>
    <n v="2051558774"/>
    <n v="10379352962"/>
  </r>
  <r>
    <s v="CAR0330"/>
    <x v="1"/>
    <x v="4"/>
    <x v="0"/>
    <s v="Diesel"/>
    <n v="625"/>
    <n v="351"/>
    <x v="2"/>
    <n v="11.2"/>
    <x v="58"/>
    <n v="127094.40000000001"/>
    <n v="158868"/>
    <n v="2862960228"/>
    <m/>
    <x v="2"/>
    <n v="4.4000000000000004"/>
    <n v="4"/>
    <n v="3851"/>
    <n v="611800668"/>
    <n v="3516"/>
    <n v="558579888"/>
    <n v="3440"/>
    <n v="546505920"/>
    <n v="2251"/>
    <n v="357611868"/>
    <n v="4963"/>
    <n v="788461884"/>
    <n v="2862960228"/>
  </r>
  <r>
    <s v="CAR0331"/>
    <x v="1"/>
    <x v="4"/>
    <x v="4"/>
    <s v="Diesel"/>
    <n v="303"/>
    <n v="275"/>
    <x v="1"/>
    <n v="15.3"/>
    <x v="34"/>
    <n v="142668"/>
    <n v="178335"/>
    <n v="3224475135"/>
    <m/>
    <x v="5"/>
    <n v="4.5999999999999996"/>
    <n v="3"/>
    <n v="3861"/>
    <n v="688551435"/>
    <n v="4431"/>
    <n v="790202385"/>
    <n v="2328"/>
    <n v="415163880"/>
    <n v="4072"/>
    <n v="726180120"/>
    <n v="3389"/>
    <n v="604377315"/>
    <n v="3224475135"/>
  </r>
  <r>
    <s v="CAR0332"/>
    <x v="3"/>
    <x v="19"/>
    <x v="0"/>
    <s v="Electric"/>
    <n v="393"/>
    <n v="938"/>
    <x v="0"/>
    <n v="23.5"/>
    <x v="161"/>
    <n v="144352.80000000002"/>
    <n v="180441"/>
    <n v="2981065761"/>
    <m/>
    <x v="2"/>
    <n v="3.6"/>
    <n v="3"/>
    <n v="4665"/>
    <n v="841757265"/>
    <n v="2397"/>
    <n v="432517077"/>
    <n v="2913"/>
    <n v="525624633"/>
    <n v="3711"/>
    <n v="669616551"/>
    <n v="2835"/>
    <n v="511550235"/>
    <n v="2981065761"/>
  </r>
  <r>
    <s v="CAR0333"/>
    <x v="1"/>
    <x v="33"/>
    <x v="3"/>
    <s v="Diesel"/>
    <n v="849"/>
    <n v="824"/>
    <x v="2"/>
    <n v="9.4"/>
    <x v="113"/>
    <n v="123368"/>
    <n v="154210"/>
    <n v="2795364670"/>
    <m/>
    <x v="2"/>
    <n v="5"/>
    <n v="4"/>
    <n v="3066"/>
    <n v="472807860"/>
    <n v="3158"/>
    <n v="486995180"/>
    <n v="4861"/>
    <n v="749614810"/>
    <n v="3178"/>
    <n v="490079380"/>
    <n v="3864"/>
    <n v="595867440"/>
    <n v="2795364670"/>
  </r>
  <r>
    <s v="CAR0334"/>
    <x v="2"/>
    <x v="5"/>
    <x v="0"/>
    <s v="Diesel"/>
    <n v="767"/>
    <n v="760"/>
    <x v="1"/>
    <n v="24.1"/>
    <x v="144"/>
    <n v="320085.60000000003"/>
    <n v="400107"/>
    <n v="7100298822"/>
    <m/>
    <x v="1"/>
    <n v="3.8"/>
    <n v="3"/>
    <n v="3846"/>
    <n v="1538811522"/>
    <n v="3800"/>
    <n v="1520406600"/>
    <n v="2834"/>
    <n v="1133903238"/>
    <n v="3025"/>
    <n v="1210323675"/>
    <n v="4241"/>
    <n v="1696853787"/>
    <n v="7100298822"/>
  </r>
  <r>
    <s v="CAR0335"/>
    <x v="0"/>
    <x v="31"/>
    <x v="4"/>
    <s v="Diesel"/>
    <n v="585"/>
    <n v="808"/>
    <x v="2"/>
    <n v="12.2"/>
    <x v="18"/>
    <n v="247680.80000000002"/>
    <n v="309601"/>
    <n v="5242783334"/>
    <m/>
    <x v="3"/>
    <n v="4.7"/>
    <n v="5"/>
    <n v="2772"/>
    <n v="858213972"/>
    <n v="2998"/>
    <n v="928183798"/>
    <n v="2038"/>
    <n v="630966838"/>
    <n v="4752"/>
    <n v="1471223952"/>
    <n v="4374"/>
    <n v="1354194774"/>
    <n v="5242783334"/>
  </r>
  <r>
    <s v="CAR0336"/>
    <x v="4"/>
    <x v="23"/>
    <x v="3"/>
    <s v="Diesel"/>
    <n v="214"/>
    <n v="929"/>
    <x v="2"/>
    <n v="14.3"/>
    <x v="168"/>
    <n v="487516.80000000005"/>
    <n v="609396"/>
    <n v="11937458244"/>
    <m/>
    <x v="4"/>
    <n v="4.7"/>
    <n v="4"/>
    <n v="3698"/>
    <n v="2253546408"/>
    <n v="2774"/>
    <n v="1690464504"/>
    <n v="3903"/>
    <n v="2378472588"/>
    <n v="4667"/>
    <n v="2844051132"/>
    <n v="4547"/>
    <n v="2770923612"/>
    <n v="11937458244"/>
  </r>
  <r>
    <s v="CAR0337"/>
    <x v="1"/>
    <x v="34"/>
    <x v="4"/>
    <s v="Diesel"/>
    <n v="889"/>
    <n v="909"/>
    <x v="0"/>
    <n v="15.1"/>
    <x v="82"/>
    <n v="229311.2"/>
    <n v="286639"/>
    <n v="4397328899"/>
    <m/>
    <x v="3"/>
    <n v="4.9000000000000004"/>
    <n v="5"/>
    <n v="3614"/>
    <n v="1035913346"/>
    <n v="2603"/>
    <n v="746121317"/>
    <n v="3578"/>
    <n v="1025594342"/>
    <n v="2931"/>
    <n v="840138909"/>
    <n v="2615"/>
    <n v="749560985"/>
    <n v="4397328899"/>
  </r>
  <r>
    <s v="CAR0338"/>
    <x v="2"/>
    <x v="12"/>
    <x v="1"/>
    <s v="Electric"/>
    <n v="549"/>
    <n v="554"/>
    <x v="2"/>
    <n v="5.3"/>
    <x v="22"/>
    <n v="196071.2"/>
    <n v="245089"/>
    <n v="3759175082"/>
    <m/>
    <x v="8"/>
    <n v="4.5"/>
    <n v="3"/>
    <n v="2937"/>
    <n v="719826393"/>
    <n v="2779"/>
    <n v="681102331"/>
    <n v="2464"/>
    <n v="603899296"/>
    <n v="3843"/>
    <n v="941877027"/>
    <n v="3315"/>
    <n v="812470035"/>
    <n v="3759175082"/>
  </r>
  <r>
    <s v="CAR0339"/>
    <x v="3"/>
    <x v="7"/>
    <x v="3"/>
    <s v="Petrol"/>
    <n v="484"/>
    <n v="534"/>
    <x v="0"/>
    <n v="23"/>
    <x v="1"/>
    <n v="325574.40000000002"/>
    <n v="406968"/>
    <n v="7157346216"/>
    <m/>
    <x v="3"/>
    <n v="4"/>
    <n v="4"/>
    <n v="2243"/>
    <n v="912829224"/>
    <n v="3689"/>
    <n v="1501304952"/>
    <n v="4126"/>
    <n v="1679149968"/>
    <n v="4102"/>
    <n v="1669382736"/>
    <n v="3427"/>
    <n v="1394679336"/>
    <n v="7157346216"/>
  </r>
  <r>
    <s v="CAR0340"/>
    <x v="0"/>
    <x v="0"/>
    <x v="3"/>
    <s v="Petrol"/>
    <n v="287"/>
    <n v="954"/>
    <x v="2"/>
    <n v="16.3"/>
    <x v="5"/>
    <n v="132641.60000000001"/>
    <n v="165802"/>
    <n v="2871193234"/>
    <m/>
    <x v="4"/>
    <n v="4.4000000000000004"/>
    <n v="4"/>
    <n v="3743"/>
    <n v="620596886"/>
    <n v="3968"/>
    <n v="657902336"/>
    <n v="2355"/>
    <n v="390463710"/>
    <n v="3027"/>
    <n v="501882654"/>
    <n v="4224"/>
    <n v="700347648"/>
    <n v="2871193234"/>
  </r>
  <r>
    <s v="CAR0341"/>
    <x v="3"/>
    <x v="35"/>
    <x v="3"/>
    <s v="Hybrid"/>
    <n v="714"/>
    <n v="716"/>
    <x v="1"/>
    <n v="5.9"/>
    <x v="169"/>
    <n v="266520.8"/>
    <n v="333151"/>
    <n v="6317542413"/>
    <m/>
    <x v="8"/>
    <n v="4.3"/>
    <n v="5"/>
    <n v="3692"/>
    <n v="1229993492"/>
    <n v="4319"/>
    <n v="1438879169"/>
    <n v="4712"/>
    <n v="1569807512"/>
    <n v="3036"/>
    <n v="1011446436"/>
    <n v="3204"/>
    <n v="1067415804"/>
    <n v="6317542413"/>
  </r>
  <r>
    <s v="CAR0342"/>
    <x v="4"/>
    <x v="8"/>
    <x v="4"/>
    <s v="Petrol"/>
    <n v="888"/>
    <n v="812"/>
    <x v="1"/>
    <n v="22"/>
    <x v="32"/>
    <n v="455644"/>
    <n v="569555"/>
    <n v="7940735810"/>
    <m/>
    <x v="7"/>
    <n v="4.7"/>
    <n v="3"/>
    <n v="2378"/>
    <n v="1354401790"/>
    <n v="3271"/>
    <n v="1863014405"/>
    <n v="3290"/>
    <n v="1873835950"/>
    <n v="2091"/>
    <n v="1190939505"/>
    <n v="2912"/>
    <n v="1658544160"/>
    <n v="7940735810"/>
  </r>
  <r>
    <s v="CAR0343"/>
    <x v="3"/>
    <x v="24"/>
    <x v="1"/>
    <s v="Diesel"/>
    <n v="637"/>
    <n v="958"/>
    <x v="1"/>
    <n v="15.1"/>
    <x v="170"/>
    <n v="214737.6"/>
    <n v="268422"/>
    <n v="4012908900"/>
    <m/>
    <x v="0"/>
    <n v="4"/>
    <n v="3"/>
    <n v="2413"/>
    <n v="647702286"/>
    <n v="3783"/>
    <n v="1015440426"/>
    <n v="3480"/>
    <n v="934108560"/>
    <n v="3194"/>
    <n v="857339868"/>
    <n v="2080"/>
    <n v="558317760"/>
    <n v="4012908900"/>
  </r>
  <r>
    <s v="CAR0344"/>
    <x v="2"/>
    <x v="13"/>
    <x v="0"/>
    <s v="Diesel"/>
    <n v="736"/>
    <n v="417"/>
    <x v="1"/>
    <n v="18.2"/>
    <x v="110"/>
    <n v="207036.80000000002"/>
    <n v="258796"/>
    <n v="4612779904"/>
    <m/>
    <x v="2"/>
    <n v="4.8"/>
    <n v="3"/>
    <n v="3018"/>
    <n v="781046328"/>
    <n v="3420"/>
    <n v="885082320"/>
    <n v="2277"/>
    <n v="589278492"/>
    <n v="4344"/>
    <n v="1124209824"/>
    <n v="4765"/>
    <n v="1233162940"/>
    <n v="4612779904"/>
  </r>
  <r>
    <s v="CAR0345"/>
    <x v="1"/>
    <x v="33"/>
    <x v="3"/>
    <s v="Hybrid"/>
    <n v="544"/>
    <n v="992"/>
    <x v="2"/>
    <n v="5.4"/>
    <x v="86"/>
    <n v="162770.40000000002"/>
    <n v="203463"/>
    <n v="3496511655"/>
    <m/>
    <x v="8"/>
    <n v="4.7"/>
    <n v="5"/>
    <n v="3178"/>
    <n v="646605414"/>
    <n v="2180"/>
    <n v="443549340"/>
    <n v="2723"/>
    <n v="554029749"/>
    <n v="4274"/>
    <n v="869600862"/>
    <n v="4830"/>
    <n v="982726290"/>
    <n v="3496511655"/>
  </r>
  <r>
    <s v="CAR0346"/>
    <x v="3"/>
    <x v="17"/>
    <x v="0"/>
    <s v="Petrol"/>
    <n v="271"/>
    <n v="819"/>
    <x v="1"/>
    <n v="6.1"/>
    <x v="109"/>
    <n v="223027.20000000001"/>
    <n v="278784"/>
    <n v="4642032384"/>
    <m/>
    <x v="7"/>
    <n v="4.3"/>
    <n v="4"/>
    <n v="3460"/>
    <n v="964592640"/>
    <n v="2086"/>
    <n v="581543424"/>
    <n v="2419"/>
    <n v="674378496"/>
    <n v="4032"/>
    <n v="1124057088"/>
    <n v="4654"/>
    <n v="1297460736"/>
    <n v="4642032384"/>
  </r>
  <r>
    <s v="CAR0347"/>
    <x v="3"/>
    <x v="7"/>
    <x v="2"/>
    <s v="Hybrid"/>
    <n v="885"/>
    <n v="971"/>
    <x v="1"/>
    <n v="9.4"/>
    <x v="32"/>
    <n v="352307.20000000001"/>
    <n v="440384"/>
    <n v="7388322368"/>
    <m/>
    <x v="6"/>
    <n v="4.3"/>
    <n v="4"/>
    <n v="4906"/>
    <n v="2160523904"/>
    <n v="2200"/>
    <n v="968844800"/>
    <n v="2428"/>
    <n v="1069252352"/>
    <n v="2760"/>
    <n v="1215459840"/>
    <n v="4483"/>
    <n v="1974241472"/>
    <n v="7388322368"/>
  </r>
  <r>
    <s v="CAR0348"/>
    <x v="2"/>
    <x v="18"/>
    <x v="4"/>
    <s v="Hybrid"/>
    <n v="894"/>
    <n v="902"/>
    <x v="0"/>
    <n v="13.3"/>
    <x v="42"/>
    <n v="94963.200000000012"/>
    <n v="118704"/>
    <n v="2027939136"/>
    <m/>
    <x v="5"/>
    <n v="4.9000000000000004"/>
    <n v="4"/>
    <n v="3890"/>
    <n v="461758560"/>
    <n v="2949"/>
    <n v="350058096"/>
    <n v="2671"/>
    <n v="317058384"/>
    <n v="4694"/>
    <n v="557196576"/>
    <n v="2880"/>
    <n v="341867520"/>
    <n v="2027939136"/>
  </r>
  <r>
    <s v="CAR0349"/>
    <x v="3"/>
    <x v="6"/>
    <x v="1"/>
    <s v="Hybrid"/>
    <n v="382"/>
    <n v="656"/>
    <x v="1"/>
    <n v="19.8"/>
    <x v="142"/>
    <n v="328556.80000000005"/>
    <n v="410696"/>
    <n v="7763386488"/>
    <m/>
    <x v="5"/>
    <n v="4"/>
    <n v="3"/>
    <n v="3295"/>
    <n v="1353243320"/>
    <n v="3882"/>
    <n v="1594321872"/>
    <n v="4629"/>
    <n v="1901111784"/>
    <n v="4302"/>
    <n v="1766814192"/>
    <n v="2795"/>
    <n v="1147895320"/>
    <n v="7763386488"/>
  </r>
  <r>
    <s v="CAR0350"/>
    <x v="0"/>
    <x v="31"/>
    <x v="1"/>
    <s v="Hybrid"/>
    <n v="447"/>
    <n v="874"/>
    <x v="2"/>
    <n v="22.3"/>
    <x v="152"/>
    <n v="163768.80000000002"/>
    <n v="204711"/>
    <n v="4319402100"/>
    <m/>
    <x v="3"/>
    <n v="4.9000000000000004"/>
    <n v="4"/>
    <n v="4658"/>
    <n v="953543838"/>
    <n v="3075"/>
    <n v="629486325"/>
    <n v="4171"/>
    <n v="853849581"/>
    <n v="4732"/>
    <n v="968692452"/>
    <n v="4464"/>
    <n v="913829904"/>
    <n v="4319402100"/>
  </r>
  <r>
    <s v="CAR0351"/>
    <x v="3"/>
    <x v="7"/>
    <x v="4"/>
    <s v="Electric"/>
    <n v="393"/>
    <n v="948"/>
    <x v="0"/>
    <n v="5.3"/>
    <x v="171"/>
    <n v="242210.40000000002"/>
    <n v="302763"/>
    <n v="5958375840"/>
    <m/>
    <x v="3"/>
    <n v="3.9"/>
    <n v="3"/>
    <n v="4013"/>
    <n v="1214987919"/>
    <n v="2491"/>
    <n v="754182633"/>
    <n v="4257"/>
    <n v="1288862091"/>
    <n v="4369"/>
    <n v="1322771547"/>
    <n v="4550"/>
    <n v="1377571650"/>
    <n v="5958375840"/>
  </r>
  <r>
    <s v="CAR0352"/>
    <x v="2"/>
    <x v="16"/>
    <x v="1"/>
    <s v="Petrol"/>
    <n v="523"/>
    <n v="284"/>
    <x v="1"/>
    <n v="8.6"/>
    <x v="64"/>
    <n v="333784"/>
    <n v="417230"/>
    <n v="7313207440"/>
    <m/>
    <x v="8"/>
    <n v="3.9"/>
    <n v="4"/>
    <n v="4139"/>
    <n v="1726914970"/>
    <n v="2346"/>
    <n v="978821580"/>
    <n v="3429"/>
    <n v="1430681670"/>
    <n v="4602"/>
    <n v="1920092460"/>
    <n v="3012"/>
    <n v="1256696760"/>
    <n v="7313207440"/>
  </r>
  <r>
    <s v="CAR0353"/>
    <x v="4"/>
    <x v="10"/>
    <x v="4"/>
    <s v="Hybrid"/>
    <n v="202"/>
    <n v="817"/>
    <x v="1"/>
    <n v="13.9"/>
    <x v="30"/>
    <n v="429765.60000000003"/>
    <n v="537207"/>
    <n v="10386897345"/>
    <m/>
    <x v="6"/>
    <n v="4.5999999999999996"/>
    <n v="5"/>
    <n v="4629"/>
    <n v="2486731203"/>
    <n v="3804"/>
    <n v="2043535428"/>
    <n v="2434"/>
    <n v="1307561838"/>
    <n v="3519"/>
    <n v="1890431433"/>
    <n v="4949"/>
    <n v="2658637443"/>
    <n v="10386897345"/>
  </r>
  <r>
    <s v="CAR0354"/>
    <x v="0"/>
    <x v="21"/>
    <x v="3"/>
    <s v="Electric"/>
    <n v="784"/>
    <n v="303"/>
    <x v="1"/>
    <n v="6.7"/>
    <x v="35"/>
    <n v="356416.80000000005"/>
    <n v="445521"/>
    <n v="8252831004"/>
    <m/>
    <x v="9"/>
    <n v="3.9"/>
    <n v="5"/>
    <n v="2351"/>
    <n v="1047419871"/>
    <n v="3698"/>
    <n v="1647536658"/>
    <n v="3580"/>
    <n v="1594965180"/>
    <n v="4316"/>
    <n v="1922868636"/>
    <n v="4579"/>
    <n v="2040040659"/>
    <n v="8252831004"/>
  </r>
  <r>
    <s v="CAR0355"/>
    <x v="2"/>
    <x v="16"/>
    <x v="2"/>
    <s v="Hybrid"/>
    <n v="881"/>
    <n v="857"/>
    <x v="0"/>
    <n v="10.3"/>
    <x v="8"/>
    <n v="309296.8"/>
    <n v="386621"/>
    <n v="6608126132"/>
    <m/>
    <x v="9"/>
    <n v="4.7"/>
    <n v="4"/>
    <n v="4686"/>
    <n v="1811706006"/>
    <n v="2886"/>
    <n v="1115788206"/>
    <n v="2261"/>
    <n v="874150081"/>
    <n v="3660"/>
    <n v="1415032860"/>
    <n v="3599"/>
    <n v="1391448979"/>
    <n v="6608126132"/>
  </r>
  <r>
    <s v="CAR0356"/>
    <x v="3"/>
    <x v="20"/>
    <x v="4"/>
    <s v="Diesel"/>
    <n v="785"/>
    <n v="631"/>
    <x v="2"/>
    <n v="21.8"/>
    <x v="110"/>
    <n v="144836"/>
    <n v="181045"/>
    <n v="2741564435"/>
    <m/>
    <x v="3"/>
    <n v="4.5"/>
    <n v="5"/>
    <n v="3410"/>
    <n v="617363450"/>
    <n v="2391"/>
    <n v="432878595"/>
    <n v="3465"/>
    <n v="627320925"/>
    <n v="2903"/>
    <n v="525573635"/>
    <n v="2974"/>
    <n v="538427830"/>
    <n v="2741564435"/>
  </r>
  <r>
    <s v="CAR0357"/>
    <x v="2"/>
    <x v="13"/>
    <x v="4"/>
    <s v="Diesel"/>
    <n v="639"/>
    <n v="600"/>
    <x v="0"/>
    <n v="19.100000000000001"/>
    <x v="167"/>
    <n v="195247.2"/>
    <n v="244059"/>
    <n v="4070416002"/>
    <m/>
    <x v="6"/>
    <n v="4.4000000000000004"/>
    <n v="5"/>
    <n v="2113"/>
    <n v="515696667"/>
    <n v="2379"/>
    <n v="580616361"/>
    <n v="4360"/>
    <n v="1064097240"/>
    <n v="3537"/>
    <n v="863236683"/>
    <n v="4289"/>
    <n v="1046769051"/>
    <n v="4070416002"/>
  </r>
  <r>
    <s v="CAR0358"/>
    <x v="1"/>
    <x v="36"/>
    <x v="3"/>
    <s v="Diesel"/>
    <n v="599"/>
    <n v="716"/>
    <x v="2"/>
    <n v="24.2"/>
    <x v="145"/>
    <n v="68999.199999999997"/>
    <n v="86249"/>
    <n v="1586722853"/>
    <m/>
    <x v="1"/>
    <n v="4.3"/>
    <n v="5"/>
    <n v="2437"/>
    <n v="210188813"/>
    <n v="3751"/>
    <n v="323519999"/>
    <n v="4779"/>
    <n v="412183971"/>
    <n v="4988"/>
    <n v="430210012"/>
    <n v="2442"/>
    <n v="210620058"/>
    <n v="1586722853"/>
  </r>
  <r>
    <s v="CAR0359"/>
    <x v="4"/>
    <x v="10"/>
    <x v="1"/>
    <s v="Electric"/>
    <n v="852"/>
    <n v="855"/>
    <x v="1"/>
    <n v="12.2"/>
    <x v="166"/>
    <n v="420198.40000000002"/>
    <n v="525248"/>
    <n v="9927187200"/>
    <m/>
    <x v="7"/>
    <n v="3.9"/>
    <n v="3"/>
    <n v="4939"/>
    <n v="2594199872"/>
    <n v="3798"/>
    <n v="1994891904"/>
    <n v="4066"/>
    <n v="2135658368"/>
    <n v="3238"/>
    <n v="1700753024"/>
    <n v="2859"/>
    <n v="1501684032"/>
    <n v="9927187200"/>
  </r>
  <r>
    <s v="CAR0360"/>
    <x v="1"/>
    <x v="9"/>
    <x v="0"/>
    <s v="Hybrid"/>
    <n v="403"/>
    <n v="464"/>
    <x v="1"/>
    <n v="24.9"/>
    <x v="67"/>
    <n v="357516"/>
    <n v="446895"/>
    <n v="6301666395"/>
    <m/>
    <x v="4"/>
    <n v="3.5"/>
    <n v="3"/>
    <n v="4595"/>
    <n v="2053482525"/>
    <n v="2788"/>
    <n v="1245943260"/>
    <n v="2300"/>
    <n v="1027858500"/>
    <n v="2354"/>
    <n v="1051990830"/>
    <n v="2064"/>
    <n v="922391280"/>
    <n v="6301666395"/>
  </r>
  <r>
    <s v="CAR0361"/>
    <x v="0"/>
    <x v="31"/>
    <x v="4"/>
    <s v="Diesel"/>
    <n v="624"/>
    <n v="891"/>
    <x v="1"/>
    <n v="7"/>
    <x v="123"/>
    <n v="93660.800000000003"/>
    <n v="117076"/>
    <n v="2130666124"/>
    <m/>
    <x v="2"/>
    <n v="4.9000000000000004"/>
    <n v="4"/>
    <n v="4409"/>
    <n v="516188084"/>
    <n v="2601"/>
    <n v="304514676"/>
    <n v="4630"/>
    <n v="542061880"/>
    <n v="2810"/>
    <n v="328983560"/>
    <n v="3749"/>
    <n v="438917924"/>
    <n v="2130666124"/>
  </r>
  <r>
    <s v="CAR0362"/>
    <x v="3"/>
    <x v="24"/>
    <x v="3"/>
    <s v="Diesel"/>
    <n v="859"/>
    <n v="356"/>
    <x v="1"/>
    <n v="5.5"/>
    <x v="172"/>
    <n v="334088.80000000005"/>
    <n v="417611"/>
    <n v="6638344456"/>
    <m/>
    <x v="9"/>
    <n v="4.7"/>
    <n v="3"/>
    <n v="2569"/>
    <n v="1072842659"/>
    <n v="3077"/>
    <n v="1284989047"/>
    <n v="2060"/>
    <n v="860278660"/>
    <n v="4846"/>
    <n v="2023742906"/>
    <n v="3344"/>
    <n v="1396491184"/>
    <n v="6638344456"/>
  </r>
  <r>
    <s v="CAR0363"/>
    <x v="0"/>
    <x v="0"/>
    <x v="3"/>
    <s v="Petrol"/>
    <n v="768"/>
    <n v="874"/>
    <x v="2"/>
    <n v="21.1"/>
    <x v="173"/>
    <n v="393257.60000000003"/>
    <n v="491572"/>
    <n v="7604618840"/>
    <m/>
    <x v="5"/>
    <n v="4.8"/>
    <n v="5"/>
    <n v="3217"/>
    <n v="1581387124"/>
    <n v="2342"/>
    <n v="1151261624"/>
    <n v="3819"/>
    <n v="1877313468"/>
    <n v="2918"/>
    <n v="1434407096"/>
    <n v="3174"/>
    <n v="1560249528"/>
    <n v="7604618840"/>
  </r>
  <r>
    <s v="CAR0364"/>
    <x v="2"/>
    <x v="5"/>
    <x v="2"/>
    <s v="Diesel"/>
    <n v="653"/>
    <n v="262"/>
    <x v="2"/>
    <n v="13.4"/>
    <x v="108"/>
    <n v="225480"/>
    <n v="281850"/>
    <n v="5748330750"/>
    <m/>
    <x v="6"/>
    <n v="4.2"/>
    <n v="3"/>
    <n v="4260"/>
    <n v="1200681000"/>
    <n v="3604"/>
    <n v="1015787400"/>
    <n v="4765"/>
    <n v="1343015250"/>
    <n v="4660"/>
    <n v="1313421000"/>
    <n v="3106"/>
    <n v="875426100"/>
    <n v="5748330750"/>
  </r>
  <r>
    <s v="CAR0365"/>
    <x v="1"/>
    <x v="1"/>
    <x v="4"/>
    <s v="Petrol"/>
    <n v="784"/>
    <n v="571"/>
    <x v="2"/>
    <n v="13.2"/>
    <x v="35"/>
    <n v="385662.4"/>
    <n v="482078"/>
    <n v="7703606440"/>
    <m/>
    <x v="5"/>
    <n v="4"/>
    <n v="3"/>
    <n v="2967"/>
    <n v="1430325426"/>
    <n v="4339"/>
    <n v="2091736442"/>
    <n v="2102"/>
    <n v="1013327956"/>
    <n v="4517"/>
    <n v="2177546326"/>
    <n v="2055"/>
    <n v="990670290"/>
    <n v="7703606440"/>
  </r>
  <r>
    <s v="CAR0366"/>
    <x v="4"/>
    <x v="27"/>
    <x v="4"/>
    <s v="Electric"/>
    <n v="387"/>
    <n v="408"/>
    <x v="0"/>
    <n v="11.8"/>
    <x v="174"/>
    <n v="487854.4"/>
    <n v="609818"/>
    <n v="11796929210"/>
    <m/>
    <x v="8"/>
    <n v="3.8"/>
    <n v="5"/>
    <n v="2872"/>
    <n v="1751397296"/>
    <n v="4159"/>
    <n v="2536233062"/>
    <n v="3210"/>
    <n v="1957515780"/>
    <n v="4932"/>
    <n v="3007622376"/>
    <n v="4172"/>
    <n v="2544160696"/>
    <n v="11796929210"/>
  </r>
  <r>
    <s v="CAR0367"/>
    <x v="4"/>
    <x v="23"/>
    <x v="3"/>
    <s v="Diesel"/>
    <n v="657"/>
    <n v="327"/>
    <x v="0"/>
    <n v="15.5"/>
    <x v="5"/>
    <n v="520701.60000000003"/>
    <n v="650877"/>
    <n v="9899188293"/>
    <m/>
    <x v="5"/>
    <n v="4.5999999999999996"/>
    <n v="4"/>
    <n v="2783"/>
    <n v="1811390691"/>
    <n v="3214"/>
    <n v="2091918678"/>
    <n v="2351"/>
    <n v="1530211827"/>
    <n v="3870"/>
    <n v="2518893990"/>
    <n v="2991"/>
    <n v="1946773107"/>
    <n v="9899188293"/>
  </r>
  <r>
    <s v="CAR0368"/>
    <x v="1"/>
    <x v="9"/>
    <x v="4"/>
    <s v="Diesel"/>
    <n v="345"/>
    <n v="928"/>
    <x v="1"/>
    <n v="8.1999999999999993"/>
    <x v="163"/>
    <n v="395967.2"/>
    <n v="494959"/>
    <n v="8215329482"/>
    <m/>
    <x v="5"/>
    <n v="4.3"/>
    <n v="5"/>
    <n v="2949"/>
    <n v="1459634091"/>
    <n v="2879"/>
    <n v="1424986961"/>
    <n v="4000"/>
    <n v="1979836000"/>
    <n v="4066"/>
    <n v="2012503294"/>
    <n v="2704"/>
    <n v="1338369136"/>
    <n v="8215329482"/>
  </r>
  <r>
    <s v="CAR0369"/>
    <x v="4"/>
    <x v="27"/>
    <x v="2"/>
    <s v="Electric"/>
    <n v="608"/>
    <n v="653"/>
    <x v="1"/>
    <n v="23.1"/>
    <x v="20"/>
    <n v="463495.2"/>
    <n v="579369"/>
    <n v="10677191301"/>
    <m/>
    <x v="2"/>
    <n v="4"/>
    <n v="5"/>
    <n v="2942"/>
    <n v="1704503598"/>
    <n v="2739"/>
    <n v="1586891691"/>
    <n v="3909"/>
    <n v="2264753421"/>
    <n v="4845"/>
    <n v="2807042805"/>
    <n v="3994"/>
    <n v="2313999786"/>
    <n v="10677191301"/>
  </r>
  <r>
    <s v="CAR0370"/>
    <x v="3"/>
    <x v="24"/>
    <x v="0"/>
    <s v="Hybrid"/>
    <n v="658"/>
    <n v="269"/>
    <x v="0"/>
    <n v="8.3000000000000007"/>
    <x v="117"/>
    <n v="213456"/>
    <n v="266820"/>
    <n v="4509258000"/>
    <m/>
    <x v="0"/>
    <n v="3.5"/>
    <n v="4"/>
    <n v="2418"/>
    <n v="645170760"/>
    <n v="2540"/>
    <n v="677722800"/>
    <n v="4592"/>
    <n v="1225237440"/>
    <n v="4020"/>
    <n v="1072616400"/>
    <n v="3330"/>
    <n v="888510600"/>
    <n v="4509258000"/>
  </r>
  <r>
    <s v="CAR0371"/>
    <x v="3"/>
    <x v="26"/>
    <x v="1"/>
    <s v="Electric"/>
    <n v="519"/>
    <n v="613"/>
    <x v="2"/>
    <n v="6.1"/>
    <x v="100"/>
    <n v="93898.400000000009"/>
    <n v="117373"/>
    <n v="2270580685"/>
    <m/>
    <x v="7"/>
    <n v="3.8"/>
    <n v="4"/>
    <n v="4364"/>
    <n v="512215772"/>
    <n v="2553"/>
    <n v="299653269"/>
    <n v="4983"/>
    <n v="584869659"/>
    <n v="3415"/>
    <n v="400828795"/>
    <n v="4030"/>
    <n v="473013190"/>
    <n v="2270580685"/>
  </r>
  <r>
    <s v="CAR0372"/>
    <x v="1"/>
    <x v="36"/>
    <x v="0"/>
    <s v="Diesel"/>
    <n v="263"/>
    <n v="696"/>
    <x v="2"/>
    <n v="8.9"/>
    <x v="175"/>
    <n v="378937.60000000003"/>
    <n v="473672"/>
    <n v="8557832024"/>
    <m/>
    <x v="1"/>
    <n v="3.5"/>
    <n v="4"/>
    <n v="4507"/>
    <n v="2134839704"/>
    <n v="4398"/>
    <n v="2083209456"/>
    <n v="2430"/>
    <n v="1151022960"/>
    <n v="3906"/>
    <n v="1850162832"/>
    <n v="2826"/>
    <n v="1338597072"/>
    <n v="8557832024"/>
  </r>
  <r>
    <s v="CAR0373"/>
    <x v="4"/>
    <x v="29"/>
    <x v="3"/>
    <s v="Petrol"/>
    <n v="347"/>
    <n v="333"/>
    <x v="1"/>
    <n v="23"/>
    <x v="18"/>
    <n v="473490.4"/>
    <n v="591863"/>
    <n v="9957503112"/>
    <m/>
    <x v="1"/>
    <n v="4"/>
    <n v="4"/>
    <n v="3109"/>
    <n v="1840102067"/>
    <n v="3476"/>
    <n v="2057315788"/>
    <n v="3946"/>
    <n v="2335491398"/>
    <n v="3591"/>
    <n v="2125380033"/>
    <n v="2702"/>
    <n v="1599213826"/>
    <n v="9957503112"/>
  </r>
  <r>
    <s v="CAR0374"/>
    <x v="3"/>
    <x v="26"/>
    <x v="0"/>
    <s v="Petrol"/>
    <n v="224"/>
    <n v="821"/>
    <x v="1"/>
    <n v="14.3"/>
    <x v="53"/>
    <n v="92024.8"/>
    <n v="115031"/>
    <n v="2046401490"/>
    <m/>
    <x v="1"/>
    <n v="4"/>
    <n v="3"/>
    <n v="4561"/>
    <n v="524656391"/>
    <n v="2581"/>
    <n v="296895011"/>
    <n v="2280"/>
    <n v="262270680"/>
    <n v="3893"/>
    <n v="447815683"/>
    <n v="4475"/>
    <n v="514763725"/>
    <n v="2046401490"/>
  </r>
  <r>
    <s v="CAR0375"/>
    <x v="3"/>
    <x v="35"/>
    <x v="0"/>
    <s v="Hybrid"/>
    <n v="325"/>
    <n v="853"/>
    <x v="2"/>
    <n v="8"/>
    <x v="71"/>
    <n v="196940.80000000002"/>
    <n v="246176"/>
    <n v="4151019712"/>
    <m/>
    <x v="6"/>
    <n v="4.4000000000000004"/>
    <n v="5"/>
    <n v="2941"/>
    <n v="724003616"/>
    <n v="3395"/>
    <n v="835767520"/>
    <n v="3188"/>
    <n v="784809088"/>
    <n v="3695"/>
    <n v="909620320"/>
    <n v="3643"/>
    <n v="896819168"/>
    <n v="4151019712"/>
  </r>
  <r>
    <s v="CAR0376"/>
    <x v="3"/>
    <x v="26"/>
    <x v="2"/>
    <s v="Petrol"/>
    <n v="709"/>
    <n v="876"/>
    <x v="0"/>
    <n v="5.7"/>
    <x v="135"/>
    <n v="286236.79999999999"/>
    <n v="357796"/>
    <n v="6404548400"/>
    <m/>
    <x v="1"/>
    <n v="4.8"/>
    <n v="4"/>
    <n v="4385"/>
    <n v="1568935460"/>
    <n v="2187"/>
    <n v="782499852"/>
    <n v="4024"/>
    <n v="1439771104"/>
    <n v="4081"/>
    <n v="1460165476"/>
    <n v="3223"/>
    <n v="1153176508"/>
    <n v="6404548400"/>
  </r>
  <r>
    <s v="CAR0377"/>
    <x v="1"/>
    <x v="33"/>
    <x v="1"/>
    <s v="Hybrid"/>
    <n v="464"/>
    <n v="334"/>
    <x v="0"/>
    <n v="22.2"/>
    <x v="117"/>
    <n v="379392.80000000005"/>
    <n v="474241"/>
    <n v="7504863825"/>
    <m/>
    <x v="0"/>
    <n v="4.9000000000000004"/>
    <n v="5"/>
    <n v="3947"/>
    <n v="1871829227"/>
    <n v="3089"/>
    <n v="1464930449"/>
    <n v="3073"/>
    <n v="1457342593"/>
    <n v="2495"/>
    <n v="1183231295"/>
    <n v="3221"/>
    <n v="1527530261"/>
    <n v="7504863825"/>
  </r>
  <r>
    <s v="CAR0378"/>
    <x v="1"/>
    <x v="1"/>
    <x v="4"/>
    <s v="Electric"/>
    <n v="283"/>
    <n v="670"/>
    <x v="1"/>
    <n v="13.2"/>
    <x v="145"/>
    <n v="274101.60000000003"/>
    <n v="342627"/>
    <n v="7051948914"/>
    <m/>
    <x v="3"/>
    <n v="4.0999999999999996"/>
    <n v="5"/>
    <n v="4786"/>
    <n v="1639812822"/>
    <n v="3572"/>
    <n v="1223863644"/>
    <n v="4034"/>
    <n v="1382157318"/>
    <n v="3795"/>
    <n v="1300269465"/>
    <n v="4395"/>
    <n v="1505845665"/>
    <n v="7051948914"/>
  </r>
  <r>
    <s v="CAR0379"/>
    <x v="2"/>
    <x v="14"/>
    <x v="2"/>
    <s v="Petrol"/>
    <n v="407"/>
    <n v="361"/>
    <x v="1"/>
    <n v="19.399999999999999"/>
    <x v="176"/>
    <n v="166108.80000000002"/>
    <n v="207636"/>
    <n v="4384234140"/>
    <m/>
    <x v="5"/>
    <n v="4.0999999999999996"/>
    <n v="4"/>
    <n v="3171"/>
    <n v="658413756"/>
    <n v="4183"/>
    <n v="868541388"/>
    <n v="4985"/>
    <n v="1035065460"/>
    <n v="3809"/>
    <n v="790885524"/>
    <n v="4967"/>
    <n v="1031328012"/>
    <n v="4384234140"/>
  </r>
  <r>
    <s v="CAR0380"/>
    <x v="3"/>
    <x v="35"/>
    <x v="2"/>
    <s v="Electric"/>
    <n v="728"/>
    <n v="598"/>
    <x v="0"/>
    <n v="23.9"/>
    <x v="26"/>
    <n v="253726.40000000002"/>
    <n v="317158"/>
    <n v="6409128864"/>
    <m/>
    <x v="4"/>
    <n v="3.7"/>
    <n v="4"/>
    <n v="4560"/>
    <n v="1446240480"/>
    <n v="3911"/>
    <n v="1240404938"/>
    <n v="2411"/>
    <n v="764667938"/>
    <n v="4411"/>
    <n v="1398983938"/>
    <n v="4915"/>
    <n v="1558831570"/>
    <n v="6409128864"/>
  </r>
  <r>
    <s v="CAR0381"/>
    <x v="4"/>
    <x v="29"/>
    <x v="4"/>
    <s v="Hybrid"/>
    <n v="632"/>
    <n v="963"/>
    <x v="2"/>
    <n v="14.1"/>
    <x v="93"/>
    <n v="468141.60000000003"/>
    <n v="585177"/>
    <n v="11767909470"/>
    <m/>
    <x v="7"/>
    <n v="4.7"/>
    <n v="5"/>
    <n v="3593"/>
    <n v="2102540961"/>
    <n v="4034"/>
    <n v="2360604018"/>
    <n v="3835"/>
    <n v="2244153795"/>
    <n v="3969"/>
    <n v="2322567513"/>
    <n v="4679"/>
    <n v="2738043183"/>
    <n v="11767909470"/>
  </r>
  <r>
    <s v="CAR0382"/>
    <x v="0"/>
    <x v="30"/>
    <x v="0"/>
    <s v="Hybrid"/>
    <n v="556"/>
    <n v="605"/>
    <x v="0"/>
    <n v="22.9"/>
    <x v="177"/>
    <n v="206416"/>
    <n v="258020"/>
    <n v="3785669440"/>
    <m/>
    <x v="7"/>
    <n v="3.7"/>
    <n v="3"/>
    <n v="3737"/>
    <n v="964220740"/>
    <n v="3362"/>
    <n v="867463240"/>
    <n v="3266"/>
    <n v="842693320"/>
    <n v="2110"/>
    <n v="544422200"/>
    <n v="2197"/>
    <n v="566869940"/>
    <n v="3785669440"/>
  </r>
  <r>
    <s v="CAR0383"/>
    <x v="2"/>
    <x v="14"/>
    <x v="0"/>
    <s v="Diesel"/>
    <n v="703"/>
    <n v="813"/>
    <x v="0"/>
    <n v="15.5"/>
    <x v="111"/>
    <n v="244784.80000000002"/>
    <n v="305981"/>
    <n v="5746017199"/>
    <m/>
    <x v="1"/>
    <n v="5"/>
    <n v="4"/>
    <n v="2970"/>
    <n v="908763570"/>
    <n v="3684"/>
    <n v="1127234004"/>
    <n v="3684"/>
    <n v="1127234004"/>
    <n v="3526"/>
    <n v="1078889006"/>
    <n v="4915"/>
    <n v="1503896615"/>
    <n v="5746017199"/>
  </r>
  <r>
    <s v="CAR0384"/>
    <x v="1"/>
    <x v="9"/>
    <x v="1"/>
    <s v="Hybrid"/>
    <n v="377"/>
    <n v="409"/>
    <x v="0"/>
    <n v="14.2"/>
    <x v="3"/>
    <n v="227164.80000000002"/>
    <n v="283956"/>
    <n v="5082528444"/>
    <m/>
    <x v="0"/>
    <n v="4.4000000000000004"/>
    <n v="3"/>
    <n v="2057"/>
    <n v="584097492"/>
    <n v="3349"/>
    <n v="950968644"/>
    <n v="4872"/>
    <n v="1383433632"/>
    <n v="4617"/>
    <n v="1311024852"/>
    <n v="3004"/>
    <n v="853003824"/>
    <n v="5082528444"/>
  </r>
  <r>
    <s v="CAR0385"/>
    <x v="4"/>
    <x v="27"/>
    <x v="4"/>
    <s v="Hybrid"/>
    <n v="248"/>
    <n v="867"/>
    <x v="1"/>
    <n v="15.2"/>
    <x v="20"/>
    <n v="279366.40000000002"/>
    <n v="349208"/>
    <n v="6279109048"/>
    <m/>
    <x v="3"/>
    <n v="3.5"/>
    <n v="5"/>
    <n v="3871"/>
    <n v="1351784168"/>
    <n v="4391"/>
    <n v="1533372328"/>
    <n v="3129"/>
    <n v="1092671832"/>
    <n v="3287"/>
    <n v="1147846696"/>
    <n v="3303"/>
    <n v="1153434024"/>
    <n v="6279109048"/>
  </r>
  <r>
    <s v="CAR0386"/>
    <x v="2"/>
    <x v="14"/>
    <x v="1"/>
    <s v="Hybrid"/>
    <n v="894"/>
    <n v="534"/>
    <x v="0"/>
    <n v="23.4"/>
    <x v="167"/>
    <n v="369735.2"/>
    <n v="462169"/>
    <n v="7172862880"/>
    <m/>
    <x v="0"/>
    <n v="4.5999999999999996"/>
    <n v="5"/>
    <n v="4486"/>
    <n v="2073290134"/>
    <n v="2294"/>
    <n v="1060215686"/>
    <n v="2498"/>
    <n v="1154498162"/>
    <n v="4100"/>
    <n v="1894892900"/>
    <n v="2142"/>
    <n v="989965998"/>
    <n v="7172862880"/>
  </r>
  <r>
    <s v="CAR0387"/>
    <x v="3"/>
    <x v="7"/>
    <x v="1"/>
    <s v="Electric"/>
    <n v="506"/>
    <n v="797"/>
    <x v="2"/>
    <n v="23"/>
    <x v="111"/>
    <n v="339308.80000000005"/>
    <n v="424136"/>
    <n v="8336393080"/>
    <m/>
    <x v="1"/>
    <n v="4.4000000000000004"/>
    <n v="3"/>
    <n v="4230"/>
    <n v="1794095280"/>
    <n v="4352"/>
    <n v="1845839872"/>
    <n v="4131"/>
    <n v="1752105816"/>
    <n v="2824"/>
    <n v="1197760064"/>
    <n v="4118"/>
    <n v="1746592048"/>
    <n v="8336393080"/>
  </r>
  <r>
    <s v="CAR0388"/>
    <x v="4"/>
    <x v="8"/>
    <x v="2"/>
    <s v="Electric"/>
    <n v="378"/>
    <n v="637"/>
    <x v="0"/>
    <n v="19.899999999999999"/>
    <x v="76"/>
    <n v="508380"/>
    <n v="635475"/>
    <n v="11111915850"/>
    <m/>
    <x v="1"/>
    <n v="3.9"/>
    <n v="4"/>
    <n v="3272"/>
    <n v="2079274200"/>
    <n v="4096"/>
    <n v="2602905600"/>
    <n v="3587"/>
    <n v="2279448825"/>
    <n v="4045"/>
    <n v="2570496375"/>
    <n v="2486"/>
    <n v="1579790850"/>
    <n v="11111915850"/>
  </r>
  <r>
    <s v="CAR0389"/>
    <x v="3"/>
    <x v="35"/>
    <x v="2"/>
    <s v="Petrol"/>
    <n v="593"/>
    <n v="465"/>
    <x v="1"/>
    <n v="22.4"/>
    <x v="48"/>
    <n v="103524.8"/>
    <n v="129406"/>
    <n v="2171303274"/>
    <m/>
    <x v="9"/>
    <n v="4.7"/>
    <n v="3"/>
    <n v="3040"/>
    <n v="393394240"/>
    <n v="3687"/>
    <n v="477119922"/>
    <n v="2489"/>
    <n v="322091534"/>
    <n v="3841"/>
    <n v="497048446"/>
    <n v="3722"/>
    <n v="481649132"/>
    <n v="2171303274"/>
  </r>
  <r>
    <s v="CAR0390"/>
    <x v="1"/>
    <x v="32"/>
    <x v="0"/>
    <s v="Electric"/>
    <n v="482"/>
    <n v="539"/>
    <x v="1"/>
    <n v="9.9"/>
    <x v="174"/>
    <n v="199298.40000000002"/>
    <n v="249123"/>
    <n v="4156866378"/>
    <m/>
    <x v="6"/>
    <n v="4.0999999999999996"/>
    <n v="5"/>
    <n v="3373"/>
    <n v="840291879"/>
    <n v="3423"/>
    <n v="852748029"/>
    <n v="2309"/>
    <n v="575225007"/>
    <n v="3752"/>
    <n v="934709496"/>
    <n v="3829"/>
    <n v="953891967"/>
    <n v="4156866378"/>
  </r>
  <r>
    <s v="CAR0391"/>
    <x v="3"/>
    <x v="24"/>
    <x v="4"/>
    <s v="Petrol"/>
    <n v="483"/>
    <n v="688"/>
    <x v="0"/>
    <n v="6.4"/>
    <x v="59"/>
    <n v="381284.80000000005"/>
    <n v="476606"/>
    <n v="6512820990"/>
    <m/>
    <x v="7"/>
    <n v="4.4000000000000004"/>
    <n v="3"/>
    <n v="3249"/>
    <n v="1548492894"/>
    <n v="2186"/>
    <n v="1041860716"/>
    <n v="3100"/>
    <n v="1477478600"/>
    <n v="3026"/>
    <n v="1442209756"/>
    <n v="2104"/>
    <n v="1002779024"/>
    <n v="6512820990"/>
  </r>
  <r>
    <s v="CAR0392"/>
    <x v="4"/>
    <x v="11"/>
    <x v="1"/>
    <s v="Diesel"/>
    <n v="776"/>
    <n v="527"/>
    <x v="0"/>
    <n v="18.8"/>
    <x v="166"/>
    <n v="271619.20000000001"/>
    <n v="339524"/>
    <n v="6857026704"/>
    <m/>
    <x v="0"/>
    <n v="4.7"/>
    <n v="5"/>
    <n v="4254"/>
    <n v="1444335096"/>
    <n v="4426"/>
    <n v="1502733224"/>
    <n v="4365"/>
    <n v="1482022260"/>
    <n v="4448"/>
    <n v="1510202752"/>
    <n v="2703"/>
    <n v="917733372"/>
    <n v="6857026704"/>
  </r>
  <r>
    <s v="CAR0393"/>
    <x v="4"/>
    <x v="27"/>
    <x v="2"/>
    <s v="Electric"/>
    <n v="481"/>
    <n v="646"/>
    <x v="1"/>
    <n v="11.8"/>
    <x v="92"/>
    <n v="292975.2"/>
    <n v="366219"/>
    <n v="6210708021"/>
    <m/>
    <x v="4"/>
    <n v="4.5"/>
    <n v="5"/>
    <n v="4878"/>
    <n v="1786416282"/>
    <n v="3554"/>
    <n v="1301542326"/>
    <n v="3555"/>
    <n v="1301908545"/>
    <n v="2887"/>
    <n v="1057274253"/>
    <n v="2085"/>
    <n v="763566615"/>
    <n v="6210708021"/>
  </r>
  <r>
    <s v="CAR0394"/>
    <x v="4"/>
    <x v="8"/>
    <x v="3"/>
    <s v="Petrol"/>
    <n v="400"/>
    <n v="304"/>
    <x v="0"/>
    <n v="22.9"/>
    <x v="86"/>
    <n v="358796.80000000005"/>
    <n v="448496"/>
    <n v="7156650672"/>
    <m/>
    <x v="0"/>
    <n v="4.7"/>
    <n v="3"/>
    <n v="2465"/>
    <n v="1105542640"/>
    <n v="2474"/>
    <n v="1109579104"/>
    <n v="3609"/>
    <n v="1618622064"/>
    <n v="4193"/>
    <n v="1880543728"/>
    <n v="3216"/>
    <n v="1442363136"/>
    <n v="7156650672"/>
  </r>
  <r>
    <s v="CAR0395"/>
    <x v="0"/>
    <x v="31"/>
    <x v="0"/>
    <s v="Hybrid"/>
    <n v="814"/>
    <n v="849"/>
    <x v="1"/>
    <n v="16.5"/>
    <x v="61"/>
    <n v="154821.6"/>
    <n v="193527"/>
    <n v="3708751428"/>
    <m/>
    <x v="4"/>
    <n v="4.7"/>
    <n v="3"/>
    <n v="4758"/>
    <n v="920801466"/>
    <n v="4019"/>
    <n v="777785013"/>
    <n v="4145"/>
    <n v="802169415"/>
    <n v="2769"/>
    <n v="535876263"/>
    <n v="3473"/>
    <n v="672119271"/>
    <n v="3708751428"/>
  </r>
  <r>
    <s v="CAR0396"/>
    <x v="4"/>
    <x v="10"/>
    <x v="2"/>
    <s v="Hybrid"/>
    <n v="735"/>
    <n v="454"/>
    <x v="1"/>
    <n v="14.1"/>
    <x v="124"/>
    <n v="441911.2"/>
    <n v="552389"/>
    <n v="9603282765"/>
    <m/>
    <x v="1"/>
    <n v="4.3"/>
    <n v="4"/>
    <n v="4211"/>
    <n v="2326110079"/>
    <n v="3062"/>
    <n v="1691415118"/>
    <n v="2874"/>
    <n v="1587565986"/>
    <n v="2402"/>
    <n v="1326838378"/>
    <n v="4836"/>
    <n v="2671353204"/>
    <n v="9603282765"/>
  </r>
  <r>
    <s v="CAR0397"/>
    <x v="2"/>
    <x v="3"/>
    <x v="4"/>
    <s v="Diesel"/>
    <n v="548"/>
    <n v="839"/>
    <x v="2"/>
    <n v="13.8"/>
    <x v="178"/>
    <n v="309928"/>
    <n v="387410"/>
    <n v="6688246240"/>
    <m/>
    <x v="4"/>
    <n v="4.8"/>
    <n v="3"/>
    <n v="2912"/>
    <n v="1128137920"/>
    <n v="4124"/>
    <n v="1597678840"/>
    <n v="3277"/>
    <n v="1269542570"/>
    <n v="4242"/>
    <n v="1643393220"/>
    <n v="2709"/>
    <n v="1049493690"/>
    <n v="6688246240"/>
  </r>
  <r>
    <s v="CAR0398"/>
    <x v="4"/>
    <x v="23"/>
    <x v="0"/>
    <s v="Petrol"/>
    <n v="268"/>
    <n v="414"/>
    <x v="1"/>
    <n v="8"/>
    <x v="79"/>
    <n v="553545.6"/>
    <n v="691932"/>
    <n v="11258425572"/>
    <m/>
    <x v="7"/>
    <n v="4.5999999999999996"/>
    <n v="4"/>
    <n v="4969"/>
    <n v="3438210108"/>
    <n v="2291"/>
    <n v="1585216212"/>
    <n v="2672"/>
    <n v="1848842304"/>
    <n v="3212"/>
    <n v="2222485584"/>
    <n v="3127"/>
    <n v="2163671364"/>
    <n v="11258425572"/>
  </r>
  <r>
    <s v="CAR0399"/>
    <x v="2"/>
    <x v="3"/>
    <x v="2"/>
    <s v="Electric"/>
    <n v="627"/>
    <n v="626"/>
    <x v="2"/>
    <n v="9.5"/>
    <x v="131"/>
    <n v="106649.60000000001"/>
    <n v="133312"/>
    <n v="2353889984"/>
    <m/>
    <x v="9"/>
    <n v="4.7"/>
    <n v="5"/>
    <n v="2765"/>
    <n v="368607680"/>
    <n v="3751"/>
    <n v="500053312"/>
    <n v="4544"/>
    <n v="605769728"/>
    <n v="3110"/>
    <n v="414600320"/>
    <n v="3487"/>
    <n v="464858944"/>
    <n v="2353889984"/>
  </r>
  <r>
    <s v="CAR0400"/>
    <x v="4"/>
    <x v="10"/>
    <x v="2"/>
    <s v="Petrol"/>
    <n v="586"/>
    <n v="479"/>
    <x v="1"/>
    <n v="18.8"/>
    <x v="58"/>
    <n v="545266.4"/>
    <n v="681583"/>
    <n v="13013464219"/>
    <m/>
    <x v="5"/>
    <n v="4.4000000000000004"/>
    <n v="4"/>
    <n v="3040"/>
    <n v="2072012320"/>
    <n v="4202"/>
    <n v="2864011766"/>
    <n v="4232"/>
    <n v="2884459256"/>
    <n v="4493"/>
    <n v="3062352419"/>
    <n v="3126"/>
    <n v="2130628458"/>
    <n v="13013464219"/>
  </r>
  <r>
    <s v="CAR0401"/>
    <x v="0"/>
    <x v="15"/>
    <x v="2"/>
    <s v="Electric"/>
    <n v="832"/>
    <n v="576"/>
    <x v="0"/>
    <n v="15.4"/>
    <x v="179"/>
    <n v="236832.80000000002"/>
    <n v="296041"/>
    <n v="5187822484"/>
    <m/>
    <x v="1"/>
    <n v="3.6"/>
    <n v="3"/>
    <n v="3418"/>
    <n v="1011868138"/>
    <n v="4003"/>
    <n v="1185052123"/>
    <n v="2377"/>
    <n v="703689457"/>
    <n v="4874"/>
    <n v="1442903834"/>
    <n v="2852"/>
    <n v="844308932"/>
    <n v="5187822484"/>
  </r>
  <r>
    <s v="CAR0402"/>
    <x v="0"/>
    <x v="21"/>
    <x v="2"/>
    <s v="Electric"/>
    <n v="688"/>
    <n v="862"/>
    <x v="1"/>
    <n v="5.5"/>
    <x v="159"/>
    <n v="335640"/>
    <n v="419550"/>
    <n v="7835935350"/>
    <m/>
    <x v="9"/>
    <n v="4.2"/>
    <n v="5"/>
    <n v="3005"/>
    <n v="1260747750"/>
    <n v="4275"/>
    <n v="1793576250"/>
    <n v="4456"/>
    <n v="1869514800"/>
    <n v="2322"/>
    <n v="974195100"/>
    <n v="4619"/>
    <n v="1937901450"/>
    <n v="7835935350"/>
  </r>
  <r>
    <s v="CAR0403"/>
    <x v="2"/>
    <x v="16"/>
    <x v="2"/>
    <s v="Hybrid"/>
    <n v="812"/>
    <n v="883"/>
    <x v="0"/>
    <n v="24.2"/>
    <x v="89"/>
    <n v="343753.60000000003"/>
    <n v="429692"/>
    <n v="6446669076"/>
    <m/>
    <x v="0"/>
    <n v="4.9000000000000004"/>
    <n v="4"/>
    <n v="3246"/>
    <n v="1394780232"/>
    <n v="2327"/>
    <n v="999893284"/>
    <n v="2195"/>
    <n v="943173940"/>
    <n v="4004"/>
    <n v="1720486768"/>
    <n v="3231"/>
    <n v="1388334852"/>
    <n v="6446669076"/>
  </r>
  <r>
    <s v="CAR0404"/>
    <x v="1"/>
    <x v="1"/>
    <x v="2"/>
    <s v="Electric"/>
    <n v="819"/>
    <n v="980"/>
    <x v="0"/>
    <n v="17.8"/>
    <x v="123"/>
    <n v="108202.40000000001"/>
    <n v="135253"/>
    <n v="2563450109"/>
    <m/>
    <x v="8"/>
    <n v="3.9"/>
    <n v="4"/>
    <n v="4300"/>
    <n v="581587900"/>
    <n v="3556"/>
    <n v="480959668"/>
    <n v="4943"/>
    <n v="668555579"/>
    <n v="2139"/>
    <n v="289306167"/>
    <n v="4015"/>
    <n v="543040795"/>
    <n v="2563450109"/>
  </r>
  <r>
    <s v="CAR0405"/>
    <x v="4"/>
    <x v="10"/>
    <x v="3"/>
    <s v="Electric"/>
    <n v="570"/>
    <n v="566"/>
    <x v="2"/>
    <n v="18.7"/>
    <x v="47"/>
    <n v="259620"/>
    <n v="324525"/>
    <n v="5724621000"/>
    <m/>
    <x v="9"/>
    <n v="4.9000000000000004"/>
    <n v="4"/>
    <n v="2377"/>
    <n v="771395925"/>
    <n v="3653"/>
    <n v="1185489825"/>
    <n v="4490"/>
    <n v="1457117250"/>
    <n v="4388"/>
    <n v="1424015700"/>
    <n v="2732"/>
    <n v="886602300"/>
    <n v="5724621000"/>
  </r>
  <r>
    <s v="CAR0406"/>
    <x v="0"/>
    <x v="15"/>
    <x v="3"/>
    <s v="Petrol"/>
    <n v="446"/>
    <n v="524"/>
    <x v="2"/>
    <n v="7.4"/>
    <x v="136"/>
    <n v="155076.80000000002"/>
    <n v="193846"/>
    <n v="3898630752"/>
    <m/>
    <x v="7"/>
    <n v="3.8"/>
    <n v="5"/>
    <n v="4300"/>
    <n v="833537800"/>
    <n v="4417"/>
    <n v="856217782"/>
    <n v="4781"/>
    <n v="926777726"/>
    <n v="3670"/>
    <n v="711414820"/>
    <n v="2944"/>
    <n v="570682624"/>
    <n v="3898630752"/>
  </r>
  <r>
    <s v="CAR0407"/>
    <x v="1"/>
    <x v="4"/>
    <x v="3"/>
    <s v="Petrol"/>
    <n v="588"/>
    <n v="472"/>
    <x v="0"/>
    <n v="18.7"/>
    <x v="19"/>
    <n v="385077.60000000003"/>
    <n v="481347"/>
    <n v="8413464213"/>
    <m/>
    <x v="1"/>
    <n v="4.0999999999999996"/>
    <n v="5"/>
    <n v="2473"/>
    <n v="1190371131"/>
    <n v="3812"/>
    <n v="1834894764"/>
    <n v="2241"/>
    <n v="1078698627"/>
    <n v="3965"/>
    <n v="1908540855"/>
    <n v="4988"/>
    <n v="2400958836"/>
    <n v="8413464213"/>
  </r>
  <r>
    <s v="CAR0408"/>
    <x v="0"/>
    <x v="0"/>
    <x v="2"/>
    <s v="Electric"/>
    <n v="613"/>
    <n v="718"/>
    <x v="1"/>
    <n v="6.4"/>
    <x v="111"/>
    <n v="350230.4"/>
    <n v="437788"/>
    <n v="6795783124"/>
    <m/>
    <x v="6"/>
    <n v="4.0999999999999996"/>
    <n v="5"/>
    <n v="3317"/>
    <n v="1452142796"/>
    <n v="3125"/>
    <n v="1368087500"/>
    <n v="2339"/>
    <n v="1023986132"/>
    <n v="3812"/>
    <n v="1668847856"/>
    <n v="2930"/>
    <n v="1282718840"/>
    <n v="6795783124"/>
  </r>
  <r>
    <s v="CAR0409"/>
    <x v="0"/>
    <x v="28"/>
    <x v="3"/>
    <s v="Diesel"/>
    <n v="648"/>
    <n v="258"/>
    <x v="2"/>
    <n v="6.3"/>
    <x v="126"/>
    <n v="332891.2"/>
    <n v="416114"/>
    <n v="9119138310"/>
    <m/>
    <x v="4"/>
    <n v="4.8"/>
    <n v="3"/>
    <n v="4995"/>
    <n v="2078489430"/>
    <n v="3465"/>
    <n v="1441835010"/>
    <n v="4404"/>
    <n v="1832566056"/>
    <n v="4340"/>
    <n v="1805934760"/>
    <n v="4711"/>
    <n v="1960313054"/>
    <n v="9119138310"/>
  </r>
  <r>
    <s v="CAR0410"/>
    <x v="2"/>
    <x v="18"/>
    <x v="0"/>
    <s v="Diesel"/>
    <n v="426"/>
    <n v="316"/>
    <x v="1"/>
    <n v="5.4"/>
    <x v="52"/>
    <n v="246674.40000000002"/>
    <n v="308343"/>
    <n v="5314291605"/>
    <m/>
    <x v="0"/>
    <n v="3.7"/>
    <n v="4"/>
    <n v="2570"/>
    <n v="792441510"/>
    <n v="3676"/>
    <n v="1133468868"/>
    <n v="3054"/>
    <n v="941679522"/>
    <n v="4163"/>
    <n v="1283631909"/>
    <n v="3772"/>
    <n v="1163069796"/>
    <n v="5314291605"/>
  </r>
  <r>
    <s v="CAR0411"/>
    <x v="3"/>
    <x v="6"/>
    <x v="3"/>
    <s v="Petrol"/>
    <n v="313"/>
    <n v="695"/>
    <x v="2"/>
    <n v="24.3"/>
    <x v="85"/>
    <n v="96915.200000000012"/>
    <n v="121144"/>
    <n v="2176230816"/>
    <m/>
    <x v="6"/>
    <n v="3.9"/>
    <n v="3"/>
    <n v="3325"/>
    <n v="402803800"/>
    <n v="2563"/>
    <n v="310492072"/>
    <n v="4877"/>
    <n v="590819288"/>
    <n v="2308"/>
    <n v="279600352"/>
    <n v="4891"/>
    <n v="592515304"/>
    <n v="2176230816"/>
  </r>
  <r>
    <s v="CAR0412"/>
    <x v="2"/>
    <x v="14"/>
    <x v="4"/>
    <s v="Diesel"/>
    <n v="690"/>
    <n v="607"/>
    <x v="1"/>
    <n v="16.5"/>
    <x v="164"/>
    <n v="106220"/>
    <n v="132775"/>
    <n v="2072484975"/>
    <m/>
    <x v="5"/>
    <n v="4.2"/>
    <n v="3"/>
    <n v="4619"/>
    <n v="613287725"/>
    <n v="2509"/>
    <n v="333132475"/>
    <n v="2261"/>
    <n v="300204275"/>
    <n v="3911"/>
    <n v="519283025"/>
    <n v="2309"/>
    <n v="306577475"/>
    <n v="2072484975"/>
  </r>
  <r>
    <s v="CAR0413"/>
    <x v="1"/>
    <x v="9"/>
    <x v="3"/>
    <s v="Hybrid"/>
    <n v="879"/>
    <n v="890"/>
    <x v="0"/>
    <n v="23.7"/>
    <x v="97"/>
    <n v="304951.2"/>
    <n v="381189"/>
    <n v="5759384601"/>
    <m/>
    <x v="8"/>
    <n v="4.8"/>
    <n v="5"/>
    <n v="3311"/>
    <n v="1262116779"/>
    <n v="3021"/>
    <n v="1151571969"/>
    <n v="3573"/>
    <n v="1361988297"/>
    <n v="3118"/>
    <n v="1188547302"/>
    <n v="2086"/>
    <n v="795160254"/>
    <n v="5759384601"/>
  </r>
  <r>
    <s v="CAR0414"/>
    <x v="3"/>
    <x v="35"/>
    <x v="4"/>
    <s v="Electric"/>
    <n v="886"/>
    <n v="291"/>
    <x v="2"/>
    <n v="19.5"/>
    <x v="110"/>
    <n v="89888"/>
    <n v="112360"/>
    <n v="2165963720"/>
    <m/>
    <x v="8"/>
    <n v="4.3"/>
    <n v="3"/>
    <n v="4312"/>
    <n v="484496320"/>
    <n v="3922"/>
    <n v="440675920"/>
    <n v="3170"/>
    <n v="356181200"/>
    <n v="4677"/>
    <n v="525507720"/>
    <n v="3196"/>
    <n v="359102560"/>
    <n v="2165963720"/>
  </r>
  <r>
    <s v="CAR0415"/>
    <x v="2"/>
    <x v="5"/>
    <x v="0"/>
    <s v="Petrol"/>
    <n v="817"/>
    <n v="965"/>
    <x v="0"/>
    <n v="11.4"/>
    <x v="26"/>
    <n v="398863.2"/>
    <n v="498579"/>
    <n v="8754548661"/>
    <m/>
    <x v="7"/>
    <n v="3.9"/>
    <n v="4"/>
    <n v="2775"/>
    <n v="1383556725"/>
    <n v="2890"/>
    <n v="1440893310"/>
    <n v="4523"/>
    <n v="2255072817"/>
    <n v="2633"/>
    <n v="1312758507"/>
    <n v="4738"/>
    <n v="2362267302"/>
    <n v="8754548661"/>
  </r>
  <r>
    <s v="CAR0416"/>
    <x v="3"/>
    <x v="24"/>
    <x v="4"/>
    <s v="Petrol"/>
    <n v="756"/>
    <n v="525"/>
    <x v="0"/>
    <n v="7.8"/>
    <x v="36"/>
    <n v="329007.2"/>
    <n v="411259"/>
    <n v="7441731605"/>
    <m/>
    <x v="0"/>
    <n v="3.6"/>
    <n v="3"/>
    <n v="3046"/>
    <n v="1252694914"/>
    <n v="3541"/>
    <n v="1456268119"/>
    <n v="3734"/>
    <n v="1535641106"/>
    <n v="3899"/>
    <n v="1603498841"/>
    <n v="3875"/>
    <n v="1593628625"/>
    <n v="7441731605"/>
  </r>
  <r>
    <s v="CAR0417"/>
    <x v="2"/>
    <x v="14"/>
    <x v="3"/>
    <s v="Hybrid"/>
    <n v="620"/>
    <n v="559"/>
    <x v="1"/>
    <n v="11.7"/>
    <x v="129"/>
    <n v="239131.2"/>
    <n v="298914"/>
    <n v="4610150622"/>
    <m/>
    <x v="2"/>
    <n v="4.5"/>
    <n v="3"/>
    <n v="3558"/>
    <n v="1063536012"/>
    <n v="3504"/>
    <n v="1047394656"/>
    <n v="2065"/>
    <n v="617257410"/>
    <n v="3278"/>
    <n v="979840092"/>
    <n v="3018"/>
    <n v="902122452"/>
    <n v="4610150622"/>
  </r>
  <r>
    <s v="CAR0418"/>
    <x v="3"/>
    <x v="19"/>
    <x v="0"/>
    <s v="Electric"/>
    <n v="224"/>
    <n v="988"/>
    <x v="2"/>
    <n v="13.2"/>
    <x v="42"/>
    <n v="60903.200000000004"/>
    <n v="76129"/>
    <n v="1316346539"/>
    <m/>
    <x v="3"/>
    <n v="4.4000000000000004"/>
    <n v="3"/>
    <n v="4263"/>
    <n v="324537927"/>
    <n v="2608"/>
    <n v="198544432"/>
    <n v="4436"/>
    <n v="337708244"/>
    <n v="3619"/>
    <n v="275510851"/>
    <n v="2365"/>
    <n v="180045085"/>
    <n v="1316346539"/>
  </r>
  <r>
    <s v="CAR0419"/>
    <x v="2"/>
    <x v="5"/>
    <x v="0"/>
    <s v="Electric"/>
    <n v="364"/>
    <n v="881"/>
    <x v="2"/>
    <n v="12.4"/>
    <x v="4"/>
    <n v="274264"/>
    <n v="342830"/>
    <n v="6774320800"/>
    <m/>
    <x v="2"/>
    <n v="4.8"/>
    <n v="5"/>
    <n v="2626"/>
    <n v="900271580"/>
    <n v="4114"/>
    <n v="1410402620"/>
    <n v="4290"/>
    <n v="1470740700"/>
    <n v="4176"/>
    <n v="1431658080"/>
    <n v="4554"/>
    <n v="1561247820"/>
    <n v="6774320800"/>
  </r>
  <r>
    <s v="CAR0420"/>
    <x v="1"/>
    <x v="25"/>
    <x v="3"/>
    <s v="Diesel"/>
    <n v="322"/>
    <n v="716"/>
    <x v="2"/>
    <n v="21"/>
    <x v="132"/>
    <n v="163536.80000000002"/>
    <n v="204421"/>
    <n v="3264398949"/>
    <m/>
    <x v="7"/>
    <n v="3.6"/>
    <n v="3"/>
    <n v="3327"/>
    <n v="680108667"/>
    <n v="2706"/>
    <n v="553163226"/>
    <n v="4255"/>
    <n v="869811355"/>
    <n v="3336"/>
    <n v="681948456"/>
    <n v="2345"/>
    <n v="479367245"/>
    <n v="3264398949"/>
  </r>
  <r>
    <s v="CAR0421"/>
    <x v="0"/>
    <x v="2"/>
    <x v="4"/>
    <s v="Diesel"/>
    <n v="883"/>
    <n v="983"/>
    <x v="1"/>
    <n v="17.2"/>
    <x v="51"/>
    <n v="191573.6"/>
    <n v="239467"/>
    <n v="3968686591"/>
    <m/>
    <x v="0"/>
    <n v="4.5"/>
    <n v="5"/>
    <n v="3577"/>
    <n v="856573459"/>
    <n v="4081"/>
    <n v="977264827"/>
    <n v="2454"/>
    <n v="587652018"/>
    <n v="2102"/>
    <n v="503359634"/>
    <n v="4359"/>
    <n v="1043836653"/>
    <n v="3968686591"/>
  </r>
  <r>
    <s v="CAR0422"/>
    <x v="0"/>
    <x v="30"/>
    <x v="1"/>
    <s v="Petrol"/>
    <n v="441"/>
    <n v="571"/>
    <x v="2"/>
    <n v="13.8"/>
    <x v="153"/>
    <n v="368322.4"/>
    <n v="460403"/>
    <n v="6881183238"/>
    <m/>
    <x v="1"/>
    <n v="3.5"/>
    <n v="4"/>
    <n v="4178"/>
    <n v="1923563734"/>
    <n v="2174"/>
    <n v="1000916122"/>
    <n v="2607"/>
    <n v="1200270621"/>
    <n v="2112"/>
    <n v="972371136"/>
    <n v="3875"/>
    <n v="1784061625"/>
    <n v="6881183238"/>
  </r>
  <r>
    <s v="CAR0423"/>
    <x v="0"/>
    <x v="31"/>
    <x v="4"/>
    <s v="Petrol"/>
    <n v="785"/>
    <n v="515"/>
    <x v="0"/>
    <n v="9.4"/>
    <x v="132"/>
    <n v="232568.80000000002"/>
    <n v="290711"/>
    <n v="5133665549"/>
    <m/>
    <x v="7"/>
    <n v="4.4000000000000004"/>
    <n v="5"/>
    <n v="3744"/>
    <n v="1088421984"/>
    <n v="3112"/>
    <n v="904692632"/>
    <n v="3267"/>
    <n v="949752837"/>
    <n v="2949"/>
    <n v="857306739"/>
    <n v="4587"/>
    <n v="1333491357"/>
    <n v="5133665549"/>
  </r>
  <r>
    <s v="CAR0424"/>
    <x v="2"/>
    <x v="3"/>
    <x v="2"/>
    <s v="Electric"/>
    <n v="290"/>
    <n v="718"/>
    <x v="0"/>
    <n v="23"/>
    <x v="180"/>
    <n v="399536.80000000005"/>
    <n v="499421"/>
    <n v="8065649150"/>
    <m/>
    <x v="9"/>
    <n v="3.7"/>
    <n v="4"/>
    <n v="3252"/>
    <n v="1624117092"/>
    <n v="4455"/>
    <n v="2224920555"/>
    <n v="3485"/>
    <n v="1740482185"/>
    <n v="2776"/>
    <n v="1386392696"/>
    <n v="2182"/>
    <n v="1089736622"/>
    <n v="8065649150"/>
  </r>
  <r>
    <s v="CAR0425"/>
    <x v="0"/>
    <x v="15"/>
    <x v="2"/>
    <s v="Diesel"/>
    <n v="568"/>
    <n v="430"/>
    <x v="2"/>
    <n v="8.8000000000000007"/>
    <x v="54"/>
    <n v="371822.4"/>
    <n v="464778"/>
    <n v="9320193234"/>
    <m/>
    <x v="4"/>
    <n v="4.3"/>
    <n v="3"/>
    <n v="4942"/>
    <n v="2296932876"/>
    <n v="3466"/>
    <n v="1610920548"/>
    <n v="3877"/>
    <n v="1801944306"/>
    <n v="3125"/>
    <n v="1452431250"/>
    <n v="4643"/>
    <n v="2157964254"/>
    <n v="9320193234"/>
  </r>
  <r>
    <s v="CAR0426"/>
    <x v="4"/>
    <x v="23"/>
    <x v="1"/>
    <s v="Electric"/>
    <n v="666"/>
    <n v="499"/>
    <x v="2"/>
    <n v="11.3"/>
    <x v="51"/>
    <n v="438159.2"/>
    <n v="547699"/>
    <n v="9008005453"/>
    <m/>
    <x v="3"/>
    <n v="4.0999999999999996"/>
    <n v="4"/>
    <n v="2827"/>
    <n v="1548345073"/>
    <n v="2896"/>
    <n v="1586136304"/>
    <n v="4176"/>
    <n v="2287191024"/>
    <n v="3238"/>
    <n v="1773449362"/>
    <n v="3310"/>
    <n v="1812883690"/>
    <n v="9008005453"/>
  </r>
  <r>
    <s v="CAR0427"/>
    <x v="1"/>
    <x v="33"/>
    <x v="0"/>
    <s v="Hybrid"/>
    <n v="663"/>
    <n v="828"/>
    <x v="1"/>
    <n v="10.199999999999999"/>
    <x v="126"/>
    <n v="330426.40000000002"/>
    <n v="413033"/>
    <n v="7696869955"/>
    <m/>
    <x v="3"/>
    <n v="5"/>
    <n v="4"/>
    <n v="3168"/>
    <n v="1308488544"/>
    <n v="4028"/>
    <n v="1663696924"/>
    <n v="4730"/>
    <n v="1953646090"/>
    <n v="2500"/>
    <n v="1032582500"/>
    <n v="4209"/>
    <n v="1738455897"/>
    <n v="7696869955"/>
  </r>
  <r>
    <s v="CAR0428"/>
    <x v="3"/>
    <x v="6"/>
    <x v="0"/>
    <s v="Electric"/>
    <n v="398"/>
    <n v="730"/>
    <x v="2"/>
    <n v="21.1"/>
    <x v="85"/>
    <n v="339416.80000000005"/>
    <n v="424271"/>
    <n v="6349215515"/>
    <m/>
    <x v="6"/>
    <n v="4.7"/>
    <n v="4"/>
    <n v="3224"/>
    <n v="1367849704"/>
    <n v="2061"/>
    <n v="874422531"/>
    <n v="3755"/>
    <n v="1593137605"/>
    <n v="3906"/>
    <n v="1657202526"/>
    <n v="2019"/>
    <n v="856603149"/>
    <n v="6349215515"/>
  </r>
  <r>
    <s v="CAR0429"/>
    <x v="2"/>
    <x v="18"/>
    <x v="1"/>
    <s v="Hybrid"/>
    <n v="294"/>
    <n v="416"/>
    <x v="0"/>
    <n v="23.2"/>
    <x v="118"/>
    <n v="185337.60000000001"/>
    <n v="231672"/>
    <n v="4013717400"/>
    <m/>
    <x v="1"/>
    <n v="3.8"/>
    <n v="5"/>
    <n v="2595"/>
    <n v="601188840"/>
    <n v="3984"/>
    <n v="922981248"/>
    <n v="4244"/>
    <n v="983215968"/>
    <n v="3719"/>
    <n v="861588168"/>
    <n v="2783"/>
    <n v="644743176"/>
    <n v="4013717400"/>
  </r>
  <r>
    <s v="CAR0430"/>
    <x v="2"/>
    <x v="14"/>
    <x v="1"/>
    <s v="Hybrid"/>
    <n v="610"/>
    <n v="324"/>
    <x v="2"/>
    <n v="17.899999999999999"/>
    <x v="87"/>
    <n v="254966.40000000002"/>
    <n v="318708"/>
    <n v="6115050396"/>
    <m/>
    <x v="7"/>
    <n v="4.2"/>
    <n v="4"/>
    <n v="4195"/>
    <n v="1336980060"/>
    <n v="3595"/>
    <n v="1145755260"/>
    <n v="4465"/>
    <n v="1423031220"/>
    <n v="3061"/>
    <n v="975565188"/>
    <n v="3871"/>
    <n v="1233718668"/>
    <n v="6115050396"/>
  </r>
  <r>
    <s v="CAR0431"/>
    <x v="0"/>
    <x v="28"/>
    <x v="2"/>
    <s v="Electric"/>
    <n v="240"/>
    <n v="547"/>
    <x v="2"/>
    <n v="22"/>
    <x v="4"/>
    <n v="360232.80000000005"/>
    <n v="450291"/>
    <n v="7177638540"/>
    <m/>
    <x v="0"/>
    <n v="4.3"/>
    <n v="3"/>
    <n v="3731"/>
    <n v="1680035721"/>
    <n v="2398"/>
    <n v="1079797818"/>
    <n v="2633"/>
    <n v="1185616203"/>
    <n v="3842"/>
    <n v="1730018022"/>
    <n v="3336"/>
    <n v="1502170776"/>
    <n v="7177638540"/>
  </r>
  <r>
    <s v="CAR0432"/>
    <x v="1"/>
    <x v="1"/>
    <x v="3"/>
    <s v="Petrol"/>
    <n v="886"/>
    <n v="271"/>
    <x v="1"/>
    <n v="11.3"/>
    <x v="147"/>
    <n v="368739.2"/>
    <n v="460924"/>
    <n v="8045889344"/>
    <m/>
    <x v="7"/>
    <n v="4.0999999999999996"/>
    <n v="4"/>
    <n v="3537"/>
    <n v="1630288188"/>
    <n v="3134"/>
    <n v="1444535816"/>
    <n v="4976"/>
    <n v="2293557824"/>
    <n v="3161"/>
    <n v="1456980764"/>
    <n v="2648"/>
    <n v="1220526752"/>
    <n v="8045889344"/>
  </r>
  <r>
    <s v="CAR0433"/>
    <x v="2"/>
    <x v="3"/>
    <x v="2"/>
    <s v="Electric"/>
    <n v="878"/>
    <n v="767"/>
    <x v="0"/>
    <n v="11.4"/>
    <x v="14"/>
    <n v="204891.2"/>
    <n v="256114"/>
    <n v="4211282502"/>
    <m/>
    <x v="1"/>
    <n v="4.4000000000000004"/>
    <n v="4"/>
    <n v="3093"/>
    <n v="792160602"/>
    <n v="2197"/>
    <n v="562682458"/>
    <n v="4005"/>
    <n v="1025736570"/>
    <n v="2272"/>
    <n v="581891008"/>
    <n v="4876"/>
    <n v="1248811864"/>
    <n v="4211282502"/>
  </r>
  <r>
    <s v="CAR0434"/>
    <x v="1"/>
    <x v="4"/>
    <x v="4"/>
    <s v="Hybrid"/>
    <n v="433"/>
    <n v="993"/>
    <x v="1"/>
    <n v="15.5"/>
    <x v="4"/>
    <n v="176295.2"/>
    <n v="220369"/>
    <n v="4276040076"/>
    <m/>
    <x v="0"/>
    <n v="4"/>
    <n v="3"/>
    <n v="5000"/>
    <n v="1101845000"/>
    <n v="2501"/>
    <n v="551142869"/>
    <n v="4714"/>
    <n v="1038819466"/>
    <n v="4820"/>
    <n v="1062178580"/>
    <n v="2369"/>
    <n v="522054161"/>
    <n v="4276040076"/>
  </r>
  <r>
    <s v="CAR0435"/>
    <x v="3"/>
    <x v="20"/>
    <x v="0"/>
    <s v="Electric"/>
    <n v="401"/>
    <n v="283"/>
    <x v="2"/>
    <n v="11.4"/>
    <x v="75"/>
    <n v="217510.40000000002"/>
    <n v="271888"/>
    <n v="4604423280"/>
    <m/>
    <x v="2"/>
    <n v="4"/>
    <n v="3"/>
    <n v="4379"/>
    <n v="1190597552"/>
    <n v="2932"/>
    <n v="797175616"/>
    <n v="3866"/>
    <n v="1051119008"/>
    <n v="2797"/>
    <n v="760470736"/>
    <n v="2961"/>
    <n v="805060368"/>
    <n v="4604423280"/>
  </r>
  <r>
    <s v="CAR0436"/>
    <x v="2"/>
    <x v="18"/>
    <x v="3"/>
    <s v="Petrol"/>
    <n v="713"/>
    <n v="650"/>
    <x v="0"/>
    <n v="6"/>
    <x v="59"/>
    <n v="248124.80000000002"/>
    <n v="310156"/>
    <n v="4875032008"/>
    <m/>
    <x v="8"/>
    <n v="4.7"/>
    <n v="3"/>
    <n v="4580"/>
    <n v="1420514480"/>
    <n v="2037"/>
    <n v="631787772"/>
    <n v="2562"/>
    <n v="794619672"/>
    <n v="2600"/>
    <n v="806405600"/>
    <n v="3939"/>
    <n v="1221704484"/>
    <n v="4875032008"/>
  </r>
  <r>
    <s v="CAR0437"/>
    <x v="0"/>
    <x v="2"/>
    <x v="4"/>
    <s v="Petrol"/>
    <n v="815"/>
    <n v="738"/>
    <x v="2"/>
    <n v="9.5"/>
    <x v="147"/>
    <n v="145332"/>
    <n v="181665"/>
    <n v="2986935930"/>
    <m/>
    <x v="3"/>
    <n v="4.9000000000000004"/>
    <n v="5"/>
    <n v="2663"/>
    <n v="483773895"/>
    <n v="4354"/>
    <n v="790969410"/>
    <n v="2633"/>
    <n v="478323945"/>
    <n v="3417"/>
    <n v="620749305"/>
    <n v="3375"/>
    <n v="613119375"/>
    <n v="2986935930"/>
  </r>
  <r>
    <s v="CAR0438"/>
    <x v="4"/>
    <x v="29"/>
    <x v="4"/>
    <s v="Diesel"/>
    <n v="604"/>
    <n v="772"/>
    <x v="1"/>
    <n v="9.3000000000000007"/>
    <x v="51"/>
    <n v="384355.2"/>
    <n v="480444"/>
    <n v="7910510460"/>
    <m/>
    <x v="2"/>
    <n v="4.4000000000000004"/>
    <n v="5"/>
    <n v="4014"/>
    <n v="1928502216"/>
    <n v="2363"/>
    <n v="1135289172"/>
    <n v="2231"/>
    <n v="1071870564"/>
    <n v="4847"/>
    <n v="2328712068"/>
    <n v="3010"/>
    <n v="1446136440"/>
    <n v="7910510460"/>
  </r>
  <r>
    <s v="CAR0439"/>
    <x v="3"/>
    <x v="7"/>
    <x v="2"/>
    <s v="Petrol"/>
    <n v="520"/>
    <n v="908"/>
    <x v="0"/>
    <n v="9.6"/>
    <x v="148"/>
    <n v="394422.4"/>
    <n v="493028"/>
    <n v="7880066524"/>
    <m/>
    <x v="0"/>
    <n v="4.8"/>
    <n v="5"/>
    <n v="2084"/>
    <n v="1027470352"/>
    <n v="3322"/>
    <n v="1637839016"/>
    <n v="3405"/>
    <n v="1678760340"/>
    <n v="4448"/>
    <n v="2192988544"/>
    <n v="2724"/>
    <n v="1343008272"/>
    <n v="7880066524"/>
  </r>
  <r>
    <s v="CAR0440"/>
    <x v="3"/>
    <x v="26"/>
    <x v="3"/>
    <s v="Petrol"/>
    <n v="467"/>
    <n v="667"/>
    <x v="1"/>
    <n v="17.100000000000001"/>
    <x v="96"/>
    <n v="49930.400000000001"/>
    <n v="62413"/>
    <n v="1146651636"/>
    <m/>
    <x v="4"/>
    <n v="4"/>
    <n v="4"/>
    <n v="2255"/>
    <n v="140741315"/>
    <n v="4173"/>
    <n v="260449449"/>
    <n v="3445"/>
    <n v="215012785"/>
    <n v="4938"/>
    <n v="308195394"/>
    <n v="3561"/>
    <n v="222252693"/>
    <n v="1146651636"/>
  </r>
  <r>
    <s v="CAR0441"/>
    <x v="0"/>
    <x v="31"/>
    <x v="0"/>
    <s v="Diesel"/>
    <n v="626"/>
    <n v="761"/>
    <x v="1"/>
    <n v="13.4"/>
    <x v="141"/>
    <n v="113091.20000000001"/>
    <n v="141364"/>
    <n v="2119894544"/>
    <m/>
    <x v="7"/>
    <n v="3.7"/>
    <n v="4"/>
    <n v="2176"/>
    <n v="307608064"/>
    <n v="2568"/>
    <n v="363022752"/>
    <n v="3487"/>
    <n v="492936268"/>
    <n v="2557"/>
    <n v="361467748"/>
    <n v="4208"/>
    <n v="594859712"/>
    <n v="2119894544"/>
  </r>
  <r>
    <s v="CAR0442"/>
    <x v="3"/>
    <x v="35"/>
    <x v="1"/>
    <s v="Electric"/>
    <n v="753"/>
    <n v="998"/>
    <x v="2"/>
    <n v="24.4"/>
    <x v="82"/>
    <n v="298044.79999999999"/>
    <n v="372556"/>
    <n v="6953012628"/>
    <m/>
    <x v="9"/>
    <n v="4"/>
    <n v="5"/>
    <n v="3242"/>
    <n v="1207826552"/>
    <n v="4398"/>
    <n v="1638501288"/>
    <n v="4113"/>
    <n v="1532322828"/>
    <n v="3096"/>
    <n v="1153433376"/>
    <n v="3814"/>
    <n v="1420928584"/>
    <n v="6953012628"/>
  </r>
  <r>
    <s v="CAR0443"/>
    <x v="4"/>
    <x v="29"/>
    <x v="1"/>
    <s v="Hybrid"/>
    <n v="511"/>
    <n v="451"/>
    <x v="2"/>
    <n v="24.2"/>
    <x v="121"/>
    <n v="453200.80000000005"/>
    <n v="566501"/>
    <n v="9693965112"/>
    <m/>
    <x v="1"/>
    <n v="4.4000000000000004"/>
    <n v="4"/>
    <n v="4682"/>
    <n v="2652357682"/>
    <n v="2312"/>
    <n v="1309750312"/>
    <n v="4761"/>
    <n v="2697111261"/>
    <n v="2876"/>
    <n v="1629256876"/>
    <n v="2481"/>
    <n v="1405488981"/>
    <n v="9693965112"/>
  </r>
  <r>
    <s v="CAR0444"/>
    <x v="3"/>
    <x v="35"/>
    <x v="2"/>
    <s v="Diesel"/>
    <n v="580"/>
    <n v="445"/>
    <x v="1"/>
    <n v="5.7"/>
    <x v="133"/>
    <n v="395459.2"/>
    <n v="494324"/>
    <n v="8944298456"/>
    <m/>
    <x v="7"/>
    <n v="4.0999999999999996"/>
    <n v="4"/>
    <n v="4983"/>
    <n v="2463216492"/>
    <n v="3338"/>
    <n v="1650053512"/>
    <n v="2930"/>
    <n v="1448369320"/>
    <n v="2877"/>
    <n v="1422170148"/>
    <n v="3966"/>
    <n v="1960488984"/>
    <n v="8944298456"/>
  </r>
  <r>
    <s v="CAR0445"/>
    <x v="2"/>
    <x v="12"/>
    <x v="1"/>
    <s v="Petrol"/>
    <n v="361"/>
    <n v="905"/>
    <x v="2"/>
    <n v="6.5"/>
    <x v="12"/>
    <n v="285034.40000000002"/>
    <n v="356293"/>
    <n v="6619923940"/>
    <m/>
    <x v="8"/>
    <n v="4.7"/>
    <n v="5"/>
    <n v="2248"/>
    <n v="800946664"/>
    <n v="3745"/>
    <n v="1334317285"/>
    <n v="4554"/>
    <n v="1622558322"/>
    <n v="3422"/>
    <n v="1219234646"/>
    <n v="4611"/>
    <n v="1642867023"/>
    <n v="6619923940"/>
  </r>
  <r>
    <s v="CAR0446"/>
    <x v="2"/>
    <x v="3"/>
    <x v="0"/>
    <s v="Electric"/>
    <n v="603"/>
    <n v="830"/>
    <x v="0"/>
    <n v="17.5"/>
    <x v="129"/>
    <n v="301533.60000000003"/>
    <n v="376917"/>
    <n v="5847490338"/>
    <m/>
    <x v="6"/>
    <n v="4.8"/>
    <n v="5"/>
    <n v="3287"/>
    <n v="1238926179"/>
    <n v="2480"/>
    <n v="934754160"/>
    <n v="2826"/>
    <n v="1065167442"/>
    <n v="2424"/>
    <n v="913646808"/>
    <n v="4497"/>
    <n v="1694995749"/>
    <n v="5847490338"/>
  </r>
  <r>
    <s v="CAR0447"/>
    <x v="3"/>
    <x v="20"/>
    <x v="1"/>
    <s v="Petrol"/>
    <n v="649"/>
    <n v="328"/>
    <x v="0"/>
    <n v="21.8"/>
    <x v="165"/>
    <n v="110548.8"/>
    <n v="138186"/>
    <n v="2757778002"/>
    <m/>
    <x v="8"/>
    <n v="4.4000000000000004"/>
    <n v="4"/>
    <n v="2479"/>
    <n v="342563094"/>
    <n v="4482"/>
    <n v="619349652"/>
    <n v="4862"/>
    <n v="671860332"/>
    <n v="3720"/>
    <n v="514051920"/>
    <n v="4414"/>
    <n v="609953004"/>
    <n v="2757778002"/>
  </r>
  <r>
    <s v="CAR0448"/>
    <x v="0"/>
    <x v="15"/>
    <x v="2"/>
    <s v="Diesel"/>
    <n v="615"/>
    <n v="287"/>
    <x v="0"/>
    <n v="12.2"/>
    <x v="98"/>
    <n v="204219.2"/>
    <n v="255274"/>
    <n v="3600384496"/>
    <m/>
    <x v="8"/>
    <n v="4.5999999999999996"/>
    <n v="5"/>
    <n v="2011"/>
    <n v="513356014"/>
    <n v="3663"/>
    <n v="935068662"/>
    <n v="3011"/>
    <n v="768630014"/>
    <n v="2343"/>
    <n v="598106982"/>
    <n v="3076"/>
    <n v="785222824"/>
    <n v="3600384496"/>
  </r>
  <r>
    <s v="CAR0449"/>
    <x v="1"/>
    <x v="36"/>
    <x v="3"/>
    <s v="Petrol"/>
    <n v="870"/>
    <n v="585"/>
    <x v="1"/>
    <n v="5.6"/>
    <x v="17"/>
    <n v="247923.20000000001"/>
    <n v="309904"/>
    <n v="5479412624"/>
    <m/>
    <x v="5"/>
    <n v="3.7"/>
    <n v="4"/>
    <n v="3235"/>
    <n v="1002539440"/>
    <n v="3226"/>
    <n v="999750304"/>
    <n v="3405"/>
    <n v="1055223120"/>
    <n v="4682"/>
    <n v="1450970528"/>
    <n v="3133"/>
    <n v="970929232"/>
    <n v="5479412624"/>
  </r>
  <r>
    <s v="CAR0450"/>
    <x v="1"/>
    <x v="25"/>
    <x v="4"/>
    <s v="Diesel"/>
    <n v="664"/>
    <n v="758"/>
    <x v="2"/>
    <n v="20.7"/>
    <x v="107"/>
    <n v="198947.20000000001"/>
    <n v="248684"/>
    <n v="4272391120"/>
    <m/>
    <x v="7"/>
    <n v="4.5"/>
    <n v="5"/>
    <n v="4162"/>
    <n v="1035022808"/>
    <n v="2485"/>
    <n v="617979740"/>
    <n v="4241"/>
    <n v="1054668844"/>
    <n v="4196"/>
    <n v="1043478064"/>
    <n v="2096"/>
    <n v="521241664"/>
    <n v="4272391120"/>
  </r>
  <r>
    <s v="CAR0451"/>
    <x v="4"/>
    <x v="23"/>
    <x v="1"/>
    <s v="Petrol"/>
    <n v="627"/>
    <n v="655"/>
    <x v="1"/>
    <n v="19.100000000000001"/>
    <x v="133"/>
    <n v="376230.40000000002"/>
    <n v="470288"/>
    <n v="6993652848"/>
    <m/>
    <x v="9"/>
    <n v="4.5999999999999996"/>
    <n v="5"/>
    <n v="4774"/>
    <n v="2245154912"/>
    <n v="2430"/>
    <n v="1142799840"/>
    <n v="2140"/>
    <n v="1006416320"/>
    <n v="2658"/>
    <n v="1250025504"/>
    <n v="2869"/>
    <n v="1349256272"/>
    <n v="6993652848"/>
  </r>
  <r>
    <s v="CAR0452"/>
    <x v="0"/>
    <x v="30"/>
    <x v="2"/>
    <s v="Electric"/>
    <n v="619"/>
    <n v="441"/>
    <x v="0"/>
    <n v="13.2"/>
    <x v="106"/>
    <n v="218521.60000000001"/>
    <n v="273152"/>
    <n v="4329732352"/>
    <m/>
    <x v="5"/>
    <n v="3.9"/>
    <n v="4"/>
    <n v="2144"/>
    <n v="585637888"/>
    <n v="3058"/>
    <n v="835298816"/>
    <n v="3156"/>
    <n v="862067712"/>
    <n v="4286"/>
    <n v="1170729472"/>
    <n v="3207"/>
    <n v="875998464"/>
    <n v="4329732352"/>
  </r>
  <r>
    <s v="CAR0453"/>
    <x v="1"/>
    <x v="34"/>
    <x v="2"/>
    <s v="Petrol"/>
    <n v="541"/>
    <n v="712"/>
    <x v="1"/>
    <n v="9.5"/>
    <x v="63"/>
    <n v="177431.2"/>
    <n v="221789"/>
    <n v="4111746271"/>
    <m/>
    <x v="8"/>
    <n v="3.9"/>
    <n v="4"/>
    <n v="3559"/>
    <n v="789347051"/>
    <n v="3818"/>
    <n v="846790402"/>
    <n v="3124"/>
    <n v="692868836"/>
    <n v="4841"/>
    <n v="1073680549"/>
    <n v="3197"/>
    <n v="709059433"/>
    <n v="4111746271"/>
  </r>
  <r>
    <s v="CAR0454"/>
    <x v="1"/>
    <x v="34"/>
    <x v="0"/>
    <s v="Hybrid"/>
    <n v="624"/>
    <n v="625"/>
    <x v="2"/>
    <n v="20"/>
    <x v="137"/>
    <n v="322336"/>
    <n v="402920"/>
    <n v="6526901080"/>
    <m/>
    <x v="7"/>
    <n v="4.5999999999999996"/>
    <n v="3"/>
    <n v="3853"/>
    <n v="1552450760"/>
    <n v="2215"/>
    <n v="892467800"/>
    <n v="3467"/>
    <n v="1396923640"/>
    <n v="3929"/>
    <n v="1583072680"/>
    <n v="2735"/>
    <n v="1101986200"/>
    <n v="6526901080"/>
  </r>
  <r>
    <s v="CAR0455"/>
    <x v="3"/>
    <x v="26"/>
    <x v="4"/>
    <s v="Diesel"/>
    <n v="755"/>
    <n v="315"/>
    <x v="1"/>
    <n v="12.3"/>
    <x v="7"/>
    <n v="156774.39999999999"/>
    <n v="195968"/>
    <n v="3321853568"/>
    <m/>
    <x v="2"/>
    <n v="4.8"/>
    <n v="3"/>
    <n v="4297"/>
    <n v="842074496"/>
    <n v="3301"/>
    <n v="646890368"/>
    <n v="3606"/>
    <n v="706660608"/>
    <n v="3263"/>
    <n v="639443584"/>
    <n v="2484"/>
    <n v="486784512"/>
    <n v="3321853568"/>
  </r>
  <r>
    <s v="CAR0456"/>
    <x v="0"/>
    <x v="22"/>
    <x v="1"/>
    <s v="Hybrid"/>
    <n v="442"/>
    <n v="619"/>
    <x v="0"/>
    <n v="6.6"/>
    <x v="181"/>
    <n v="351892"/>
    <n v="439865"/>
    <n v="7343546175"/>
    <m/>
    <x v="4"/>
    <n v="4.8"/>
    <n v="4"/>
    <n v="4121"/>
    <n v="1812683665"/>
    <n v="2053"/>
    <n v="903042845"/>
    <n v="3989"/>
    <n v="1754621485"/>
    <n v="3812"/>
    <n v="1676765380"/>
    <n v="2720"/>
    <n v="1196432800"/>
    <n v="7343546175"/>
  </r>
  <r>
    <s v="CAR0457"/>
    <x v="3"/>
    <x v="24"/>
    <x v="0"/>
    <s v="Petrol"/>
    <n v="569"/>
    <n v="567"/>
    <x v="1"/>
    <n v="20.7"/>
    <x v="137"/>
    <n v="393121.60000000003"/>
    <n v="491402"/>
    <n v="10059981744"/>
    <m/>
    <x v="8"/>
    <n v="4"/>
    <n v="3"/>
    <n v="4359"/>
    <n v="2142021318"/>
    <n v="4423"/>
    <n v="2173471046"/>
    <n v="4444"/>
    <n v="2183790488"/>
    <n v="4851"/>
    <n v="2383791102"/>
    <n v="2395"/>
    <n v="1176907790"/>
    <n v="10059981744"/>
  </r>
  <r>
    <s v="CAR0458"/>
    <x v="0"/>
    <x v="15"/>
    <x v="2"/>
    <s v="Electric"/>
    <n v="406"/>
    <n v="710"/>
    <x v="0"/>
    <n v="21.1"/>
    <x v="178"/>
    <n v="195556"/>
    <n v="244445"/>
    <n v="4941700120"/>
    <m/>
    <x v="4"/>
    <n v="4"/>
    <n v="5"/>
    <n v="3977"/>
    <n v="972157765"/>
    <n v="3969"/>
    <n v="970202205"/>
    <n v="4230"/>
    <n v="1034002350"/>
    <n v="3995"/>
    <n v="976557775"/>
    <n v="4045"/>
    <n v="988780025"/>
    <n v="4941700120"/>
  </r>
  <r>
    <s v="CAR0459"/>
    <x v="4"/>
    <x v="11"/>
    <x v="1"/>
    <s v="Electric"/>
    <n v="673"/>
    <n v="913"/>
    <x v="1"/>
    <n v="14.7"/>
    <x v="170"/>
    <n v="277936"/>
    <n v="347420"/>
    <n v="5531621240"/>
    <m/>
    <x v="3"/>
    <n v="3.5"/>
    <n v="5"/>
    <n v="3583"/>
    <n v="1244805860"/>
    <n v="2931"/>
    <n v="1018288020"/>
    <n v="3404"/>
    <n v="1182617680"/>
    <n v="3086"/>
    <n v="1072138120"/>
    <n v="2918"/>
    <n v="1013771560"/>
    <n v="5531621240"/>
  </r>
  <r>
    <s v="CAR0460"/>
    <x v="2"/>
    <x v="12"/>
    <x v="2"/>
    <s v="Hybrid"/>
    <n v="590"/>
    <n v="628"/>
    <x v="2"/>
    <n v="22.1"/>
    <x v="76"/>
    <n v="260969.60000000001"/>
    <n v="326212"/>
    <n v="5154475812"/>
    <m/>
    <x v="5"/>
    <n v="3.5"/>
    <n v="4"/>
    <n v="4474"/>
    <n v="1459472488"/>
    <n v="2064"/>
    <n v="673301568"/>
    <n v="2489"/>
    <n v="811941668"/>
    <n v="3613"/>
    <n v="1178603956"/>
    <n v="3161"/>
    <n v="1031156132"/>
    <n v="5154475812"/>
  </r>
  <r>
    <s v="CAR0461"/>
    <x v="3"/>
    <x v="20"/>
    <x v="1"/>
    <s v="Petrol"/>
    <n v="844"/>
    <n v="517"/>
    <x v="0"/>
    <n v="12.1"/>
    <x v="61"/>
    <n v="380279.2"/>
    <n v="475349"/>
    <n v="8963656093"/>
    <m/>
    <x v="4"/>
    <n v="3.9"/>
    <n v="4"/>
    <n v="4996"/>
    <n v="2374843604"/>
    <n v="2695"/>
    <n v="1281065555"/>
    <n v="3424"/>
    <n v="1627594976"/>
    <n v="4333"/>
    <n v="2059687217"/>
    <n v="3409"/>
    <n v="1620464741"/>
    <n v="8963656093"/>
  </r>
  <r>
    <s v="CAR0462"/>
    <x v="0"/>
    <x v="31"/>
    <x v="4"/>
    <s v="Petrol"/>
    <n v="876"/>
    <n v="318"/>
    <x v="1"/>
    <n v="18.3"/>
    <x v="181"/>
    <n v="113976"/>
    <n v="142470"/>
    <n v="2580416640"/>
    <m/>
    <x v="3"/>
    <n v="4.8"/>
    <n v="5"/>
    <n v="2113"/>
    <n v="301039110"/>
    <n v="3509"/>
    <n v="499927230"/>
    <n v="3265"/>
    <n v="465164550"/>
    <n v="4878"/>
    <n v="694968660"/>
    <n v="4347"/>
    <n v="619317090"/>
    <n v="2580416640"/>
  </r>
  <r>
    <s v="CAR0463"/>
    <x v="4"/>
    <x v="23"/>
    <x v="1"/>
    <s v="Electric"/>
    <n v="734"/>
    <n v="867"/>
    <x v="1"/>
    <n v="23.9"/>
    <x v="140"/>
    <n v="438519.2"/>
    <n v="548149"/>
    <n v="11363676919"/>
    <m/>
    <x v="1"/>
    <n v="4.0999999999999996"/>
    <n v="4"/>
    <n v="4626"/>
    <n v="2535737274"/>
    <n v="4072"/>
    <n v="2232062728"/>
    <n v="3511"/>
    <n v="1924551139"/>
    <n v="4277"/>
    <n v="2344433273"/>
    <n v="4245"/>
    <n v="2326892505"/>
    <n v="11363676919"/>
  </r>
  <r>
    <s v="CAR0464"/>
    <x v="1"/>
    <x v="4"/>
    <x v="0"/>
    <s v="Diesel"/>
    <n v="573"/>
    <n v="475"/>
    <x v="0"/>
    <n v="13.2"/>
    <x v="20"/>
    <n v="87607.200000000012"/>
    <n v="109509"/>
    <n v="1795181037"/>
    <m/>
    <x v="7"/>
    <n v="4.4000000000000004"/>
    <n v="5"/>
    <n v="3572"/>
    <n v="391166148"/>
    <n v="2003"/>
    <n v="219346527"/>
    <n v="3737"/>
    <n v="409235133"/>
    <n v="4513"/>
    <n v="494214117"/>
    <n v="2568"/>
    <n v="281219112"/>
    <n v="1795181037"/>
  </r>
  <r>
    <s v="CAR0465"/>
    <x v="4"/>
    <x v="8"/>
    <x v="2"/>
    <s v="Diesel"/>
    <n v="691"/>
    <n v="457"/>
    <x v="0"/>
    <n v="11.2"/>
    <x v="51"/>
    <n v="268447.2"/>
    <n v="335559"/>
    <n v="5461222725"/>
    <m/>
    <x v="2"/>
    <n v="3.8"/>
    <n v="3"/>
    <n v="3624"/>
    <n v="1216065816"/>
    <n v="2443"/>
    <n v="819770637"/>
    <n v="3260"/>
    <n v="1093922340"/>
    <n v="3463"/>
    <n v="1162040817"/>
    <n v="3485"/>
    <n v="1169423115"/>
    <n v="5461222725"/>
  </r>
  <r>
    <s v="CAR0466"/>
    <x v="0"/>
    <x v="15"/>
    <x v="1"/>
    <s v="Hybrid"/>
    <n v="477"/>
    <n v="387"/>
    <x v="1"/>
    <n v="10.3"/>
    <x v="51"/>
    <n v="193384.80000000002"/>
    <n v="241731"/>
    <n v="4119579702"/>
    <m/>
    <x v="4"/>
    <n v="4.9000000000000004"/>
    <n v="5"/>
    <n v="3550"/>
    <n v="858145050"/>
    <n v="3602"/>
    <n v="870715062"/>
    <n v="4345"/>
    <n v="1050321195"/>
    <n v="2716"/>
    <n v="656541396"/>
    <n v="2829"/>
    <n v="683856999"/>
    <n v="4119579702"/>
  </r>
  <r>
    <s v="CAR0467"/>
    <x v="1"/>
    <x v="32"/>
    <x v="4"/>
    <s v="Petrol"/>
    <n v="357"/>
    <n v="930"/>
    <x v="1"/>
    <n v="11"/>
    <x v="21"/>
    <n v="343875.2"/>
    <n v="429844"/>
    <n v="6479898300"/>
    <m/>
    <x v="8"/>
    <n v="4.2"/>
    <n v="4"/>
    <n v="2043"/>
    <n v="878171292"/>
    <n v="4440"/>
    <n v="1908507360"/>
    <n v="2356"/>
    <n v="1012712464"/>
    <n v="3682"/>
    <n v="1582685608"/>
    <n v="2554"/>
    <n v="1097821576"/>
    <n v="6479898300"/>
  </r>
  <r>
    <s v="CAR0468"/>
    <x v="2"/>
    <x v="12"/>
    <x v="3"/>
    <s v="Electric"/>
    <n v="813"/>
    <n v="425"/>
    <x v="2"/>
    <n v="23.2"/>
    <x v="110"/>
    <n v="184986.40000000002"/>
    <n v="231233"/>
    <n v="4082649848"/>
    <m/>
    <x v="5"/>
    <n v="4.7"/>
    <n v="3"/>
    <n v="3418"/>
    <n v="790354394"/>
    <n v="4001"/>
    <n v="925163233"/>
    <n v="3548"/>
    <n v="820414684"/>
    <n v="3826"/>
    <n v="884697458"/>
    <n v="2863"/>
    <n v="662020079"/>
    <n v="4082649848"/>
  </r>
  <r>
    <s v="CAR0469"/>
    <x v="3"/>
    <x v="24"/>
    <x v="1"/>
    <s v="Petrol"/>
    <n v="536"/>
    <n v="514"/>
    <x v="0"/>
    <n v="20.9"/>
    <x v="182"/>
    <n v="311773.60000000003"/>
    <n v="389717"/>
    <n v="8076105391"/>
    <m/>
    <x v="6"/>
    <n v="5"/>
    <n v="3"/>
    <n v="4773"/>
    <n v="1860119241"/>
    <n v="2456"/>
    <n v="957144952"/>
    <n v="3900"/>
    <n v="1519896300"/>
    <n v="4754"/>
    <n v="1852714618"/>
    <n v="4840"/>
    <n v="1886230280"/>
    <n v="8076105391"/>
  </r>
  <r>
    <s v="CAR0470"/>
    <x v="1"/>
    <x v="34"/>
    <x v="4"/>
    <s v="Petrol"/>
    <n v="329"/>
    <n v="347"/>
    <x v="1"/>
    <n v="19.7"/>
    <x v="99"/>
    <n v="134712"/>
    <n v="168390"/>
    <n v="2772541350"/>
    <m/>
    <x v="7"/>
    <n v="5"/>
    <n v="4"/>
    <n v="2717"/>
    <n v="457515630"/>
    <n v="2870"/>
    <n v="483279300"/>
    <n v="4096"/>
    <n v="689725440"/>
    <n v="4494"/>
    <n v="756744660"/>
    <n v="2288"/>
    <n v="385276320"/>
    <n v="2772541350"/>
  </r>
  <r>
    <s v="CAR0471"/>
    <x v="3"/>
    <x v="6"/>
    <x v="1"/>
    <s v="Petrol"/>
    <n v="706"/>
    <n v="367"/>
    <x v="2"/>
    <n v="9.3000000000000007"/>
    <x v="128"/>
    <n v="49755.200000000004"/>
    <n v="62194"/>
    <n v="1086156016"/>
    <m/>
    <x v="5"/>
    <n v="4.0999999999999996"/>
    <n v="3"/>
    <n v="3652"/>
    <n v="227132488"/>
    <n v="3865"/>
    <n v="240379810"/>
    <n v="2763"/>
    <n v="171842022"/>
    <n v="3211"/>
    <n v="199704934"/>
    <n v="3973"/>
    <n v="247096762"/>
    <n v="1086156016"/>
  </r>
  <r>
    <s v="CAR0472"/>
    <x v="1"/>
    <x v="9"/>
    <x v="1"/>
    <s v="Petrol"/>
    <n v="895"/>
    <n v="807"/>
    <x v="0"/>
    <n v="17.100000000000001"/>
    <x v="53"/>
    <n v="316968.80000000005"/>
    <n v="396211"/>
    <n v="6260133800"/>
    <m/>
    <x v="3"/>
    <n v="4.5"/>
    <n v="4"/>
    <n v="2210"/>
    <n v="875626310"/>
    <n v="2814"/>
    <n v="1114937754"/>
    <n v="3909"/>
    <n v="1548788799"/>
    <n v="2225"/>
    <n v="881569475"/>
    <n v="4642"/>
    <n v="1839211462"/>
    <n v="6260133800"/>
  </r>
  <r>
    <s v="CAR0473"/>
    <x v="1"/>
    <x v="32"/>
    <x v="2"/>
    <s v="Petrol"/>
    <n v="203"/>
    <n v="847"/>
    <x v="2"/>
    <n v="14.8"/>
    <x v="69"/>
    <n v="206584.80000000002"/>
    <n v="258231"/>
    <n v="4468170993"/>
    <m/>
    <x v="8"/>
    <n v="4.2"/>
    <n v="3"/>
    <n v="4310"/>
    <n v="1112975610"/>
    <n v="2229"/>
    <n v="575596899"/>
    <n v="3630"/>
    <n v="937378530"/>
    <n v="2963"/>
    <n v="765138453"/>
    <n v="4171"/>
    <n v="1077081501"/>
    <n v="4468170993"/>
  </r>
  <r>
    <s v="CAR0474"/>
    <x v="3"/>
    <x v="6"/>
    <x v="3"/>
    <s v="Electric"/>
    <n v="779"/>
    <n v="527"/>
    <x v="2"/>
    <n v="20.8"/>
    <x v="89"/>
    <n v="56251.200000000004"/>
    <n v="70314"/>
    <n v="1265581686"/>
    <m/>
    <x v="3"/>
    <n v="4.0999999999999996"/>
    <n v="4"/>
    <n v="4018"/>
    <n v="282521652"/>
    <n v="2375"/>
    <n v="166995750"/>
    <n v="4696"/>
    <n v="330194544"/>
    <n v="4528"/>
    <n v="318381792"/>
    <n v="2382"/>
    <n v="167487948"/>
    <n v="1265581686"/>
  </r>
  <r>
    <s v="CAR0475"/>
    <x v="0"/>
    <x v="30"/>
    <x v="0"/>
    <s v="Petrol"/>
    <n v="606"/>
    <n v="756"/>
    <x v="2"/>
    <n v="14.1"/>
    <x v="171"/>
    <n v="92892"/>
    <n v="116115"/>
    <n v="2048152485"/>
    <m/>
    <x v="7"/>
    <n v="4"/>
    <n v="4"/>
    <n v="2822"/>
    <n v="327676530"/>
    <n v="3625"/>
    <n v="420916875"/>
    <n v="3783"/>
    <n v="439263045"/>
    <n v="3058"/>
    <n v="355079670"/>
    <n v="4351"/>
    <n v="505216365"/>
    <n v="2048152485"/>
  </r>
  <r>
    <s v="CAR0476"/>
    <x v="1"/>
    <x v="32"/>
    <x v="3"/>
    <s v="Diesel"/>
    <n v="511"/>
    <n v="940"/>
    <x v="1"/>
    <n v="7.3"/>
    <x v="166"/>
    <n v="175402.40000000002"/>
    <n v="219253"/>
    <n v="3263800158"/>
    <m/>
    <x v="9"/>
    <n v="4.8"/>
    <n v="5"/>
    <n v="2499"/>
    <n v="547913247"/>
    <n v="3744"/>
    <n v="820883232"/>
    <n v="3063"/>
    <n v="671571939"/>
    <n v="2775"/>
    <n v="608427075"/>
    <n v="2805"/>
    <n v="615004665"/>
    <n v="3263800158"/>
  </r>
  <r>
    <s v="CAR0477"/>
    <x v="0"/>
    <x v="2"/>
    <x v="3"/>
    <s v="Petrol"/>
    <n v="553"/>
    <n v="791"/>
    <x v="1"/>
    <n v="19.3"/>
    <x v="125"/>
    <n v="213343.2"/>
    <n v="266679"/>
    <n v="4110590106"/>
    <m/>
    <x v="8"/>
    <n v="3.8"/>
    <n v="4"/>
    <n v="2499"/>
    <n v="666430821"/>
    <n v="2556"/>
    <n v="681631524"/>
    <n v="4259"/>
    <n v="1135785861"/>
    <n v="2196"/>
    <n v="585627084"/>
    <n v="3904"/>
    <n v="1041114816"/>
    <n v="4110590106"/>
  </r>
  <r>
    <s v="CAR0478"/>
    <x v="1"/>
    <x v="25"/>
    <x v="2"/>
    <s v="Electric"/>
    <n v="450"/>
    <n v="397"/>
    <x v="2"/>
    <n v="14.5"/>
    <x v="165"/>
    <n v="340997.60000000003"/>
    <n v="426247"/>
    <n v="6128153119"/>
    <m/>
    <x v="5"/>
    <n v="3.9"/>
    <n v="3"/>
    <n v="4319"/>
    <n v="1840960793"/>
    <n v="2831"/>
    <n v="1206705257"/>
    <n v="2810"/>
    <n v="1197754070"/>
    <n v="2187"/>
    <n v="932202189"/>
    <n v="2230"/>
    <n v="950530810"/>
    <n v="6128153119"/>
  </r>
  <r>
    <s v="CAR0479"/>
    <x v="4"/>
    <x v="27"/>
    <x v="3"/>
    <s v="Electric"/>
    <n v="585"/>
    <n v="946"/>
    <x v="2"/>
    <n v="15.2"/>
    <x v="142"/>
    <n v="395679.2"/>
    <n v="494599"/>
    <n v="9409251376"/>
    <m/>
    <x v="1"/>
    <n v="4.7"/>
    <n v="4"/>
    <n v="3918"/>
    <n v="1937838882"/>
    <n v="2486"/>
    <n v="1229573114"/>
    <n v="3917"/>
    <n v="1937344283"/>
    <n v="4883"/>
    <n v="2415126917"/>
    <n v="3820"/>
    <n v="1889368180"/>
    <n v="9409251376"/>
  </r>
  <r>
    <s v="CAR0480"/>
    <x v="1"/>
    <x v="4"/>
    <x v="3"/>
    <s v="Petrol"/>
    <n v="666"/>
    <n v="654"/>
    <x v="0"/>
    <n v="16.5"/>
    <x v="183"/>
    <n v="397396.80000000005"/>
    <n v="496746"/>
    <n v="10112258322"/>
    <m/>
    <x v="4"/>
    <n v="3.5"/>
    <n v="5"/>
    <n v="4453"/>
    <n v="2212009938"/>
    <n v="4371"/>
    <n v="2171276766"/>
    <n v="3199"/>
    <n v="1589090454"/>
    <n v="3453"/>
    <n v="1715263938"/>
    <n v="4881"/>
    <n v="2424617226"/>
    <n v="10112258322"/>
  </r>
  <r>
    <s v="CAR0481"/>
    <x v="2"/>
    <x v="18"/>
    <x v="3"/>
    <s v="Hybrid"/>
    <n v="451"/>
    <n v="639"/>
    <x v="2"/>
    <n v="19"/>
    <x v="103"/>
    <n v="264490.40000000002"/>
    <n v="330613"/>
    <n v="5472636989"/>
    <m/>
    <x v="5"/>
    <n v="3.9"/>
    <n v="4"/>
    <n v="3090"/>
    <n v="1021594170"/>
    <n v="3569"/>
    <n v="1179957797"/>
    <n v="3060"/>
    <n v="1011675780"/>
    <n v="2688"/>
    <n v="888687744"/>
    <n v="4146"/>
    <n v="1370721498"/>
    <n v="5472636989"/>
  </r>
  <r>
    <s v="CAR0482"/>
    <x v="1"/>
    <x v="32"/>
    <x v="4"/>
    <s v="Electric"/>
    <n v="870"/>
    <n v="515"/>
    <x v="1"/>
    <n v="19"/>
    <x v="70"/>
    <n v="101606.40000000001"/>
    <n v="127008"/>
    <n v="2082169152"/>
    <m/>
    <x v="5"/>
    <n v="4.3"/>
    <n v="5"/>
    <n v="4031"/>
    <n v="511969248"/>
    <n v="4343"/>
    <n v="551595744"/>
    <n v="2014"/>
    <n v="255794112"/>
    <n v="2296"/>
    <n v="291610368"/>
    <n v="3710"/>
    <n v="471199680"/>
    <n v="2082169152"/>
  </r>
  <r>
    <s v="CAR0483"/>
    <x v="3"/>
    <x v="20"/>
    <x v="2"/>
    <s v="Diesel"/>
    <n v="649"/>
    <n v="773"/>
    <x v="0"/>
    <n v="21.6"/>
    <x v="173"/>
    <n v="344716.80000000005"/>
    <n v="430896"/>
    <n v="7187345280"/>
    <m/>
    <x v="6"/>
    <n v="4.7"/>
    <n v="4"/>
    <n v="3208"/>
    <n v="1382314368"/>
    <n v="4096"/>
    <n v="1764950016"/>
    <n v="4011"/>
    <n v="1728323856"/>
    <n v="2868"/>
    <n v="1235809728"/>
    <n v="2497"/>
    <n v="1075947312"/>
    <n v="7187345280"/>
  </r>
  <r>
    <s v="CAR0484"/>
    <x v="2"/>
    <x v="5"/>
    <x v="0"/>
    <s v="Petrol"/>
    <n v="276"/>
    <n v="833"/>
    <x v="2"/>
    <n v="6.7"/>
    <x v="151"/>
    <n v="321137.60000000003"/>
    <n v="401422"/>
    <n v="5783286754"/>
    <m/>
    <x v="7"/>
    <n v="3.6"/>
    <n v="3"/>
    <n v="3443"/>
    <n v="1382095946"/>
    <n v="2351"/>
    <n v="943743122"/>
    <n v="2462"/>
    <n v="988300964"/>
    <n v="2345"/>
    <n v="941334590"/>
    <n v="3806"/>
    <n v="1527812132"/>
    <n v="5783286754"/>
  </r>
  <r>
    <s v="CAR0485"/>
    <x v="1"/>
    <x v="32"/>
    <x v="3"/>
    <s v="Petrol"/>
    <n v="256"/>
    <n v="797"/>
    <x v="2"/>
    <n v="18.100000000000001"/>
    <x v="100"/>
    <n v="308886.40000000002"/>
    <n v="386108"/>
    <n v="6615188364"/>
    <m/>
    <x v="5"/>
    <n v="4.5"/>
    <n v="4"/>
    <n v="2936"/>
    <n v="1133613088"/>
    <n v="3467"/>
    <n v="1338636436"/>
    <n v="3342"/>
    <n v="1290372936"/>
    <n v="2826"/>
    <n v="1091141208"/>
    <n v="4562"/>
    <n v="1761424696"/>
    <n v="6615188364"/>
  </r>
  <r>
    <s v="CAR0486"/>
    <x v="1"/>
    <x v="9"/>
    <x v="1"/>
    <s v="Electric"/>
    <n v="623"/>
    <n v="284"/>
    <x v="2"/>
    <n v="5.4"/>
    <x v="144"/>
    <n v="84979.200000000012"/>
    <n v="106224"/>
    <n v="1878040320"/>
    <m/>
    <x v="9"/>
    <n v="3.6"/>
    <n v="4"/>
    <n v="2388"/>
    <n v="253662912"/>
    <n v="4098"/>
    <n v="435305952"/>
    <n v="4103"/>
    <n v="435837072"/>
    <n v="4357"/>
    <n v="462817968"/>
    <n v="2734"/>
    <n v="290416416"/>
    <n v="1878040320"/>
  </r>
  <r>
    <s v="CAR0487"/>
    <x v="3"/>
    <x v="17"/>
    <x v="3"/>
    <s v="Petrol"/>
    <n v="757"/>
    <n v="692"/>
    <x v="0"/>
    <n v="20.399999999999999"/>
    <x v="83"/>
    <n v="264084"/>
    <n v="330105"/>
    <n v="6070630950"/>
    <m/>
    <x v="0"/>
    <n v="4.7"/>
    <n v="5"/>
    <n v="4045"/>
    <n v="1335274725"/>
    <n v="2141"/>
    <n v="706754805"/>
    <n v="4689"/>
    <n v="1547862345"/>
    <n v="3198"/>
    <n v="1055675790"/>
    <n v="4317"/>
    <n v="1425063285"/>
    <n v="6070630950"/>
  </r>
  <r>
    <s v="CAR0488"/>
    <x v="0"/>
    <x v="15"/>
    <x v="4"/>
    <s v="Electric"/>
    <n v="753"/>
    <n v="751"/>
    <x v="1"/>
    <n v="18.600000000000001"/>
    <x v="53"/>
    <n v="210024"/>
    <n v="262530"/>
    <n v="5100432840"/>
    <m/>
    <x v="0"/>
    <n v="4.7"/>
    <n v="3"/>
    <n v="3528"/>
    <n v="926205840"/>
    <n v="3424"/>
    <n v="898902720"/>
    <n v="4498"/>
    <n v="1180859940"/>
    <n v="4804"/>
    <n v="1261194120"/>
    <n v="3174"/>
    <n v="833270220"/>
    <n v="5100432840"/>
  </r>
  <r>
    <s v="CAR0489"/>
    <x v="0"/>
    <x v="31"/>
    <x v="3"/>
    <s v="Diesel"/>
    <n v="756"/>
    <n v="680"/>
    <x v="2"/>
    <n v="12.8"/>
    <x v="13"/>
    <n v="398680.80000000005"/>
    <n v="498351"/>
    <n v="7702513056"/>
    <m/>
    <x v="9"/>
    <n v="5"/>
    <n v="5"/>
    <n v="2698"/>
    <n v="1344550998"/>
    <n v="3001"/>
    <n v="1495551351"/>
    <n v="3024"/>
    <n v="1507013424"/>
    <n v="2212"/>
    <n v="1102352412"/>
    <n v="4521"/>
    <n v="2253044871"/>
    <n v="7702513056"/>
  </r>
  <r>
    <s v="CAR0490"/>
    <x v="1"/>
    <x v="4"/>
    <x v="1"/>
    <s v="Electric"/>
    <n v="662"/>
    <n v="692"/>
    <x v="1"/>
    <n v="11.6"/>
    <x v="112"/>
    <n v="153629.6"/>
    <n v="192037"/>
    <n v="3410961194"/>
    <m/>
    <x v="2"/>
    <n v="4.9000000000000004"/>
    <n v="5"/>
    <n v="2809"/>
    <n v="539431933"/>
    <n v="2404"/>
    <n v="461656948"/>
    <n v="4519"/>
    <n v="867815203"/>
    <n v="3185"/>
    <n v="611637845"/>
    <n v="4845"/>
    <n v="930419265"/>
    <n v="3410961194"/>
  </r>
  <r>
    <s v="CAR0491"/>
    <x v="0"/>
    <x v="31"/>
    <x v="1"/>
    <s v="Petrol"/>
    <n v="738"/>
    <n v="634"/>
    <x v="0"/>
    <n v="5.2"/>
    <x v="84"/>
    <n v="187953.6"/>
    <n v="234942"/>
    <n v="3999417666"/>
    <m/>
    <x v="9"/>
    <n v="4.5999999999999996"/>
    <n v="4"/>
    <n v="4442"/>
    <n v="1043612364"/>
    <n v="3040"/>
    <n v="714223680"/>
    <n v="2194"/>
    <n v="515462748"/>
    <n v="2551"/>
    <n v="599337042"/>
    <n v="4796"/>
    <n v="1126781832"/>
    <n v="3999417666"/>
  </r>
  <r>
    <s v="CAR0492"/>
    <x v="4"/>
    <x v="10"/>
    <x v="2"/>
    <s v="Electric"/>
    <n v="321"/>
    <n v="514"/>
    <x v="0"/>
    <n v="22.5"/>
    <x v="43"/>
    <n v="255004.80000000002"/>
    <n v="318756"/>
    <n v="6429627276"/>
    <m/>
    <x v="0"/>
    <n v="4.4000000000000004"/>
    <n v="5"/>
    <n v="2829"/>
    <n v="901760724"/>
    <n v="4210"/>
    <n v="1341962760"/>
    <n v="4279"/>
    <n v="1363956924"/>
    <n v="3861"/>
    <n v="1230716916"/>
    <n v="4992"/>
    <n v="1591229952"/>
    <n v="6429627276"/>
  </r>
  <r>
    <s v="CAR0493"/>
    <x v="4"/>
    <x v="27"/>
    <x v="3"/>
    <s v="Hybrid"/>
    <n v="547"/>
    <n v="466"/>
    <x v="2"/>
    <n v="19.2"/>
    <x v="71"/>
    <n v="557526.4"/>
    <n v="696908"/>
    <n v="11566582076"/>
    <m/>
    <x v="5"/>
    <n v="4.0999999999999996"/>
    <n v="3"/>
    <n v="2838"/>
    <n v="1977824904"/>
    <n v="2681"/>
    <n v="1868410348"/>
    <n v="2352"/>
    <n v="1639127616"/>
    <n v="4611"/>
    <n v="3213442788"/>
    <n v="4115"/>
    <n v="2867776420"/>
    <n v="11566582076"/>
  </r>
  <r>
    <s v="CAR0494"/>
    <x v="2"/>
    <x v="13"/>
    <x v="0"/>
    <s v="Petrol"/>
    <n v="546"/>
    <n v="313"/>
    <x v="0"/>
    <n v="17.600000000000001"/>
    <x v="167"/>
    <n v="145218.4"/>
    <n v="181523"/>
    <n v="3312613227"/>
    <m/>
    <x v="7"/>
    <n v="4.7"/>
    <n v="3"/>
    <n v="4702"/>
    <n v="853521146"/>
    <n v="2524"/>
    <n v="458164052"/>
    <n v="2581"/>
    <n v="468510863"/>
    <n v="4991"/>
    <n v="905981293"/>
    <n v="3451"/>
    <n v="626435873"/>
    <n v="3312613227"/>
  </r>
  <r>
    <s v="CAR0495"/>
    <x v="2"/>
    <x v="13"/>
    <x v="4"/>
    <s v="Electric"/>
    <n v="204"/>
    <n v="594"/>
    <x v="1"/>
    <n v="8"/>
    <x v="43"/>
    <n v="316478.40000000002"/>
    <n v="395598"/>
    <n v="5579514192"/>
    <m/>
    <x v="4"/>
    <n v="4.3"/>
    <n v="3"/>
    <n v="4474"/>
    <n v="1769905452"/>
    <n v="2163"/>
    <n v="855678474"/>
    <n v="2124"/>
    <n v="840250152"/>
    <n v="2351"/>
    <n v="930050898"/>
    <n v="2992"/>
    <n v="1183629216"/>
    <n v="5579514192"/>
  </r>
  <r>
    <s v="CAR0496"/>
    <x v="2"/>
    <x v="5"/>
    <x v="4"/>
    <s v="Electric"/>
    <n v="302"/>
    <n v="453"/>
    <x v="0"/>
    <n v="17.600000000000001"/>
    <x v="92"/>
    <n v="338528"/>
    <n v="423160"/>
    <n v="5996600360"/>
    <m/>
    <x v="9"/>
    <n v="4.7"/>
    <n v="4"/>
    <n v="2854"/>
    <n v="1207698640"/>
    <n v="3249"/>
    <n v="1374846840"/>
    <n v="2802"/>
    <n v="1185694320"/>
    <n v="3252"/>
    <n v="1376116320"/>
    <n v="2014"/>
    <n v="852244240"/>
    <n v="5996600360"/>
  </r>
  <r>
    <s v="CAR0497"/>
    <x v="0"/>
    <x v="21"/>
    <x v="0"/>
    <s v="Petrol"/>
    <n v="454"/>
    <n v="636"/>
    <x v="2"/>
    <n v="10.7"/>
    <x v="169"/>
    <n v="295492"/>
    <n v="369365"/>
    <n v="6351969905"/>
    <m/>
    <x v="7"/>
    <n v="3.8"/>
    <n v="4"/>
    <n v="4007"/>
    <n v="1480045555"/>
    <n v="3669"/>
    <n v="1355200185"/>
    <n v="3709"/>
    <n v="1369974785"/>
    <n v="2410"/>
    <n v="890169650"/>
    <n v="3402"/>
    <n v="1256579730"/>
    <n v="6351969905"/>
  </r>
  <r>
    <s v="CAR0498"/>
    <x v="4"/>
    <x v="27"/>
    <x v="2"/>
    <s v="Diesel"/>
    <n v="677"/>
    <n v="902"/>
    <x v="2"/>
    <n v="18.399999999999999"/>
    <x v="184"/>
    <n v="519927.2"/>
    <n v="649909"/>
    <n v="10434288995"/>
    <m/>
    <x v="6"/>
    <n v="3.6"/>
    <n v="3"/>
    <n v="4690"/>
    <n v="3048073210"/>
    <n v="2185"/>
    <n v="1420051165"/>
    <n v="3760"/>
    <n v="2443657840"/>
    <n v="2150"/>
    <n v="1397304350"/>
    <n v="3270"/>
    <n v="2125202430"/>
    <n v="10434288995"/>
  </r>
  <r>
    <s v="CAR0499"/>
    <x v="3"/>
    <x v="6"/>
    <x v="1"/>
    <s v="Electric"/>
    <n v="372"/>
    <n v="906"/>
    <x v="0"/>
    <n v="21.7"/>
    <x v="74"/>
    <n v="85557.6"/>
    <n v="106947"/>
    <n v="2090813850"/>
    <m/>
    <x v="9"/>
    <n v="4.2"/>
    <n v="3"/>
    <n v="4335"/>
    <n v="463615245"/>
    <n v="2957"/>
    <n v="316242279"/>
    <n v="4169"/>
    <n v="445862043"/>
    <n v="4062"/>
    <n v="434418714"/>
    <n v="4027"/>
    <n v="430675569"/>
    <n v="2090813850"/>
  </r>
  <r>
    <s v="CAR0500"/>
    <x v="4"/>
    <x v="11"/>
    <x v="4"/>
    <s v="Hybrid"/>
    <n v="511"/>
    <n v="521"/>
    <x v="2"/>
    <n v="5"/>
    <x v="63"/>
    <n v="419311.2"/>
    <n v="524139"/>
    <n v="9080708175"/>
    <m/>
    <x v="3"/>
    <n v="4.0999999999999996"/>
    <n v="4"/>
    <n v="4542"/>
    <n v="2380639338"/>
    <n v="4455"/>
    <n v="2335039245"/>
    <n v="3421"/>
    <n v="1793079519"/>
    <n v="2459"/>
    <n v="1288857801"/>
    <n v="2448"/>
    <n v="1283092272"/>
    <n v="9080708175"/>
  </r>
  <r>
    <s v="CAR0501"/>
    <x v="0"/>
    <x v="2"/>
    <x v="1"/>
    <s v="Hybrid"/>
    <n v="468"/>
    <n v="575"/>
    <x v="2"/>
    <n v="11.6"/>
    <x v="50"/>
    <n v="261174.40000000002"/>
    <n v="326468"/>
    <n v="4779165052"/>
    <m/>
    <x v="7"/>
    <n v="4.2"/>
    <n v="3"/>
    <n v="3510"/>
    <n v="1145902680"/>
    <n v="3074"/>
    <n v="1003562632"/>
    <n v="2388"/>
    <n v="779605584"/>
    <n v="3153"/>
    <n v="1029353604"/>
    <n v="2514"/>
    <n v="820740552"/>
    <n v="4779165052"/>
  </r>
  <r>
    <s v="CAR0502"/>
    <x v="2"/>
    <x v="13"/>
    <x v="1"/>
    <s v="Petrol"/>
    <n v="389"/>
    <n v="984"/>
    <x v="0"/>
    <n v="24.9"/>
    <x v="2"/>
    <n v="41835.200000000004"/>
    <n v="52294"/>
    <n v="880264902"/>
    <m/>
    <x v="3"/>
    <n v="3.9"/>
    <n v="4"/>
    <n v="3344"/>
    <n v="174871136"/>
    <n v="2774"/>
    <n v="145063556"/>
    <n v="2452"/>
    <n v="128224888"/>
    <n v="4794"/>
    <n v="250697436"/>
    <n v="3469"/>
    <n v="181407886"/>
    <n v="880264902"/>
  </r>
  <r>
    <s v="CAR0503"/>
    <x v="1"/>
    <x v="36"/>
    <x v="0"/>
    <s v="Petrol"/>
    <n v="831"/>
    <n v="836"/>
    <x v="0"/>
    <n v="13.9"/>
    <x v="80"/>
    <n v="83184.800000000003"/>
    <n v="103981"/>
    <n v="1996643162"/>
    <m/>
    <x v="1"/>
    <n v="3.7"/>
    <n v="3"/>
    <n v="2681"/>
    <n v="278773061"/>
    <n v="4077"/>
    <n v="423930537"/>
    <n v="4964"/>
    <n v="516161684"/>
    <n v="3222"/>
    <n v="335026782"/>
    <n v="4258"/>
    <n v="442751098"/>
    <n v="1996643162"/>
  </r>
  <r>
    <s v="CAR0504"/>
    <x v="0"/>
    <x v="0"/>
    <x v="2"/>
    <s v="Petrol"/>
    <n v="784"/>
    <n v="659"/>
    <x v="2"/>
    <n v="8.1999999999999993"/>
    <x v="79"/>
    <n v="47092"/>
    <n v="58865"/>
    <n v="955555545"/>
    <m/>
    <x v="9"/>
    <n v="4.2"/>
    <n v="5"/>
    <n v="4056"/>
    <n v="238756440"/>
    <n v="2574"/>
    <n v="151518510"/>
    <n v="3730"/>
    <n v="219566450"/>
    <n v="2293"/>
    <n v="134977445"/>
    <n v="3580"/>
    <n v="210736700"/>
    <n v="955555545"/>
  </r>
  <r>
    <s v="CAR0505"/>
    <x v="2"/>
    <x v="14"/>
    <x v="4"/>
    <s v="Diesel"/>
    <n v="332"/>
    <n v="722"/>
    <x v="0"/>
    <n v="5.3"/>
    <x v="185"/>
    <n v="357902.4"/>
    <n v="447378"/>
    <n v="7842983718"/>
    <m/>
    <x v="6"/>
    <n v="4.5"/>
    <n v="5"/>
    <n v="3319"/>
    <n v="1484847582"/>
    <n v="2953"/>
    <n v="1321107234"/>
    <n v="4013"/>
    <n v="1795327914"/>
    <n v="3959"/>
    <n v="1771169502"/>
    <n v="3287"/>
    <n v="1470531486"/>
    <n v="7842983718"/>
  </r>
  <r>
    <s v="CAR0506"/>
    <x v="1"/>
    <x v="33"/>
    <x v="3"/>
    <s v="Electric"/>
    <n v="581"/>
    <n v="686"/>
    <x v="2"/>
    <n v="9.5"/>
    <x v="88"/>
    <n v="222298.40000000002"/>
    <n v="277873"/>
    <n v="4885840959"/>
    <m/>
    <x v="4"/>
    <n v="4.5999999999999996"/>
    <n v="5"/>
    <n v="2225"/>
    <n v="618267425"/>
    <n v="4265"/>
    <n v="1185128345"/>
    <n v="3977"/>
    <n v="1105100921"/>
    <n v="2319"/>
    <n v="644387487"/>
    <n v="4797"/>
    <n v="1332956781"/>
    <n v="4885840959"/>
  </r>
  <r>
    <s v="CAR0507"/>
    <x v="0"/>
    <x v="15"/>
    <x v="3"/>
    <s v="Electric"/>
    <n v="605"/>
    <n v="279"/>
    <x v="0"/>
    <n v="15.1"/>
    <x v="177"/>
    <n v="78546.400000000009"/>
    <n v="98183"/>
    <n v="1433962715"/>
    <m/>
    <x v="4"/>
    <n v="4.7"/>
    <n v="4"/>
    <n v="2982"/>
    <n v="292781706"/>
    <n v="2102"/>
    <n v="206380666"/>
    <n v="3637"/>
    <n v="357091571"/>
    <n v="3419"/>
    <n v="335687677"/>
    <n v="2465"/>
    <n v="242021095"/>
    <n v="1433962715"/>
  </r>
  <r>
    <s v="CAR0508"/>
    <x v="4"/>
    <x v="11"/>
    <x v="4"/>
    <s v="Petrol"/>
    <n v="528"/>
    <n v="618"/>
    <x v="2"/>
    <n v="20.2"/>
    <x v="160"/>
    <n v="418787.2"/>
    <n v="523484"/>
    <n v="8075264184"/>
    <m/>
    <x v="9"/>
    <n v="3.6"/>
    <n v="3"/>
    <n v="3327"/>
    <n v="1741631268"/>
    <n v="4181"/>
    <n v="2188686604"/>
    <n v="2942"/>
    <n v="1540089928"/>
    <n v="2871"/>
    <n v="1502922564"/>
    <n v="2105"/>
    <n v="1101933820"/>
    <n v="8075264184"/>
  </r>
  <r>
    <s v="CAR0509"/>
    <x v="4"/>
    <x v="23"/>
    <x v="1"/>
    <s v="Electric"/>
    <n v="830"/>
    <n v="500"/>
    <x v="0"/>
    <n v="12.5"/>
    <x v="6"/>
    <n v="270829.60000000003"/>
    <n v="338537"/>
    <n v="5018472488"/>
    <m/>
    <x v="0"/>
    <n v="3.8"/>
    <n v="5"/>
    <n v="3115"/>
    <n v="1054542755"/>
    <n v="2315"/>
    <n v="783713155"/>
    <n v="2738"/>
    <n v="926914306"/>
    <n v="2844"/>
    <n v="962799228"/>
    <n v="3812"/>
    <n v="1290503044"/>
    <n v="5018472488"/>
  </r>
  <r>
    <s v="CAR0510"/>
    <x v="3"/>
    <x v="26"/>
    <x v="4"/>
    <s v="Electric"/>
    <n v="831"/>
    <n v="289"/>
    <x v="2"/>
    <n v="5.2"/>
    <x v="111"/>
    <n v="144014.39999999999"/>
    <n v="180018"/>
    <n v="2911251096"/>
    <m/>
    <x v="6"/>
    <n v="4"/>
    <n v="3"/>
    <n v="2156"/>
    <n v="388118808"/>
    <n v="3283"/>
    <n v="590999094"/>
    <n v="3394"/>
    <n v="610981092"/>
    <n v="2977"/>
    <n v="535913586"/>
    <n v="4362"/>
    <n v="785238516"/>
    <n v="2911251096"/>
  </r>
  <r>
    <s v="CAR0511"/>
    <x v="2"/>
    <x v="12"/>
    <x v="3"/>
    <s v="Hybrid"/>
    <n v="712"/>
    <n v="484"/>
    <x v="1"/>
    <n v="11"/>
    <x v="65"/>
    <n v="160144.80000000002"/>
    <n v="200181"/>
    <n v="3641692752"/>
    <m/>
    <x v="6"/>
    <n v="4.5999999999999996"/>
    <n v="3"/>
    <n v="3300"/>
    <n v="660597300"/>
    <n v="4290"/>
    <n v="858776490"/>
    <n v="4347"/>
    <n v="870186807"/>
    <n v="2950"/>
    <n v="590533950"/>
    <n v="3305"/>
    <n v="661598205"/>
    <n v="3641692752"/>
  </r>
  <r>
    <s v="CAR0512"/>
    <x v="1"/>
    <x v="32"/>
    <x v="0"/>
    <s v="Hybrid"/>
    <n v="658"/>
    <n v="633"/>
    <x v="2"/>
    <n v="6.4"/>
    <x v="40"/>
    <n v="330444"/>
    <n v="413055"/>
    <n v="6841429965"/>
    <m/>
    <x v="7"/>
    <n v="4.4000000000000004"/>
    <n v="4"/>
    <n v="2375"/>
    <n v="981005625"/>
    <n v="2344"/>
    <n v="968200920"/>
    <n v="4596"/>
    <n v="1898400780"/>
    <n v="3218"/>
    <n v="1329210990"/>
    <n v="4030"/>
    <n v="1664611650"/>
    <n v="6841429965"/>
  </r>
  <r>
    <s v="CAR0513"/>
    <x v="4"/>
    <x v="29"/>
    <x v="4"/>
    <s v="Electric"/>
    <n v="462"/>
    <n v="470"/>
    <x v="1"/>
    <n v="22.2"/>
    <x v="2"/>
    <n v="475952.80000000005"/>
    <n v="594941"/>
    <n v="11714388290"/>
    <m/>
    <x v="2"/>
    <n v="3.9"/>
    <n v="3"/>
    <n v="3313"/>
    <n v="1971039533"/>
    <n v="4463"/>
    <n v="2655221683"/>
    <n v="2666"/>
    <n v="1586112706"/>
    <n v="4835"/>
    <n v="2876539735"/>
    <n v="4413"/>
    <n v="2625474633"/>
    <n v="11714388290"/>
  </r>
  <r>
    <s v="CAR0514"/>
    <x v="1"/>
    <x v="33"/>
    <x v="4"/>
    <s v="Petrol"/>
    <n v="226"/>
    <n v="404"/>
    <x v="0"/>
    <n v="24.8"/>
    <x v="186"/>
    <n v="58014.400000000001"/>
    <n v="72518"/>
    <n v="1098430146"/>
    <m/>
    <x v="8"/>
    <n v="4.8"/>
    <n v="5"/>
    <n v="2309"/>
    <n v="167444062"/>
    <n v="3674"/>
    <n v="266431132"/>
    <n v="2422"/>
    <n v="175638596"/>
    <n v="2096"/>
    <n v="151997728"/>
    <n v="4646"/>
    <n v="336918628"/>
    <n v="1098430146"/>
  </r>
  <r>
    <s v="CAR0515"/>
    <x v="3"/>
    <x v="7"/>
    <x v="0"/>
    <s v="Petrol"/>
    <n v="331"/>
    <n v="790"/>
    <x v="0"/>
    <n v="8.9"/>
    <x v="134"/>
    <n v="187204"/>
    <n v="234005"/>
    <n v="3758588310"/>
    <m/>
    <x v="6"/>
    <n v="4.3"/>
    <n v="5"/>
    <n v="3123"/>
    <n v="730797615"/>
    <n v="3362"/>
    <n v="786724810"/>
    <n v="2188"/>
    <n v="512002940"/>
    <n v="4729"/>
    <n v="1106609645"/>
    <n v="2660"/>
    <n v="622453300"/>
    <n v="3758588310"/>
  </r>
  <r>
    <s v="CAR0516"/>
    <x v="1"/>
    <x v="33"/>
    <x v="1"/>
    <s v="Hybrid"/>
    <n v="841"/>
    <n v="598"/>
    <x v="0"/>
    <n v="8.9"/>
    <x v="47"/>
    <n v="302267.2"/>
    <n v="377834"/>
    <n v="7663984856"/>
    <m/>
    <x v="3"/>
    <n v="4.5"/>
    <n v="5"/>
    <n v="2585"/>
    <n v="976700890"/>
    <n v="3539"/>
    <n v="1337154526"/>
    <n v="4868"/>
    <n v="1839295912"/>
    <n v="4743"/>
    <n v="1792066662"/>
    <n v="4549"/>
    <n v="1718766866"/>
    <n v="7663984856"/>
  </r>
  <r>
    <s v="CAR0517"/>
    <x v="1"/>
    <x v="33"/>
    <x v="2"/>
    <s v="Diesel"/>
    <n v="346"/>
    <n v="479"/>
    <x v="2"/>
    <n v="20.8"/>
    <x v="11"/>
    <n v="361097.60000000003"/>
    <n v="451372"/>
    <n v="8080461544"/>
    <m/>
    <x v="4"/>
    <n v="4"/>
    <n v="4"/>
    <n v="3603"/>
    <n v="1626293316"/>
    <n v="2008"/>
    <n v="906354976"/>
    <n v="3321"/>
    <n v="1499006412"/>
    <n v="4940"/>
    <n v="2229777680"/>
    <n v="4030"/>
    <n v="1819029160"/>
    <n v="8080461544"/>
  </r>
  <r>
    <s v="CAR0518"/>
    <x v="3"/>
    <x v="24"/>
    <x v="3"/>
    <s v="Diesel"/>
    <n v="822"/>
    <n v="948"/>
    <x v="0"/>
    <n v="6"/>
    <x v="26"/>
    <n v="74683.199999999997"/>
    <n v="93354"/>
    <n v="1262239434"/>
    <m/>
    <x v="9"/>
    <n v="4.7"/>
    <n v="5"/>
    <n v="2489"/>
    <n v="232358106"/>
    <n v="2394"/>
    <n v="223489476"/>
    <n v="3031"/>
    <n v="282955974"/>
    <n v="3328"/>
    <n v="310682112"/>
    <n v="2279"/>
    <n v="212753766"/>
    <n v="1262239434"/>
  </r>
  <r>
    <s v="CAR0519"/>
    <x v="1"/>
    <x v="1"/>
    <x v="0"/>
    <s v="Petrol"/>
    <n v="875"/>
    <n v="887"/>
    <x v="1"/>
    <n v="18.600000000000001"/>
    <x v="63"/>
    <n v="93809.600000000006"/>
    <n v="117262"/>
    <n v="2160083302"/>
    <m/>
    <x v="3"/>
    <n v="4.5999999999999996"/>
    <n v="4"/>
    <n v="4507"/>
    <n v="528499834"/>
    <n v="2107"/>
    <n v="247071034"/>
    <n v="4134"/>
    <n v="484761108"/>
    <n v="4281"/>
    <n v="501998622"/>
    <n v="3392"/>
    <n v="397752704"/>
    <n v="2160083302"/>
  </r>
  <r>
    <s v="CAR0520"/>
    <x v="2"/>
    <x v="18"/>
    <x v="0"/>
    <s v="Hybrid"/>
    <n v="233"/>
    <n v="573"/>
    <x v="2"/>
    <n v="5"/>
    <x v="50"/>
    <n v="391317.60000000003"/>
    <n v="489147"/>
    <n v="7910485284"/>
    <m/>
    <x v="7"/>
    <n v="5"/>
    <n v="3"/>
    <n v="4688"/>
    <n v="2293121136"/>
    <n v="2298"/>
    <n v="1124059806"/>
    <n v="2178"/>
    <n v="1065362166"/>
    <n v="4416"/>
    <n v="2160073152"/>
    <n v="2592"/>
    <n v="1267869024"/>
    <n v="7910485284"/>
  </r>
  <r>
    <s v="CAR0521"/>
    <x v="0"/>
    <x v="31"/>
    <x v="1"/>
    <s v="Petrol"/>
    <n v="304"/>
    <n v="679"/>
    <x v="1"/>
    <n v="7.6"/>
    <x v="82"/>
    <n v="164441.60000000001"/>
    <n v="205552"/>
    <n v="3671775376"/>
    <m/>
    <x v="6"/>
    <n v="4.3"/>
    <n v="4"/>
    <n v="3746"/>
    <n v="769997792"/>
    <n v="4398"/>
    <n v="904017696"/>
    <n v="4541"/>
    <n v="933411632"/>
    <n v="2621"/>
    <n v="538751792"/>
    <n v="2557"/>
    <n v="525596464"/>
    <n v="3671775376"/>
  </r>
  <r>
    <s v="CAR0522"/>
    <x v="4"/>
    <x v="29"/>
    <x v="0"/>
    <s v="Petrol"/>
    <n v="212"/>
    <n v="569"/>
    <x v="1"/>
    <n v="21.6"/>
    <x v="4"/>
    <n v="442021.60000000003"/>
    <n v="552527"/>
    <n v="8593452431"/>
    <m/>
    <x v="6"/>
    <n v="4.2"/>
    <n v="4"/>
    <n v="2984"/>
    <n v="1648740568"/>
    <n v="2262"/>
    <n v="1249816074"/>
    <n v="2029"/>
    <n v="1121077283"/>
    <n v="4410"/>
    <n v="2436644070"/>
    <n v="3868"/>
    <n v="2137174436"/>
    <n v="8593452431"/>
  </r>
  <r>
    <s v="CAR0523"/>
    <x v="4"/>
    <x v="23"/>
    <x v="0"/>
    <s v="Electric"/>
    <n v="832"/>
    <n v="651"/>
    <x v="0"/>
    <n v="20.9"/>
    <x v="21"/>
    <n v="489244.80000000005"/>
    <n v="611556"/>
    <n v="8733019680"/>
    <m/>
    <x v="5"/>
    <n v="3.9"/>
    <n v="3"/>
    <n v="2149"/>
    <n v="1314233844"/>
    <n v="3342"/>
    <n v="2043820152"/>
    <n v="2269"/>
    <n v="1387620564"/>
    <n v="2414"/>
    <n v="1476296184"/>
    <n v="4106"/>
    <n v="2511048936"/>
    <n v="8733019680"/>
  </r>
  <r>
    <s v="CAR0524"/>
    <x v="3"/>
    <x v="26"/>
    <x v="0"/>
    <s v="Electric"/>
    <n v="488"/>
    <n v="815"/>
    <x v="2"/>
    <n v="16.2"/>
    <x v="8"/>
    <n v="90003.200000000012"/>
    <n v="112504"/>
    <n v="1885004520"/>
    <m/>
    <x v="5"/>
    <n v="3.7"/>
    <n v="3"/>
    <n v="4093"/>
    <n v="460478872"/>
    <n v="2259"/>
    <n v="254146536"/>
    <n v="2665"/>
    <n v="299823160"/>
    <n v="3865"/>
    <n v="434827960"/>
    <n v="3873"/>
    <n v="435727992"/>
    <n v="1885004520"/>
  </r>
  <r>
    <s v="CAR0525"/>
    <x v="4"/>
    <x v="11"/>
    <x v="3"/>
    <s v="Diesel"/>
    <n v="295"/>
    <n v="289"/>
    <x v="0"/>
    <n v="24.4"/>
    <x v="187"/>
    <n v="349268"/>
    <n v="436585"/>
    <n v="7334191415"/>
    <m/>
    <x v="5"/>
    <n v="4.3"/>
    <n v="4"/>
    <n v="3222"/>
    <n v="1406676870"/>
    <n v="2999"/>
    <n v="1309318415"/>
    <n v="2048"/>
    <n v="894126080"/>
    <n v="3945"/>
    <n v="1722327825"/>
    <n v="4585"/>
    <n v="2001742225"/>
    <n v="7334191415"/>
  </r>
  <r>
    <s v="CAR0526"/>
    <x v="4"/>
    <x v="8"/>
    <x v="3"/>
    <s v="Petrol"/>
    <n v="865"/>
    <n v="317"/>
    <x v="1"/>
    <n v="12"/>
    <x v="161"/>
    <n v="542008.80000000005"/>
    <n v="677511"/>
    <n v="9720927828"/>
    <m/>
    <x v="6"/>
    <n v="3.6"/>
    <n v="3"/>
    <n v="3705"/>
    <n v="2510178255"/>
    <n v="2242"/>
    <n v="1518979662"/>
    <n v="2162"/>
    <n v="1464778782"/>
    <n v="2061"/>
    <n v="1396350171"/>
    <n v="4178"/>
    <n v="2830640958"/>
    <n v="9720927828"/>
  </r>
  <r>
    <s v="CAR0527"/>
    <x v="1"/>
    <x v="4"/>
    <x v="2"/>
    <s v="Electric"/>
    <n v="347"/>
    <n v="497"/>
    <x v="2"/>
    <n v="12.7"/>
    <x v="57"/>
    <n v="199402.40000000002"/>
    <n v="249253"/>
    <n v="4909536341"/>
    <m/>
    <x v="3"/>
    <n v="4.5999999999999996"/>
    <n v="3"/>
    <n v="3729"/>
    <n v="929464437"/>
    <n v="3848"/>
    <n v="959125544"/>
    <n v="3268"/>
    <n v="814558804"/>
    <n v="4870"/>
    <n v="1213862110"/>
    <n v="3982"/>
    <n v="992525446"/>
    <n v="4909536341"/>
  </r>
  <r>
    <s v="CAR0528"/>
    <x v="1"/>
    <x v="33"/>
    <x v="3"/>
    <s v="Petrol"/>
    <n v="375"/>
    <n v="947"/>
    <x v="1"/>
    <n v="13.4"/>
    <x v="87"/>
    <n v="369806.4"/>
    <n v="462258"/>
    <n v="6919077744"/>
    <m/>
    <x v="1"/>
    <n v="4.4000000000000004"/>
    <n v="4"/>
    <n v="2685"/>
    <n v="1241162730"/>
    <n v="3095"/>
    <n v="1430688510"/>
    <n v="3338"/>
    <n v="1543017204"/>
    <n v="3237"/>
    <n v="1496329146"/>
    <n v="2613"/>
    <n v="1207880154"/>
    <n v="6919077744"/>
  </r>
  <r>
    <s v="CAR0529"/>
    <x v="2"/>
    <x v="14"/>
    <x v="1"/>
    <s v="Petrol"/>
    <n v="508"/>
    <n v="450"/>
    <x v="1"/>
    <n v="16.5"/>
    <x v="61"/>
    <n v="75713.600000000006"/>
    <n v="94642"/>
    <n v="1513704148"/>
    <m/>
    <x v="1"/>
    <n v="3.7"/>
    <n v="4"/>
    <n v="3226"/>
    <n v="305315092"/>
    <n v="2202"/>
    <n v="208401684"/>
    <n v="3081"/>
    <n v="291592002"/>
    <n v="2850"/>
    <n v="269729700"/>
    <n v="4635"/>
    <n v="438665670"/>
    <n v="1513704148"/>
  </r>
  <r>
    <s v="CAR0530"/>
    <x v="1"/>
    <x v="4"/>
    <x v="4"/>
    <s v="Hybrid"/>
    <n v="741"/>
    <n v="609"/>
    <x v="2"/>
    <n v="12.5"/>
    <x v="152"/>
    <n v="222448.80000000002"/>
    <n v="278061"/>
    <n v="4246825653"/>
    <m/>
    <x v="9"/>
    <n v="4.4000000000000004"/>
    <n v="4"/>
    <n v="2442"/>
    <n v="679024962"/>
    <n v="4173"/>
    <n v="1160348553"/>
    <n v="2817"/>
    <n v="783297837"/>
    <n v="2656"/>
    <n v="738530016"/>
    <n v="3185"/>
    <n v="885624285"/>
    <n v="4246825653"/>
  </r>
  <r>
    <s v="CAR0531"/>
    <x v="0"/>
    <x v="0"/>
    <x v="1"/>
    <s v="Petrol"/>
    <n v="633"/>
    <n v="526"/>
    <x v="1"/>
    <n v="8.4"/>
    <x v="34"/>
    <n v="101292.8"/>
    <n v="126616"/>
    <n v="2508009728"/>
    <m/>
    <x v="3"/>
    <n v="4.5"/>
    <n v="4"/>
    <n v="3127"/>
    <n v="395928232"/>
    <n v="4388"/>
    <n v="555591008"/>
    <n v="4496"/>
    <n v="569265536"/>
    <n v="4165"/>
    <n v="527355640"/>
    <n v="3632"/>
    <n v="459869312"/>
    <n v="2508009728"/>
  </r>
  <r>
    <s v="CAR0532"/>
    <x v="3"/>
    <x v="35"/>
    <x v="4"/>
    <s v="Diesel"/>
    <n v="611"/>
    <n v="526"/>
    <x v="2"/>
    <n v="14.9"/>
    <x v="62"/>
    <n v="373615.2"/>
    <n v="467019"/>
    <n v="7907565708"/>
    <m/>
    <x v="9"/>
    <n v="4.3"/>
    <n v="5"/>
    <n v="4666"/>
    <n v="2179110654"/>
    <n v="2129"/>
    <n v="994283451"/>
    <n v="3939"/>
    <n v="1839587841"/>
    <n v="3605"/>
    <n v="1683603495"/>
    <n v="2593"/>
    <n v="1210980267"/>
    <n v="7907565708"/>
  </r>
  <r>
    <s v="CAR0533"/>
    <x v="2"/>
    <x v="12"/>
    <x v="3"/>
    <s v="Petrol"/>
    <n v="753"/>
    <n v="310"/>
    <x v="2"/>
    <n v="13.7"/>
    <x v="93"/>
    <n v="195707.2"/>
    <n v="244634"/>
    <n v="4743697894"/>
    <m/>
    <x v="9"/>
    <n v="4.9000000000000004"/>
    <n v="3"/>
    <n v="3697"/>
    <n v="904411898"/>
    <n v="3789"/>
    <n v="926918226"/>
    <n v="4362"/>
    <n v="1067093508"/>
    <n v="3327"/>
    <n v="813897318"/>
    <n v="4216"/>
    <n v="1031376944"/>
    <n v="4743697894"/>
  </r>
  <r>
    <s v="CAR0534"/>
    <x v="2"/>
    <x v="16"/>
    <x v="2"/>
    <s v="Electric"/>
    <n v="580"/>
    <n v="558"/>
    <x v="2"/>
    <n v="15.1"/>
    <x v="63"/>
    <n v="47302.400000000001"/>
    <n v="59128"/>
    <n v="868708576"/>
    <m/>
    <x v="8"/>
    <n v="4.8"/>
    <n v="3"/>
    <n v="2385"/>
    <n v="141020280"/>
    <n v="4154"/>
    <n v="245617712"/>
    <n v="2726"/>
    <n v="161182928"/>
    <n v="2012"/>
    <n v="118965536"/>
    <n v="3415"/>
    <n v="201922120"/>
    <n v="868708576"/>
  </r>
  <r>
    <s v="CAR0535"/>
    <x v="4"/>
    <x v="23"/>
    <x v="1"/>
    <s v="Electric"/>
    <n v="232"/>
    <n v="723"/>
    <x v="0"/>
    <n v="8.5"/>
    <x v="172"/>
    <n v="246644"/>
    <n v="308305"/>
    <n v="5046644545"/>
    <m/>
    <x v="4"/>
    <n v="4.3"/>
    <n v="4"/>
    <n v="2831"/>
    <n v="872811455"/>
    <n v="3598"/>
    <n v="1109281390"/>
    <n v="4685"/>
    <n v="1444408925"/>
    <n v="3167"/>
    <n v="976401935"/>
    <n v="2088"/>
    <n v="643740840"/>
    <n v="5046644545"/>
  </r>
  <r>
    <s v="CAR0536"/>
    <x v="4"/>
    <x v="27"/>
    <x v="3"/>
    <s v="Petrol"/>
    <n v="333"/>
    <n v="540"/>
    <x v="0"/>
    <n v="7.5"/>
    <x v="30"/>
    <n v="271168.8"/>
    <n v="338961"/>
    <n v="6388059006"/>
    <m/>
    <x v="4"/>
    <n v="4.4000000000000004"/>
    <n v="4"/>
    <n v="3168"/>
    <n v="1073828448"/>
    <n v="4215"/>
    <n v="1428720615"/>
    <n v="3178"/>
    <n v="1077218058"/>
    <n v="4530"/>
    <n v="1535493330"/>
    <n v="3755"/>
    <n v="1272798555"/>
    <n v="6388059006"/>
  </r>
  <r>
    <s v="CAR0537"/>
    <x v="3"/>
    <x v="24"/>
    <x v="4"/>
    <s v="Electric"/>
    <n v="596"/>
    <n v="402"/>
    <x v="2"/>
    <n v="7.2"/>
    <x v="109"/>
    <n v="265597.60000000003"/>
    <n v="331997"/>
    <n v="5675820712"/>
    <m/>
    <x v="6"/>
    <n v="3.5"/>
    <n v="3"/>
    <n v="2510"/>
    <n v="833312470"/>
    <n v="4227"/>
    <n v="1403351319"/>
    <n v="2274"/>
    <n v="754961178"/>
    <n v="3645"/>
    <n v="1210129065"/>
    <n v="4440"/>
    <n v="1474066680"/>
    <n v="5675820712"/>
  </r>
  <r>
    <s v="CAR0538"/>
    <x v="4"/>
    <x v="10"/>
    <x v="2"/>
    <s v="Hybrid"/>
    <n v="268"/>
    <n v="868"/>
    <x v="2"/>
    <n v="19.7"/>
    <x v="158"/>
    <n v="371096"/>
    <n v="463870"/>
    <n v="7825023030"/>
    <m/>
    <x v="2"/>
    <n v="4.4000000000000004"/>
    <n v="4"/>
    <n v="3122"/>
    <n v="1448202140"/>
    <n v="3803"/>
    <n v="1764097610"/>
    <n v="2105"/>
    <n v="976446350"/>
    <n v="4445"/>
    <n v="2061902150"/>
    <n v="3394"/>
    <n v="1574374780"/>
    <n v="7825023030"/>
  </r>
  <r>
    <s v="CAR0539"/>
    <x v="1"/>
    <x v="33"/>
    <x v="2"/>
    <s v="Diesel"/>
    <n v="669"/>
    <n v="715"/>
    <x v="2"/>
    <n v="23.3"/>
    <x v="138"/>
    <n v="296809.60000000003"/>
    <n v="371012"/>
    <n v="6762806736"/>
    <m/>
    <x v="0"/>
    <n v="4.5"/>
    <n v="3"/>
    <n v="4695"/>
    <n v="1741901340"/>
    <n v="4438"/>
    <n v="1646551256"/>
    <n v="2444"/>
    <n v="906753328"/>
    <n v="3580"/>
    <n v="1328222960"/>
    <n v="3071"/>
    <n v="1139377852"/>
    <n v="6762806736"/>
  </r>
  <r>
    <s v="CAR0540"/>
    <x v="3"/>
    <x v="24"/>
    <x v="4"/>
    <s v="Electric"/>
    <n v="529"/>
    <n v="649"/>
    <x v="2"/>
    <n v="16.100000000000001"/>
    <x v="65"/>
    <n v="371491.2"/>
    <n v="464364"/>
    <n v="6972889824"/>
    <m/>
    <x v="3"/>
    <n v="4.5"/>
    <n v="3"/>
    <n v="2396"/>
    <n v="1112616144"/>
    <n v="3967"/>
    <n v="1842131988"/>
    <n v="2676"/>
    <n v="1242638064"/>
    <n v="2319"/>
    <n v="1076860116"/>
    <n v="3658"/>
    <n v="1698643512"/>
    <n v="6972889824"/>
  </r>
  <r>
    <s v="CAR0541"/>
    <x v="1"/>
    <x v="4"/>
    <x v="1"/>
    <s v="Electric"/>
    <n v="706"/>
    <n v="420"/>
    <x v="1"/>
    <n v="5.4"/>
    <x v="107"/>
    <n v="372994.4"/>
    <n v="466243"/>
    <n v="8525719498"/>
    <m/>
    <x v="2"/>
    <n v="4"/>
    <n v="5"/>
    <n v="3489"/>
    <n v="1626721827"/>
    <n v="2213"/>
    <n v="1031795759"/>
    <n v="3625"/>
    <n v="1690130875"/>
    <n v="4241"/>
    <n v="1977336563"/>
    <n v="4718"/>
    <n v="2199734474"/>
    <n v="8525719498"/>
  </r>
  <r>
    <s v="CAR0542"/>
    <x v="3"/>
    <x v="20"/>
    <x v="3"/>
    <s v="Electric"/>
    <n v="637"/>
    <n v="355"/>
    <x v="0"/>
    <n v="20.6"/>
    <x v="117"/>
    <n v="260343.2"/>
    <n v="325429"/>
    <n v="5338011887"/>
    <m/>
    <x v="2"/>
    <n v="4.4000000000000004"/>
    <n v="5"/>
    <n v="3880"/>
    <n v="1262664520"/>
    <n v="2602"/>
    <n v="846766258"/>
    <n v="2691"/>
    <n v="875729439"/>
    <n v="3307"/>
    <n v="1076193703"/>
    <n v="3923"/>
    <n v="1276657967"/>
    <n v="5338011887"/>
  </r>
  <r>
    <s v="CAR0543"/>
    <x v="4"/>
    <x v="8"/>
    <x v="0"/>
    <s v="Petrol"/>
    <n v="781"/>
    <n v="785"/>
    <x v="1"/>
    <n v="10.9"/>
    <x v="53"/>
    <n v="297400.8"/>
    <n v="371751"/>
    <n v="6229803258"/>
    <m/>
    <x v="3"/>
    <n v="4.8"/>
    <n v="5"/>
    <n v="3473"/>
    <n v="1291091223"/>
    <n v="2244"/>
    <n v="834209244"/>
    <n v="3809"/>
    <n v="1415999559"/>
    <n v="4400"/>
    <n v="1635704400"/>
    <n v="2832"/>
    <n v="1052798832"/>
    <n v="6229803258"/>
  </r>
  <r>
    <s v="CAR0544"/>
    <x v="0"/>
    <x v="22"/>
    <x v="0"/>
    <s v="Diesel"/>
    <n v="723"/>
    <n v="464"/>
    <x v="1"/>
    <n v="24.3"/>
    <x v="34"/>
    <n v="292432"/>
    <n v="365540"/>
    <n v="5727280720"/>
    <m/>
    <x v="7"/>
    <n v="4.4000000000000004"/>
    <n v="5"/>
    <n v="2363"/>
    <n v="863771020"/>
    <n v="2289"/>
    <n v="836721060"/>
    <n v="4824"/>
    <n v="1763364960"/>
    <n v="3270"/>
    <n v="1195315800"/>
    <n v="2922"/>
    <n v="1068107880"/>
    <n v="5727280720"/>
  </r>
  <r>
    <s v="CAR0545"/>
    <x v="2"/>
    <x v="14"/>
    <x v="3"/>
    <s v="Petrol"/>
    <n v="239"/>
    <n v="759"/>
    <x v="2"/>
    <n v="10.199999999999999"/>
    <x v="170"/>
    <n v="115477.6"/>
    <n v="144347"/>
    <n v="2437010401"/>
    <m/>
    <x v="1"/>
    <n v="4.5999999999999996"/>
    <n v="4"/>
    <n v="4678"/>
    <n v="675255266"/>
    <n v="3190"/>
    <n v="460466930"/>
    <n v="2135"/>
    <n v="308180845"/>
    <n v="3724"/>
    <n v="537548228"/>
    <n v="3156"/>
    <n v="455559132"/>
    <n v="2437010401"/>
  </r>
  <r>
    <s v="CAR0546"/>
    <x v="1"/>
    <x v="32"/>
    <x v="0"/>
    <s v="Electric"/>
    <n v="797"/>
    <n v="844"/>
    <x v="2"/>
    <n v="20.399999999999999"/>
    <x v="98"/>
    <n v="95247.200000000012"/>
    <n v="119059"/>
    <n v="1862201819"/>
    <m/>
    <x v="0"/>
    <n v="3.6"/>
    <n v="3"/>
    <n v="4397"/>
    <n v="523502423"/>
    <n v="3248"/>
    <n v="386703632"/>
    <n v="2635"/>
    <n v="313720465"/>
    <n v="2473"/>
    <n v="294432907"/>
    <n v="2888"/>
    <n v="343842392"/>
    <n v="1862201819"/>
  </r>
  <r>
    <s v="CAR0547"/>
    <x v="3"/>
    <x v="35"/>
    <x v="1"/>
    <s v="Hybrid"/>
    <n v="370"/>
    <n v="953"/>
    <x v="2"/>
    <n v="10.6"/>
    <x v="151"/>
    <n v="205972.80000000002"/>
    <n v="257466"/>
    <n v="4468579896"/>
    <m/>
    <x v="6"/>
    <n v="4.7"/>
    <n v="5"/>
    <n v="3058"/>
    <n v="787331028"/>
    <n v="3443"/>
    <n v="886455438"/>
    <n v="2966"/>
    <n v="763644156"/>
    <n v="4609"/>
    <n v="1186660794"/>
    <n v="3280"/>
    <n v="844488480"/>
    <n v="4468579896"/>
  </r>
  <r>
    <s v="CAR0548"/>
    <x v="4"/>
    <x v="8"/>
    <x v="0"/>
    <s v="Hybrid"/>
    <n v="653"/>
    <n v="739"/>
    <x v="0"/>
    <n v="9.3000000000000007"/>
    <x v="181"/>
    <n v="380228.80000000005"/>
    <n v="475286"/>
    <n v="7301818818"/>
    <m/>
    <x v="7"/>
    <n v="4.3"/>
    <n v="3"/>
    <n v="2922"/>
    <n v="1388785692"/>
    <n v="2619"/>
    <n v="1244774034"/>
    <n v="3370"/>
    <n v="1601713820"/>
    <n v="3409"/>
    <n v="1620249974"/>
    <n v="3043"/>
    <n v="1446295298"/>
    <n v="7301818818"/>
  </r>
  <r>
    <s v="CAR0549"/>
    <x v="1"/>
    <x v="1"/>
    <x v="3"/>
    <s v="Electric"/>
    <n v="372"/>
    <n v="388"/>
    <x v="2"/>
    <n v="12.3"/>
    <x v="2"/>
    <n v="106176"/>
    <n v="132720"/>
    <n v="1819856640"/>
    <m/>
    <x v="1"/>
    <n v="4.7"/>
    <n v="4"/>
    <n v="2951"/>
    <n v="391656720"/>
    <n v="2499"/>
    <n v="331667280"/>
    <n v="3198"/>
    <n v="424438560"/>
    <n v="2650"/>
    <n v="351708000"/>
    <n v="2414"/>
    <n v="320386080"/>
    <n v="1819856640"/>
  </r>
  <r>
    <s v="CAR0550"/>
    <x v="3"/>
    <x v="19"/>
    <x v="0"/>
    <s v="Diesel"/>
    <n v="411"/>
    <n v="785"/>
    <x v="1"/>
    <n v="15.7"/>
    <x v="106"/>
    <n v="183740.80000000002"/>
    <n v="229676"/>
    <n v="3123134248"/>
    <m/>
    <x v="2"/>
    <n v="4.5"/>
    <n v="5"/>
    <n v="2093"/>
    <n v="480711868"/>
    <n v="2888"/>
    <n v="663304288"/>
    <n v="2678"/>
    <n v="615072328"/>
    <n v="3625"/>
    <n v="832575500"/>
    <n v="2314"/>
    <n v="531470264"/>
    <n v="3123134248"/>
  </r>
  <r>
    <s v="CAR0551"/>
    <x v="3"/>
    <x v="7"/>
    <x v="4"/>
    <s v="Hybrid"/>
    <n v="773"/>
    <n v="806"/>
    <x v="0"/>
    <n v="9.6999999999999993"/>
    <x v="135"/>
    <n v="96847.200000000012"/>
    <n v="121059"/>
    <n v="2219495706"/>
    <m/>
    <x v="2"/>
    <n v="4.0999999999999996"/>
    <n v="5"/>
    <n v="2490"/>
    <n v="301436910"/>
    <n v="3984"/>
    <n v="482299056"/>
    <n v="4565"/>
    <n v="552634335"/>
    <n v="4395"/>
    <n v="532054305"/>
    <n v="2900"/>
    <n v="351071100"/>
    <n v="2219495706"/>
  </r>
  <r>
    <s v="CAR0552"/>
    <x v="2"/>
    <x v="3"/>
    <x v="4"/>
    <s v="Diesel"/>
    <n v="413"/>
    <n v="929"/>
    <x v="1"/>
    <n v="15.2"/>
    <x v="185"/>
    <n v="397383.2"/>
    <n v="496729"/>
    <n v="6743096175"/>
    <m/>
    <x v="6"/>
    <n v="4.5999999999999996"/>
    <n v="5"/>
    <n v="2372"/>
    <n v="1178241188"/>
    <n v="3413"/>
    <n v="1695336077"/>
    <n v="2280"/>
    <n v="1132542120"/>
    <n v="2087"/>
    <n v="1036673423"/>
    <n v="3423"/>
    <n v="1700303367"/>
    <n v="6743096175"/>
  </r>
  <r>
    <s v="CAR0553"/>
    <x v="2"/>
    <x v="12"/>
    <x v="0"/>
    <s v="Diesel"/>
    <n v="364"/>
    <n v="274"/>
    <x v="2"/>
    <n v="15.2"/>
    <x v="125"/>
    <n v="360608"/>
    <n v="450760"/>
    <n v="5901800680"/>
    <m/>
    <x v="9"/>
    <n v="4.5999999999999996"/>
    <n v="5"/>
    <n v="2106"/>
    <n v="949300560"/>
    <n v="2228"/>
    <n v="1004293280"/>
    <n v="4245"/>
    <n v="1913476200"/>
    <n v="2027"/>
    <n v="913690520"/>
    <n v="2487"/>
    <n v="1121040120"/>
    <n v="5901800680"/>
  </r>
  <r>
    <s v="CAR0554"/>
    <x v="0"/>
    <x v="0"/>
    <x v="2"/>
    <s v="Diesel"/>
    <n v="845"/>
    <n v="962"/>
    <x v="1"/>
    <n v="20.6"/>
    <x v="64"/>
    <n v="335347.20000000001"/>
    <n v="419184"/>
    <n v="6063915744"/>
    <m/>
    <x v="2"/>
    <n v="3.8"/>
    <n v="5"/>
    <n v="2158"/>
    <n v="904599072"/>
    <n v="2939"/>
    <n v="1231981776"/>
    <n v="2091"/>
    <n v="876513744"/>
    <n v="3865"/>
    <n v="1620146160"/>
    <n v="3413"/>
    <n v="1430674992"/>
    <n v="6063915744"/>
  </r>
  <r>
    <s v="CAR0555"/>
    <x v="4"/>
    <x v="29"/>
    <x v="3"/>
    <s v="Petrol"/>
    <n v="672"/>
    <n v="914"/>
    <x v="0"/>
    <n v="20.5"/>
    <x v="155"/>
    <n v="544936"/>
    <n v="681170"/>
    <n v="10923242120"/>
    <m/>
    <x v="3"/>
    <n v="4.7"/>
    <n v="3"/>
    <n v="4051"/>
    <n v="2759419670"/>
    <n v="2097"/>
    <n v="1428413490"/>
    <n v="3236"/>
    <n v="2204266120"/>
    <n v="3273"/>
    <n v="2229469410"/>
    <n v="3379"/>
    <n v="2301673430"/>
    <n v="10923242120"/>
  </r>
  <r>
    <s v="CAR0556"/>
    <x v="2"/>
    <x v="12"/>
    <x v="4"/>
    <s v="Diesel"/>
    <n v="416"/>
    <n v="264"/>
    <x v="1"/>
    <n v="9.1999999999999993"/>
    <x v="74"/>
    <n v="276898.40000000002"/>
    <n v="346123"/>
    <n v="6205985390"/>
    <m/>
    <x v="2"/>
    <n v="4.2"/>
    <n v="4"/>
    <n v="4226"/>
    <n v="1462715798"/>
    <n v="2219"/>
    <n v="768046937"/>
    <n v="3731"/>
    <n v="1291384913"/>
    <n v="3999"/>
    <n v="1384145877"/>
    <n v="3755"/>
    <n v="1299691865"/>
    <n v="6205985390"/>
  </r>
  <r>
    <s v="CAR0557"/>
    <x v="4"/>
    <x v="29"/>
    <x v="2"/>
    <s v="Diesel"/>
    <n v="623"/>
    <n v="660"/>
    <x v="2"/>
    <n v="21.9"/>
    <x v="178"/>
    <n v="479143.2"/>
    <n v="598929"/>
    <n v="9737986611"/>
    <m/>
    <x v="5"/>
    <n v="3.9"/>
    <n v="3"/>
    <n v="2122"/>
    <n v="1270927338"/>
    <n v="4163"/>
    <n v="2493341427"/>
    <n v="3028"/>
    <n v="1813557012"/>
    <n v="4430"/>
    <n v="2653255470"/>
    <n v="2516"/>
    <n v="1506905364"/>
    <n v="9737986611"/>
  </r>
  <r>
    <s v="CAR0558"/>
    <x v="1"/>
    <x v="34"/>
    <x v="0"/>
    <s v="Electric"/>
    <n v="681"/>
    <n v="639"/>
    <x v="0"/>
    <n v="8.1999999999999993"/>
    <x v="161"/>
    <n v="379094.4"/>
    <n v="473868"/>
    <n v="5956520760"/>
    <m/>
    <x v="0"/>
    <n v="4.5999999999999996"/>
    <n v="4"/>
    <n v="2305"/>
    <n v="1092265740"/>
    <n v="2816"/>
    <n v="1334412288"/>
    <n v="2698"/>
    <n v="1278495864"/>
    <n v="2307"/>
    <n v="1093213476"/>
    <n v="2444"/>
    <n v="1158133392"/>
    <n v="5956520760"/>
  </r>
  <r>
    <s v="CAR0559"/>
    <x v="3"/>
    <x v="26"/>
    <x v="3"/>
    <s v="Electric"/>
    <n v="581"/>
    <n v="801"/>
    <x v="0"/>
    <n v="8"/>
    <x v="130"/>
    <n v="207982.40000000002"/>
    <n v="259978"/>
    <n v="3918128438"/>
    <m/>
    <x v="4"/>
    <n v="3.9"/>
    <n v="5"/>
    <n v="2881"/>
    <n v="748996618"/>
    <n v="3037"/>
    <n v="789553186"/>
    <n v="2204"/>
    <n v="572991512"/>
    <n v="4305"/>
    <n v="1119205290"/>
    <n v="2644"/>
    <n v="687381832"/>
    <n v="3918128438"/>
  </r>
  <r>
    <s v="CAR0560"/>
    <x v="1"/>
    <x v="1"/>
    <x v="2"/>
    <s v="Hybrid"/>
    <n v="577"/>
    <n v="497"/>
    <x v="0"/>
    <n v="17.100000000000001"/>
    <x v="188"/>
    <n v="285237.60000000003"/>
    <n v="356547"/>
    <n v="5907270696"/>
    <m/>
    <x v="2"/>
    <n v="5"/>
    <n v="4"/>
    <n v="2974"/>
    <n v="1060370778"/>
    <n v="2928"/>
    <n v="1043969616"/>
    <n v="3299"/>
    <n v="1176248553"/>
    <n v="3137"/>
    <n v="1118487939"/>
    <n v="4230"/>
    <n v="1508193810"/>
    <n v="5907270696"/>
  </r>
  <r>
    <s v="CAR0561"/>
    <x v="0"/>
    <x v="2"/>
    <x v="4"/>
    <s v="Electric"/>
    <n v="688"/>
    <n v="957"/>
    <x v="0"/>
    <n v="11.7"/>
    <x v="29"/>
    <n v="372128.80000000005"/>
    <n v="465161"/>
    <n v="8567800459"/>
    <m/>
    <x v="1"/>
    <n v="3.6"/>
    <n v="3"/>
    <n v="3470"/>
    <n v="1614108670"/>
    <n v="3828"/>
    <n v="1780636308"/>
    <n v="2276"/>
    <n v="1058706436"/>
    <n v="4119"/>
    <n v="1915998159"/>
    <n v="4726"/>
    <n v="2198350886"/>
    <n v="8567800459"/>
  </r>
  <r>
    <s v="CAR0562"/>
    <x v="3"/>
    <x v="6"/>
    <x v="0"/>
    <s v="Hybrid"/>
    <n v="706"/>
    <n v="348"/>
    <x v="1"/>
    <n v="17.3"/>
    <x v="112"/>
    <n v="215283.20000000001"/>
    <n v="269104"/>
    <n v="5028208240"/>
    <m/>
    <x v="5"/>
    <n v="3.7"/>
    <n v="4"/>
    <n v="2296"/>
    <n v="617862784"/>
    <n v="4041"/>
    <n v="1087449264"/>
    <n v="4594"/>
    <n v="1236263776"/>
    <n v="3730"/>
    <n v="1003757920"/>
    <n v="4024"/>
    <n v="1082874496"/>
    <n v="5028208240"/>
  </r>
  <r>
    <s v="CAR0563"/>
    <x v="3"/>
    <x v="6"/>
    <x v="3"/>
    <s v="Electric"/>
    <n v="493"/>
    <n v="309"/>
    <x v="0"/>
    <n v="22.4"/>
    <x v="116"/>
    <n v="68712"/>
    <n v="85890"/>
    <n v="1562596770"/>
    <m/>
    <x v="0"/>
    <n v="3.9"/>
    <n v="3"/>
    <n v="4126"/>
    <n v="354382140"/>
    <n v="2735"/>
    <n v="234909150"/>
    <n v="4253"/>
    <n v="365290170"/>
    <n v="4773"/>
    <n v="409952970"/>
    <n v="2306"/>
    <n v="198062340"/>
    <n v="1562596770"/>
  </r>
  <r>
    <s v="CAR0564"/>
    <x v="0"/>
    <x v="30"/>
    <x v="2"/>
    <s v="Diesel"/>
    <n v="599"/>
    <n v="673"/>
    <x v="1"/>
    <n v="12.1"/>
    <x v="135"/>
    <n v="104657.60000000001"/>
    <n v="130822"/>
    <n v="2550244068"/>
    <m/>
    <x v="2"/>
    <n v="4.0999999999999996"/>
    <n v="3"/>
    <n v="4120"/>
    <n v="538986640"/>
    <n v="3574"/>
    <n v="467557828"/>
    <n v="4665"/>
    <n v="610284630"/>
    <n v="2972"/>
    <n v="388802984"/>
    <n v="4163"/>
    <n v="544611986"/>
    <n v="2550244068"/>
  </r>
  <r>
    <s v="CAR0565"/>
    <x v="2"/>
    <x v="14"/>
    <x v="4"/>
    <s v="Diesel"/>
    <n v="213"/>
    <n v="854"/>
    <x v="0"/>
    <n v="12"/>
    <x v="147"/>
    <n v="388500.80000000005"/>
    <n v="485626"/>
    <n v="7696200848"/>
    <m/>
    <x v="3"/>
    <n v="3.8"/>
    <n v="5"/>
    <n v="2544"/>
    <n v="1235432544"/>
    <n v="3783"/>
    <n v="1837123158"/>
    <n v="3291"/>
    <n v="1598195166"/>
    <n v="2503"/>
    <n v="1215521878"/>
    <n v="3727"/>
    <n v="1809928102"/>
    <n v="7696200848"/>
  </r>
  <r>
    <s v="CAR0566"/>
    <x v="3"/>
    <x v="19"/>
    <x v="0"/>
    <s v="Petrol"/>
    <n v="490"/>
    <n v="561"/>
    <x v="2"/>
    <n v="8.9"/>
    <x v="15"/>
    <n v="162248"/>
    <n v="202810"/>
    <n v="3299921510"/>
    <m/>
    <x v="4"/>
    <n v="3.5"/>
    <n v="3"/>
    <n v="4706"/>
    <n v="954423860"/>
    <n v="3105"/>
    <n v="629725050"/>
    <n v="2961"/>
    <n v="600520410"/>
    <n v="2945"/>
    <n v="597275450"/>
    <n v="2554"/>
    <n v="517976740"/>
    <n v="3299921510"/>
  </r>
  <r>
    <s v="CAR0567"/>
    <x v="4"/>
    <x v="11"/>
    <x v="3"/>
    <s v="Petrol"/>
    <n v="393"/>
    <n v="960"/>
    <x v="1"/>
    <n v="18.8"/>
    <x v="189"/>
    <n v="243402.40000000002"/>
    <n v="304253"/>
    <n v="4125366427"/>
    <m/>
    <x v="8"/>
    <n v="4.3"/>
    <n v="3"/>
    <n v="2577"/>
    <n v="784059981"/>
    <n v="3220"/>
    <n v="979694660"/>
    <n v="2952"/>
    <n v="898154856"/>
    <n v="2727"/>
    <n v="829697931"/>
    <n v="2083"/>
    <n v="633758999"/>
    <n v="4125366427"/>
  </r>
  <r>
    <s v="CAR0568"/>
    <x v="4"/>
    <x v="11"/>
    <x v="0"/>
    <s v="Hybrid"/>
    <n v="828"/>
    <n v="728"/>
    <x v="0"/>
    <n v="18.399999999999999"/>
    <x v="121"/>
    <n v="414952"/>
    <n v="518690"/>
    <n v="9042841460"/>
    <m/>
    <x v="6"/>
    <n v="4.2"/>
    <n v="3"/>
    <n v="4954"/>
    <n v="2569590260"/>
    <n v="2635"/>
    <n v="1366748150"/>
    <n v="3309"/>
    <n v="1716345210"/>
    <n v="2827"/>
    <n v="1466336630"/>
    <n v="3709"/>
    <n v="1923821210"/>
    <n v="9042841460"/>
  </r>
  <r>
    <s v="CAR0569"/>
    <x v="4"/>
    <x v="29"/>
    <x v="4"/>
    <s v="Hybrid"/>
    <n v="238"/>
    <n v="312"/>
    <x v="1"/>
    <n v="17.399999999999999"/>
    <x v="6"/>
    <n v="402448.80000000005"/>
    <n v="503061"/>
    <n v="8586748209"/>
    <m/>
    <x v="3"/>
    <n v="3.8"/>
    <n v="5"/>
    <n v="2230"/>
    <n v="1121826030"/>
    <n v="3934"/>
    <n v="1979041974"/>
    <n v="3630"/>
    <n v="1826111430"/>
    <n v="4652"/>
    <n v="2340239772"/>
    <n v="2623"/>
    <n v="1319529003"/>
    <n v="8586748209"/>
  </r>
  <r>
    <s v="CAR0570"/>
    <x v="0"/>
    <x v="0"/>
    <x v="3"/>
    <s v="Petrol"/>
    <n v="374"/>
    <n v="695"/>
    <x v="1"/>
    <n v="11.4"/>
    <x v="108"/>
    <n v="375701.60000000003"/>
    <n v="469627"/>
    <n v="8181841594"/>
    <m/>
    <x v="5"/>
    <n v="3.7"/>
    <n v="3"/>
    <n v="2734"/>
    <n v="1283960218"/>
    <n v="2246"/>
    <n v="1054782242"/>
    <n v="4021"/>
    <n v="1888370167"/>
    <n v="4740"/>
    <n v="2226031980"/>
    <n v="3681"/>
    <n v="1728696987"/>
    <n v="8181841594"/>
  </r>
  <r>
    <s v="CAR0571"/>
    <x v="0"/>
    <x v="30"/>
    <x v="0"/>
    <s v="Petrol"/>
    <n v="558"/>
    <n v="429"/>
    <x v="2"/>
    <n v="24"/>
    <x v="68"/>
    <n v="106885.6"/>
    <n v="133607"/>
    <n v="2440999890"/>
    <m/>
    <x v="9"/>
    <n v="4.9000000000000004"/>
    <n v="4"/>
    <n v="2917"/>
    <n v="389731619"/>
    <n v="4411"/>
    <n v="589340477"/>
    <n v="3110"/>
    <n v="415517770"/>
    <n v="3371"/>
    <n v="450389197"/>
    <n v="4461"/>
    <n v="596020827"/>
    <n v="2440999890"/>
  </r>
  <r>
    <s v="CAR0572"/>
    <x v="2"/>
    <x v="12"/>
    <x v="4"/>
    <s v="Electric"/>
    <n v="820"/>
    <n v="545"/>
    <x v="1"/>
    <n v="11.9"/>
    <x v="0"/>
    <n v="120163.20000000001"/>
    <n v="150204"/>
    <n v="2787035220"/>
    <m/>
    <x v="3"/>
    <n v="3.7"/>
    <n v="5"/>
    <n v="2401"/>
    <n v="360639804"/>
    <n v="3105"/>
    <n v="466383420"/>
    <n v="4962"/>
    <n v="745312248"/>
    <n v="4502"/>
    <n v="676218408"/>
    <n v="3585"/>
    <n v="538481340"/>
    <n v="2787035220"/>
  </r>
  <r>
    <s v="CAR0573"/>
    <x v="0"/>
    <x v="15"/>
    <x v="1"/>
    <s v="Petrol"/>
    <n v="828"/>
    <n v="356"/>
    <x v="1"/>
    <n v="18.899999999999999"/>
    <x v="16"/>
    <n v="292848.8"/>
    <n v="366061"/>
    <n v="5055668471"/>
    <m/>
    <x v="4"/>
    <n v="4.0999999999999996"/>
    <n v="5"/>
    <n v="3235"/>
    <n v="1184207335"/>
    <n v="2143"/>
    <n v="784468723"/>
    <n v="4335"/>
    <n v="1586874435"/>
    <n v="2035"/>
    <n v="744934135"/>
    <n v="2063"/>
    <n v="755183843"/>
    <n v="5055668471"/>
  </r>
  <r>
    <s v="CAR0574"/>
    <x v="4"/>
    <x v="8"/>
    <x v="2"/>
    <s v="Petrol"/>
    <n v="463"/>
    <n v="324"/>
    <x v="2"/>
    <n v="19"/>
    <x v="138"/>
    <n v="280351.2"/>
    <n v="350439"/>
    <n v="6467001306"/>
    <m/>
    <x v="9"/>
    <n v="4.5999999999999996"/>
    <n v="5"/>
    <n v="2102"/>
    <n v="736622778"/>
    <n v="3822"/>
    <n v="1339377858"/>
    <n v="4469"/>
    <n v="1566111891"/>
    <n v="3893"/>
    <n v="1364259027"/>
    <n v="4168"/>
    <n v="1460629752"/>
    <n v="6467001306"/>
  </r>
  <r>
    <s v="CAR0575"/>
    <x v="0"/>
    <x v="30"/>
    <x v="3"/>
    <s v="Electric"/>
    <n v="617"/>
    <n v="648"/>
    <x v="1"/>
    <n v="20.399999999999999"/>
    <x v="34"/>
    <n v="173964"/>
    <n v="217455"/>
    <n v="3168971715"/>
    <m/>
    <x v="5"/>
    <n v="3.6"/>
    <n v="4"/>
    <n v="2871"/>
    <n v="624313305"/>
    <n v="2325"/>
    <n v="505582875"/>
    <n v="3347"/>
    <n v="727821885"/>
    <n v="2310"/>
    <n v="502321050"/>
    <n v="3720"/>
    <n v="808932600"/>
    <n v="3168971715"/>
  </r>
  <r>
    <s v="CAR0576"/>
    <x v="0"/>
    <x v="28"/>
    <x v="3"/>
    <s v="Electric"/>
    <n v="265"/>
    <n v="910"/>
    <x v="0"/>
    <n v="6.3"/>
    <x v="84"/>
    <n v="360278.4"/>
    <n v="450348"/>
    <n v="6389987772"/>
    <m/>
    <x v="5"/>
    <n v="4.0999999999999996"/>
    <n v="5"/>
    <n v="3519"/>
    <n v="1584774612"/>
    <n v="2582"/>
    <n v="1162798536"/>
    <n v="2299"/>
    <n v="1035350052"/>
    <n v="2988"/>
    <n v="1345639824"/>
    <n v="2801"/>
    <n v="1261424748"/>
    <n v="6389987772"/>
  </r>
  <r>
    <s v="CAR0577"/>
    <x v="0"/>
    <x v="15"/>
    <x v="2"/>
    <s v="Hybrid"/>
    <n v="359"/>
    <n v="504"/>
    <x v="0"/>
    <n v="8"/>
    <x v="174"/>
    <n v="342941.60000000003"/>
    <n v="428677"/>
    <n v="6999009379"/>
    <m/>
    <x v="4"/>
    <n v="4.0999999999999996"/>
    <n v="5"/>
    <n v="4130"/>
    <n v="1770436010"/>
    <n v="3403"/>
    <n v="1458787831"/>
    <n v="2051"/>
    <n v="879216527"/>
    <n v="3036"/>
    <n v="1301463372"/>
    <n v="3707"/>
    <n v="1589105639"/>
    <n v="6999009379"/>
  </r>
  <r>
    <s v="CAR0578"/>
    <x v="2"/>
    <x v="13"/>
    <x v="3"/>
    <s v="Diesel"/>
    <n v="295"/>
    <n v="935"/>
    <x v="1"/>
    <n v="10.4"/>
    <x v="81"/>
    <n v="273911.2"/>
    <n v="342389"/>
    <n v="7098066359"/>
    <m/>
    <x v="1"/>
    <n v="4.0999999999999996"/>
    <n v="4"/>
    <n v="3499"/>
    <n v="1198019111"/>
    <n v="4469"/>
    <n v="1530136441"/>
    <n v="4975"/>
    <n v="1703385275"/>
    <n v="3321"/>
    <n v="1137073869"/>
    <n v="4467"/>
    <n v="1529451663"/>
    <n v="7098066359"/>
  </r>
  <r>
    <s v="CAR0579"/>
    <x v="0"/>
    <x v="15"/>
    <x v="1"/>
    <s v="Hybrid"/>
    <n v="446"/>
    <n v="397"/>
    <x v="0"/>
    <n v="22.1"/>
    <x v="76"/>
    <n v="109728.8"/>
    <n v="137161"/>
    <n v="2401140466"/>
    <m/>
    <x v="2"/>
    <n v="4.9000000000000004"/>
    <n v="5"/>
    <n v="3444"/>
    <n v="472382484"/>
    <n v="3772"/>
    <n v="517371292"/>
    <n v="3080"/>
    <n v="422455880"/>
    <n v="3209"/>
    <n v="440149649"/>
    <n v="4001"/>
    <n v="548781161"/>
    <n v="2401140466"/>
  </r>
  <r>
    <s v="CAR0580"/>
    <x v="0"/>
    <x v="2"/>
    <x v="4"/>
    <s v="Diesel"/>
    <n v="353"/>
    <n v="652"/>
    <x v="2"/>
    <n v="24.2"/>
    <x v="124"/>
    <n v="250261.6"/>
    <n v="312827"/>
    <n v="4831613015"/>
    <m/>
    <x v="5"/>
    <n v="3.7"/>
    <n v="4"/>
    <n v="2344"/>
    <n v="733266488"/>
    <n v="2888"/>
    <n v="903444376"/>
    <n v="3398"/>
    <n v="1062986146"/>
    <n v="4018"/>
    <n v="1256938886"/>
    <n v="2797"/>
    <n v="874977119"/>
    <n v="4831613015"/>
  </r>
  <r>
    <s v="CAR0581"/>
    <x v="4"/>
    <x v="10"/>
    <x v="1"/>
    <s v="Petrol"/>
    <n v="593"/>
    <n v="690"/>
    <x v="0"/>
    <n v="10.1"/>
    <x v="140"/>
    <n v="266185.60000000003"/>
    <n v="332732"/>
    <n v="6033762088"/>
    <m/>
    <x v="7"/>
    <n v="3.9"/>
    <n v="5"/>
    <n v="2108"/>
    <n v="701399056"/>
    <n v="4380"/>
    <n v="1457366160"/>
    <n v="2224"/>
    <n v="739995968"/>
    <n v="4868"/>
    <n v="1619739376"/>
    <n v="4554"/>
    <n v="1515261528"/>
    <n v="6033762088"/>
  </r>
  <r>
    <s v="CAR0582"/>
    <x v="2"/>
    <x v="16"/>
    <x v="3"/>
    <s v="Diesel"/>
    <n v="417"/>
    <n v="251"/>
    <x v="2"/>
    <n v="20.399999999999999"/>
    <x v="150"/>
    <n v="325122.40000000002"/>
    <n v="406403"/>
    <n v="7058407304"/>
    <m/>
    <x v="1"/>
    <n v="4.3"/>
    <n v="4"/>
    <n v="4891"/>
    <n v="1987717073"/>
    <n v="3451"/>
    <n v="1402496753"/>
    <n v="2007"/>
    <n v="815650821"/>
    <n v="2794"/>
    <n v="1135489982"/>
    <n v="4225"/>
    <n v="1717052675"/>
    <n v="7058407304"/>
  </r>
  <r>
    <s v="CAR0583"/>
    <x v="3"/>
    <x v="20"/>
    <x v="3"/>
    <s v="Diesel"/>
    <n v="769"/>
    <n v="414"/>
    <x v="0"/>
    <n v="8.6999999999999993"/>
    <x v="20"/>
    <n v="340171.2"/>
    <n v="425214"/>
    <n v="7089593022"/>
    <m/>
    <x v="8"/>
    <n v="4.3"/>
    <n v="3"/>
    <n v="2569"/>
    <n v="1092374766"/>
    <n v="4227"/>
    <n v="1797379578"/>
    <n v="3702"/>
    <n v="1574142228"/>
    <n v="2172"/>
    <n v="923564808"/>
    <n v="4003"/>
    <n v="1702131642"/>
    <n v="7089593022"/>
  </r>
  <r>
    <s v="CAR0584"/>
    <x v="0"/>
    <x v="30"/>
    <x v="1"/>
    <s v="Electric"/>
    <n v="301"/>
    <n v="692"/>
    <x v="0"/>
    <n v="13.9"/>
    <x v="153"/>
    <n v="112955.20000000001"/>
    <n v="141194"/>
    <n v="2421053518"/>
    <m/>
    <x v="9"/>
    <n v="4.4000000000000004"/>
    <n v="5"/>
    <n v="2060"/>
    <n v="290859640"/>
    <n v="2222"/>
    <n v="313733068"/>
    <n v="4558"/>
    <n v="643562252"/>
    <n v="3630"/>
    <n v="512534220"/>
    <n v="4677"/>
    <n v="660364338"/>
    <n v="2421053518"/>
  </r>
  <r>
    <s v="CAR0585"/>
    <x v="3"/>
    <x v="17"/>
    <x v="1"/>
    <s v="Petrol"/>
    <n v="677"/>
    <n v="775"/>
    <x v="2"/>
    <n v="10.199999999999999"/>
    <x v="2"/>
    <n v="348076.80000000005"/>
    <n v="435096"/>
    <n v="6725713968"/>
    <m/>
    <x v="7"/>
    <n v="4.5"/>
    <n v="3"/>
    <n v="3799"/>
    <n v="1652929704"/>
    <n v="2957"/>
    <n v="1286578872"/>
    <n v="2745"/>
    <n v="1194338520"/>
    <n v="2270"/>
    <n v="987667920"/>
    <n v="3687"/>
    <n v="1604198952"/>
    <n v="6725713968"/>
  </r>
  <r>
    <s v="CAR0586"/>
    <x v="2"/>
    <x v="18"/>
    <x v="4"/>
    <s v="Petrol"/>
    <n v="399"/>
    <n v="453"/>
    <x v="0"/>
    <n v="13.2"/>
    <x v="59"/>
    <n v="180620"/>
    <n v="225775"/>
    <n v="3872041250"/>
    <m/>
    <x v="3"/>
    <n v="4.7"/>
    <n v="3"/>
    <n v="2523"/>
    <n v="569630325"/>
    <n v="2813"/>
    <n v="635105075"/>
    <n v="3913"/>
    <n v="883457575"/>
    <n v="4999"/>
    <n v="1128649225"/>
    <n v="2902"/>
    <n v="655199050"/>
    <n v="3872041250"/>
  </r>
  <r>
    <s v="CAR0587"/>
    <x v="2"/>
    <x v="14"/>
    <x v="3"/>
    <s v="Electric"/>
    <n v="618"/>
    <n v="544"/>
    <x v="2"/>
    <n v="12"/>
    <x v="33"/>
    <n v="106476.8"/>
    <n v="133096"/>
    <n v="2303359376"/>
    <m/>
    <x v="3"/>
    <n v="4.2"/>
    <n v="3"/>
    <n v="3773"/>
    <n v="502171208"/>
    <n v="4457"/>
    <n v="593208872"/>
    <n v="2847"/>
    <n v="378924312"/>
    <n v="2062"/>
    <n v="274443952"/>
    <n v="4167"/>
    <n v="554611032"/>
    <n v="2303359376"/>
  </r>
  <r>
    <s v="CAR0588"/>
    <x v="3"/>
    <x v="6"/>
    <x v="1"/>
    <s v="Electric"/>
    <n v="672"/>
    <n v="420"/>
    <x v="2"/>
    <n v="6.5"/>
    <x v="160"/>
    <n v="310026.40000000002"/>
    <n v="387533"/>
    <n v="5313077430"/>
    <m/>
    <x v="5"/>
    <n v="4.8"/>
    <n v="5"/>
    <n v="2903"/>
    <n v="1125008299"/>
    <n v="2284"/>
    <n v="885125372"/>
    <n v="2743"/>
    <n v="1063003019"/>
    <n v="2787"/>
    <n v="1080054471"/>
    <n v="2993"/>
    <n v="1159886269"/>
    <n v="5313077430"/>
  </r>
  <r>
    <s v="CAR0589"/>
    <x v="2"/>
    <x v="12"/>
    <x v="3"/>
    <s v="Diesel"/>
    <n v="288"/>
    <n v="456"/>
    <x v="0"/>
    <n v="6.5"/>
    <x v="84"/>
    <n v="213160"/>
    <n v="266450"/>
    <n v="5105981350"/>
    <m/>
    <x v="7"/>
    <n v="4.4000000000000004"/>
    <n v="3"/>
    <n v="3303"/>
    <n v="880084350"/>
    <n v="3847"/>
    <n v="1025033150"/>
    <n v="3114"/>
    <n v="829725300"/>
    <n v="3949"/>
    <n v="1052211050"/>
    <n v="4950"/>
    <n v="1318927500"/>
    <n v="5105981350"/>
  </r>
  <r>
    <s v="CAR0590"/>
    <x v="0"/>
    <x v="31"/>
    <x v="4"/>
    <s v="Petrol"/>
    <n v="231"/>
    <n v="257"/>
    <x v="1"/>
    <n v="20.7"/>
    <x v="24"/>
    <n v="236206.40000000002"/>
    <n v="295258"/>
    <n v="5991375336"/>
    <m/>
    <x v="9"/>
    <n v="4.8"/>
    <n v="5"/>
    <n v="4866"/>
    <n v="1436725428"/>
    <n v="2255"/>
    <n v="665806790"/>
    <n v="4114"/>
    <n v="1214691412"/>
    <n v="4957"/>
    <n v="1463593906"/>
    <n v="4100"/>
    <n v="1210557800"/>
    <n v="5991375336"/>
  </r>
  <r>
    <s v="CAR0591"/>
    <x v="1"/>
    <x v="32"/>
    <x v="3"/>
    <s v="Diesel"/>
    <n v="585"/>
    <n v="919"/>
    <x v="0"/>
    <n v="6.3"/>
    <x v="140"/>
    <n v="192892"/>
    <n v="241115"/>
    <n v="4567441445"/>
    <m/>
    <x v="3"/>
    <n v="4.3"/>
    <n v="3"/>
    <n v="3218"/>
    <n v="775908070"/>
    <n v="3604"/>
    <n v="868978460"/>
    <n v="4832"/>
    <n v="1165067680"/>
    <n v="3820"/>
    <n v="921059300"/>
    <n v="3469"/>
    <n v="836427935"/>
    <n v="4567441445"/>
  </r>
  <r>
    <s v="CAR0592"/>
    <x v="1"/>
    <x v="33"/>
    <x v="0"/>
    <s v="Petrol"/>
    <n v="884"/>
    <n v="712"/>
    <x v="1"/>
    <n v="8"/>
    <x v="63"/>
    <n v="251696.80000000002"/>
    <n v="314621"/>
    <n v="6771587783"/>
    <m/>
    <x v="8"/>
    <n v="3.8"/>
    <n v="4"/>
    <n v="4900"/>
    <n v="1541642900"/>
    <n v="2903"/>
    <n v="913344763"/>
    <n v="4910"/>
    <n v="1544789110"/>
    <n v="4729"/>
    <n v="1487842709"/>
    <n v="4081"/>
    <n v="1283968301"/>
    <n v="6771587783"/>
  </r>
  <r>
    <s v="CAR0593"/>
    <x v="1"/>
    <x v="33"/>
    <x v="1"/>
    <s v="Hybrid"/>
    <n v="840"/>
    <n v="274"/>
    <x v="2"/>
    <n v="24.7"/>
    <x v="80"/>
    <n v="101364"/>
    <n v="126705"/>
    <n v="1954678035"/>
    <m/>
    <x v="6"/>
    <n v="4"/>
    <n v="4"/>
    <n v="4000"/>
    <n v="506820000"/>
    <n v="4292"/>
    <n v="543817860"/>
    <n v="2297"/>
    <n v="291041385"/>
    <n v="2709"/>
    <n v="343243845"/>
    <n v="2129"/>
    <n v="269754945"/>
    <n v="1954678035"/>
  </r>
  <r>
    <s v="CAR0594"/>
    <x v="0"/>
    <x v="28"/>
    <x v="2"/>
    <s v="Petrol"/>
    <n v="219"/>
    <n v="429"/>
    <x v="2"/>
    <n v="23.2"/>
    <x v="138"/>
    <n v="114104"/>
    <n v="142630"/>
    <n v="2496167630"/>
    <m/>
    <x v="8"/>
    <n v="4.2"/>
    <n v="3"/>
    <n v="2366"/>
    <n v="337462580"/>
    <n v="2737"/>
    <n v="390378310"/>
    <n v="4821"/>
    <n v="687619230"/>
    <n v="4967"/>
    <n v="708443210"/>
    <n v="2610"/>
    <n v="372264300"/>
    <n v="2496167630"/>
  </r>
  <r>
    <s v="CAR0595"/>
    <x v="2"/>
    <x v="12"/>
    <x v="0"/>
    <s v="Electric"/>
    <n v="837"/>
    <n v="745"/>
    <x v="0"/>
    <n v="6"/>
    <x v="167"/>
    <n v="316830.40000000002"/>
    <n v="396038"/>
    <n v="7152050242"/>
    <m/>
    <x v="3"/>
    <n v="4.9000000000000004"/>
    <n v="4"/>
    <n v="3422"/>
    <n v="1355242036"/>
    <n v="2012"/>
    <n v="796828456"/>
    <n v="3423"/>
    <n v="1355638074"/>
    <n v="4975"/>
    <n v="1970289050"/>
    <n v="4227"/>
    <n v="1674052626"/>
    <n v="7152050242"/>
  </r>
  <r>
    <s v="CAR0596"/>
    <x v="2"/>
    <x v="13"/>
    <x v="4"/>
    <s v="Hybrid"/>
    <n v="432"/>
    <n v="826"/>
    <x v="0"/>
    <n v="18.7"/>
    <x v="185"/>
    <n v="337888"/>
    <n v="422360"/>
    <n v="6758182360"/>
    <m/>
    <x v="0"/>
    <n v="4"/>
    <n v="3"/>
    <n v="2094"/>
    <n v="884421840"/>
    <n v="2445"/>
    <n v="1032670200"/>
    <n v="4343"/>
    <n v="1834309480"/>
    <n v="4346"/>
    <n v="1835576560"/>
    <n v="2773"/>
    <n v="1171204280"/>
    <n v="6758182360"/>
  </r>
  <r>
    <s v="CAR0597"/>
    <x v="0"/>
    <x v="28"/>
    <x v="3"/>
    <s v="Petrol"/>
    <n v="865"/>
    <n v="305"/>
    <x v="2"/>
    <n v="15.4"/>
    <x v="106"/>
    <n v="113715.20000000001"/>
    <n v="142144"/>
    <n v="2661788544"/>
    <m/>
    <x v="1"/>
    <n v="4.9000000000000004"/>
    <n v="3"/>
    <n v="4201"/>
    <n v="597146944"/>
    <n v="4251"/>
    <n v="604254144"/>
    <n v="2422"/>
    <n v="344272768"/>
    <n v="3373"/>
    <n v="479451712"/>
    <n v="4479"/>
    <n v="636662976"/>
    <n v="2661788544"/>
  </r>
  <r>
    <s v="CAR0598"/>
    <x v="1"/>
    <x v="25"/>
    <x v="3"/>
    <s v="Electric"/>
    <n v="557"/>
    <n v="977"/>
    <x v="1"/>
    <n v="6.5"/>
    <x v="2"/>
    <n v="95086.400000000009"/>
    <n v="118858"/>
    <n v="2416858572"/>
    <m/>
    <x v="3"/>
    <n v="4.5"/>
    <n v="3"/>
    <n v="4370"/>
    <n v="519409460"/>
    <n v="4333"/>
    <n v="515011714"/>
    <n v="4401"/>
    <n v="523094058"/>
    <n v="2928"/>
    <n v="348016224"/>
    <n v="4302"/>
    <n v="511327116"/>
    <n v="2416858572"/>
  </r>
  <r>
    <s v="CAR0599"/>
    <x v="2"/>
    <x v="14"/>
    <x v="4"/>
    <s v="Hybrid"/>
    <n v="796"/>
    <n v="461"/>
    <x v="0"/>
    <n v="7.4"/>
    <x v="177"/>
    <n v="124156.8"/>
    <n v="155196"/>
    <n v="2496948444"/>
    <m/>
    <x v="4"/>
    <n v="4.8"/>
    <n v="3"/>
    <n v="4567"/>
    <n v="708780132"/>
    <n v="2367"/>
    <n v="367348932"/>
    <n v="2138"/>
    <n v="331809048"/>
    <n v="4571"/>
    <n v="709400916"/>
    <n v="2446"/>
    <n v="379609416"/>
    <n v="2496948444"/>
  </r>
  <r>
    <s v="CAR0600"/>
    <x v="0"/>
    <x v="0"/>
    <x v="3"/>
    <s v="Petrol"/>
    <n v="635"/>
    <n v="626"/>
    <x v="2"/>
    <n v="21.9"/>
    <x v="126"/>
    <n v="91360"/>
    <n v="114200"/>
    <n v="2136225200"/>
    <m/>
    <x v="5"/>
    <n v="4.8"/>
    <n v="4"/>
    <n v="3779"/>
    <n v="431561800"/>
    <n v="3814"/>
    <n v="435558800"/>
    <n v="4603"/>
    <n v="525662600"/>
    <n v="3057"/>
    <n v="349109400"/>
    <n v="3453"/>
    <n v="394332600"/>
    <n v="2136225200"/>
  </r>
  <r>
    <s v="CAR0601"/>
    <x v="1"/>
    <x v="25"/>
    <x v="1"/>
    <s v="Petrol"/>
    <n v="800"/>
    <n v="430"/>
    <x v="2"/>
    <n v="18.399999999999999"/>
    <x v="56"/>
    <n v="119071.20000000001"/>
    <n v="148839"/>
    <n v="2555119113"/>
    <m/>
    <x v="2"/>
    <n v="4.7"/>
    <n v="5"/>
    <n v="4359"/>
    <n v="648789201"/>
    <n v="2530"/>
    <n v="376562670"/>
    <n v="2299"/>
    <n v="342180861"/>
    <n v="3159"/>
    <n v="470182401"/>
    <n v="4820"/>
    <n v="717403980"/>
    <n v="2555119113"/>
  </r>
  <r>
    <s v="CAR0602"/>
    <x v="4"/>
    <x v="10"/>
    <x v="3"/>
    <s v="Hybrid"/>
    <n v="436"/>
    <n v="995"/>
    <x v="2"/>
    <n v="15.7"/>
    <x v="139"/>
    <n v="436589.60000000003"/>
    <n v="545737"/>
    <n v="7942110561"/>
    <m/>
    <x v="0"/>
    <n v="4.9000000000000004"/>
    <n v="4"/>
    <n v="2810"/>
    <n v="1533520970"/>
    <n v="2515"/>
    <n v="1372528555"/>
    <n v="4566"/>
    <n v="2491835142"/>
    <n v="2033"/>
    <n v="1109483321"/>
    <n v="2629"/>
    <n v="1434742573"/>
    <n v="7942110561"/>
  </r>
  <r>
    <s v="CAR0603"/>
    <x v="0"/>
    <x v="0"/>
    <x v="0"/>
    <s v="Petrol"/>
    <n v="634"/>
    <n v="494"/>
    <x v="0"/>
    <n v="7.8"/>
    <x v="32"/>
    <n v="377138.4"/>
    <n v="471423"/>
    <n v="7187786481"/>
    <m/>
    <x v="5"/>
    <n v="5"/>
    <n v="5"/>
    <n v="4031"/>
    <n v="1900306113"/>
    <n v="2691"/>
    <n v="1268599293"/>
    <n v="2870"/>
    <n v="1352984010"/>
    <n v="3091"/>
    <n v="1457168493"/>
    <n v="2564"/>
    <n v="1208728572"/>
    <n v="7187786481"/>
  </r>
  <r>
    <s v="CAR0604"/>
    <x v="1"/>
    <x v="25"/>
    <x v="3"/>
    <s v="Hybrid"/>
    <n v="248"/>
    <n v="422"/>
    <x v="0"/>
    <n v="24.3"/>
    <x v="111"/>
    <n v="332343.2"/>
    <n v="415429"/>
    <n v="6973391194"/>
    <m/>
    <x v="6"/>
    <n v="4.0999999999999996"/>
    <n v="3"/>
    <n v="4605"/>
    <n v="1913050545"/>
    <n v="2845"/>
    <n v="1181895505"/>
    <n v="3211"/>
    <n v="1333942519"/>
    <n v="3416"/>
    <n v="1419105464"/>
    <n v="2709"/>
    <n v="1125397161"/>
    <n v="6973391194"/>
  </r>
  <r>
    <s v="CAR0605"/>
    <x v="4"/>
    <x v="11"/>
    <x v="2"/>
    <s v="Hybrid"/>
    <n v="295"/>
    <n v="721"/>
    <x v="1"/>
    <n v="8.1"/>
    <x v="45"/>
    <n v="514792.80000000005"/>
    <n v="643491"/>
    <n v="8952246792"/>
    <m/>
    <x v="9"/>
    <n v="4.5999999999999996"/>
    <n v="4"/>
    <n v="2945"/>
    <n v="1895080995"/>
    <n v="2857"/>
    <n v="1838453787"/>
    <n v="2835"/>
    <n v="1824296985"/>
    <n v="2790"/>
    <n v="1795339890"/>
    <n v="2485"/>
    <n v="1599075135"/>
    <n v="8952246792"/>
  </r>
  <r>
    <s v="CAR0606"/>
    <x v="2"/>
    <x v="3"/>
    <x v="4"/>
    <s v="Hybrid"/>
    <n v="402"/>
    <n v="605"/>
    <x v="1"/>
    <n v="12.8"/>
    <x v="175"/>
    <n v="396482.4"/>
    <n v="495603"/>
    <n v="8386098363"/>
    <m/>
    <x v="3"/>
    <n v="4.0999999999999996"/>
    <n v="3"/>
    <n v="3653"/>
    <n v="1810437759"/>
    <n v="2762"/>
    <n v="1368855486"/>
    <n v="3944"/>
    <n v="1954658232"/>
    <n v="3680"/>
    <n v="1823819040"/>
    <n v="2882"/>
    <n v="1428327846"/>
    <n v="8386098363"/>
  </r>
  <r>
    <s v="CAR0607"/>
    <x v="1"/>
    <x v="4"/>
    <x v="4"/>
    <s v="Diesel"/>
    <n v="355"/>
    <n v="683"/>
    <x v="2"/>
    <n v="7.9"/>
    <x v="82"/>
    <n v="219840"/>
    <n v="274800"/>
    <n v="4444890000"/>
    <m/>
    <x v="1"/>
    <n v="4.5999999999999996"/>
    <n v="5"/>
    <n v="2964"/>
    <n v="814507200"/>
    <n v="3147"/>
    <n v="864795600"/>
    <n v="2607"/>
    <n v="716403600"/>
    <n v="3754"/>
    <n v="1031599200"/>
    <n v="3703"/>
    <n v="1017584400"/>
    <n v="4444890000"/>
  </r>
  <r>
    <s v="CAR0608"/>
    <x v="4"/>
    <x v="23"/>
    <x v="1"/>
    <s v="Petrol"/>
    <n v="696"/>
    <n v="786"/>
    <x v="1"/>
    <n v="14.1"/>
    <x v="88"/>
    <n v="315731.20000000001"/>
    <n v="394664"/>
    <n v="5109714808"/>
    <m/>
    <x v="8"/>
    <n v="4.3"/>
    <n v="5"/>
    <n v="2357"/>
    <n v="930223048"/>
    <n v="2448"/>
    <n v="966137472"/>
    <n v="2888"/>
    <n v="1139789632"/>
    <n v="3023"/>
    <n v="1193069272"/>
    <n v="2231"/>
    <n v="880495384"/>
    <n v="5109714808"/>
  </r>
  <r>
    <s v="CAR0609"/>
    <x v="4"/>
    <x v="8"/>
    <x v="4"/>
    <s v="Hybrid"/>
    <n v="212"/>
    <n v="669"/>
    <x v="1"/>
    <n v="20.8"/>
    <x v="154"/>
    <n v="549476"/>
    <n v="686845"/>
    <n v="10633047445"/>
    <m/>
    <x v="7"/>
    <n v="4.7"/>
    <n v="4"/>
    <n v="3600"/>
    <n v="2472642000"/>
    <n v="2461"/>
    <n v="1690325545"/>
    <n v="2396"/>
    <n v="1645680620"/>
    <n v="4880"/>
    <n v="3351803600"/>
    <n v="2144"/>
    <n v="1472595680"/>
    <n v="10633047445"/>
  </r>
  <r>
    <s v="CAR0610"/>
    <x v="1"/>
    <x v="4"/>
    <x v="0"/>
    <s v="Electric"/>
    <n v="317"/>
    <n v="755"/>
    <x v="1"/>
    <n v="12.6"/>
    <x v="115"/>
    <n v="200679.2"/>
    <n v="250849"/>
    <n v="4154310289"/>
    <m/>
    <x v="8"/>
    <n v="3.7"/>
    <n v="5"/>
    <n v="3669"/>
    <n v="920364981"/>
    <n v="2297"/>
    <n v="576200153"/>
    <n v="4657"/>
    <n v="1168203793"/>
    <n v="3370"/>
    <n v="845361130"/>
    <n v="2568"/>
    <n v="644180232"/>
    <n v="4154310289"/>
  </r>
  <r>
    <s v="CAR0611"/>
    <x v="2"/>
    <x v="14"/>
    <x v="4"/>
    <s v="Electric"/>
    <n v="322"/>
    <n v="806"/>
    <x v="1"/>
    <n v="5.0999999999999996"/>
    <x v="93"/>
    <n v="225076.80000000002"/>
    <n v="281346"/>
    <n v="4812141984"/>
    <m/>
    <x v="7"/>
    <n v="4.2"/>
    <n v="3"/>
    <n v="4875"/>
    <n v="1371561750"/>
    <n v="2596"/>
    <n v="730374216"/>
    <n v="3668"/>
    <n v="1031977128"/>
    <n v="2112"/>
    <n v="594202752"/>
    <n v="3853"/>
    <n v="1084026138"/>
    <n v="4812141984"/>
  </r>
  <r>
    <s v="CAR0612"/>
    <x v="2"/>
    <x v="14"/>
    <x v="1"/>
    <s v="Petrol"/>
    <n v="475"/>
    <n v="691"/>
    <x v="2"/>
    <n v="21.5"/>
    <x v="4"/>
    <n v="182464.80000000002"/>
    <n v="228081"/>
    <n v="3725018892"/>
    <m/>
    <x v="6"/>
    <n v="4.2"/>
    <n v="5"/>
    <n v="3464"/>
    <n v="790072584"/>
    <n v="3931"/>
    <n v="896586411"/>
    <n v="2742"/>
    <n v="625398102"/>
    <n v="3232"/>
    <n v="737157792"/>
    <n v="2963"/>
    <n v="675804003"/>
    <n v="3725018892"/>
  </r>
  <r>
    <s v="CAR0613"/>
    <x v="4"/>
    <x v="23"/>
    <x v="1"/>
    <s v="Electric"/>
    <n v="251"/>
    <n v="620"/>
    <x v="2"/>
    <n v="11.6"/>
    <x v="76"/>
    <n v="474764.80000000005"/>
    <n v="593456"/>
    <n v="10295274688"/>
    <m/>
    <x v="5"/>
    <n v="4.7"/>
    <n v="5"/>
    <n v="2180"/>
    <n v="1293734080"/>
    <n v="4000"/>
    <n v="2373824000"/>
    <n v="3761"/>
    <n v="2231988016"/>
    <n v="3649"/>
    <n v="2165520944"/>
    <n v="3758"/>
    <n v="2230207648"/>
    <n v="10295274688"/>
  </r>
  <r>
    <s v="CAR0614"/>
    <x v="3"/>
    <x v="19"/>
    <x v="2"/>
    <s v="Diesel"/>
    <n v="606"/>
    <n v="860"/>
    <x v="1"/>
    <n v="7.3"/>
    <x v="96"/>
    <n v="200555.2"/>
    <n v="250694"/>
    <n v="3796259242"/>
    <m/>
    <x v="6"/>
    <n v="4.5999999999999996"/>
    <n v="4"/>
    <n v="2163"/>
    <n v="542251122"/>
    <n v="3699"/>
    <n v="927317106"/>
    <n v="4550"/>
    <n v="1140657700"/>
    <n v="2055"/>
    <n v="515176170"/>
    <n v="2676"/>
    <n v="670857144"/>
    <n v="3796259242"/>
  </r>
  <r>
    <s v="CAR0615"/>
    <x v="0"/>
    <x v="21"/>
    <x v="4"/>
    <s v="Electric"/>
    <n v="721"/>
    <n v="899"/>
    <x v="0"/>
    <n v="6.5"/>
    <x v="126"/>
    <n v="117873.60000000001"/>
    <n v="147342"/>
    <n v="2400937890"/>
    <m/>
    <x v="0"/>
    <n v="3.9"/>
    <n v="3"/>
    <n v="3181"/>
    <n v="468694902"/>
    <n v="3233"/>
    <n v="476356686"/>
    <n v="3171"/>
    <n v="467221482"/>
    <n v="4143"/>
    <n v="610437906"/>
    <n v="2567"/>
    <n v="378226914"/>
    <n v="2400937890"/>
  </r>
  <r>
    <s v="CAR0616"/>
    <x v="4"/>
    <x v="29"/>
    <x v="3"/>
    <s v="Petrol"/>
    <n v="869"/>
    <n v="623"/>
    <x v="1"/>
    <n v="14.8"/>
    <x v="129"/>
    <n v="506533.60000000003"/>
    <n v="633167"/>
    <n v="10313024096"/>
    <m/>
    <x v="5"/>
    <n v="4.3"/>
    <n v="5"/>
    <n v="2575"/>
    <n v="1630405025"/>
    <n v="4402"/>
    <n v="2787201134"/>
    <n v="3651"/>
    <n v="2311692717"/>
    <n v="3448"/>
    <n v="2183159816"/>
    <n v="2212"/>
    <n v="1400565404"/>
    <n v="10313024096"/>
  </r>
  <r>
    <s v="CAR0617"/>
    <x v="2"/>
    <x v="14"/>
    <x v="4"/>
    <s v="Hybrid"/>
    <n v="387"/>
    <n v="696"/>
    <x v="2"/>
    <n v="7"/>
    <x v="27"/>
    <n v="330308"/>
    <n v="412885"/>
    <n v="6651990235"/>
    <m/>
    <x v="6"/>
    <n v="4.5999999999999996"/>
    <n v="4"/>
    <n v="3303"/>
    <n v="1363759155"/>
    <n v="4192"/>
    <n v="1730813920"/>
    <n v="3032"/>
    <n v="1251867320"/>
    <n v="2970"/>
    <n v="1226268450"/>
    <n v="2614"/>
    <n v="1079281390"/>
    <n v="6651990235"/>
  </r>
  <r>
    <s v="CAR0618"/>
    <x v="3"/>
    <x v="24"/>
    <x v="3"/>
    <s v="Diesel"/>
    <n v="850"/>
    <n v="979"/>
    <x v="2"/>
    <n v="6.1"/>
    <x v="119"/>
    <n v="307873.60000000003"/>
    <n v="384842"/>
    <n v="7441304912"/>
    <m/>
    <x v="3"/>
    <n v="4.2"/>
    <n v="5"/>
    <n v="4174"/>
    <n v="1606330508"/>
    <n v="2442"/>
    <n v="939784164"/>
    <n v="4993"/>
    <n v="1921516106"/>
    <n v="4480"/>
    <n v="1724092160"/>
    <n v="3247"/>
    <n v="1249581974"/>
    <n v="7441304912"/>
  </r>
  <r>
    <s v="CAR0619"/>
    <x v="1"/>
    <x v="1"/>
    <x v="2"/>
    <s v="Diesel"/>
    <n v="713"/>
    <n v="534"/>
    <x v="0"/>
    <n v="12"/>
    <x v="151"/>
    <n v="88880"/>
    <n v="111100"/>
    <n v="2152451400"/>
    <m/>
    <x v="7"/>
    <n v="3.9"/>
    <n v="3"/>
    <n v="3714"/>
    <n v="412625400"/>
    <n v="4308"/>
    <n v="478618800"/>
    <n v="3203"/>
    <n v="355853300"/>
    <n v="4723"/>
    <n v="524725300"/>
    <n v="3426"/>
    <n v="380628600"/>
    <n v="2152451400"/>
  </r>
  <r>
    <s v="CAR0620"/>
    <x v="0"/>
    <x v="2"/>
    <x v="1"/>
    <s v="Petrol"/>
    <n v="612"/>
    <n v="697"/>
    <x v="0"/>
    <n v="22.7"/>
    <x v="170"/>
    <n v="259088.80000000002"/>
    <n v="323861"/>
    <n v="5201855382"/>
    <m/>
    <x v="3"/>
    <n v="3.9"/>
    <n v="4"/>
    <n v="4952"/>
    <n v="1603759672"/>
    <n v="3383"/>
    <n v="1095621763"/>
    <n v="2624"/>
    <n v="849811264"/>
    <n v="2519"/>
    <n v="815805859"/>
    <n v="2584"/>
    <n v="836856824"/>
    <n v="5201855382"/>
  </r>
  <r>
    <s v="CAR0621"/>
    <x v="1"/>
    <x v="34"/>
    <x v="4"/>
    <s v="Hybrid"/>
    <n v="753"/>
    <n v="554"/>
    <x v="0"/>
    <n v="9.9"/>
    <x v="46"/>
    <n v="268651.2"/>
    <n v="335814"/>
    <n v="5275302126"/>
    <m/>
    <x v="9"/>
    <n v="3.6"/>
    <n v="5"/>
    <n v="2857"/>
    <n v="959420598"/>
    <n v="4318"/>
    <n v="1450044852"/>
    <n v="3419"/>
    <n v="1148148066"/>
    <n v="2358"/>
    <n v="791849412"/>
    <n v="2757"/>
    <n v="925839198"/>
    <n v="5275302126"/>
  </r>
  <r>
    <s v="CAR0622"/>
    <x v="1"/>
    <x v="32"/>
    <x v="3"/>
    <s v="Petrol"/>
    <n v="753"/>
    <n v="442"/>
    <x v="2"/>
    <n v="14.5"/>
    <x v="36"/>
    <n v="47427.200000000004"/>
    <n v="59284"/>
    <n v="1058278684"/>
    <m/>
    <x v="6"/>
    <n v="4.0999999999999996"/>
    <n v="4"/>
    <n v="4996"/>
    <n v="296182864"/>
    <n v="4333"/>
    <n v="256877572"/>
    <n v="2989"/>
    <n v="177199876"/>
    <n v="3050"/>
    <n v="180816200"/>
    <n v="2483"/>
    <n v="147202172"/>
    <n v="1058278684"/>
  </r>
  <r>
    <s v="CAR0623"/>
    <x v="1"/>
    <x v="32"/>
    <x v="2"/>
    <s v="Diesel"/>
    <n v="327"/>
    <n v="786"/>
    <x v="1"/>
    <n v="19.7"/>
    <x v="188"/>
    <n v="73305.600000000006"/>
    <n v="91632"/>
    <n v="1513394112"/>
    <m/>
    <x v="0"/>
    <n v="4.2"/>
    <n v="3"/>
    <n v="3597"/>
    <n v="329600304"/>
    <n v="3206"/>
    <n v="293772192"/>
    <n v="3011"/>
    <n v="275903952"/>
    <n v="3450"/>
    <n v="316130400"/>
    <n v="3252"/>
    <n v="297987264"/>
    <n v="1513394112"/>
  </r>
  <r>
    <s v="CAR0624"/>
    <x v="0"/>
    <x v="28"/>
    <x v="0"/>
    <s v="Diesel"/>
    <n v="472"/>
    <n v="448"/>
    <x v="0"/>
    <n v="22.9"/>
    <x v="29"/>
    <n v="217979.2"/>
    <n v="272474"/>
    <n v="4692002280"/>
    <m/>
    <x v="6"/>
    <n v="4.5"/>
    <n v="4"/>
    <n v="2214"/>
    <n v="603257436"/>
    <n v="2941"/>
    <n v="801346034"/>
    <n v="4112"/>
    <n v="1120413088"/>
    <n v="3927"/>
    <n v="1070005398"/>
    <n v="4026"/>
    <n v="1096980324"/>
    <n v="4692002280"/>
  </r>
  <r>
    <s v="CAR0625"/>
    <x v="1"/>
    <x v="34"/>
    <x v="2"/>
    <s v="Hybrid"/>
    <n v="390"/>
    <n v="838"/>
    <x v="0"/>
    <n v="5"/>
    <x v="150"/>
    <n v="92483.200000000012"/>
    <n v="115604"/>
    <n v="2025266476"/>
    <m/>
    <x v="8"/>
    <n v="4.0999999999999996"/>
    <n v="5"/>
    <n v="2274"/>
    <n v="262883496"/>
    <n v="3067"/>
    <n v="354557468"/>
    <n v="3654"/>
    <n v="422417016"/>
    <n v="4450"/>
    <n v="514437800"/>
    <n v="4074"/>
    <n v="470970696"/>
    <n v="2025266476"/>
  </r>
  <r>
    <s v="CAR0626"/>
    <x v="1"/>
    <x v="34"/>
    <x v="3"/>
    <s v="Petrol"/>
    <n v="696"/>
    <n v="526"/>
    <x v="2"/>
    <n v="5.4"/>
    <x v="169"/>
    <n v="62940.800000000003"/>
    <n v="78676"/>
    <n v="1376043240"/>
    <m/>
    <x v="4"/>
    <n v="3.9"/>
    <n v="5"/>
    <n v="4444"/>
    <n v="349636144"/>
    <n v="3025"/>
    <n v="237994900"/>
    <n v="2941"/>
    <n v="231386116"/>
    <n v="4652"/>
    <n v="366000752"/>
    <n v="2428"/>
    <n v="191025328"/>
    <n v="1376043240"/>
  </r>
  <r>
    <s v="CAR0627"/>
    <x v="4"/>
    <x v="10"/>
    <x v="1"/>
    <s v="Hybrid"/>
    <n v="669"/>
    <n v="767"/>
    <x v="1"/>
    <n v="15.9"/>
    <x v="105"/>
    <n v="352283.2"/>
    <n v="440354"/>
    <n v="8931259828"/>
    <m/>
    <x v="3"/>
    <n v="4.3"/>
    <n v="4"/>
    <n v="4177"/>
    <n v="1839358658"/>
    <n v="3293"/>
    <n v="1450085722"/>
    <n v="3842"/>
    <n v="1691840068"/>
    <n v="4885"/>
    <n v="2151129290"/>
    <n v="4085"/>
    <n v="1798846090"/>
    <n v="8931259828"/>
  </r>
  <r>
    <s v="CAR0628"/>
    <x v="1"/>
    <x v="25"/>
    <x v="4"/>
    <s v="Diesel"/>
    <n v="582"/>
    <n v="271"/>
    <x v="0"/>
    <n v="24.9"/>
    <x v="79"/>
    <n v="294504.8"/>
    <n v="368131"/>
    <n v="6157727237"/>
    <m/>
    <x v="9"/>
    <n v="4.3"/>
    <n v="3"/>
    <n v="2618"/>
    <n v="963766958"/>
    <n v="4041"/>
    <n v="1487617371"/>
    <n v="3535"/>
    <n v="1301343085"/>
    <n v="3552"/>
    <n v="1307601312"/>
    <n v="2981"/>
    <n v="1097398511"/>
    <n v="6157727237"/>
  </r>
  <r>
    <s v="CAR0629"/>
    <x v="4"/>
    <x v="27"/>
    <x v="3"/>
    <s v="Electric"/>
    <n v="401"/>
    <n v="390"/>
    <x v="0"/>
    <n v="21.5"/>
    <x v="69"/>
    <n v="423079.2"/>
    <n v="528849"/>
    <n v="9114183666"/>
    <m/>
    <x v="2"/>
    <n v="3.9"/>
    <n v="3"/>
    <n v="4577"/>
    <n v="2420541873"/>
    <n v="2362"/>
    <n v="1249141338"/>
    <n v="4175"/>
    <n v="2207944575"/>
    <n v="3963"/>
    <n v="2095828587"/>
    <n v="2157"/>
    <n v="1140727293"/>
    <n v="9114183666"/>
  </r>
  <r>
    <s v="CAR0630"/>
    <x v="2"/>
    <x v="5"/>
    <x v="0"/>
    <s v="Petrol"/>
    <n v="593"/>
    <n v="521"/>
    <x v="1"/>
    <n v="16.2"/>
    <x v="169"/>
    <n v="85693.6"/>
    <n v="107117"/>
    <n v="1514420146"/>
    <m/>
    <x v="7"/>
    <n v="4.2"/>
    <n v="5"/>
    <n v="2476"/>
    <n v="265221692"/>
    <n v="2448"/>
    <n v="262222416"/>
    <n v="3928"/>
    <n v="420755576"/>
    <n v="2057"/>
    <n v="220339669"/>
    <n v="3229"/>
    <n v="345880793"/>
    <n v="1514420146"/>
  </r>
  <r>
    <s v="CAR0631"/>
    <x v="0"/>
    <x v="15"/>
    <x v="4"/>
    <s v="Petrol"/>
    <n v="820"/>
    <n v="526"/>
    <x v="1"/>
    <n v="11.2"/>
    <x v="124"/>
    <n v="172805.6"/>
    <n v="216007"/>
    <n v="4056395453"/>
    <m/>
    <x v="3"/>
    <n v="4.5"/>
    <n v="4"/>
    <n v="3933"/>
    <n v="849555531"/>
    <n v="4303"/>
    <n v="929478121"/>
    <n v="2147"/>
    <n v="463767029"/>
    <n v="4173"/>
    <n v="901397211"/>
    <n v="4223"/>
    <n v="912197561"/>
    <n v="4056395453"/>
  </r>
  <r>
    <s v="CAR0632"/>
    <x v="2"/>
    <x v="16"/>
    <x v="4"/>
    <s v="Electric"/>
    <n v="624"/>
    <n v="470"/>
    <x v="2"/>
    <n v="16.8"/>
    <x v="64"/>
    <n v="192558.40000000002"/>
    <n v="240698"/>
    <n v="4382147788"/>
    <m/>
    <x v="6"/>
    <n v="4.0999999999999996"/>
    <n v="3"/>
    <n v="3033"/>
    <n v="730037034"/>
    <n v="3406"/>
    <n v="819817388"/>
    <n v="4184"/>
    <n v="1007080432"/>
    <n v="4627"/>
    <n v="1113709646"/>
    <n v="2956"/>
    <n v="711503288"/>
    <n v="4382147788"/>
  </r>
  <r>
    <s v="CAR0633"/>
    <x v="1"/>
    <x v="32"/>
    <x v="4"/>
    <s v="Hybrid"/>
    <n v="773"/>
    <n v="340"/>
    <x v="0"/>
    <n v="5.6"/>
    <x v="149"/>
    <n v="151692.80000000002"/>
    <n v="189616"/>
    <n v="3712870896"/>
    <m/>
    <x v="4"/>
    <n v="4"/>
    <n v="4"/>
    <n v="3533"/>
    <n v="669913328"/>
    <n v="2260"/>
    <n v="428532160"/>
    <n v="4845"/>
    <n v="918689520"/>
    <n v="4641"/>
    <n v="880007856"/>
    <n v="4302"/>
    <n v="815728032"/>
    <n v="3712870896"/>
  </r>
  <r>
    <s v="CAR0634"/>
    <x v="4"/>
    <x v="29"/>
    <x v="4"/>
    <s v="Electric"/>
    <n v="303"/>
    <n v="419"/>
    <x v="2"/>
    <n v="12.7"/>
    <x v="103"/>
    <n v="548012"/>
    <n v="685015"/>
    <n v="10965035105"/>
    <m/>
    <x v="8"/>
    <n v="3.7"/>
    <n v="4"/>
    <n v="2470"/>
    <n v="1691987050"/>
    <n v="3624"/>
    <n v="2482494360"/>
    <n v="2289"/>
    <n v="1567999335"/>
    <n v="2704"/>
    <n v="1852280560"/>
    <n v="4920"/>
    <n v="3370273800"/>
    <n v="10965035105"/>
  </r>
  <r>
    <s v="CAR0635"/>
    <x v="3"/>
    <x v="24"/>
    <x v="4"/>
    <s v="Hybrid"/>
    <n v="420"/>
    <n v="932"/>
    <x v="1"/>
    <n v="9.1999999999999993"/>
    <x v="107"/>
    <n v="74007.199999999997"/>
    <n v="92509"/>
    <n v="1465065033"/>
    <m/>
    <x v="1"/>
    <n v="4.2"/>
    <n v="3"/>
    <n v="3489"/>
    <n v="322763901"/>
    <n v="4277"/>
    <n v="395660993"/>
    <n v="2558"/>
    <n v="236638022"/>
    <n v="3432"/>
    <n v="317490888"/>
    <n v="2081"/>
    <n v="192511229"/>
    <n v="1465065033"/>
  </r>
  <r>
    <s v="CAR0636"/>
    <x v="1"/>
    <x v="34"/>
    <x v="4"/>
    <s v="Diesel"/>
    <n v="514"/>
    <n v="632"/>
    <x v="1"/>
    <n v="17.899999999999999"/>
    <x v="51"/>
    <n v="391520"/>
    <n v="489400"/>
    <n v="7972326000"/>
    <m/>
    <x v="5"/>
    <n v="4.3"/>
    <n v="5"/>
    <n v="4099"/>
    <n v="2006050600"/>
    <n v="3601"/>
    <n v="1762329400"/>
    <n v="4181"/>
    <n v="2046181400"/>
    <n v="2255"/>
    <n v="1103597000"/>
    <n v="2154"/>
    <n v="1054167600"/>
    <n v="7972326000"/>
  </r>
  <r>
    <s v="CAR0637"/>
    <x v="2"/>
    <x v="12"/>
    <x v="0"/>
    <s v="Diesel"/>
    <n v="598"/>
    <n v="369"/>
    <x v="2"/>
    <n v="13.2"/>
    <x v="67"/>
    <n v="208002.40000000002"/>
    <n v="260003"/>
    <n v="3604421589"/>
    <m/>
    <x v="1"/>
    <n v="3.5"/>
    <n v="5"/>
    <n v="3381"/>
    <n v="879070143"/>
    <n v="2903"/>
    <n v="754788709"/>
    <n v="3018"/>
    <n v="784689054"/>
    <n v="2532"/>
    <n v="658327596"/>
    <n v="2029"/>
    <n v="527546087"/>
    <n v="3604421589"/>
  </r>
  <r>
    <s v="CAR0638"/>
    <x v="2"/>
    <x v="5"/>
    <x v="2"/>
    <s v="Diesel"/>
    <n v="520"/>
    <n v="952"/>
    <x v="2"/>
    <n v="15.9"/>
    <x v="154"/>
    <n v="196726.40000000002"/>
    <n v="245908"/>
    <n v="4543888024"/>
    <m/>
    <x v="9"/>
    <n v="4.0999999999999996"/>
    <n v="5"/>
    <n v="4271"/>
    <n v="1050273068"/>
    <n v="4385"/>
    <n v="1078306580"/>
    <n v="4619"/>
    <n v="1135849052"/>
    <n v="2480"/>
    <n v="609851840"/>
    <n v="2723"/>
    <n v="669607484"/>
    <n v="4543888024"/>
  </r>
  <r>
    <s v="CAR0639"/>
    <x v="2"/>
    <x v="18"/>
    <x v="3"/>
    <s v="Hybrid"/>
    <n v="647"/>
    <n v="516"/>
    <x v="0"/>
    <n v="15.5"/>
    <x v="35"/>
    <n v="308978.40000000002"/>
    <n v="386223"/>
    <n v="6457648560"/>
    <m/>
    <x v="5"/>
    <n v="3.7"/>
    <n v="4"/>
    <n v="3375"/>
    <n v="1303502625"/>
    <n v="2904"/>
    <n v="1121591592"/>
    <n v="3432"/>
    <n v="1325517336"/>
    <n v="2012"/>
    <n v="777080676"/>
    <n v="4997"/>
    <n v="1929956331"/>
    <n v="6457648560"/>
  </r>
  <r>
    <s v="CAR0640"/>
    <x v="0"/>
    <x v="2"/>
    <x v="3"/>
    <s v="Electric"/>
    <n v="647"/>
    <n v="665"/>
    <x v="0"/>
    <n v="12.1"/>
    <x v="111"/>
    <n v="180464"/>
    <n v="225580"/>
    <n v="3649207660"/>
    <m/>
    <x v="7"/>
    <n v="4.2"/>
    <n v="5"/>
    <n v="2022"/>
    <n v="456122760"/>
    <n v="3721"/>
    <n v="839383180"/>
    <n v="2330"/>
    <n v="525601400"/>
    <n v="3734"/>
    <n v="842315720"/>
    <n v="4370"/>
    <n v="985784600"/>
    <n v="3649207660"/>
  </r>
  <r>
    <s v="CAR0641"/>
    <x v="2"/>
    <x v="14"/>
    <x v="0"/>
    <s v="Electric"/>
    <n v="875"/>
    <n v="766"/>
    <x v="2"/>
    <n v="9.1"/>
    <x v="29"/>
    <n v="228728.80000000002"/>
    <n v="285911"/>
    <n v="5210156153"/>
    <m/>
    <x v="1"/>
    <n v="3.5"/>
    <n v="3"/>
    <n v="4056"/>
    <n v="1159655016"/>
    <n v="2748"/>
    <n v="785683428"/>
    <n v="4426"/>
    <n v="1265442086"/>
    <n v="2796"/>
    <n v="799407156"/>
    <n v="4197"/>
    <n v="1199968467"/>
    <n v="5210156153"/>
  </r>
  <r>
    <s v="CAR0642"/>
    <x v="3"/>
    <x v="19"/>
    <x v="3"/>
    <s v="Diesel"/>
    <n v="440"/>
    <n v="454"/>
    <x v="2"/>
    <n v="7.9"/>
    <x v="6"/>
    <n v="183910.40000000002"/>
    <n v="229888"/>
    <n v="3683955200"/>
    <m/>
    <x v="2"/>
    <n v="4.0999999999999996"/>
    <n v="3"/>
    <n v="3959"/>
    <n v="910126592"/>
    <n v="2648"/>
    <n v="608743424"/>
    <n v="4037"/>
    <n v="928057856"/>
    <n v="2304"/>
    <n v="529661952"/>
    <n v="3077"/>
    <n v="707365376"/>
    <n v="3683955200"/>
  </r>
  <r>
    <s v="CAR0643"/>
    <x v="2"/>
    <x v="3"/>
    <x v="0"/>
    <s v="Petrol"/>
    <n v="645"/>
    <n v="588"/>
    <x v="0"/>
    <n v="20.8"/>
    <x v="66"/>
    <n v="62642.400000000001"/>
    <n v="78303"/>
    <n v="1344384207"/>
    <m/>
    <x v="5"/>
    <n v="4.4000000000000004"/>
    <n v="4"/>
    <n v="4633"/>
    <n v="362777799"/>
    <n v="2454"/>
    <n v="192155562"/>
    <n v="2295"/>
    <n v="179705385"/>
    <n v="4719"/>
    <n v="369511857"/>
    <n v="3068"/>
    <n v="240233604"/>
    <n v="1344384207"/>
  </r>
  <r>
    <s v="CAR0644"/>
    <x v="0"/>
    <x v="22"/>
    <x v="0"/>
    <s v="Petrol"/>
    <n v="691"/>
    <n v="837"/>
    <x v="0"/>
    <n v="14.6"/>
    <x v="131"/>
    <n v="58328"/>
    <n v="72910"/>
    <n v="1186245700"/>
    <m/>
    <x v="3"/>
    <n v="4.8"/>
    <n v="4"/>
    <n v="4320"/>
    <n v="314971200"/>
    <n v="3149"/>
    <n v="229593590"/>
    <n v="2072"/>
    <n v="151069520"/>
    <n v="2627"/>
    <n v="191534570"/>
    <n v="4102"/>
    <n v="299076820"/>
    <n v="1186245700"/>
  </r>
  <r>
    <s v="CAR0645"/>
    <x v="4"/>
    <x v="29"/>
    <x v="3"/>
    <s v="Petrol"/>
    <n v="345"/>
    <n v="585"/>
    <x v="2"/>
    <n v="11.1"/>
    <x v="24"/>
    <n v="510124"/>
    <n v="637655"/>
    <n v="9072555340"/>
    <m/>
    <x v="2"/>
    <n v="3.7"/>
    <n v="4"/>
    <n v="2968"/>
    <n v="1892560040"/>
    <n v="2271"/>
    <n v="1448114505"/>
    <n v="2430"/>
    <n v="1549501650"/>
    <n v="3692"/>
    <n v="2354222260"/>
    <n v="2867"/>
    <n v="1828156885"/>
    <n v="9072555340"/>
  </r>
  <r>
    <s v="CAR0646"/>
    <x v="2"/>
    <x v="3"/>
    <x v="2"/>
    <s v="Electric"/>
    <n v="493"/>
    <n v="345"/>
    <x v="1"/>
    <n v="18.399999999999999"/>
    <x v="16"/>
    <n v="381360.80000000005"/>
    <n v="476701"/>
    <n v="7405550035"/>
    <m/>
    <x v="6"/>
    <n v="4.3"/>
    <n v="5"/>
    <n v="3899"/>
    <n v="1858657199"/>
    <n v="3628"/>
    <n v="1729471228"/>
    <n v="3084"/>
    <n v="1470145884"/>
    <n v="2411"/>
    <n v="1149326111"/>
    <n v="2513"/>
    <n v="1197949613"/>
    <n v="7405550035"/>
  </r>
  <r>
    <s v="CAR0647"/>
    <x v="2"/>
    <x v="18"/>
    <x v="2"/>
    <s v="Petrol"/>
    <n v="552"/>
    <n v="768"/>
    <x v="2"/>
    <n v="18.100000000000001"/>
    <x v="113"/>
    <n v="180141.6"/>
    <n v="225177"/>
    <n v="4199325873"/>
    <m/>
    <x v="6"/>
    <n v="4.2"/>
    <n v="5"/>
    <n v="3659"/>
    <n v="823922643"/>
    <n v="2970"/>
    <n v="668775690"/>
    <n v="4843"/>
    <n v="1090532211"/>
    <n v="2608"/>
    <n v="587261616"/>
    <n v="4569"/>
    <n v="1028833713"/>
    <n v="4199325873"/>
  </r>
  <r>
    <s v="CAR0648"/>
    <x v="4"/>
    <x v="27"/>
    <x v="2"/>
    <s v="Electric"/>
    <n v="824"/>
    <n v="380"/>
    <x v="0"/>
    <n v="14.8"/>
    <x v="107"/>
    <n v="462027.2"/>
    <n v="577534"/>
    <n v="11242276844"/>
    <m/>
    <x v="2"/>
    <n v="4.4000000000000004"/>
    <n v="3"/>
    <n v="4213"/>
    <n v="2433150742"/>
    <n v="4367"/>
    <n v="2522090978"/>
    <n v="4597"/>
    <n v="2654923798"/>
    <n v="2889"/>
    <n v="1668495726"/>
    <n v="3400"/>
    <n v="1963615600"/>
    <n v="11242276844"/>
  </r>
  <r>
    <s v="CAR0649"/>
    <x v="4"/>
    <x v="23"/>
    <x v="2"/>
    <s v="Petrol"/>
    <n v="809"/>
    <n v="516"/>
    <x v="0"/>
    <n v="24.4"/>
    <x v="68"/>
    <n v="437210.4"/>
    <n v="546513"/>
    <n v="7780159068"/>
    <m/>
    <x v="1"/>
    <n v="4.4000000000000004"/>
    <n v="3"/>
    <n v="2889"/>
    <n v="1578876057"/>
    <n v="2168"/>
    <n v="1184840184"/>
    <n v="2031"/>
    <n v="1109967903"/>
    <n v="3078"/>
    <n v="1682167014"/>
    <n v="4070"/>
    <n v="2224307910"/>
    <n v="7780159068"/>
  </r>
  <r>
    <s v="CAR0650"/>
    <x v="2"/>
    <x v="13"/>
    <x v="1"/>
    <s v="Petrol"/>
    <n v="735"/>
    <n v="832"/>
    <x v="2"/>
    <n v="8.4"/>
    <x v="49"/>
    <n v="45838.400000000001"/>
    <n v="57298"/>
    <n v="969138372"/>
    <m/>
    <x v="9"/>
    <n v="4.5"/>
    <n v="4"/>
    <n v="4368"/>
    <n v="250277664"/>
    <n v="2760"/>
    <n v="158142480"/>
    <n v="4357"/>
    <n v="249647386"/>
    <n v="2180"/>
    <n v="124909640"/>
    <n v="3249"/>
    <n v="186161202"/>
    <n v="969138372"/>
  </r>
  <r>
    <s v="CAR0651"/>
    <x v="4"/>
    <x v="23"/>
    <x v="3"/>
    <s v="Electric"/>
    <n v="653"/>
    <n v="327"/>
    <x v="2"/>
    <n v="23.9"/>
    <x v="70"/>
    <n v="458149.60000000003"/>
    <n v="572687"/>
    <n v="8975723351"/>
    <m/>
    <x v="6"/>
    <n v="4.4000000000000004"/>
    <n v="3"/>
    <n v="2447"/>
    <n v="1401365089"/>
    <n v="2563"/>
    <n v="1467796781"/>
    <n v="4839"/>
    <n v="2771232393"/>
    <n v="2495"/>
    <n v="1428854065"/>
    <n v="3329"/>
    <n v="1906475023"/>
    <n v="8975723351"/>
  </r>
  <r>
    <s v="CAR0652"/>
    <x v="2"/>
    <x v="13"/>
    <x v="1"/>
    <s v="Petrol"/>
    <n v="374"/>
    <n v="440"/>
    <x v="1"/>
    <n v="14.2"/>
    <x v="17"/>
    <n v="256994.40000000002"/>
    <n v="321243"/>
    <n v="4790054373"/>
    <m/>
    <x v="1"/>
    <n v="4.5999999999999996"/>
    <n v="4"/>
    <n v="3536"/>
    <n v="1135915248"/>
    <n v="3211"/>
    <n v="1031511273"/>
    <n v="2698"/>
    <n v="866713614"/>
    <n v="3173"/>
    <n v="1019304039"/>
    <n v="2293"/>
    <n v="736610199"/>
    <n v="4790054373"/>
  </r>
  <r>
    <s v="CAR0653"/>
    <x v="1"/>
    <x v="32"/>
    <x v="0"/>
    <s v="Electric"/>
    <n v="437"/>
    <n v="575"/>
    <x v="0"/>
    <n v="17.100000000000001"/>
    <x v="145"/>
    <n v="320714.40000000002"/>
    <n v="400893"/>
    <n v="6757452408"/>
    <m/>
    <x v="0"/>
    <n v="4.5"/>
    <n v="4"/>
    <n v="2222"/>
    <n v="890784246"/>
    <n v="3164"/>
    <n v="1268425452"/>
    <n v="4652"/>
    <n v="1864954236"/>
    <n v="3904"/>
    <n v="1565086272"/>
    <n v="2914"/>
    <n v="1168202202"/>
    <n v="6757452408"/>
  </r>
  <r>
    <s v="CAR0654"/>
    <x v="0"/>
    <x v="2"/>
    <x v="0"/>
    <s v="Electric"/>
    <n v="442"/>
    <n v="761"/>
    <x v="2"/>
    <n v="24.8"/>
    <x v="104"/>
    <n v="90860.800000000003"/>
    <n v="113576"/>
    <n v="2270838544"/>
    <m/>
    <x v="7"/>
    <n v="4.5999999999999996"/>
    <n v="3"/>
    <n v="3853"/>
    <n v="437608328"/>
    <n v="3529"/>
    <n v="400809704"/>
    <n v="4274"/>
    <n v="485423824"/>
    <n v="4889"/>
    <n v="555273064"/>
    <n v="3449"/>
    <n v="391723624"/>
    <n v="2270838544"/>
  </r>
  <r>
    <s v="CAR0655"/>
    <x v="2"/>
    <x v="13"/>
    <x v="3"/>
    <s v="Petrol"/>
    <n v="567"/>
    <n v="259"/>
    <x v="1"/>
    <n v="12.6"/>
    <x v="51"/>
    <n v="271964"/>
    <n v="339955"/>
    <n v="5840086945"/>
    <m/>
    <x v="6"/>
    <n v="4.0999999999999996"/>
    <n v="3"/>
    <n v="3219"/>
    <n v="1094315145"/>
    <n v="4217"/>
    <n v="1433590235"/>
    <n v="4354"/>
    <n v="1480164070"/>
    <n v="2852"/>
    <n v="969551660"/>
    <n v="2537"/>
    <n v="862465835"/>
    <n v="5840086945"/>
  </r>
  <r>
    <s v="CAR0656"/>
    <x v="1"/>
    <x v="4"/>
    <x v="3"/>
    <s v="Petrol"/>
    <n v="200"/>
    <n v="485"/>
    <x v="1"/>
    <n v="20.399999999999999"/>
    <x v="10"/>
    <n v="200478.40000000002"/>
    <n v="250598"/>
    <n v="3848182888"/>
    <m/>
    <x v="4"/>
    <n v="3.6"/>
    <n v="4"/>
    <n v="2022"/>
    <n v="506709156"/>
    <n v="3001"/>
    <n v="752044598"/>
    <n v="4998"/>
    <n v="1252488804"/>
    <n v="3137"/>
    <n v="786125926"/>
    <n v="2198"/>
    <n v="550814404"/>
    <n v="3848182888"/>
  </r>
  <r>
    <s v="CAR0657"/>
    <x v="4"/>
    <x v="11"/>
    <x v="1"/>
    <s v="Hybrid"/>
    <n v="704"/>
    <n v="733"/>
    <x v="0"/>
    <n v="20.100000000000001"/>
    <x v="118"/>
    <n v="450599.2"/>
    <n v="563249"/>
    <n v="9635500643"/>
    <m/>
    <x v="1"/>
    <n v="3.8"/>
    <n v="3"/>
    <n v="2557"/>
    <n v="1440227693"/>
    <n v="2662"/>
    <n v="1499368838"/>
    <n v="4689"/>
    <n v="2641074561"/>
    <n v="2477"/>
    <n v="1395167773"/>
    <n v="4722"/>
    <n v="2659661778"/>
    <n v="9635500643"/>
  </r>
  <r>
    <s v="CAR0658"/>
    <x v="1"/>
    <x v="36"/>
    <x v="2"/>
    <s v="Petrol"/>
    <n v="375"/>
    <n v="413"/>
    <x v="1"/>
    <n v="23.4"/>
    <x v="100"/>
    <n v="233336.80000000002"/>
    <n v="291671"/>
    <n v="5081783833"/>
    <m/>
    <x v="7"/>
    <n v="4"/>
    <n v="3"/>
    <n v="2075"/>
    <n v="605217325"/>
    <n v="3459"/>
    <n v="1008889989"/>
    <n v="4283"/>
    <n v="1249226893"/>
    <n v="3762"/>
    <n v="1097266302"/>
    <n v="3844"/>
    <n v="1121183324"/>
    <n v="5081783833"/>
  </r>
  <r>
    <s v="CAR0659"/>
    <x v="0"/>
    <x v="21"/>
    <x v="3"/>
    <s v="Diesel"/>
    <n v="716"/>
    <n v="991"/>
    <x v="2"/>
    <n v="24.5"/>
    <x v="125"/>
    <n v="340496.80000000005"/>
    <n v="425621"/>
    <n v="7191292416"/>
    <m/>
    <x v="7"/>
    <n v="5"/>
    <n v="3"/>
    <n v="2000"/>
    <n v="851242000"/>
    <n v="3710"/>
    <n v="1579053910"/>
    <n v="4054"/>
    <n v="1725467534"/>
    <n v="4042"/>
    <n v="1720360082"/>
    <n v="3090"/>
    <n v="1315168890"/>
    <n v="7191292416"/>
  </r>
  <r>
    <s v="CAR0660"/>
    <x v="0"/>
    <x v="30"/>
    <x v="2"/>
    <s v="Petrol"/>
    <n v="323"/>
    <n v="674"/>
    <x v="1"/>
    <n v="24"/>
    <x v="39"/>
    <n v="290945.60000000003"/>
    <n v="363682"/>
    <n v="4552934958"/>
    <m/>
    <x v="8"/>
    <n v="4.5"/>
    <n v="4"/>
    <n v="2498"/>
    <n v="908477636"/>
    <n v="2071"/>
    <n v="753185422"/>
    <n v="2448"/>
    <n v="890293536"/>
    <n v="3336"/>
    <n v="1213243152"/>
    <n v="2166"/>
    <n v="787735212"/>
    <n v="4552934958"/>
  </r>
  <r>
    <s v="CAR0661"/>
    <x v="4"/>
    <x v="29"/>
    <x v="1"/>
    <s v="Diesel"/>
    <n v="234"/>
    <n v="919"/>
    <x v="2"/>
    <n v="8.5"/>
    <x v="33"/>
    <n v="273555.20000000001"/>
    <n v="341944"/>
    <n v="5623269080"/>
    <m/>
    <x v="3"/>
    <n v="4.7"/>
    <n v="5"/>
    <n v="2881"/>
    <n v="985140664"/>
    <n v="4249"/>
    <n v="1452920056"/>
    <n v="3187"/>
    <n v="1089775528"/>
    <n v="3591"/>
    <n v="1227920904"/>
    <n v="2537"/>
    <n v="867511928"/>
    <n v="5623269080"/>
  </r>
  <r>
    <s v="CAR0662"/>
    <x v="0"/>
    <x v="31"/>
    <x v="0"/>
    <s v="Hybrid"/>
    <n v="614"/>
    <n v="253"/>
    <x v="1"/>
    <n v="13"/>
    <x v="11"/>
    <n v="241832.80000000002"/>
    <n v="302291"/>
    <n v="4907996676"/>
    <m/>
    <x v="5"/>
    <n v="4.3"/>
    <n v="5"/>
    <n v="4178"/>
    <n v="1262971798"/>
    <n v="2368"/>
    <n v="715825088"/>
    <n v="3964"/>
    <n v="1198281524"/>
    <n v="3476"/>
    <n v="1050763516"/>
    <n v="2250"/>
    <n v="680154750"/>
    <n v="4907996676"/>
  </r>
  <r>
    <s v="CAR0663"/>
    <x v="2"/>
    <x v="12"/>
    <x v="2"/>
    <s v="Hybrid"/>
    <n v="829"/>
    <n v="576"/>
    <x v="2"/>
    <n v="12.1"/>
    <x v="171"/>
    <n v="129198.40000000001"/>
    <n v="161498"/>
    <n v="3108190508"/>
    <m/>
    <x v="4"/>
    <n v="4.9000000000000004"/>
    <n v="3"/>
    <n v="2532"/>
    <n v="408912936"/>
    <n v="4465"/>
    <n v="721088570"/>
    <n v="4214"/>
    <n v="680552572"/>
    <n v="3778"/>
    <n v="610139444"/>
    <n v="4257"/>
    <n v="687496986"/>
    <n v="3108190508"/>
  </r>
  <r>
    <s v="CAR0664"/>
    <x v="3"/>
    <x v="7"/>
    <x v="1"/>
    <s v="Diesel"/>
    <n v="803"/>
    <n v="779"/>
    <x v="0"/>
    <n v="21.5"/>
    <x v="46"/>
    <n v="60934.400000000001"/>
    <n v="76168"/>
    <n v="1311155952"/>
    <m/>
    <x v="9"/>
    <n v="4"/>
    <n v="4"/>
    <n v="3443"/>
    <n v="262246424"/>
    <n v="4193"/>
    <n v="319372424"/>
    <n v="2514"/>
    <n v="191486352"/>
    <n v="2956"/>
    <n v="225152608"/>
    <n v="4108"/>
    <n v="312898144"/>
    <n v="1311155952"/>
  </r>
  <r>
    <s v="CAR0665"/>
    <x v="4"/>
    <x v="10"/>
    <x v="4"/>
    <s v="Hybrid"/>
    <n v="554"/>
    <n v="294"/>
    <x v="1"/>
    <n v="13.1"/>
    <x v="24"/>
    <n v="485356.80000000005"/>
    <n v="606696"/>
    <n v="10404836400"/>
    <m/>
    <x v="9"/>
    <n v="5"/>
    <n v="5"/>
    <n v="4080"/>
    <n v="2475319680"/>
    <n v="4063"/>
    <n v="2465005848"/>
    <n v="3862"/>
    <n v="2343059952"/>
    <n v="2886"/>
    <n v="1750924656"/>
    <n v="2259"/>
    <n v="1370526264"/>
    <n v="10404836400"/>
  </r>
  <r>
    <s v="CAR0666"/>
    <x v="3"/>
    <x v="26"/>
    <x v="4"/>
    <s v="Electric"/>
    <n v="219"/>
    <n v="289"/>
    <x v="0"/>
    <n v="19.7"/>
    <x v="64"/>
    <n v="121968"/>
    <n v="152460"/>
    <n v="2613469320"/>
    <m/>
    <x v="8"/>
    <n v="4.9000000000000004"/>
    <n v="5"/>
    <n v="3287"/>
    <n v="501136020"/>
    <n v="2591"/>
    <n v="395023860"/>
    <n v="2880"/>
    <n v="439084800"/>
    <n v="4024"/>
    <n v="613499040"/>
    <n v="4360"/>
    <n v="664725600"/>
    <n v="2613469320"/>
  </r>
  <r>
    <s v="CAR0667"/>
    <x v="2"/>
    <x v="13"/>
    <x v="3"/>
    <s v="Electric"/>
    <n v="253"/>
    <n v="919"/>
    <x v="2"/>
    <n v="7.1"/>
    <x v="168"/>
    <n v="329818.40000000002"/>
    <n v="412273"/>
    <n v="6189454549"/>
    <m/>
    <x v="6"/>
    <n v="3.7"/>
    <n v="5"/>
    <n v="3186"/>
    <n v="1313501778"/>
    <n v="3841"/>
    <n v="1583540593"/>
    <n v="2280"/>
    <n v="939982440"/>
    <n v="3506"/>
    <n v="1445429138"/>
    <n v="2200"/>
    <n v="907000600"/>
    <n v="6189454549"/>
  </r>
  <r>
    <s v="CAR0668"/>
    <x v="2"/>
    <x v="14"/>
    <x v="1"/>
    <s v="Diesel"/>
    <n v="357"/>
    <n v="950"/>
    <x v="1"/>
    <n v="16.600000000000001"/>
    <x v="50"/>
    <n v="178762.40000000002"/>
    <n v="223453"/>
    <n v="3878473721"/>
    <m/>
    <x v="3"/>
    <n v="3.5"/>
    <n v="3"/>
    <n v="2856"/>
    <n v="638181768"/>
    <n v="2307"/>
    <n v="515506071"/>
    <n v="4116"/>
    <n v="919732548"/>
    <n v="3535"/>
    <n v="789906355"/>
    <n v="4543"/>
    <n v="1015146979"/>
    <n v="3878473721"/>
  </r>
  <r>
    <s v="CAR0669"/>
    <x v="2"/>
    <x v="13"/>
    <x v="4"/>
    <s v="Electric"/>
    <n v="770"/>
    <n v="514"/>
    <x v="0"/>
    <n v="13.7"/>
    <x v="4"/>
    <n v="48362.400000000001"/>
    <n v="60453"/>
    <n v="1057202064"/>
    <m/>
    <x v="0"/>
    <n v="4.2"/>
    <n v="5"/>
    <n v="3788"/>
    <n v="228995964"/>
    <n v="3254"/>
    <n v="196714062"/>
    <n v="2683"/>
    <n v="162195399"/>
    <n v="4165"/>
    <n v="251786745"/>
    <n v="3598"/>
    <n v="217509894"/>
    <n v="1057202064"/>
  </r>
  <r>
    <s v="CAR0670"/>
    <x v="1"/>
    <x v="33"/>
    <x v="3"/>
    <s v="Diesel"/>
    <n v="430"/>
    <n v="259"/>
    <x v="0"/>
    <n v="15.7"/>
    <x v="150"/>
    <n v="342163.20000000001"/>
    <n v="427704"/>
    <n v="7367201400"/>
    <m/>
    <x v="1"/>
    <n v="4.0999999999999996"/>
    <n v="5"/>
    <n v="3183"/>
    <n v="1361381832"/>
    <n v="2363"/>
    <n v="1010664552"/>
    <n v="4074"/>
    <n v="1742466096"/>
    <n v="3165"/>
    <n v="1353683160"/>
    <n v="4440"/>
    <n v="1899005760"/>
    <n v="7367201400"/>
  </r>
  <r>
    <s v="CAR0671"/>
    <x v="2"/>
    <x v="5"/>
    <x v="1"/>
    <s v="Petrol"/>
    <n v="524"/>
    <n v="917"/>
    <x v="2"/>
    <n v="14.4"/>
    <x v="37"/>
    <n v="329613.60000000003"/>
    <n v="412017"/>
    <n v="7601301633"/>
    <m/>
    <x v="4"/>
    <n v="3.9"/>
    <n v="4"/>
    <n v="4328"/>
    <n v="1783209576"/>
    <n v="2167"/>
    <n v="892840839"/>
    <n v="3445"/>
    <n v="1419398565"/>
    <n v="4683"/>
    <n v="1929475611"/>
    <n v="3826"/>
    <n v="1576377042"/>
    <n v="7601301633"/>
  </r>
  <r>
    <s v="CAR0672"/>
    <x v="0"/>
    <x v="2"/>
    <x v="1"/>
    <s v="Electric"/>
    <n v="804"/>
    <n v="544"/>
    <x v="0"/>
    <n v="10.4"/>
    <x v="2"/>
    <n v="320748"/>
    <n v="400935"/>
    <n v="6669553725"/>
    <m/>
    <x v="8"/>
    <n v="3.5"/>
    <n v="4"/>
    <n v="3210"/>
    <n v="1287001350"/>
    <n v="2744"/>
    <n v="1100165640"/>
    <n v="3208"/>
    <n v="1286199480"/>
    <n v="4160"/>
    <n v="1667889600"/>
    <n v="3313"/>
    <n v="1328297655"/>
    <n v="6669553725"/>
  </r>
  <r>
    <s v="CAR0673"/>
    <x v="4"/>
    <x v="29"/>
    <x v="0"/>
    <s v="Hybrid"/>
    <n v="781"/>
    <n v="995"/>
    <x v="2"/>
    <n v="19.8"/>
    <x v="48"/>
    <n v="535480"/>
    <n v="669350"/>
    <n v="9377593500"/>
    <m/>
    <x v="3"/>
    <n v="3.8"/>
    <n v="3"/>
    <n v="2264"/>
    <n v="1515408400"/>
    <n v="2657"/>
    <n v="1778462950"/>
    <n v="3336"/>
    <n v="2232951600"/>
    <n v="3488"/>
    <n v="2334692800"/>
    <n v="2265"/>
    <n v="1516077750"/>
    <n v="9377593500"/>
  </r>
  <r>
    <s v="CAR0674"/>
    <x v="3"/>
    <x v="7"/>
    <x v="2"/>
    <s v="Diesel"/>
    <n v="282"/>
    <n v="445"/>
    <x v="0"/>
    <n v="19.100000000000001"/>
    <x v="183"/>
    <n v="115631.20000000001"/>
    <n v="144539"/>
    <n v="2709528094"/>
    <m/>
    <x v="3"/>
    <n v="3.7"/>
    <n v="5"/>
    <n v="4326"/>
    <n v="625275714"/>
    <n v="2504"/>
    <n v="361925656"/>
    <n v="2380"/>
    <n v="344002820"/>
    <n v="4541"/>
    <n v="656351599"/>
    <n v="4995"/>
    <n v="721972305"/>
    <n v="2709528094"/>
  </r>
  <r>
    <s v="CAR0675"/>
    <x v="1"/>
    <x v="34"/>
    <x v="1"/>
    <s v="Electric"/>
    <n v="242"/>
    <n v="734"/>
    <x v="0"/>
    <n v="7.7"/>
    <x v="129"/>
    <n v="46920"/>
    <n v="58650"/>
    <n v="902682150"/>
    <m/>
    <x v="9"/>
    <n v="4.9000000000000004"/>
    <n v="4"/>
    <n v="3540"/>
    <n v="207621000"/>
    <n v="2457"/>
    <n v="144103050"/>
    <n v="2865"/>
    <n v="168032250"/>
    <n v="3976"/>
    <n v="233192400"/>
    <n v="2553"/>
    <n v="149733450"/>
    <n v="902682150"/>
  </r>
  <r>
    <s v="CAR0676"/>
    <x v="1"/>
    <x v="36"/>
    <x v="3"/>
    <s v="Electric"/>
    <n v="796"/>
    <n v="534"/>
    <x v="0"/>
    <n v="23.5"/>
    <x v="59"/>
    <n v="186184.80000000002"/>
    <n v="232731"/>
    <n v="4040908353"/>
    <m/>
    <x v="3"/>
    <n v="4.5999999999999996"/>
    <n v="3"/>
    <n v="4094"/>
    <n v="952800714"/>
    <n v="4470"/>
    <n v="1040307570"/>
    <n v="2022"/>
    <n v="470582082"/>
    <n v="3118"/>
    <n v="725655258"/>
    <n v="3659"/>
    <n v="851562729"/>
    <n v="4040908353"/>
  </r>
  <r>
    <s v="CAR0677"/>
    <x v="3"/>
    <x v="17"/>
    <x v="2"/>
    <s v="Diesel"/>
    <n v="610"/>
    <n v="815"/>
    <x v="2"/>
    <n v="7.8"/>
    <x v="188"/>
    <n v="177464.80000000002"/>
    <n v="221831"/>
    <n v="3814827707"/>
    <m/>
    <x v="3"/>
    <n v="4.5"/>
    <n v="5"/>
    <n v="2553"/>
    <n v="566334543"/>
    <n v="4144"/>
    <n v="919267664"/>
    <n v="2480"/>
    <n v="550140880"/>
    <n v="3437"/>
    <n v="762433147"/>
    <n v="4583"/>
    <n v="1016651473"/>
    <n v="3814827707"/>
  </r>
  <r>
    <s v="CAR0678"/>
    <x v="0"/>
    <x v="30"/>
    <x v="4"/>
    <s v="Electric"/>
    <n v="803"/>
    <n v="427"/>
    <x v="1"/>
    <n v="11.1"/>
    <x v="144"/>
    <n v="314649.60000000003"/>
    <n v="393312"/>
    <n v="6989154240"/>
    <m/>
    <x v="8"/>
    <n v="3.8"/>
    <n v="5"/>
    <n v="2583"/>
    <n v="1015924896"/>
    <n v="4283"/>
    <n v="1684555296"/>
    <n v="2198"/>
    <n v="864499776"/>
    <n v="3927"/>
    <n v="1544536224"/>
    <n v="4779"/>
    <n v="1879638048"/>
    <n v="6989154240"/>
  </r>
  <r>
    <s v="CAR0679"/>
    <x v="0"/>
    <x v="2"/>
    <x v="1"/>
    <s v="Petrol"/>
    <n v="692"/>
    <n v="994"/>
    <x v="2"/>
    <n v="12.2"/>
    <x v="173"/>
    <n v="330006.40000000002"/>
    <n v="412508"/>
    <n v="7175576660"/>
    <m/>
    <x v="9"/>
    <n v="4.9000000000000004"/>
    <n v="4"/>
    <n v="3804"/>
    <n v="1569180432"/>
    <n v="3430"/>
    <n v="1414902440"/>
    <n v="2756"/>
    <n v="1136872048"/>
    <n v="3309"/>
    <n v="1364988972"/>
    <n v="4096"/>
    <n v="1689632768"/>
    <n v="7175576660"/>
  </r>
  <r>
    <s v="CAR0680"/>
    <x v="0"/>
    <x v="0"/>
    <x v="2"/>
    <s v="Hybrid"/>
    <n v="303"/>
    <n v="297"/>
    <x v="0"/>
    <n v="25"/>
    <x v="63"/>
    <n v="322858.40000000002"/>
    <n v="403573"/>
    <n v="7696137110"/>
    <m/>
    <x v="9"/>
    <n v="3.9"/>
    <n v="3"/>
    <n v="4950"/>
    <n v="1997686350"/>
    <n v="3166"/>
    <n v="1277712118"/>
    <n v="3326"/>
    <n v="1342283798"/>
    <n v="4010"/>
    <n v="1618327730"/>
    <n v="3618"/>
    <n v="1460127114"/>
    <n v="7696137110"/>
  </r>
  <r>
    <s v="CAR0681"/>
    <x v="4"/>
    <x v="11"/>
    <x v="4"/>
    <s v="Petrol"/>
    <n v="595"/>
    <n v="666"/>
    <x v="0"/>
    <n v="14"/>
    <x v="17"/>
    <n v="511584.80000000005"/>
    <n v="639481"/>
    <n v="11199230753"/>
    <m/>
    <x v="5"/>
    <n v="4.3"/>
    <n v="3"/>
    <n v="4441"/>
    <n v="2839935121"/>
    <n v="2960"/>
    <n v="1892863760"/>
    <n v="2754"/>
    <n v="1761130674"/>
    <n v="3798"/>
    <n v="2428748838"/>
    <n v="3560"/>
    <n v="2276552360"/>
    <n v="11199230753"/>
  </r>
  <r>
    <s v="CAR0682"/>
    <x v="4"/>
    <x v="11"/>
    <x v="3"/>
    <s v="Diesel"/>
    <n v="606"/>
    <n v="371"/>
    <x v="2"/>
    <n v="6.8"/>
    <x v="66"/>
    <n v="442012.80000000005"/>
    <n v="552516"/>
    <n v="9075075300"/>
    <m/>
    <x v="1"/>
    <n v="3.6"/>
    <n v="3"/>
    <n v="3542"/>
    <n v="1957011672"/>
    <n v="2728"/>
    <n v="1507263648"/>
    <n v="2917"/>
    <n v="1611689172"/>
    <n v="3166"/>
    <n v="1749265656"/>
    <n v="4072"/>
    <n v="2249845152"/>
    <n v="9075075300"/>
  </r>
  <r>
    <s v="CAR0683"/>
    <x v="3"/>
    <x v="26"/>
    <x v="3"/>
    <s v="Hybrid"/>
    <n v="634"/>
    <n v="394"/>
    <x v="0"/>
    <n v="18.5"/>
    <x v="85"/>
    <n v="180184"/>
    <n v="225230"/>
    <n v="4312253580"/>
    <m/>
    <x v="9"/>
    <n v="4.9000000000000004"/>
    <n v="3"/>
    <n v="4435"/>
    <n v="998895050"/>
    <n v="2093"/>
    <n v="471406390"/>
    <n v="4425"/>
    <n v="996642750"/>
    <n v="4790"/>
    <n v="1078851700"/>
    <n v="3403"/>
    <n v="766457690"/>
    <n v="4312253580"/>
  </r>
  <r>
    <s v="CAR0684"/>
    <x v="1"/>
    <x v="36"/>
    <x v="0"/>
    <s v="Petrol"/>
    <n v="620"/>
    <n v="371"/>
    <x v="1"/>
    <n v="10.4"/>
    <x v="176"/>
    <n v="125955.20000000001"/>
    <n v="157444"/>
    <n v="2805337192"/>
    <m/>
    <x v="1"/>
    <n v="3.7"/>
    <n v="5"/>
    <n v="3299"/>
    <n v="519407756"/>
    <n v="3751"/>
    <n v="590572444"/>
    <n v="2062"/>
    <n v="324649528"/>
    <n v="4370"/>
    <n v="688030280"/>
    <n v="4336"/>
    <n v="682677184"/>
    <n v="2805337192"/>
  </r>
  <r>
    <s v="CAR0685"/>
    <x v="2"/>
    <x v="13"/>
    <x v="0"/>
    <s v="Hybrid"/>
    <n v="646"/>
    <n v="648"/>
    <x v="0"/>
    <n v="16.8"/>
    <x v="8"/>
    <n v="374578.4"/>
    <n v="468223"/>
    <n v="7776247584"/>
    <m/>
    <x v="5"/>
    <n v="4.4000000000000004"/>
    <n v="5"/>
    <n v="2304"/>
    <n v="1078785792"/>
    <n v="3707"/>
    <n v="1735702661"/>
    <n v="2208"/>
    <n v="1033836384"/>
    <n v="4235"/>
    <n v="1982924405"/>
    <n v="4154"/>
    <n v="1944998342"/>
    <n v="7776247584"/>
  </r>
  <r>
    <s v="CAR0686"/>
    <x v="1"/>
    <x v="34"/>
    <x v="1"/>
    <s v="Petrol"/>
    <n v="455"/>
    <n v="330"/>
    <x v="2"/>
    <n v="6.5"/>
    <x v="4"/>
    <n v="336765.60000000003"/>
    <n v="420957"/>
    <n v="7364221758"/>
    <m/>
    <x v="9"/>
    <n v="3.8"/>
    <n v="4"/>
    <n v="4345"/>
    <n v="1829058165"/>
    <n v="3100"/>
    <n v="1304966700"/>
    <n v="4214"/>
    <n v="1773912798"/>
    <n v="3704"/>
    <n v="1559224728"/>
    <n v="2131"/>
    <n v="897059367"/>
    <n v="7364221758"/>
  </r>
  <r>
    <s v="CAR0687"/>
    <x v="4"/>
    <x v="11"/>
    <x v="4"/>
    <s v="Hybrid"/>
    <n v="542"/>
    <n v="727"/>
    <x v="0"/>
    <n v="5.7"/>
    <x v="124"/>
    <n v="501155.2"/>
    <n v="626444"/>
    <n v="11255945792"/>
    <m/>
    <x v="3"/>
    <n v="4.0999999999999996"/>
    <n v="3"/>
    <n v="3540"/>
    <n v="2217611760"/>
    <n v="2686"/>
    <n v="1682628584"/>
    <n v="2100"/>
    <n v="1315532400"/>
    <n v="4954"/>
    <n v="3103403576"/>
    <n v="4688"/>
    <n v="2936769472"/>
    <n v="11255945792"/>
  </r>
  <r>
    <s v="CAR0688"/>
    <x v="1"/>
    <x v="36"/>
    <x v="0"/>
    <s v="Petrol"/>
    <n v="525"/>
    <n v="403"/>
    <x v="2"/>
    <n v="13.7"/>
    <x v="69"/>
    <n v="310738.40000000002"/>
    <n v="388423"/>
    <n v="6570175045"/>
    <m/>
    <x v="8"/>
    <n v="4.4000000000000004"/>
    <n v="3"/>
    <n v="4880"/>
    <n v="1895504240"/>
    <n v="2789"/>
    <n v="1083311747"/>
    <n v="2590"/>
    <n v="1006015570"/>
    <n v="2256"/>
    <n v="876282288"/>
    <n v="4400"/>
    <n v="1709061200"/>
    <n v="6570175045"/>
  </r>
  <r>
    <s v="CAR0689"/>
    <x v="3"/>
    <x v="6"/>
    <x v="3"/>
    <s v="Diesel"/>
    <n v="538"/>
    <n v="474"/>
    <x v="0"/>
    <n v="24.7"/>
    <x v="144"/>
    <n v="72561.600000000006"/>
    <n v="90702"/>
    <n v="1594178352"/>
    <m/>
    <x v="1"/>
    <n v="4.9000000000000004"/>
    <n v="3"/>
    <n v="3198"/>
    <n v="290064996"/>
    <n v="3514"/>
    <n v="318726828"/>
    <n v="4251"/>
    <n v="385574202"/>
    <n v="3095"/>
    <n v="280722690"/>
    <n v="3518"/>
    <n v="319089636"/>
    <n v="1594178352"/>
  </r>
  <r>
    <s v="CAR0690"/>
    <x v="1"/>
    <x v="32"/>
    <x v="0"/>
    <s v="Hybrid"/>
    <n v="709"/>
    <n v="595"/>
    <x v="2"/>
    <n v="15.6"/>
    <x v="188"/>
    <n v="192757.6"/>
    <n v="240947"/>
    <n v="4658469298"/>
    <m/>
    <x v="9"/>
    <n v="5"/>
    <n v="4"/>
    <n v="3941"/>
    <n v="949572127"/>
    <n v="4239"/>
    <n v="1021374333"/>
    <n v="4810"/>
    <n v="1158955070"/>
    <n v="4236"/>
    <n v="1020651492"/>
    <n v="2108"/>
    <n v="507916276"/>
    <n v="4658469298"/>
  </r>
  <r>
    <s v="CAR0691"/>
    <x v="2"/>
    <x v="12"/>
    <x v="1"/>
    <s v="Hybrid"/>
    <n v="636"/>
    <n v="962"/>
    <x v="0"/>
    <n v="11.4"/>
    <x v="185"/>
    <n v="363060.80000000005"/>
    <n v="453826"/>
    <n v="8538282364"/>
    <m/>
    <x v="2"/>
    <n v="4.2"/>
    <n v="5"/>
    <n v="4257"/>
    <n v="1931937282"/>
    <n v="3033"/>
    <n v="1376454258"/>
    <n v="3370"/>
    <n v="1529393620"/>
    <n v="3922"/>
    <n v="1779905572"/>
    <n v="4232"/>
    <n v="1920591632"/>
    <n v="8538282364"/>
  </r>
  <r>
    <s v="CAR0692"/>
    <x v="3"/>
    <x v="26"/>
    <x v="3"/>
    <s v="Electric"/>
    <n v="893"/>
    <n v="959"/>
    <x v="1"/>
    <n v="22.4"/>
    <x v="154"/>
    <n v="366428.80000000005"/>
    <n v="458036"/>
    <n v="7601565456"/>
    <m/>
    <x v="4"/>
    <n v="4.5"/>
    <n v="3"/>
    <n v="3028"/>
    <n v="1386933008"/>
    <n v="2982"/>
    <n v="1365863352"/>
    <n v="3867"/>
    <n v="1771225212"/>
    <n v="4276"/>
    <n v="1958561936"/>
    <n v="2443"/>
    <n v="1118981948"/>
    <n v="7601565456"/>
  </r>
  <r>
    <s v="CAR0693"/>
    <x v="2"/>
    <x v="3"/>
    <x v="1"/>
    <s v="Petrol"/>
    <n v="408"/>
    <n v="378"/>
    <x v="0"/>
    <n v="16.899999999999999"/>
    <x v="182"/>
    <n v="81184"/>
    <n v="101480"/>
    <n v="1649760360"/>
    <m/>
    <x v="3"/>
    <n v="4.9000000000000004"/>
    <n v="3"/>
    <n v="2786"/>
    <n v="282723280"/>
    <n v="2270"/>
    <n v="230359600"/>
    <n v="2295"/>
    <n v="232896600"/>
    <n v="4746"/>
    <n v="481624080"/>
    <n v="4160"/>
    <n v="422156800"/>
    <n v="1649760360"/>
  </r>
  <r>
    <s v="CAR0694"/>
    <x v="0"/>
    <x v="15"/>
    <x v="3"/>
    <s v="Hybrid"/>
    <n v="698"/>
    <n v="753"/>
    <x v="2"/>
    <n v="16.3"/>
    <x v="159"/>
    <n v="325306.40000000002"/>
    <n v="406633"/>
    <n v="7123803527"/>
    <m/>
    <x v="5"/>
    <n v="4.5999999999999996"/>
    <n v="3"/>
    <n v="3286"/>
    <n v="1336196038"/>
    <n v="4009"/>
    <n v="1630191697"/>
    <n v="4719"/>
    <n v="1918901127"/>
    <n v="3048"/>
    <n v="1239417384"/>
    <n v="2457"/>
    <n v="999097281"/>
    <n v="7123803527"/>
  </r>
  <r>
    <s v="CAR0695"/>
    <x v="0"/>
    <x v="15"/>
    <x v="3"/>
    <s v="Hybrid"/>
    <n v="456"/>
    <n v="815"/>
    <x v="2"/>
    <n v="19.8"/>
    <x v="47"/>
    <n v="201334.40000000002"/>
    <n v="251668"/>
    <n v="4517188932"/>
    <m/>
    <x v="3"/>
    <n v="3.7"/>
    <n v="5"/>
    <n v="4268"/>
    <n v="1074119024"/>
    <n v="3637"/>
    <n v="915316516"/>
    <n v="2806"/>
    <n v="706180408"/>
    <n v="3311"/>
    <n v="833272748"/>
    <n v="3927"/>
    <n v="988300236"/>
    <n v="4517188932"/>
  </r>
  <r>
    <s v="CAR0696"/>
    <x v="4"/>
    <x v="23"/>
    <x v="2"/>
    <s v="Diesel"/>
    <n v="541"/>
    <n v="706"/>
    <x v="0"/>
    <n v="18.899999999999999"/>
    <x v="126"/>
    <n v="536315.20000000007"/>
    <n v="670394"/>
    <n v="11293457324"/>
    <m/>
    <x v="7"/>
    <n v="4.3"/>
    <n v="4"/>
    <n v="4352"/>
    <n v="2917554688"/>
    <n v="2504"/>
    <n v="1678666576"/>
    <n v="2132"/>
    <n v="1429280008"/>
    <n v="4639"/>
    <n v="3109957766"/>
    <n v="3219"/>
    <n v="2157998286"/>
    <n v="11293457324"/>
  </r>
  <r>
    <s v="CAR0697"/>
    <x v="1"/>
    <x v="32"/>
    <x v="2"/>
    <s v="Diesel"/>
    <n v="674"/>
    <n v="544"/>
    <x v="0"/>
    <n v="11.4"/>
    <x v="172"/>
    <n v="124740"/>
    <n v="155925"/>
    <n v="2645111700"/>
    <m/>
    <x v="8"/>
    <n v="4.0999999999999996"/>
    <n v="5"/>
    <n v="2574"/>
    <n v="401350950"/>
    <n v="4364"/>
    <n v="680456700"/>
    <n v="2068"/>
    <n v="322452900"/>
    <n v="3498"/>
    <n v="545425650"/>
    <n v="4460"/>
    <n v="695425500"/>
    <n v="2645111700"/>
  </r>
  <r>
    <s v="CAR0698"/>
    <x v="3"/>
    <x v="17"/>
    <x v="2"/>
    <s v="Petrol"/>
    <n v="297"/>
    <n v="337"/>
    <x v="2"/>
    <n v="12.6"/>
    <x v="47"/>
    <n v="142067.20000000001"/>
    <n v="177584"/>
    <n v="3056753392"/>
    <m/>
    <x v="2"/>
    <n v="4.5999999999999996"/>
    <n v="3"/>
    <n v="4665"/>
    <n v="828429360"/>
    <n v="3489"/>
    <n v="619590576"/>
    <n v="2191"/>
    <n v="389086544"/>
    <n v="4442"/>
    <n v="788828128"/>
    <n v="2426"/>
    <n v="430818784"/>
    <n v="3056753392"/>
  </r>
  <r>
    <s v="CAR0699"/>
    <x v="0"/>
    <x v="21"/>
    <x v="3"/>
    <s v="Hybrid"/>
    <n v="789"/>
    <n v="558"/>
    <x v="1"/>
    <n v="8.1"/>
    <x v="36"/>
    <n v="329266.40000000002"/>
    <n v="411583"/>
    <n v="7424134154"/>
    <m/>
    <x v="4"/>
    <n v="3.9"/>
    <n v="5"/>
    <n v="3241"/>
    <n v="1333940503"/>
    <n v="3546"/>
    <n v="1459473318"/>
    <n v="3870"/>
    <n v="1592826210"/>
    <n v="4435"/>
    <n v="1825370605"/>
    <n v="2946"/>
    <n v="1212523518"/>
    <n v="7424134154"/>
  </r>
  <r>
    <s v="CAR0700"/>
    <x v="1"/>
    <x v="32"/>
    <x v="3"/>
    <s v="Petrol"/>
    <n v="484"/>
    <n v="410"/>
    <x v="1"/>
    <n v="7.8"/>
    <x v="95"/>
    <n v="139759.20000000001"/>
    <n v="174699"/>
    <n v="2738406825"/>
    <m/>
    <x v="5"/>
    <n v="3.7"/>
    <n v="4"/>
    <n v="3384"/>
    <n v="591181416"/>
    <n v="2172"/>
    <n v="379446228"/>
    <n v="3193"/>
    <n v="557813907"/>
    <n v="3885"/>
    <n v="678705615"/>
    <n v="3041"/>
    <n v="531259659"/>
    <n v="2738406825"/>
  </r>
  <r>
    <s v="CAR0701"/>
    <x v="3"/>
    <x v="20"/>
    <x v="4"/>
    <s v="Hybrid"/>
    <n v="664"/>
    <n v="418"/>
    <x v="1"/>
    <n v="7.3"/>
    <x v="189"/>
    <n v="216426.40000000002"/>
    <n v="270533"/>
    <n v="4217338937"/>
    <m/>
    <x v="1"/>
    <n v="4"/>
    <n v="3"/>
    <n v="2598"/>
    <n v="702844734"/>
    <n v="3542"/>
    <n v="958227886"/>
    <n v="3268"/>
    <n v="884101844"/>
    <n v="2928"/>
    <n v="792120624"/>
    <n v="3253"/>
    <n v="880043849"/>
    <n v="4217338937"/>
  </r>
  <r>
    <s v="CAR0702"/>
    <x v="0"/>
    <x v="28"/>
    <x v="2"/>
    <s v="Diesel"/>
    <n v="679"/>
    <n v="631"/>
    <x v="1"/>
    <n v="5.2"/>
    <x v="66"/>
    <n v="83915.200000000012"/>
    <n v="104894"/>
    <n v="1744911690"/>
    <m/>
    <x v="8"/>
    <n v="3.7"/>
    <n v="4"/>
    <n v="2269"/>
    <n v="238004486"/>
    <n v="3475"/>
    <n v="364506650"/>
    <n v="2502"/>
    <n v="262444788"/>
    <n v="4229"/>
    <n v="443596726"/>
    <n v="4160"/>
    <n v="436359040"/>
    <n v="1744911690"/>
  </r>
  <r>
    <s v="CAR0703"/>
    <x v="3"/>
    <x v="35"/>
    <x v="0"/>
    <s v="Petrol"/>
    <n v="727"/>
    <n v="580"/>
    <x v="1"/>
    <n v="6.3"/>
    <x v="129"/>
    <n v="306216"/>
    <n v="382770"/>
    <n v="6014465010"/>
    <m/>
    <x v="6"/>
    <n v="5"/>
    <n v="3"/>
    <n v="4038"/>
    <n v="1545625260"/>
    <n v="4122"/>
    <n v="1577777940"/>
    <n v="2414"/>
    <n v="924006780"/>
    <n v="2628"/>
    <n v="1005919560"/>
    <n v="2511"/>
    <n v="961135470"/>
    <n v="6014465010"/>
  </r>
  <r>
    <s v="CAR0704"/>
    <x v="2"/>
    <x v="16"/>
    <x v="3"/>
    <s v="Petrol"/>
    <n v="599"/>
    <n v="397"/>
    <x v="1"/>
    <n v="11.4"/>
    <x v="120"/>
    <n v="366810.4"/>
    <n v="458513"/>
    <n v="6403592558"/>
    <m/>
    <x v="8"/>
    <n v="3.8"/>
    <n v="3"/>
    <n v="2179"/>
    <n v="999099827"/>
    <n v="2189"/>
    <n v="1003684957"/>
    <n v="4170"/>
    <n v="1911999210"/>
    <n v="2092"/>
    <n v="959209196"/>
    <n v="3336"/>
    <n v="1529599368"/>
    <n v="6403592558"/>
  </r>
  <r>
    <s v="CAR0705"/>
    <x v="2"/>
    <x v="18"/>
    <x v="1"/>
    <s v="Electric"/>
    <n v="305"/>
    <n v="250"/>
    <x v="1"/>
    <n v="20.2"/>
    <x v="89"/>
    <n v="383921.60000000003"/>
    <n v="479902"/>
    <n v="9319696840"/>
    <m/>
    <x v="5"/>
    <n v="3.8"/>
    <n v="4"/>
    <n v="3931"/>
    <n v="1886494762"/>
    <n v="4329"/>
    <n v="2077495758"/>
    <n v="2245"/>
    <n v="1077379990"/>
    <n v="4939"/>
    <n v="2370235978"/>
    <n v="3976"/>
    <n v="1908090352"/>
    <n v="9319696840"/>
  </r>
  <r>
    <s v="CAR0706"/>
    <x v="0"/>
    <x v="15"/>
    <x v="2"/>
    <s v="Petrol"/>
    <n v="454"/>
    <n v="786"/>
    <x v="0"/>
    <n v="7"/>
    <x v="52"/>
    <n v="69724"/>
    <n v="87155"/>
    <n v="1493226615"/>
    <m/>
    <x v="6"/>
    <n v="4.0999999999999996"/>
    <n v="5"/>
    <n v="2583"/>
    <n v="225121365"/>
    <n v="3426"/>
    <n v="298593030"/>
    <n v="4825"/>
    <n v="420522875"/>
    <n v="2660"/>
    <n v="231832300"/>
    <n v="3639"/>
    <n v="317157045"/>
    <n v="1493226615"/>
  </r>
  <r>
    <s v="CAR0707"/>
    <x v="3"/>
    <x v="6"/>
    <x v="0"/>
    <s v="Petrol"/>
    <n v="432"/>
    <n v="510"/>
    <x v="0"/>
    <n v="7.9"/>
    <x v="139"/>
    <n v="169078.40000000002"/>
    <n v="211348"/>
    <n v="2930128672"/>
    <m/>
    <x v="7"/>
    <n v="4.2"/>
    <n v="5"/>
    <n v="2793"/>
    <n v="590294964"/>
    <n v="2182"/>
    <n v="461161336"/>
    <n v="3131"/>
    <n v="661730588"/>
    <n v="2741"/>
    <n v="579304868"/>
    <n v="3017"/>
    <n v="637636916"/>
    <n v="2930128672"/>
  </r>
  <r>
    <s v="CAR0708"/>
    <x v="2"/>
    <x v="14"/>
    <x v="2"/>
    <s v="Diesel"/>
    <n v="232"/>
    <n v="270"/>
    <x v="1"/>
    <n v="10.9"/>
    <x v="104"/>
    <n v="220489.60000000001"/>
    <n v="275612"/>
    <n v="5061889992"/>
    <m/>
    <x v="3"/>
    <n v="4.8"/>
    <n v="5"/>
    <n v="3583"/>
    <n v="987517796"/>
    <n v="4145"/>
    <n v="1142411740"/>
    <n v="4219"/>
    <n v="1162807028"/>
    <n v="2773"/>
    <n v="764272076"/>
    <n v="3646"/>
    <n v="1004881352"/>
    <n v="5061889992"/>
  </r>
  <r>
    <s v="CAR0709"/>
    <x v="2"/>
    <x v="18"/>
    <x v="0"/>
    <s v="Electric"/>
    <n v="773"/>
    <n v="827"/>
    <x v="1"/>
    <n v="19.8"/>
    <x v="101"/>
    <n v="270120"/>
    <n v="337650"/>
    <n v="5846747400"/>
    <m/>
    <x v="8"/>
    <n v="4.0999999999999996"/>
    <n v="3"/>
    <n v="3597"/>
    <n v="1214527050"/>
    <n v="4098"/>
    <n v="1383689700"/>
    <n v="3023"/>
    <n v="1020715950"/>
    <n v="2117"/>
    <n v="714805050"/>
    <n v="4481"/>
    <n v="1513009650"/>
    <n v="5846747400"/>
  </r>
  <r>
    <s v="CAR0710"/>
    <x v="0"/>
    <x v="15"/>
    <x v="0"/>
    <s v="Diesel"/>
    <n v="387"/>
    <n v="769"/>
    <x v="1"/>
    <n v="20.6"/>
    <x v="44"/>
    <n v="140468.80000000002"/>
    <n v="175586"/>
    <n v="3128942520"/>
    <m/>
    <x v="9"/>
    <n v="4"/>
    <n v="4"/>
    <n v="3845"/>
    <n v="675128170"/>
    <n v="3497"/>
    <n v="614024242"/>
    <n v="3326"/>
    <n v="583999036"/>
    <n v="4533"/>
    <n v="795931338"/>
    <n v="2619"/>
    <n v="459859734"/>
    <n v="3128942520"/>
  </r>
  <r>
    <s v="CAR0711"/>
    <x v="2"/>
    <x v="18"/>
    <x v="2"/>
    <s v="Diesel"/>
    <n v="748"/>
    <n v="430"/>
    <x v="1"/>
    <n v="9.6"/>
    <x v="108"/>
    <n v="399086.4"/>
    <n v="498858"/>
    <n v="9817525440"/>
    <m/>
    <x v="4"/>
    <n v="4.5999999999999996"/>
    <n v="3"/>
    <n v="4053"/>
    <n v="2021871474"/>
    <n v="3903"/>
    <n v="1947042774"/>
    <n v="3548"/>
    <n v="1769948184"/>
    <n v="4869"/>
    <n v="2428939602"/>
    <n v="3307"/>
    <n v="1649723406"/>
    <n v="9817525440"/>
  </r>
  <r>
    <s v="CAR0712"/>
    <x v="2"/>
    <x v="16"/>
    <x v="3"/>
    <s v="Hybrid"/>
    <n v="497"/>
    <n v="624"/>
    <x v="1"/>
    <n v="6.8"/>
    <x v="168"/>
    <n v="140238.39999999999"/>
    <n v="175298"/>
    <n v="3280877368"/>
    <m/>
    <x v="1"/>
    <n v="3.5"/>
    <n v="4"/>
    <n v="3527"/>
    <n v="618276046"/>
    <n v="2779"/>
    <n v="487153142"/>
    <n v="3939"/>
    <n v="690498822"/>
    <n v="4141"/>
    <n v="725909018"/>
    <n v="4330"/>
    <n v="759040340"/>
    <n v="3280877368"/>
  </r>
  <r>
    <s v="CAR0713"/>
    <x v="3"/>
    <x v="24"/>
    <x v="3"/>
    <s v="Diesel"/>
    <n v="342"/>
    <n v="946"/>
    <x v="2"/>
    <n v="16.399999999999999"/>
    <x v="76"/>
    <n v="338934.4"/>
    <n v="423668"/>
    <n v="6939681840"/>
    <m/>
    <x v="1"/>
    <n v="4.9000000000000004"/>
    <n v="5"/>
    <n v="4089"/>
    <n v="1732378452"/>
    <n v="3137"/>
    <n v="1329046516"/>
    <n v="3737"/>
    <n v="1583247316"/>
    <n v="3340"/>
    <n v="1415051120"/>
    <n v="2077"/>
    <n v="879958436"/>
    <n v="6939681840"/>
  </r>
  <r>
    <s v="CAR0714"/>
    <x v="2"/>
    <x v="16"/>
    <x v="1"/>
    <s v="Petrol"/>
    <n v="827"/>
    <n v="952"/>
    <x v="2"/>
    <n v="13.4"/>
    <x v="143"/>
    <n v="81324"/>
    <n v="101655"/>
    <n v="1849307760"/>
    <m/>
    <x v="1"/>
    <n v="3.6"/>
    <n v="4"/>
    <n v="3455"/>
    <n v="351218025"/>
    <n v="3372"/>
    <n v="342780660"/>
    <n v="4744"/>
    <n v="482251320"/>
    <n v="3105"/>
    <n v="315638775"/>
    <n v="3516"/>
    <n v="357418980"/>
    <n v="1849307760"/>
  </r>
  <r>
    <s v="CAR0715"/>
    <x v="2"/>
    <x v="14"/>
    <x v="1"/>
    <s v="Electric"/>
    <n v="541"/>
    <n v="746"/>
    <x v="1"/>
    <n v="21"/>
    <x v="71"/>
    <n v="393104"/>
    <n v="491380"/>
    <n v="7847829980"/>
    <m/>
    <x v="2"/>
    <n v="4.5"/>
    <n v="5"/>
    <n v="2833"/>
    <n v="1392079540"/>
    <n v="2594"/>
    <n v="1274639720"/>
    <n v="4424"/>
    <n v="2173865120"/>
    <n v="2888"/>
    <n v="1419105440"/>
    <n v="3232"/>
    <n v="1588140160"/>
    <n v="7847829980"/>
  </r>
  <r>
    <s v="CAR0716"/>
    <x v="3"/>
    <x v="35"/>
    <x v="2"/>
    <s v="Diesel"/>
    <n v="888"/>
    <n v="307"/>
    <x v="1"/>
    <n v="9.3000000000000007"/>
    <x v="190"/>
    <n v="275694.40000000002"/>
    <n v="344618"/>
    <n v="6259985970"/>
    <m/>
    <x v="0"/>
    <n v="4.8"/>
    <n v="3"/>
    <n v="4098"/>
    <n v="1412244564"/>
    <n v="4073"/>
    <n v="1403629114"/>
    <n v="4496"/>
    <n v="1549402528"/>
    <n v="2037"/>
    <n v="701986866"/>
    <n v="3461"/>
    <n v="1192722898"/>
    <n v="6259985970"/>
  </r>
  <r>
    <s v="CAR0717"/>
    <x v="1"/>
    <x v="4"/>
    <x v="1"/>
    <s v="Electric"/>
    <n v="693"/>
    <n v="397"/>
    <x v="2"/>
    <n v="7.9"/>
    <x v="138"/>
    <n v="52216.800000000003"/>
    <n v="65271"/>
    <n v="1203988866"/>
    <m/>
    <x v="0"/>
    <n v="4.0999999999999996"/>
    <n v="5"/>
    <n v="2809"/>
    <n v="183346239"/>
    <n v="4401"/>
    <n v="287257671"/>
    <n v="3752"/>
    <n v="244896792"/>
    <n v="3896"/>
    <n v="254295816"/>
    <n v="3588"/>
    <n v="234192348"/>
    <n v="1203988866"/>
  </r>
  <r>
    <s v="CAR0718"/>
    <x v="4"/>
    <x v="11"/>
    <x v="3"/>
    <s v="Diesel"/>
    <n v="240"/>
    <n v="891"/>
    <x v="2"/>
    <n v="14.3"/>
    <x v="116"/>
    <n v="496628.80000000005"/>
    <n v="620786"/>
    <n v="8918211676"/>
    <m/>
    <x v="2"/>
    <n v="4.7"/>
    <n v="3"/>
    <n v="2281"/>
    <n v="1416012866"/>
    <n v="2580"/>
    <n v="1601627880"/>
    <n v="4271"/>
    <n v="2651377006"/>
    <n v="2045"/>
    <n v="1269507370"/>
    <n v="3189"/>
    <n v="1979686554"/>
    <n v="8918211676"/>
  </r>
  <r>
    <s v="CAR0719"/>
    <x v="4"/>
    <x v="8"/>
    <x v="0"/>
    <s v="Petrol"/>
    <n v="238"/>
    <n v="632"/>
    <x v="0"/>
    <n v="7.2"/>
    <x v="106"/>
    <n v="519328"/>
    <n v="649160"/>
    <n v="9998362320"/>
    <m/>
    <x v="8"/>
    <n v="4.3"/>
    <n v="5"/>
    <n v="2557"/>
    <n v="1659902120"/>
    <n v="2243"/>
    <n v="1456065880"/>
    <n v="3189"/>
    <n v="2070171240"/>
    <n v="4606"/>
    <n v="2990030960"/>
    <n v="2807"/>
    <n v="1822192120"/>
    <n v="9998362320"/>
  </r>
  <r>
    <s v="CAR0720"/>
    <x v="1"/>
    <x v="25"/>
    <x v="0"/>
    <s v="Petrol"/>
    <n v="468"/>
    <n v="266"/>
    <x v="1"/>
    <n v="6"/>
    <x v="24"/>
    <n v="269146.40000000002"/>
    <n v="336433"/>
    <n v="5126566054"/>
    <m/>
    <x v="3"/>
    <n v="3.7"/>
    <n v="4"/>
    <n v="2254"/>
    <n v="758319982"/>
    <n v="2397"/>
    <n v="806429901"/>
    <n v="3736"/>
    <n v="1256913688"/>
    <n v="2484"/>
    <n v="835699572"/>
    <n v="4367"/>
    <n v="1469202911"/>
    <n v="5126566054"/>
  </r>
  <r>
    <s v="CAR0721"/>
    <x v="2"/>
    <x v="14"/>
    <x v="0"/>
    <s v="Hybrid"/>
    <n v="300"/>
    <n v="609"/>
    <x v="2"/>
    <n v="24.8"/>
    <x v="175"/>
    <n v="274037.60000000003"/>
    <n v="342547"/>
    <n v="4667887969"/>
    <m/>
    <x v="1"/>
    <n v="3.5"/>
    <n v="4"/>
    <n v="3596"/>
    <n v="1231799012"/>
    <n v="2021"/>
    <n v="692287487"/>
    <n v="3025"/>
    <n v="1036204675"/>
    <n v="2297"/>
    <n v="786830459"/>
    <n v="2688"/>
    <n v="920766336"/>
    <n v="4667887969"/>
  </r>
  <r>
    <s v="CAR0722"/>
    <x v="0"/>
    <x v="0"/>
    <x v="0"/>
    <s v="Petrol"/>
    <n v="344"/>
    <n v="487"/>
    <x v="0"/>
    <n v="6.5"/>
    <x v="13"/>
    <n v="212762.40000000002"/>
    <n v="265953"/>
    <n v="4543807005"/>
    <m/>
    <x v="6"/>
    <n v="4.7"/>
    <n v="5"/>
    <n v="3570"/>
    <n v="949452210"/>
    <n v="2377"/>
    <n v="632170281"/>
    <n v="4032"/>
    <n v="1072322496"/>
    <n v="3814"/>
    <n v="1014344742"/>
    <n v="3292"/>
    <n v="875517276"/>
    <n v="4543807005"/>
  </r>
  <r>
    <s v="CAR0723"/>
    <x v="4"/>
    <x v="23"/>
    <x v="4"/>
    <s v="Electric"/>
    <n v="300"/>
    <n v="955"/>
    <x v="0"/>
    <n v="7.3"/>
    <x v="154"/>
    <n v="405517.60000000003"/>
    <n v="506897"/>
    <n v="8810883654"/>
    <m/>
    <x v="5"/>
    <n v="4.8"/>
    <n v="5"/>
    <n v="4343"/>
    <n v="2201453671"/>
    <n v="4085"/>
    <n v="2070674245"/>
    <n v="3717"/>
    <n v="1884136149"/>
    <n v="2110"/>
    <n v="1069552670"/>
    <n v="3127"/>
    <n v="1585066919"/>
    <n v="8810883654"/>
  </r>
  <r>
    <s v="CAR0724"/>
    <x v="0"/>
    <x v="30"/>
    <x v="3"/>
    <s v="Electric"/>
    <n v="308"/>
    <n v="320"/>
    <x v="1"/>
    <n v="24.3"/>
    <x v="150"/>
    <n v="145849.60000000001"/>
    <n v="182312"/>
    <n v="3119176008"/>
    <m/>
    <x v="7"/>
    <n v="4.9000000000000004"/>
    <n v="3"/>
    <n v="2113"/>
    <n v="385225256"/>
    <n v="3985"/>
    <n v="726513320"/>
    <n v="4949"/>
    <n v="902262088"/>
    <n v="2389"/>
    <n v="435543368"/>
    <n v="3673"/>
    <n v="669631976"/>
    <n v="3119176008"/>
  </r>
  <r>
    <s v="CAR0725"/>
    <x v="1"/>
    <x v="32"/>
    <x v="2"/>
    <s v="Electric"/>
    <n v="350"/>
    <n v="469"/>
    <x v="2"/>
    <n v="8.1"/>
    <x v="61"/>
    <n v="116438.40000000001"/>
    <n v="145548"/>
    <n v="2200394664"/>
    <m/>
    <x v="8"/>
    <n v="4.4000000000000004"/>
    <n v="5"/>
    <n v="2827"/>
    <n v="411464196"/>
    <n v="3080"/>
    <n v="448287840"/>
    <n v="2148"/>
    <n v="312637104"/>
    <n v="3311"/>
    <n v="481909428"/>
    <n v="3752"/>
    <n v="546096096"/>
    <n v="2200394664"/>
  </r>
  <r>
    <s v="CAR0726"/>
    <x v="3"/>
    <x v="6"/>
    <x v="1"/>
    <s v="Diesel"/>
    <n v="670"/>
    <n v="287"/>
    <x v="1"/>
    <n v="19.100000000000001"/>
    <x v="108"/>
    <n v="72689.600000000006"/>
    <n v="90862"/>
    <n v="1693122508"/>
    <m/>
    <x v="2"/>
    <n v="4.2"/>
    <n v="4"/>
    <n v="4030"/>
    <n v="366173860"/>
    <n v="4488"/>
    <n v="407788656"/>
    <n v="2434"/>
    <n v="221158108"/>
    <n v="4388"/>
    <n v="398702456"/>
    <n v="3294"/>
    <n v="299299428"/>
    <n v="1693122508"/>
  </r>
  <r>
    <s v="CAR0727"/>
    <x v="2"/>
    <x v="13"/>
    <x v="1"/>
    <s v="Electric"/>
    <n v="332"/>
    <n v="269"/>
    <x v="2"/>
    <n v="17.2"/>
    <x v="19"/>
    <n v="218299.2"/>
    <n v="272874"/>
    <n v="5184606000"/>
    <m/>
    <x v="0"/>
    <n v="4.8"/>
    <n v="4"/>
    <n v="4924"/>
    <n v="1343631576"/>
    <n v="3736"/>
    <n v="1019457264"/>
    <n v="3493"/>
    <n v="953148882"/>
    <n v="2387"/>
    <n v="651350238"/>
    <n v="4460"/>
    <n v="1217018040"/>
    <n v="5184606000"/>
  </r>
  <r>
    <s v="CAR0728"/>
    <x v="1"/>
    <x v="36"/>
    <x v="3"/>
    <s v="Electric"/>
    <n v="666"/>
    <n v="646"/>
    <x v="2"/>
    <n v="14.1"/>
    <x v="58"/>
    <n v="124671.20000000001"/>
    <n v="155839"/>
    <n v="2897982044"/>
    <m/>
    <x v="7"/>
    <n v="4.0999999999999996"/>
    <n v="5"/>
    <n v="4656"/>
    <n v="725586384"/>
    <n v="4337"/>
    <n v="675873743"/>
    <n v="3417"/>
    <n v="532501863"/>
    <n v="3793"/>
    <n v="591097327"/>
    <n v="2393"/>
    <n v="372922727"/>
    <n v="2897982044"/>
  </r>
  <r>
    <s v="CAR0729"/>
    <x v="3"/>
    <x v="24"/>
    <x v="3"/>
    <s v="Electric"/>
    <n v="698"/>
    <n v="797"/>
    <x v="0"/>
    <n v="20.3"/>
    <x v="51"/>
    <n v="397868"/>
    <n v="497335"/>
    <n v="9393166145"/>
    <m/>
    <x v="9"/>
    <n v="4.4000000000000004"/>
    <n v="4"/>
    <n v="2385"/>
    <n v="1186143975"/>
    <n v="4257"/>
    <n v="2117155095"/>
    <n v="4908"/>
    <n v="2440920180"/>
    <n v="4168"/>
    <n v="2072892280"/>
    <n v="3169"/>
    <n v="1576054615"/>
    <n v="9393166145"/>
  </r>
  <r>
    <s v="CAR0730"/>
    <x v="1"/>
    <x v="1"/>
    <x v="2"/>
    <s v="Diesel"/>
    <n v="308"/>
    <n v="789"/>
    <x v="2"/>
    <n v="18"/>
    <x v="54"/>
    <n v="189968.80000000002"/>
    <n v="237461"/>
    <n v="4486350673"/>
    <m/>
    <x v="6"/>
    <n v="5"/>
    <n v="3"/>
    <n v="3465"/>
    <n v="822802365"/>
    <n v="3789"/>
    <n v="899739729"/>
    <n v="2810"/>
    <n v="667265410"/>
    <n v="4975"/>
    <n v="1181368475"/>
    <n v="3854"/>
    <n v="915174694"/>
    <n v="4486350673"/>
  </r>
  <r>
    <s v="CAR0731"/>
    <x v="3"/>
    <x v="24"/>
    <x v="3"/>
    <s v="Hybrid"/>
    <n v="729"/>
    <n v="673"/>
    <x v="1"/>
    <n v="5.8"/>
    <x v="167"/>
    <n v="112477.6"/>
    <n v="140597"/>
    <n v="2414472281"/>
    <m/>
    <x v="4"/>
    <n v="4.3"/>
    <n v="3"/>
    <n v="2616"/>
    <n v="367801752"/>
    <n v="3098"/>
    <n v="435569506"/>
    <n v="3394"/>
    <n v="477186218"/>
    <n v="4345"/>
    <n v="610893965"/>
    <n v="3720"/>
    <n v="523020840"/>
    <n v="2414472281"/>
  </r>
  <r>
    <s v="CAR0732"/>
    <x v="3"/>
    <x v="17"/>
    <x v="2"/>
    <s v="Petrol"/>
    <n v="556"/>
    <n v="470"/>
    <x v="2"/>
    <n v="7"/>
    <x v="25"/>
    <n v="58830.400000000001"/>
    <n v="73538"/>
    <n v="1143074672"/>
    <m/>
    <x v="4"/>
    <n v="4.0999999999999996"/>
    <n v="4"/>
    <n v="4104"/>
    <n v="301799952"/>
    <n v="3968"/>
    <n v="291798784"/>
    <n v="2273"/>
    <n v="167151874"/>
    <n v="3022"/>
    <n v="222231836"/>
    <n v="2177"/>
    <n v="160092226"/>
    <n v="1143074672"/>
  </r>
  <r>
    <s v="CAR0733"/>
    <x v="1"/>
    <x v="9"/>
    <x v="4"/>
    <s v="Diesel"/>
    <n v="535"/>
    <n v="746"/>
    <x v="0"/>
    <n v="8.4"/>
    <x v="83"/>
    <n v="215003.2"/>
    <n v="268754"/>
    <n v="3908758176"/>
    <m/>
    <x v="1"/>
    <n v="4.7"/>
    <n v="4"/>
    <n v="3346"/>
    <n v="899250884"/>
    <n v="3435"/>
    <n v="923169990"/>
    <n v="2036"/>
    <n v="547183144"/>
    <n v="2593"/>
    <n v="696879122"/>
    <n v="3134"/>
    <n v="842275036"/>
    <n v="3908758176"/>
  </r>
  <r>
    <s v="CAR0734"/>
    <x v="4"/>
    <x v="11"/>
    <x v="4"/>
    <s v="Electric"/>
    <n v="798"/>
    <n v="421"/>
    <x v="2"/>
    <n v="23.8"/>
    <x v="118"/>
    <n v="491204.80000000005"/>
    <n v="614006"/>
    <n v="10571341302"/>
    <m/>
    <x v="9"/>
    <n v="3.7"/>
    <n v="5"/>
    <n v="3592"/>
    <n v="2205509552"/>
    <n v="2382"/>
    <n v="1462562292"/>
    <n v="4181"/>
    <n v="2567159086"/>
    <n v="3033"/>
    <n v="1862280198"/>
    <n v="4029"/>
    <n v="2473830174"/>
    <n v="10571341302"/>
  </r>
  <r>
    <s v="CAR0735"/>
    <x v="4"/>
    <x v="10"/>
    <x v="3"/>
    <s v="Hybrid"/>
    <n v="284"/>
    <n v="357"/>
    <x v="1"/>
    <n v="12.9"/>
    <x v="35"/>
    <n v="532237.6"/>
    <n v="665297"/>
    <n v="11729851407"/>
    <m/>
    <x v="9"/>
    <n v="5"/>
    <n v="5"/>
    <n v="4635"/>
    <n v="3083651595"/>
    <n v="3301"/>
    <n v="2196145397"/>
    <n v="2455"/>
    <n v="1633304135"/>
    <n v="2604"/>
    <n v="1732433388"/>
    <n v="4636"/>
    <n v="3084316892"/>
    <n v="11729851407"/>
  </r>
  <r>
    <s v="CAR0736"/>
    <x v="3"/>
    <x v="35"/>
    <x v="4"/>
    <s v="Hybrid"/>
    <n v="222"/>
    <n v="850"/>
    <x v="0"/>
    <n v="21.5"/>
    <x v="96"/>
    <n v="336082.4"/>
    <n v="420103"/>
    <n v="6618302662"/>
    <m/>
    <x v="0"/>
    <n v="5"/>
    <n v="4"/>
    <n v="4322"/>
    <n v="1815685166"/>
    <n v="2132"/>
    <n v="895659596"/>
    <n v="2799"/>
    <n v="1175868297"/>
    <n v="3657"/>
    <n v="1536316671"/>
    <n v="2844"/>
    <n v="1194772932"/>
    <n v="6618302662"/>
  </r>
  <r>
    <s v="CAR0737"/>
    <x v="0"/>
    <x v="31"/>
    <x v="2"/>
    <s v="Electric"/>
    <n v="426"/>
    <n v="645"/>
    <x v="1"/>
    <n v="15.7"/>
    <x v="136"/>
    <n v="70948.800000000003"/>
    <n v="88686"/>
    <n v="1378623870"/>
    <m/>
    <x v="5"/>
    <n v="4.5999999999999996"/>
    <n v="5"/>
    <n v="2351"/>
    <n v="208500786"/>
    <n v="3180"/>
    <n v="282021480"/>
    <n v="3319"/>
    <n v="294348834"/>
    <n v="2377"/>
    <n v="210806622"/>
    <n v="4318"/>
    <n v="382946148"/>
    <n v="1378623870"/>
  </r>
  <r>
    <s v="CAR0738"/>
    <x v="0"/>
    <x v="22"/>
    <x v="2"/>
    <s v="Petrol"/>
    <n v="458"/>
    <n v="816"/>
    <x v="0"/>
    <n v="8.1999999999999993"/>
    <x v="125"/>
    <n v="221838.40000000002"/>
    <n v="277298"/>
    <n v="5134727066"/>
    <m/>
    <x v="7"/>
    <n v="3.6"/>
    <n v="3"/>
    <n v="3999"/>
    <n v="1108914702"/>
    <n v="3970"/>
    <n v="1100873060"/>
    <n v="2231"/>
    <n v="618651838"/>
    <n v="4614"/>
    <n v="1279452972"/>
    <n v="3703"/>
    <n v="1026834494"/>
    <n v="5134727066"/>
  </r>
  <r>
    <s v="CAR0739"/>
    <x v="1"/>
    <x v="1"/>
    <x v="0"/>
    <s v="Hybrid"/>
    <n v="717"/>
    <n v="959"/>
    <x v="0"/>
    <n v="12.6"/>
    <x v="170"/>
    <n v="377315.2"/>
    <n v="471644"/>
    <n v="9585221012"/>
    <m/>
    <x v="4"/>
    <n v="4.3"/>
    <n v="4"/>
    <n v="4767"/>
    <n v="2248326948"/>
    <n v="3028"/>
    <n v="1428138032"/>
    <n v="4388"/>
    <n v="2069573872"/>
    <n v="4432"/>
    <n v="2090326208"/>
    <n v="3708"/>
    <n v="1748855952"/>
    <n v="9585221012"/>
  </r>
  <r>
    <s v="CAR0740"/>
    <x v="0"/>
    <x v="22"/>
    <x v="1"/>
    <s v="Diesel"/>
    <n v="510"/>
    <n v="304"/>
    <x v="0"/>
    <n v="10.6"/>
    <x v="191"/>
    <n v="396793.60000000003"/>
    <n v="495992"/>
    <n v="8629268816"/>
    <m/>
    <x v="2"/>
    <n v="4.5999999999999996"/>
    <n v="4"/>
    <n v="2130"/>
    <n v="1056462960"/>
    <n v="4496"/>
    <n v="2229980032"/>
    <n v="3528"/>
    <n v="1749859776"/>
    <n v="3364"/>
    <n v="1668517088"/>
    <n v="3880"/>
    <n v="1924448960"/>
    <n v="8629268816"/>
  </r>
  <r>
    <s v="CAR0741"/>
    <x v="2"/>
    <x v="14"/>
    <x v="1"/>
    <s v="Diesel"/>
    <n v="779"/>
    <n v="726"/>
    <x v="2"/>
    <n v="17.8"/>
    <x v="106"/>
    <n v="259030.40000000002"/>
    <n v="323788"/>
    <n v="5138515560"/>
    <m/>
    <x v="1"/>
    <n v="3.7"/>
    <n v="5"/>
    <n v="2935"/>
    <n v="950317780"/>
    <n v="2080"/>
    <n v="673479040"/>
    <n v="4888"/>
    <n v="1582675744"/>
    <n v="3000"/>
    <n v="971364000"/>
    <n v="2967"/>
    <n v="960678996"/>
    <n v="5138515560"/>
  </r>
  <r>
    <s v="CAR0742"/>
    <x v="2"/>
    <x v="18"/>
    <x v="2"/>
    <s v="Electric"/>
    <n v="758"/>
    <n v="457"/>
    <x v="0"/>
    <n v="24.8"/>
    <x v="59"/>
    <n v="125806.40000000001"/>
    <n v="157258"/>
    <n v="2972176200"/>
    <m/>
    <x v="0"/>
    <n v="4.7"/>
    <n v="4"/>
    <n v="2318"/>
    <n v="364524044"/>
    <n v="4096"/>
    <n v="644128768"/>
    <n v="4077"/>
    <n v="641140866"/>
    <n v="3440"/>
    <n v="540967520"/>
    <n v="4969"/>
    <n v="781415002"/>
    <n v="2972176200"/>
  </r>
  <r>
    <s v="CAR0743"/>
    <x v="0"/>
    <x v="30"/>
    <x v="2"/>
    <s v="Diesel"/>
    <n v="460"/>
    <n v="879"/>
    <x v="2"/>
    <n v="14.2"/>
    <x v="105"/>
    <n v="273650.40000000002"/>
    <n v="342063"/>
    <n v="6370239249"/>
    <m/>
    <x v="2"/>
    <n v="3.6"/>
    <n v="3"/>
    <n v="2242"/>
    <n v="766905246"/>
    <n v="4364"/>
    <n v="1492762932"/>
    <n v="4439"/>
    <n v="1518417657"/>
    <n v="3896"/>
    <n v="1332677448"/>
    <n v="3682"/>
    <n v="1259475966"/>
    <n v="6370239249"/>
  </r>
  <r>
    <s v="CAR0744"/>
    <x v="3"/>
    <x v="35"/>
    <x v="4"/>
    <s v="Electric"/>
    <n v="501"/>
    <n v="542"/>
    <x v="2"/>
    <n v="7.7"/>
    <x v="91"/>
    <n v="352442.4"/>
    <n v="440553"/>
    <n v="7263397311"/>
    <m/>
    <x v="2"/>
    <n v="4.2"/>
    <n v="3"/>
    <n v="3902"/>
    <n v="1719037806"/>
    <n v="3101"/>
    <n v="1366154853"/>
    <n v="2402"/>
    <n v="1058208306"/>
    <n v="4893"/>
    <n v="2155625829"/>
    <n v="2189"/>
    <n v="964370517"/>
    <n v="7263397311"/>
  </r>
  <r>
    <s v="CAR0745"/>
    <x v="2"/>
    <x v="16"/>
    <x v="3"/>
    <s v="Diesel"/>
    <n v="444"/>
    <n v="422"/>
    <x v="2"/>
    <n v="8.6"/>
    <x v="192"/>
    <n v="217670.40000000002"/>
    <n v="272088"/>
    <n v="3495242448"/>
    <m/>
    <x v="4"/>
    <n v="3.8"/>
    <n v="5"/>
    <n v="2164"/>
    <n v="588798432"/>
    <n v="2463"/>
    <n v="670152744"/>
    <n v="2718"/>
    <n v="739535184"/>
    <n v="2789"/>
    <n v="758853432"/>
    <n v="2712"/>
    <n v="737902656"/>
    <n v="3495242448"/>
  </r>
  <r>
    <s v="CAR0746"/>
    <x v="3"/>
    <x v="19"/>
    <x v="1"/>
    <s v="Hybrid"/>
    <n v="255"/>
    <n v="404"/>
    <x v="0"/>
    <n v="10.5"/>
    <x v="56"/>
    <n v="56368.800000000003"/>
    <n v="70461"/>
    <n v="1198752993"/>
    <m/>
    <x v="5"/>
    <n v="4.3"/>
    <n v="3"/>
    <n v="4167"/>
    <n v="293610987"/>
    <n v="3350"/>
    <n v="236044350"/>
    <n v="4361"/>
    <n v="307280421"/>
    <n v="2010"/>
    <n v="141626610"/>
    <n v="3125"/>
    <n v="220190625"/>
    <n v="1198752993"/>
  </r>
  <r>
    <s v="CAR0747"/>
    <x v="0"/>
    <x v="30"/>
    <x v="4"/>
    <s v="Electric"/>
    <n v="823"/>
    <n v="907"/>
    <x v="2"/>
    <n v="6.2"/>
    <x v="34"/>
    <n v="215686.40000000002"/>
    <n v="269608"/>
    <n v="4924120512"/>
    <m/>
    <x v="2"/>
    <n v="3.6"/>
    <n v="5"/>
    <n v="3336"/>
    <n v="899412288"/>
    <n v="3210"/>
    <n v="865441680"/>
    <n v="2627"/>
    <n v="708260216"/>
    <n v="4186"/>
    <n v="1128579088"/>
    <n v="4905"/>
    <n v="1322427240"/>
    <n v="4924120512"/>
  </r>
  <r>
    <s v="CAR0748"/>
    <x v="2"/>
    <x v="16"/>
    <x v="2"/>
    <s v="Electric"/>
    <n v="483"/>
    <n v="347"/>
    <x v="0"/>
    <n v="13.7"/>
    <x v="179"/>
    <n v="82776.800000000003"/>
    <n v="103471"/>
    <n v="1916489862"/>
    <m/>
    <x v="6"/>
    <n v="3.6"/>
    <n v="5"/>
    <n v="4920"/>
    <n v="509077320"/>
    <n v="3993"/>
    <n v="413159703"/>
    <n v="3777"/>
    <n v="390809967"/>
    <n v="2223"/>
    <n v="230016033"/>
    <n v="3609"/>
    <n v="373426839"/>
    <n v="1916489862"/>
  </r>
  <r>
    <s v="CAR0749"/>
    <x v="1"/>
    <x v="9"/>
    <x v="2"/>
    <s v="Diesel"/>
    <n v="804"/>
    <n v="268"/>
    <x v="2"/>
    <n v="10"/>
    <x v="193"/>
    <n v="300832"/>
    <n v="376040"/>
    <n v="5358946040"/>
    <m/>
    <x v="2"/>
    <n v="4"/>
    <n v="4"/>
    <n v="2216"/>
    <n v="833304640"/>
    <n v="2243"/>
    <n v="843457720"/>
    <n v="3288"/>
    <n v="1236419520"/>
    <n v="3495"/>
    <n v="1314259800"/>
    <n v="3009"/>
    <n v="1131504360"/>
    <n v="5358946040"/>
  </r>
  <r>
    <s v="CAR0750"/>
    <x v="1"/>
    <x v="4"/>
    <x v="0"/>
    <s v="Diesel"/>
    <n v="332"/>
    <n v="666"/>
    <x v="1"/>
    <n v="9.6"/>
    <x v="86"/>
    <n v="149002.4"/>
    <n v="186253"/>
    <n v="3149351977"/>
    <m/>
    <x v="0"/>
    <n v="4.7"/>
    <n v="4"/>
    <n v="4550"/>
    <n v="847451150"/>
    <n v="2416"/>
    <n v="449987248"/>
    <n v="4138"/>
    <n v="770714914"/>
    <n v="3111"/>
    <n v="579433083"/>
    <n v="2694"/>
    <n v="501765582"/>
    <n v="3149351977"/>
  </r>
  <r>
    <s v="CAR0751"/>
    <x v="3"/>
    <x v="7"/>
    <x v="2"/>
    <s v="Petrol"/>
    <n v="755"/>
    <n v="852"/>
    <x v="0"/>
    <n v="14.5"/>
    <x v="139"/>
    <n v="58016.800000000003"/>
    <n v="72521"/>
    <n v="1238368596"/>
    <m/>
    <x v="2"/>
    <n v="4.5"/>
    <n v="3"/>
    <n v="2414"/>
    <n v="175065694"/>
    <n v="2793"/>
    <n v="202551153"/>
    <n v="4397"/>
    <n v="318874837"/>
    <n v="3581"/>
    <n v="259697701"/>
    <n v="3891"/>
    <n v="282179211"/>
    <n v="1238368596"/>
  </r>
  <r>
    <s v="CAR0752"/>
    <x v="1"/>
    <x v="9"/>
    <x v="4"/>
    <s v="Petrol"/>
    <n v="577"/>
    <n v="836"/>
    <x v="1"/>
    <n v="7.8"/>
    <x v="34"/>
    <n v="68547.199999999997"/>
    <n v="85684"/>
    <n v="1265466996"/>
    <m/>
    <x v="7"/>
    <n v="4.5999999999999996"/>
    <n v="4"/>
    <n v="2882"/>
    <n v="246941288"/>
    <n v="4217"/>
    <n v="361329428"/>
    <n v="2285"/>
    <n v="195787940"/>
    <n v="2091"/>
    <n v="179165244"/>
    <n v="3294"/>
    <n v="282243096"/>
    <n v="1265466996"/>
  </r>
  <r>
    <s v="CAR0753"/>
    <x v="0"/>
    <x v="15"/>
    <x v="1"/>
    <s v="Petrol"/>
    <n v="416"/>
    <n v="868"/>
    <x v="0"/>
    <n v="24.8"/>
    <x v="30"/>
    <n v="147400"/>
    <n v="184250"/>
    <n v="3040125000"/>
    <m/>
    <x v="5"/>
    <n v="3.8"/>
    <n v="3"/>
    <n v="3634"/>
    <n v="669564500"/>
    <n v="2134"/>
    <n v="393189500"/>
    <n v="2917"/>
    <n v="537457250"/>
    <n v="3819"/>
    <n v="703650750"/>
    <n v="3996"/>
    <n v="736263000"/>
    <n v="3040125000"/>
  </r>
  <r>
    <s v="CAR0754"/>
    <x v="1"/>
    <x v="34"/>
    <x v="2"/>
    <s v="Electric"/>
    <n v="630"/>
    <n v="767"/>
    <x v="2"/>
    <n v="15.4"/>
    <x v="59"/>
    <n v="185583.2"/>
    <n v="231979"/>
    <n v="3625135833"/>
    <m/>
    <x v="8"/>
    <n v="4.4000000000000004"/>
    <n v="3"/>
    <n v="3465"/>
    <n v="803807235"/>
    <n v="3390"/>
    <n v="786408810"/>
    <n v="3496"/>
    <n v="810998584"/>
    <n v="2307"/>
    <n v="535175553"/>
    <n v="2969"/>
    <n v="688745651"/>
    <n v="3625135833"/>
  </r>
  <r>
    <s v="CAR0755"/>
    <x v="3"/>
    <x v="17"/>
    <x v="2"/>
    <s v="Petrol"/>
    <n v="539"/>
    <n v="444"/>
    <x v="1"/>
    <n v="19.8"/>
    <x v="91"/>
    <n v="154860"/>
    <n v="193575"/>
    <n v="3693604575"/>
    <m/>
    <x v="0"/>
    <n v="4.0999999999999996"/>
    <n v="5"/>
    <n v="4198"/>
    <n v="812627850"/>
    <n v="2314"/>
    <n v="447932550"/>
    <n v="4553"/>
    <n v="881346975"/>
    <n v="4663"/>
    <n v="902640225"/>
    <n v="3353"/>
    <n v="649056975"/>
    <n v="3693604575"/>
  </r>
  <r>
    <s v="CAR0756"/>
    <x v="3"/>
    <x v="20"/>
    <x v="4"/>
    <s v="Hybrid"/>
    <n v="513"/>
    <n v="578"/>
    <x v="0"/>
    <n v="19.8"/>
    <x v="40"/>
    <n v="222006.40000000002"/>
    <n v="277508"/>
    <n v="6212294088"/>
    <m/>
    <x v="9"/>
    <n v="4.0999999999999996"/>
    <n v="5"/>
    <n v="4614"/>
    <n v="1280421912"/>
    <n v="3789"/>
    <n v="1051477812"/>
    <n v="4235"/>
    <n v="1175246380"/>
    <n v="4927"/>
    <n v="1367281916"/>
    <n v="4821"/>
    <n v="1337866068"/>
    <n v="6212294088"/>
  </r>
  <r>
    <s v="CAR0757"/>
    <x v="0"/>
    <x v="0"/>
    <x v="3"/>
    <s v="Hybrid"/>
    <n v="217"/>
    <n v="585"/>
    <x v="2"/>
    <n v="21.2"/>
    <x v="12"/>
    <n v="224219.2"/>
    <n v="280274"/>
    <n v="5072398852"/>
    <m/>
    <x v="5"/>
    <n v="3.6"/>
    <n v="3"/>
    <n v="4919"/>
    <n v="1378667806"/>
    <n v="2177"/>
    <n v="610156498"/>
    <n v="4649"/>
    <n v="1302993826"/>
    <n v="4084"/>
    <n v="1144639016"/>
    <n v="2269"/>
    <n v="635941706"/>
    <n v="5072398852"/>
  </r>
  <r>
    <s v="CAR0758"/>
    <x v="0"/>
    <x v="21"/>
    <x v="1"/>
    <s v="Electric"/>
    <n v="214"/>
    <n v="752"/>
    <x v="2"/>
    <n v="13.9"/>
    <x v="115"/>
    <n v="212037.6"/>
    <n v="265047"/>
    <n v="4513485363"/>
    <m/>
    <x v="7"/>
    <n v="4.0999999999999996"/>
    <n v="3"/>
    <n v="3809"/>
    <n v="1009564023"/>
    <n v="2711"/>
    <n v="718542417"/>
    <n v="2165"/>
    <n v="573826755"/>
    <n v="4490"/>
    <n v="1190061030"/>
    <n v="3854"/>
    <n v="1021491138"/>
    <n v="4513485363"/>
  </r>
  <r>
    <s v="CAR0759"/>
    <x v="1"/>
    <x v="4"/>
    <x v="1"/>
    <s v="Petrol"/>
    <n v="650"/>
    <n v="520"/>
    <x v="1"/>
    <n v="11.1"/>
    <x v="150"/>
    <n v="357365.60000000003"/>
    <n v="446707"/>
    <n v="9768141969"/>
    <m/>
    <x v="1"/>
    <n v="3.5"/>
    <n v="3"/>
    <n v="4803"/>
    <n v="2145533721"/>
    <n v="3388"/>
    <n v="1513443316"/>
    <n v="4441"/>
    <n v="1983825787"/>
    <n v="4734"/>
    <n v="2114710938"/>
    <n v="4501"/>
    <n v="2010628207"/>
    <n v="9768141969"/>
  </r>
  <r>
    <s v="CAR0760"/>
    <x v="4"/>
    <x v="29"/>
    <x v="1"/>
    <s v="Hybrid"/>
    <n v="248"/>
    <n v="831"/>
    <x v="2"/>
    <n v="21.6"/>
    <x v="3"/>
    <n v="245751.2"/>
    <n v="307189"/>
    <n v="7216176799"/>
    <m/>
    <x v="1"/>
    <n v="3.6"/>
    <n v="5"/>
    <n v="4897"/>
    <n v="1504304533"/>
    <n v="4440"/>
    <n v="1363919160"/>
    <n v="4628"/>
    <n v="1421670692"/>
    <n v="4657"/>
    <n v="1430579173"/>
    <n v="4869"/>
    <n v="1495703241"/>
    <n v="7216176799"/>
  </r>
  <r>
    <s v="CAR0761"/>
    <x v="1"/>
    <x v="34"/>
    <x v="3"/>
    <s v="Petrol"/>
    <n v="379"/>
    <n v="760"/>
    <x v="0"/>
    <n v="17"/>
    <x v="169"/>
    <n v="115989.6"/>
    <n v="144987"/>
    <n v="2599326936"/>
    <m/>
    <x v="2"/>
    <n v="5"/>
    <n v="4"/>
    <n v="4751"/>
    <n v="688833237"/>
    <n v="3572"/>
    <n v="517893564"/>
    <n v="4092"/>
    <n v="593286804"/>
    <n v="2803"/>
    <n v="406398561"/>
    <n v="2710"/>
    <n v="392914770"/>
    <n v="2599326936"/>
  </r>
  <r>
    <s v="CAR0762"/>
    <x v="4"/>
    <x v="11"/>
    <x v="4"/>
    <s v="Hybrid"/>
    <n v="495"/>
    <n v="396"/>
    <x v="2"/>
    <n v="19.8"/>
    <x v="106"/>
    <n v="260492.80000000002"/>
    <n v="325616"/>
    <n v="6100090144"/>
    <m/>
    <x v="5"/>
    <n v="3.9"/>
    <n v="5"/>
    <n v="2590"/>
    <n v="843345440"/>
    <n v="4433"/>
    <n v="1443455728"/>
    <n v="4808"/>
    <n v="1565561728"/>
    <n v="2937"/>
    <n v="956334192"/>
    <n v="3966"/>
    <n v="1291393056"/>
    <n v="6100090144"/>
  </r>
  <r>
    <s v="CAR0763"/>
    <x v="3"/>
    <x v="20"/>
    <x v="1"/>
    <s v="Hybrid"/>
    <n v="285"/>
    <n v="645"/>
    <x v="2"/>
    <n v="12.7"/>
    <x v="186"/>
    <n v="143513.60000000001"/>
    <n v="179392"/>
    <n v="3216677952"/>
    <m/>
    <x v="8"/>
    <n v="4.5"/>
    <n v="4"/>
    <n v="4643"/>
    <n v="832917056"/>
    <n v="3066"/>
    <n v="550015872"/>
    <n v="3877"/>
    <n v="695502784"/>
    <n v="2118"/>
    <n v="379952256"/>
    <n v="4227"/>
    <n v="758289984"/>
    <n v="3216677952"/>
  </r>
  <r>
    <s v="CAR0764"/>
    <x v="2"/>
    <x v="5"/>
    <x v="4"/>
    <s v="Diesel"/>
    <n v="474"/>
    <n v="896"/>
    <x v="0"/>
    <n v="24.6"/>
    <x v="73"/>
    <n v="206439.2"/>
    <n v="258049"/>
    <n v="3849316933"/>
    <m/>
    <x v="1"/>
    <n v="4.8"/>
    <n v="3"/>
    <n v="2338"/>
    <n v="603318562"/>
    <n v="4306"/>
    <n v="1111158994"/>
    <n v="3207"/>
    <n v="827563143"/>
    <n v="2032"/>
    <n v="524355568"/>
    <n v="3034"/>
    <n v="782920666"/>
    <n v="3849316933"/>
  </r>
  <r>
    <s v="CAR0765"/>
    <x v="4"/>
    <x v="10"/>
    <x v="4"/>
    <s v="Hybrid"/>
    <n v="488"/>
    <n v="825"/>
    <x v="1"/>
    <n v="13.6"/>
    <x v="187"/>
    <n v="552073.6"/>
    <n v="690092"/>
    <n v="10888961668"/>
    <m/>
    <x v="7"/>
    <n v="4"/>
    <n v="4"/>
    <n v="2678"/>
    <n v="1848066376"/>
    <n v="2550"/>
    <n v="1759734600"/>
    <n v="4049"/>
    <n v="2794182508"/>
    <n v="3600"/>
    <n v="2484331200"/>
    <n v="2902"/>
    <n v="2002646984"/>
    <n v="10888961668"/>
  </r>
  <r>
    <s v="CAR0766"/>
    <x v="2"/>
    <x v="13"/>
    <x v="0"/>
    <s v="Electric"/>
    <n v="560"/>
    <n v="448"/>
    <x v="0"/>
    <n v="8.4"/>
    <x v="95"/>
    <n v="213764"/>
    <n v="267205"/>
    <n v="4570274320"/>
    <m/>
    <x v="6"/>
    <n v="4"/>
    <n v="3"/>
    <n v="2419"/>
    <n v="646368895"/>
    <n v="2070"/>
    <n v="553114350"/>
    <n v="3778"/>
    <n v="1009500490"/>
    <n v="4615"/>
    <n v="1233151075"/>
    <n v="4222"/>
    <n v="1128139510"/>
    <n v="4570274320"/>
  </r>
  <r>
    <s v="CAR0767"/>
    <x v="3"/>
    <x v="24"/>
    <x v="4"/>
    <s v="Petrol"/>
    <n v="537"/>
    <n v="428"/>
    <x v="0"/>
    <n v="12.7"/>
    <x v="11"/>
    <n v="353179.2"/>
    <n v="441474"/>
    <n v="7225163484"/>
    <m/>
    <x v="7"/>
    <n v="3.9"/>
    <n v="4"/>
    <n v="3214"/>
    <n v="1418897436"/>
    <n v="3090"/>
    <n v="1364154660"/>
    <n v="2609"/>
    <n v="1151805666"/>
    <n v="4598"/>
    <n v="2029897452"/>
    <n v="2855"/>
    <n v="1260408270"/>
    <n v="7225163484"/>
  </r>
  <r>
    <s v="CAR0768"/>
    <x v="2"/>
    <x v="18"/>
    <x v="4"/>
    <s v="Diesel"/>
    <n v="670"/>
    <n v="677"/>
    <x v="0"/>
    <n v="19.899999999999999"/>
    <x v="114"/>
    <n v="60954.400000000001"/>
    <n v="76193"/>
    <n v="1012071619"/>
    <m/>
    <x v="4"/>
    <n v="4.4000000000000004"/>
    <n v="5"/>
    <n v="2777"/>
    <n v="211587961"/>
    <n v="2257"/>
    <n v="171967601"/>
    <n v="3089"/>
    <n v="235360177"/>
    <n v="2201"/>
    <n v="167700793"/>
    <n v="2959"/>
    <n v="225455087"/>
    <n v="1012071619"/>
  </r>
  <r>
    <s v="CAR0769"/>
    <x v="1"/>
    <x v="32"/>
    <x v="0"/>
    <s v="Petrol"/>
    <n v="446"/>
    <n v="449"/>
    <x v="1"/>
    <n v="10.1"/>
    <x v="105"/>
    <n v="162083.20000000001"/>
    <n v="202604"/>
    <n v="3613644944"/>
    <m/>
    <x v="4"/>
    <n v="4.4000000000000004"/>
    <n v="3"/>
    <n v="3749"/>
    <n v="759562396"/>
    <n v="4327"/>
    <n v="876667508"/>
    <n v="4543"/>
    <n v="920429972"/>
    <n v="2592"/>
    <n v="525149568"/>
    <n v="2625"/>
    <n v="531835500"/>
    <n v="3613644944"/>
  </r>
  <r>
    <s v="CAR0770"/>
    <x v="3"/>
    <x v="24"/>
    <x v="2"/>
    <s v="Petrol"/>
    <n v="644"/>
    <n v="842"/>
    <x v="2"/>
    <n v="21.8"/>
    <x v="8"/>
    <n v="128875.20000000001"/>
    <n v="161094"/>
    <n v="2677060092"/>
    <m/>
    <x v="6"/>
    <n v="3.6"/>
    <n v="3"/>
    <n v="3564"/>
    <n v="574139016"/>
    <n v="3082"/>
    <n v="496491708"/>
    <n v="2160"/>
    <n v="347963040"/>
    <n v="4150"/>
    <n v="668540100"/>
    <n v="3662"/>
    <n v="589926228"/>
    <n v="2677060092"/>
  </r>
  <r>
    <s v="CAR0771"/>
    <x v="0"/>
    <x v="15"/>
    <x v="0"/>
    <s v="Hybrid"/>
    <n v="334"/>
    <n v="946"/>
    <x v="2"/>
    <n v="9.1999999999999993"/>
    <x v="3"/>
    <n v="121334.40000000001"/>
    <n v="151668"/>
    <n v="2517537132"/>
    <m/>
    <x v="1"/>
    <n v="4.0999999999999996"/>
    <n v="4"/>
    <n v="2965"/>
    <n v="449695620"/>
    <n v="3406"/>
    <n v="516581208"/>
    <n v="3312"/>
    <n v="502324416"/>
    <n v="2786"/>
    <n v="422547048"/>
    <n v="4130"/>
    <n v="626388840"/>
    <n v="2517537132"/>
  </r>
  <r>
    <s v="CAR0772"/>
    <x v="1"/>
    <x v="32"/>
    <x v="0"/>
    <s v="Petrol"/>
    <n v="375"/>
    <n v="279"/>
    <x v="0"/>
    <n v="11.3"/>
    <x v="54"/>
    <n v="151311.20000000001"/>
    <n v="189139"/>
    <n v="3262836889"/>
    <m/>
    <x v="4"/>
    <n v="4.3"/>
    <n v="3"/>
    <n v="3183"/>
    <n v="602029437"/>
    <n v="3472"/>
    <n v="656690608"/>
    <n v="3336"/>
    <n v="630967704"/>
    <n v="2661"/>
    <n v="503298879"/>
    <n v="4599"/>
    <n v="869850261"/>
    <n v="3262836889"/>
  </r>
  <r>
    <s v="CAR0773"/>
    <x v="0"/>
    <x v="0"/>
    <x v="4"/>
    <s v="Electric"/>
    <n v="295"/>
    <n v="684"/>
    <x v="2"/>
    <n v="8.1"/>
    <x v="82"/>
    <n v="67006.400000000009"/>
    <n v="83758"/>
    <n v="1317848372"/>
    <m/>
    <x v="1"/>
    <n v="3.7"/>
    <n v="5"/>
    <n v="2006"/>
    <n v="168018548"/>
    <n v="3307"/>
    <n v="276987706"/>
    <n v="3444"/>
    <n v="288462552"/>
    <n v="2887"/>
    <n v="241809346"/>
    <n v="4090"/>
    <n v="342570220"/>
    <n v="1317848372"/>
  </r>
  <r>
    <s v="CAR0774"/>
    <x v="0"/>
    <x v="30"/>
    <x v="2"/>
    <s v="Petrol"/>
    <n v="321"/>
    <n v="606"/>
    <x v="2"/>
    <n v="24.4"/>
    <x v="137"/>
    <n v="45601.600000000006"/>
    <n v="57002"/>
    <n v="1085432084"/>
    <m/>
    <x v="2"/>
    <n v="4.0999999999999996"/>
    <n v="4"/>
    <n v="4331"/>
    <n v="246875662"/>
    <n v="3065"/>
    <n v="174711130"/>
    <n v="4184"/>
    <n v="238496368"/>
    <n v="3054"/>
    <n v="174084108"/>
    <n v="4408"/>
    <n v="251264816"/>
    <n v="1085432084"/>
  </r>
  <r>
    <s v="CAR0775"/>
    <x v="2"/>
    <x v="14"/>
    <x v="0"/>
    <s v="Diesel"/>
    <n v="711"/>
    <n v="881"/>
    <x v="2"/>
    <n v="21.4"/>
    <x v="85"/>
    <n v="81273.600000000006"/>
    <n v="101592"/>
    <n v="1909726416"/>
    <m/>
    <x v="7"/>
    <n v="4.4000000000000004"/>
    <n v="5"/>
    <n v="4970"/>
    <n v="504912240"/>
    <n v="3066"/>
    <n v="311481072"/>
    <n v="4504"/>
    <n v="457570368"/>
    <n v="2932"/>
    <n v="297867744"/>
    <n v="3326"/>
    <n v="337894992"/>
    <n v="1909726416"/>
  </r>
  <r>
    <s v="CAR0776"/>
    <x v="3"/>
    <x v="35"/>
    <x v="2"/>
    <s v="Electric"/>
    <n v="241"/>
    <n v="332"/>
    <x v="0"/>
    <n v="22.7"/>
    <x v="68"/>
    <n v="296021.60000000003"/>
    <n v="370027"/>
    <n v="6809236854"/>
    <m/>
    <x v="3"/>
    <n v="4"/>
    <n v="5"/>
    <n v="3915"/>
    <n v="1448655705"/>
    <n v="3863"/>
    <n v="1429414301"/>
    <n v="4661"/>
    <n v="1724695847"/>
    <n v="3555"/>
    <n v="1315445985"/>
    <n v="2408"/>
    <n v="891025016"/>
    <n v="6809236854"/>
  </r>
  <r>
    <s v="CAR0777"/>
    <x v="1"/>
    <x v="32"/>
    <x v="3"/>
    <s v="Diesel"/>
    <n v="413"/>
    <n v="724"/>
    <x v="1"/>
    <n v="5.0999999999999996"/>
    <x v="100"/>
    <n v="237715.20000000001"/>
    <n v="297144"/>
    <n v="5086808136"/>
    <m/>
    <x v="4"/>
    <n v="4"/>
    <n v="4"/>
    <n v="2495"/>
    <n v="741374280"/>
    <n v="3876"/>
    <n v="1151730144"/>
    <n v="3144"/>
    <n v="934220736"/>
    <n v="4021"/>
    <n v="1194816024"/>
    <n v="3583"/>
    <n v="1064666952"/>
    <n v="5086808136"/>
  </r>
  <r>
    <s v="CAR0778"/>
    <x v="2"/>
    <x v="12"/>
    <x v="2"/>
    <s v="Hybrid"/>
    <n v="874"/>
    <n v="312"/>
    <x v="1"/>
    <n v="19.399999999999999"/>
    <x v="194"/>
    <n v="293460.8"/>
    <n v="366826"/>
    <n v="6105085118"/>
    <m/>
    <x v="1"/>
    <n v="3.7"/>
    <n v="3"/>
    <n v="4544"/>
    <n v="1666857344"/>
    <n v="3313"/>
    <n v="1215294538"/>
    <n v="2511"/>
    <n v="921100086"/>
    <n v="2066"/>
    <n v="757862516"/>
    <n v="4209"/>
    <n v="1543970634"/>
    <n v="6105085118"/>
  </r>
  <r>
    <s v="CAR0779"/>
    <x v="0"/>
    <x v="28"/>
    <x v="2"/>
    <s v="Diesel"/>
    <n v="589"/>
    <n v="762"/>
    <x v="2"/>
    <n v="15.5"/>
    <x v="195"/>
    <n v="252547.20000000001"/>
    <n v="315684"/>
    <n v="4644974376"/>
    <m/>
    <x v="2"/>
    <n v="4.0999999999999996"/>
    <n v="5"/>
    <n v="4060"/>
    <n v="1281677040"/>
    <n v="2206"/>
    <n v="696398904"/>
    <n v="2377"/>
    <n v="750380868"/>
    <n v="2402"/>
    <n v="758272968"/>
    <n v="3669"/>
    <n v="1158244596"/>
    <n v="4644974376"/>
  </r>
  <r>
    <s v="CAR0780"/>
    <x v="2"/>
    <x v="3"/>
    <x v="3"/>
    <s v="Diesel"/>
    <n v="519"/>
    <n v="774"/>
    <x v="1"/>
    <n v="10.1"/>
    <x v="36"/>
    <n v="380950.4"/>
    <n v="476188"/>
    <n v="7563770192"/>
    <m/>
    <x v="0"/>
    <n v="4.3"/>
    <n v="4"/>
    <n v="3555"/>
    <n v="1692848340"/>
    <n v="2948"/>
    <n v="1403802224"/>
    <n v="3880"/>
    <n v="1847609440"/>
    <n v="2418"/>
    <n v="1151422584"/>
    <n v="3083"/>
    <n v="1468087604"/>
    <n v="7563770192"/>
  </r>
  <r>
    <s v="CAR0781"/>
    <x v="0"/>
    <x v="2"/>
    <x v="3"/>
    <s v="Hybrid"/>
    <n v="221"/>
    <n v="461"/>
    <x v="0"/>
    <n v="14.9"/>
    <x v="66"/>
    <n v="131609.60000000001"/>
    <n v="164512"/>
    <n v="2592709120"/>
    <m/>
    <x v="5"/>
    <n v="4.5"/>
    <n v="5"/>
    <n v="2849"/>
    <n v="468694688"/>
    <n v="3308"/>
    <n v="544205696"/>
    <n v="4390"/>
    <n v="722207680"/>
    <n v="2518"/>
    <n v="414241216"/>
    <n v="2695"/>
    <n v="443359840"/>
    <n v="2592709120"/>
  </r>
  <r>
    <s v="CAR0782"/>
    <x v="0"/>
    <x v="30"/>
    <x v="1"/>
    <s v="Hybrid"/>
    <n v="478"/>
    <n v="443"/>
    <x v="2"/>
    <n v="14.8"/>
    <x v="22"/>
    <n v="57968"/>
    <n v="72460"/>
    <n v="1194213260"/>
    <m/>
    <x v="0"/>
    <n v="4.5999999999999996"/>
    <n v="3"/>
    <n v="3002"/>
    <n v="217524920"/>
    <n v="4413"/>
    <n v="319765980"/>
    <n v="4116"/>
    <n v="298245360"/>
    <n v="2198"/>
    <n v="159267080"/>
    <n v="2752"/>
    <n v="199409920"/>
    <n v="1194213260"/>
  </r>
  <r>
    <s v="CAR0783"/>
    <x v="4"/>
    <x v="23"/>
    <x v="0"/>
    <s v="Hybrid"/>
    <n v="721"/>
    <n v="925"/>
    <x v="2"/>
    <n v="18.100000000000001"/>
    <x v="58"/>
    <n v="422548"/>
    <n v="528185"/>
    <n v="8778434700"/>
    <m/>
    <x v="5"/>
    <n v="4.9000000000000004"/>
    <n v="5"/>
    <n v="4112"/>
    <n v="2171896720"/>
    <n v="2562"/>
    <n v="1353209970"/>
    <n v="3749"/>
    <n v="1980165565"/>
    <n v="3175"/>
    <n v="1676987375"/>
    <n v="3022"/>
    <n v="1596175070"/>
    <n v="8778434700"/>
  </r>
  <r>
    <s v="CAR0784"/>
    <x v="2"/>
    <x v="13"/>
    <x v="2"/>
    <s v="Electric"/>
    <n v="262"/>
    <n v="536"/>
    <x v="0"/>
    <n v="12.6"/>
    <x v="196"/>
    <n v="193371.2"/>
    <n v="241714"/>
    <n v="3763245266"/>
    <m/>
    <x v="0"/>
    <n v="4.5999999999999996"/>
    <n v="4"/>
    <n v="2868"/>
    <n v="693235752"/>
    <n v="3101"/>
    <n v="749555114"/>
    <n v="3503"/>
    <n v="846724142"/>
    <n v="2594"/>
    <n v="627006116"/>
    <n v="3503"/>
    <n v="846724142"/>
    <n v="3763245266"/>
  </r>
  <r>
    <s v="CAR0785"/>
    <x v="4"/>
    <x v="8"/>
    <x v="2"/>
    <s v="Electric"/>
    <n v="290"/>
    <n v="589"/>
    <x v="2"/>
    <n v="25"/>
    <x v="168"/>
    <n v="292378.40000000002"/>
    <n v="365473"/>
    <n v="6667323939"/>
    <m/>
    <x v="1"/>
    <n v="4"/>
    <n v="5"/>
    <n v="2657"/>
    <n v="971061761"/>
    <n v="4318"/>
    <n v="1578112414"/>
    <n v="4150"/>
    <n v="1516712950"/>
    <n v="4936"/>
    <n v="1803974728"/>
    <n v="2182"/>
    <n v="797462086"/>
    <n v="6667323939"/>
  </r>
  <r>
    <s v="CAR0786"/>
    <x v="1"/>
    <x v="1"/>
    <x v="2"/>
    <s v="Diesel"/>
    <n v="619"/>
    <n v="266"/>
    <x v="0"/>
    <n v="10.5"/>
    <x v="89"/>
    <n v="162543.20000000001"/>
    <n v="203179"/>
    <n v="3457090685"/>
    <m/>
    <x v="3"/>
    <n v="4.0999999999999996"/>
    <n v="5"/>
    <n v="4976"/>
    <n v="1011018704"/>
    <n v="3142"/>
    <n v="638388418"/>
    <n v="2685"/>
    <n v="545535615"/>
    <n v="3037"/>
    <n v="617054623"/>
    <n v="3175"/>
    <n v="645093325"/>
    <n v="3457090685"/>
  </r>
  <r>
    <s v="CAR0787"/>
    <x v="1"/>
    <x v="32"/>
    <x v="1"/>
    <s v="Diesel"/>
    <n v="438"/>
    <n v="744"/>
    <x v="2"/>
    <n v="23.4"/>
    <x v="126"/>
    <n v="150245.6"/>
    <n v="187807"/>
    <n v="3634628871"/>
    <m/>
    <x v="8"/>
    <n v="4.5999999999999996"/>
    <n v="5"/>
    <n v="4780"/>
    <n v="897717460"/>
    <n v="3791"/>
    <n v="711976337"/>
    <n v="3800"/>
    <n v="713666600"/>
    <n v="4947"/>
    <n v="929081229"/>
    <n v="2035"/>
    <n v="382187245"/>
    <n v="3634628871"/>
  </r>
  <r>
    <s v="CAR0788"/>
    <x v="0"/>
    <x v="21"/>
    <x v="0"/>
    <s v="Petrol"/>
    <n v="322"/>
    <n v="749"/>
    <x v="0"/>
    <n v="11.6"/>
    <x v="76"/>
    <n v="198429.6"/>
    <n v="248037"/>
    <n v="5090959425"/>
    <m/>
    <x v="3"/>
    <n v="4.5999999999999996"/>
    <n v="5"/>
    <n v="3720"/>
    <n v="922697640"/>
    <n v="3700"/>
    <n v="917736900"/>
    <n v="4653"/>
    <n v="1154116161"/>
    <n v="4799"/>
    <n v="1190329563"/>
    <n v="3653"/>
    <n v="906079161"/>
    <n v="5090959425"/>
  </r>
  <r>
    <s v="CAR0789"/>
    <x v="2"/>
    <x v="18"/>
    <x v="3"/>
    <s v="Petrol"/>
    <n v="757"/>
    <n v="618"/>
    <x v="0"/>
    <n v="12.5"/>
    <x v="17"/>
    <n v="193253.6"/>
    <n v="241567"/>
    <n v="4647265946"/>
    <m/>
    <x v="1"/>
    <n v="4"/>
    <n v="4"/>
    <n v="3460"/>
    <n v="835821820"/>
    <n v="4085"/>
    <n v="986801195"/>
    <n v="3412"/>
    <n v="824226604"/>
    <n v="4295"/>
    <n v="1037530265"/>
    <n v="3986"/>
    <n v="962886062"/>
    <n v="4647265946"/>
  </r>
  <r>
    <s v="CAR0790"/>
    <x v="0"/>
    <x v="22"/>
    <x v="4"/>
    <s v="Petrol"/>
    <n v="846"/>
    <n v="803"/>
    <x v="2"/>
    <n v="23.1"/>
    <x v="25"/>
    <n v="40132.800000000003"/>
    <n v="50166"/>
    <n v="976681854"/>
    <m/>
    <x v="8"/>
    <n v="4.7"/>
    <n v="5"/>
    <n v="4582"/>
    <n v="229860612"/>
    <n v="4023"/>
    <n v="201817818"/>
    <n v="4785"/>
    <n v="240044310"/>
    <n v="2948"/>
    <n v="147889368"/>
    <n v="3131"/>
    <n v="157069746"/>
    <n v="976681854"/>
  </r>
  <r>
    <s v="CAR0791"/>
    <x v="4"/>
    <x v="29"/>
    <x v="4"/>
    <s v="Electric"/>
    <n v="805"/>
    <n v="556"/>
    <x v="1"/>
    <n v="14.1"/>
    <x v="42"/>
    <n v="259332"/>
    <n v="324165"/>
    <n v="6178584900"/>
    <m/>
    <x v="3"/>
    <n v="4.0999999999999996"/>
    <n v="3"/>
    <n v="4041"/>
    <n v="1309950765"/>
    <n v="4344"/>
    <n v="1408172760"/>
    <n v="3936"/>
    <n v="1275913440"/>
    <n v="4433"/>
    <n v="1437023445"/>
    <n v="2306"/>
    <n v="747524490"/>
    <n v="6178584900"/>
  </r>
  <r>
    <s v="CAR0792"/>
    <x v="2"/>
    <x v="12"/>
    <x v="1"/>
    <s v="Hybrid"/>
    <n v="363"/>
    <n v="440"/>
    <x v="0"/>
    <n v="18.5"/>
    <x v="59"/>
    <n v="84440.8"/>
    <n v="105551"/>
    <n v="1942982808"/>
    <m/>
    <x v="2"/>
    <n v="4.3"/>
    <n v="3"/>
    <n v="2981"/>
    <n v="314647531"/>
    <n v="4116"/>
    <n v="434447916"/>
    <n v="4756"/>
    <n v="502000556"/>
    <n v="3440"/>
    <n v="363095440"/>
    <n v="3115"/>
    <n v="328791365"/>
    <n v="1942982808"/>
  </r>
  <r>
    <s v="CAR0793"/>
    <x v="0"/>
    <x v="15"/>
    <x v="2"/>
    <s v="Electric"/>
    <n v="331"/>
    <n v="302"/>
    <x v="1"/>
    <n v="7.7"/>
    <x v="162"/>
    <n v="345955.2"/>
    <n v="432444"/>
    <n v="8607797820"/>
    <m/>
    <x v="5"/>
    <n v="4.8"/>
    <n v="3"/>
    <n v="4845"/>
    <n v="2095191180"/>
    <n v="2150"/>
    <n v="929754600"/>
    <n v="3946"/>
    <n v="1706424024"/>
    <n v="4083"/>
    <n v="1765668852"/>
    <n v="4881"/>
    <n v="2110759164"/>
    <n v="8607797820"/>
  </r>
  <r>
    <s v="CAR0794"/>
    <x v="2"/>
    <x v="18"/>
    <x v="2"/>
    <s v="Hybrid"/>
    <n v="226"/>
    <n v="500"/>
    <x v="0"/>
    <n v="6"/>
    <x v="65"/>
    <n v="395592"/>
    <n v="494490"/>
    <n v="9676180320"/>
    <m/>
    <x v="4"/>
    <n v="4.8"/>
    <n v="5"/>
    <n v="4151"/>
    <n v="2052627990"/>
    <n v="3768"/>
    <n v="1863238320"/>
    <n v="2939"/>
    <n v="1453306110"/>
    <n v="4464"/>
    <n v="2207403360"/>
    <n v="4246"/>
    <n v="2099604540"/>
    <n v="9676180320"/>
  </r>
  <r>
    <s v="CAR0795"/>
    <x v="4"/>
    <x v="23"/>
    <x v="2"/>
    <s v="Electric"/>
    <n v="563"/>
    <n v="426"/>
    <x v="1"/>
    <n v="16"/>
    <x v="187"/>
    <n v="498567.2"/>
    <n v="623209"/>
    <n v="12395003801"/>
    <m/>
    <x v="6"/>
    <n v="4.5999999999999996"/>
    <n v="4"/>
    <n v="3937"/>
    <n v="2453573833"/>
    <n v="3652"/>
    <n v="2275959268"/>
    <n v="4991"/>
    <n v="3110436119"/>
    <n v="4589"/>
    <n v="2859906101"/>
    <n v="2720"/>
    <n v="1695128480"/>
    <n v="12395003801"/>
  </r>
  <r>
    <s v="CAR0796"/>
    <x v="2"/>
    <x v="14"/>
    <x v="0"/>
    <s v="Diesel"/>
    <n v="898"/>
    <n v="339"/>
    <x v="0"/>
    <n v="22.3"/>
    <x v="189"/>
    <n v="139582.39999999999"/>
    <n v="174478"/>
    <n v="2220407028"/>
    <m/>
    <x v="5"/>
    <n v="3.5"/>
    <n v="3"/>
    <n v="2845"/>
    <n v="496389910"/>
    <n v="2330"/>
    <n v="406533740"/>
    <n v="2488"/>
    <n v="434101264"/>
    <n v="2373"/>
    <n v="414036294"/>
    <n v="2690"/>
    <n v="469345820"/>
    <n v="2220407028"/>
  </r>
  <r>
    <s v="CAR0797"/>
    <x v="3"/>
    <x v="6"/>
    <x v="0"/>
    <s v="Hybrid"/>
    <n v="266"/>
    <n v="414"/>
    <x v="1"/>
    <n v="19.600000000000001"/>
    <x v="61"/>
    <n v="229102.40000000002"/>
    <n v="286378"/>
    <n v="5494161930"/>
    <m/>
    <x v="0"/>
    <n v="4.5999999999999996"/>
    <n v="4"/>
    <n v="4892"/>
    <n v="1400961176"/>
    <n v="3414"/>
    <n v="977694492"/>
    <n v="4402"/>
    <n v="1260635956"/>
    <n v="2096"/>
    <n v="600248288"/>
    <n v="4381"/>
    <n v="1254622018"/>
    <n v="5494161930"/>
  </r>
  <r>
    <s v="CAR0798"/>
    <x v="3"/>
    <x v="6"/>
    <x v="2"/>
    <s v="Petrol"/>
    <n v="365"/>
    <n v="577"/>
    <x v="1"/>
    <n v="18.100000000000001"/>
    <x v="35"/>
    <n v="283450.40000000002"/>
    <n v="354313"/>
    <n v="5622947310"/>
    <m/>
    <x v="2"/>
    <n v="4.8"/>
    <n v="5"/>
    <n v="3085"/>
    <n v="1093055605"/>
    <n v="2339"/>
    <n v="828738107"/>
    <n v="3545"/>
    <n v="1256039585"/>
    <n v="3614"/>
    <n v="1280487182"/>
    <n v="3287"/>
    <n v="1164626831"/>
    <n v="5622947310"/>
  </r>
  <r>
    <s v="CAR0799"/>
    <x v="1"/>
    <x v="33"/>
    <x v="2"/>
    <s v="Petrol"/>
    <n v="358"/>
    <n v="529"/>
    <x v="0"/>
    <n v="5.7"/>
    <x v="134"/>
    <n v="258608.80000000002"/>
    <n v="323261"/>
    <n v="5523237446"/>
    <m/>
    <x v="5"/>
    <n v="4.5999999999999996"/>
    <n v="3"/>
    <n v="4872"/>
    <n v="1574927592"/>
    <n v="3341"/>
    <n v="1080015001"/>
    <n v="2945"/>
    <n v="952003645"/>
    <n v="3395"/>
    <n v="1097471095"/>
    <n v="2533"/>
    <n v="818820113"/>
    <n v="5523237446"/>
  </r>
  <r>
    <s v="CAR0800"/>
    <x v="2"/>
    <x v="5"/>
    <x v="2"/>
    <s v="Electric"/>
    <n v="514"/>
    <n v="660"/>
    <x v="2"/>
    <n v="13.7"/>
    <x v="28"/>
    <n v="241472.80000000002"/>
    <n v="301841"/>
    <n v="4776030143"/>
    <m/>
    <x v="3"/>
    <n v="4.2"/>
    <n v="5"/>
    <n v="2173"/>
    <n v="655900493"/>
    <n v="2849"/>
    <n v="859945009"/>
    <n v="3853"/>
    <n v="1162993373"/>
    <n v="4512"/>
    <n v="1361906592"/>
    <n v="2436"/>
    <n v="735284676"/>
    <n v="4776030143"/>
  </r>
  <r>
    <s v="CAR0801"/>
    <x v="2"/>
    <x v="14"/>
    <x v="1"/>
    <s v="Electric"/>
    <n v="864"/>
    <n v="332"/>
    <x v="2"/>
    <n v="6.5"/>
    <x v="131"/>
    <n v="261664.80000000002"/>
    <n v="327081"/>
    <n v="5687284428"/>
    <m/>
    <x v="6"/>
    <n v="4.9000000000000004"/>
    <n v="4"/>
    <n v="3737"/>
    <n v="1222301697"/>
    <n v="4436"/>
    <n v="1450931316"/>
    <n v="2368"/>
    <n v="774527808"/>
    <n v="4759"/>
    <n v="1556578479"/>
    <n v="2088"/>
    <n v="682945128"/>
    <n v="5687284428"/>
  </r>
  <r>
    <s v="CAR0802"/>
    <x v="4"/>
    <x v="29"/>
    <x v="3"/>
    <s v="Petrol"/>
    <n v="698"/>
    <n v="322"/>
    <x v="2"/>
    <n v="8.4"/>
    <x v="145"/>
    <n v="306860.79999999999"/>
    <n v="383576"/>
    <n v="6549943776"/>
    <m/>
    <x v="0"/>
    <n v="4.9000000000000004"/>
    <n v="5"/>
    <n v="3678"/>
    <n v="1410792528"/>
    <n v="3013"/>
    <n v="1155714488"/>
    <n v="3402"/>
    <n v="1304925552"/>
    <n v="3124"/>
    <n v="1198291424"/>
    <n v="3859"/>
    <n v="1480219784"/>
    <n v="6549943776"/>
  </r>
  <r>
    <s v="CAR0803"/>
    <x v="1"/>
    <x v="34"/>
    <x v="1"/>
    <s v="Electric"/>
    <n v="797"/>
    <n v="931"/>
    <x v="1"/>
    <n v="21.4"/>
    <x v="11"/>
    <n v="104956.8"/>
    <n v="131196"/>
    <n v="2356148964"/>
    <m/>
    <x v="3"/>
    <n v="4"/>
    <n v="3"/>
    <n v="4585"/>
    <n v="601533660"/>
    <n v="3723"/>
    <n v="488442708"/>
    <n v="2247"/>
    <n v="294797412"/>
    <n v="3687"/>
    <n v="483719652"/>
    <n v="3717"/>
    <n v="487655532"/>
    <n v="2356148964"/>
  </r>
  <r>
    <s v="CAR0804"/>
    <x v="1"/>
    <x v="1"/>
    <x v="1"/>
    <s v="Diesel"/>
    <n v="255"/>
    <n v="542"/>
    <x v="0"/>
    <n v="19.5"/>
    <x v="177"/>
    <n v="48569.600000000006"/>
    <n v="60712"/>
    <n v="1103258464"/>
    <m/>
    <x v="6"/>
    <n v="3.9"/>
    <n v="4"/>
    <n v="2108"/>
    <n v="127980896"/>
    <n v="2716"/>
    <n v="164893792"/>
    <n v="4957"/>
    <n v="300949384"/>
    <n v="4727"/>
    <n v="286985624"/>
    <n v="3664"/>
    <n v="222448768"/>
    <n v="1103258464"/>
  </r>
  <r>
    <s v="CAR0805"/>
    <x v="4"/>
    <x v="11"/>
    <x v="2"/>
    <s v="Electric"/>
    <n v="282"/>
    <n v="572"/>
    <x v="0"/>
    <n v="5"/>
    <x v="143"/>
    <n v="368491.2"/>
    <n v="460614"/>
    <n v="6128469270"/>
    <m/>
    <x v="2"/>
    <n v="3.9"/>
    <n v="5"/>
    <n v="2277"/>
    <n v="1048818078"/>
    <n v="3030"/>
    <n v="1395660420"/>
    <n v="2763"/>
    <n v="1272676482"/>
    <n v="2208"/>
    <n v="1017035712"/>
    <n v="3027"/>
    <n v="1394278578"/>
    <n v="6128469270"/>
  </r>
  <r>
    <s v="CAR0806"/>
    <x v="4"/>
    <x v="11"/>
    <x v="4"/>
    <s v="Hybrid"/>
    <n v="473"/>
    <n v="902"/>
    <x v="0"/>
    <n v="11.4"/>
    <x v="142"/>
    <n v="518972"/>
    <n v="648715"/>
    <n v="10600003100"/>
    <m/>
    <x v="7"/>
    <n v="4.8"/>
    <n v="5"/>
    <n v="2698"/>
    <n v="1750233070"/>
    <n v="2469"/>
    <n v="1601677335"/>
    <n v="4464"/>
    <n v="2895863760"/>
    <n v="2724"/>
    <n v="1767099660"/>
    <n v="3985"/>
    <n v="2585129275"/>
    <n v="10600003100"/>
  </r>
  <r>
    <s v="CAR0807"/>
    <x v="3"/>
    <x v="19"/>
    <x v="0"/>
    <s v="Petrol"/>
    <n v="617"/>
    <n v="816"/>
    <x v="1"/>
    <n v="17.899999999999999"/>
    <x v="168"/>
    <n v="40633.600000000006"/>
    <n v="50792"/>
    <n v="763505344"/>
    <m/>
    <x v="2"/>
    <n v="4.2"/>
    <n v="4"/>
    <n v="2264"/>
    <n v="114993088"/>
    <n v="2314"/>
    <n v="117532688"/>
    <n v="3490"/>
    <n v="177264080"/>
    <n v="3347"/>
    <n v="170000824"/>
    <n v="3617"/>
    <n v="183714664"/>
    <n v="763505344"/>
  </r>
  <r>
    <s v="CAR0808"/>
    <x v="2"/>
    <x v="12"/>
    <x v="0"/>
    <s v="Electric"/>
    <n v="413"/>
    <n v="691"/>
    <x v="1"/>
    <n v="15.1"/>
    <x v="111"/>
    <n v="308548.8"/>
    <n v="385686"/>
    <n v="5194419048"/>
    <m/>
    <x v="7"/>
    <n v="4.5999999999999996"/>
    <n v="5"/>
    <n v="2047"/>
    <n v="789499242"/>
    <n v="3356"/>
    <n v="1294362216"/>
    <n v="3259"/>
    <n v="1256950674"/>
    <n v="2798"/>
    <n v="1079149428"/>
    <n v="2008"/>
    <n v="774457488"/>
    <n v="5194419048"/>
  </r>
  <r>
    <s v="CAR0809"/>
    <x v="1"/>
    <x v="32"/>
    <x v="2"/>
    <s v="Diesel"/>
    <n v="364"/>
    <n v="259"/>
    <x v="2"/>
    <n v="25"/>
    <x v="20"/>
    <n v="41352.800000000003"/>
    <n v="51691"/>
    <n v="951269473"/>
    <m/>
    <x v="1"/>
    <n v="4.5999999999999996"/>
    <n v="3"/>
    <n v="4534"/>
    <n v="234366994"/>
    <n v="3453"/>
    <n v="178489023"/>
    <n v="3343"/>
    <n v="172803013"/>
    <n v="2540"/>
    <n v="131295140"/>
    <n v="4533"/>
    <n v="234315303"/>
    <n v="951269473"/>
  </r>
  <r>
    <s v="CAR0810"/>
    <x v="4"/>
    <x v="11"/>
    <x v="0"/>
    <s v="Petrol"/>
    <n v="609"/>
    <n v="831"/>
    <x v="0"/>
    <n v="13.2"/>
    <x v="154"/>
    <n v="544159.20000000007"/>
    <n v="680199"/>
    <n v="12946227567"/>
    <m/>
    <x v="0"/>
    <n v="4.3"/>
    <n v="4"/>
    <n v="4747"/>
    <n v="3228904653"/>
    <n v="2944"/>
    <n v="2002505856"/>
    <n v="2363"/>
    <n v="1607310237"/>
    <n v="4082"/>
    <n v="2776572318"/>
    <n v="4897"/>
    <n v="3330934503"/>
    <n v="12946227567"/>
  </r>
  <r>
    <s v="CAR0811"/>
    <x v="0"/>
    <x v="15"/>
    <x v="3"/>
    <s v="Petrol"/>
    <n v="225"/>
    <n v="773"/>
    <x v="0"/>
    <n v="11.1"/>
    <x v="70"/>
    <n v="185753.60000000001"/>
    <n v="232192"/>
    <n v="3759652864"/>
    <m/>
    <x v="1"/>
    <n v="5"/>
    <n v="4"/>
    <n v="2325"/>
    <n v="539846400"/>
    <n v="3778"/>
    <n v="877221376"/>
    <n v="2235"/>
    <n v="518949120"/>
    <n v="3677"/>
    <n v="853769984"/>
    <n v="4177"/>
    <n v="969865984"/>
    <n v="3759652864"/>
  </r>
  <r>
    <s v="CAR0812"/>
    <x v="0"/>
    <x v="22"/>
    <x v="0"/>
    <s v="Hybrid"/>
    <n v="899"/>
    <n v="298"/>
    <x v="1"/>
    <n v="15.5"/>
    <x v="60"/>
    <n v="132229.6"/>
    <n v="165287"/>
    <n v="3097313093"/>
    <m/>
    <x v="0"/>
    <n v="4.2"/>
    <n v="3"/>
    <n v="4832"/>
    <n v="798666784"/>
    <n v="2750"/>
    <n v="454539250"/>
    <n v="2435"/>
    <n v="402473845"/>
    <n v="4578"/>
    <n v="756683886"/>
    <n v="4144"/>
    <n v="684949328"/>
    <n v="3097313093"/>
  </r>
  <r>
    <s v="CAR0813"/>
    <x v="0"/>
    <x v="22"/>
    <x v="2"/>
    <s v="Petrol"/>
    <n v="400"/>
    <n v="300"/>
    <x v="2"/>
    <n v="9.9"/>
    <x v="2"/>
    <n v="210972.80000000002"/>
    <n v="263716"/>
    <n v="5314141116"/>
    <m/>
    <x v="2"/>
    <n v="3.5"/>
    <n v="5"/>
    <n v="2897"/>
    <n v="763985252"/>
    <n v="3710"/>
    <n v="978386360"/>
    <n v="4373"/>
    <n v="1153230068"/>
    <n v="4265"/>
    <n v="1124748740"/>
    <n v="4906"/>
    <n v="1293790696"/>
    <n v="5314141116"/>
  </r>
  <r>
    <s v="CAR0814"/>
    <x v="2"/>
    <x v="13"/>
    <x v="2"/>
    <s v="Hybrid"/>
    <n v="570"/>
    <n v="619"/>
    <x v="2"/>
    <n v="6.9"/>
    <x v="72"/>
    <n v="358152"/>
    <n v="447690"/>
    <n v="8674889130"/>
    <m/>
    <x v="3"/>
    <n v="3.8"/>
    <n v="4"/>
    <n v="3793"/>
    <n v="1698088170"/>
    <n v="3310"/>
    <n v="1481853900"/>
    <n v="4112"/>
    <n v="1840901280"/>
    <n v="4751"/>
    <n v="2126975190"/>
    <n v="3411"/>
    <n v="1527070590"/>
    <n v="8674889130"/>
  </r>
  <r>
    <s v="CAR0815"/>
    <x v="0"/>
    <x v="0"/>
    <x v="3"/>
    <s v="Diesel"/>
    <n v="310"/>
    <n v="368"/>
    <x v="2"/>
    <n v="23.7"/>
    <x v="10"/>
    <n v="243315.20000000001"/>
    <n v="304144"/>
    <n v="4712102992"/>
    <m/>
    <x v="7"/>
    <n v="4.9000000000000004"/>
    <n v="5"/>
    <n v="2695"/>
    <n v="819668080"/>
    <n v="4417"/>
    <n v="1343404048"/>
    <n v="2948"/>
    <n v="896616512"/>
    <n v="2488"/>
    <n v="756710272"/>
    <n v="2945"/>
    <n v="895704080"/>
    <n v="4712102992"/>
  </r>
  <r>
    <s v="CAR0816"/>
    <x v="4"/>
    <x v="27"/>
    <x v="4"/>
    <s v="Petrol"/>
    <n v="369"/>
    <n v="685"/>
    <x v="2"/>
    <n v="5.2"/>
    <x v="177"/>
    <n v="269416"/>
    <n v="336770"/>
    <n v="4172580300"/>
    <m/>
    <x v="2"/>
    <n v="3.6"/>
    <n v="3"/>
    <n v="2327"/>
    <n v="783663790"/>
    <n v="3196"/>
    <n v="1076316920"/>
    <n v="2274"/>
    <n v="765814980"/>
    <n v="2582"/>
    <n v="869540140"/>
    <n v="2011"/>
    <n v="677244470"/>
    <n v="4172580300"/>
  </r>
  <r>
    <s v="CAR0817"/>
    <x v="4"/>
    <x v="27"/>
    <x v="2"/>
    <s v="Diesel"/>
    <n v="877"/>
    <n v="636"/>
    <x v="0"/>
    <n v="14.6"/>
    <x v="180"/>
    <n v="481897.60000000003"/>
    <n v="602372"/>
    <n v="13074484260"/>
    <m/>
    <x v="6"/>
    <n v="4.7"/>
    <n v="4"/>
    <n v="4926"/>
    <n v="2967284472"/>
    <n v="3960"/>
    <n v="2385393120"/>
    <n v="4269"/>
    <n v="2571526068"/>
    <n v="3572"/>
    <n v="2151672784"/>
    <n v="4978"/>
    <n v="2998607816"/>
    <n v="13074484260"/>
  </r>
  <r>
    <s v="CAR0818"/>
    <x v="3"/>
    <x v="24"/>
    <x v="0"/>
    <s v="Petrol"/>
    <n v="867"/>
    <n v="269"/>
    <x v="2"/>
    <n v="20.8"/>
    <x v="32"/>
    <n v="180210.40000000002"/>
    <n v="225263"/>
    <n v="3482115454"/>
    <m/>
    <x v="8"/>
    <n v="4.5"/>
    <n v="5"/>
    <n v="2151"/>
    <n v="484540713"/>
    <n v="4154"/>
    <n v="935742502"/>
    <n v="2409"/>
    <n v="542658567"/>
    <n v="3115"/>
    <n v="701694245"/>
    <n v="3629"/>
    <n v="817479427"/>
    <n v="3482115454"/>
  </r>
  <r>
    <s v="CAR0819"/>
    <x v="4"/>
    <x v="11"/>
    <x v="2"/>
    <s v="Hybrid"/>
    <n v="318"/>
    <n v="965"/>
    <x v="1"/>
    <n v="9.4"/>
    <x v="139"/>
    <n v="286356.8"/>
    <n v="357946"/>
    <n v="5973044902"/>
    <m/>
    <x v="5"/>
    <n v="4.9000000000000004"/>
    <n v="3"/>
    <n v="3563"/>
    <n v="1275361598"/>
    <n v="2638"/>
    <n v="944261548"/>
    <n v="3206"/>
    <n v="1147574876"/>
    <n v="2445"/>
    <n v="875177970"/>
    <n v="4835"/>
    <n v="1730668910"/>
    <n v="5973044902"/>
  </r>
  <r>
    <s v="CAR0820"/>
    <x v="3"/>
    <x v="7"/>
    <x v="0"/>
    <s v="Petrol"/>
    <n v="487"/>
    <n v="654"/>
    <x v="0"/>
    <n v="14.5"/>
    <x v="187"/>
    <n v="386205.60000000003"/>
    <n v="482757"/>
    <n v="5982324744"/>
    <m/>
    <x v="9"/>
    <n v="3.7"/>
    <n v="4"/>
    <n v="2142"/>
    <n v="1034065494"/>
    <n v="2619"/>
    <n v="1264340583"/>
    <n v="3324"/>
    <n v="1604684268"/>
    <n v="2063"/>
    <n v="995927691"/>
    <n v="2244"/>
    <n v="1083306708"/>
    <n v="5982324744"/>
  </r>
  <r>
    <s v="CAR0821"/>
    <x v="4"/>
    <x v="8"/>
    <x v="3"/>
    <s v="Diesel"/>
    <n v="258"/>
    <n v="897"/>
    <x v="0"/>
    <n v="23.2"/>
    <x v="197"/>
    <n v="448686.4"/>
    <n v="560858"/>
    <n v="10151529800"/>
    <m/>
    <x v="6"/>
    <n v="3.9"/>
    <n v="4"/>
    <n v="3848"/>
    <n v="2158181584"/>
    <n v="4161"/>
    <n v="2333730138"/>
    <n v="2265"/>
    <n v="1270343370"/>
    <n v="4355"/>
    <n v="2442536590"/>
    <n v="3471"/>
    <n v="1946738118"/>
    <n v="10151529800"/>
  </r>
  <r>
    <s v="CAR0822"/>
    <x v="1"/>
    <x v="33"/>
    <x v="3"/>
    <s v="Electric"/>
    <n v="413"/>
    <n v="800"/>
    <x v="2"/>
    <n v="19.100000000000001"/>
    <x v="117"/>
    <n v="355484.80000000005"/>
    <n v="444356"/>
    <n v="7997519288"/>
    <m/>
    <x v="2"/>
    <n v="3.9"/>
    <n v="3"/>
    <n v="3966"/>
    <n v="1762315896"/>
    <n v="2584"/>
    <n v="1148215904"/>
    <n v="4415"/>
    <n v="1961831740"/>
    <n v="2184"/>
    <n v="970473504"/>
    <n v="4849"/>
    <n v="2154682244"/>
    <n v="7997519288"/>
  </r>
  <r>
    <s v="CAR0823"/>
    <x v="4"/>
    <x v="29"/>
    <x v="4"/>
    <s v="Electric"/>
    <n v="460"/>
    <n v="378"/>
    <x v="0"/>
    <n v="8.1"/>
    <x v="59"/>
    <n v="528355.20000000007"/>
    <n v="660444"/>
    <n v="10722968784"/>
    <m/>
    <x v="2"/>
    <n v="4.7"/>
    <n v="3"/>
    <n v="4284"/>
    <n v="2829342096"/>
    <n v="3692"/>
    <n v="2438359248"/>
    <n v="2290"/>
    <n v="1512416760"/>
    <n v="2324"/>
    <n v="1534871856"/>
    <n v="3646"/>
    <n v="2407978824"/>
    <n v="10722968784"/>
  </r>
  <r>
    <s v="CAR0824"/>
    <x v="2"/>
    <x v="12"/>
    <x v="1"/>
    <s v="Electric"/>
    <n v="803"/>
    <n v="357"/>
    <x v="0"/>
    <n v="7.1"/>
    <x v="102"/>
    <n v="355327.2"/>
    <n v="444159"/>
    <n v="6521142438"/>
    <m/>
    <x v="0"/>
    <n v="5"/>
    <n v="3"/>
    <n v="4221"/>
    <n v="1874795139"/>
    <n v="2434"/>
    <n v="1081083006"/>
    <n v="2378"/>
    <n v="1056210102"/>
    <n v="2383"/>
    <n v="1058430897"/>
    <n v="3266"/>
    <n v="1450623294"/>
    <n v="6521142438"/>
  </r>
  <r>
    <s v="CAR0825"/>
    <x v="0"/>
    <x v="21"/>
    <x v="4"/>
    <s v="Petrol"/>
    <n v="546"/>
    <n v="470"/>
    <x v="0"/>
    <n v="23.5"/>
    <x v="41"/>
    <n v="385980"/>
    <n v="482475"/>
    <n v="8479015650"/>
    <m/>
    <x v="3"/>
    <n v="3.8"/>
    <n v="5"/>
    <n v="2945"/>
    <n v="1420888875"/>
    <n v="4262"/>
    <n v="2056308450"/>
    <n v="3492"/>
    <n v="1684802700"/>
    <n v="2802"/>
    <n v="1351894950"/>
    <n v="4073"/>
    <n v="1965120675"/>
    <n v="8479015650"/>
  </r>
  <r>
    <s v="CAR0826"/>
    <x v="2"/>
    <x v="14"/>
    <x v="4"/>
    <s v="Diesel"/>
    <n v="298"/>
    <n v="532"/>
    <x v="1"/>
    <n v="15.1"/>
    <x v="3"/>
    <n v="206499.20000000001"/>
    <n v="258124"/>
    <n v="4079649820"/>
    <m/>
    <x v="2"/>
    <n v="4.9000000000000004"/>
    <n v="4"/>
    <n v="2231"/>
    <n v="575874644"/>
    <n v="2479"/>
    <n v="639889396"/>
    <n v="3433"/>
    <n v="886139692"/>
    <n v="2913"/>
    <n v="751915212"/>
    <n v="4749"/>
    <n v="1225830876"/>
    <n v="4079649820"/>
  </r>
  <r>
    <s v="CAR0827"/>
    <x v="0"/>
    <x v="2"/>
    <x v="2"/>
    <s v="Diesel"/>
    <n v="470"/>
    <n v="580"/>
    <x v="0"/>
    <n v="7.7"/>
    <x v="50"/>
    <n v="367673.60000000003"/>
    <n v="459592"/>
    <n v="7002343712"/>
    <m/>
    <x v="3"/>
    <n v="3.9"/>
    <n v="4"/>
    <n v="2185"/>
    <n v="1004208520"/>
    <n v="3244"/>
    <n v="1490916448"/>
    <n v="3214"/>
    <n v="1477128688"/>
    <n v="2435"/>
    <n v="1119106520"/>
    <n v="4158"/>
    <n v="1910983536"/>
    <n v="7002343712"/>
  </r>
  <r>
    <s v="CAR0828"/>
    <x v="3"/>
    <x v="26"/>
    <x v="2"/>
    <s v="Electric"/>
    <n v="691"/>
    <n v="575"/>
    <x v="0"/>
    <n v="20.7"/>
    <x v="65"/>
    <n v="146456.80000000002"/>
    <n v="183071"/>
    <n v="2709267729"/>
    <m/>
    <x v="4"/>
    <n v="4.2"/>
    <n v="5"/>
    <n v="2427"/>
    <n v="444313317"/>
    <n v="2667"/>
    <n v="488250357"/>
    <n v="2868"/>
    <n v="525047628"/>
    <n v="3014"/>
    <n v="551775994"/>
    <n v="3823"/>
    <n v="699880433"/>
    <n v="2709267729"/>
  </r>
  <r>
    <s v="CAR0829"/>
    <x v="0"/>
    <x v="30"/>
    <x v="2"/>
    <s v="Electric"/>
    <n v="375"/>
    <n v="906"/>
    <x v="0"/>
    <n v="21.1"/>
    <x v="187"/>
    <n v="41460"/>
    <n v="51825"/>
    <n v="799089675"/>
    <m/>
    <x v="4"/>
    <n v="4.5999999999999996"/>
    <n v="3"/>
    <n v="3762"/>
    <n v="194965650"/>
    <n v="2435"/>
    <n v="126193875"/>
    <n v="3670"/>
    <n v="190197750"/>
    <n v="2570"/>
    <n v="133190250"/>
    <n v="2982"/>
    <n v="154542150"/>
    <n v="799089675"/>
  </r>
  <r>
    <s v="CAR0830"/>
    <x v="1"/>
    <x v="4"/>
    <x v="0"/>
    <s v="Electric"/>
    <n v="700"/>
    <n v="873"/>
    <x v="0"/>
    <n v="17.8"/>
    <x v="146"/>
    <n v="307743.2"/>
    <n v="384679"/>
    <n v="7055782218"/>
    <m/>
    <x v="0"/>
    <n v="4.5"/>
    <n v="5"/>
    <n v="4994"/>
    <n v="1921086926"/>
    <n v="3902"/>
    <n v="1501017458"/>
    <n v="3923"/>
    <n v="1509095717"/>
    <n v="2759"/>
    <n v="1061329361"/>
    <n v="2764"/>
    <n v="1063252756"/>
    <n v="7055782218"/>
  </r>
  <r>
    <s v="CAR0831"/>
    <x v="1"/>
    <x v="1"/>
    <x v="0"/>
    <s v="Diesel"/>
    <n v="696"/>
    <n v="338"/>
    <x v="1"/>
    <n v="6.2"/>
    <x v="179"/>
    <n v="273292.79999999999"/>
    <n v="341616"/>
    <n v="5971106064"/>
    <m/>
    <x v="6"/>
    <n v="3.6"/>
    <n v="4"/>
    <n v="4475"/>
    <n v="1528731600"/>
    <n v="2993"/>
    <n v="1022456688"/>
    <n v="3155"/>
    <n v="1077798480"/>
    <n v="2337"/>
    <n v="798356592"/>
    <n v="4519"/>
    <n v="1543762704"/>
    <n v="5971106064"/>
  </r>
  <r>
    <s v="CAR0832"/>
    <x v="3"/>
    <x v="6"/>
    <x v="0"/>
    <s v="Petrol"/>
    <n v="761"/>
    <n v="319"/>
    <x v="0"/>
    <n v="21.2"/>
    <x v="176"/>
    <n v="200219.2"/>
    <n v="250274"/>
    <n v="4441612678"/>
    <m/>
    <x v="3"/>
    <n v="3.7"/>
    <n v="3"/>
    <n v="4878"/>
    <n v="1220836572"/>
    <n v="3586"/>
    <n v="897482564"/>
    <n v="4363"/>
    <n v="1091945462"/>
    <n v="2352"/>
    <n v="588644448"/>
    <n v="2568"/>
    <n v="642703632"/>
    <n v="4441612678"/>
  </r>
  <r>
    <s v="CAR0833"/>
    <x v="4"/>
    <x v="29"/>
    <x v="0"/>
    <s v="Electric"/>
    <n v="457"/>
    <n v="936"/>
    <x v="2"/>
    <n v="7.2"/>
    <x v="47"/>
    <n v="319386.40000000002"/>
    <n v="399233"/>
    <n v="6865609901"/>
    <m/>
    <x v="0"/>
    <n v="4.5"/>
    <n v="4"/>
    <n v="3404"/>
    <n v="1358989132"/>
    <n v="3042"/>
    <n v="1214466786"/>
    <n v="4220"/>
    <n v="1684763260"/>
    <n v="4312"/>
    <n v="1721492696"/>
    <n v="2219"/>
    <n v="885898027"/>
    <n v="6865609901"/>
  </r>
  <r>
    <s v="CAR0834"/>
    <x v="1"/>
    <x v="9"/>
    <x v="0"/>
    <s v="Hybrid"/>
    <n v="571"/>
    <n v="360"/>
    <x v="2"/>
    <n v="10.8"/>
    <x v="175"/>
    <n v="133091.20000000001"/>
    <n v="166364"/>
    <n v="3234448888"/>
    <m/>
    <x v="7"/>
    <n v="3.8"/>
    <n v="4"/>
    <n v="4717"/>
    <n v="784738988"/>
    <n v="3292"/>
    <n v="547670288"/>
    <n v="4721"/>
    <n v="785404444"/>
    <n v="3568"/>
    <n v="593586752"/>
    <n v="3144"/>
    <n v="523048416"/>
    <n v="3234448888"/>
  </r>
  <r>
    <s v="CAR0835"/>
    <x v="0"/>
    <x v="30"/>
    <x v="0"/>
    <s v="Electric"/>
    <n v="279"/>
    <n v="986"/>
    <x v="0"/>
    <n v="8.3000000000000007"/>
    <x v="169"/>
    <n v="179796.80000000002"/>
    <n v="224746"/>
    <n v="3680215750"/>
    <m/>
    <x v="2"/>
    <n v="4.5999999999999996"/>
    <n v="5"/>
    <n v="4057"/>
    <n v="911794522"/>
    <n v="3062"/>
    <n v="688172252"/>
    <n v="2136"/>
    <n v="480057456"/>
    <n v="4172"/>
    <n v="937640312"/>
    <n v="2948"/>
    <n v="662551208"/>
    <n v="3680215750"/>
  </r>
  <r>
    <s v="CAR0836"/>
    <x v="4"/>
    <x v="27"/>
    <x v="4"/>
    <s v="Petrol"/>
    <n v="849"/>
    <n v="999"/>
    <x v="0"/>
    <n v="21.5"/>
    <x v="98"/>
    <n v="441889.60000000003"/>
    <n v="552362"/>
    <n v="9719361752"/>
    <m/>
    <x v="2"/>
    <n v="4.2"/>
    <n v="3"/>
    <n v="4450"/>
    <n v="2458010900"/>
    <n v="4385"/>
    <n v="2422107370"/>
    <n v="2749"/>
    <n v="1518443138"/>
    <n v="3402"/>
    <n v="1879135524"/>
    <n v="2610"/>
    <n v="1441664820"/>
    <n v="9719361752"/>
  </r>
  <r>
    <s v="CAR0837"/>
    <x v="4"/>
    <x v="10"/>
    <x v="3"/>
    <s v="Electric"/>
    <n v="472"/>
    <n v="972"/>
    <x v="0"/>
    <n v="6.5"/>
    <x v="168"/>
    <n v="503472"/>
    <n v="629340"/>
    <n v="11144352720"/>
    <m/>
    <x v="5"/>
    <n v="4.5"/>
    <n v="4"/>
    <n v="3450"/>
    <n v="2171223000"/>
    <n v="3636"/>
    <n v="2288280240"/>
    <n v="3692"/>
    <n v="2323523280"/>
    <n v="4452"/>
    <n v="2801821680"/>
    <n v="2478"/>
    <n v="1559504520"/>
    <n v="11144352720"/>
  </r>
  <r>
    <s v="CAR0838"/>
    <x v="1"/>
    <x v="1"/>
    <x v="4"/>
    <s v="Electric"/>
    <n v="326"/>
    <n v="298"/>
    <x v="2"/>
    <n v="17.5"/>
    <x v="9"/>
    <n v="53172.800000000003"/>
    <n v="66466"/>
    <n v="1355906400"/>
    <m/>
    <x v="7"/>
    <n v="4.5999999999999996"/>
    <n v="3"/>
    <n v="3588"/>
    <n v="238480008"/>
    <n v="3181"/>
    <n v="211428346"/>
    <n v="4542"/>
    <n v="301888572"/>
    <n v="4254"/>
    <n v="282746364"/>
    <n v="4835"/>
    <n v="321363110"/>
    <n v="1355906400"/>
  </r>
  <r>
    <s v="CAR0839"/>
    <x v="1"/>
    <x v="1"/>
    <x v="2"/>
    <s v="Hybrid"/>
    <n v="285"/>
    <n v="496"/>
    <x v="1"/>
    <n v="21.4"/>
    <x v="34"/>
    <n v="268523.2"/>
    <n v="335654"/>
    <n v="6052848582"/>
    <m/>
    <x v="7"/>
    <n v="3.6"/>
    <n v="4"/>
    <n v="3542"/>
    <n v="1188886468"/>
    <n v="3971"/>
    <n v="1332882034"/>
    <n v="2332"/>
    <n v="782745128"/>
    <n v="3707"/>
    <n v="1244269378"/>
    <n v="4481"/>
    <n v="1504065574"/>
    <n v="6052848582"/>
  </r>
  <r>
    <s v="CAR0840"/>
    <x v="1"/>
    <x v="32"/>
    <x v="0"/>
    <s v="Diesel"/>
    <n v="521"/>
    <n v="912"/>
    <x v="2"/>
    <n v="17.899999999999999"/>
    <x v="94"/>
    <n v="382228"/>
    <n v="477785"/>
    <n v="8465394630"/>
    <m/>
    <x v="7"/>
    <n v="4.8"/>
    <n v="4"/>
    <n v="3332"/>
    <n v="1591979620"/>
    <n v="2582"/>
    <n v="1233640870"/>
    <n v="4961"/>
    <n v="2370291385"/>
    <n v="2535"/>
    <n v="1211184975"/>
    <n v="4308"/>
    <n v="2058297780"/>
    <n v="8465394630"/>
  </r>
  <r>
    <s v="CAR0841"/>
    <x v="1"/>
    <x v="33"/>
    <x v="2"/>
    <s v="Hybrid"/>
    <n v="214"/>
    <n v="332"/>
    <x v="0"/>
    <n v="17"/>
    <x v="13"/>
    <n v="139998.39999999999"/>
    <n v="174998"/>
    <n v="3783631758"/>
    <m/>
    <x v="5"/>
    <n v="4.4000000000000004"/>
    <n v="4"/>
    <n v="2816"/>
    <n v="492794368"/>
    <n v="4262"/>
    <n v="745841476"/>
    <n v="4987"/>
    <n v="872715026"/>
    <n v="4939"/>
    <n v="864315122"/>
    <n v="4617"/>
    <n v="807965766"/>
    <n v="3783631758"/>
  </r>
  <r>
    <s v="CAR0842"/>
    <x v="3"/>
    <x v="24"/>
    <x v="2"/>
    <s v="Hybrid"/>
    <n v="781"/>
    <n v="596"/>
    <x v="2"/>
    <n v="9"/>
    <x v="162"/>
    <n v="165412.80000000002"/>
    <n v="206766"/>
    <n v="3812971806"/>
    <m/>
    <x v="5"/>
    <n v="3.6"/>
    <n v="5"/>
    <n v="3654"/>
    <n v="755522964"/>
    <n v="4442"/>
    <n v="918454572"/>
    <n v="2984"/>
    <n v="616989744"/>
    <n v="3671"/>
    <n v="759037986"/>
    <n v="3690"/>
    <n v="762966540"/>
    <n v="3812971806"/>
  </r>
  <r>
    <s v="CAR0843"/>
    <x v="0"/>
    <x v="28"/>
    <x v="2"/>
    <s v="Hybrid"/>
    <n v="564"/>
    <n v="473"/>
    <x v="1"/>
    <n v="18.899999999999999"/>
    <x v="103"/>
    <n v="167759.20000000001"/>
    <n v="209699"/>
    <n v="2986533158"/>
    <m/>
    <x v="6"/>
    <n v="4.5999999999999996"/>
    <n v="5"/>
    <n v="2345"/>
    <n v="491744155"/>
    <n v="3044"/>
    <n v="638323756"/>
    <n v="2927"/>
    <n v="613788973"/>
    <n v="2355"/>
    <n v="493841145"/>
    <n v="3571"/>
    <n v="748835129"/>
    <n v="2986533158"/>
  </r>
  <r>
    <s v="CAR0844"/>
    <x v="0"/>
    <x v="30"/>
    <x v="2"/>
    <s v="Petrol"/>
    <n v="898"/>
    <n v="669"/>
    <x v="0"/>
    <n v="19.3"/>
    <x v="73"/>
    <n v="102779.20000000001"/>
    <n v="128474"/>
    <n v="2334115632"/>
    <m/>
    <x v="7"/>
    <n v="3.8"/>
    <n v="4"/>
    <n v="4404"/>
    <n v="565799496"/>
    <n v="2055"/>
    <n v="264014070"/>
    <n v="3853"/>
    <n v="495010322"/>
    <n v="4867"/>
    <n v="625282958"/>
    <n v="2989"/>
    <n v="384008786"/>
    <n v="2334115632"/>
  </r>
  <r>
    <s v="CAR0845"/>
    <x v="0"/>
    <x v="15"/>
    <x v="1"/>
    <s v="Petrol"/>
    <n v="723"/>
    <n v="538"/>
    <x v="0"/>
    <n v="18.2"/>
    <x v="79"/>
    <n v="323469.60000000003"/>
    <n v="404337"/>
    <n v="6906480297"/>
    <m/>
    <x v="4"/>
    <n v="4.3"/>
    <n v="3"/>
    <n v="3231"/>
    <n v="1306412847"/>
    <n v="2224"/>
    <n v="899245488"/>
    <n v="3202"/>
    <n v="1294687074"/>
    <n v="3803"/>
    <n v="1537693611"/>
    <n v="4621"/>
    <n v="1868441277"/>
    <n v="6906480297"/>
  </r>
  <r>
    <s v="CAR0846"/>
    <x v="3"/>
    <x v="35"/>
    <x v="2"/>
    <s v="Petrol"/>
    <n v="718"/>
    <n v="469"/>
    <x v="1"/>
    <n v="17.399999999999999"/>
    <x v="121"/>
    <n v="301169.60000000003"/>
    <n v="376462"/>
    <n v="7119649344"/>
    <m/>
    <x v="6"/>
    <n v="4.2"/>
    <n v="4"/>
    <n v="3527"/>
    <n v="1327781474"/>
    <n v="3975"/>
    <n v="1496436450"/>
    <n v="3853"/>
    <n v="1450508086"/>
    <n v="4138"/>
    <n v="1557799756"/>
    <n v="3419"/>
    <n v="1287123578"/>
    <n v="7119649344"/>
  </r>
  <r>
    <s v="CAR0847"/>
    <x v="4"/>
    <x v="10"/>
    <x v="1"/>
    <s v="Diesel"/>
    <n v="365"/>
    <n v="312"/>
    <x v="0"/>
    <n v="5.2"/>
    <x v="55"/>
    <n v="240107.2"/>
    <n v="300134"/>
    <n v="5488250324"/>
    <m/>
    <x v="9"/>
    <n v="4.8"/>
    <n v="4"/>
    <n v="3819"/>
    <n v="1146211746"/>
    <n v="3294"/>
    <n v="988641396"/>
    <n v="3641"/>
    <n v="1092787894"/>
    <n v="3725"/>
    <n v="1117999150"/>
    <n v="3807"/>
    <n v="1142610138"/>
    <n v="5488250324"/>
  </r>
  <r>
    <s v="CAR0848"/>
    <x v="2"/>
    <x v="12"/>
    <x v="4"/>
    <s v="Electric"/>
    <n v="687"/>
    <n v="531"/>
    <x v="0"/>
    <n v="12.9"/>
    <x v="14"/>
    <n v="166016.80000000002"/>
    <n v="207521"/>
    <n v="4067619121"/>
    <m/>
    <x v="2"/>
    <n v="4.5999999999999996"/>
    <n v="3"/>
    <n v="2444"/>
    <n v="507181324"/>
    <n v="3326"/>
    <n v="690214846"/>
    <n v="4442"/>
    <n v="921808282"/>
    <n v="4824"/>
    <n v="1001081304"/>
    <n v="4565"/>
    <n v="947333365"/>
    <n v="4067619121"/>
  </r>
  <r>
    <s v="CAR0849"/>
    <x v="4"/>
    <x v="29"/>
    <x v="3"/>
    <s v="Petrol"/>
    <n v="750"/>
    <n v="818"/>
    <x v="1"/>
    <n v="5.7"/>
    <x v="11"/>
    <n v="421684.80000000005"/>
    <n v="527106"/>
    <n v="7809075390"/>
    <m/>
    <x v="1"/>
    <n v="3.7"/>
    <n v="4"/>
    <n v="2112"/>
    <n v="1113247872"/>
    <n v="3160"/>
    <n v="1665654960"/>
    <n v="3301"/>
    <n v="1739976906"/>
    <n v="2542"/>
    <n v="1339903452"/>
    <n v="3700"/>
    <n v="1950292200"/>
    <n v="7809075390"/>
  </r>
  <r>
    <s v="CAR0850"/>
    <x v="3"/>
    <x v="26"/>
    <x v="1"/>
    <s v="Electric"/>
    <n v="868"/>
    <n v="981"/>
    <x v="2"/>
    <n v="20.399999999999999"/>
    <x v="190"/>
    <n v="393794.4"/>
    <n v="492243"/>
    <n v="9136030080"/>
    <m/>
    <x v="8"/>
    <n v="4.5999999999999996"/>
    <n v="3"/>
    <n v="3257"/>
    <n v="1603235451"/>
    <n v="4131"/>
    <n v="2033455833"/>
    <n v="3029"/>
    <n v="1491004047"/>
    <n v="3554"/>
    <n v="1749431622"/>
    <n v="4589"/>
    <n v="2258903127"/>
    <n v="9136030080"/>
  </r>
  <r>
    <s v="CAR0851"/>
    <x v="1"/>
    <x v="33"/>
    <x v="4"/>
    <s v="Petrol"/>
    <n v="407"/>
    <n v="503"/>
    <x v="0"/>
    <n v="14.2"/>
    <x v="108"/>
    <n v="143528.80000000002"/>
    <n v="179411"/>
    <n v="3686896050"/>
    <m/>
    <x v="2"/>
    <n v="4.5999999999999996"/>
    <n v="3"/>
    <n v="4586"/>
    <n v="822778846"/>
    <n v="2164"/>
    <n v="388245404"/>
    <n v="3853"/>
    <n v="691270583"/>
    <n v="4994"/>
    <n v="895978534"/>
    <n v="4953"/>
    <n v="888622683"/>
    <n v="3686896050"/>
  </r>
  <r>
    <s v="CAR0852"/>
    <x v="2"/>
    <x v="14"/>
    <x v="3"/>
    <s v="Diesel"/>
    <n v="765"/>
    <n v="445"/>
    <x v="0"/>
    <n v="10.199999999999999"/>
    <x v="140"/>
    <n v="130737.60000000001"/>
    <n v="163422"/>
    <n v="3230199252"/>
    <m/>
    <x v="2"/>
    <n v="4.8"/>
    <n v="4"/>
    <n v="4974"/>
    <n v="812861028"/>
    <n v="3766"/>
    <n v="615447252"/>
    <n v="2729"/>
    <n v="445978638"/>
    <n v="3794"/>
    <n v="620023068"/>
    <n v="4503"/>
    <n v="735889266"/>
    <n v="3230199252"/>
  </r>
  <r>
    <s v="CAR0853"/>
    <x v="4"/>
    <x v="23"/>
    <x v="2"/>
    <s v="Diesel"/>
    <n v="575"/>
    <n v="609"/>
    <x v="0"/>
    <n v="15.3"/>
    <x v="60"/>
    <n v="536148"/>
    <n v="670185"/>
    <n v="13035098250"/>
    <m/>
    <x v="5"/>
    <n v="4.7"/>
    <n v="4"/>
    <n v="4673"/>
    <n v="3131774505"/>
    <n v="3962"/>
    <n v="2655272970"/>
    <n v="3330"/>
    <n v="2231716050"/>
    <n v="4391"/>
    <n v="2942782335"/>
    <n v="3094"/>
    <n v="2073552390"/>
    <n v="13035098250"/>
  </r>
  <r>
    <s v="CAR0854"/>
    <x v="0"/>
    <x v="31"/>
    <x v="4"/>
    <s v="Hybrid"/>
    <n v="889"/>
    <n v="676"/>
    <x v="1"/>
    <n v="5.4"/>
    <x v="3"/>
    <n v="247168.80000000002"/>
    <n v="308961"/>
    <n v="4250994399"/>
    <m/>
    <x v="8"/>
    <n v="4.3"/>
    <n v="3"/>
    <n v="2126"/>
    <n v="656851086"/>
    <n v="2588"/>
    <n v="799591068"/>
    <n v="2519"/>
    <n v="778272759"/>
    <n v="2146"/>
    <n v="663030306"/>
    <n v="4380"/>
    <n v="1353249180"/>
    <n v="4250994399"/>
  </r>
  <r>
    <s v="CAR0855"/>
    <x v="2"/>
    <x v="5"/>
    <x v="1"/>
    <s v="Electric"/>
    <n v="563"/>
    <n v="485"/>
    <x v="2"/>
    <n v="15.7"/>
    <x v="135"/>
    <n v="326146.40000000002"/>
    <n v="407683"/>
    <n v="7646094665"/>
    <m/>
    <x v="6"/>
    <n v="3.7"/>
    <n v="4"/>
    <n v="2749"/>
    <n v="1120720567"/>
    <n v="3312"/>
    <n v="1350246096"/>
    <n v="3400"/>
    <n v="1386122200"/>
    <n v="4678"/>
    <n v="1907141074"/>
    <n v="4616"/>
    <n v="1881864728"/>
    <n v="7646094665"/>
  </r>
  <r>
    <s v="CAR0856"/>
    <x v="4"/>
    <x v="23"/>
    <x v="3"/>
    <s v="Electric"/>
    <n v="586"/>
    <n v="566"/>
    <x v="0"/>
    <n v="21.7"/>
    <x v="178"/>
    <n v="550502.40000000002"/>
    <n v="688128"/>
    <n v="13015941120"/>
    <m/>
    <x v="2"/>
    <n v="3.6"/>
    <n v="3"/>
    <n v="3577"/>
    <n v="2461433856"/>
    <n v="2645"/>
    <n v="1820098560"/>
    <n v="4885"/>
    <n v="3361505280"/>
    <n v="3728"/>
    <n v="2565341184"/>
    <n v="4080"/>
    <n v="2807562240"/>
    <n v="13015941120"/>
  </r>
  <r>
    <s v="CAR0857"/>
    <x v="0"/>
    <x v="15"/>
    <x v="3"/>
    <s v="Hybrid"/>
    <n v="331"/>
    <n v="766"/>
    <x v="0"/>
    <n v="19.899999999999999"/>
    <x v="161"/>
    <n v="48772"/>
    <n v="60965"/>
    <n v="1164431500"/>
    <m/>
    <x v="8"/>
    <n v="4.5999999999999996"/>
    <n v="3"/>
    <n v="4333"/>
    <n v="264161345"/>
    <n v="2610"/>
    <n v="159118650"/>
    <n v="4038"/>
    <n v="246176670"/>
    <n v="4078"/>
    <n v="248615270"/>
    <n v="4041"/>
    <n v="246359565"/>
    <n v="1164431500"/>
  </r>
  <r>
    <s v="CAR0858"/>
    <x v="0"/>
    <x v="22"/>
    <x v="0"/>
    <s v="Hybrid"/>
    <n v="618"/>
    <n v="684"/>
    <x v="1"/>
    <n v="11.6"/>
    <x v="40"/>
    <n v="58639.200000000004"/>
    <n v="73299"/>
    <n v="982279899"/>
    <m/>
    <x v="6"/>
    <n v="4.3"/>
    <n v="4"/>
    <n v="4305"/>
    <n v="315552195"/>
    <n v="2360"/>
    <n v="172985640"/>
    <n v="2169"/>
    <n v="158985531"/>
    <n v="2423"/>
    <n v="177603477"/>
    <n v="2144"/>
    <n v="157153056"/>
    <n v="982279899"/>
  </r>
  <r>
    <s v="CAR0859"/>
    <x v="3"/>
    <x v="17"/>
    <x v="3"/>
    <s v="Petrol"/>
    <n v="368"/>
    <n v="742"/>
    <x v="0"/>
    <n v="15.4"/>
    <x v="154"/>
    <n v="137701.6"/>
    <n v="172127"/>
    <n v="3095187714"/>
    <m/>
    <x v="7"/>
    <n v="4.4000000000000004"/>
    <n v="5"/>
    <n v="3360"/>
    <n v="578346720"/>
    <n v="4215"/>
    <n v="725515305"/>
    <n v="3260"/>
    <n v="561134020"/>
    <n v="4832"/>
    <n v="831717664"/>
    <n v="2315"/>
    <n v="398474005"/>
    <n v="3095187714"/>
  </r>
  <r>
    <s v="CAR0860"/>
    <x v="2"/>
    <x v="13"/>
    <x v="1"/>
    <s v="Hybrid"/>
    <n v="305"/>
    <n v="938"/>
    <x v="2"/>
    <n v="19.5"/>
    <x v="167"/>
    <n v="81224"/>
    <n v="101530"/>
    <n v="1772612270"/>
    <m/>
    <x v="2"/>
    <n v="4.5"/>
    <n v="5"/>
    <n v="4292"/>
    <n v="435766760"/>
    <n v="3848"/>
    <n v="390687440"/>
    <n v="2192"/>
    <n v="222553760"/>
    <n v="2954"/>
    <n v="299919620"/>
    <n v="4173"/>
    <n v="423684690"/>
    <n v="1772612270"/>
  </r>
  <r>
    <s v="CAR0861"/>
    <x v="2"/>
    <x v="12"/>
    <x v="4"/>
    <s v="Diesel"/>
    <n v="479"/>
    <n v="886"/>
    <x v="0"/>
    <n v="24.7"/>
    <x v="15"/>
    <n v="124927.20000000001"/>
    <n v="156159"/>
    <n v="2594425626"/>
    <m/>
    <x v="3"/>
    <n v="3.6"/>
    <n v="5"/>
    <n v="3740"/>
    <n v="584034660"/>
    <n v="2424"/>
    <n v="378529416"/>
    <n v="2857"/>
    <n v="446146263"/>
    <n v="3765"/>
    <n v="587938635"/>
    <n v="3828"/>
    <n v="597776652"/>
    <n v="2594425626"/>
  </r>
  <r>
    <s v="CAR0862"/>
    <x v="1"/>
    <x v="36"/>
    <x v="2"/>
    <s v="Petrol"/>
    <n v="632"/>
    <n v="478"/>
    <x v="1"/>
    <n v="20.100000000000001"/>
    <x v="7"/>
    <n v="227795.20000000001"/>
    <n v="284744"/>
    <n v="4783699200"/>
    <m/>
    <x v="5"/>
    <n v="3.5"/>
    <n v="4"/>
    <n v="3639"/>
    <n v="1036183416"/>
    <n v="3272"/>
    <n v="931682368"/>
    <n v="3154"/>
    <n v="898082576"/>
    <n v="2758"/>
    <n v="785323952"/>
    <n v="3977"/>
    <n v="1132426888"/>
    <n v="4783699200"/>
  </r>
  <r>
    <s v="CAR0863"/>
    <x v="0"/>
    <x v="0"/>
    <x v="3"/>
    <s v="Electric"/>
    <n v="352"/>
    <n v="379"/>
    <x v="2"/>
    <n v="11.5"/>
    <x v="0"/>
    <n v="296773.60000000003"/>
    <n v="370967"/>
    <n v="5990004149"/>
    <m/>
    <x v="9"/>
    <n v="4.2"/>
    <n v="3"/>
    <n v="3578"/>
    <n v="1327319926"/>
    <n v="3612"/>
    <n v="1339932804"/>
    <n v="2483"/>
    <n v="921111061"/>
    <n v="2511"/>
    <n v="931498137"/>
    <n v="3963"/>
    <n v="1470142221"/>
    <n v="5990004149"/>
  </r>
  <r>
    <s v="CAR0864"/>
    <x v="4"/>
    <x v="27"/>
    <x v="1"/>
    <s v="Electric"/>
    <n v="510"/>
    <n v="327"/>
    <x v="0"/>
    <n v="5.6"/>
    <x v="67"/>
    <n v="256724"/>
    <n v="320905"/>
    <n v="5043342980"/>
    <m/>
    <x v="8"/>
    <n v="3.7"/>
    <n v="5"/>
    <n v="3524"/>
    <n v="1130869220"/>
    <n v="2524"/>
    <n v="809964220"/>
    <n v="4977"/>
    <n v="1597144185"/>
    <n v="2053"/>
    <n v="658817965"/>
    <n v="2638"/>
    <n v="846547390"/>
    <n v="5043342980"/>
  </r>
  <r>
    <s v="CAR0865"/>
    <x v="2"/>
    <x v="13"/>
    <x v="4"/>
    <s v="Petrol"/>
    <n v="278"/>
    <n v="380"/>
    <x v="0"/>
    <n v="12.3"/>
    <x v="79"/>
    <n v="333453.60000000003"/>
    <n v="416817"/>
    <n v="7521879582"/>
    <m/>
    <x v="2"/>
    <n v="5"/>
    <n v="5"/>
    <n v="2848"/>
    <n v="1187094816"/>
    <n v="3498"/>
    <n v="1458025866"/>
    <n v="3687"/>
    <n v="1536804279"/>
    <n v="4777"/>
    <n v="1991134809"/>
    <n v="3236"/>
    <n v="1348819812"/>
    <n v="7521879582"/>
  </r>
  <r>
    <s v="CAR0866"/>
    <x v="1"/>
    <x v="1"/>
    <x v="0"/>
    <s v="Electric"/>
    <n v="524"/>
    <n v="930"/>
    <x v="0"/>
    <n v="11"/>
    <x v="111"/>
    <n v="203440.80000000002"/>
    <n v="254301"/>
    <n v="4600305090"/>
    <m/>
    <x v="9"/>
    <n v="3.7"/>
    <n v="3"/>
    <n v="3036"/>
    <n v="772057836"/>
    <n v="4214"/>
    <n v="1071624414"/>
    <n v="3916"/>
    <n v="995842716"/>
    <n v="3449"/>
    <n v="877084149"/>
    <n v="3475"/>
    <n v="883695975"/>
    <n v="4600305090"/>
  </r>
  <r>
    <s v="CAR0867"/>
    <x v="3"/>
    <x v="6"/>
    <x v="0"/>
    <s v="Diesel"/>
    <n v="353"/>
    <n v="869"/>
    <x v="1"/>
    <n v="14.4"/>
    <x v="12"/>
    <n v="64360.800000000003"/>
    <n v="80451"/>
    <n v="1315454301"/>
    <m/>
    <x v="6"/>
    <n v="3.7"/>
    <n v="5"/>
    <n v="4029"/>
    <n v="324137079"/>
    <n v="2923"/>
    <n v="235158273"/>
    <n v="3315"/>
    <n v="266695065"/>
    <n v="4046"/>
    <n v="325504746"/>
    <n v="2038"/>
    <n v="163959138"/>
    <n v="1315454301"/>
  </r>
  <r>
    <s v="CAR0868"/>
    <x v="4"/>
    <x v="11"/>
    <x v="2"/>
    <s v="Hybrid"/>
    <n v="217"/>
    <n v="515"/>
    <x v="2"/>
    <n v="21.8"/>
    <x v="158"/>
    <n v="347876.80000000005"/>
    <n v="434846"/>
    <n v="8168147264"/>
    <m/>
    <x v="9"/>
    <n v="5"/>
    <n v="3"/>
    <n v="4073"/>
    <n v="1771127758"/>
    <n v="3148"/>
    <n v="1368895208"/>
    <n v="4070"/>
    <n v="1769823220"/>
    <n v="2576"/>
    <n v="1120163296"/>
    <n v="4917"/>
    <n v="2138137782"/>
    <n v="8168147264"/>
  </r>
  <r>
    <s v="CAR0869"/>
    <x v="4"/>
    <x v="29"/>
    <x v="3"/>
    <s v="Diesel"/>
    <n v="327"/>
    <n v="597"/>
    <x v="2"/>
    <n v="17.3"/>
    <x v="15"/>
    <n v="471740"/>
    <n v="589675"/>
    <n v="12959877150"/>
    <m/>
    <x v="3"/>
    <n v="4.0999999999999996"/>
    <n v="3"/>
    <n v="4559"/>
    <n v="2688328325"/>
    <n v="4239"/>
    <n v="2499632325"/>
    <n v="4433"/>
    <n v="2614029275"/>
    <n v="4624"/>
    <n v="2726657200"/>
    <n v="4123"/>
    <n v="2431230025"/>
    <n v="12959877150"/>
  </r>
  <r>
    <s v="CAR0870"/>
    <x v="1"/>
    <x v="32"/>
    <x v="4"/>
    <s v="Electric"/>
    <n v="608"/>
    <n v="379"/>
    <x v="0"/>
    <n v="22.4"/>
    <x v="94"/>
    <n v="299985.60000000003"/>
    <n v="374982"/>
    <n v="6659305338"/>
    <m/>
    <x v="2"/>
    <n v="4.4000000000000004"/>
    <n v="4"/>
    <n v="4023"/>
    <n v="1508552586"/>
    <n v="3499"/>
    <n v="1312062018"/>
    <n v="3829"/>
    <n v="1435806078"/>
    <n v="2899"/>
    <n v="1087072818"/>
    <n v="3509"/>
    <n v="1315811838"/>
    <n v="6659305338"/>
  </r>
  <r>
    <s v="CAR0871"/>
    <x v="4"/>
    <x v="27"/>
    <x v="1"/>
    <s v="Diesel"/>
    <n v="253"/>
    <n v="478"/>
    <x v="0"/>
    <n v="24.7"/>
    <x v="133"/>
    <n v="493553.60000000003"/>
    <n v="616942"/>
    <n v="10413364018"/>
    <m/>
    <x v="2"/>
    <n v="4.3"/>
    <n v="5"/>
    <n v="3057"/>
    <n v="1885991694"/>
    <n v="4330"/>
    <n v="2671358860"/>
    <n v="2942"/>
    <n v="1815043364"/>
    <n v="4057"/>
    <n v="2502933694"/>
    <n v="2493"/>
    <n v="1538036406"/>
    <n v="10413364018"/>
  </r>
  <r>
    <s v="CAR0872"/>
    <x v="1"/>
    <x v="4"/>
    <x v="3"/>
    <s v="Petrol"/>
    <n v="554"/>
    <n v="439"/>
    <x v="0"/>
    <n v="18.8"/>
    <x v="148"/>
    <n v="356042.4"/>
    <n v="445053"/>
    <n v="8761313358"/>
    <m/>
    <x v="5"/>
    <n v="4.4000000000000004"/>
    <n v="4"/>
    <n v="3395"/>
    <n v="1510954935"/>
    <n v="4052"/>
    <n v="1803354756"/>
    <n v="3265"/>
    <n v="1453098045"/>
    <n v="4726"/>
    <n v="2103320478"/>
    <n v="4248"/>
    <n v="1890585144"/>
    <n v="8761313358"/>
  </r>
  <r>
    <s v="CAR0873"/>
    <x v="4"/>
    <x v="11"/>
    <x v="2"/>
    <s v="Diesel"/>
    <n v="608"/>
    <n v="571"/>
    <x v="1"/>
    <n v="21.4"/>
    <x v="106"/>
    <n v="530284.80000000005"/>
    <n v="662856"/>
    <n v="9051298680"/>
    <m/>
    <x v="6"/>
    <n v="3.6"/>
    <n v="5"/>
    <n v="2845"/>
    <n v="1885825320"/>
    <n v="3095"/>
    <n v="2051539320"/>
    <n v="2084"/>
    <n v="1381391904"/>
    <n v="2218"/>
    <n v="1470214608"/>
    <n v="3413"/>
    <n v="2262327528"/>
    <n v="9051298680"/>
  </r>
  <r>
    <s v="CAR0874"/>
    <x v="1"/>
    <x v="9"/>
    <x v="4"/>
    <s v="Diesel"/>
    <n v="472"/>
    <n v="494"/>
    <x v="1"/>
    <n v="19.5"/>
    <x v="162"/>
    <n v="345553.60000000003"/>
    <n v="431942"/>
    <n v="7716211888"/>
    <m/>
    <x v="5"/>
    <n v="4.4000000000000004"/>
    <n v="4"/>
    <n v="3707"/>
    <n v="1601208994"/>
    <n v="2592"/>
    <n v="1119593664"/>
    <n v="3886"/>
    <n v="1678526612"/>
    <n v="3243"/>
    <n v="1400787906"/>
    <n v="4436"/>
    <n v="1916094712"/>
    <n v="7716211888"/>
  </r>
  <r>
    <s v="CAR0875"/>
    <x v="4"/>
    <x v="29"/>
    <x v="4"/>
    <s v="Hybrid"/>
    <n v="783"/>
    <n v="415"/>
    <x v="2"/>
    <n v="15.1"/>
    <x v="115"/>
    <n v="286520"/>
    <n v="358150"/>
    <n v="6118634600"/>
    <m/>
    <x v="2"/>
    <n v="4.7"/>
    <n v="3"/>
    <n v="4355"/>
    <n v="1559743250"/>
    <n v="3783"/>
    <n v="1354881450"/>
    <n v="4492"/>
    <n v="1608809800"/>
    <n v="2169"/>
    <n v="776827350"/>
    <n v="2285"/>
    <n v="818372750"/>
    <n v="6118634600"/>
  </r>
  <r>
    <s v="CAR0876"/>
    <x v="4"/>
    <x v="27"/>
    <x v="4"/>
    <s v="Hybrid"/>
    <n v="499"/>
    <n v="752"/>
    <x v="0"/>
    <n v="18.5"/>
    <x v="198"/>
    <n v="357031.2"/>
    <n v="446289"/>
    <n v="6798320337"/>
    <m/>
    <x v="2"/>
    <n v="3.5"/>
    <n v="4"/>
    <n v="2911"/>
    <n v="1299147279"/>
    <n v="2682"/>
    <n v="1196947098"/>
    <n v="2562"/>
    <n v="1143392418"/>
    <n v="3832"/>
    <n v="1710179448"/>
    <n v="3246"/>
    <n v="1448654094"/>
    <n v="6798320337"/>
  </r>
  <r>
    <s v="CAR0877"/>
    <x v="3"/>
    <x v="7"/>
    <x v="3"/>
    <s v="Electric"/>
    <n v="561"/>
    <n v="900"/>
    <x v="2"/>
    <n v="16.899999999999999"/>
    <x v="5"/>
    <n v="203575.2"/>
    <n v="254469"/>
    <n v="4832875248"/>
    <m/>
    <x v="8"/>
    <n v="4.3"/>
    <n v="3"/>
    <n v="3379"/>
    <n v="859850751"/>
    <n v="2818"/>
    <n v="717093642"/>
    <n v="3364"/>
    <n v="856033716"/>
    <n v="4436"/>
    <n v="1128824484"/>
    <n v="4995"/>
    <n v="1271072655"/>
    <n v="4832875248"/>
  </r>
  <r>
    <s v="CAR0878"/>
    <x v="2"/>
    <x v="18"/>
    <x v="4"/>
    <s v="Hybrid"/>
    <n v="476"/>
    <n v="706"/>
    <x v="2"/>
    <n v="7.7"/>
    <x v="157"/>
    <n v="167912.80000000002"/>
    <n v="209891"/>
    <n v="3664486969"/>
    <m/>
    <x v="6"/>
    <n v="4.3"/>
    <n v="4"/>
    <n v="4390"/>
    <n v="921421490"/>
    <n v="4357"/>
    <n v="914495087"/>
    <n v="2755"/>
    <n v="578249705"/>
    <n v="3299"/>
    <n v="692430409"/>
    <n v="2658"/>
    <n v="557890278"/>
    <n v="3664486969"/>
  </r>
  <r>
    <s v="CAR0879"/>
    <x v="0"/>
    <x v="31"/>
    <x v="3"/>
    <s v="Diesel"/>
    <n v="807"/>
    <n v="414"/>
    <x v="2"/>
    <n v="21.2"/>
    <x v="193"/>
    <n v="196751.2"/>
    <n v="245939"/>
    <n v="4651936185"/>
    <m/>
    <x v="7"/>
    <n v="3.6"/>
    <n v="4"/>
    <n v="3732"/>
    <n v="917844348"/>
    <n v="2739"/>
    <n v="673626921"/>
    <n v="4444"/>
    <n v="1092952916"/>
    <n v="3507"/>
    <n v="862508073"/>
    <n v="4493"/>
    <n v="1105003927"/>
    <n v="4651936185"/>
  </r>
  <r>
    <s v="CAR0880"/>
    <x v="3"/>
    <x v="24"/>
    <x v="0"/>
    <s v="Hybrid"/>
    <n v="386"/>
    <n v="738"/>
    <x v="0"/>
    <n v="23.2"/>
    <x v="160"/>
    <n v="368953.60000000003"/>
    <n v="461192"/>
    <n v="8784324024"/>
    <m/>
    <x v="1"/>
    <n v="4.3"/>
    <n v="5"/>
    <n v="4885"/>
    <n v="2252922920"/>
    <n v="4217"/>
    <n v="1944846664"/>
    <n v="4865"/>
    <n v="2243699080"/>
    <n v="2656"/>
    <n v="1224925952"/>
    <n v="2424"/>
    <n v="1117929408"/>
    <n v="8784324024"/>
  </r>
  <r>
    <s v="CAR0881"/>
    <x v="3"/>
    <x v="24"/>
    <x v="1"/>
    <s v="Petrol"/>
    <n v="404"/>
    <n v="303"/>
    <x v="0"/>
    <n v="10.3"/>
    <x v="194"/>
    <n v="232882.40000000002"/>
    <n v="291103"/>
    <n v="5089353749"/>
    <m/>
    <x v="5"/>
    <n v="3.8"/>
    <n v="3"/>
    <n v="2530"/>
    <n v="736490590"/>
    <n v="4007"/>
    <n v="1166449721"/>
    <n v="3544"/>
    <n v="1031669032"/>
    <n v="4392"/>
    <n v="1278524376"/>
    <n v="3010"/>
    <n v="876220030"/>
    <n v="5089353749"/>
  </r>
  <r>
    <s v="CAR0882"/>
    <x v="0"/>
    <x v="31"/>
    <x v="2"/>
    <s v="Diesel"/>
    <n v="220"/>
    <n v="831"/>
    <x v="1"/>
    <n v="7.3"/>
    <x v="62"/>
    <n v="116545.60000000001"/>
    <n v="145682"/>
    <n v="2399528222"/>
    <m/>
    <x v="0"/>
    <n v="3.5"/>
    <n v="5"/>
    <n v="3127"/>
    <n v="455547614"/>
    <n v="2256"/>
    <n v="328658592"/>
    <n v="4133"/>
    <n v="602103706"/>
    <n v="4451"/>
    <n v="648430582"/>
    <n v="2504"/>
    <n v="364787728"/>
    <n v="2399528222"/>
  </r>
  <r>
    <s v="CAR0883"/>
    <x v="0"/>
    <x v="2"/>
    <x v="3"/>
    <s v="Petrol"/>
    <n v="590"/>
    <n v="894"/>
    <x v="0"/>
    <n v="7.2"/>
    <x v="150"/>
    <n v="107977.60000000001"/>
    <n v="134972"/>
    <n v="2526810812"/>
    <m/>
    <x v="6"/>
    <n v="4.4000000000000004"/>
    <n v="5"/>
    <n v="4766"/>
    <n v="643276552"/>
    <n v="3661"/>
    <n v="494132492"/>
    <n v="2699"/>
    <n v="364289428"/>
    <n v="4637"/>
    <n v="625865164"/>
    <n v="2958"/>
    <n v="399247176"/>
    <n v="2526810812"/>
  </r>
  <r>
    <s v="CAR0884"/>
    <x v="1"/>
    <x v="25"/>
    <x v="1"/>
    <s v="Electric"/>
    <n v="872"/>
    <n v="657"/>
    <x v="1"/>
    <n v="15.7"/>
    <x v="12"/>
    <n v="269540.8"/>
    <n v="336926"/>
    <n v="6189667546"/>
    <m/>
    <x v="2"/>
    <n v="4.8"/>
    <n v="4"/>
    <n v="4502"/>
    <n v="1516840852"/>
    <n v="3710"/>
    <n v="1249995460"/>
    <n v="4015"/>
    <n v="1352757890"/>
    <n v="2847"/>
    <n v="959228322"/>
    <n v="3297"/>
    <n v="1110845022"/>
    <n v="6189667546"/>
  </r>
  <r>
    <s v="CAR0885"/>
    <x v="1"/>
    <x v="33"/>
    <x v="3"/>
    <s v="Diesel"/>
    <n v="505"/>
    <n v="520"/>
    <x v="2"/>
    <n v="23.2"/>
    <x v="44"/>
    <n v="304868.8"/>
    <n v="381086"/>
    <n v="6560395490"/>
    <m/>
    <x v="3"/>
    <n v="3.9"/>
    <n v="3"/>
    <n v="2742"/>
    <n v="1044937812"/>
    <n v="4073"/>
    <n v="1552163278"/>
    <n v="4763"/>
    <n v="1815112618"/>
    <n v="3076"/>
    <n v="1172220536"/>
    <n v="2561"/>
    <n v="975961246"/>
    <n v="6560395490"/>
  </r>
  <r>
    <s v="CAR0886"/>
    <x v="0"/>
    <x v="22"/>
    <x v="4"/>
    <s v="Diesel"/>
    <n v="773"/>
    <n v="380"/>
    <x v="2"/>
    <n v="17.100000000000001"/>
    <x v="11"/>
    <n v="107404"/>
    <n v="134255"/>
    <n v="2780018285"/>
    <m/>
    <x v="6"/>
    <n v="5"/>
    <n v="4"/>
    <n v="3646"/>
    <n v="489493730"/>
    <n v="3709"/>
    <n v="497951795"/>
    <n v="4371"/>
    <n v="586828605"/>
    <n v="4909"/>
    <n v="659057795"/>
    <n v="4072"/>
    <n v="546686360"/>
    <n v="2780018285"/>
  </r>
  <r>
    <s v="CAR0887"/>
    <x v="2"/>
    <x v="14"/>
    <x v="2"/>
    <s v="Petrol"/>
    <n v="673"/>
    <n v="469"/>
    <x v="0"/>
    <n v="23.8"/>
    <x v="0"/>
    <n v="88840"/>
    <n v="111050"/>
    <n v="2213226500"/>
    <m/>
    <x v="2"/>
    <n v="4.9000000000000004"/>
    <n v="4"/>
    <n v="4614"/>
    <n v="512384700"/>
    <n v="3639"/>
    <n v="404110950"/>
    <n v="4975"/>
    <n v="552473750"/>
    <n v="3308"/>
    <n v="367353400"/>
    <n v="3394"/>
    <n v="376903700"/>
    <n v="2213226500"/>
  </r>
  <r>
    <s v="CAR0888"/>
    <x v="3"/>
    <x v="26"/>
    <x v="3"/>
    <s v="Electric"/>
    <n v="683"/>
    <n v="306"/>
    <x v="0"/>
    <n v="11.6"/>
    <x v="113"/>
    <n v="272892.79999999999"/>
    <n v="341116"/>
    <n v="5298213712"/>
    <m/>
    <x v="1"/>
    <n v="4.3"/>
    <n v="5"/>
    <n v="3032"/>
    <n v="1034263712"/>
    <n v="2470"/>
    <n v="842556520"/>
    <n v="2346"/>
    <n v="800258136"/>
    <n v="3339"/>
    <n v="1138986324"/>
    <n v="4345"/>
    <n v="1482149020"/>
    <n v="5298213712"/>
  </r>
  <r>
    <s v="CAR0889"/>
    <x v="0"/>
    <x v="0"/>
    <x v="4"/>
    <s v="Diesel"/>
    <n v="289"/>
    <n v="367"/>
    <x v="2"/>
    <n v="21.6"/>
    <x v="113"/>
    <n v="293408.8"/>
    <n v="366761"/>
    <n v="6101069235"/>
    <m/>
    <x v="7"/>
    <n v="4.3"/>
    <n v="3"/>
    <n v="2129"/>
    <n v="780834169"/>
    <n v="3737"/>
    <n v="1370585857"/>
    <n v="3535"/>
    <n v="1296500135"/>
    <n v="4920"/>
    <n v="1804464120"/>
    <n v="2314"/>
    <n v="848684954"/>
    <n v="6101069235"/>
  </r>
  <r>
    <s v="CAR0890"/>
    <x v="3"/>
    <x v="35"/>
    <x v="4"/>
    <s v="Electric"/>
    <n v="488"/>
    <n v="552"/>
    <x v="0"/>
    <n v="15.1"/>
    <x v="50"/>
    <n v="293000"/>
    <n v="366250"/>
    <n v="5823741250"/>
    <m/>
    <x v="3"/>
    <n v="4.7"/>
    <n v="3"/>
    <n v="2912"/>
    <n v="1066520000"/>
    <n v="2970"/>
    <n v="1087762500"/>
    <n v="3789"/>
    <n v="1387721250"/>
    <n v="4089"/>
    <n v="1497596250"/>
    <n v="2141"/>
    <n v="784141250"/>
    <n v="5823741250"/>
  </r>
  <r>
    <s v="CAR0891"/>
    <x v="0"/>
    <x v="15"/>
    <x v="0"/>
    <s v="Electric"/>
    <n v="521"/>
    <n v="269"/>
    <x v="1"/>
    <n v="21.5"/>
    <x v="197"/>
    <n v="198341.6"/>
    <n v="247927"/>
    <n v="3727334518"/>
    <m/>
    <x v="1"/>
    <n v="4.7"/>
    <n v="3"/>
    <n v="4806"/>
    <n v="1191537162"/>
    <n v="2336"/>
    <n v="579157472"/>
    <n v="3171"/>
    <n v="786176517"/>
    <n v="2631"/>
    <n v="652295937"/>
    <n v="2090"/>
    <n v="518167430"/>
    <n v="3727334518"/>
  </r>
  <r>
    <s v="CAR0892"/>
    <x v="0"/>
    <x v="2"/>
    <x v="4"/>
    <s v="Electric"/>
    <n v="493"/>
    <n v="254"/>
    <x v="2"/>
    <n v="22.8"/>
    <x v="194"/>
    <n v="238624.80000000002"/>
    <n v="298281"/>
    <n v="5766368292"/>
    <m/>
    <x v="3"/>
    <n v="4.9000000000000004"/>
    <n v="5"/>
    <n v="3490"/>
    <n v="1041000690"/>
    <n v="3592"/>
    <n v="1071425352"/>
    <n v="4126"/>
    <n v="1230707406"/>
    <n v="4665"/>
    <n v="1391480865"/>
    <n v="3459"/>
    <n v="1031753979"/>
    <n v="5766368292"/>
  </r>
  <r>
    <s v="CAR0893"/>
    <x v="3"/>
    <x v="20"/>
    <x v="2"/>
    <s v="Petrol"/>
    <n v="792"/>
    <n v="781"/>
    <x v="0"/>
    <n v="15.8"/>
    <x v="34"/>
    <n v="318515.20000000001"/>
    <n v="398144"/>
    <n v="7042769216"/>
    <m/>
    <x v="6"/>
    <n v="4.8"/>
    <n v="5"/>
    <n v="2292"/>
    <n v="912546048"/>
    <n v="4212"/>
    <n v="1676982528"/>
    <n v="3059"/>
    <n v="1217922496"/>
    <n v="4567"/>
    <n v="1818323648"/>
    <n v="3559"/>
    <n v="1416994496"/>
    <n v="7042769216"/>
  </r>
  <r>
    <s v="CAR0894"/>
    <x v="2"/>
    <x v="3"/>
    <x v="2"/>
    <s v="Diesel"/>
    <n v="589"/>
    <n v="934"/>
    <x v="1"/>
    <n v="20"/>
    <x v="31"/>
    <n v="217540"/>
    <n v="271925"/>
    <n v="4726056500"/>
    <m/>
    <x v="7"/>
    <n v="4.4000000000000004"/>
    <n v="3"/>
    <n v="2075"/>
    <n v="564244375"/>
    <n v="4193"/>
    <n v="1140181525"/>
    <n v="3891"/>
    <n v="1058060175"/>
    <n v="4564"/>
    <n v="1241065700"/>
    <n v="2657"/>
    <n v="722504725"/>
    <n v="4726056500"/>
  </r>
  <r>
    <s v="CAR0895"/>
    <x v="0"/>
    <x v="2"/>
    <x v="2"/>
    <s v="Petrol"/>
    <n v="753"/>
    <n v="255"/>
    <x v="1"/>
    <n v="23.8"/>
    <x v="60"/>
    <n v="185611.2"/>
    <n v="232014"/>
    <n v="4122656766"/>
    <m/>
    <x v="1"/>
    <n v="3.8"/>
    <n v="5"/>
    <n v="2465"/>
    <n v="571914510"/>
    <n v="3945"/>
    <n v="915295230"/>
    <n v="3608"/>
    <n v="837106512"/>
    <n v="4858"/>
    <n v="1127124012"/>
    <n v="2893"/>
    <n v="671216502"/>
    <n v="4122656766"/>
  </r>
  <r>
    <s v="CAR0896"/>
    <x v="3"/>
    <x v="19"/>
    <x v="0"/>
    <s v="Diesel"/>
    <n v="329"/>
    <n v="302"/>
    <x v="0"/>
    <n v="18.600000000000001"/>
    <x v="84"/>
    <n v="140437.6"/>
    <n v="175547"/>
    <n v="3339079487"/>
    <m/>
    <x v="2"/>
    <n v="4.3"/>
    <n v="4"/>
    <n v="4270"/>
    <n v="749585690"/>
    <n v="3279"/>
    <n v="575618613"/>
    <n v="3695"/>
    <n v="648646165"/>
    <n v="4670"/>
    <n v="819804490"/>
    <n v="3107"/>
    <n v="545424529"/>
    <n v="3339079487"/>
  </r>
  <r>
    <s v="CAR0897"/>
    <x v="3"/>
    <x v="26"/>
    <x v="2"/>
    <s v="Hybrid"/>
    <n v="827"/>
    <n v="730"/>
    <x v="1"/>
    <n v="11.9"/>
    <x v="169"/>
    <n v="250500.80000000002"/>
    <n v="313126"/>
    <n v="5996049774"/>
    <m/>
    <x v="2"/>
    <n v="4.4000000000000004"/>
    <n v="5"/>
    <n v="3905"/>
    <n v="1222757030"/>
    <n v="4039"/>
    <n v="1264715914"/>
    <n v="3869"/>
    <n v="1211484494"/>
    <n v="2408"/>
    <n v="754007408"/>
    <n v="4928"/>
    <n v="1543084928"/>
    <n v="5996049774"/>
  </r>
  <r>
    <s v="CAR0898"/>
    <x v="2"/>
    <x v="5"/>
    <x v="0"/>
    <s v="Diesel"/>
    <n v="548"/>
    <n v="403"/>
    <x v="0"/>
    <n v="24.4"/>
    <x v="149"/>
    <n v="385417.60000000003"/>
    <n v="481772"/>
    <n v="6900420356"/>
    <m/>
    <x v="5"/>
    <n v="3.6"/>
    <n v="5"/>
    <n v="2897"/>
    <n v="1395693484"/>
    <n v="4178"/>
    <n v="2012843416"/>
    <n v="2202"/>
    <n v="1060861944"/>
    <n v="2186"/>
    <n v="1053153592"/>
    <n v="2860"/>
    <n v="1377867920"/>
    <n v="6900420356"/>
  </r>
  <r>
    <s v="CAR0899"/>
    <x v="1"/>
    <x v="25"/>
    <x v="1"/>
    <s v="Hybrid"/>
    <n v="744"/>
    <n v="340"/>
    <x v="2"/>
    <n v="7.2"/>
    <x v="106"/>
    <n v="290659.20000000001"/>
    <n v="363324"/>
    <n v="5488735668"/>
    <m/>
    <x v="7"/>
    <n v="3.7"/>
    <n v="4"/>
    <n v="2023"/>
    <n v="735004452"/>
    <n v="3008"/>
    <n v="1092878592"/>
    <n v="2123"/>
    <n v="771336852"/>
    <n v="3697"/>
    <n v="1343208828"/>
    <n v="4256"/>
    <n v="1546306944"/>
    <n v="5488735668"/>
  </r>
  <r>
    <s v="CAR0900"/>
    <x v="4"/>
    <x v="8"/>
    <x v="0"/>
    <s v="Electric"/>
    <n v="733"/>
    <n v="743"/>
    <x v="1"/>
    <n v="6.4"/>
    <x v="128"/>
    <n v="502537.60000000003"/>
    <n v="628172"/>
    <n v="11123041604"/>
    <m/>
    <x v="6"/>
    <n v="4.5999999999999996"/>
    <n v="5"/>
    <n v="4051"/>
    <n v="2544724772"/>
    <n v="3166"/>
    <n v="1988792552"/>
    <n v="3286"/>
    <n v="2064173192"/>
    <n v="2208"/>
    <n v="1387003776"/>
    <n v="4996"/>
    <n v="3138347312"/>
    <n v="11123041604"/>
  </r>
  <r>
    <s v="CAR0901"/>
    <x v="3"/>
    <x v="7"/>
    <x v="3"/>
    <s v="Petrol"/>
    <n v="452"/>
    <n v="718"/>
    <x v="0"/>
    <n v="10.1"/>
    <x v="117"/>
    <n v="246784.80000000002"/>
    <n v="308481"/>
    <n v="5375281425"/>
    <m/>
    <x v="7"/>
    <n v="4.8"/>
    <n v="5"/>
    <n v="2560"/>
    <n v="789711360"/>
    <n v="2715"/>
    <n v="837525915"/>
    <n v="4751"/>
    <n v="1465593231"/>
    <n v="4991"/>
    <n v="1539628671"/>
    <n v="2408"/>
    <n v="742822248"/>
    <n v="5375281425"/>
  </r>
  <r>
    <s v="CAR0902"/>
    <x v="2"/>
    <x v="14"/>
    <x v="4"/>
    <s v="Hybrid"/>
    <n v="468"/>
    <n v="366"/>
    <x v="1"/>
    <n v="9.1"/>
    <x v="108"/>
    <n v="81714.400000000009"/>
    <n v="102143"/>
    <n v="1772998194"/>
    <m/>
    <x v="1"/>
    <n v="3.8"/>
    <n v="3"/>
    <n v="3963"/>
    <n v="404792709"/>
    <n v="3071"/>
    <n v="313681153"/>
    <n v="2685"/>
    <n v="274253955"/>
    <n v="4092"/>
    <n v="417969156"/>
    <n v="3547"/>
    <n v="362301221"/>
    <n v="1772998194"/>
  </r>
  <r>
    <s v="CAR0903"/>
    <x v="0"/>
    <x v="31"/>
    <x v="0"/>
    <s v="Hybrid"/>
    <n v="560"/>
    <n v="521"/>
    <x v="0"/>
    <n v="21"/>
    <x v="51"/>
    <n v="158458.40000000002"/>
    <n v="198073"/>
    <n v="3193332906"/>
    <m/>
    <x v="1"/>
    <n v="3.9"/>
    <n v="4"/>
    <n v="2594"/>
    <n v="513801362"/>
    <n v="2934"/>
    <n v="581146182"/>
    <n v="2899"/>
    <n v="574213627"/>
    <n v="4779"/>
    <n v="946590867"/>
    <n v="2916"/>
    <n v="577580868"/>
    <n v="3193332906"/>
  </r>
  <r>
    <s v="CAR0904"/>
    <x v="0"/>
    <x v="0"/>
    <x v="3"/>
    <s v="Hybrid"/>
    <n v="878"/>
    <n v="345"/>
    <x v="2"/>
    <n v="10.5"/>
    <x v="120"/>
    <n v="96404"/>
    <n v="120505"/>
    <n v="2212712810"/>
    <m/>
    <x v="3"/>
    <n v="4.8"/>
    <n v="5"/>
    <n v="3162"/>
    <n v="381036810"/>
    <n v="4092"/>
    <n v="493106460"/>
    <n v="3548"/>
    <n v="427551740"/>
    <n v="3224"/>
    <n v="388508120"/>
    <n v="4336"/>
    <n v="522509680"/>
    <n v="2212712810"/>
  </r>
  <r>
    <s v="CAR0905"/>
    <x v="1"/>
    <x v="36"/>
    <x v="0"/>
    <s v="Electric"/>
    <n v="500"/>
    <n v="554"/>
    <x v="2"/>
    <n v="21.1"/>
    <x v="95"/>
    <n v="118988.8"/>
    <n v="148736"/>
    <n v="3339866880"/>
    <m/>
    <x v="7"/>
    <n v="4.3"/>
    <n v="5"/>
    <n v="4246"/>
    <n v="631533056"/>
    <n v="4157"/>
    <n v="618295552"/>
    <n v="4317"/>
    <n v="642093312"/>
    <n v="4741"/>
    <n v="705157376"/>
    <n v="4994"/>
    <n v="742787584"/>
    <n v="3339866880"/>
  </r>
  <r>
    <s v="CAR0906"/>
    <x v="0"/>
    <x v="0"/>
    <x v="4"/>
    <s v="Petrol"/>
    <n v="627"/>
    <n v="486"/>
    <x v="0"/>
    <n v="21.7"/>
    <x v="175"/>
    <n v="365689.60000000003"/>
    <n v="457112"/>
    <n v="7121347848"/>
    <m/>
    <x v="3"/>
    <n v="4.3"/>
    <n v="5"/>
    <n v="2008"/>
    <n v="917880896"/>
    <n v="2265"/>
    <n v="1035358680"/>
    <n v="2729"/>
    <n v="1247458648"/>
    <n v="4566"/>
    <n v="2087173392"/>
    <n v="4011"/>
    <n v="1833476232"/>
    <n v="7121347848"/>
  </r>
  <r>
    <s v="CAR0907"/>
    <x v="3"/>
    <x v="17"/>
    <x v="2"/>
    <s v="Petrol"/>
    <n v="867"/>
    <n v="922"/>
    <x v="0"/>
    <n v="14.1"/>
    <x v="133"/>
    <n v="305682.40000000002"/>
    <n v="382103"/>
    <n v="8266034199"/>
    <m/>
    <x v="1"/>
    <n v="3.8"/>
    <n v="4"/>
    <n v="4204"/>
    <n v="1606361012"/>
    <n v="3955"/>
    <n v="1511217365"/>
    <n v="4858"/>
    <n v="1856256374"/>
    <n v="4880"/>
    <n v="1864662640"/>
    <n v="3736"/>
    <n v="1427536808"/>
    <n v="8266034199"/>
  </r>
  <r>
    <s v="CAR0908"/>
    <x v="3"/>
    <x v="17"/>
    <x v="0"/>
    <s v="Diesel"/>
    <n v="780"/>
    <n v="935"/>
    <x v="2"/>
    <n v="21.1"/>
    <x v="76"/>
    <n v="211598.40000000002"/>
    <n v="264498"/>
    <n v="4341205674"/>
    <m/>
    <x v="4"/>
    <n v="4"/>
    <n v="4"/>
    <n v="3499"/>
    <n v="925478502"/>
    <n v="2820"/>
    <n v="745884360"/>
    <n v="3451"/>
    <n v="912782598"/>
    <n v="2219"/>
    <n v="586921062"/>
    <n v="4424"/>
    <n v="1170139152"/>
    <n v="4341205674"/>
  </r>
  <r>
    <s v="CAR0909"/>
    <x v="0"/>
    <x v="2"/>
    <x v="3"/>
    <s v="Petrol"/>
    <n v="671"/>
    <n v="912"/>
    <x v="0"/>
    <n v="10.199999999999999"/>
    <x v="180"/>
    <n v="92092.800000000003"/>
    <n v="115116"/>
    <n v="1788211944"/>
    <m/>
    <x v="7"/>
    <n v="4.5999999999999996"/>
    <n v="3"/>
    <n v="3174"/>
    <n v="365378184"/>
    <n v="2600"/>
    <n v="299301600"/>
    <n v="2190"/>
    <n v="252104040"/>
    <n v="4011"/>
    <n v="461730276"/>
    <n v="3559"/>
    <n v="409697844"/>
    <n v="1788211944"/>
  </r>
  <r>
    <s v="CAR0910"/>
    <x v="3"/>
    <x v="19"/>
    <x v="4"/>
    <s v="Petrol"/>
    <n v="806"/>
    <n v="549"/>
    <x v="0"/>
    <n v="17.399999999999999"/>
    <x v="56"/>
    <n v="152111.20000000001"/>
    <n v="190139"/>
    <n v="2765571755"/>
    <m/>
    <x v="8"/>
    <n v="3.6"/>
    <n v="3"/>
    <n v="3237"/>
    <n v="615479943"/>
    <n v="2583"/>
    <n v="491129037"/>
    <n v="3074"/>
    <n v="584487286"/>
    <n v="3445"/>
    <n v="655028855"/>
    <n v="2206"/>
    <n v="419446634"/>
    <n v="2765571755"/>
  </r>
  <r>
    <s v="CAR0911"/>
    <x v="4"/>
    <x v="11"/>
    <x v="1"/>
    <s v="Hybrid"/>
    <n v="718"/>
    <n v="414"/>
    <x v="0"/>
    <n v="5.6"/>
    <x v="46"/>
    <n v="496385.60000000003"/>
    <n v="620482"/>
    <n v="11231344682"/>
    <m/>
    <x v="1"/>
    <n v="4.9000000000000004"/>
    <n v="4"/>
    <n v="2748"/>
    <n v="1705084536"/>
    <n v="2082"/>
    <n v="1291843524"/>
    <n v="4270"/>
    <n v="2649458140"/>
    <n v="4587"/>
    <n v="2846150934"/>
    <n v="4414"/>
    <n v="2738807548"/>
    <n v="11231344682"/>
  </r>
  <r>
    <s v="CAR0912"/>
    <x v="3"/>
    <x v="24"/>
    <x v="4"/>
    <s v="Hybrid"/>
    <n v="565"/>
    <n v="397"/>
    <x v="0"/>
    <n v="13.5"/>
    <x v="176"/>
    <n v="304055.2"/>
    <n v="380069"/>
    <n v="6224770082"/>
    <m/>
    <x v="3"/>
    <n v="4.9000000000000004"/>
    <n v="4"/>
    <n v="2677"/>
    <n v="1017444713"/>
    <n v="4413"/>
    <n v="1677244497"/>
    <n v="4453"/>
    <n v="1692447257"/>
    <n v="2797"/>
    <n v="1063052993"/>
    <n v="2038"/>
    <n v="774580622"/>
    <n v="6224770082"/>
  </r>
  <r>
    <s v="CAR0913"/>
    <x v="1"/>
    <x v="1"/>
    <x v="0"/>
    <s v="Diesel"/>
    <n v="476"/>
    <n v="954"/>
    <x v="0"/>
    <n v="19.3"/>
    <x v="151"/>
    <n v="331374.40000000002"/>
    <n v="414218"/>
    <n v="6676779942"/>
    <m/>
    <x v="9"/>
    <n v="4.5"/>
    <n v="3"/>
    <n v="4117"/>
    <n v="1705335506"/>
    <n v="2399"/>
    <n v="993708982"/>
    <n v="3521"/>
    <n v="1458461578"/>
    <n v="2397"/>
    <n v="992880546"/>
    <n v="3685"/>
    <n v="1526393330"/>
    <n v="6676779942"/>
  </r>
  <r>
    <s v="CAR0914"/>
    <x v="3"/>
    <x v="35"/>
    <x v="1"/>
    <s v="Hybrid"/>
    <n v="397"/>
    <n v="891"/>
    <x v="2"/>
    <n v="22.8"/>
    <x v="24"/>
    <n v="75294.400000000009"/>
    <n v="94118"/>
    <n v="1412146472"/>
    <m/>
    <x v="6"/>
    <n v="4.2"/>
    <n v="4"/>
    <n v="2427"/>
    <n v="228424386"/>
    <n v="4066"/>
    <n v="382683788"/>
    <n v="3847"/>
    <n v="362071946"/>
    <n v="2505"/>
    <n v="235765590"/>
    <n v="2159"/>
    <n v="203200762"/>
    <n v="1412146472"/>
  </r>
  <r>
    <s v="CAR0915"/>
    <x v="1"/>
    <x v="33"/>
    <x v="1"/>
    <s v="Hybrid"/>
    <n v="614"/>
    <n v="938"/>
    <x v="0"/>
    <n v="23.5"/>
    <x v="113"/>
    <n v="165846.40000000002"/>
    <n v="207308"/>
    <n v="4033384448"/>
    <m/>
    <x v="6"/>
    <n v="3.5"/>
    <n v="3"/>
    <n v="3880"/>
    <n v="804355040"/>
    <n v="2503"/>
    <n v="518891924"/>
    <n v="3769"/>
    <n v="781343852"/>
    <n v="4864"/>
    <n v="1008346112"/>
    <n v="4440"/>
    <n v="920447520"/>
    <n v="4033384448"/>
  </r>
  <r>
    <s v="CAR0916"/>
    <x v="3"/>
    <x v="20"/>
    <x v="2"/>
    <s v="Petrol"/>
    <n v="382"/>
    <n v="736"/>
    <x v="2"/>
    <n v="20.5"/>
    <x v="89"/>
    <n v="73658.400000000009"/>
    <n v="92073"/>
    <n v="1280459211"/>
    <m/>
    <x v="8"/>
    <n v="4.5"/>
    <n v="4"/>
    <n v="3647"/>
    <n v="335790231"/>
    <n v="2064"/>
    <n v="190038672"/>
    <n v="2332"/>
    <n v="214714236"/>
    <n v="3360"/>
    <n v="309365280"/>
    <n v="2504"/>
    <n v="230550792"/>
    <n v="1280459211"/>
  </r>
  <r>
    <s v="CAR0917"/>
    <x v="0"/>
    <x v="30"/>
    <x v="0"/>
    <s v="Hybrid"/>
    <n v="868"/>
    <n v="807"/>
    <x v="0"/>
    <n v="22"/>
    <x v="58"/>
    <n v="341260"/>
    <n v="426575"/>
    <n v="7788406350"/>
    <m/>
    <x v="0"/>
    <n v="3.7"/>
    <n v="3"/>
    <n v="2371"/>
    <n v="1011409325"/>
    <n v="4489"/>
    <n v="1914895175"/>
    <n v="4976"/>
    <n v="2122637200"/>
    <n v="3152"/>
    <n v="1344564400"/>
    <n v="3270"/>
    <n v="1394900250"/>
    <n v="7788406350"/>
  </r>
  <r>
    <s v="CAR0918"/>
    <x v="4"/>
    <x v="11"/>
    <x v="3"/>
    <s v="Diesel"/>
    <n v="878"/>
    <n v="562"/>
    <x v="1"/>
    <n v="15.9"/>
    <x v="186"/>
    <n v="464164.80000000005"/>
    <n v="580206"/>
    <n v="10384526988"/>
    <m/>
    <x v="2"/>
    <n v="4.5999999999999996"/>
    <n v="4"/>
    <n v="3277"/>
    <n v="1901335062"/>
    <n v="3258"/>
    <n v="1890311148"/>
    <n v="3445"/>
    <n v="1998809670"/>
    <n v="4993"/>
    <n v="2896968558"/>
    <n v="2925"/>
    <n v="1697102550"/>
    <n v="10384526988"/>
  </r>
  <r>
    <s v="CAR0919"/>
    <x v="2"/>
    <x v="3"/>
    <x v="2"/>
    <s v="Petrol"/>
    <n v="737"/>
    <n v="740"/>
    <x v="0"/>
    <n v="5.8"/>
    <x v="198"/>
    <n v="294078.40000000002"/>
    <n v="367598"/>
    <n v="6896506078"/>
    <m/>
    <x v="8"/>
    <n v="3.7"/>
    <n v="3"/>
    <n v="2276"/>
    <n v="836653048"/>
    <n v="4360"/>
    <n v="1602727280"/>
    <n v="2527"/>
    <n v="928920146"/>
    <n v="4884"/>
    <n v="1795348632"/>
    <n v="4714"/>
    <n v="1732856972"/>
    <n v="6896506078"/>
  </r>
  <r>
    <s v="CAR0920"/>
    <x v="2"/>
    <x v="5"/>
    <x v="2"/>
    <s v="Petrol"/>
    <n v="570"/>
    <n v="808"/>
    <x v="1"/>
    <n v="7.1"/>
    <x v="48"/>
    <n v="161884.80000000002"/>
    <n v="202356"/>
    <n v="3347372952"/>
    <m/>
    <x v="4"/>
    <n v="3.9"/>
    <n v="5"/>
    <n v="2699"/>
    <n v="546158844"/>
    <n v="2842"/>
    <n v="575095752"/>
    <n v="4768"/>
    <n v="964833408"/>
    <n v="2316"/>
    <n v="468656496"/>
    <n v="3917"/>
    <n v="792628452"/>
    <n v="3347372952"/>
  </r>
  <r>
    <s v="CAR0921"/>
    <x v="0"/>
    <x v="0"/>
    <x v="2"/>
    <s v="Electric"/>
    <n v="236"/>
    <n v="680"/>
    <x v="0"/>
    <n v="8.3000000000000007"/>
    <x v="81"/>
    <n v="241599.2"/>
    <n v="301999"/>
    <n v="3871325181"/>
    <m/>
    <x v="0"/>
    <n v="5"/>
    <n v="3"/>
    <n v="2326"/>
    <n v="702449674"/>
    <n v="2367"/>
    <n v="714831633"/>
    <n v="2360"/>
    <n v="712717640"/>
    <n v="3682"/>
    <n v="1111960318"/>
    <n v="2084"/>
    <n v="629365916"/>
    <n v="3871325181"/>
  </r>
  <r>
    <s v="CAR0922"/>
    <x v="3"/>
    <x v="24"/>
    <x v="2"/>
    <s v="Petrol"/>
    <n v="342"/>
    <n v="838"/>
    <x v="0"/>
    <n v="22.3"/>
    <x v="45"/>
    <n v="389817.60000000003"/>
    <n v="487272"/>
    <n v="6661495512"/>
    <m/>
    <x v="8"/>
    <n v="4.9000000000000004"/>
    <n v="4"/>
    <n v="2184"/>
    <n v="1064202048"/>
    <n v="4061"/>
    <n v="1978811592"/>
    <n v="2008"/>
    <n v="978442176"/>
    <n v="2740"/>
    <n v="1335125280"/>
    <n v="2678"/>
    <n v="1304914416"/>
    <n v="6661495512"/>
  </r>
  <r>
    <s v="CAR0923"/>
    <x v="3"/>
    <x v="35"/>
    <x v="0"/>
    <s v="Diesel"/>
    <n v="258"/>
    <n v="367"/>
    <x v="2"/>
    <n v="22.9"/>
    <x v="118"/>
    <n v="105626.40000000001"/>
    <n v="132033"/>
    <n v="2312161896"/>
    <m/>
    <x v="4"/>
    <n v="4.7"/>
    <n v="4"/>
    <n v="4141"/>
    <n v="546748653"/>
    <n v="2684"/>
    <n v="354376572"/>
    <n v="2482"/>
    <n v="327705906"/>
    <n v="4719"/>
    <n v="623063727"/>
    <n v="3486"/>
    <n v="460267038"/>
    <n v="2312161896"/>
  </r>
  <r>
    <s v="CAR0924"/>
    <x v="3"/>
    <x v="24"/>
    <x v="2"/>
    <s v="Diesel"/>
    <n v="856"/>
    <n v="463"/>
    <x v="0"/>
    <n v="22.4"/>
    <x v="101"/>
    <n v="249089.6"/>
    <n v="311362"/>
    <n v="6075918068"/>
    <m/>
    <x v="5"/>
    <n v="4.5"/>
    <n v="5"/>
    <n v="4954"/>
    <n v="1542487348"/>
    <n v="4388"/>
    <n v="1366256456"/>
    <n v="2600"/>
    <n v="809541200"/>
    <n v="2918"/>
    <n v="908554316"/>
    <n v="4654"/>
    <n v="1449078748"/>
    <n v="6075918068"/>
  </r>
  <r>
    <s v="CAR0925"/>
    <x v="3"/>
    <x v="19"/>
    <x v="1"/>
    <s v="Diesel"/>
    <n v="625"/>
    <n v="891"/>
    <x v="2"/>
    <n v="20.9"/>
    <x v="130"/>
    <n v="268547.20000000001"/>
    <n v="335684"/>
    <n v="5961076472"/>
    <m/>
    <x v="5"/>
    <n v="3.9"/>
    <n v="4"/>
    <n v="3051"/>
    <n v="1024171884"/>
    <n v="3495"/>
    <n v="1173215580"/>
    <n v="3023"/>
    <n v="1014772732"/>
    <n v="4021"/>
    <n v="1349785364"/>
    <n v="4168"/>
    <n v="1399130912"/>
    <n v="5961076472"/>
  </r>
  <r>
    <s v="CAR0926"/>
    <x v="3"/>
    <x v="7"/>
    <x v="3"/>
    <s v="Petrol"/>
    <n v="239"/>
    <n v="254"/>
    <x v="1"/>
    <n v="7.9"/>
    <x v="79"/>
    <n v="210104.80000000002"/>
    <n v="262631"/>
    <n v="3958111801"/>
    <m/>
    <x v="6"/>
    <n v="4.7"/>
    <n v="3"/>
    <n v="2290"/>
    <n v="601424990"/>
    <n v="3069"/>
    <n v="806014539"/>
    <n v="3033"/>
    <n v="796559823"/>
    <n v="4362"/>
    <n v="1145596422"/>
    <n v="2317"/>
    <n v="608516027"/>
    <n v="3958111801"/>
  </r>
  <r>
    <s v="CAR0927"/>
    <x v="1"/>
    <x v="1"/>
    <x v="0"/>
    <s v="Petrol"/>
    <n v="511"/>
    <n v="385"/>
    <x v="0"/>
    <n v="8.9"/>
    <x v="190"/>
    <n v="120108"/>
    <n v="150135"/>
    <n v="2226652185"/>
    <m/>
    <x v="2"/>
    <n v="4.8"/>
    <n v="5"/>
    <n v="4052"/>
    <n v="608347020"/>
    <n v="3824"/>
    <n v="574116240"/>
    <n v="2141"/>
    <n v="321439035"/>
    <n v="2637"/>
    <n v="395905995"/>
    <n v="2177"/>
    <n v="326843895"/>
    <n v="2226652185"/>
  </r>
  <r>
    <s v="CAR0928"/>
    <x v="1"/>
    <x v="33"/>
    <x v="2"/>
    <s v="Petrol"/>
    <n v="236"/>
    <n v="384"/>
    <x v="2"/>
    <n v="8.8000000000000007"/>
    <x v="19"/>
    <n v="108454.40000000001"/>
    <n v="135568"/>
    <n v="2496755856"/>
    <m/>
    <x v="1"/>
    <n v="4.5999999999999996"/>
    <n v="3"/>
    <n v="3199"/>
    <n v="433682032"/>
    <n v="3077"/>
    <n v="417142736"/>
    <n v="3409"/>
    <n v="462151312"/>
    <n v="4348"/>
    <n v="589449664"/>
    <n v="4384"/>
    <n v="594330112"/>
    <n v="2496755856"/>
  </r>
  <r>
    <s v="CAR0929"/>
    <x v="1"/>
    <x v="9"/>
    <x v="4"/>
    <s v="Electric"/>
    <n v="583"/>
    <n v="387"/>
    <x v="0"/>
    <n v="20.6"/>
    <x v="173"/>
    <n v="345113.60000000003"/>
    <n v="431392"/>
    <n v="7755133984"/>
    <m/>
    <x v="7"/>
    <n v="3.9"/>
    <n v="5"/>
    <n v="2771"/>
    <n v="1195387232"/>
    <n v="3693"/>
    <n v="1593130656"/>
    <n v="4452"/>
    <n v="1920557184"/>
    <n v="2718"/>
    <n v="1172523456"/>
    <n v="4343"/>
    <n v="1873535456"/>
    <n v="7755133984"/>
  </r>
  <r>
    <s v="CAR0930"/>
    <x v="4"/>
    <x v="8"/>
    <x v="1"/>
    <s v="Hybrid"/>
    <n v="798"/>
    <n v="434"/>
    <x v="1"/>
    <n v="19.7"/>
    <x v="178"/>
    <n v="498036.80000000005"/>
    <n v="622546"/>
    <n v="10870275706"/>
    <m/>
    <x v="1"/>
    <n v="3.5"/>
    <n v="5"/>
    <n v="2030"/>
    <n v="1263768380"/>
    <n v="3698"/>
    <n v="2302175108"/>
    <n v="4167"/>
    <n v="2594149182"/>
    <n v="2575"/>
    <n v="1603055950"/>
    <n v="4991"/>
    <n v="3107127086"/>
    <n v="10870275706"/>
  </r>
  <r>
    <s v="CAR0931"/>
    <x v="2"/>
    <x v="12"/>
    <x v="1"/>
    <s v="Diesel"/>
    <n v="503"/>
    <n v="813"/>
    <x v="0"/>
    <n v="11.1"/>
    <x v="73"/>
    <n v="277847.2"/>
    <n v="347309"/>
    <n v="6372772841"/>
    <m/>
    <x v="9"/>
    <n v="4.9000000000000004"/>
    <n v="3"/>
    <n v="2636"/>
    <n v="915506524"/>
    <n v="4367"/>
    <n v="1516698403"/>
    <n v="4643"/>
    <n v="1612555687"/>
    <n v="4086"/>
    <n v="1419104574"/>
    <n v="2617"/>
    <n v="908907653"/>
    <n v="6372772841"/>
  </r>
  <r>
    <s v="CAR0932"/>
    <x v="2"/>
    <x v="3"/>
    <x v="3"/>
    <s v="Petrol"/>
    <n v="514"/>
    <n v="813"/>
    <x v="2"/>
    <n v="18.5"/>
    <x v="113"/>
    <n v="182896"/>
    <n v="228620"/>
    <n v="3686497500"/>
    <m/>
    <x v="4"/>
    <n v="4.5"/>
    <n v="3"/>
    <n v="4723"/>
    <n v="1079772260"/>
    <n v="2162"/>
    <n v="494276440"/>
    <n v="2161"/>
    <n v="494047820"/>
    <n v="3914"/>
    <n v="894818680"/>
    <n v="3165"/>
    <n v="723582300"/>
    <n v="3686497500"/>
  </r>
  <r>
    <s v="CAR0933"/>
    <x v="4"/>
    <x v="8"/>
    <x v="0"/>
    <s v="Electric"/>
    <n v="249"/>
    <n v="655"/>
    <x v="2"/>
    <n v="7.6"/>
    <x v="135"/>
    <n v="282108"/>
    <n v="352635"/>
    <n v="5794498320"/>
    <m/>
    <x v="7"/>
    <n v="4.3"/>
    <n v="3"/>
    <n v="2349"/>
    <n v="828339615"/>
    <n v="3910"/>
    <n v="1378802850"/>
    <n v="4220"/>
    <n v="1488119700"/>
    <n v="3157"/>
    <n v="1113268695"/>
    <n v="2796"/>
    <n v="985967460"/>
    <n v="5794498320"/>
  </r>
  <r>
    <s v="CAR0934"/>
    <x v="4"/>
    <x v="23"/>
    <x v="0"/>
    <s v="Electric"/>
    <n v="803"/>
    <n v="442"/>
    <x v="0"/>
    <n v="10.7"/>
    <x v="124"/>
    <n v="309262.40000000002"/>
    <n v="386578"/>
    <n v="7909772458"/>
    <m/>
    <x v="7"/>
    <n v="3.9"/>
    <n v="4"/>
    <n v="3042"/>
    <n v="1175970276"/>
    <n v="3460"/>
    <n v="1337559880"/>
    <n v="4910"/>
    <n v="1898097980"/>
    <n v="4848"/>
    <n v="1874130144"/>
    <n v="4201"/>
    <n v="1624014178"/>
    <n v="7909772458"/>
  </r>
  <r>
    <s v="CAR0935"/>
    <x v="3"/>
    <x v="26"/>
    <x v="3"/>
    <s v="Petrol"/>
    <n v="462"/>
    <n v="259"/>
    <x v="2"/>
    <n v="17.100000000000001"/>
    <x v="54"/>
    <n v="299091.20000000001"/>
    <n v="373864"/>
    <n v="7179684256"/>
    <m/>
    <x v="2"/>
    <n v="4.7"/>
    <n v="5"/>
    <n v="4939"/>
    <n v="1846514296"/>
    <n v="3113"/>
    <n v="1163838632"/>
    <n v="4359"/>
    <n v="1629673176"/>
    <n v="4193"/>
    <n v="1567611752"/>
    <n v="2600"/>
    <n v="972046400"/>
    <n v="7179684256"/>
  </r>
  <r>
    <s v="CAR0936"/>
    <x v="3"/>
    <x v="19"/>
    <x v="2"/>
    <s v="Diesel"/>
    <n v="730"/>
    <n v="354"/>
    <x v="0"/>
    <n v="17.5"/>
    <x v="193"/>
    <n v="271664"/>
    <n v="339580"/>
    <n v="5216288380"/>
    <m/>
    <x v="8"/>
    <n v="4.9000000000000004"/>
    <n v="5"/>
    <n v="3287"/>
    <n v="1116199460"/>
    <n v="2863"/>
    <n v="972217540"/>
    <n v="3505"/>
    <n v="1190227900"/>
    <n v="2570"/>
    <n v="872720600"/>
    <n v="3136"/>
    <n v="1064922880"/>
    <n v="5216288380"/>
  </r>
  <r>
    <s v="CAR0937"/>
    <x v="1"/>
    <x v="33"/>
    <x v="1"/>
    <s v="Electric"/>
    <n v="536"/>
    <n v="890"/>
    <x v="2"/>
    <n v="7"/>
    <x v="100"/>
    <n v="323767.2"/>
    <n v="404709"/>
    <n v="6742451940"/>
    <m/>
    <x v="3"/>
    <n v="4.2"/>
    <n v="5"/>
    <n v="3947"/>
    <n v="1597386423"/>
    <n v="3198"/>
    <n v="1294259382"/>
    <n v="2066"/>
    <n v="836128794"/>
    <n v="4127"/>
    <n v="1670234043"/>
    <n v="3322"/>
    <n v="1344443298"/>
    <n v="6742451940"/>
  </r>
  <r>
    <s v="CAR0938"/>
    <x v="4"/>
    <x v="10"/>
    <x v="0"/>
    <s v="Petrol"/>
    <n v="373"/>
    <n v="468"/>
    <x v="2"/>
    <n v="14.4"/>
    <x v="117"/>
    <n v="466626.4"/>
    <n v="583283"/>
    <n v="9042636349"/>
    <m/>
    <x v="0"/>
    <n v="4.5999999999999996"/>
    <n v="5"/>
    <n v="2653"/>
    <n v="1547449799"/>
    <n v="3920"/>
    <n v="2286469360"/>
    <n v="2132"/>
    <n v="1243559356"/>
    <n v="2910"/>
    <n v="1697353530"/>
    <n v="3888"/>
    <n v="2267804304"/>
    <n v="9042636349"/>
  </r>
  <r>
    <s v="CAR0939"/>
    <x v="2"/>
    <x v="12"/>
    <x v="2"/>
    <s v="Electric"/>
    <n v="364"/>
    <n v="370"/>
    <x v="2"/>
    <n v="14"/>
    <x v="143"/>
    <n v="393344"/>
    <n v="491680"/>
    <n v="8973651680"/>
    <m/>
    <x v="0"/>
    <n v="3.7"/>
    <n v="3"/>
    <n v="4764"/>
    <n v="2342363520"/>
    <n v="3035"/>
    <n v="1492248800"/>
    <n v="3190"/>
    <n v="1568459200"/>
    <n v="3714"/>
    <n v="1826099520"/>
    <n v="3548"/>
    <n v="1744480640"/>
    <n v="8973651680"/>
  </r>
  <r>
    <s v="CAR0940"/>
    <x v="0"/>
    <x v="0"/>
    <x v="3"/>
    <s v="Petrol"/>
    <n v="853"/>
    <n v="303"/>
    <x v="0"/>
    <n v="23.5"/>
    <x v="148"/>
    <n v="367492"/>
    <n v="459365"/>
    <n v="8043021785"/>
    <m/>
    <x v="7"/>
    <n v="4.0999999999999996"/>
    <n v="3"/>
    <n v="2747"/>
    <n v="1261875655"/>
    <n v="4277"/>
    <n v="1964704105"/>
    <n v="3070"/>
    <n v="1410250550"/>
    <n v="3570"/>
    <n v="1639933050"/>
    <n v="3845"/>
    <n v="1766258425"/>
    <n v="8043021785"/>
  </r>
  <r>
    <s v="CAR0941"/>
    <x v="2"/>
    <x v="3"/>
    <x v="4"/>
    <s v="Diesel"/>
    <n v="707"/>
    <n v="297"/>
    <x v="0"/>
    <n v="13.5"/>
    <x v="14"/>
    <n v="159614.40000000002"/>
    <n v="199518"/>
    <n v="3645393378"/>
    <m/>
    <x v="0"/>
    <n v="4.7"/>
    <n v="3"/>
    <n v="2649"/>
    <n v="528523182"/>
    <n v="4177"/>
    <n v="833386686"/>
    <n v="2206"/>
    <n v="440136708"/>
    <n v="4855"/>
    <n v="968659890"/>
    <n v="4384"/>
    <n v="874686912"/>
    <n v="3645393378"/>
  </r>
  <r>
    <s v="CAR0942"/>
    <x v="0"/>
    <x v="2"/>
    <x v="0"/>
    <s v="Diesel"/>
    <n v="492"/>
    <n v="883"/>
    <x v="0"/>
    <n v="13.6"/>
    <x v="185"/>
    <n v="340516.80000000005"/>
    <n v="425646"/>
    <n v="9278231508"/>
    <m/>
    <x v="2"/>
    <n v="4.2"/>
    <n v="5"/>
    <n v="4827"/>
    <n v="2054593242"/>
    <n v="4222"/>
    <n v="1797077412"/>
    <n v="4544"/>
    <n v="1934135424"/>
    <n v="4715"/>
    <n v="2006920890"/>
    <n v="3490"/>
    <n v="1485504540"/>
    <n v="9278231508"/>
  </r>
  <r>
    <s v="CAR0943"/>
    <x v="0"/>
    <x v="0"/>
    <x v="3"/>
    <s v="Hybrid"/>
    <n v="716"/>
    <n v="823"/>
    <x v="1"/>
    <n v="21.7"/>
    <x v="14"/>
    <n v="301980"/>
    <n v="377475"/>
    <n v="5397137550"/>
    <m/>
    <x v="2"/>
    <n v="3.6"/>
    <n v="3"/>
    <n v="2350"/>
    <n v="887066250"/>
    <n v="4103"/>
    <n v="1548779925"/>
    <n v="2376"/>
    <n v="896880600"/>
    <n v="2752"/>
    <n v="1038811200"/>
    <n v="2717"/>
    <n v="1025599575"/>
    <n v="5397137550"/>
  </r>
  <r>
    <s v="CAR0944"/>
    <x v="0"/>
    <x v="15"/>
    <x v="4"/>
    <s v="Hybrid"/>
    <n v="683"/>
    <n v="935"/>
    <x v="0"/>
    <n v="15.7"/>
    <x v="196"/>
    <n v="156828.80000000002"/>
    <n v="196036"/>
    <n v="3373779560"/>
    <m/>
    <x v="3"/>
    <n v="4.5"/>
    <n v="3"/>
    <n v="3375"/>
    <n v="661621500"/>
    <n v="3735"/>
    <n v="732194460"/>
    <n v="3942"/>
    <n v="772773912"/>
    <n v="2980"/>
    <n v="584187280"/>
    <n v="3178"/>
    <n v="623002408"/>
    <n v="3373779560"/>
  </r>
  <r>
    <s v="CAR0945"/>
    <x v="2"/>
    <x v="12"/>
    <x v="4"/>
    <s v="Electric"/>
    <n v="665"/>
    <n v="496"/>
    <x v="1"/>
    <n v="9.6999999999999993"/>
    <x v="122"/>
    <n v="66408.800000000003"/>
    <n v="83011"/>
    <n v="1735593988"/>
    <m/>
    <x v="7"/>
    <n v="3.8"/>
    <n v="5"/>
    <n v="3763"/>
    <n v="312370393"/>
    <n v="3854"/>
    <n v="319924394"/>
    <n v="4956"/>
    <n v="411402516"/>
    <n v="4031"/>
    <n v="334617341"/>
    <n v="4304"/>
    <n v="357279344"/>
    <n v="1735593988"/>
  </r>
  <r>
    <s v="CAR0946"/>
    <x v="0"/>
    <x v="31"/>
    <x v="3"/>
    <s v="Diesel"/>
    <n v="723"/>
    <n v="695"/>
    <x v="2"/>
    <n v="14.4"/>
    <x v="182"/>
    <n v="240600.80000000002"/>
    <n v="300751"/>
    <n v="5484495236"/>
    <m/>
    <x v="8"/>
    <n v="4.4000000000000004"/>
    <n v="4"/>
    <n v="4825"/>
    <n v="1451123575"/>
    <n v="3992"/>
    <n v="1200597992"/>
    <n v="4010"/>
    <n v="1206011510"/>
    <n v="2749"/>
    <n v="826764499"/>
    <n v="2660"/>
    <n v="799997660"/>
    <n v="5484495236"/>
  </r>
  <r>
    <s v="CAR0947"/>
    <x v="2"/>
    <x v="3"/>
    <x v="1"/>
    <s v="Hybrid"/>
    <n v="766"/>
    <n v="317"/>
    <x v="2"/>
    <n v="9.4"/>
    <x v="11"/>
    <n v="355160.80000000005"/>
    <n v="443951"/>
    <n v="7211983995"/>
    <m/>
    <x v="4"/>
    <n v="4.4000000000000004"/>
    <n v="4"/>
    <n v="2228"/>
    <n v="989122828"/>
    <n v="2289"/>
    <n v="1016203839"/>
    <n v="4852"/>
    <n v="2154050252"/>
    <n v="3858"/>
    <n v="1712762958"/>
    <n v="3018"/>
    <n v="1339844118"/>
    <n v="7211983995"/>
  </r>
  <r>
    <s v="CAR0948"/>
    <x v="1"/>
    <x v="4"/>
    <x v="0"/>
    <s v="Petrol"/>
    <n v="888"/>
    <n v="497"/>
    <x v="2"/>
    <n v="16.8"/>
    <x v="1"/>
    <n v="374892.80000000005"/>
    <n v="468616"/>
    <n v="7113122264"/>
    <m/>
    <x v="2"/>
    <n v="4.5"/>
    <n v="5"/>
    <n v="2195"/>
    <n v="1028612120"/>
    <n v="3297"/>
    <n v="1545026952"/>
    <n v="4341"/>
    <n v="2034262056"/>
    <n v="2437"/>
    <n v="1142017192"/>
    <n v="2909"/>
    <n v="1363203944"/>
    <n v="7113122264"/>
  </r>
  <r>
    <s v="CAR0949"/>
    <x v="4"/>
    <x v="10"/>
    <x v="0"/>
    <s v="Diesel"/>
    <n v="838"/>
    <n v="938"/>
    <x v="2"/>
    <n v="15.3"/>
    <x v="154"/>
    <n v="294348"/>
    <n v="367935"/>
    <n v="6373738005"/>
    <m/>
    <x v="6"/>
    <n v="4.5"/>
    <n v="3"/>
    <n v="3843"/>
    <n v="1413974205"/>
    <n v="2799"/>
    <n v="1029850065"/>
    <n v="4290"/>
    <n v="1578441150"/>
    <n v="4154"/>
    <n v="1528401990"/>
    <n v="2237"/>
    <n v="823070595"/>
    <n v="6373738005"/>
  </r>
  <r>
    <s v="CAR0950"/>
    <x v="4"/>
    <x v="11"/>
    <x v="2"/>
    <s v="Electric"/>
    <n v="685"/>
    <n v="556"/>
    <x v="0"/>
    <n v="19.399999999999999"/>
    <x v="9"/>
    <n v="504750.4"/>
    <n v="630938"/>
    <n v="10616162788"/>
    <m/>
    <x v="2"/>
    <n v="4.5"/>
    <n v="4"/>
    <n v="3016"/>
    <n v="1902909008"/>
    <n v="2976"/>
    <n v="1877671488"/>
    <n v="3926"/>
    <n v="2477062588"/>
    <n v="2123"/>
    <n v="1339481374"/>
    <n v="4785"/>
    <n v="3019038330"/>
    <n v="10616162788"/>
  </r>
  <r>
    <s v="CAR0951"/>
    <x v="3"/>
    <x v="17"/>
    <x v="0"/>
    <s v="Diesel"/>
    <n v="270"/>
    <n v="494"/>
    <x v="1"/>
    <n v="24.2"/>
    <x v="34"/>
    <n v="245362.40000000002"/>
    <n v="306703"/>
    <n v="5873669153"/>
    <m/>
    <x v="2"/>
    <n v="4.9000000000000004"/>
    <n v="3"/>
    <n v="3970"/>
    <n v="1217610910"/>
    <n v="3729"/>
    <n v="1143695487"/>
    <n v="4859"/>
    <n v="1490269877"/>
    <n v="4562"/>
    <n v="1399179086"/>
    <n v="2031"/>
    <n v="622913793"/>
    <n v="5873669153"/>
  </r>
  <r>
    <s v="CAR0952"/>
    <x v="3"/>
    <x v="17"/>
    <x v="1"/>
    <s v="Hybrid"/>
    <n v="614"/>
    <n v="793"/>
    <x v="1"/>
    <n v="21.4"/>
    <x v="16"/>
    <n v="333892"/>
    <n v="417365"/>
    <n v="6730427990"/>
    <m/>
    <x v="7"/>
    <n v="4.5999999999999996"/>
    <n v="4"/>
    <n v="2424"/>
    <n v="1011692760"/>
    <n v="2082"/>
    <n v="868953930"/>
    <n v="4720"/>
    <n v="1969962800"/>
    <n v="3117"/>
    <n v="1300926705"/>
    <n v="3783"/>
    <n v="1578891795"/>
    <n v="6730427990"/>
  </r>
  <r>
    <s v="CAR0953"/>
    <x v="1"/>
    <x v="1"/>
    <x v="0"/>
    <s v="Hybrid"/>
    <n v="877"/>
    <n v="725"/>
    <x v="1"/>
    <n v="6.1"/>
    <x v="107"/>
    <n v="375434.4"/>
    <n v="469293"/>
    <n v="8377818636"/>
    <m/>
    <x v="7"/>
    <n v="4.9000000000000004"/>
    <n v="5"/>
    <n v="4055"/>
    <n v="1902983115"/>
    <n v="4226"/>
    <n v="1983232218"/>
    <n v="2433"/>
    <n v="1141789869"/>
    <n v="4743"/>
    <n v="2225856699"/>
    <n v="2395"/>
    <n v="1123956735"/>
    <n v="8377818636"/>
  </r>
  <r>
    <s v="CAR0954"/>
    <x v="2"/>
    <x v="13"/>
    <x v="1"/>
    <s v="Electric"/>
    <n v="328"/>
    <n v="682"/>
    <x v="0"/>
    <n v="18.5"/>
    <x v="104"/>
    <n v="352020"/>
    <n v="440025"/>
    <n v="8870904000"/>
    <m/>
    <x v="4"/>
    <n v="4.5"/>
    <n v="3"/>
    <n v="4313"/>
    <n v="1897827825"/>
    <n v="4413"/>
    <n v="1941830325"/>
    <n v="4504"/>
    <n v="1981872600"/>
    <n v="2410"/>
    <n v="1060460250"/>
    <n v="4520"/>
    <n v="1988913000"/>
    <n v="8870904000"/>
  </r>
  <r>
    <s v="CAR0955"/>
    <x v="1"/>
    <x v="25"/>
    <x v="4"/>
    <s v="Hybrid"/>
    <n v="397"/>
    <n v="816"/>
    <x v="1"/>
    <n v="21.2"/>
    <x v="178"/>
    <n v="147886.39999999999"/>
    <n v="184858"/>
    <n v="3291951264"/>
    <m/>
    <x v="5"/>
    <n v="4.0999999999999996"/>
    <n v="3"/>
    <n v="3786"/>
    <n v="699872388"/>
    <n v="3902"/>
    <n v="721315916"/>
    <n v="3479"/>
    <n v="643120982"/>
    <n v="3599"/>
    <n v="665303942"/>
    <n v="3042"/>
    <n v="562338036"/>
    <n v="3291951264"/>
  </r>
  <r>
    <s v="CAR0956"/>
    <x v="1"/>
    <x v="1"/>
    <x v="3"/>
    <s v="Electric"/>
    <n v="454"/>
    <n v="891"/>
    <x v="0"/>
    <n v="21.1"/>
    <x v="19"/>
    <n v="244358.40000000002"/>
    <n v="305448"/>
    <n v="5556404568"/>
    <m/>
    <x v="9"/>
    <n v="4"/>
    <n v="3"/>
    <n v="2331"/>
    <n v="711999288"/>
    <n v="4181"/>
    <n v="1277078088"/>
    <n v="4228"/>
    <n v="1291434144"/>
    <n v="3568"/>
    <n v="1089838464"/>
    <n v="3883"/>
    <n v="1186054584"/>
    <n v="5556404568"/>
  </r>
  <r>
    <s v="CAR0957"/>
    <x v="0"/>
    <x v="21"/>
    <x v="4"/>
    <s v="Electric"/>
    <n v="781"/>
    <n v="402"/>
    <x v="0"/>
    <n v="11.5"/>
    <x v="84"/>
    <n v="115260"/>
    <n v="144075"/>
    <n v="2525346600"/>
    <m/>
    <x v="2"/>
    <n v="4"/>
    <n v="4"/>
    <n v="2701"/>
    <n v="389146575"/>
    <n v="4057"/>
    <n v="584512275"/>
    <n v="4630"/>
    <n v="667067250"/>
    <n v="3990"/>
    <n v="574859250"/>
    <n v="2150"/>
    <n v="309761250"/>
    <n v="2525346600"/>
  </r>
  <r>
    <s v="CAR0958"/>
    <x v="4"/>
    <x v="10"/>
    <x v="1"/>
    <s v="Petrol"/>
    <n v="811"/>
    <n v="358"/>
    <x v="1"/>
    <n v="8"/>
    <x v="162"/>
    <n v="361400.80000000005"/>
    <n v="451751"/>
    <n v="9724392026"/>
    <m/>
    <x v="0"/>
    <n v="4.0999999999999996"/>
    <n v="5"/>
    <n v="4666"/>
    <n v="2107870166"/>
    <n v="4423"/>
    <n v="1998094673"/>
    <n v="4120"/>
    <n v="1861214120"/>
    <n v="4127"/>
    <n v="1864376377"/>
    <n v="4190"/>
    <n v="1892836690"/>
    <n v="9724392026"/>
  </r>
  <r>
    <s v="CAR0959"/>
    <x v="3"/>
    <x v="20"/>
    <x v="4"/>
    <s v="Electric"/>
    <n v="709"/>
    <n v="568"/>
    <x v="2"/>
    <n v="17.7"/>
    <x v="194"/>
    <n v="192374.40000000002"/>
    <n v="240468"/>
    <n v="3658961088"/>
    <m/>
    <x v="8"/>
    <n v="4.3"/>
    <n v="4"/>
    <n v="3535"/>
    <n v="850054380"/>
    <n v="2298"/>
    <n v="552595464"/>
    <n v="2384"/>
    <n v="573275712"/>
    <n v="3333"/>
    <n v="801479844"/>
    <n v="3666"/>
    <n v="881555688"/>
    <n v="3658961088"/>
  </r>
  <r>
    <s v="CAR0960"/>
    <x v="2"/>
    <x v="13"/>
    <x v="1"/>
    <s v="Electric"/>
    <n v="410"/>
    <n v="337"/>
    <x v="0"/>
    <n v="5"/>
    <x v="160"/>
    <n v="313207.2"/>
    <n v="391509"/>
    <n v="6857280135"/>
    <m/>
    <x v="8"/>
    <n v="4.3"/>
    <n v="5"/>
    <n v="2607"/>
    <n v="1020663963"/>
    <n v="3106"/>
    <n v="1216026954"/>
    <n v="3915"/>
    <n v="1532757735"/>
    <n v="3048"/>
    <n v="1193319432"/>
    <n v="4839"/>
    <n v="1894512051"/>
    <n v="6857280135"/>
  </r>
  <r>
    <s v="CAR0961"/>
    <x v="1"/>
    <x v="25"/>
    <x v="1"/>
    <s v="Diesel"/>
    <n v="260"/>
    <n v="783"/>
    <x v="2"/>
    <n v="14.8"/>
    <x v="66"/>
    <n v="257465.60000000001"/>
    <n v="321832"/>
    <n v="6254804920"/>
    <m/>
    <x v="6"/>
    <n v="5"/>
    <n v="3"/>
    <n v="4425"/>
    <n v="1424106600"/>
    <n v="2022"/>
    <n v="650744304"/>
    <n v="4122"/>
    <n v="1326591504"/>
    <n v="4526"/>
    <n v="1456611632"/>
    <n v="4340"/>
    <n v="1396750880"/>
    <n v="6254804920"/>
  </r>
  <r>
    <s v="CAR0962"/>
    <x v="0"/>
    <x v="28"/>
    <x v="2"/>
    <s v="Diesel"/>
    <n v="227"/>
    <n v="251"/>
    <x v="1"/>
    <n v="17.2"/>
    <x v="126"/>
    <n v="204576"/>
    <n v="255720"/>
    <n v="4617536040"/>
    <m/>
    <x v="6"/>
    <n v="4.4000000000000004"/>
    <n v="4"/>
    <n v="4708"/>
    <n v="1203929760"/>
    <n v="2734"/>
    <n v="699138480"/>
    <n v="4002"/>
    <n v="1023391440"/>
    <n v="3583"/>
    <n v="916244760"/>
    <n v="3030"/>
    <n v="774831600"/>
    <n v="4617536040"/>
  </r>
  <r>
    <s v="CAR0963"/>
    <x v="4"/>
    <x v="23"/>
    <x v="2"/>
    <s v="Diesel"/>
    <n v="675"/>
    <n v="813"/>
    <x v="0"/>
    <n v="12.1"/>
    <x v="175"/>
    <n v="264992"/>
    <n v="331240"/>
    <n v="5001392760"/>
    <m/>
    <x v="4"/>
    <n v="3.8"/>
    <n v="5"/>
    <n v="2001"/>
    <n v="662811240"/>
    <n v="2968"/>
    <n v="983120320"/>
    <n v="2325"/>
    <n v="770133000"/>
    <n v="3624"/>
    <n v="1200413760"/>
    <n v="4181"/>
    <n v="1384914440"/>
    <n v="5001392760"/>
  </r>
  <r>
    <s v="CAR0964"/>
    <x v="0"/>
    <x v="2"/>
    <x v="1"/>
    <s v="Diesel"/>
    <n v="633"/>
    <n v="291"/>
    <x v="1"/>
    <n v="18.3"/>
    <x v="163"/>
    <n v="394006.4"/>
    <n v="492508"/>
    <n v="8864158984"/>
    <m/>
    <x v="2"/>
    <n v="3.8"/>
    <n v="3"/>
    <n v="3737"/>
    <n v="1840502396"/>
    <n v="3841"/>
    <n v="1891723228"/>
    <n v="4771"/>
    <n v="2349755668"/>
    <n v="2777"/>
    <n v="1367694716"/>
    <n v="2872"/>
    <n v="1414482976"/>
    <n v="8864158984"/>
  </r>
  <r>
    <s v="CAR0965"/>
    <x v="0"/>
    <x v="28"/>
    <x v="4"/>
    <s v="Hybrid"/>
    <n v="463"/>
    <n v="908"/>
    <x v="0"/>
    <n v="12.2"/>
    <x v="84"/>
    <n v="165482.40000000002"/>
    <n v="206853"/>
    <n v="3784996194"/>
    <m/>
    <x v="0"/>
    <n v="3.6"/>
    <n v="4"/>
    <n v="4797"/>
    <n v="992273841"/>
    <n v="2993"/>
    <n v="619111029"/>
    <n v="3671"/>
    <n v="759357363"/>
    <n v="3609"/>
    <n v="746532477"/>
    <n v="3228"/>
    <n v="667721484"/>
    <n v="3784996194"/>
  </r>
  <r>
    <s v="CAR0966"/>
    <x v="0"/>
    <x v="0"/>
    <x v="4"/>
    <s v="Electric"/>
    <n v="668"/>
    <n v="707"/>
    <x v="0"/>
    <n v="12.3"/>
    <x v="99"/>
    <n v="49643.200000000004"/>
    <n v="62054"/>
    <n v="979398282"/>
    <m/>
    <x v="1"/>
    <n v="4"/>
    <n v="4"/>
    <n v="2900"/>
    <n v="179956600"/>
    <n v="2245"/>
    <n v="139311230"/>
    <n v="2332"/>
    <n v="144709928"/>
    <n v="4268"/>
    <n v="264846472"/>
    <n v="4038"/>
    <n v="250574052"/>
    <n v="979398282"/>
  </r>
  <r>
    <s v="CAR0967"/>
    <x v="4"/>
    <x v="10"/>
    <x v="0"/>
    <s v="Electric"/>
    <n v="658"/>
    <n v="743"/>
    <x v="2"/>
    <n v="24.3"/>
    <x v="61"/>
    <n v="482088"/>
    <n v="602610"/>
    <n v="12361941540"/>
    <m/>
    <x v="9"/>
    <n v="4.7"/>
    <n v="3"/>
    <n v="3162"/>
    <n v="1905452820"/>
    <n v="4336"/>
    <n v="2612916960"/>
    <n v="4704"/>
    <n v="2834677440"/>
    <n v="3482"/>
    <n v="2098288020"/>
    <n v="4830"/>
    <n v="2910606300"/>
    <n v="12361941540"/>
  </r>
  <r>
    <s v="CAR0968"/>
    <x v="4"/>
    <x v="11"/>
    <x v="3"/>
    <s v="Electric"/>
    <n v="381"/>
    <n v="576"/>
    <x v="0"/>
    <n v="11.7"/>
    <x v="82"/>
    <n v="328185.60000000003"/>
    <n v="410232"/>
    <n v="6638374224"/>
    <m/>
    <x v="5"/>
    <n v="3.5"/>
    <n v="5"/>
    <n v="2587"/>
    <n v="1061270184"/>
    <n v="2675"/>
    <n v="1097370600"/>
    <n v="2485"/>
    <n v="1019426520"/>
    <n v="4698"/>
    <n v="1927269936"/>
    <n v="3737"/>
    <n v="1533036984"/>
    <n v="6638374224"/>
  </r>
  <r>
    <s v="CAR0969"/>
    <x v="4"/>
    <x v="8"/>
    <x v="4"/>
    <s v="Diesel"/>
    <n v="426"/>
    <n v="730"/>
    <x v="1"/>
    <n v="7.7"/>
    <x v="168"/>
    <n v="335403.2"/>
    <n v="419254"/>
    <n v="8271462166"/>
    <m/>
    <x v="3"/>
    <n v="4.7"/>
    <n v="3"/>
    <n v="4133"/>
    <n v="1732776782"/>
    <n v="4159"/>
    <n v="1743677386"/>
    <n v="3436"/>
    <n v="1440556744"/>
    <n v="4382"/>
    <n v="1837171028"/>
    <n v="3619"/>
    <n v="1517280226"/>
    <n v="8271462166"/>
  </r>
  <r>
    <s v="CAR0970"/>
    <x v="0"/>
    <x v="0"/>
    <x v="1"/>
    <s v="Diesel"/>
    <n v="315"/>
    <n v="934"/>
    <x v="0"/>
    <n v="16.5"/>
    <x v="134"/>
    <n v="370740.80000000005"/>
    <n v="463426"/>
    <n v="8428328662"/>
    <m/>
    <x v="5"/>
    <n v="4.0999999999999996"/>
    <n v="5"/>
    <n v="4489"/>
    <n v="2080319314"/>
    <n v="2002"/>
    <n v="927778852"/>
    <n v="4376"/>
    <n v="2027952176"/>
    <n v="3012"/>
    <n v="1395839112"/>
    <n v="4308"/>
    <n v="1996439208"/>
    <n v="8428328662"/>
  </r>
  <r>
    <s v="CAR0971"/>
    <x v="0"/>
    <x v="30"/>
    <x v="0"/>
    <s v="Hybrid"/>
    <n v="861"/>
    <n v="605"/>
    <x v="0"/>
    <n v="7.4"/>
    <x v="180"/>
    <n v="151946.4"/>
    <n v="189933"/>
    <n v="3125157582"/>
    <m/>
    <x v="3"/>
    <n v="3.9"/>
    <n v="4"/>
    <n v="4811"/>
    <n v="913767663"/>
    <n v="2852"/>
    <n v="541688916"/>
    <n v="2951"/>
    <n v="560492283"/>
    <n v="2549"/>
    <n v="484139217"/>
    <n v="3291"/>
    <n v="625069503"/>
    <n v="3125157582"/>
  </r>
  <r>
    <s v="CAR0972"/>
    <x v="0"/>
    <x v="31"/>
    <x v="2"/>
    <s v="Petrol"/>
    <n v="362"/>
    <n v="889"/>
    <x v="2"/>
    <n v="19.2"/>
    <x v="89"/>
    <n v="56844"/>
    <n v="71055"/>
    <n v="1120537350"/>
    <m/>
    <x v="4"/>
    <n v="4.8"/>
    <n v="3"/>
    <n v="2327"/>
    <n v="165344985"/>
    <n v="2592"/>
    <n v="184174560"/>
    <n v="4231"/>
    <n v="300633705"/>
    <n v="4402"/>
    <n v="312784110"/>
    <n v="2218"/>
    <n v="157599990"/>
    <n v="1120537350"/>
  </r>
  <r>
    <s v="CAR0973"/>
    <x v="3"/>
    <x v="19"/>
    <x v="1"/>
    <s v="Electric"/>
    <n v="238"/>
    <n v="529"/>
    <x v="1"/>
    <n v="16.600000000000001"/>
    <x v="69"/>
    <n v="203654.40000000002"/>
    <n v="254568"/>
    <n v="4464868152"/>
    <m/>
    <x v="6"/>
    <n v="4.5999999999999996"/>
    <n v="5"/>
    <n v="4737"/>
    <n v="1205888616"/>
    <n v="2417"/>
    <n v="615290856"/>
    <n v="3012"/>
    <n v="766758816"/>
    <n v="4746"/>
    <n v="1208179728"/>
    <n v="2627"/>
    <n v="668750136"/>
    <n v="4464868152"/>
  </r>
  <r>
    <s v="CAR0974"/>
    <x v="0"/>
    <x v="0"/>
    <x v="1"/>
    <s v="Petrol"/>
    <n v="405"/>
    <n v="553"/>
    <x v="0"/>
    <n v="23.4"/>
    <x v="193"/>
    <n v="248733.6"/>
    <n v="310917"/>
    <n v="6112939137"/>
    <m/>
    <x v="1"/>
    <n v="4.9000000000000004"/>
    <n v="3"/>
    <n v="3898"/>
    <n v="1211954466"/>
    <n v="4124"/>
    <n v="1282221708"/>
    <n v="2514"/>
    <n v="781645338"/>
    <n v="4802"/>
    <n v="1493023434"/>
    <n v="4323"/>
    <n v="1344094191"/>
    <n v="6112939137"/>
  </r>
  <r>
    <s v="CAR0975"/>
    <x v="1"/>
    <x v="33"/>
    <x v="2"/>
    <s v="Diesel"/>
    <n v="768"/>
    <n v="738"/>
    <x v="0"/>
    <n v="19"/>
    <x v="38"/>
    <n v="220311.2"/>
    <n v="275389"/>
    <n v="5766370271"/>
    <m/>
    <x v="4"/>
    <n v="4.3"/>
    <n v="3"/>
    <n v="4521"/>
    <n v="1245033669"/>
    <n v="3183"/>
    <n v="876563187"/>
    <n v="4486"/>
    <n v="1235395054"/>
    <n v="4179"/>
    <n v="1150850631"/>
    <n v="4570"/>
    <n v="1258527730"/>
    <n v="5766370271"/>
  </r>
  <r>
    <s v="CAR0976"/>
    <x v="4"/>
    <x v="23"/>
    <x v="2"/>
    <s v="Hybrid"/>
    <n v="692"/>
    <n v="396"/>
    <x v="2"/>
    <n v="13.6"/>
    <x v="120"/>
    <n v="419490.4"/>
    <n v="524363"/>
    <n v="9401304227"/>
    <m/>
    <x v="0"/>
    <n v="4.8"/>
    <n v="3"/>
    <n v="4446"/>
    <n v="2331317898"/>
    <n v="3600"/>
    <n v="1887706800"/>
    <n v="2300"/>
    <n v="1206034900"/>
    <n v="3936"/>
    <n v="2063892768"/>
    <n v="3647"/>
    <n v="1912351861"/>
    <n v="9401304227"/>
  </r>
  <r>
    <s v="CAR0977"/>
    <x v="2"/>
    <x v="16"/>
    <x v="4"/>
    <s v="Petrol"/>
    <n v="217"/>
    <n v="262"/>
    <x v="2"/>
    <n v="11.3"/>
    <x v="136"/>
    <n v="355125.60000000003"/>
    <n v="443907"/>
    <n v="8938955259"/>
    <m/>
    <x v="8"/>
    <n v="4.3"/>
    <n v="3"/>
    <n v="4801"/>
    <n v="2131197507"/>
    <n v="3678"/>
    <n v="1632689946"/>
    <n v="4442"/>
    <n v="1971834894"/>
    <n v="2952"/>
    <n v="1310413464"/>
    <n v="4264"/>
    <n v="1892819448"/>
    <n v="8938955259"/>
  </r>
  <r>
    <s v="CAR0978"/>
    <x v="0"/>
    <x v="28"/>
    <x v="0"/>
    <s v="Petrol"/>
    <n v="519"/>
    <n v="266"/>
    <x v="0"/>
    <n v="9.1999999999999993"/>
    <x v="151"/>
    <n v="138104.80000000002"/>
    <n v="172631"/>
    <n v="2604138635"/>
    <m/>
    <x v="4"/>
    <n v="3.9"/>
    <n v="3"/>
    <n v="3996"/>
    <n v="689833476"/>
    <n v="3154"/>
    <n v="544478174"/>
    <n v="2482"/>
    <n v="428470142"/>
    <n v="3123"/>
    <n v="539126613"/>
    <n v="2330"/>
    <n v="402230230"/>
    <n v="2604138635"/>
  </r>
  <r>
    <s v="CAR0979"/>
    <x v="0"/>
    <x v="31"/>
    <x v="4"/>
    <s v="Diesel"/>
    <n v="699"/>
    <n v="534"/>
    <x v="2"/>
    <n v="13.3"/>
    <x v="40"/>
    <n v="163977.60000000001"/>
    <n v="204972"/>
    <n v="4069514088"/>
    <m/>
    <x v="7"/>
    <n v="3.7"/>
    <n v="4"/>
    <n v="4251"/>
    <n v="871335972"/>
    <n v="2675"/>
    <n v="548300100"/>
    <n v="3964"/>
    <n v="812509008"/>
    <n v="4970"/>
    <n v="1018710840"/>
    <n v="3994"/>
    <n v="818658168"/>
    <n v="4069514088"/>
  </r>
  <r>
    <s v="CAR0980"/>
    <x v="4"/>
    <x v="10"/>
    <x v="2"/>
    <s v="Electric"/>
    <n v="630"/>
    <n v="496"/>
    <x v="0"/>
    <n v="12"/>
    <x v="82"/>
    <n v="371264.80000000005"/>
    <n v="464081"/>
    <n v="8154367251"/>
    <m/>
    <x v="8"/>
    <n v="4.5"/>
    <n v="3"/>
    <n v="3869"/>
    <n v="1795529389"/>
    <n v="3598"/>
    <n v="1669763438"/>
    <n v="3984"/>
    <n v="1848898704"/>
    <n v="3547"/>
    <n v="1646095307"/>
    <n v="2573"/>
    <n v="1194080413"/>
    <n v="8154367251"/>
  </r>
  <r>
    <s v="CAR0981"/>
    <x v="2"/>
    <x v="14"/>
    <x v="0"/>
    <s v="Petrol"/>
    <n v="576"/>
    <n v="463"/>
    <x v="1"/>
    <n v="19.100000000000001"/>
    <x v="163"/>
    <n v="289172.8"/>
    <n v="361466"/>
    <n v="5595855146"/>
    <m/>
    <x v="1"/>
    <n v="4.0999999999999996"/>
    <n v="3"/>
    <n v="2447"/>
    <n v="884507302"/>
    <n v="4493"/>
    <n v="1624066738"/>
    <n v="2510"/>
    <n v="907279660"/>
    <n v="3202"/>
    <n v="1157414132"/>
    <n v="2829"/>
    <n v="1022587314"/>
    <n v="5595855146"/>
  </r>
  <r>
    <s v="CAR0982"/>
    <x v="0"/>
    <x v="15"/>
    <x v="4"/>
    <s v="Hybrid"/>
    <n v="573"/>
    <n v="696"/>
    <x v="2"/>
    <n v="14.2"/>
    <x v="54"/>
    <n v="250867.20000000001"/>
    <n v="313584"/>
    <n v="4697801904"/>
    <m/>
    <x v="9"/>
    <n v="3.8"/>
    <n v="5"/>
    <n v="2701"/>
    <n v="846990384"/>
    <n v="2963"/>
    <n v="929149392"/>
    <n v="4040"/>
    <n v="1266879360"/>
    <n v="2059"/>
    <n v="645669456"/>
    <n v="3218"/>
    <n v="1009113312"/>
    <n v="4697801904"/>
  </r>
  <r>
    <s v="CAR0983"/>
    <x v="1"/>
    <x v="34"/>
    <x v="1"/>
    <s v="Hybrid"/>
    <n v="401"/>
    <n v="552"/>
    <x v="0"/>
    <n v="9.4"/>
    <x v="198"/>
    <n v="252860"/>
    <n v="316075"/>
    <n v="5194376550"/>
    <m/>
    <x v="4"/>
    <n v="3.7"/>
    <n v="5"/>
    <n v="2918"/>
    <n v="922306850"/>
    <n v="2455"/>
    <n v="775964125"/>
    <n v="4978"/>
    <n v="1573421350"/>
    <n v="2010"/>
    <n v="635310750"/>
    <n v="4073"/>
    <n v="1287373475"/>
    <n v="5194376550"/>
  </r>
  <r>
    <s v="CAR0984"/>
    <x v="2"/>
    <x v="3"/>
    <x v="0"/>
    <s v="Diesel"/>
    <n v="523"/>
    <n v="646"/>
    <x v="0"/>
    <n v="9.4"/>
    <x v="110"/>
    <n v="152861.6"/>
    <n v="191077"/>
    <n v="2982520893"/>
    <m/>
    <x v="8"/>
    <n v="4.5999999999999996"/>
    <n v="3"/>
    <n v="4758"/>
    <n v="909144366"/>
    <n v="2712"/>
    <n v="518200824"/>
    <n v="2631"/>
    <n v="502723587"/>
    <n v="2337"/>
    <n v="446546949"/>
    <n v="3171"/>
    <n v="605905167"/>
    <n v="2982520893"/>
  </r>
  <r>
    <s v="CAR0985"/>
    <x v="4"/>
    <x v="8"/>
    <x v="2"/>
    <s v="Hybrid"/>
    <n v="565"/>
    <n v="419"/>
    <x v="1"/>
    <n v="24.4"/>
    <x v="192"/>
    <n v="489509.60000000003"/>
    <n v="611887"/>
    <n v="9488531709"/>
    <m/>
    <x v="3"/>
    <n v="4.0999999999999996"/>
    <n v="5"/>
    <n v="4442"/>
    <n v="2718002054"/>
    <n v="2355"/>
    <n v="1440993885"/>
    <n v="2389"/>
    <n v="1461798043"/>
    <n v="3151"/>
    <n v="1928055937"/>
    <n v="3170"/>
    <n v="1939681790"/>
    <n v="9488531709"/>
  </r>
  <r>
    <s v="CAR0986"/>
    <x v="4"/>
    <x v="8"/>
    <x v="3"/>
    <s v="Electric"/>
    <n v="712"/>
    <n v="531"/>
    <x v="1"/>
    <n v="25"/>
    <x v="166"/>
    <n v="375160.80000000005"/>
    <n v="468951"/>
    <n v="7250451411"/>
    <m/>
    <x v="5"/>
    <n v="4.7"/>
    <n v="5"/>
    <n v="2460"/>
    <n v="1153619460"/>
    <n v="2659"/>
    <n v="1246940709"/>
    <n v="2866"/>
    <n v="1344013566"/>
    <n v="4758"/>
    <n v="2231268858"/>
    <n v="2718"/>
    <n v="1274608818"/>
    <n v="7250451411"/>
  </r>
  <r>
    <s v="CAR0987"/>
    <x v="3"/>
    <x v="35"/>
    <x v="4"/>
    <s v="Hybrid"/>
    <n v="389"/>
    <n v="621"/>
    <x v="0"/>
    <n v="9.6999999999999993"/>
    <x v="145"/>
    <n v="120324.8"/>
    <n v="150406"/>
    <n v="2885238298"/>
    <m/>
    <x v="6"/>
    <n v="3.6"/>
    <n v="5"/>
    <n v="3096"/>
    <n v="465656976"/>
    <n v="2812"/>
    <n v="422941672"/>
    <n v="3436"/>
    <n v="516795016"/>
    <n v="4950"/>
    <n v="744509700"/>
    <n v="4889"/>
    <n v="735334934"/>
    <n v="2885238298"/>
  </r>
  <r>
    <s v="CAR0988"/>
    <x v="1"/>
    <x v="34"/>
    <x v="2"/>
    <s v="Electric"/>
    <n v="209"/>
    <n v="578"/>
    <x v="1"/>
    <n v="9.5"/>
    <x v="113"/>
    <n v="175265.6"/>
    <n v="219082"/>
    <n v="3294116952"/>
    <m/>
    <x v="9"/>
    <n v="3.7"/>
    <n v="4"/>
    <n v="2913"/>
    <n v="638185866"/>
    <n v="2523"/>
    <n v="552743886"/>
    <n v="2027"/>
    <n v="444079214"/>
    <n v="4467"/>
    <n v="978639294"/>
    <n v="3106"/>
    <n v="680468692"/>
    <n v="3294116952"/>
  </r>
  <r>
    <s v="CAR0989"/>
    <x v="1"/>
    <x v="32"/>
    <x v="3"/>
    <s v="Petrol"/>
    <n v="800"/>
    <n v="271"/>
    <x v="2"/>
    <n v="11.7"/>
    <x v="71"/>
    <n v="68689.600000000006"/>
    <n v="85862"/>
    <n v="1514863266"/>
    <m/>
    <x v="9"/>
    <n v="4.5999999999999996"/>
    <n v="3"/>
    <n v="4994"/>
    <n v="428794828"/>
    <n v="3291"/>
    <n v="282571842"/>
    <n v="4395"/>
    <n v="377363490"/>
    <n v="2668"/>
    <n v="229079816"/>
    <n v="2295"/>
    <n v="197053290"/>
    <n v="1514863266"/>
  </r>
  <r>
    <s v="CAR0990"/>
    <x v="3"/>
    <x v="17"/>
    <x v="4"/>
    <s v="Hybrid"/>
    <n v="649"/>
    <n v="289"/>
    <x v="2"/>
    <n v="18.2"/>
    <x v="5"/>
    <n v="314100"/>
    <n v="392625"/>
    <n v="6595707375"/>
    <m/>
    <x v="8"/>
    <n v="4.2"/>
    <n v="3"/>
    <n v="4871"/>
    <n v="1912476375"/>
    <n v="3600"/>
    <n v="1413450000"/>
    <n v="2325"/>
    <n v="912853125"/>
    <n v="3550"/>
    <n v="1393818750"/>
    <n v="2453"/>
    <n v="963109125"/>
    <n v="6595707375"/>
  </r>
  <r>
    <s v="CAR0991"/>
    <x v="4"/>
    <x v="10"/>
    <x v="1"/>
    <s v="Electric"/>
    <n v="451"/>
    <n v="872"/>
    <x v="0"/>
    <n v="8.4"/>
    <x v="191"/>
    <n v="351154.4"/>
    <n v="438943"/>
    <n v="7699938106"/>
    <m/>
    <x v="5"/>
    <n v="4.3"/>
    <n v="4"/>
    <n v="2425"/>
    <n v="1064436775"/>
    <n v="3910"/>
    <n v="1716267130"/>
    <n v="4122"/>
    <n v="1809323046"/>
    <n v="4963"/>
    <n v="2178474109"/>
    <n v="2122"/>
    <n v="931437046"/>
    <n v="7699938106"/>
  </r>
  <r>
    <s v="CAR0992"/>
    <x v="2"/>
    <x v="5"/>
    <x v="4"/>
    <s v="Hybrid"/>
    <n v="695"/>
    <n v="642"/>
    <x v="0"/>
    <n v="9.9"/>
    <x v="89"/>
    <n v="122044"/>
    <n v="152555"/>
    <n v="2728751285"/>
    <m/>
    <x v="0"/>
    <n v="3.6"/>
    <n v="5"/>
    <n v="2002"/>
    <n v="305415110"/>
    <n v="3506"/>
    <n v="534857830"/>
    <n v="3481"/>
    <n v="531043955"/>
    <n v="3979"/>
    <n v="607016345"/>
    <n v="4919"/>
    <n v="750418045"/>
    <n v="2728751285"/>
  </r>
  <r>
    <s v="CAR0993"/>
    <x v="4"/>
    <x v="8"/>
    <x v="4"/>
    <s v="Electric"/>
    <n v="253"/>
    <n v="923"/>
    <x v="0"/>
    <n v="24.1"/>
    <x v="16"/>
    <n v="381270.4"/>
    <n v="476588"/>
    <n v="8749202504"/>
    <m/>
    <x v="9"/>
    <n v="4.3"/>
    <n v="4"/>
    <n v="4884"/>
    <n v="2327655792"/>
    <n v="2590"/>
    <n v="1234362920"/>
    <n v="4461"/>
    <n v="2126059068"/>
    <n v="4093"/>
    <n v="1950674684"/>
    <n v="2330"/>
    <n v="1110450040"/>
    <n v="8749202504"/>
  </r>
  <r>
    <s v="CAR0994"/>
    <x v="4"/>
    <x v="11"/>
    <x v="2"/>
    <s v="Hybrid"/>
    <n v="577"/>
    <n v="926"/>
    <x v="1"/>
    <n v="10.5"/>
    <x v="38"/>
    <n v="254525.6"/>
    <n v="318157"/>
    <n v="5826090984"/>
    <m/>
    <x v="1"/>
    <n v="3.7"/>
    <n v="3"/>
    <n v="3515"/>
    <n v="1118321855"/>
    <n v="2445"/>
    <n v="777893865"/>
    <n v="3900"/>
    <n v="1240812300"/>
    <n v="3636"/>
    <n v="1156818852"/>
    <n v="4816"/>
    <n v="1532244112"/>
    <n v="5826090984"/>
  </r>
  <r>
    <s v="CAR0995"/>
    <x v="0"/>
    <x v="30"/>
    <x v="2"/>
    <s v="Electric"/>
    <n v="440"/>
    <n v="315"/>
    <x v="1"/>
    <n v="24.2"/>
    <x v="92"/>
    <n v="344265.60000000003"/>
    <n v="430332"/>
    <n v="7524785352"/>
    <m/>
    <x v="7"/>
    <n v="4"/>
    <n v="3"/>
    <n v="2946"/>
    <n v="1267758072"/>
    <n v="2318"/>
    <n v="997509576"/>
    <n v="4662"/>
    <n v="2006207784"/>
    <n v="3847"/>
    <n v="1655487204"/>
    <n v="3713"/>
    <n v="1597822716"/>
    <n v="7524785352"/>
  </r>
  <r>
    <s v="CAR0996"/>
    <x v="3"/>
    <x v="20"/>
    <x v="3"/>
    <s v="Petrol"/>
    <n v="454"/>
    <n v="566"/>
    <x v="0"/>
    <n v="18.399999999999999"/>
    <x v="26"/>
    <n v="338296.80000000005"/>
    <n v="422871"/>
    <n v="7536829833"/>
    <m/>
    <x v="7"/>
    <n v="3.6"/>
    <n v="4"/>
    <n v="3048"/>
    <n v="1288910808"/>
    <n v="2663"/>
    <n v="1126105473"/>
    <n v="4616"/>
    <n v="1951972536"/>
    <n v="4533"/>
    <n v="1916874243"/>
    <n v="2963"/>
    <n v="1252966773"/>
    <n v="7536829833"/>
  </r>
  <r>
    <s v="CAR0997"/>
    <x v="4"/>
    <x v="23"/>
    <x v="1"/>
    <s v="Petrol"/>
    <n v="820"/>
    <n v="522"/>
    <x v="1"/>
    <n v="23"/>
    <x v="106"/>
    <n v="534324"/>
    <n v="667905"/>
    <n v="11906074530"/>
    <m/>
    <x v="9"/>
    <n v="4.8"/>
    <n v="5"/>
    <n v="4325"/>
    <n v="2888689125"/>
    <n v="4020"/>
    <n v="2684978100"/>
    <n v="3645"/>
    <n v="2434513725"/>
    <n v="2414"/>
    <n v="1612322670"/>
    <n v="3422"/>
    <n v="2285570910"/>
    <n v="11906074530"/>
  </r>
  <r>
    <s v="CAR0998"/>
    <x v="4"/>
    <x v="27"/>
    <x v="2"/>
    <s v="Hybrid"/>
    <n v="264"/>
    <n v="560"/>
    <x v="1"/>
    <n v="16.399999999999999"/>
    <x v="99"/>
    <n v="388437.60000000003"/>
    <n v="485547"/>
    <n v="8079016533"/>
    <m/>
    <x v="1"/>
    <n v="4.5"/>
    <n v="5"/>
    <n v="4914"/>
    <n v="2385977958"/>
    <n v="2366"/>
    <n v="1148804202"/>
    <n v="2035"/>
    <n v="988088145"/>
    <n v="3184"/>
    <n v="1545981648"/>
    <n v="4140"/>
    <n v="2010164580"/>
    <n v="8079016533"/>
  </r>
  <r>
    <s v="CAR0999"/>
    <x v="0"/>
    <x v="21"/>
    <x v="2"/>
    <s v="Petrol"/>
    <n v="585"/>
    <n v="828"/>
    <x v="2"/>
    <n v="8.9"/>
    <x v="110"/>
    <n v="169377.6"/>
    <n v="211722"/>
    <n v="4072472670"/>
    <m/>
    <x v="3"/>
    <n v="5"/>
    <n v="4"/>
    <n v="3702"/>
    <n v="783794844"/>
    <n v="3723"/>
    <n v="788241006"/>
    <n v="4122"/>
    <n v="872718084"/>
    <n v="3294"/>
    <n v="697412268"/>
    <n v="4394"/>
    <n v="930306468"/>
    <n v="4072472670"/>
  </r>
  <r>
    <s v="CAR1000"/>
    <x v="2"/>
    <x v="18"/>
    <x v="4"/>
    <s v="Hybrid"/>
    <n v="319"/>
    <n v="296"/>
    <x v="2"/>
    <n v="13.4"/>
    <x v="31"/>
    <n v="208380.80000000002"/>
    <n v="260476"/>
    <n v="4362712524"/>
    <m/>
    <x v="8"/>
    <n v="3.8"/>
    <n v="3"/>
    <n v="2690"/>
    <n v="700680440"/>
    <n v="2081"/>
    <n v="542050556"/>
    <n v="3867"/>
    <n v="1007260692"/>
    <n v="4425"/>
    <n v="1152606300"/>
    <n v="3686"/>
    <n v="960114536"/>
    <n v="43627125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AA709C-C9E3-4895-8571-23BCE8422C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Items count="1">
    <i/>
  </rowItems>
  <colItems count="1">
    <i/>
  </colItems>
  <dataFields count="1">
    <dataField name="Sum of Total_Sales" fld="27"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1C1B2-E79C-4B3E-9FE2-250F486C54D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7:Q95" firstHeaderRow="0" firstDataRow="1" firstDataCol="1"/>
  <pivotFields count="29">
    <pivotField showAll="0"/>
    <pivotField showAll="0">
      <items count="6">
        <item x="0"/>
        <item x="1"/>
        <item x="2"/>
        <item x="3"/>
        <item x="4"/>
        <item t="default"/>
      </items>
    </pivotField>
    <pivotField axis="axisRow"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dataField="1" showAll="0"/>
    <pivotField showAll="0"/>
    <pivotField showAll="0"/>
    <pivotField dataField="1"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verage of Horsepower" fld="5" subtotal="average" baseField="2" baseItem="0"/>
    <dataField name="Max of Fuel_Efficiency (km/l)" fld="8" subtotal="max" baseField="2"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7E6A3F-7864-45B0-8D5E-F9E01BC8AD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dataField="1"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Items count="1">
    <i/>
  </rowItems>
  <colItems count="1">
    <i/>
  </colItems>
  <dataFields count="1">
    <dataField name="Average of Safety_Rating" fld="16" subtotal="average"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E2A1D8-C8C1-47CE-8354-D4A72B497E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dataField="1"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Items count="1">
    <i/>
  </rowItems>
  <colItems count="1">
    <i/>
  </colItems>
  <dataFields count="1">
    <dataField name="Average of Horsepower"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BADAD-9D10-4539-A26E-63EADBB080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7:I38" firstHeaderRow="1" firstDataRow="1" firstDataCol="1"/>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axis="axisRow" showAll="0">
      <items count="11">
        <item x="1"/>
        <item x="9"/>
        <item x="2"/>
        <item x="7"/>
        <item x="0"/>
        <item x="3"/>
        <item x="5"/>
        <item x="8"/>
        <item x="6"/>
        <item x="4"/>
        <item t="default"/>
      </items>
    </pivotField>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14"/>
  </rowFields>
  <rowItems count="11">
    <i>
      <x/>
    </i>
    <i>
      <x v="1"/>
    </i>
    <i>
      <x v="2"/>
    </i>
    <i>
      <x v="3"/>
    </i>
    <i>
      <x v="4"/>
    </i>
    <i>
      <x v="5"/>
    </i>
    <i>
      <x v="6"/>
    </i>
    <i>
      <x v="7"/>
    </i>
    <i>
      <x v="8"/>
    </i>
    <i>
      <x v="9"/>
    </i>
    <i t="grand">
      <x/>
    </i>
  </rowItems>
  <colItems count="1">
    <i/>
  </colItems>
  <dataFields count="1">
    <dataField name="Sum of Total_Sales" fld="27"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5232C1-EB72-49A3-AB8B-F3EC64F67B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9" firstHeaderRow="1" firstDataRow="1" firstDataCol="1"/>
  <pivotFields count="29">
    <pivotField showAll="0"/>
    <pivotField axis="axisRow"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1"/>
  </rowFields>
  <rowItems count="6">
    <i>
      <x/>
    </i>
    <i>
      <x v="1"/>
    </i>
    <i>
      <x v="2"/>
    </i>
    <i>
      <x v="3"/>
    </i>
    <i>
      <x v="4"/>
    </i>
    <i t="grand">
      <x/>
    </i>
  </rowItems>
  <colItems count="1">
    <i/>
  </colItems>
  <dataFields count="1">
    <dataField name="Sum of Total_Sales" fld="27" baseField="0" baseItem="0" numFmtId="165"/>
  </dataFields>
  <formats count="1">
    <format dxfId="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3B9C31-B435-4382-B656-A2415753D1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3:F19" firstHeaderRow="1" firstDataRow="1" firstDataCol="1"/>
  <pivotFields count="29">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items count="11">
        <item x="1"/>
        <item x="9"/>
        <item x="2"/>
        <item x="7"/>
        <item x="0"/>
        <item x="3"/>
        <item x="5"/>
        <item x="8"/>
        <item x="6"/>
        <item x="4"/>
        <item t="default"/>
      </items>
    </pivotField>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1"/>
  </rowFields>
  <rowItems count="6">
    <i>
      <x v="4"/>
    </i>
    <i>
      <x v="2"/>
    </i>
    <i>
      <x v="1"/>
    </i>
    <i>
      <x/>
    </i>
    <i>
      <x v="3"/>
    </i>
    <i t="grand">
      <x/>
    </i>
  </rowItems>
  <colItems count="1">
    <i/>
  </colItems>
  <dataFields count="1">
    <dataField name="Sum of Total_Sales" fld="27"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CDEDFE-1262-4A8D-89D9-70667C4BC4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9:I25" firstHeaderRow="1" firstDataRow="1" firstDataCol="1"/>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axis="axisRow"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3"/>
  </rowFields>
  <rowItems count="6">
    <i>
      <x/>
    </i>
    <i>
      <x v="1"/>
    </i>
    <i>
      <x v="2"/>
    </i>
    <i>
      <x v="3"/>
    </i>
    <i>
      <x v="4"/>
    </i>
    <i t="grand">
      <x/>
    </i>
  </rowItems>
  <colItems count="1">
    <i/>
  </colItems>
  <dataFields count="1">
    <dataField name="Sum of Total_Sales" fld="27"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9DE3E2-79B6-40F6-B1A6-7A720F3E957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4" firstHeaderRow="0"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dataField="1" showAll="0"/>
    <pivotField showAll="0"/>
    <pivotField showAll="0"/>
    <pivotField dataField="1"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Items count="1">
    <i/>
  </rowItems>
  <colFields count="1">
    <field x="-2"/>
  </colFields>
  <colItems count="2">
    <i>
      <x/>
    </i>
    <i i="1">
      <x v="1"/>
    </i>
  </colItems>
  <dataFields count="2">
    <dataField name="Max of Horsepower" fld="5" subtotal="max" baseField="2" baseItem="0"/>
    <dataField name="Max of Fuel_Efficiency (km/l)" fld="8" subtotal="max" baseField="2"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B5276A-BD82-4356-8E48-53F7863D55E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13:I17" firstHeaderRow="1" firstDataRow="1" firstDataCol="1"/>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axis="axisRow" showAll="0">
      <items count="4">
        <item x="2"/>
        <item x="0"/>
        <item x="1"/>
        <item t="default"/>
      </items>
    </pivotField>
    <pivotField showAll="0"/>
    <pivotField showAll="0"/>
    <pivotField numFmtId="164" showAll="0"/>
    <pivotField numFmtId="164" showAll="0"/>
    <pivotField numFmtId="164" showAll="0"/>
    <pivotField showAll="0"/>
    <pivotField showAll="0">
      <items count="11">
        <item x="1"/>
        <item x="9"/>
        <item x="2"/>
        <item x="7"/>
        <item x="0"/>
        <item x="3"/>
        <item x="5"/>
        <item x="8"/>
        <item x="6"/>
        <item x="4"/>
        <item t="default"/>
      </items>
    </pivotField>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7"/>
  </rowFields>
  <rowItems count="4">
    <i>
      <x/>
    </i>
    <i>
      <x v="1"/>
    </i>
    <i>
      <x v="2"/>
    </i>
    <i t="grand">
      <x/>
    </i>
  </rowItems>
  <colItems count="1">
    <i/>
  </colItems>
  <dataFields count="1">
    <dataField name="Sum of Total_Sales" fld="27" baseField="0" baseItem="0"/>
  </dataFields>
  <formats count="1">
    <format dxfId="8">
      <pivotArea outline="0" collapsedLevelsAreSubtotals="1" fieldPosition="0"/>
    </format>
  </formats>
  <chartFormats count="16">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7" count="1" selected="0">
            <x v="0"/>
          </reference>
        </references>
      </pivotArea>
    </chartFormat>
    <chartFormat chart="18" format="3">
      <pivotArea type="data" outline="0" fieldPosition="0">
        <references count="2">
          <reference field="4294967294" count="1" selected="0">
            <x v="0"/>
          </reference>
          <reference field="7" count="1" selected="0">
            <x v="1"/>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EC7D2E-DA86-4AA3-BB4E-B986FFDDBB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ataField="1" dragToRow="0" dragToCol="0" dragToPage="0" showAll="0" defaultSubtotal="0"/>
  </pivotFields>
  <rowItems count="1">
    <i/>
  </rowItems>
  <colItems count="1">
    <i/>
  </colItems>
  <dataFields count="1">
    <dataField name="Total_profit" fld="28" baseField="0" baseItem="1" numFmtId="165"/>
  </dataFields>
  <formats count="1">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74E1AC-DA87-4588-BEF0-9248E38D7FA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42:J53" firstHeaderRow="1" firstDataRow="1" firstDataCol="1"/>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axis="axisRow" showAll="0">
      <items count="11">
        <item x="1"/>
        <item x="9"/>
        <item x="2"/>
        <item x="7"/>
        <item x="0"/>
        <item x="3"/>
        <item x="5"/>
        <item x="8"/>
        <item x="6"/>
        <item x="4"/>
        <item t="default"/>
      </items>
    </pivotField>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dataField="1" showAll="0"/>
    <pivotField dragToRow="0" dragToCol="0" dragToPage="0" showAll="0" defaultSubtotal="0"/>
  </pivotFields>
  <rowFields count="1">
    <field x="14"/>
  </rowFields>
  <rowItems count="11">
    <i>
      <x/>
    </i>
    <i>
      <x v="1"/>
    </i>
    <i>
      <x v="2"/>
    </i>
    <i>
      <x v="3"/>
    </i>
    <i>
      <x v="4"/>
    </i>
    <i>
      <x v="5"/>
    </i>
    <i>
      <x v="6"/>
    </i>
    <i>
      <x v="7"/>
    </i>
    <i>
      <x v="8"/>
    </i>
    <i>
      <x v="9"/>
    </i>
    <i t="grand">
      <x/>
    </i>
  </rowItems>
  <colItems count="1">
    <i/>
  </colItems>
  <dataFields count="1">
    <dataField name="Sum of Total_Sales" fld="27"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CE6DEF-6B86-4F3A-9EEC-5C81B265DEE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4:O52" firstHeaderRow="0" firstDataRow="1" firstDataCol="1"/>
  <pivotFields count="29">
    <pivotField showAll="0"/>
    <pivotField showAll="0">
      <items count="6">
        <item x="0"/>
        <item x="1"/>
        <item x="2"/>
        <item x="3"/>
        <item x="4"/>
        <item t="default"/>
      </items>
    </pivotField>
    <pivotField axis="axisRow"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dataField="1" showAll="0"/>
    <pivotField showAll="0"/>
    <pivotField showAll="0"/>
    <pivotField showAll="0"/>
    <pivotField dataField="1"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verage of Horsepower" fld="5" subtotal="average" baseField="2" baseItem="0"/>
    <dataField name="Average of Top_Speed (km/h)" fld="9" subtotal="average" baseField="2"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E13748-87F8-4E84-B454-404FCA1E68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7:F33" firstHeaderRow="1" firstDataRow="1" firstDataCol="1"/>
  <pivotFields count="29">
    <pivotField showAll="0"/>
    <pivotField axis="axisRow"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ataField="1" dragToRow="0" dragToCol="0" dragToPage="0" showAll="0" defaultSubtotal="0"/>
  </pivotFields>
  <rowFields count="1">
    <field x="1"/>
  </rowFields>
  <rowItems count="6">
    <i>
      <x/>
    </i>
    <i>
      <x v="1"/>
    </i>
    <i>
      <x v="2"/>
    </i>
    <i>
      <x v="3"/>
    </i>
    <i>
      <x v="4"/>
    </i>
    <i t="grand">
      <x/>
    </i>
  </rowItems>
  <colItems count="1">
    <i/>
  </colItems>
  <dataFields count="1">
    <dataField name="Sum of Field1" fld="28" baseField="0" baseItem="0" numFmtId="164"/>
  </dataFields>
  <chartFormats count="7">
    <chartFormat chart="16" format="19"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F032A2-ECA2-4764-A047-7B569FB3FD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Items count="1">
    <i/>
  </rowItems>
  <colItems count="1">
    <i/>
  </colItems>
  <dataFields count="1">
    <dataField name="Average of Price (USD)"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D32C67-5218-447F-9963-43574D45AC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9">
    <pivotField showAll="0"/>
    <pivotField showAll="0">
      <items count="6">
        <item x="0"/>
        <item x="1"/>
        <item x="2"/>
        <item x="3"/>
        <item x="4"/>
        <item t="default"/>
      </items>
    </pivotField>
    <pivotField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showAll="0"/>
    <pivotField numFmtId="164" showAll="0"/>
    <pivotField numFmtId="164" showAll="0"/>
    <pivotField dataField="1"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Items count="1">
    <i/>
  </rowItems>
  <colItems count="1">
    <i/>
  </colItems>
  <dataFields count="1">
    <dataField name="Sum of Total_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B81B8A-36E0-4A81-81F0-2C4EC95DDA2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42" firstHeaderRow="1" firstDataRow="1" firstDataCol="1"/>
  <pivotFields count="29">
    <pivotField showAll="0"/>
    <pivotField showAll="0">
      <items count="6">
        <item x="0"/>
        <item x="1"/>
        <item x="2"/>
        <item x="3"/>
        <item x="4"/>
        <item t="default"/>
      </items>
    </pivotField>
    <pivotField axis="axisRow" showAll="0">
      <items count="38">
        <item x="3"/>
        <item x="32"/>
        <item x="5"/>
        <item x="2"/>
        <item x="21"/>
        <item x="0"/>
        <item x="19"/>
        <item x="35"/>
        <item x="6"/>
        <item x="10"/>
        <item x="29"/>
        <item x="26"/>
        <item x="16"/>
        <item x="20"/>
        <item x="23"/>
        <item x="7"/>
        <item x="24"/>
        <item x="1"/>
        <item x="36"/>
        <item x="13"/>
        <item x="25"/>
        <item x="34"/>
        <item x="11"/>
        <item x="18"/>
        <item x="22"/>
        <item x="28"/>
        <item x="15"/>
        <item x="31"/>
        <item x="14"/>
        <item x="17"/>
        <item x="12"/>
        <item x="27"/>
        <item x="30"/>
        <item x="8"/>
        <item x="4"/>
        <item x="33"/>
        <item x="9"/>
        <item t="default"/>
      </items>
    </pivotField>
    <pivotField numFmtId="1" showAll="0">
      <items count="6">
        <item x="0"/>
        <item x="1"/>
        <item x="4"/>
        <item x="2"/>
        <item x="3"/>
        <item t="default"/>
      </items>
    </pivotField>
    <pivotField showAll="0"/>
    <pivotField showAll="0"/>
    <pivotField showAll="0"/>
    <pivotField showAll="0"/>
    <pivotField showAll="0"/>
    <pivotField dataField="1" showAll="0"/>
    <pivotField numFmtId="164" showAll="0"/>
    <pivotField numFmtId="164" showAll="0"/>
    <pivotField numFmtId="164"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showAll="0"/>
    <pivotField numFmtId="164" showAll="0"/>
    <pivotField showAll="0"/>
    <pivotField dragToRow="0" dragToCol="0" dragToPage="0" showAll="0" defaultSubtotal="0"/>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p_Speed (km/h)" fld="9"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E4DF4E89-AB80-4F95-9739-24111832466C}" sourceName="Model">
  <pivotTables>
    <pivotTable tabId="4" name="PivotTable6"/>
    <pivotTable tabId="4" name="PivotTable1"/>
    <pivotTable tabId="4" name="PivotTable2"/>
    <pivotTable tabId="4" name="PivotTable3"/>
    <pivotTable tabId="4" name="PivotTable5"/>
    <pivotTable tabId="4" name="PivotTable7"/>
    <pivotTable tabId="4" name="PivotTable8"/>
    <pivotTable tabId="4" name="PivotTable4"/>
    <pivotTable tabId="4" name="PivotTable9"/>
    <pivotTable tabId="4" name="PivotTable10"/>
    <pivotTable tabId="4" name="PivotTable11"/>
    <pivotTable tabId="4" name="PivotTable12"/>
    <pivotTable tabId="6" name="PivotTable18"/>
    <pivotTable tabId="4" name="PivotTable21"/>
    <pivotTable tabId="4" name="PivotTable30"/>
    <pivotTable tabId="4" name="PivotTable22"/>
    <pivotTable tabId="4" name="PivotTable13"/>
  </pivotTables>
  <data>
    <tabular pivotCacheId="1101252082">
      <items count="37">
        <i x="3" s="1"/>
        <i x="32" s="1"/>
        <i x="5" s="1"/>
        <i x="2" s="1"/>
        <i x="21" s="1"/>
        <i x="0" s="1"/>
        <i x="19" s="1"/>
        <i x="35" s="1"/>
        <i x="6" s="1"/>
        <i x="10" s="1"/>
        <i x="29" s="1"/>
        <i x="26" s="1"/>
        <i x="16" s="1"/>
        <i x="20" s="1"/>
        <i x="23" s="1"/>
        <i x="7" s="1"/>
        <i x="24" s="1"/>
        <i x="1" s="1"/>
        <i x="36" s="1"/>
        <i x="13" s="1"/>
        <i x="25" s="1"/>
        <i x="34" s="1"/>
        <i x="11" s="1"/>
        <i x="18" s="1"/>
        <i x="22" s="1"/>
        <i x="28" s="1"/>
        <i x="15" s="1"/>
        <i x="31" s="1"/>
        <i x="14" s="1"/>
        <i x="17" s="1"/>
        <i x="12" s="1"/>
        <i x="27" s="1"/>
        <i x="30" s="1"/>
        <i x="8" s="1"/>
        <i x="4" s="1"/>
        <i x="33"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D98B88-0AE5-45D9-A8B6-0B36829D9CA7}" sourceName="Year">
  <pivotTables>
    <pivotTable tabId="4" name="PivotTable7"/>
    <pivotTable tabId="4" name="PivotTable1"/>
    <pivotTable tabId="4" name="PivotTable2"/>
    <pivotTable tabId="4" name="PivotTable3"/>
    <pivotTable tabId="4" name="PivotTable5"/>
    <pivotTable tabId="4" name="PivotTable6"/>
    <pivotTable tabId="4" name="PivotTable8"/>
    <pivotTable tabId="4" name="PivotTable4"/>
    <pivotTable tabId="4" name="PivotTable9"/>
    <pivotTable tabId="4" name="PivotTable10"/>
    <pivotTable tabId="4" name="PivotTable11"/>
    <pivotTable tabId="4" name="PivotTable12"/>
    <pivotTable tabId="6" name="PivotTable18"/>
    <pivotTable tabId="4" name="PivotTable21"/>
    <pivotTable tabId="4" name="PivotTable30"/>
    <pivotTable tabId="4" name="PivotTable22"/>
    <pivotTable tabId="4" name="PivotTable13"/>
  </pivotTables>
  <data>
    <tabular pivotCacheId="1101252082">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CD8689BA-FA5E-4E04-8A27-86829DA8563D}" sourceName="Brand_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6" name="PivotTable18"/>
    <pivotTable tabId="4" name="PivotTable21"/>
    <pivotTable tabId="4" name="PivotTable30"/>
    <pivotTable tabId="4" name="PivotTable22"/>
    <pivotTable tabId="4" name="PivotTable13"/>
  </pivotTables>
  <data>
    <tabular pivotCacheId="110125208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59ABF7B9-2163-4DE1-AF88-28E27DEEBE50}" cache="Slicer_Model" caption="Model" startItem="16" rowHeight="234950"/>
  <slicer name="Model 1" xr10:uid="{B84D52CF-E269-4D1F-A62D-6C0363912DEC}" cache="Slicer_Model" caption="Model" startItem="14" rowHeight="234950"/>
  <slicer name="Year" xr10:uid="{C9AEDC78-1F5A-438A-A572-D42C64269CDF}" cache="Slicer_Year" caption="Year" rowHeight="234950"/>
  <slicer name="Brand_Name" xr10:uid="{D8A0DD56-3DC1-4D92-A3FC-3470C13AEE26}" cache="Slicer_Brand_Name" caption="Brand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2" xr10:uid="{7F1E816D-2833-4636-89C6-0D91F0C5E346}" cache="Slicer_Model" caption="Model" columnCount="3" style="Slicer Style 1" rowHeight="180000"/>
  <slicer name="Year 1" xr10:uid="{100A7173-9327-4C37-A354-28371F1E7E97}" cache="Slicer_Year" caption="Year" style="Slicer Style 1" rowHeight="216000"/>
  <slicer name="Brand_Name 1" xr10:uid="{5E1EC4D0-8B07-4F59-BA69-E604FC3FEC0A}" cache="Slicer_Brand_Name" caption="Brand_Name" style="Slicer Style 1"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3" xr10:uid="{7556D06F-5374-4CE3-9AAF-A46CACAD85F4}" cache="Slicer_Model" caption="Model" columnCount="3" style="Slicer Style 1" rowHeight="180000"/>
  <slicer name="Year 3" xr10:uid="{AB47E05A-2368-43CF-800C-4598D14CDB0A}" cache="Slicer_Year" caption="Year" style="Slicer Style 1" rowHeight="216000"/>
  <slicer name="Brand_Name 2" xr10:uid="{F7E3CEA7-F0EE-4D7D-B7D0-2B1B64F37D8C}" cache="Slicer_Brand_Name" caption="Brand_Name"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7AC61A-4295-415A-A49B-03F87BF1725C}" name="Table13" displayName="Table13" ref="A1:Z1002" totalsRowCount="1" headerRowDxfId="29" headerRowBorderDxfId="28" tableBorderDxfId="27">
  <autoFilter ref="A1:Z1001" xr:uid="{1D7AC61A-4295-415A-A49B-03F87BF1725C}"/>
  <tableColumns count="26">
    <tableColumn id="1" xr3:uid="{EBACB0BF-D370-4175-9EDF-7B7DD7A233C1}" name="Car_ID" totalsRowLabel="Total"/>
    <tableColumn id="2" xr3:uid="{DCB55B5B-790E-4947-BC8D-F074A4EBFB8C}" name="Brand_Name"/>
    <tableColumn id="3" xr3:uid="{3D84A920-2A17-4E1E-A91D-5DE7741BE0B5}" name="Model"/>
    <tableColumn id="22" xr3:uid="{022BA939-976F-4341-ABD7-DA4AA54B3ECE}" name="Year" dataDxfId="26"/>
    <tableColumn id="4" xr3:uid="{0FC3FD0D-3693-44F8-88AE-0BD1EA537D7E}" name="Engine_Type"/>
    <tableColumn id="5" xr3:uid="{127F504F-E62C-4C37-A7BC-CE82020541FA}" name="Horsepower"/>
    <tableColumn id="6" xr3:uid="{2A89D85B-96A5-4841-A037-1517EB8497E6}" name="Torque (Nm)"/>
    <tableColumn id="7" xr3:uid="{64639359-A1D1-4451-B66B-67F5E7E18606}" name="Transmission"/>
    <tableColumn id="8" xr3:uid="{D090A378-7ABC-4B7B-840A-2C51D708268F}" name="Fuel_Efficiency (km/l)"/>
    <tableColumn id="9" xr3:uid="{B88ECF9C-15B3-4A6D-ABA7-85458D5D1216}" name="Top_Speed (km/h)"/>
    <tableColumn id="28" xr3:uid="{2FD9E155-BCCC-4E20-91EE-43BBDFAD57B8}" name="Cost_price" dataDxfId="25"/>
    <tableColumn id="10" xr3:uid="{6CB95593-3838-4BDF-A3C8-61948303B4C7}" name="Price (USD)" dataDxfId="24"/>
    <tableColumn id="11" xr3:uid="{83039B8A-FC9C-4C54-BC7E-162086A903C1}" name="Country"/>
    <tableColumn id="12" xr3:uid="{E2985289-EB6D-411E-900A-50616D62CC82}" name="Dealer_Rating"/>
    <tableColumn id="13" xr3:uid="{98E15CE5-F1D9-4B9A-9D03-1E5571DA0C58}" name="Safety_Rating"/>
    <tableColumn id="14" xr3:uid="{5A254425-5FA5-4C59-AD34-BFE2891D3379}" name="Unit_sold_2021" dataDxfId="23"/>
    <tableColumn id="20" xr3:uid="{8DB64FBA-5364-4356-AD67-1A1BFDE000AE}" name="Sales_amout201" totalsRowFunction="sum" dataDxfId="22"/>
    <tableColumn id="15" xr3:uid="{9429D461-17B9-4CD7-AA35-7D2A510EC641}" name="Unit_sold_2022" dataDxfId="21"/>
    <tableColumn id="23" xr3:uid="{776D514A-2586-417A-8A23-8030B12EC40E}" name="Sales_amout2022" totalsRowFunction="sum" dataDxfId="20"/>
    <tableColumn id="16" xr3:uid="{7DB34440-2F9E-4D91-AADE-3462D0B91038}" name="Unit_sold_2023" dataDxfId="19"/>
    <tableColumn id="24" xr3:uid="{324EBB45-7E4E-4F84-A793-2B4025D765AA}" name="Sales_amount2023" totalsRowFunction="sum" dataDxfId="18"/>
    <tableColumn id="17" xr3:uid="{63FB8917-4A8A-47BF-BC08-FA13FA7737F0}" name="Unit_sold_2024" dataDxfId="17"/>
    <tableColumn id="25" xr3:uid="{CEA1B166-CD6C-4B9D-BE96-B21CA6187CE8}" name="Saales_amount2024" totalsRowFunction="sum" dataDxfId="16"/>
    <tableColumn id="18" xr3:uid="{2EBF56C1-5E34-45AB-870B-77D190171191}" name="Unit_sold_2025" dataDxfId="15"/>
    <tableColumn id="26" xr3:uid="{33F148EE-5D65-47F8-B293-DA92648E906A}" name="Sales_amount2025" totalsRowFunction="sum" dataDxfId="14"/>
    <tableColumn id="19" xr3:uid="{10EC6C35-4D65-4CE4-95CD-4422B687BA2A}" name="Total_Sales" totalsRowFunction="sum" dataDxfId="13" totalsRow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7.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0A6B-DC96-4F4C-94F8-E607400E5090}">
  <dimension ref="A1:Z1006"/>
  <sheetViews>
    <sheetView zoomScale="58" workbookViewId="0">
      <selection sqref="A1:XFD1048576"/>
    </sheetView>
  </sheetViews>
  <sheetFormatPr defaultRowHeight="14.4" x14ac:dyDescent="0.3"/>
  <cols>
    <col min="1" max="1" width="11" bestFit="1" customWidth="1"/>
    <col min="2" max="2" width="16.44140625" bestFit="1" customWidth="1"/>
    <col min="3" max="3" width="10.88671875" bestFit="1" customWidth="1"/>
    <col min="4" max="4" width="6.88671875" bestFit="1" customWidth="1"/>
    <col min="5" max="5" width="16.21875" bestFit="1" customWidth="1"/>
    <col min="6" max="6" width="15.5546875" bestFit="1" customWidth="1"/>
    <col min="7" max="7" width="16.21875" bestFit="1" customWidth="1"/>
    <col min="8" max="8" width="16.33203125" bestFit="1" customWidth="1"/>
    <col min="9" max="9" width="24" bestFit="1" customWidth="1"/>
    <col min="10" max="10" width="21.44140625" bestFit="1" customWidth="1"/>
    <col min="11" max="11" width="21.77734375" bestFit="1" customWidth="1"/>
    <col min="12" max="12" width="16" bestFit="1" customWidth="1"/>
    <col min="13" max="13" width="12.21875" bestFit="1" customWidth="1"/>
    <col min="14" max="15" width="17.109375" bestFit="1" customWidth="1"/>
    <col min="16" max="16" width="18.5546875" bestFit="1" customWidth="1"/>
    <col min="17" max="17" width="28.21875" bestFit="1" customWidth="1"/>
    <col min="18" max="18" width="27.33203125" bestFit="1" customWidth="1"/>
    <col min="19" max="19" width="30" bestFit="1" customWidth="1"/>
    <col min="20" max="20" width="27.33203125" bestFit="1" customWidth="1"/>
    <col min="21" max="21" width="31.5546875" bestFit="1" customWidth="1"/>
    <col min="22" max="22" width="27.33203125" bestFit="1" customWidth="1"/>
    <col min="23" max="23" width="33.109375" bestFit="1" customWidth="1"/>
    <col min="24" max="24" width="27.33203125" bestFit="1" customWidth="1"/>
    <col min="25" max="25" width="31.5546875" bestFit="1" customWidth="1"/>
    <col min="26" max="26" width="29.21875" bestFit="1" customWidth="1"/>
  </cols>
  <sheetData>
    <row r="1" spans="1:26" x14ac:dyDescent="0.3">
      <c r="A1" s="1" t="s">
        <v>0</v>
      </c>
      <c r="B1" s="1" t="s">
        <v>1092</v>
      </c>
      <c r="C1" s="1" t="s">
        <v>1</v>
      </c>
      <c r="D1" s="10" t="s">
        <v>1080</v>
      </c>
      <c r="E1" s="1" t="s">
        <v>2</v>
      </c>
      <c r="F1" s="1" t="s">
        <v>3</v>
      </c>
      <c r="G1" s="1" t="s">
        <v>4</v>
      </c>
      <c r="H1" s="1" t="s">
        <v>5</v>
      </c>
      <c r="I1" s="1" t="s">
        <v>6</v>
      </c>
      <c r="J1" s="1" t="s">
        <v>7</v>
      </c>
      <c r="K1" s="1" t="s">
        <v>1075</v>
      </c>
      <c r="L1" s="2" t="s">
        <v>8</v>
      </c>
      <c r="M1" s="1" t="s">
        <v>9</v>
      </c>
      <c r="N1" s="1" t="s">
        <v>10</v>
      </c>
      <c r="O1" s="1" t="s">
        <v>11</v>
      </c>
      <c r="P1" s="1" t="s">
        <v>1081</v>
      </c>
      <c r="Q1" s="1" t="s">
        <v>1083</v>
      </c>
      <c r="R1" s="1" t="s">
        <v>1082</v>
      </c>
      <c r="S1" s="1" t="s">
        <v>1084</v>
      </c>
      <c r="T1" s="1" t="s">
        <v>1087</v>
      </c>
      <c r="U1" s="1" t="s">
        <v>1085</v>
      </c>
      <c r="V1" s="1" t="s">
        <v>1088</v>
      </c>
      <c r="W1" s="1" t="s">
        <v>1086</v>
      </c>
      <c r="X1" s="1" t="s">
        <v>1089</v>
      </c>
      <c r="Y1" s="1" t="s">
        <v>1090</v>
      </c>
      <c r="Z1" s="1" t="s">
        <v>12</v>
      </c>
    </row>
    <row r="2" spans="1:26" x14ac:dyDescent="0.3">
      <c r="A2" t="s">
        <v>13</v>
      </c>
      <c r="B2" t="s">
        <v>14</v>
      </c>
      <c r="C2" t="s">
        <v>15</v>
      </c>
      <c r="D2" s="7">
        <v>2021</v>
      </c>
      <c r="E2" t="s">
        <v>16</v>
      </c>
      <c r="F2">
        <v>248</v>
      </c>
      <c r="G2">
        <v>283</v>
      </c>
      <c r="H2" t="s">
        <v>17</v>
      </c>
      <c r="I2">
        <v>22.2</v>
      </c>
      <c r="J2">
        <v>329</v>
      </c>
      <c r="K2" s="3">
        <v>283667.20000000001</v>
      </c>
      <c r="L2" s="3">
        <v>354584</v>
      </c>
      <c r="M2" t="s">
        <v>18</v>
      </c>
      <c r="N2">
        <v>3.9</v>
      </c>
      <c r="O2">
        <v>4</v>
      </c>
      <c r="P2">
        <v>3599</v>
      </c>
      <c r="Q2" s="3">
        <v>1276147816</v>
      </c>
      <c r="R2">
        <v>2813</v>
      </c>
      <c r="S2" s="3">
        <v>997444792</v>
      </c>
      <c r="T2">
        <v>4326</v>
      </c>
      <c r="U2" s="3">
        <v>1533930384</v>
      </c>
      <c r="V2">
        <v>2729</v>
      </c>
      <c r="W2" s="3">
        <v>967659736</v>
      </c>
      <c r="X2">
        <v>3301</v>
      </c>
      <c r="Y2" s="3">
        <v>1170481784</v>
      </c>
      <c r="Z2" s="3">
        <v>5945664512</v>
      </c>
    </row>
    <row r="3" spans="1:26" x14ac:dyDescent="0.3">
      <c r="A3" t="s">
        <v>19</v>
      </c>
      <c r="B3" t="s">
        <v>20</v>
      </c>
      <c r="C3" t="s">
        <v>21</v>
      </c>
      <c r="D3" s="7">
        <v>2025</v>
      </c>
      <c r="E3" t="s">
        <v>22</v>
      </c>
      <c r="F3">
        <v>788</v>
      </c>
      <c r="G3">
        <v>361</v>
      </c>
      <c r="H3" t="s">
        <v>17</v>
      </c>
      <c r="I3">
        <v>19.7</v>
      </c>
      <c r="J3">
        <v>324</v>
      </c>
      <c r="K3" s="3">
        <v>221325.6</v>
      </c>
      <c r="L3" s="3">
        <v>276657</v>
      </c>
      <c r="M3" t="s">
        <v>23</v>
      </c>
      <c r="N3">
        <v>3.5</v>
      </c>
      <c r="O3">
        <v>3</v>
      </c>
      <c r="P3">
        <v>3232</v>
      </c>
      <c r="Q3" s="3">
        <v>894155424</v>
      </c>
      <c r="R3">
        <v>2018</v>
      </c>
      <c r="S3" s="3">
        <v>558293826</v>
      </c>
      <c r="T3">
        <v>2352</v>
      </c>
      <c r="U3" s="3">
        <v>650697264</v>
      </c>
      <c r="V3">
        <v>4343</v>
      </c>
      <c r="W3" s="3">
        <v>1201521351</v>
      </c>
      <c r="X3">
        <v>2797</v>
      </c>
      <c r="Y3" s="3">
        <v>773809629</v>
      </c>
      <c r="Z3" s="3">
        <v>4078477494</v>
      </c>
    </row>
    <row r="4" spans="1:26" x14ac:dyDescent="0.3">
      <c r="A4" t="s">
        <v>24</v>
      </c>
      <c r="B4" t="s">
        <v>14</v>
      </c>
      <c r="C4" t="s">
        <v>25</v>
      </c>
      <c r="D4" s="7">
        <v>2023</v>
      </c>
      <c r="E4" t="s">
        <v>22</v>
      </c>
      <c r="F4">
        <v>430</v>
      </c>
      <c r="G4">
        <v>394</v>
      </c>
      <c r="H4" t="s">
        <v>26</v>
      </c>
      <c r="I4">
        <v>11.3</v>
      </c>
      <c r="J4">
        <v>250</v>
      </c>
      <c r="K4" s="3">
        <v>395316</v>
      </c>
      <c r="L4" s="3">
        <v>494145</v>
      </c>
      <c r="M4" t="s">
        <v>27</v>
      </c>
      <c r="N4">
        <v>4.9000000000000004</v>
      </c>
      <c r="O4">
        <v>5</v>
      </c>
      <c r="P4">
        <v>4612</v>
      </c>
      <c r="Q4" s="3">
        <v>2278996740</v>
      </c>
      <c r="R4">
        <v>4304</v>
      </c>
      <c r="S4" s="3">
        <v>2126800080</v>
      </c>
      <c r="T4">
        <v>4135</v>
      </c>
      <c r="U4" s="3">
        <v>2043289575</v>
      </c>
      <c r="V4">
        <v>3166</v>
      </c>
      <c r="W4" s="3">
        <v>1564463070</v>
      </c>
      <c r="X4">
        <v>2869</v>
      </c>
      <c r="Y4" s="3">
        <v>1417702005</v>
      </c>
      <c r="Z4" s="3">
        <v>9431251470</v>
      </c>
    </row>
    <row r="5" spans="1:26" x14ac:dyDescent="0.3">
      <c r="A5" t="s">
        <v>28</v>
      </c>
      <c r="B5" t="s">
        <v>14</v>
      </c>
      <c r="C5" t="s">
        <v>15</v>
      </c>
      <c r="D5" s="7">
        <v>2022</v>
      </c>
      <c r="E5" t="s">
        <v>22</v>
      </c>
      <c r="F5">
        <v>341</v>
      </c>
      <c r="G5">
        <v>590</v>
      </c>
      <c r="H5" t="s">
        <v>29</v>
      </c>
      <c r="I5">
        <v>14.5</v>
      </c>
      <c r="J5">
        <v>321</v>
      </c>
      <c r="K5" s="3">
        <v>270520.8</v>
      </c>
      <c r="L5" s="3">
        <v>338151</v>
      </c>
      <c r="M5" t="s">
        <v>30</v>
      </c>
      <c r="N5">
        <v>5</v>
      </c>
      <c r="O5">
        <v>5</v>
      </c>
      <c r="P5">
        <v>2543</v>
      </c>
      <c r="Q5" s="3">
        <v>859917993</v>
      </c>
      <c r="R5">
        <v>3783</v>
      </c>
      <c r="S5" s="3">
        <v>1279225233</v>
      </c>
      <c r="T5">
        <v>4914</v>
      </c>
      <c r="U5" s="3">
        <v>1661674014</v>
      </c>
      <c r="V5">
        <v>2047</v>
      </c>
      <c r="W5" s="3">
        <v>692195097</v>
      </c>
      <c r="X5">
        <v>4216</v>
      </c>
      <c r="Y5" s="3">
        <v>1425644616</v>
      </c>
      <c r="Z5" s="3">
        <v>5918656953</v>
      </c>
    </row>
    <row r="6" spans="1:26" x14ac:dyDescent="0.3">
      <c r="A6" t="s">
        <v>31</v>
      </c>
      <c r="B6" t="s">
        <v>32</v>
      </c>
      <c r="C6" t="s">
        <v>33</v>
      </c>
      <c r="D6" s="7">
        <v>2021</v>
      </c>
      <c r="E6" t="s">
        <v>34</v>
      </c>
      <c r="F6">
        <v>362</v>
      </c>
      <c r="G6">
        <v>421</v>
      </c>
      <c r="H6" t="s">
        <v>26</v>
      </c>
      <c r="I6">
        <v>6.4</v>
      </c>
      <c r="J6">
        <v>267</v>
      </c>
      <c r="K6" s="3">
        <v>131984.80000000002</v>
      </c>
      <c r="L6" s="3">
        <v>164981</v>
      </c>
      <c r="M6" t="s">
        <v>35</v>
      </c>
      <c r="N6">
        <v>3.6</v>
      </c>
      <c r="O6">
        <v>4</v>
      </c>
      <c r="P6">
        <v>3532</v>
      </c>
      <c r="Q6" s="3">
        <v>582712892</v>
      </c>
      <c r="R6">
        <v>3148</v>
      </c>
      <c r="S6" s="3">
        <v>519360188</v>
      </c>
      <c r="T6">
        <v>2164</v>
      </c>
      <c r="U6" s="3">
        <v>357018884</v>
      </c>
      <c r="V6">
        <v>3335</v>
      </c>
      <c r="W6" s="3">
        <v>550211635</v>
      </c>
      <c r="X6">
        <v>3805</v>
      </c>
      <c r="Y6" s="3">
        <v>627752705</v>
      </c>
      <c r="Z6" s="3">
        <v>2637056304</v>
      </c>
    </row>
    <row r="7" spans="1:26" x14ac:dyDescent="0.3">
      <c r="A7" t="s">
        <v>36</v>
      </c>
      <c r="B7" t="s">
        <v>20</v>
      </c>
      <c r="C7" t="s">
        <v>37</v>
      </c>
      <c r="D7" s="7">
        <v>2025</v>
      </c>
      <c r="E7" t="s">
        <v>16</v>
      </c>
      <c r="F7">
        <v>552</v>
      </c>
      <c r="G7">
        <v>704</v>
      </c>
      <c r="H7" t="s">
        <v>17</v>
      </c>
      <c r="I7">
        <v>23.5</v>
      </c>
      <c r="J7">
        <v>292</v>
      </c>
      <c r="K7" s="3">
        <v>203108</v>
      </c>
      <c r="L7" s="3">
        <v>253885</v>
      </c>
      <c r="M7" t="s">
        <v>27</v>
      </c>
      <c r="N7">
        <v>4.2</v>
      </c>
      <c r="O7">
        <v>4</v>
      </c>
      <c r="P7">
        <v>4470</v>
      </c>
      <c r="Q7" s="3">
        <v>1134865950</v>
      </c>
      <c r="R7">
        <v>2964</v>
      </c>
      <c r="S7" s="3">
        <v>752515140</v>
      </c>
      <c r="T7">
        <v>2401</v>
      </c>
      <c r="U7" s="3">
        <v>609577885</v>
      </c>
      <c r="V7">
        <v>4494</v>
      </c>
      <c r="W7" s="3">
        <v>1140959190</v>
      </c>
      <c r="X7">
        <v>3229</v>
      </c>
      <c r="Y7" s="3">
        <v>819794665</v>
      </c>
      <c r="Z7" s="3">
        <v>4457712830</v>
      </c>
    </row>
    <row r="8" spans="1:26" x14ac:dyDescent="0.3">
      <c r="A8" t="s">
        <v>38</v>
      </c>
      <c r="B8" t="s">
        <v>32</v>
      </c>
      <c r="C8" t="s">
        <v>39</v>
      </c>
      <c r="D8" s="7">
        <v>2022</v>
      </c>
      <c r="E8" t="s">
        <v>34</v>
      </c>
      <c r="F8">
        <v>585</v>
      </c>
      <c r="G8">
        <v>689</v>
      </c>
      <c r="H8" t="s">
        <v>26</v>
      </c>
      <c r="I8">
        <v>20.9</v>
      </c>
      <c r="J8">
        <v>244</v>
      </c>
      <c r="K8" s="3">
        <v>239688</v>
      </c>
      <c r="L8" s="3">
        <v>299610</v>
      </c>
      <c r="M8" t="s">
        <v>40</v>
      </c>
      <c r="N8">
        <v>4.9000000000000004</v>
      </c>
      <c r="O8">
        <v>3</v>
      </c>
      <c r="P8">
        <v>4877</v>
      </c>
      <c r="Q8" s="3">
        <v>1461197970</v>
      </c>
      <c r="R8">
        <v>2725</v>
      </c>
      <c r="S8" s="3">
        <v>816437250</v>
      </c>
      <c r="T8">
        <v>4079</v>
      </c>
      <c r="U8" s="3">
        <v>1222109190</v>
      </c>
      <c r="V8">
        <v>2148</v>
      </c>
      <c r="W8" s="3">
        <v>643562280</v>
      </c>
      <c r="X8">
        <v>3452</v>
      </c>
      <c r="Y8" s="3">
        <v>1034253720</v>
      </c>
      <c r="Z8" s="3">
        <v>5177560410</v>
      </c>
    </row>
    <row r="9" spans="1:26" x14ac:dyDescent="0.3">
      <c r="A9" t="s">
        <v>41</v>
      </c>
      <c r="B9" t="s">
        <v>42</v>
      </c>
      <c r="C9" t="s">
        <v>43</v>
      </c>
      <c r="D9" s="7">
        <v>2022</v>
      </c>
      <c r="E9" t="s">
        <v>44</v>
      </c>
      <c r="F9">
        <v>884</v>
      </c>
      <c r="G9">
        <v>626</v>
      </c>
      <c r="H9" t="s">
        <v>17</v>
      </c>
      <c r="I9">
        <v>10.6</v>
      </c>
      <c r="J9">
        <v>217</v>
      </c>
      <c r="K9" s="3">
        <v>376756</v>
      </c>
      <c r="L9" s="3">
        <v>470945</v>
      </c>
      <c r="M9" t="s">
        <v>35</v>
      </c>
      <c r="N9">
        <v>3.8</v>
      </c>
      <c r="O9">
        <v>5</v>
      </c>
      <c r="P9">
        <v>2574</v>
      </c>
      <c r="Q9" s="3">
        <v>1212212430</v>
      </c>
      <c r="R9">
        <v>2696</v>
      </c>
      <c r="S9" s="3">
        <v>1269667720</v>
      </c>
      <c r="T9">
        <v>2109</v>
      </c>
      <c r="U9" s="3">
        <v>993223005</v>
      </c>
      <c r="V9">
        <v>3037</v>
      </c>
      <c r="W9" s="3">
        <v>1430259965</v>
      </c>
      <c r="X9">
        <v>4611</v>
      </c>
      <c r="Y9" s="3">
        <v>2171527395</v>
      </c>
      <c r="Z9" s="3">
        <v>7076890515</v>
      </c>
    </row>
    <row r="10" spans="1:26" x14ac:dyDescent="0.3">
      <c r="A10" t="s">
        <v>45</v>
      </c>
      <c r="B10" t="s">
        <v>42</v>
      </c>
      <c r="C10" t="s">
        <v>46</v>
      </c>
      <c r="D10" s="7">
        <v>2025</v>
      </c>
      <c r="E10" t="s">
        <v>34</v>
      </c>
      <c r="F10">
        <v>571</v>
      </c>
      <c r="G10">
        <v>993</v>
      </c>
      <c r="H10" t="s">
        <v>17</v>
      </c>
      <c r="I10">
        <v>21.5</v>
      </c>
      <c r="J10">
        <v>344</v>
      </c>
      <c r="K10" s="3">
        <v>274003.20000000001</v>
      </c>
      <c r="L10" s="3">
        <v>342504</v>
      </c>
      <c r="M10" t="s">
        <v>18</v>
      </c>
      <c r="N10">
        <v>4.0999999999999996</v>
      </c>
      <c r="O10">
        <v>3</v>
      </c>
      <c r="P10">
        <v>3249</v>
      </c>
      <c r="Q10" s="3">
        <v>1112795496</v>
      </c>
      <c r="R10">
        <v>2279</v>
      </c>
      <c r="S10" s="3">
        <v>780566616</v>
      </c>
      <c r="T10">
        <v>2345</v>
      </c>
      <c r="U10" s="3">
        <v>803171880</v>
      </c>
      <c r="V10">
        <v>2081</v>
      </c>
      <c r="W10" s="3">
        <v>712750824</v>
      </c>
      <c r="X10">
        <v>2431</v>
      </c>
      <c r="Y10" s="3">
        <v>832627224</v>
      </c>
      <c r="Z10" s="3">
        <v>4241912040</v>
      </c>
    </row>
    <row r="11" spans="1:26" x14ac:dyDescent="0.3">
      <c r="A11" t="s">
        <v>47</v>
      </c>
      <c r="B11" t="s">
        <v>48</v>
      </c>
      <c r="C11" t="s">
        <v>49</v>
      </c>
      <c r="D11" s="7">
        <v>2024</v>
      </c>
      <c r="E11" t="s">
        <v>16</v>
      </c>
      <c r="F11">
        <v>701</v>
      </c>
      <c r="G11">
        <v>801</v>
      </c>
      <c r="H11" t="s">
        <v>29</v>
      </c>
      <c r="I11">
        <v>23</v>
      </c>
      <c r="J11">
        <v>383</v>
      </c>
      <c r="K11" s="3">
        <v>268708</v>
      </c>
      <c r="L11" s="3">
        <v>335885</v>
      </c>
      <c r="M11" t="s">
        <v>50</v>
      </c>
      <c r="N11">
        <v>4.7</v>
      </c>
      <c r="O11">
        <v>4</v>
      </c>
      <c r="P11">
        <v>2429</v>
      </c>
      <c r="Q11" s="3">
        <v>815864665</v>
      </c>
      <c r="R11">
        <v>2339</v>
      </c>
      <c r="S11" s="3">
        <v>785635015</v>
      </c>
      <c r="T11">
        <v>2210</v>
      </c>
      <c r="U11" s="3">
        <v>742305850</v>
      </c>
      <c r="V11">
        <v>2492</v>
      </c>
      <c r="W11" s="3">
        <v>837025420</v>
      </c>
      <c r="X11">
        <v>3635</v>
      </c>
      <c r="Y11" s="3">
        <v>1220941975</v>
      </c>
      <c r="Z11" s="3">
        <v>4401772925</v>
      </c>
    </row>
    <row r="12" spans="1:26" x14ac:dyDescent="0.3">
      <c r="A12" t="s">
        <v>51</v>
      </c>
      <c r="B12" t="s">
        <v>20</v>
      </c>
      <c r="C12" t="s">
        <v>52</v>
      </c>
      <c r="D12" s="7">
        <v>2021</v>
      </c>
      <c r="E12" t="s">
        <v>44</v>
      </c>
      <c r="F12">
        <v>576</v>
      </c>
      <c r="G12">
        <v>839</v>
      </c>
      <c r="H12" t="s">
        <v>29</v>
      </c>
      <c r="I12">
        <v>5.4</v>
      </c>
      <c r="J12">
        <v>319</v>
      </c>
      <c r="K12" s="3">
        <v>228832</v>
      </c>
      <c r="L12" s="3">
        <v>286040</v>
      </c>
      <c r="M12" t="s">
        <v>35</v>
      </c>
      <c r="N12">
        <v>4.4000000000000004</v>
      </c>
      <c r="O12">
        <v>5</v>
      </c>
      <c r="P12">
        <v>2659</v>
      </c>
      <c r="Q12" s="3">
        <v>760580360</v>
      </c>
      <c r="R12">
        <v>3218</v>
      </c>
      <c r="S12" s="3">
        <v>920476720</v>
      </c>
      <c r="T12">
        <v>3332</v>
      </c>
      <c r="U12" s="3">
        <v>953085280</v>
      </c>
      <c r="V12">
        <v>2707</v>
      </c>
      <c r="W12" s="3">
        <v>774310280</v>
      </c>
      <c r="X12">
        <v>2617</v>
      </c>
      <c r="Y12" s="3">
        <v>748566680</v>
      </c>
      <c r="Z12" s="3">
        <v>4157019320</v>
      </c>
    </row>
    <row r="13" spans="1:26" x14ac:dyDescent="0.3">
      <c r="A13" t="s">
        <v>53</v>
      </c>
      <c r="B13" t="s">
        <v>48</v>
      </c>
      <c r="C13" t="s">
        <v>49</v>
      </c>
      <c r="D13" s="7">
        <v>2021</v>
      </c>
      <c r="E13" t="s">
        <v>16</v>
      </c>
      <c r="F13">
        <v>774</v>
      </c>
      <c r="G13">
        <v>618</v>
      </c>
      <c r="H13" t="s">
        <v>26</v>
      </c>
      <c r="I13">
        <v>7.9</v>
      </c>
      <c r="J13">
        <v>311</v>
      </c>
      <c r="K13" s="3">
        <v>351272.80000000005</v>
      </c>
      <c r="L13" s="3">
        <v>439091</v>
      </c>
      <c r="M13" t="s">
        <v>40</v>
      </c>
      <c r="N13">
        <v>4.9000000000000004</v>
      </c>
      <c r="O13">
        <v>3</v>
      </c>
      <c r="P13">
        <v>2132</v>
      </c>
      <c r="Q13" s="3">
        <v>936142012</v>
      </c>
      <c r="R13">
        <v>2494</v>
      </c>
      <c r="S13" s="3">
        <v>1095092954</v>
      </c>
      <c r="T13">
        <v>3917</v>
      </c>
      <c r="U13" s="3">
        <v>1719919447</v>
      </c>
      <c r="V13">
        <v>2346</v>
      </c>
      <c r="W13" s="3">
        <v>1030107486</v>
      </c>
      <c r="X13">
        <v>2785</v>
      </c>
      <c r="Y13" s="3">
        <v>1222868435</v>
      </c>
      <c r="Z13" s="3">
        <v>6004130334</v>
      </c>
    </row>
    <row r="14" spans="1:26" x14ac:dyDescent="0.3">
      <c r="A14" t="s">
        <v>54</v>
      </c>
      <c r="B14" t="s">
        <v>42</v>
      </c>
      <c r="C14" t="s">
        <v>43</v>
      </c>
      <c r="D14" s="7">
        <v>2025</v>
      </c>
      <c r="E14" t="s">
        <v>34</v>
      </c>
      <c r="F14">
        <v>796</v>
      </c>
      <c r="G14">
        <v>549</v>
      </c>
      <c r="H14" t="s">
        <v>26</v>
      </c>
      <c r="I14">
        <v>6.5</v>
      </c>
      <c r="J14">
        <v>359</v>
      </c>
      <c r="K14" s="3">
        <v>57120</v>
      </c>
      <c r="L14" s="3">
        <v>71400</v>
      </c>
      <c r="M14" t="s">
        <v>50</v>
      </c>
      <c r="N14">
        <v>4</v>
      </c>
      <c r="O14">
        <v>4</v>
      </c>
      <c r="P14">
        <v>3205</v>
      </c>
      <c r="Q14" s="3">
        <v>228837000</v>
      </c>
      <c r="R14">
        <v>2882</v>
      </c>
      <c r="S14" s="3">
        <v>205774800</v>
      </c>
      <c r="T14">
        <v>4661</v>
      </c>
      <c r="U14" s="3">
        <v>332795400</v>
      </c>
      <c r="V14">
        <v>3131</v>
      </c>
      <c r="W14" s="3">
        <v>223553400</v>
      </c>
      <c r="X14">
        <v>4804</v>
      </c>
      <c r="Y14" s="3">
        <v>343005600</v>
      </c>
      <c r="Z14" s="3">
        <v>1333966200</v>
      </c>
    </row>
    <row r="15" spans="1:26" x14ac:dyDescent="0.3">
      <c r="A15" t="s">
        <v>55</v>
      </c>
      <c r="B15" t="s">
        <v>48</v>
      </c>
      <c r="C15" t="s">
        <v>56</v>
      </c>
      <c r="D15" s="7">
        <v>2022</v>
      </c>
      <c r="E15" t="s">
        <v>34</v>
      </c>
      <c r="F15">
        <v>858</v>
      </c>
      <c r="G15">
        <v>801</v>
      </c>
      <c r="H15" t="s">
        <v>17</v>
      </c>
      <c r="I15">
        <v>9.3000000000000007</v>
      </c>
      <c r="J15">
        <v>202</v>
      </c>
      <c r="K15" s="3">
        <v>304250.40000000002</v>
      </c>
      <c r="L15" s="3">
        <v>380313</v>
      </c>
      <c r="M15" t="s">
        <v>57</v>
      </c>
      <c r="N15">
        <v>4.4000000000000004</v>
      </c>
      <c r="O15">
        <v>3</v>
      </c>
      <c r="P15">
        <v>3400</v>
      </c>
      <c r="Q15" s="3">
        <v>1293064200</v>
      </c>
      <c r="R15">
        <v>2132</v>
      </c>
      <c r="S15" s="3">
        <v>810827316</v>
      </c>
      <c r="T15">
        <v>3885</v>
      </c>
      <c r="U15" s="3">
        <v>1477516005</v>
      </c>
      <c r="V15">
        <v>3854</v>
      </c>
      <c r="W15" s="3">
        <v>1465726302</v>
      </c>
      <c r="X15">
        <v>4107</v>
      </c>
      <c r="Y15" s="3">
        <v>1561945491</v>
      </c>
      <c r="Z15" s="3">
        <v>6609079314</v>
      </c>
    </row>
    <row r="16" spans="1:26" x14ac:dyDescent="0.3">
      <c r="A16" t="s">
        <v>58</v>
      </c>
      <c r="B16" t="s">
        <v>48</v>
      </c>
      <c r="C16" t="s">
        <v>59</v>
      </c>
      <c r="D16" s="7">
        <v>2024</v>
      </c>
      <c r="E16" t="s">
        <v>44</v>
      </c>
      <c r="F16">
        <v>766</v>
      </c>
      <c r="G16">
        <v>479</v>
      </c>
      <c r="H16" t="s">
        <v>17</v>
      </c>
      <c r="I16">
        <v>8.8000000000000007</v>
      </c>
      <c r="J16">
        <v>358</v>
      </c>
      <c r="K16" s="3">
        <v>434222.4</v>
      </c>
      <c r="L16" s="3">
        <v>542778</v>
      </c>
      <c r="M16" t="s">
        <v>60</v>
      </c>
      <c r="N16">
        <v>4.5</v>
      </c>
      <c r="O16">
        <v>3</v>
      </c>
      <c r="P16">
        <v>3638</v>
      </c>
      <c r="Q16" s="3">
        <v>1974626364</v>
      </c>
      <c r="R16">
        <v>3305</v>
      </c>
      <c r="S16" s="3">
        <v>1793881290</v>
      </c>
      <c r="T16">
        <v>2733</v>
      </c>
      <c r="U16" s="3">
        <v>1483412274</v>
      </c>
      <c r="V16">
        <v>4804</v>
      </c>
      <c r="W16" s="3">
        <v>2607505512</v>
      </c>
      <c r="X16">
        <v>2551</v>
      </c>
      <c r="Y16" s="3">
        <v>1384626678</v>
      </c>
      <c r="Z16" s="3">
        <v>9244052118</v>
      </c>
    </row>
    <row r="17" spans="1:26" x14ac:dyDescent="0.3">
      <c r="A17" t="s">
        <v>61</v>
      </c>
      <c r="B17" t="s">
        <v>32</v>
      </c>
      <c r="C17" t="s">
        <v>62</v>
      </c>
      <c r="D17" s="7">
        <v>2025</v>
      </c>
      <c r="E17" t="s">
        <v>22</v>
      </c>
      <c r="F17">
        <v>661</v>
      </c>
      <c r="G17">
        <v>276</v>
      </c>
      <c r="H17" t="s">
        <v>17</v>
      </c>
      <c r="I17">
        <v>20.5</v>
      </c>
      <c r="J17">
        <v>296</v>
      </c>
      <c r="K17" s="3">
        <v>316900</v>
      </c>
      <c r="L17" s="3">
        <v>396125</v>
      </c>
      <c r="M17" t="s">
        <v>35</v>
      </c>
      <c r="N17">
        <v>3.9</v>
      </c>
      <c r="O17">
        <v>4</v>
      </c>
      <c r="P17">
        <v>4204</v>
      </c>
      <c r="Q17" s="3">
        <v>1665309500</v>
      </c>
      <c r="R17">
        <v>3936</v>
      </c>
      <c r="S17" s="3">
        <v>1559148000</v>
      </c>
      <c r="T17">
        <v>4160</v>
      </c>
      <c r="U17" s="3">
        <v>1647880000</v>
      </c>
      <c r="V17">
        <v>4244</v>
      </c>
      <c r="W17" s="3">
        <v>1681154500</v>
      </c>
      <c r="X17">
        <v>2404</v>
      </c>
      <c r="Y17" s="3">
        <v>952284500</v>
      </c>
      <c r="Z17" s="3">
        <v>7505776500</v>
      </c>
    </row>
    <row r="18" spans="1:26" x14ac:dyDescent="0.3">
      <c r="A18" t="s">
        <v>63</v>
      </c>
      <c r="B18" t="s">
        <v>32</v>
      </c>
      <c r="C18" t="s">
        <v>64</v>
      </c>
      <c r="D18" s="7">
        <v>2022</v>
      </c>
      <c r="E18" t="s">
        <v>34</v>
      </c>
      <c r="F18">
        <v>421</v>
      </c>
      <c r="G18">
        <v>332</v>
      </c>
      <c r="H18" t="s">
        <v>17</v>
      </c>
      <c r="I18">
        <v>15.3</v>
      </c>
      <c r="J18">
        <v>227</v>
      </c>
      <c r="K18" s="3">
        <v>343802.4</v>
      </c>
      <c r="L18" s="3">
        <v>429753</v>
      </c>
      <c r="M18" t="s">
        <v>30</v>
      </c>
      <c r="N18">
        <v>4</v>
      </c>
      <c r="O18">
        <v>3</v>
      </c>
      <c r="P18">
        <v>4508</v>
      </c>
      <c r="Q18" s="3">
        <v>1937326524</v>
      </c>
      <c r="R18">
        <v>2662</v>
      </c>
      <c r="S18" s="3">
        <v>1144002486</v>
      </c>
      <c r="T18">
        <v>2716</v>
      </c>
      <c r="U18" s="3">
        <v>1167209148</v>
      </c>
      <c r="V18">
        <v>2367</v>
      </c>
      <c r="W18" s="3">
        <v>1017225351</v>
      </c>
      <c r="X18">
        <v>3874</v>
      </c>
      <c r="Y18" s="3">
        <v>1664863122</v>
      </c>
      <c r="Z18" s="3">
        <v>6930626631</v>
      </c>
    </row>
    <row r="19" spans="1:26" x14ac:dyDescent="0.3">
      <c r="A19" t="s">
        <v>65</v>
      </c>
      <c r="B19" t="s">
        <v>32</v>
      </c>
      <c r="C19" t="s">
        <v>66</v>
      </c>
      <c r="D19" s="7">
        <v>2022</v>
      </c>
      <c r="E19" t="s">
        <v>44</v>
      </c>
      <c r="F19">
        <v>624</v>
      </c>
      <c r="G19">
        <v>406</v>
      </c>
      <c r="H19" t="s">
        <v>26</v>
      </c>
      <c r="I19">
        <v>13</v>
      </c>
      <c r="J19">
        <v>342</v>
      </c>
      <c r="K19" s="3">
        <v>384220.80000000005</v>
      </c>
      <c r="L19" s="3">
        <v>480276</v>
      </c>
      <c r="M19" t="s">
        <v>30</v>
      </c>
      <c r="N19">
        <v>4.4000000000000004</v>
      </c>
      <c r="O19">
        <v>5</v>
      </c>
      <c r="P19">
        <v>4780</v>
      </c>
      <c r="Q19" s="3">
        <v>2295719280</v>
      </c>
      <c r="R19">
        <v>4033</v>
      </c>
      <c r="S19" s="3">
        <v>1936953108</v>
      </c>
      <c r="T19">
        <v>2426</v>
      </c>
      <c r="U19" s="3">
        <v>1165149576</v>
      </c>
      <c r="V19">
        <v>3612</v>
      </c>
      <c r="W19" s="3">
        <v>1734756912</v>
      </c>
      <c r="X19">
        <v>3901</v>
      </c>
      <c r="Y19" s="3">
        <v>1873556676</v>
      </c>
      <c r="Z19" s="3">
        <v>9006135552</v>
      </c>
    </row>
    <row r="20" spans="1:26" x14ac:dyDescent="0.3">
      <c r="A20" t="s">
        <v>67</v>
      </c>
      <c r="B20" t="s">
        <v>14</v>
      </c>
      <c r="C20" t="s">
        <v>68</v>
      </c>
      <c r="D20" s="7">
        <v>2023</v>
      </c>
      <c r="E20" t="s">
        <v>22</v>
      </c>
      <c r="F20">
        <v>378</v>
      </c>
      <c r="G20">
        <v>664</v>
      </c>
      <c r="H20" t="s">
        <v>29</v>
      </c>
      <c r="I20">
        <v>8.5</v>
      </c>
      <c r="J20">
        <v>222</v>
      </c>
      <c r="K20" s="3">
        <v>46048</v>
      </c>
      <c r="L20" s="3">
        <v>57560</v>
      </c>
      <c r="M20" t="s">
        <v>18</v>
      </c>
      <c r="N20">
        <v>3.7</v>
      </c>
      <c r="O20">
        <v>4</v>
      </c>
      <c r="P20">
        <v>3766</v>
      </c>
      <c r="Q20" s="3">
        <v>216770960</v>
      </c>
      <c r="R20">
        <v>2754</v>
      </c>
      <c r="S20" s="3">
        <v>158520240</v>
      </c>
      <c r="T20">
        <v>3540</v>
      </c>
      <c r="U20" s="3">
        <v>203762400</v>
      </c>
      <c r="V20">
        <v>2748</v>
      </c>
      <c r="W20" s="3">
        <v>158174880</v>
      </c>
      <c r="X20">
        <v>2438</v>
      </c>
      <c r="Y20" s="3">
        <v>140331280</v>
      </c>
      <c r="Z20" s="3">
        <v>877559760</v>
      </c>
    </row>
    <row r="21" spans="1:26" x14ac:dyDescent="0.3">
      <c r="A21" t="s">
        <v>69</v>
      </c>
      <c r="B21" t="s">
        <v>32</v>
      </c>
      <c r="C21" t="s">
        <v>70</v>
      </c>
      <c r="D21" s="7">
        <v>2025</v>
      </c>
      <c r="E21" t="s">
        <v>34</v>
      </c>
      <c r="F21">
        <v>773</v>
      </c>
      <c r="G21">
        <v>728</v>
      </c>
      <c r="H21" t="s">
        <v>26</v>
      </c>
      <c r="I21">
        <v>5.6</v>
      </c>
      <c r="J21">
        <v>381</v>
      </c>
      <c r="K21" s="3">
        <v>383808.80000000005</v>
      </c>
      <c r="L21" s="3">
        <v>479761</v>
      </c>
      <c r="M21" t="s">
        <v>30</v>
      </c>
      <c r="N21">
        <v>4.0999999999999996</v>
      </c>
      <c r="O21">
        <v>3</v>
      </c>
      <c r="P21">
        <v>2318</v>
      </c>
      <c r="Q21" s="3">
        <v>1112085998</v>
      </c>
      <c r="R21">
        <v>3649</v>
      </c>
      <c r="S21" s="3">
        <v>1750647889</v>
      </c>
      <c r="T21">
        <v>2328</v>
      </c>
      <c r="U21" s="3">
        <v>1116883608</v>
      </c>
      <c r="V21">
        <v>3484</v>
      </c>
      <c r="W21" s="3">
        <v>1671487324</v>
      </c>
      <c r="X21">
        <v>3293</v>
      </c>
      <c r="Y21" s="3">
        <v>1579852973</v>
      </c>
      <c r="Z21" s="3">
        <v>7230957792</v>
      </c>
    </row>
    <row r="22" spans="1:26" x14ac:dyDescent="0.3">
      <c r="A22" t="s">
        <v>71</v>
      </c>
      <c r="B22" t="s">
        <v>32</v>
      </c>
      <c r="C22" t="s">
        <v>39</v>
      </c>
      <c r="D22" s="7">
        <v>2022</v>
      </c>
      <c r="E22" t="s">
        <v>34</v>
      </c>
      <c r="F22">
        <v>257</v>
      </c>
      <c r="G22">
        <v>510</v>
      </c>
      <c r="H22" t="s">
        <v>26</v>
      </c>
      <c r="I22">
        <v>23.5</v>
      </c>
      <c r="J22">
        <v>345</v>
      </c>
      <c r="K22" s="3">
        <v>227275.2</v>
      </c>
      <c r="L22" s="3">
        <v>284094</v>
      </c>
      <c r="M22" t="s">
        <v>50</v>
      </c>
      <c r="N22">
        <v>3.6</v>
      </c>
      <c r="O22">
        <v>3</v>
      </c>
      <c r="P22">
        <v>4904</v>
      </c>
      <c r="Q22" s="3">
        <v>1393196976</v>
      </c>
      <c r="R22">
        <v>3383</v>
      </c>
      <c r="S22" s="3">
        <v>961090002</v>
      </c>
      <c r="T22">
        <v>3926</v>
      </c>
      <c r="U22" s="3">
        <v>1115353044</v>
      </c>
      <c r="V22">
        <v>3517</v>
      </c>
      <c r="W22" s="3">
        <v>999158598</v>
      </c>
      <c r="X22">
        <v>2532</v>
      </c>
      <c r="Y22" s="3">
        <v>719326008</v>
      </c>
      <c r="Z22" s="3">
        <v>5188124628</v>
      </c>
    </row>
    <row r="23" spans="1:26" x14ac:dyDescent="0.3">
      <c r="A23" t="s">
        <v>72</v>
      </c>
      <c r="B23" t="s">
        <v>48</v>
      </c>
      <c r="C23" t="s">
        <v>49</v>
      </c>
      <c r="D23" s="7">
        <v>2022</v>
      </c>
      <c r="E23" t="s">
        <v>22</v>
      </c>
      <c r="F23">
        <v>323</v>
      </c>
      <c r="G23">
        <v>287</v>
      </c>
      <c r="H23" t="s">
        <v>17</v>
      </c>
      <c r="I23">
        <v>23.6</v>
      </c>
      <c r="J23">
        <v>378</v>
      </c>
      <c r="K23" s="3">
        <v>430828</v>
      </c>
      <c r="L23" s="3">
        <v>538535</v>
      </c>
      <c r="M23" t="s">
        <v>30</v>
      </c>
      <c r="N23">
        <v>4.3</v>
      </c>
      <c r="O23">
        <v>5</v>
      </c>
      <c r="P23">
        <v>3587</v>
      </c>
      <c r="Q23" s="3">
        <v>1931725045</v>
      </c>
      <c r="R23">
        <v>3770</v>
      </c>
      <c r="S23" s="3">
        <v>2030276950</v>
      </c>
      <c r="T23">
        <v>3303</v>
      </c>
      <c r="U23" s="3">
        <v>1778781105</v>
      </c>
      <c r="V23">
        <v>3881</v>
      </c>
      <c r="W23" s="3">
        <v>2090054335</v>
      </c>
      <c r="X23">
        <v>3182</v>
      </c>
      <c r="Y23" s="3">
        <v>1713618370</v>
      </c>
      <c r="Z23" s="3">
        <v>9544455805</v>
      </c>
    </row>
    <row r="24" spans="1:26" x14ac:dyDescent="0.3">
      <c r="A24" t="s">
        <v>73</v>
      </c>
      <c r="B24" t="s">
        <v>42</v>
      </c>
      <c r="C24" t="s">
        <v>74</v>
      </c>
      <c r="D24" s="7">
        <v>2025</v>
      </c>
      <c r="E24" t="s">
        <v>22</v>
      </c>
      <c r="F24">
        <v>260</v>
      </c>
      <c r="G24">
        <v>786</v>
      </c>
      <c r="H24" t="s">
        <v>17</v>
      </c>
      <c r="I24">
        <v>15</v>
      </c>
      <c r="J24">
        <v>331</v>
      </c>
      <c r="K24" s="3">
        <v>115389.6</v>
      </c>
      <c r="L24" s="3">
        <v>144237</v>
      </c>
      <c r="M24" t="s">
        <v>40</v>
      </c>
      <c r="N24">
        <v>4.7</v>
      </c>
      <c r="O24">
        <v>4</v>
      </c>
      <c r="P24">
        <v>4674</v>
      </c>
      <c r="Q24" s="3">
        <v>674163738</v>
      </c>
      <c r="R24">
        <v>4467</v>
      </c>
      <c r="S24" s="3">
        <v>644306679</v>
      </c>
      <c r="T24">
        <v>4842</v>
      </c>
      <c r="U24" s="3">
        <v>698395554</v>
      </c>
      <c r="V24">
        <v>4428</v>
      </c>
      <c r="W24" s="3">
        <v>638681436</v>
      </c>
      <c r="X24">
        <v>3839</v>
      </c>
      <c r="Y24" s="3">
        <v>553725843</v>
      </c>
      <c r="Z24" s="3">
        <v>3209273250</v>
      </c>
    </row>
    <row r="25" spans="1:26" x14ac:dyDescent="0.3">
      <c r="A25" t="s">
        <v>75</v>
      </c>
      <c r="B25" t="s">
        <v>32</v>
      </c>
      <c r="C25" t="s">
        <v>66</v>
      </c>
      <c r="D25" s="7">
        <v>2023</v>
      </c>
      <c r="E25" t="s">
        <v>44</v>
      </c>
      <c r="F25">
        <v>317</v>
      </c>
      <c r="G25">
        <v>772</v>
      </c>
      <c r="H25" t="s">
        <v>26</v>
      </c>
      <c r="I25">
        <v>12.4</v>
      </c>
      <c r="J25">
        <v>231</v>
      </c>
      <c r="K25" s="3">
        <v>232895.2</v>
      </c>
      <c r="L25" s="3">
        <v>291119</v>
      </c>
      <c r="M25" t="s">
        <v>30</v>
      </c>
      <c r="N25">
        <v>3.7</v>
      </c>
      <c r="O25">
        <v>5</v>
      </c>
      <c r="P25">
        <v>3777</v>
      </c>
      <c r="Q25" s="3">
        <v>1099556463</v>
      </c>
      <c r="R25">
        <v>2033</v>
      </c>
      <c r="S25" s="3">
        <v>591844927</v>
      </c>
      <c r="T25">
        <v>4311</v>
      </c>
      <c r="U25" s="3">
        <v>1255014009</v>
      </c>
      <c r="V25">
        <v>3931</v>
      </c>
      <c r="W25" s="3">
        <v>1144388789</v>
      </c>
      <c r="X25">
        <v>3654</v>
      </c>
      <c r="Y25" s="3">
        <v>1063748826</v>
      </c>
      <c r="Z25" s="3">
        <v>5154553014</v>
      </c>
    </row>
    <row r="26" spans="1:26" x14ac:dyDescent="0.3">
      <c r="A26" t="s">
        <v>76</v>
      </c>
      <c r="B26" t="s">
        <v>14</v>
      </c>
      <c r="C26" t="s">
        <v>15</v>
      </c>
      <c r="D26" s="7">
        <v>2021</v>
      </c>
      <c r="E26" t="s">
        <v>44</v>
      </c>
      <c r="F26">
        <v>261</v>
      </c>
      <c r="G26">
        <v>303</v>
      </c>
      <c r="H26" t="s">
        <v>26</v>
      </c>
      <c r="I26">
        <v>20.2</v>
      </c>
      <c r="J26">
        <v>276</v>
      </c>
      <c r="K26" s="3">
        <v>217005.6</v>
      </c>
      <c r="L26" s="3">
        <v>271257</v>
      </c>
      <c r="M26" t="s">
        <v>30</v>
      </c>
      <c r="N26">
        <v>3.6</v>
      </c>
      <c r="O26">
        <v>3</v>
      </c>
      <c r="P26">
        <v>2851</v>
      </c>
      <c r="Q26" s="3">
        <v>773353707</v>
      </c>
      <c r="R26">
        <v>3539</v>
      </c>
      <c r="S26" s="3">
        <v>959978523</v>
      </c>
      <c r="T26">
        <v>2105</v>
      </c>
      <c r="U26" s="3">
        <v>570995985</v>
      </c>
      <c r="V26">
        <v>3651</v>
      </c>
      <c r="W26" s="3">
        <v>990359307</v>
      </c>
      <c r="X26">
        <v>4894</v>
      </c>
      <c r="Y26" s="3">
        <v>1327531758</v>
      </c>
      <c r="Z26" s="3">
        <v>4622219280</v>
      </c>
    </row>
    <row r="27" spans="1:26" x14ac:dyDescent="0.3">
      <c r="A27" t="s">
        <v>77</v>
      </c>
      <c r="B27" t="s">
        <v>48</v>
      </c>
      <c r="C27" t="s">
        <v>49</v>
      </c>
      <c r="D27" s="7">
        <v>2021</v>
      </c>
      <c r="E27" t="s">
        <v>22</v>
      </c>
      <c r="F27">
        <v>734</v>
      </c>
      <c r="G27">
        <v>427</v>
      </c>
      <c r="H27" t="s">
        <v>17</v>
      </c>
      <c r="I27">
        <v>15.3</v>
      </c>
      <c r="J27">
        <v>256</v>
      </c>
      <c r="K27" s="3">
        <v>305257.60000000003</v>
      </c>
      <c r="L27" s="3">
        <v>381572</v>
      </c>
      <c r="M27" t="s">
        <v>78</v>
      </c>
      <c r="N27">
        <v>4</v>
      </c>
      <c r="O27">
        <v>4</v>
      </c>
      <c r="P27">
        <v>3606</v>
      </c>
      <c r="Q27" s="3">
        <v>1375948632</v>
      </c>
      <c r="R27">
        <v>2241</v>
      </c>
      <c r="S27" s="3">
        <v>855102852</v>
      </c>
      <c r="T27">
        <v>3742</v>
      </c>
      <c r="U27" s="3">
        <v>1427842424</v>
      </c>
      <c r="V27">
        <v>2462</v>
      </c>
      <c r="W27" s="3">
        <v>939430264</v>
      </c>
      <c r="X27">
        <v>2753</v>
      </c>
      <c r="Y27" s="3">
        <v>1050467716</v>
      </c>
      <c r="Z27" s="3">
        <v>5648791888</v>
      </c>
    </row>
    <row r="28" spans="1:26" x14ac:dyDescent="0.3">
      <c r="A28" t="s">
        <v>79</v>
      </c>
      <c r="B28" t="s">
        <v>32</v>
      </c>
      <c r="C28" t="s">
        <v>80</v>
      </c>
      <c r="D28" s="7">
        <v>2022</v>
      </c>
      <c r="E28" t="s">
        <v>16</v>
      </c>
      <c r="F28">
        <v>717</v>
      </c>
      <c r="G28">
        <v>785</v>
      </c>
      <c r="H28" t="s">
        <v>26</v>
      </c>
      <c r="I28">
        <v>11.7</v>
      </c>
      <c r="J28">
        <v>368</v>
      </c>
      <c r="K28" s="3">
        <v>291534.40000000002</v>
      </c>
      <c r="L28" s="3">
        <v>364418</v>
      </c>
      <c r="M28" t="s">
        <v>35</v>
      </c>
      <c r="N28">
        <v>4.5999999999999996</v>
      </c>
      <c r="O28">
        <v>4</v>
      </c>
      <c r="P28">
        <v>3267</v>
      </c>
      <c r="Q28" s="3">
        <v>1190553606</v>
      </c>
      <c r="R28">
        <v>3953</v>
      </c>
      <c r="S28" s="3">
        <v>1440544354</v>
      </c>
      <c r="T28">
        <v>4917</v>
      </c>
      <c r="U28" s="3">
        <v>1791843306</v>
      </c>
      <c r="V28">
        <v>4204</v>
      </c>
      <c r="W28" s="3">
        <v>1532013272</v>
      </c>
      <c r="X28">
        <v>2356</v>
      </c>
      <c r="Y28" s="3">
        <v>858568808</v>
      </c>
      <c r="Z28" s="3">
        <v>6813523346</v>
      </c>
    </row>
    <row r="29" spans="1:26" x14ac:dyDescent="0.3">
      <c r="A29" t="s">
        <v>81</v>
      </c>
      <c r="B29" t="s">
        <v>42</v>
      </c>
      <c r="C29" t="s">
        <v>82</v>
      </c>
      <c r="D29" s="7">
        <v>2021</v>
      </c>
      <c r="E29" t="s">
        <v>44</v>
      </c>
      <c r="F29">
        <v>732</v>
      </c>
      <c r="G29">
        <v>898</v>
      </c>
      <c r="H29" t="s">
        <v>26</v>
      </c>
      <c r="I29">
        <v>9.6999999999999993</v>
      </c>
      <c r="J29">
        <v>287</v>
      </c>
      <c r="K29" s="3">
        <v>273090.40000000002</v>
      </c>
      <c r="L29" s="3">
        <v>341363</v>
      </c>
      <c r="M29" t="s">
        <v>57</v>
      </c>
      <c r="N29">
        <v>4.7</v>
      </c>
      <c r="O29">
        <v>3</v>
      </c>
      <c r="P29">
        <v>3876</v>
      </c>
      <c r="Q29" s="3">
        <v>1323122988</v>
      </c>
      <c r="R29">
        <v>3146</v>
      </c>
      <c r="S29" s="3">
        <v>1073927998</v>
      </c>
      <c r="T29">
        <v>2391</v>
      </c>
      <c r="U29" s="3">
        <v>816198933</v>
      </c>
      <c r="V29">
        <v>2413</v>
      </c>
      <c r="W29" s="3">
        <v>823708919</v>
      </c>
      <c r="X29">
        <v>3026</v>
      </c>
      <c r="Y29" s="3">
        <v>1032964438</v>
      </c>
      <c r="Z29" s="3">
        <v>5069923276</v>
      </c>
    </row>
    <row r="30" spans="1:26" x14ac:dyDescent="0.3">
      <c r="A30" t="s">
        <v>83</v>
      </c>
      <c r="B30" t="s">
        <v>42</v>
      </c>
      <c r="C30" t="s">
        <v>84</v>
      </c>
      <c r="D30" s="7">
        <v>2022</v>
      </c>
      <c r="E30" t="s">
        <v>22</v>
      </c>
      <c r="F30">
        <v>576</v>
      </c>
      <c r="G30">
        <v>894</v>
      </c>
      <c r="H30" t="s">
        <v>29</v>
      </c>
      <c r="I30">
        <v>21.6</v>
      </c>
      <c r="J30">
        <v>270</v>
      </c>
      <c r="K30" s="3">
        <v>384937.60000000003</v>
      </c>
      <c r="L30" s="3">
        <v>481172</v>
      </c>
      <c r="M30" t="s">
        <v>35</v>
      </c>
      <c r="N30">
        <v>4.4000000000000004</v>
      </c>
      <c r="O30">
        <v>3</v>
      </c>
      <c r="P30">
        <v>4176</v>
      </c>
      <c r="Q30" s="3">
        <v>2009374272</v>
      </c>
      <c r="R30">
        <v>3650</v>
      </c>
      <c r="S30" s="3">
        <v>1756277800</v>
      </c>
      <c r="T30">
        <v>4585</v>
      </c>
      <c r="U30" s="3">
        <v>2206173620</v>
      </c>
      <c r="V30">
        <v>2189</v>
      </c>
      <c r="W30" s="3">
        <v>1053285508</v>
      </c>
      <c r="X30">
        <v>3228</v>
      </c>
      <c r="Y30" s="3">
        <v>1553223216</v>
      </c>
      <c r="Z30" s="3">
        <v>8578334416</v>
      </c>
    </row>
    <row r="31" spans="1:26" x14ac:dyDescent="0.3">
      <c r="A31" t="s">
        <v>85</v>
      </c>
      <c r="B31" t="s">
        <v>14</v>
      </c>
      <c r="C31" t="s">
        <v>86</v>
      </c>
      <c r="D31" s="7">
        <v>2022</v>
      </c>
      <c r="E31" t="s">
        <v>34</v>
      </c>
      <c r="F31">
        <v>651</v>
      </c>
      <c r="G31">
        <v>512</v>
      </c>
      <c r="H31" t="s">
        <v>29</v>
      </c>
      <c r="I31">
        <v>7</v>
      </c>
      <c r="J31">
        <v>367</v>
      </c>
      <c r="K31" s="3">
        <v>126438.40000000001</v>
      </c>
      <c r="L31" s="3">
        <v>158048</v>
      </c>
      <c r="M31" t="s">
        <v>18</v>
      </c>
      <c r="N31">
        <v>4.0999999999999996</v>
      </c>
      <c r="O31">
        <v>5</v>
      </c>
      <c r="P31">
        <v>3218</v>
      </c>
      <c r="Q31" s="3">
        <v>508598464</v>
      </c>
      <c r="R31">
        <v>3362</v>
      </c>
      <c r="S31" s="3">
        <v>531357376</v>
      </c>
      <c r="T31">
        <v>4456</v>
      </c>
      <c r="U31" s="3">
        <v>704261888</v>
      </c>
      <c r="V31">
        <v>3032</v>
      </c>
      <c r="W31" s="3">
        <v>479201536</v>
      </c>
      <c r="X31">
        <v>2233</v>
      </c>
      <c r="Y31" s="3">
        <v>352921184</v>
      </c>
      <c r="Z31" s="3">
        <v>2576340448</v>
      </c>
    </row>
    <row r="32" spans="1:26" x14ac:dyDescent="0.3">
      <c r="A32" t="s">
        <v>87</v>
      </c>
      <c r="B32" t="s">
        <v>14</v>
      </c>
      <c r="C32" t="s">
        <v>88</v>
      </c>
      <c r="D32" s="7">
        <v>2024</v>
      </c>
      <c r="E32" t="s">
        <v>44</v>
      </c>
      <c r="F32">
        <v>615</v>
      </c>
      <c r="G32">
        <v>373</v>
      </c>
      <c r="H32" t="s">
        <v>17</v>
      </c>
      <c r="I32">
        <v>17.600000000000001</v>
      </c>
      <c r="J32">
        <v>273</v>
      </c>
      <c r="K32" s="3">
        <v>373352.80000000005</v>
      </c>
      <c r="L32" s="3">
        <v>466691</v>
      </c>
      <c r="M32" t="s">
        <v>60</v>
      </c>
      <c r="N32">
        <v>3.7</v>
      </c>
      <c r="O32">
        <v>3</v>
      </c>
      <c r="P32">
        <v>3559</v>
      </c>
      <c r="Q32" s="3">
        <v>1660953269</v>
      </c>
      <c r="R32">
        <v>2979</v>
      </c>
      <c r="S32" s="3">
        <v>1390272489</v>
      </c>
      <c r="T32">
        <v>4431</v>
      </c>
      <c r="U32" s="3">
        <v>2067907821</v>
      </c>
      <c r="V32">
        <v>4231</v>
      </c>
      <c r="W32" s="3">
        <v>1974569621</v>
      </c>
      <c r="X32">
        <v>4769</v>
      </c>
      <c r="Y32" s="3">
        <v>2225649379</v>
      </c>
      <c r="Z32" s="3">
        <v>9319352579</v>
      </c>
    </row>
    <row r="33" spans="1:26" x14ac:dyDescent="0.3">
      <c r="A33" t="s">
        <v>89</v>
      </c>
      <c r="B33" t="s">
        <v>48</v>
      </c>
      <c r="C33" t="s">
        <v>90</v>
      </c>
      <c r="D33" s="7">
        <v>2024</v>
      </c>
      <c r="E33" t="s">
        <v>44</v>
      </c>
      <c r="F33">
        <v>424</v>
      </c>
      <c r="G33">
        <v>875</v>
      </c>
      <c r="H33" t="s">
        <v>17</v>
      </c>
      <c r="I33">
        <v>21.1</v>
      </c>
      <c r="J33">
        <v>387</v>
      </c>
      <c r="K33" s="3">
        <v>352876.80000000005</v>
      </c>
      <c r="L33" s="3">
        <v>441096</v>
      </c>
      <c r="M33" t="s">
        <v>23</v>
      </c>
      <c r="N33">
        <v>4.3</v>
      </c>
      <c r="O33">
        <v>4</v>
      </c>
      <c r="P33">
        <v>2515</v>
      </c>
      <c r="Q33" s="3">
        <v>1109356440</v>
      </c>
      <c r="R33">
        <v>2915</v>
      </c>
      <c r="S33" s="3">
        <v>1285794840</v>
      </c>
      <c r="T33">
        <v>2815</v>
      </c>
      <c r="U33" s="3">
        <v>1241685240</v>
      </c>
      <c r="V33">
        <v>4533</v>
      </c>
      <c r="W33" s="3">
        <v>1999488168</v>
      </c>
      <c r="X33">
        <v>3874</v>
      </c>
      <c r="Y33" s="3">
        <v>1708805904</v>
      </c>
      <c r="Z33" s="3">
        <v>7345130592</v>
      </c>
    </row>
    <row r="34" spans="1:26" x14ac:dyDescent="0.3">
      <c r="A34" t="s">
        <v>91</v>
      </c>
      <c r="B34" t="s">
        <v>42</v>
      </c>
      <c r="C34" t="s">
        <v>92</v>
      </c>
      <c r="D34" s="7">
        <v>2024</v>
      </c>
      <c r="E34" t="s">
        <v>44</v>
      </c>
      <c r="F34">
        <v>743</v>
      </c>
      <c r="G34">
        <v>251</v>
      </c>
      <c r="H34" t="s">
        <v>26</v>
      </c>
      <c r="I34">
        <v>12.3</v>
      </c>
      <c r="J34">
        <v>264</v>
      </c>
      <c r="K34" s="3">
        <v>335742.4</v>
      </c>
      <c r="L34" s="3">
        <v>419678</v>
      </c>
      <c r="M34" t="s">
        <v>35</v>
      </c>
      <c r="N34">
        <v>5</v>
      </c>
      <c r="O34">
        <v>3</v>
      </c>
      <c r="P34">
        <v>4095</v>
      </c>
      <c r="Q34" s="3">
        <v>1718581410</v>
      </c>
      <c r="R34">
        <v>3751</v>
      </c>
      <c r="S34" s="3">
        <v>1574212178</v>
      </c>
      <c r="T34">
        <v>4126</v>
      </c>
      <c r="U34" s="3">
        <v>1731591428</v>
      </c>
      <c r="V34">
        <v>3198</v>
      </c>
      <c r="W34" s="3">
        <v>1342130244</v>
      </c>
      <c r="X34">
        <v>4959</v>
      </c>
      <c r="Y34" s="3">
        <v>2081183202</v>
      </c>
      <c r="Z34" s="3">
        <v>8447698462</v>
      </c>
    </row>
    <row r="35" spans="1:26" x14ac:dyDescent="0.3">
      <c r="A35" t="s">
        <v>93</v>
      </c>
      <c r="B35" t="s">
        <v>42</v>
      </c>
      <c r="C35" t="s">
        <v>74</v>
      </c>
      <c r="D35" s="7">
        <v>2025</v>
      </c>
      <c r="E35" t="s">
        <v>16</v>
      </c>
      <c r="F35">
        <v>620</v>
      </c>
      <c r="G35">
        <v>506</v>
      </c>
      <c r="H35" t="s">
        <v>29</v>
      </c>
      <c r="I35">
        <v>15.7</v>
      </c>
      <c r="J35">
        <v>364</v>
      </c>
      <c r="K35" s="3">
        <v>248682.40000000002</v>
      </c>
      <c r="L35" s="3">
        <v>310853</v>
      </c>
      <c r="M35" t="s">
        <v>40</v>
      </c>
      <c r="N35">
        <v>4.5999999999999996</v>
      </c>
      <c r="O35">
        <v>4</v>
      </c>
      <c r="P35">
        <v>3581</v>
      </c>
      <c r="Q35" s="3">
        <v>1113164593</v>
      </c>
      <c r="R35">
        <v>2642</v>
      </c>
      <c r="S35" s="3">
        <v>821273626</v>
      </c>
      <c r="T35">
        <v>4309</v>
      </c>
      <c r="U35" s="3">
        <v>1339465577</v>
      </c>
      <c r="V35">
        <v>4551</v>
      </c>
      <c r="W35" s="3">
        <v>1414692003</v>
      </c>
      <c r="X35">
        <v>3226</v>
      </c>
      <c r="Y35" s="3">
        <v>1002811778</v>
      </c>
      <c r="Z35" s="3">
        <v>5691407577</v>
      </c>
    </row>
    <row r="36" spans="1:26" x14ac:dyDescent="0.3">
      <c r="A36" t="s">
        <v>94</v>
      </c>
      <c r="B36" t="s">
        <v>20</v>
      </c>
      <c r="C36" t="s">
        <v>95</v>
      </c>
      <c r="D36" s="7">
        <v>2024</v>
      </c>
      <c r="E36" t="s">
        <v>22</v>
      </c>
      <c r="F36">
        <v>647</v>
      </c>
      <c r="G36">
        <v>579</v>
      </c>
      <c r="H36" t="s">
        <v>26</v>
      </c>
      <c r="I36">
        <v>16.899999999999999</v>
      </c>
      <c r="J36">
        <v>369</v>
      </c>
      <c r="K36" s="3">
        <v>120456.8</v>
      </c>
      <c r="L36" s="3">
        <v>150571</v>
      </c>
      <c r="M36" t="s">
        <v>27</v>
      </c>
      <c r="N36">
        <v>3.8</v>
      </c>
      <c r="O36">
        <v>4</v>
      </c>
      <c r="P36">
        <v>3434</v>
      </c>
      <c r="Q36" s="3">
        <v>517060814</v>
      </c>
      <c r="R36">
        <v>3977</v>
      </c>
      <c r="S36" s="3">
        <v>598820867</v>
      </c>
      <c r="T36">
        <v>3023</v>
      </c>
      <c r="U36" s="3">
        <v>455176133</v>
      </c>
      <c r="V36">
        <v>2117</v>
      </c>
      <c r="W36" s="3">
        <v>318758807</v>
      </c>
      <c r="X36">
        <v>4703</v>
      </c>
      <c r="Y36" s="3">
        <v>708135413</v>
      </c>
      <c r="Z36" s="3">
        <v>2597952034</v>
      </c>
    </row>
    <row r="37" spans="1:26" x14ac:dyDescent="0.3">
      <c r="A37" t="s">
        <v>96</v>
      </c>
      <c r="B37" t="s">
        <v>32</v>
      </c>
      <c r="C37" t="s">
        <v>64</v>
      </c>
      <c r="D37" s="7">
        <v>2023</v>
      </c>
      <c r="E37" t="s">
        <v>22</v>
      </c>
      <c r="F37">
        <v>803</v>
      </c>
      <c r="G37">
        <v>488</v>
      </c>
      <c r="H37" t="s">
        <v>26</v>
      </c>
      <c r="I37">
        <v>5.2</v>
      </c>
      <c r="J37">
        <v>373</v>
      </c>
      <c r="K37" s="3">
        <v>296676.8</v>
      </c>
      <c r="L37" s="3">
        <v>370846</v>
      </c>
      <c r="M37" t="s">
        <v>50</v>
      </c>
      <c r="N37">
        <v>4.3</v>
      </c>
      <c r="O37">
        <v>5</v>
      </c>
      <c r="P37">
        <v>4635</v>
      </c>
      <c r="Q37" s="3">
        <v>1718871210</v>
      </c>
      <c r="R37">
        <v>2858</v>
      </c>
      <c r="S37" s="3">
        <v>1059877868</v>
      </c>
      <c r="T37">
        <v>4734</v>
      </c>
      <c r="U37" s="3">
        <v>1755584964</v>
      </c>
      <c r="V37">
        <v>2828</v>
      </c>
      <c r="W37" s="3">
        <v>1048752488</v>
      </c>
      <c r="X37">
        <v>3773</v>
      </c>
      <c r="Y37" s="3">
        <v>1399201958</v>
      </c>
      <c r="Z37" s="3">
        <v>6982288488</v>
      </c>
    </row>
    <row r="38" spans="1:26" x14ac:dyDescent="0.3">
      <c r="A38" t="s">
        <v>97</v>
      </c>
      <c r="B38" t="s">
        <v>32</v>
      </c>
      <c r="C38" t="s">
        <v>64</v>
      </c>
      <c r="D38" s="7">
        <v>2024</v>
      </c>
      <c r="E38" t="s">
        <v>44</v>
      </c>
      <c r="F38">
        <v>532</v>
      </c>
      <c r="G38">
        <v>971</v>
      </c>
      <c r="H38" t="s">
        <v>29</v>
      </c>
      <c r="I38">
        <v>6.5</v>
      </c>
      <c r="J38">
        <v>295</v>
      </c>
      <c r="K38" s="3">
        <v>380515.2</v>
      </c>
      <c r="L38" s="3">
        <v>475644</v>
      </c>
      <c r="M38" t="s">
        <v>23</v>
      </c>
      <c r="N38">
        <v>4.0999999999999996</v>
      </c>
      <c r="O38">
        <v>4</v>
      </c>
      <c r="P38">
        <v>3932</v>
      </c>
      <c r="Q38" s="3">
        <v>1870232208</v>
      </c>
      <c r="R38">
        <v>4400</v>
      </c>
      <c r="S38" s="3">
        <v>2092833600</v>
      </c>
      <c r="T38">
        <v>4010</v>
      </c>
      <c r="U38" s="3">
        <v>1907332440</v>
      </c>
      <c r="V38">
        <v>4882</v>
      </c>
      <c r="W38" s="3">
        <v>2322094008</v>
      </c>
      <c r="X38">
        <v>4530</v>
      </c>
      <c r="Y38" s="3">
        <v>2154667320</v>
      </c>
      <c r="Z38" s="3">
        <v>10347159576</v>
      </c>
    </row>
    <row r="39" spans="1:26" x14ac:dyDescent="0.3">
      <c r="A39" t="s">
        <v>98</v>
      </c>
      <c r="B39" t="s">
        <v>42</v>
      </c>
      <c r="C39" t="s">
        <v>99</v>
      </c>
      <c r="D39" s="7">
        <v>2022</v>
      </c>
      <c r="E39" t="s">
        <v>16</v>
      </c>
      <c r="F39">
        <v>522</v>
      </c>
      <c r="G39">
        <v>976</v>
      </c>
      <c r="H39" t="s">
        <v>17</v>
      </c>
      <c r="I39">
        <v>20.399999999999999</v>
      </c>
      <c r="J39">
        <v>263</v>
      </c>
      <c r="K39" s="3">
        <v>288439.2</v>
      </c>
      <c r="L39" s="3">
        <v>360549</v>
      </c>
      <c r="M39" t="s">
        <v>23</v>
      </c>
      <c r="N39">
        <v>4.0999999999999996</v>
      </c>
      <c r="O39">
        <v>3</v>
      </c>
      <c r="P39">
        <v>4955</v>
      </c>
      <c r="Q39" s="3">
        <v>1786520295</v>
      </c>
      <c r="R39">
        <v>2829</v>
      </c>
      <c r="S39" s="3">
        <v>1019993121</v>
      </c>
      <c r="T39">
        <v>2323</v>
      </c>
      <c r="U39" s="3">
        <v>837555327</v>
      </c>
      <c r="V39">
        <v>3133</v>
      </c>
      <c r="W39" s="3">
        <v>1129600017</v>
      </c>
      <c r="X39">
        <v>2275</v>
      </c>
      <c r="Y39" s="3">
        <v>820248975</v>
      </c>
      <c r="Z39" s="3">
        <v>5593917735</v>
      </c>
    </row>
    <row r="40" spans="1:26" x14ac:dyDescent="0.3">
      <c r="A40" t="s">
        <v>100</v>
      </c>
      <c r="B40" t="s">
        <v>20</v>
      </c>
      <c r="C40" t="s">
        <v>37</v>
      </c>
      <c r="D40" s="7">
        <v>2021</v>
      </c>
      <c r="E40" t="s">
        <v>22</v>
      </c>
      <c r="F40">
        <v>876</v>
      </c>
      <c r="G40">
        <v>591</v>
      </c>
      <c r="H40" t="s">
        <v>29</v>
      </c>
      <c r="I40">
        <v>7.4</v>
      </c>
      <c r="J40">
        <v>265</v>
      </c>
      <c r="K40" s="3">
        <v>257960.80000000002</v>
      </c>
      <c r="L40" s="3">
        <v>322451</v>
      </c>
      <c r="M40" t="s">
        <v>23</v>
      </c>
      <c r="N40">
        <v>3.5</v>
      </c>
      <c r="O40">
        <v>5</v>
      </c>
      <c r="P40">
        <v>2156</v>
      </c>
      <c r="Q40" s="3">
        <v>695204356</v>
      </c>
      <c r="R40">
        <v>2477</v>
      </c>
      <c r="S40" s="3">
        <v>798711127</v>
      </c>
      <c r="T40">
        <v>2999</v>
      </c>
      <c r="U40" s="3">
        <v>967030549</v>
      </c>
      <c r="V40">
        <v>4659</v>
      </c>
      <c r="W40" s="3">
        <v>1502299209</v>
      </c>
      <c r="X40">
        <v>4282</v>
      </c>
      <c r="Y40" s="3">
        <v>1380735182</v>
      </c>
      <c r="Z40" s="3">
        <v>5343980423</v>
      </c>
    </row>
    <row r="41" spans="1:26" x14ac:dyDescent="0.3">
      <c r="A41" t="s">
        <v>101</v>
      </c>
      <c r="B41" t="s">
        <v>14</v>
      </c>
      <c r="C41" t="s">
        <v>88</v>
      </c>
      <c r="D41" s="7">
        <v>2023</v>
      </c>
      <c r="E41" t="s">
        <v>16</v>
      </c>
      <c r="F41">
        <v>455</v>
      </c>
      <c r="G41">
        <v>771</v>
      </c>
      <c r="H41" t="s">
        <v>26</v>
      </c>
      <c r="I41">
        <v>18.600000000000001</v>
      </c>
      <c r="J41">
        <v>340</v>
      </c>
      <c r="K41" s="3">
        <v>239186.40000000002</v>
      </c>
      <c r="L41" s="3">
        <v>298983</v>
      </c>
      <c r="M41" t="s">
        <v>18</v>
      </c>
      <c r="N41">
        <v>4.7</v>
      </c>
      <c r="O41">
        <v>5</v>
      </c>
      <c r="P41">
        <v>4890</v>
      </c>
      <c r="Q41" s="3">
        <v>1462026870</v>
      </c>
      <c r="R41">
        <v>3451</v>
      </c>
      <c r="S41" s="3">
        <v>1031790333</v>
      </c>
      <c r="T41">
        <v>2417</v>
      </c>
      <c r="U41" s="3">
        <v>722641911</v>
      </c>
      <c r="V41">
        <v>2256</v>
      </c>
      <c r="W41" s="3">
        <v>674505648</v>
      </c>
      <c r="X41">
        <v>4120</v>
      </c>
      <c r="Y41" s="3">
        <v>1231809960</v>
      </c>
      <c r="Z41" s="3">
        <v>5122774722</v>
      </c>
    </row>
    <row r="42" spans="1:26" x14ac:dyDescent="0.3">
      <c r="A42" t="s">
        <v>102</v>
      </c>
      <c r="B42" t="s">
        <v>42</v>
      </c>
      <c r="C42" t="s">
        <v>99</v>
      </c>
      <c r="D42" s="7">
        <v>2024</v>
      </c>
      <c r="E42" t="s">
        <v>22</v>
      </c>
      <c r="F42">
        <v>878</v>
      </c>
      <c r="G42">
        <v>979</v>
      </c>
      <c r="H42" t="s">
        <v>17</v>
      </c>
      <c r="I42">
        <v>14.7</v>
      </c>
      <c r="J42">
        <v>319</v>
      </c>
      <c r="K42" s="3">
        <v>257403.2</v>
      </c>
      <c r="L42" s="3">
        <v>321754</v>
      </c>
      <c r="M42" t="s">
        <v>78</v>
      </c>
      <c r="N42">
        <v>4.2</v>
      </c>
      <c r="O42">
        <v>3</v>
      </c>
      <c r="P42">
        <v>4262</v>
      </c>
      <c r="Q42" s="3">
        <v>1371315548</v>
      </c>
      <c r="R42">
        <v>2261</v>
      </c>
      <c r="S42" s="3">
        <v>727485794</v>
      </c>
      <c r="T42">
        <v>3749</v>
      </c>
      <c r="U42" s="3">
        <v>1206255746</v>
      </c>
      <c r="V42">
        <v>2832</v>
      </c>
      <c r="W42" s="3">
        <v>911207328</v>
      </c>
      <c r="X42">
        <v>4147</v>
      </c>
      <c r="Y42" s="3">
        <v>1334313838</v>
      </c>
      <c r="Z42" s="3">
        <v>5550578254</v>
      </c>
    </row>
    <row r="43" spans="1:26" x14ac:dyDescent="0.3">
      <c r="A43" t="s">
        <v>103</v>
      </c>
      <c r="B43" t="s">
        <v>20</v>
      </c>
      <c r="C43" t="s">
        <v>52</v>
      </c>
      <c r="D43" s="7">
        <v>2022</v>
      </c>
      <c r="E43" t="s">
        <v>34</v>
      </c>
      <c r="F43">
        <v>882</v>
      </c>
      <c r="G43">
        <v>459</v>
      </c>
      <c r="H43" t="s">
        <v>26</v>
      </c>
      <c r="I43">
        <v>5.2</v>
      </c>
      <c r="J43">
        <v>321</v>
      </c>
      <c r="K43" s="3">
        <v>205564</v>
      </c>
      <c r="L43" s="3">
        <v>256955</v>
      </c>
      <c r="M43" t="s">
        <v>57</v>
      </c>
      <c r="N43">
        <v>4.5</v>
      </c>
      <c r="O43">
        <v>3</v>
      </c>
      <c r="P43">
        <v>3580</v>
      </c>
      <c r="Q43" s="3">
        <v>919898900</v>
      </c>
      <c r="R43">
        <v>3947</v>
      </c>
      <c r="S43" s="3">
        <v>1014201385</v>
      </c>
      <c r="T43">
        <v>3494</v>
      </c>
      <c r="U43" s="3">
        <v>897800770</v>
      </c>
      <c r="V43">
        <v>4057</v>
      </c>
      <c r="W43" s="3">
        <v>1042466435</v>
      </c>
      <c r="X43">
        <v>3646</v>
      </c>
      <c r="Y43" s="3">
        <v>936857930</v>
      </c>
      <c r="Z43" s="3">
        <v>4811225420</v>
      </c>
    </row>
    <row r="44" spans="1:26" x14ac:dyDescent="0.3">
      <c r="A44" t="s">
        <v>104</v>
      </c>
      <c r="B44" t="s">
        <v>48</v>
      </c>
      <c r="C44" t="s">
        <v>56</v>
      </c>
      <c r="D44" s="7">
        <v>2022</v>
      </c>
      <c r="E44" t="s">
        <v>16</v>
      </c>
      <c r="F44">
        <v>838</v>
      </c>
      <c r="G44">
        <v>609</v>
      </c>
      <c r="H44" t="s">
        <v>26</v>
      </c>
      <c r="I44">
        <v>22.6</v>
      </c>
      <c r="J44">
        <v>317</v>
      </c>
      <c r="K44" s="3">
        <v>445177.60000000003</v>
      </c>
      <c r="L44" s="3">
        <v>556472</v>
      </c>
      <c r="M44" t="s">
        <v>40</v>
      </c>
      <c r="N44">
        <v>4.2</v>
      </c>
      <c r="O44">
        <v>4</v>
      </c>
      <c r="P44">
        <v>3891</v>
      </c>
      <c r="Q44" s="3">
        <v>2165232552</v>
      </c>
      <c r="R44">
        <v>3081</v>
      </c>
      <c r="S44" s="3">
        <v>1714490232</v>
      </c>
      <c r="T44">
        <v>3950</v>
      </c>
      <c r="U44" s="3">
        <v>2198064400</v>
      </c>
      <c r="V44">
        <v>4326</v>
      </c>
      <c r="W44" s="3">
        <v>2407297872</v>
      </c>
      <c r="X44">
        <v>3060</v>
      </c>
      <c r="Y44" s="3">
        <v>1702804320</v>
      </c>
      <c r="Z44" s="3">
        <v>10187889376</v>
      </c>
    </row>
    <row r="45" spans="1:26" x14ac:dyDescent="0.3">
      <c r="A45" t="s">
        <v>105</v>
      </c>
      <c r="B45" t="s">
        <v>48</v>
      </c>
      <c r="C45" t="s">
        <v>106</v>
      </c>
      <c r="D45" s="7">
        <v>2025</v>
      </c>
      <c r="E45" t="s">
        <v>44</v>
      </c>
      <c r="F45">
        <v>294</v>
      </c>
      <c r="G45">
        <v>698</v>
      </c>
      <c r="H45" t="s">
        <v>26</v>
      </c>
      <c r="I45">
        <v>7.7</v>
      </c>
      <c r="J45">
        <v>265</v>
      </c>
      <c r="K45" s="3">
        <v>423071.2</v>
      </c>
      <c r="L45" s="3">
        <v>528839</v>
      </c>
      <c r="M45" t="s">
        <v>78</v>
      </c>
      <c r="N45">
        <v>4.3</v>
      </c>
      <c r="O45">
        <v>4</v>
      </c>
      <c r="P45">
        <v>4884</v>
      </c>
      <c r="Q45" s="3">
        <v>2582849676</v>
      </c>
      <c r="R45">
        <v>2529</v>
      </c>
      <c r="S45" s="3">
        <v>1337433831</v>
      </c>
      <c r="T45">
        <v>3899</v>
      </c>
      <c r="U45" s="3">
        <v>2061943261</v>
      </c>
      <c r="V45">
        <v>3314</v>
      </c>
      <c r="W45" s="3">
        <v>1752572446</v>
      </c>
      <c r="X45">
        <v>2342</v>
      </c>
      <c r="Y45" s="3">
        <v>1238540938</v>
      </c>
      <c r="Z45" s="3">
        <v>8973340152</v>
      </c>
    </row>
    <row r="46" spans="1:26" x14ac:dyDescent="0.3">
      <c r="A46" t="s">
        <v>107</v>
      </c>
      <c r="B46" t="s">
        <v>48</v>
      </c>
      <c r="C46" t="s">
        <v>59</v>
      </c>
      <c r="D46" s="7">
        <v>2024</v>
      </c>
      <c r="E46" t="s">
        <v>22</v>
      </c>
      <c r="F46">
        <v>212</v>
      </c>
      <c r="G46">
        <v>284</v>
      </c>
      <c r="H46" t="s">
        <v>29</v>
      </c>
      <c r="I46">
        <v>22.7</v>
      </c>
      <c r="J46">
        <v>311</v>
      </c>
      <c r="K46" s="3">
        <v>402906.4</v>
      </c>
      <c r="L46" s="3">
        <v>503633</v>
      </c>
      <c r="M46" t="s">
        <v>18</v>
      </c>
      <c r="N46">
        <v>4.8</v>
      </c>
      <c r="O46">
        <v>5</v>
      </c>
      <c r="P46">
        <v>4830</v>
      </c>
      <c r="Q46" s="3">
        <v>2432547390</v>
      </c>
      <c r="R46">
        <v>2314</v>
      </c>
      <c r="S46" s="3">
        <v>1165406762</v>
      </c>
      <c r="T46">
        <v>4624</v>
      </c>
      <c r="U46" s="3">
        <v>2328798992</v>
      </c>
      <c r="V46">
        <v>3448</v>
      </c>
      <c r="W46" s="3">
        <v>1736526584</v>
      </c>
      <c r="X46">
        <v>3958</v>
      </c>
      <c r="Y46" s="3">
        <v>1993379414</v>
      </c>
      <c r="Z46" s="3">
        <v>9656659142</v>
      </c>
    </row>
    <row r="47" spans="1:26" x14ac:dyDescent="0.3">
      <c r="A47" t="s">
        <v>108</v>
      </c>
      <c r="B47" t="s">
        <v>42</v>
      </c>
      <c r="C47" t="s">
        <v>92</v>
      </c>
      <c r="D47" s="7">
        <v>2024</v>
      </c>
      <c r="E47" t="s">
        <v>44</v>
      </c>
      <c r="F47">
        <v>307</v>
      </c>
      <c r="G47">
        <v>629</v>
      </c>
      <c r="H47" t="s">
        <v>17</v>
      </c>
      <c r="I47">
        <v>8.9</v>
      </c>
      <c r="J47">
        <v>326</v>
      </c>
      <c r="K47" s="3">
        <v>158420</v>
      </c>
      <c r="L47" s="3">
        <v>198025</v>
      </c>
      <c r="M47" t="s">
        <v>60</v>
      </c>
      <c r="N47">
        <v>4.7</v>
      </c>
      <c r="O47">
        <v>3</v>
      </c>
      <c r="P47">
        <v>4460</v>
      </c>
      <c r="Q47" s="3">
        <v>883191500</v>
      </c>
      <c r="R47">
        <v>4341</v>
      </c>
      <c r="S47" s="3">
        <v>859626525</v>
      </c>
      <c r="T47">
        <v>3104</v>
      </c>
      <c r="U47" s="3">
        <v>614669600</v>
      </c>
      <c r="V47">
        <v>4392</v>
      </c>
      <c r="W47" s="3">
        <v>869725800</v>
      </c>
      <c r="X47">
        <v>2128</v>
      </c>
      <c r="Y47" s="3">
        <v>421397200</v>
      </c>
      <c r="Z47" s="3">
        <v>3648610625</v>
      </c>
    </row>
    <row r="48" spans="1:26" x14ac:dyDescent="0.3">
      <c r="A48" t="s">
        <v>109</v>
      </c>
      <c r="B48" t="s">
        <v>14</v>
      </c>
      <c r="C48" t="s">
        <v>110</v>
      </c>
      <c r="D48" s="7">
        <v>2022</v>
      </c>
      <c r="E48" t="s">
        <v>22</v>
      </c>
      <c r="F48">
        <v>568</v>
      </c>
      <c r="G48">
        <v>979</v>
      </c>
      <c r="H48" t="s">
        <v>29</v>
      </c>
      <c r="I48">
        <v>17.2</v>
      </c>
      <c r="J48">
        <v>276</v>
      </c>
      <c r="K48" s="3">
        <v>257204</v>
      </c>
      <c r="L48" s="3">
        <v>321505</v>
      </c>
      <c r="M48" t="s">
        <v>30</v>
      </c>
      <c r="N48">
        <v>4.9000000000000004</v>
      </c>
      <c r="O48">
        <v>3</v>
      </c>
      <c r="P48">
        <v>2240</v>
      </c>
      <c r="Q48" s="3">
        <v>720171200</v>
      </c>
      <c r="R48">
        <v>3641</v>
      </c>
      <c r="S48" s="3">
        <v>1170599705</v>
      </c>
      <c r="T48">
        <v>2110</v>
      </c>
      <c r="U48" s="3">
        <v>678375550</v>
      </c>
      <c r="V48">
        <v>3622</v>
      </c>
      <c r="W48" s="3">
        <v>1164491110</v>
      </c>
      <c r="X48">
        <v>2670</v>
      </c>
      <c r="Y48" s="3">
        <v>858418350</v>
      </c>
      <c r="Z48" s="3">
        <v>4592055915</v>
      </c>
    </row>
    <row r="49" spans="1:26" x14ac:dyDescent="0.3">
      <c r="A49" t="s">
        <v>111</v>
      </c>
      <c r="B49" t="s">
        <v>48</v>
      </c>
      <c r="C49" t="s">
        <v>106</v>
      </c>
      <c r="D49" s="7">
        <v>2022</v>
      </c>
      <c r="E49" t="s">
        <v>34</v>
      </c>
      <c r="F49">
        <v>629</v>
      </c>
      <c r="G49">
        <v>670</v>
      </c>
      <c r="H49" t="s">
        <v>26</v>
      </c>
      <c r="I49">
        <v>6.5</v>
      </c>
      <c r="J49">
        <v>254</v>
      </c>
      <c r="K49" s="3">
        <v>265521.60000000003</v>
      </c>
      <c r="L49" s="3">
        <v>331902</v>
      </c>
      <c r="M49" t="s">
        <v>35</v>
      </c>
      <c r="N49">
        <v>4.5</v>
      </c>
      <c r="O49">
        <v>3</v>
      </c>
      <c r="P49">
        <v>4600</v>
      </c>
      <c r="Q49" s="3">
        <v>1526749200</v>
      </c>
      <c r="R49">
        <v>4472</v>
      </c>
      <c r="S49" s="3">
        <v>1484265744</v>
      </c>
      <c r="T49">
        <v>2020</v>
      </c>
      <c r="U49" s="3">
        <v>670442040</v>
      </c>
      <c r="V49">
        <v>2865</v>
      </c>
      <c r="W49" s="3">
        <v>950899230</v>
      </c>
      <c r="X49">
        <v>3057</v>
      </c>
      <c r="Y49" s="3">
        <v>1014624414</v>
      </c>
      <c r="Z49" s="3">
        <v>5646980628</v>
      </c>
    </row>
    <row r="50" spans="1:26" x14ac:dyDescent="0.3">
      <c r="A50" t="s">
        <v>112</v>
      </c>
      <c r="B50" t="s">
        <v>32</v>
      </c>
      <c r="C50" t="s">
        <v>39</v>
      </c>
      <c r="D50" s="7">
        <v>2021</v>
      </c>
      <c r="E50" t="s">
        <v>22</v>
      </c>
      <c r="F50">
        <v>340</v>
      </c>
      <c r="G50">
        <v>774</v>
      </c>
      <c r="H50" t="s">
        <v>26</v>
      </c>
      <c r="I50">
        <v>12.7</v>
      </c>
      <c r="J50">
        <v>342</v>
      </c>
      <c r="K50" s="3">
        <v>117560.8</v>
      </c>
      <c r="L50" s="3">
        <v>146951</v>
      </c>
      <c r="M50" t="s">
        <v>40</v>
      </c>
      <c r="N50">
        <v>4.5</v>
      </c>
      <c r="O50">
        <v>5</v>
      </c>
      <c r="P50">
        <v>3076</v>
      </c>
      <c r="Q50" s="3">
        <v>452021276</v>
      </c>
      <c r="R50">
        <v>2016</v>
      </c>
      <c r="S50" s="3">
        <v>296253216</v>
      </c>
      <c r="T50">
        <v>4597</v>
      </c>
      <c r="U50" s="3">
        <v>675533747</v>
      </c>
      <c r="V50">
        <v>4839</v>
      </c>
      <c r="W50" s="3">
        <v>711095889</v>
      </c>
      <c r="X50">
        <v>2878</v>
      </c>
      <c r="Y50" s="3">
        <v>422924978</v>
      </c>
      <c r="Z50" s="3">
        <v>2557829106</v>
      </c>
    </row>
    <row r="51" spans="1:26" x14ac:dyDescent="0.3">
      <c r="A51" t="s">
        <v>113</v>
      </c>
      <c r="B51" t="s">
        <v>32</v>
      </c>
      <c r="C51" t="s">
        <v>80</v>
      </c>
      <c r="D51" s="7">
        <v>2022</v>
      </c>
      <c r="E51" t="s">
        <v>22</v>
      </c>
      <c r="F51">
        <v>434</v>
      </c>
      <c r="G51">
        <v>725</v>
      </c>
      <c r="H51" t="s">
        <v>29</v>
      </c>
      <c r="I51">
        <v>17.8</v>
      </c>
      <c r="J51">
        <v>209</v>
      </c>
      <c r="K51" s="3">
        <v>105008.8</v>
      </c>
      <c r="L51" s="3">
        <v>131261</v>
      </c>
      <c r="M51" t="s">
        <v>60</v>
      </c>
      <c r="N51">
        <v>4.5999999999999996</v>
      </c>
      <c r="O51">
        <v>5</v>
      </c>
      <c r="P51">
        <v>4620</v>
      </c>
      <c r="Q51" s="3">
        <v>606425820</v>
      </c>
      <c r="R51">
        <v>4389</v>
      </c>
      <c r="S51" s="3">
        <v>576104529</v>
      </c>
      <c r="T51">
        <v>4236</v>
      </c>
      <c r="U51" s="3">
        <v>556021596</v>
      </c>
      <c r="V51">
        <v>4627</v>
      </c>
      <c r="W51" s="3">
        <v>607344647</v>
      </c>
      <c r="X51">
        <v>4203</v>
      </c>
      <c r="Y51" s="3">
        <v>551689983</v>
      </c>
      <c r="Z51" s="3">
        <v>2897586575</v>
      </c>
    </row>
    <row r="52" spans="1:26" x14ac:dyDescent="0.3">
      <c r="A52" t="s">
        <v>114</v>
      </c>
      <c r="B52" t="s">
        <v>48</v>
      </c>
      <c r="C52" t="s">
        <v>49</v>
      </c>
      <c r="D52" s="7">
        <v>2025</v>
      </c>
      <c r="E52" t="s">
        <v>22</v>
      </c>
      <c r="F52">
        <v>881</v>
      </c>
      <c r="G52">
        <v>560</v>
      </c>
      <c r="H52" t="s">
        <v>17</v>
      </c>
      <c r="I52">
        <v>13.5</v>
      </c>
      <c r="J52">
        <v>278</v>
      </c>
      <c r="K52" s="3">
        <v>281021.60000000003</v>
      </c>
      <c r="L52" s="3">
        <v>351277</v>
      </c>
      <c r="M52" t="s">
        <v>27</v>
      </c>
      <c r="N52">
        <v>5</v>
      </c>
      <c r="O52">
        <v>5</v>
      </c>
      <c r="P52">
        <v>4026</v>
      </c>
      <c r="Q52" s="3">
        <v>1414241202</v>
      </c>
      <c r="R52">
        <v>2938</v>
      </c>
      <c r="S52" s="3">
        <v>1032051826</v>
      </c>
      <c r="T52">
        <v>3651</v>
      </c>
      <c r="U52" s="3">
        <v>1282512327</v>
      </c>
      <c r="V52">
        <v>2754</v>
      </c>
      <c r="W52" s="3">
        <v>967416858</v>
      </c>
      <c r="X52">
        <v>4016</v>
      </c>
      <c r="Y52" s="3">
        <v>1410728432</v>
      </c>
      <c r="Z52" s="3">
        <v>6106950645</v>
      </c>
    </row>
    <row r="53" spans="1:26" x14ac:dyDescent="0.3">
      <c r="A53" t="s">
        <v>115</v>
      </c>
      <c r="B53" t="s">
        <v>32</v>
      </c>
      <c r="C53" t="s">
        <v>39</v>
      </c>
      <c r="D53" s="7">
        <v>2022</v>
      </c>
      <c r="E53" t="s">
        <v>16</v>
      </c>
      <c r="F53">
        <v>425</v>
      </c>
      <c r="G53">
        <v>929</v>
      </c>
      <c r="H53" t="s">
        <v>17</v>
      </c>
      <c r="I53">
        <v>16.7</v>
      </c>
      <c r="J53">
        <v>390</v>
      </c>
      <c r="K53" s="3">
        <v>314473.60000000003</v>
      </c>
      <c r="L53" s="3">
        <v>393092</v>
      </c>
      <c r="M53" t="s">
        <v>78</v>
      </c>
      <c r="N53">
        <v>5</v>
      </c>
      <c r="O53">
        <v>3</v>
      </c>
      <c r="P53">
        <v>2294</v>
      </c>
      <c r="Q53" s="3">
        <v>901753048</v>
      </c>
      <c r="R53">
        <v>2516</v>
      </c>
      <c r="S53" s="3">
        <v>989019472</v>
      </c>
      <c r="T53">
        <v>3206</v>
      </c>
      <c r="U53" s="3">
        <v>1260252952</v>
      </c>
      <c r="V53">
        <v>4957</v>
      </c>
      <c r="W53" s="3">
        <v>1948557044</v>
      </c>
      <c r="X53">
        <v>3907</v>
      </c>
      <c r="Y53" s="3">
        <v>1535810444</v>
      </c>
      <c r="Z53" s="3">
        <v>6635392960</v>
      </c>
    </row>
    <row r="54" spans="1:26" x14ac:dyDescent="0.3">
      <c r="A54" t="s">
        <v>116</v>
      </c>
      <c r="B54" t="s">
        <v>48</v>
      </c>
      <c r="C54" t="s">
        <v>117</v>
      </c>
      <c r="D54" s="7">
        <v>2022</v>
      </c>
      <c r="E54" t="s">
        <v>16</v>
      </c>
      <c r="F54">
        <v>409</v>
      </c>
      <c r="G54">
        <v>864</v>
      </c>
      <c r="H54" t="s">
        <v>17</v>
      </c>
      <c r="I54">
        <v>19.7</v>
      </c>
      <c r="J54">
        <v>382</v>
      </c>
      <c r="K54" s="3">
        <v>457529.60000000003</v>
      </c>
      <c r="L54" s="3">
        <v>571912</v>
      </c>
      <c r="M54" t="s">
        <v>35</v>
      </c>
      <c r="N54">
        <v>3.9</v>
      </c>
      <c r="O54">
        <v>4</v>
      </c>
      <c r="P54">
        <v>4248</v>
      </c>
      <c r="Q54" s="3">
        <v>2429482176</v>
      </c>
      <c r="R54">
        <v>3483</v>
      </c>
      <c r="S54" s="3">
        <v>1991969496</v>
      </c>
      <c r="T54">
        <v>3058</v>
      </c>
      <c r="U54" s="3">
        <v>1748906896</v>
      </c>
      <c r="V54">
        <v>3473</v>
      </c>
      <c r="W54" s="3">
        <v>1986250376</v>
      </c>
      <c r="X54">
        <v>2419</v>
      </c>
      <c r="Y54" s="3">
        <v>1383455128</v>
      </c>
      <c r="Z54" s="3">
        <v>9540064072</v>
      </c>
    </row>
    <row r="55" spans="1:26" x14ac:dyDescent="0.3">
      <c r="A55" t="s">
        <v>118</v>
      </c>
      <c r="B55" t="s">
        <v>48</v>
      </c>
      <c r="C55" t="s">
        <v>56</v>
      </c>
      <c r="D55" s="7">
        <v>2024</v>
      </c>
      <c r="E55" t="s">
        <v>16</v>
      </c>
      <c r="F55">
        <v>502</v>
      </c>
      <c r="G55">
        <v>666</v>
      </c>
      <c r="H55" t="s">
        <v>17</v>
      </c>
      <c r="I55">
        <v>7.4</v>
      </c>
      <c r="J55">
        <v>270</v>
      </c>
      <c r="K55" s="3">
        <v>281246.40000000002</v>
      </c>
      <c r="L55" s="3">
        <v>351558</v>
      </c>
      <c r="M55" t="s">
        <v>60</v>
      </c>
      <c r="N55">
        <v>4.5999999999999996</v>
      </c>
      <c r="O55">
        <v>5</v>
      </c>
      <c r="P55">
        <v>4061</v>
      </c>
      <c r="Q55" s="3">
        <v>1427677038</v>
      </c>
      <c r="R55">
        <v>3321</v>
      </c>
      <c r="S55" s="3">
        <v>1167524118</v>
      </c>
      <c r="T55">
        <v>2943</v>
      </c>
      <c r="U55" s="3">
        <v>1034635194</v>
      </c>
      <c r="V55">
        <v>2359</v>
      </c>
      <c r="W55" s="3">
        <v>829325322</v>
      </c>
      <c r="X55">
        <v>4177</v>
      </c>
      <c r="Y55" s="3">
        <v>1468457766</v>
      </c>
      <c r="Z55" s="3">
        <v>5927619438</v>
      </c>
    </row>
    <row r="56" spans="1:26" x14ac:dyDescent="0.3">
      <c r="A56" t="s">
        <v>119</v>
      </c>
      <c r="B56" t="s">
        <v>14</v>
      </c>
      <c r="C56" t="s">
        <v>120</v>
      </c>
      <c r="D56" s="7">
        <v>2023</v>
      </c>
      <c r="E56" t="s">
        <v>34</v>
      </c>
      <c r="F56">
        <v>781</v>
      </c>
      <c r="G56">
        <v>385</v>
      </c>
      <c r="H56" t="s">
        <v>26</v>
      </c>
      <c r="I56">
        <v>19.100000000000001</v>
      </c>
      <c r="J56">
        <v>375</v>
      </c>
      <c r="K56" s="3">
        <v>237154.40000000002</v>
      </c>
      <c r="L56" s="3">
        <v>296443</v>
      </c>
      <c r="M56" t="s">
        <v>40</v>
      </c>
      <c r="N56">
        <v>4.2</v>
      </c>
      <c r="O56">
        <v>5</v>
      </c>
      <c r="P56">
        <v>3609</v>
      </c>
      <c r="Q56" s="3">
        <v>1069862787</v>
      </c>
      <c r="R56">
        <v>2806</v>
      </c>
      <c r="S56" s="3">
        <v>831819058</v>
      </c>
      <c r="T56">
        <v>2675</v>
      </c>
      <c r="U56" s="3">
        <v>792985025</v>
      </c>
      <c r="V56">
        <v>2154</v>
      </c>
      <c r="W56" s="3">
        <v>638538222</v>
      </c>
      <c r="X56">
        <v>3473</v>
      </c>
      <c r="Y56" s="3">
        <v>1029546539</v>
      </c>
      <c r="Z56" s="3">
        <v>4362751631</v>
      </c>
    </row>
    <row r="57" spans="1:26" x14ac:dyDescent="0.3">
      <c r="A57" t="s">
        <v>121</v>
      </c>
      <c r="B57" t="s">
        <v>32</v>
      </c>
      <c r="C57" t="s">
        <v>33</v>
      </c>
      <c r="D57" s="7">
        <v>2022</v>
      </c>
      <c r="E57" t="s">
        <v>22</v>
      </c>
      <c r="F57">
        <v>796</v>
      </c>
      <c r="G57">
        <v>976</v>
      </c>
      <c r="H57" t="s">
        <v>26</v>
      </c>
      <c r="I57">
        <v>19.2</v>
      </c>
      <c r="J57">
        <v>252</v>
      </c>
      <c r="K57" s="3">
        <v>143162.4</v>
      </c>
      <c r="L57" s="3">
        <v>178953</v>
      </c>
      <c r="M57" t="s">
        <v>35</v>
      </c>
      <c r="N57">
        <v>4.0999999999999996</v>
      </c>
      <c r="O57">
        <v>4</v>
      </c>
      <c r="P57">
        <v>3620</v>
      </c>
      <c r="Q57" s="3">
        <v>647809860</v>
      </c>
      <c r="R57">
        <v>2028</v>
      </c>
      <c r="S57" s="3">
        <v>362916684</v>
      </c>
      <c r="T57">
        <v>2590</v>
      </c>
      <c r="U57" s="3">
        <v>463488270</v>
      </c>
      <c r="V57">
        <v>2827</v>
      </c>
      <c r="W57" s="3">
        <v>505900131</v>
      </c>
      <c r="X57">
        <v>3745</v>
      </c>
      <c r="Y57" s="3">
        <v>670178985</v>
      </c>
      <c r="Z57" s="3">
        <v>2650293930</v>
      </c>
    </row>
    <row r="58" spans="1:26" x14ac:dyDescent="0.3">
      <c r="A58" t="s">
        <v>122</v>
      </c>
      <c r="B58" t="s">
        <v>42</v>
      </c>
      <c r="C58" t="s">
        <v>82</v>
      </c>
      <c r="D58" s="7">
        <v>2022</v>
      </c>
      <c r="E58" t="s">
        <v>16</v>
      </c>
      <c r="F58">
        <v>349</v>
      </c>
      <c r="G58">
        <v>598</v>
      </c>
      <c r="H58" t="s">
        <v>17</v>
      </c>
      <c r="I58">
        <v>24.8</v>
      </c>
      <c r="J58">
        <v>281</v>
      </c>
      <c r="K58" s="3">
        <v>329145.60000000003</v>
      </c>
      <c r="L58" s="3">
        <v>411432</v>
      </c>
      <c r="M58" t="s">
        <v>40</v>
      </c>
      <c r="N58">
        <v>4.7</v>
      </c>
      <c r="O58">
        <v>4</v>
      </c>
      <c r="P58">
        <v>2737</v>
      </c>
      <c r="Q58" s="3">
        <v>1126089384</v>
      </c>
      <c r="R58">
        <v>4386</v>
      </c>
      <c r="S58" s="3">
        <v>1804540752</v>
      </c>
      <c r="T58">
        <v>4644</v>
      </c>
      <c r="U58" s="3">
        <v>1910690208</v>
      </c>
      <c r="V58">
        <v>2830</v>
      </c>
      <c r="W58" s="3">
        <v>1164352560</v>
      </c>
      <c r="X58">
        <v>3718</v>
      </c>
      <c r="Y58" s="3">
        <v>1529704176</v>
      </c>
      <c r="Z58" s="3">
        <v>7535377080</v>
      </c>
    </row>
    <row r="59" spans="1:26" x14ac:dyDescent="0.3">
      <c r="A59" t="s">
        <v>123</v>
      </c>
      <c r="B59" t="s">
        <v>14</v>
      </c>
      <c r="C59" t="s">
        <v>120</v>
      </c>
      <c r="D59" s="7">
        <v>2024</v>
      </c>
      <c r="E59" t="s">
        <v>44</v>
      </c>
      <c r="F59">
        <v>893</v>
      </c>
      <c r="G59">
        <v>787</v>
      </c>
      <c r="H59" t="s">
        <v>17</v>
      </c>
      <c r="I59">
        <v>8.1</v>
      </c>
      <c r="J59">
        <v>303</v>
      </c>
      <c r="K59" s="3">
        <v>275642.40000000002</v>
      </c>
      <c r="L59" s="3">
        <v>344553</v>
      </c>
      <c r="M59" t="s">
        <v>40</v>
      </c>
      <c r="N59">
        <v>4.4000000000000004</v>
      </c>
      <c r="O59">
        <v>5</v>
      </c>
      <c r="P59">
        <v>3602</v>
      </c>
      <c r="Q59" s="3">
        <v>1241079906</v>
      </c>
      <c r="R59">
        <v>3713</v>
      </c>
      <c r="S59" s="3">
        <v>1279325289</v>
      </c>
      <c r="T59">
        <v>4283</v>
      </c>
      <c r="U59" s="3">
        <v>1475720499</v>
      </c>
      <c r="V59">
        <v>3528</v>
      </c>
      <c r="W59" s="3">
        <v>1215582984</v>
      </c>
      <c r="X59">
        <v>4891</v>
      </c>
      <c r="Y59" s="3">
        <v>1685208723</v>
      </c>
      <c r="Z59" s="3">
        <v>6896917401</v>
      </c>
    </row>
    <row r="60" spans="1:26" x14ac:dyDescent="0.3">
      <c r="A60" t="s">
        <v>124</v>
      </c>
      <c r="B60" t="s">
        <v>42</v>
      </c>
      <c r="C60" t="s">
        <v>74</v>
      </c>
      <c r="D60" s="7">
        <v>2025</v>
      </c>
      <c r="E60" t="s">
        <v>16</v>
      </c>
      <c r="F60">
        <v>308</v>
      </c>
      <c r="G60">
        <v>616</v>
      </c>
      <c r="H60" t="s">
        <v>26</v>
      </c>
      <c r="I60">
        <v>14.9</v>
      </c>
      <c r="J60">
        <v>284</v>
      </c>
      <c r="K60" s="3">
        <v>177230.40000000002</v>
      </c>
      <c r="L60" s="3">
        <v>221538</v>
      </c>
      <c r="M60" t="s">
        <v>30</v>
      </c>
      <c r="N60">
        <v>5</v>
      </c>
      <c r="O60">
        <v>5</v>
      </c>
      <c r="P60">
        <v>3545</v>
      </c>
      <c r="Q60" s="3">
        <v>785352210</v>
      </c>
      <c r="R60">
        <v>4152</v>
      </c>
      <c r="S60" s="3">
        <v>919825776</v>
      </c>
      <c r="T60">
        <v>2806</v>
      </c>
      <c r="U60" s="3">
        <v>621635628</v>
      </c>
      <c r="V60">
        <v>3826</v>
      </c>
      <c r="W60" s="3">
        <v>847604388</v>
      </c>
      <c r="X60">
        <v>4976</v>
      </c>
      <c r="Y60" s="3">
        <v>1102373088</v>
      </c>
      <c r="Z60" s="3">
        <v>4276791090</v>
      </c>
    </row>
    <row r="61" spans="1:26" x14ac:dyDescent="0.3">
      <c r="A61" t="s">
        <v>125</v>
      </c>
      <c r="B61" t="s">
        <v>42</v>
      </c>
      <c r="C61" t="s">
        <v>74</v>
      </c>
      <c r="D61" s="7">
        <v>2025</v>
      </c>
      <c r="E61" t="s">
        <v>34</v>
      </c>
      <c r="F61">
        <v>842</v>
      </c>
      <c r="G61">
        <v>791</v>
      </c>
      <c r="H61" t="s">
        <v>26</v>
      </c>
      <c r="I61">
        <v>20</v>
      </c>
      <c r="J61">
        <v>370</v>
      </c>
      <c r="K61" s="3">
        <v>109484.8</v>
      </c>
      <c r="L61" s="3">
        <v>136856</v>
      </c>
      <c r="M61" t="s">
        <v>60</v>
      </c>
      <c r="N61">
        <v>3.8</v>
      </c>
      <c r="O61">
        <v>4</v>
      </c>
      <c r="P61">
        <v>3680</v>
      </c>
      <c r="Q61" s="3">
        <v>503630080</v>
      </c>
      <c r="R61">
        <v>3165</v>
      </c>
      <c r="S61" s="3">
        <v>433149240</v>
      </c>
      <c r="T61">
        <v>4417</v>
      </c>
      <c r="U61" s="3">
        <v>604492952</v>
      </c>
      <c r="V61">
        <v>4271</v>
      </c>
      <c r="W61" s="3">
        <v>584511976</v>
      </c>
      <c r="X61">
        <v>3170</v>
      </c>
      <c r="Y61" s="3">
        <v>433833520</v>
      </c>
      <c r="Z61" s="3">
        <v>2559617768</v>
      </c>
    </row>
    <row r="62" spans="1:26" x14ac:dyDescent="0.3">
      <c r="A62" t="s">
        <v>126</v>
      </c>
      <c r="B62" t="s">
        <v>48</v>
      </c>
      <c r="C62" t="s">
        <v>106</v>
      </c>
      <c r="D62" s="7">
        <v>2025</v>
      </c>
      <c r="E62" t="s">
        <v>34</v>
      </c>
      <c r="F62">
        <v>626</v>
      </c>
      <c r="G62">
        <v>954</v>
      </c>
      <c r="H62" t="s">
        <v>17</v>
      </c>
      <c r="I62">
        <v>20.9</v>
      </c>
      <c r="J62">
        <v>333</v>
      </c>
      <c r="K62" s="3">
        <v>396652</v>
      </c>
      <c r="L62" s="3">
        <v>495815</v>
      </c>
      <c r="M62" t="s">
        <v>50</v>
      </c>
      <c r="N62">
        <v>3.6</v>
      </c>
      <c r="O62">
        <v>3</v>
      </c>
      <c r="P62">
        <v>4631</v>
      </c>
      <c r="Q62" s="3">
        <v>2296119265</v>
      </c>
      <c r="R62">
        <v>3386</v>
      </c>
      <c r="S62" s="3">
        <v>1678829590</v>
      </c>
      <c r="T62">
        <v>3811</v>
      </c>
      <c r="U62" s="3">
        <v>1889550965</v>
      </c>
      <c r="V62">
        <v>3665</v>
      </c>
      <c r="W62" s="3">
        <v>1817161975</v>
      </c>
      <c r="X62">
        <v>4987</v>
      </c>
      <c r="Y62" s="3">
        <v>2472629405</v>
      </c>
      <c r="Z62" s="3">
        <v>10154291200</v>
      </c>
    </row>
    <row r="63" spans="1:26" x14ac:dyDescent="0.3">
      <c r="A63" t="s">
        <v>127</v>
      </c>
      <c r="B63" t="s">
        <v>42</v>
      </c>
      <c r="C63" t="s">
        <v>99</v>
      </c>
      <c r="D63" s="7">
        <v>2025</v>
      </c>
      <c r="E63" t="s">
        <v>16</v>
      </c>
      <c r="F63">
        <v>426</v>
      </c>
      <c r="G63">
        <v>922</v>
      </c>
      <c r="H63" t="s">
        <v>29</v>
      </c>
      <c r="I63">
        <v>13.9</v>
      </c>
      <c r="J63">
        <v>210</v>
      </c>
      <c r="K63" s="3">
        <v>294591.2</v>
      </c>
      <c r="L63" s="3">
        <v>368239</v>
      </c>
      <c r="M63" t="s">
        <v>40</v>
      </c>
      <c r="N63">
        <v>4.9000000000000004</v>
      </c>
      <c r="O63">
        <v>4</v>
      </c>
      <c r="P63">
        <v>4963</v>
      </c>
      <c r="Q63" s="3">
        <v>1827570157</v>
      </c>
      <c r="R63">
        <v>4339</v>
      </c>
      <c r="S63" s="3">
        <v>1597789021</v>
      </c>
      <c r="T63">
        <v>4050</v>
      </c>
      <c r="U63" s="3">
        <v>1491367950</v>
      </c>
      <c r="V63">
        <v>3532</v>
      </c>
      <c r="W63" s="3">
        <v>1300620148</v>
      </c>
      <c r="X63">
        <v>4436</v>
      </c>
      <c r="Y63" s="3">
        <v>1633508204</v>
      </c>
      <c r="Z63" s="3">
        <v>7850855480</v>
      </c>
    </row>
    <row r="64" spans="1:26" x14ac:dyDescent="0.3">
      <c r="A64" t="s">
        <v>128</v>
      </c>
      <c r="B64" t="s">
        <v>42</v>
      </c>
      <c r="C64" t="s">
        <v>84</v>
      </c>
      <c r="D64" s="7">
        <v>2025</v>
      </c>
      <c r="E64" t="s">
        <v>44</v>
      </c>
      <c r="F64">
        <v>590</v>
      </c>
      <c r="G64">
        <v>328</v>
      </c>
      <c r="H64" t="s">
        <v>17</v>
      </c>
      <c r="I64">
        <v>11.4</v>
      </c>
      <c r="J64">
        <v>387</v>
      </c>
      <c r="K64" s="3">
        <v>97216</v>
      </c>
      <c r="L64" s="3">
        <v>121520</v>
      </c>
      <c r="M64" t="s">
        <v>57</v>
      </c>
      <c r="N64">
        <v>4.0999999999999996</v>
      </c>
      <c r="O64">
        <v>5</v>
      </c>
      <c r="P64">
        <v>4586</v>
      </c>
      <c r="Q64" s="3">
        <v>557290720</v>
      </c>
      <c r="R64">
        <v>4236</v>
      </c>
      <c r="S64" s="3">
        <v>514758720</v>
      </c>
      <c r="T64">
        <v>4373</v>
      </c>
      <c r="U64" s="3">
        <v>531406960</v>
      </c>
      <c r="V64">
        <v>4096</v>
      </c>
      <c r="W64" s="3">
        <v>497745920</v>
      </c>
      <c r="X64">
        <v>2824</v>
      </c>
      <c r="Y64" s="3">
        <v>343172480</v>
      </c>
      <c r="Z64" s="3">
        <v>2444374800</v>
      </c>
    </row>
    <row r="65" spans="1:26" x14ac:dyDescent="0.3">
      <c r="A65" t="s">
        <v>129</v>
      </c>
      <c r="B65" t="s">
        <v>48</v>
      </c>
      <c r="C65" t="s">
        <v>59</v>
      </c>
      <c r="D65" s="7">
        <v>2021</v>
      </c>
      <c r="E65" t="s">
        <v>44</v>
      </c>
      <c r="F65">
        <v>278</v>
      </c>
      <c r="G65">
        <v>653</v>
      </c>
      <c r="H65" t="s">
        <v>26</v>
      </c>
      <c r="I65">
        <v>12.3</v>
      </c>
      <c r="J65">
        <v>206</v>
      </c>
      <c r="K65" s="3">
        <v>541097.6</v>
      </c>
      <c r="L65" s="3">
        <v>676372</v>
      </c>
      <c r="M65" t="s">
        <v>40</v>
      </c>
      <c r="N65">
        <v>4.3</v>
      </c>
      <c r="O65">
        <v>3</v>
      </c>
      <c r="P65">
        <v>3055</v>
      </c>
      <c r="Q65" s="3">
        <v>2066316460</v>
      </c>
      <c r="R65">
        <v>3913</v>
      </c>
      <c r="S65" s="3">
        <v>2646643636</v>
      </c>
      <c r="T65">
        <v>2462</v>
      </c>
      <c r="U65" s="3">
        <v>1665227864</v>
      </c>
      <c r="V65">
        <v>3148</v>
      </c>
      <c r="W65" s="3">
        <v>2129219056</v>
      </c>
      <c r="X65">
        <v>2372</v>
      </c>
      <c r="Y65" s="3">
        <v>1604354384</v>
      </c>
      <c r="Z65" s="3">
        <v>10111761400</v>
      </c>
    </row>
    <row r="66" spans="1:26" x14ac:dyDescent="0.3">
      <c r="A66" t="s">
        <v>130</v>
      </c>
      <c r="B66" t="s">
        <v>14</v>
      </c>
      <c r="C66" t="s">
        <v>25</v>
      </c>
      <c r="D66" s="7">
        <v>2021</v>
      </c>
      <c r="E66" t="s">
        <v>22</v>
      </c>
      <c r="F66">
        <v>652</v>
      </c>
      <c r="G66">
        <v>679</v>
      </c>
      <c r="H66" t="s">
        <v>29</v>
      </c>
      <c r="I66">
        <v>8.1999999999999993</v>
      </c>
      <c r="J66">
        <v>345</v>
      </c>
      <c r="K66" s="3">
        <v>275791.2</v>
      </c>
      <c r="L66" s="3">
        <v>344739</v>
      </c>
      <c r="M66" t="s">
        <v>60</v>
      </c>
      <c r="N66">
        <v>4.5</v>
      </c>
      <c r="O66">
        <v>3</v>
      </c>
      <c r="P66">
        <v>2136</v>
      </c>
      <c r="Q66" s="3">
        <v>736362504</v>
      </c>
      <c r="R66">
        <v>2443</v>
      </c>
      <c r="S66" s="3">
        <v>842197377</v>
      </c>
      <c r="T66">
        <v>3115</v>
      </c>
      <c r="U66" s="3">
        <v>1073861985</v>
      </c>
      <c r="V66">
        <v>3671</v>
      </c>
      <c r="W66" s="3">
        <v>1265536869</v>
      </c>
      <c r="X66">
        <v>3230</v>
      </c>
      <c r="Y66" s="3">
        <v>1113506970</v>
      </c>
      <c r="Z66" s="3">
        <v>5031465705</v>
      </c>
    </row>
    <row r="67" spans="1:26" x14ac:dyDescent="0.3">
      <c r="A67" t="s">
        <v>131</v>
      </c>
      <c r="B67" t="s">
        <v>48</v>
      </c>
      <c r="C67" t="s">
        <v>59</v>
      </c>
      <c r="D67" s="7">
        <v>2021</v>
      </c>
      <c r="E67" t="s">
        <v>22</v>
      </c>
      <c r="F67">
        <v>499</v>
      </c>
      <c r="G67">
        <v>977</v>
      </c>
      <c r="H67" t="s">
        <v>29</v>
      </c>
      <c r="I67">
        <v>9.8000000000000007</v>
      </c>
      <c r="J67">
        <v>276</v>
      </c>
      <c r="K67" s="3">
        <v>279983.2</v>
      </c>
      <c r="L67" s="3">
        <v>349979</v>
      </c>
      <c r="M67" t="s">
        <v>30</v>
      </c>
      <c r="N67">
        <v>4.9000000000000004</v>
      </c>
      <c r="O67">
        <v>4</v>
      </c>
      <c r="P67">
        <v>4437</v>
      </c>
      <c r="Q67" s="3">
        <v>1552856823</v>
      </c>
      <c r="R67">
        <v>4150</v>
      </c>
      <c r="S67" s="3">
        <v>1452412850</v>
      </c>
      <c r="T67">
        <v>2426</v>
      </c>
      <c r="U67" s="3">
        <v>849049054</v>
      </c>
      <c r="V67">
        <v>3083</v>
      </c>
      <c r="W67" s="3">
        <v>1078985257</v>
      </c>
      <c r="X67">
        <v>4517</v>
      </c>
      <c r="Y67" s="3">
        <v>1580855143</v>
      </c>
      <c r="Z67" s="3">
        <v>6514159127</v>
      </c>
    </row>
    <row r="68" spans="1:26" x14ac:dyDescent="0.3">
      <c r="A68" t="s">
        <v>132</v>
      </c>
      <c r="B68" t="s">
        <v>48</v>
      </c>
      <c r="C68" t="s">
        <v>106</v>
      </c>
      <c r="D68" s="7">
        <v>2023</v>
      </c>
      <c r="E68" t="s">
        <v>34</v>
      </c>
      <c r="F68">
        <v>453</v>
      </c>
      <c r="G68">
        <v>668</v>
      </c>
      <c r="H68" t="s">
        <v>17</v>
      </c>
      <c r="I68">
        <v>16.100000000000001</v>
      </c>
      <c r="J68">
        <v>272</v>
      </c>
      <c r="K68" s="3">
        <v>389934.4</v>
      </c>
      <c r="L68" s="3">
        <v>487418</v>
      </c>
      <c r="M68" t="s">
        <v>78</v>
      </c>
      <c r="N68">
        <v>4.4000000000000004</v>
      </c>
      <c r="O68">
        <v>4</v>
      </c>
      <c r="P68">
        <v>4597</v>
      </c>
      <c r="Q68" s="3">
        <v>2240660546</v>
      </c>
      <c r="R68">
        <v>3303</v>
      </c>
      <c r="S68" s="3">
        <v>1609941654</v>
      </c>
      <c r="T68">
        <v>2270</v>
      </c>
      <c r="U68" s="3">
        <v>1106438860</v>
      </c>
      <c r="V68">
        <v>4616</v>
      </c>
      <c r="W68" s="3">
        <v>2249921488</v>
      </c>
      <c r="X68">
        <v>4822</v>
      </c>
      <c r="Y68" s="3">
        <v>2350329596</v>
      </c>
      <c r="Z68" s="3">
        <v>9557292144</v>
      </c>
    </row>
    <row r="69" spans="1:26" x14ac:dyDescent="0.3">
      <c r="A69" t="s">
        <v>133</v>
      </c>
      <c r="B69" t="s">
        <v>42</v>
      </c>
      <c r="C69" t="s">
        <v>46</v>
      </c>
      <c r="D69" s="7">
        <v>2023</v>
      </c>
      <c r="E69" t="s">
        <v>22</v>
      </c>
      <c r="F69">
        <v>203</v>
      </c>
      <c r="G69">
        <v>307</v>
      </c>
      <c r="H69" t="s">
        <v>17</v>
      </c>
      <c r="I69">
        <v>22.9</v>
      </c>
      <c r="J69">
        <v>346</v>
      </c>
      <c r="K69" s="3">
        <v>252870.40000000002</v>
      </c>
      <c r="L69" s="3">
        <v>316088</v>
      </c>
      <c r="M69" t="s">
        <v>60</v>
      </c>
      <c r="N69">
        <v>4.3</v>
      </c>
      <c r="O69">
        <v>3</v>
      </c>
      <c r="P69">
        <v>4638</v>
      </c>
      <c r="Q69" s="3">
        <v>1466016144</v>
      </c>
      <c r="R69">
        <v>2849</v>
      </c>
      <c r="S69" s="3">
        <v>900534712</v>
      </c>
      <c r="T69">
        <v>4732</v>
      </c>
      <c r="U69" s="3">
        <v>1495728416</v>
      </c>
      <c r="V69">
        <v>4028</v>
      </c>
      <c r="W69" s="3">
        <v>1273202464</v>
      </c>
      <c r="X69">
        <v>4131</v>
      </c>
      <c r="Y69" s="3">
        <v>1305759528</v>
      </c>
      <c r="Z69" s="3">
        <v>6441241264</v>
      </c>
    </row>
    <row r="70" spans="1:26" x14ac:dyDescent="0.3">
      <c r="A70" t="s">
        <v>134</v>
      </c>
      <c r="B70" t="s">
        <v>14</v>
      </c>
      <c r="C70" t="s">
        <v>120</v>
      </c>
      <c r="D70" s="7">
        <v>2023</v>
      </c>
      <c r="E70" t="s">
        <v>16</v>
      </c>
      <c r="F70">
        <v>384</v>
      </c>
      <c r="G70">
        <v>696</v>
      </c>
      <c r="H70" t="s">
        <v>29</v>
      </c>
      <c r="I70">
        <v>12</v>
      </c>
      <c r="J70">
        <v>277</v>
      </c>
      <c r="K70" s="3">
        <v>325340.80000000005</v>
      </c>
      <c r="L70" s="3">
        <v>406676</v>
      </c>
      <c r="M70" t="s">
        <v>23</v>
      </c>
      <c r="N70">
        <v>4.3</v>
      </c>
      <c r="O70">
        <v>5</v>
      </c>
      <c r="P70">
        <v>4991</v>
      </c>
      <c r="Q70" s="3">
        <v>2029719916</v>
      </c>
      <c r="R70">
        <v>4188</v>
      </c>
      <c r="S70" s="3">
        <v>1703159088</v>
      </c>
      <c r="T70">
        <v>4204</v>
      </c>
      <c r="U70" s="3">
        <v>1709665904</v>
      </c>
      <c r="V70">
        <v>2899</v>
      </c>
      <c r="W70" s="3">
        <v>1178953724</v>
      </c>
      <c r="X70">
        <v>4247</v>
      </c>
      <c r="Y70" s="3">
        <v>1727152972</v>
      </c>
      <c r="Z70" s="3">
        <v>8348651604</v>
      </c>
    </row>
    <row r="71" spans="1:26" x14ac:dyDescent="0.3">
      <c r="A71" t="s">
        <v>135</v>
      </c>
      <c r="B71" t="s">
        <v>20</v>
      </c>
      <c r="C71" t="s">
        <v>37</v>
      </c>
      <c r="D71" s="7">
        <v>2023</v>
      </c>
      <c r="E71" t="s">
        <v>16</v>
      </c>
      <c r="F71">
        <v>383</v>
      </c>
      <c r="G71">
        <v>631</v>
      </c>
      <c r="H71" t="s">
        <v>17</v>
      </c>
      <c r="I71">
        <v>23.9</v>
      </c>
      <c r="J71">
        <v>344</v>
      </c>
      <c r="K71" s="3">
        <v>239920</v>
      </c>
      <c r="L71" s="3">
        <v>299900</v>
      </c>
      <c r="M71" t="s">
        <v>30</v>
      </c>
      <c r="N71">
        <v>4</v>
      </c>
      <c r="O71">
        <v>5</v>
      </c>
      <c r="P71">
        <v>2703</v>
      </c>
      <c r="Q71" s="3">
        <v>810629700</v>
      </c>
      <c r="R71">
        <v>2386</v>
      </c>
      <c r="S71" s="3">
        <v>715561400</v>
      </c>
      <c r="T71">
        <v>3801</v>
      </c>
      <c r="U71" s="3">
        <v>1139919900</v>
      </c>
      <c r="V71">
        <v>3412</v>
      </c>
      <c r="W71" s="3">
        <v>1023258800</v>
      </c>
      <c r="X71">
        <v>4789</v>
      </c>
      <c r="Y71" s="3">
        <v>1436221100</v>
      </c>
      <c r="Z71" s="3">
        <v>5125590900</v>
      </c>
    </row>
    <row r="72" spans="1:26" x14ac:dyDescent="0.3">
      <c r="A72" t="s">
        <v>136</v>
      </c>
      <c r="B72" t="s">
        <v>14</v>
      </c>
      <c r="C72" t="s">
        <v>25</v>
      </c>
      <c r="D72" s="7">
        <v>2024</v>
      </c>
      <c r="E72" t="s">
        <v>16</v>
      </c>
      <c r="F72">
        <v>856</v>
      </c>
      <c r="G72">
        <v>581</v>
      </c>
      <c r="H72" t="s">
        <v>26</v>
      </c>
      <c r="I72">
        <v>21.2</v>
      </c>
      <c r="J72">
        <v>258</v>
      </c>
      <c r="K72" s="3">
        <v>392956</v>
      </c>
      <c r="L72" s="3">
        <v>491195</v>
      </c>
      <c r="M72" t="s">
        <v>27</v>
      </c>
      <c r="N72">
        <v>4.2</v>
      </c>
      <c r="O72">
        <v>3</v>
      </c>
      <c r="P72">
        <v>4177</v>
      </c>
      <c r="Q72" s="3">
        <v>2051721515</v>
      </c>
      <c r="R72">
        <v>3645</v>
      </c>
      <c r="S72" s="3">
        <v>1790405775</v>
      </c>
      <c r="T72">
        <v>2441</v>
      </c>
      <c r="U72" s="3">
        <v>1199006995</v>
      </c>
      <c r="V72">
        <v>4523</v>
      </c>
      <c r="W72" s="3">
        <v>2221674985</v>
      </c>
      <c r="X72">
        <v>4081</v>
      </c>
      <c r="Y72" s="3">
        <v>2004566795</v>
      </c>
      <c r="Z72" s="3">
        <v>9267376065</v>
      </c>
    </row>
    <row r="73" spans="1:26" x14ac:dyDescent="0.3">
      <c r="A73" t="s">
        <v>137</v>
      </c>
      <c r="B73" t="s">
        <v>14</v>
      </c>
      <c r="C73" t="s">
        <v>138</v>
      </c>
      <c r="D73" s="7">
        <v>2021</v>
      </c>
      <c r="E73" t="s">
        <v>22</v>
      </c>
      <c r="F73">
        <v>469</v>
      </c>
      <c r="G73">
        <v>353</v>
      </c>
      <c r="H73" t="s">
        <v>29</v>
      </c>
      <c r="I73">
        <v>9.5</v>
      </c>
      <c r="J73">
        <v>239</v>
      </c>
      <c r="K73" s="3">
        <v>178038.40000000002</v>
      </c>
      <c r="L73" s="3">
        <v>222548</v>
      </c>
      <c r="M73" t="s">
        <v>78</v>
      </c>
      <c r="N73">
        <v>3.6</v>
      </c>
      <c r="O73">
        <v>5</v>
      </c>
      <c r="P73">
        <v>2295</v>
      </c>
      <c r="Q73" s="3">
        <v>510747660</v>
      </c>
      <c r="R73">
        <v>3035</v>
      </c>
      <c r="S73" s="3">
        <v>675433180</v>
      </c>
      <c r="T73">
        <v>2102</v>
      </c>
      <c r="U73" s="3">
        <v>467795896</v>
      </c>
      <c r="V73">
        <v>2558</v>
      </c>
      <c r="W73" s="3">
        <v>569277784</v>
      </c>
      <c r="X73">
        <v>3961</v>
      </c>
      <c r="Y73" s="3">
        <v>881512628</v>
      </c>
      <c r="Z73" s="3">
        <v>3104767148</v>
      </c>
    </row>
    <row r="74" spans="1:26" x14ac:dyDescent="0.3">
      <c r="A74" t="s">
        <v>139</v>
      </c>
      <c r="B74" t="s">
        <v>42</v>
      </c>
      <c r="C74" t="s">
        <v>84</v>
      </c>
      <c r="D74" s="7">
        <v>2021</v>
      </c>
      <c r="E74" t="s">
        <v>34</v>
      </c>
      <c r="F74">
        <v>807</v>
      </c>
      <c r="G74">
        <v>568</v>
      </c>
      <c r="H74" t="s">
        <v>17</v>
      </c>
      <c r="I74">
        <v>13.1</v>
      </c>
      <c r="J74">
        <v>377</v>
      </c>
      <c r="K74" s="3">
        <v>182237.6</v>
      </c>
      <c r="L74" s="3">
        <v>227797</v>
      </c>
      <c r="M74" t="s">
        <v>30</v>
      </c>
      <c r="N74">
        <v>3.7</v>
      </c>
      <c r="O74">
        <v>5</v>
      </c>
      <c r="P74">
        <v>3962</v>
      </c>
      <c r="Q74" s="3">
        <v>902531714</v>
      </c>
      <c r="R74">
        <v>2640</v>
      </c>
      <c r="S74" s="3">
        <v>601384080</v>
      </c>
      <c r="T74">
        <v>4438</v>
      </c>
      <c r="U74" s="3">
        <v>1010963086</v>
      </c>
      <c r="V74">
        <v>2515</v>
      </c>
      <c r="W74" s="3">
        <v>572909455</v>
      </c>
      <c r="X74">
        <v>2585</v>
      </c>
      <c r="Y74" s="3">
        <v>588855245</v>
      </c>
      <c r="Z74" s="3">
        <v>3676643580</v>
      </c>
    </row>
    <row r="75" spans="1:26" x14ac:dyDescent="0.3">
      <c r="A75" t="s">
        <v>140</v>
      </c>
      <c r="B75" t="s">
        <v>20</v>
      </c>
      <c r="C75" t="s">
        <v>52</v>
      </c>
      <c r="D75" s="7">
        <v>2023</v>
      </c>
      <c r="E75" t="s">
        <v>34</v>
      </c>
      <c r="F75">
        <v>231</v>
      </c>
      <c r="G75">
        <v>936</v>
      </c>
      <c r="H75" t="s">
        <v>17</v>
      </c>
      <c r="I75">
        <v>19.3</v>
      </c>
      <c r="J75">
        <v>272</v>
      </c>
      <c r="K75" s="3">
        <v>200147.20000000001</v>
      </c>
      <c r="L75" s="3">
        <v>250184</v>
      </c>
      <c r="M75" t="s">
        <v>23</v>
      </c>
      <c r="N75">
        <v>4.8</v>
      </c>
      <c r="O75">
        <v>4</v>
      </c>
      <c r="P75">
        <v>3369</v>
      </c>
      <c r="Q75" s="3">
        <v>842869896</v>
      </c>
      <c r="R75">
        <v>4070</v>
      </c>
      <c r="S75" s="3">
        <v>1018248880</v>
      </c>
      <c r="T75">
        <v>3008</v>
      </c>
      <c r="U75" s="3">
        <v>752553472</v>
      </c>
      <c r="V75">
        <v>2471</v>
      </c>
      <c r="W75" s="3">
        <v>618204664</v>
      </c>
      <c r="X75">
        <v>3914</v>
      </c>
      <c r="Y75" s="3">
        <v>979220176</v>
      </c>
      <c r="Z75" s="3">
        <v>4211097088</v>
      </c>
    </row>
    <row r="76" spans="1:26" x14ac:dyDescent="0.3">
      <c r="A76" t="s">
        <v>141</v>
      </c>
      <c r="B76" t="s">
        <v>48</v>
      </c>
      <c r="C76" t="s">
        <v>106</v>
      </c>
      <c r="D76" s="7">
        <v>2024</v>
      </c>
      <c r="E76" t="s">
        <v>16</v>
      </c>
      <c r="F76">
        <v>709</v>
      </c>
      <c r="G76">
        <v>467</v>
      </c>
      <c r="H76" t="s">
        <v>29</v>
      </c>
      <c r="I76">
        <v>9.4</v>
      </c>
      <c r="J76">
        <v>302</v>
      </c>
      <c r="K76" s="3">
        <v>361100</v>
      </c>
      <c r="L76" s="3">
        <v>451375</v>
      </c>
      <c r="M76" t="s">
        <v>60</v>
      </c>
      <c r="N76">
        <v>4.8</v>
      </c>
      <c r="O76">
        <v>5</v>
      </c>
      <c r="P76">
        <v>3726</v>
      </c>
      <c r="Q76" s="3">
        <v>1681823250</v>
      </c>
      <c r="R76">
        <v>3254</v>
      </c>
      <c r="S76" s="3">
        <v>1468774250</v>
      </c>
      <c r="T76">
        <v>3435</v>
      </c>
      <c r="U76" s="3">
        <v>1550473125</v>
      </c>
      <c r="V76">
        <v>3476</v>
      </c>
      <c r="W76" s="3">
        <v>1568979500</v>
      </c>
      <c r="X76">
        <v>2093</v>
      </c>
      <c r="Y76" s="3">
        <v>944727875</v>
      </c>
      <c r="Z76" s="3">
        <v>7214778000</v>
      </c>
    </row>
    <row r="77" spans="1:26" x14ac:dyDescent="0.3">
      <c r="A77" t="s">
        <v>142</v>
      </c>
      <c r="B77" t="s">
        <v>32</v>
      </c>
      <c r="C77" t="s">
        <v>70</v>
      </c>
      <c r="D77" s="7">
        <v>2022</v>
      </c>
      <c r="E77" t="s">
        <v>16</v>
      </c>
      <c r="F77">
        <v>807</v>
      </c>
      <c r="G77">
        <v>711</v>
      </c>
      <c r="H77" t="s">
        <v>26</v>
      </c>
      <c r="I77">
        <v>22</v>
      </c>
      <c r="J77">
        <v>367</v>
      </c>
      <c r="K77" s="3">
        <v>337148.80000000005</v>
      </c>
      <c r="L77" s="3">
        <v>421436</v>
      </c>
      <c r="M77" t="s">
        <v>57</v>
      </c>
      <c r="N77">
        <v>4.8</v>
      </c>
      <c r="O77">
        <v>4</v>
      </c>
      <c r="P77">
        <v>3841</v>
      </c>
      <c r="Q77" s="3">
        <v>1618735676</v>
      </c>
      <c r="R77">
        <v>3239</v>
      </c>
      <c r="S77" s="3">
        <v>1365031204</v>
      </c>
      <c r="T77">
        <v>4603</v>
      </c>
      <c r="U77" s="3">
        <v>1939869908</v>
      </c>
      <c r="V77">
        <v>3729</v>
      </c>
      <c r="W77" s="3">
        <v>1571534844</v>
      </c>
      <c r="X77">
        <v>2454</v>
      </c>
      <c r="Y77" s="3">
        <v>1034203944</v>
      </c>
      <c r="Z77" s="3">
        <v>7529375576</v>
      </c>
    </row>
    <row r="78" spans="1:26" x14ac:dyDescent="0.3">
      <c r="A78" t="s">
        <v>143</v>
      </c>
      <c r="B78" t="s">
        <v>20</v>
      </c>
      <c r="C78" t="s">
        <v>144</v>
      </c>
      <c r="D78" s="7">
        <v>2021</v>
      </c>
      <c r="E78" t="s">
        <v>34</v>
      </c>
      <c r="F78">
        <v>829</v>
      </c>
      <c r="G78">
        <v>865</v>
      </c>
      <c r="H78" t="s">
        <v>29</v>
      </c>
      <c r="I78">
        <v>12.4</v>
      </c>
      <c r="J78">
        <v>382</v>
      </c>
      <c r="K78" s="3">
        <v>348213.60000000003</v>
      </c>
      <c r="L78" s="3">
        <v>435267</v>
      </c>
      <c r="M78" t="s">
        <v>50</v>
      </c>
      <c r="N78">
        <v>4.2</v>
      </c>
      <c r="O78">
        <v>4</v>
      </c>
      <c r="P78">
        <v>4533</v>
      </c>
      <c r="Q78" s="3">
        <v>1973065311</v>
      </c>
      <c r="R78">
        <v>3693</v>
      </c>
      <c r="S78" s="3">
        <v>1607441031</v>
      </c>
      <c r="T78">
        <v>4419</v>
      </c>
      <c r="U78" s="3">
        <v>1923444873</v>
      </c>
      <c r="V78">
        <v>3381</v>
      </c>
      <c r="W78" s="3">
        <v>1471637727</v>
      </c>
      <c r="X78">
        <v>3438</v>
      </c>
      <c r="Y78" s="3">
        <v>1496447946</v>
      </c>
      <c r="Z78" s="3">
        <v>8472036888</v>
      </c>
    </row>
    <row r="79" spans="1:26" x14ac:dyDescent="0.3">
      <c r="A79" t="s">
        <v>145</v>
      </c>
      <c r="B79" t="s">
        <v>32</v>
      </c>
      <c r="C79" t="s">
        <v>33</v>
      </c>
      <c r="D79" s="7">
        <v>2021</v>
      </c>
      <c r="E79" t="s">
        <v>16</v>
      </c>
      <c r="F79">
        <v>308</v>
      </c>
      <c r="G79">
        <v>967</v>
      </c>
      <c r="H79" t="s">
        <v>26</v>
      </c>
      <c r="I79">
        <v>13.8</v>
      </c>
      <c r="J79">
        <v>323</v>
      </c>
      <c r="K79" s="3">
        <v>311224.8</v>
      </c>
      <c r="L79" s="3">
        <v>389031</v>
      </c>
      <c r="M79" t="s">
        <v>50</v>
      </c>
      <c r="N79">
        <v>4.7</v>
      </c>
      <c r="O79">
        <v>5</v>
      </c>
      <c r="P79">
        <v>4812</v>
      </c>
      <c r="Q79" s="3">
        <v>1872017172</v>
      </c>
      <c r="R79">
        <v>2066</v>
      </c>
      <c r="S79" s="3">
        <v>803738046</v>
      </c>
      <c r="T79">
        <v>2973</v>
      </c>
      <c r="U79" s="3">
        <v>1156589163</v>
      </c>
      <c r="V79">
        <v>4734</v>
      </c>
      <c r="W79" s="3">
        <v>1841672754</v>
      </c>
      <c r="X79">
        <v>2394</v>
      </c>
      <c r="Y79" s="3">
        <v>931340214</v>
      </c>
      <c r="Z79" s="3">
        <v>6605357349</v>
      </c>
    </row>
    <row r="80" spans="1:26" x14ac:dyDescent="0.3">
      <c r="A80" t="s">
        <v>146</v>
      </c>
      <c r="B80" t="s">
        <v>48</v>
      </c>
      <c r="C80" t="s">
        <v>49</v>
      </c>
      <c r="D80" s="7">
        <v>2025</v>
      </c>
      <c r="E80" t="s">
        <v>16</v>
      </c>
      <c r="F80">
        <v>357</v>
      </c>
      <c r="G80">
        <v>476</v>
      </c>
      <c r="H80" t="s">
        <v>17</v>
      </c>
      <c r="I80">
        <v>13.3</v>
      </c>
      <c r="J80">
        <v>244</v>
      </c>
      <c r="K80" s="3">
        <v>279624</v>
      </c>
      <c r="L80" s="3">
        <v>349530</v>
      </c>
      <c r="M80" t="s">
        <v>23</v>
      </c>
      <c r="N80">
        <v>4.5</v>
      </c>
      <c r="O80">
        <v>3</v>
      </c>
      <c r="P80">
        <v>2598</v>
      </c>
      <c r="Q80" s="3">
        <v>908078940</v>
      </c>
      <c r="R80">
        <v>4288</v>
      </c>
      <c r="S80" s="3">
        <v>1498784640</v>
      </c>
      <c r="T80">
        <v>2384</v>
      </c>
      <c r="U80" s="3">
        <v>833279520</v>
      </c>
      <c r="V80">
        <v>2795</v>
      </c>
      <c r="W80" s="3">
        <v>976936350</v>
      </c>
      <c r="X80">
        <v>3484</v>
      </c>
      <c r="Y80" s="3">
        <v>1217762520</v>
      </c>
      <c r="Z80" s="3">
        <v>5434841970</v>
      </c>
    </row>
    <row r="81" spans="1:26" x14ac:dyDescent="0.3">
      <c r="A81" t="s">
        <v>147</v>
      </c>
      <c r="B81" t="s">
        <v>14</v>
      </c>
      <c r="C81" t="s">
        <v>68</v>
      </c>
      <c r="D81" s="7">
        <v>2024</v>
      </c>
      <c r="E81" t="s">
        <v>16</v>
      </c>
      <c r="F81">
        <v>363</v>
      </c>
      <c r="G81">
        <v>556</v>
      </c>
      <c r="H81" t="s">
        <v>29</v>
      </c>
      <c r="I81">
        <v>10.3</v>
      </c>
      <c r="J81">
        <v>323</v>
      </c>
      <c r="K81" s="3">
        <v>391414.4</v>
      </c>
      <c r="L81" s="3">
        <v>489268</v>
      </c>
      <c r="M81" t="s">
        <v>40</v>
      </c>
      <c r="N81">
        <v>4.8</v>
      </c>
      <c r="O81">
        <v>4</v>
      </c>
      <c r="P81">
        <v>2285</v>
      </c>
      <c r="Q81" s="3">
        <v>1117977380</v>
      </c>
      <c r="R81">
        <v>4021</v>
      </c>
      <c r="S81" s="3">
        <v>1967346628</v>
      </c>
      <c r="T81">
        <v>4031</v>
      </c>
      <c r="U81" s="3">
        <v>1972239308</v>
      </c>
      <c r="V81">
        <v>2974</v>
      </c>
      <c r="W81" s="3">
        <v>1455083032</v>
      </c>
      <c r="X81">
        <v>4533</v>
      </c>
      <c r="Y81" s="3">
        <v>2217851844</v>
      </c>
      <c r="Z81" s="3">
        <v>8730498192</v>
      </c>
    </row>
    <row r="82" spans="1:26" x14ac:dyDescent="0.3">
      <c r="A82" t="s">
        <v>148</v>
      </c>
      <c r="B82" t="s">
        <v>42</v>
      </c>
      <c r="C82" t="s">
        <v>92</v>
      </c>
      <c r="D82" s="7">
        <v>2023</v>
      </c>
      <c r="E82" t="s">
        <v>22</v>
      </c>
      <c r="F82">
        <v>477</v>
      </c>
      <c r="G82">
        <v>451</v>
      </c>
      <c r="H82" t="s">
        <v>29</v>
      </c>
      <c r="I82">
        <v>11.6</v>
      </c>
      <c r="J82">
        <v>348</v>
      </c>
      <c r="K82" s="3">
        <v>229916</v>
      </c>
      <c r="L82" s="3">
        <v>287395</v>
      </c>
      <c r="M82" t="s">
        <v>40</v>
      </c>
      <c r="N82">
        <v>4</v>
      </c>
      <c r="O82">
        <v>3</v>
      </c>
      <c r="P82">
        <v>3244</v>
      </c>
      <c r="Q82" s="3">
        <v>932309380</v>
      </c>
      <c r="R82">
        <v>2701</v>
      </c>
      <c r="S82" s="3">
        <v>776253895</v>
      </c>
      <c r="T82">
        <v>4254</v>
      </c>
      <c r="U82" s="3">
        <v>1222578330</v>
      </c>
      <c r="V82">
        <v>2383</v>
      </c>
      <c r="W82" s="3">
        <v>684862285</v>
      </c>
      <c r="X82">
        <v>3772</v>
      </c>
      <c r="Y82" s="3">
        <v>1084053940</v>
      </c>
      <c r="Z82" s="3">
        <v>4700057830</v>
      </c>
    </row>
    <row r="83" spans="1:26" x14ac:dyDescent="0.3">
      <c r="A83" t="s">
        <v>149</v>
      </c>
      <c r="B83" t="s">
        <v>20</v>
      </c>
      <c r="C83" t="s">
        <v>144</v>
      </c>
      <c r="D83" s="7">
        <v>2024</v>
      </c>
      <c r="E83" t="s">
        <v>34</v>
      </c>
      <c r="F83">
        <v>213</v>
      </c>
      <c r="G83">
        <v>306</v>
      </c>
      <c r="H83" t="s">
        <v>26</v>
      </c>
      <c r="I83">
        <v>23.9</v>
      </c>
      <c r="J83">
        <v>377</v>
      </c>
      <c r="K83" s="3">
        <v>72461.600000000006</v>
      </c>
      <c r="L83" s="3">
        <v>90577</v>
      </c>
      <c r="M83" t="s">
        <v>27</v>
      </c>
      <c r="N83">
        <v>4.5</v>
      </c>
      <c r="O83">
        <v>5</v>
      </c>
      <c r="P83">
        <v>2686</v>
      </c>
      <c r="Q83" s="3">
        <v>243289822</v>
      </c>
      <c r="R83">
        <v>2353</v>
      </c>
      <c r="S83" s="3">
        <v>213127681</v>
      </c>
      <c r="T83">
        <v>4689</v>
      </c>
      <c r="U83" s="3">
        <v>424715553</v>
      </c>
      <c r="V83">
        <v>3168</v>
      </c>
      <c r="W83" s="3">
        <v>286947936</v>
      </c>
      <c r="X83">
        <v>2832</v>
      </c>
      <c r="Y83" s="3">
        <v>256514064</v>
      </c>
      <c r="Z83" s="3">
        <v>1424595056</v>
      </c>
    </row>
    <row r="84" spans="1:26" x14ac:dyDescent="0.3">
      <c r="A84" t="s">
        <v>150</v>
      </c>
      <c r="B84" t="s">
        <v>48</v>
      </c>
      <c r="C84" t="s">
        <v>117</v>
      </c>
      <c r="D84" s="7">
        <v>2024</v>
      </c>
      <c r="E84" t="s">
        <v>16</v>
      </c>
      <c r="F84">
        <v>856</v>
      </c>
      <c r="G84">
        <v>512</v>
      </c>
      <c r="H84" t="s">
        <v>29</v>
      </c>
      <c r="I84">
        <v>11.4</v>
      </c>
      <c r="J84">
        <v>225</v>
      </c>
      <c r="K84" s="3">
        <v>549999.20000000007</v>
      </c>
      <c r="L84" s="3">
        <v>687499</v>
      </c>
      <c r="M84" t="s">
        <v>78</v>
      </c>
      <c r="N84">
        <v>4.2</v>
      </c>
      <c r="O84">
        <v>5</v>
      </c>
      <c r="P84">
        <v>3387</v>
      </c>
      <c r="Q84" s="3">
        <v>2328559113</v>
      </c>
      <c r="R84">
        <v>2005</v>
      </c>
      <c r="S84" s="3">
        <v>1378435495</v>
      </c>
      <c r="T84">
        <v>4652</v>
      </c>
      <c r="U84" s="3">
        <v>3198245348</v>
      </c>
      <c r="V84">
        <v>3037</v>
      </c>
      <c r="W84" s="3">
        <v>2087934463</v>
      </c>
      <c r="X84">
        <v>3244</v>
      </c>
      <c r="Y84" s="3">
        <v>2230246756</v>
      </c>
      <c r="Z84" s="3">
        <v>11223421175</v>
      </c>
    </row>
    <row r="85" spans="1:26" x14ac:dyDescent="0.3">
      <c r="A85" t="s">
        <v>151</v>
      </c>
      <c r="B85" t="s">
        <v>14</v>
      </c>
      <c r="C85" t="s">
        <v>110</v>
      </c>
      <c r="D85" s="7">
        <v>2022</v>
      </c>
      <c r="E85" t="s">
        <v>16</v>
      </c>
      <c r="F85">
        <v>487</v>
      </c>
      <c r="G85">
        <v>959</v>
      </c>
      <c r="H85" t="s">
        <v>26</v>
      </c>
      <c r="I85">
        <v>5</v>
      </c>
      <c r="J85">
        <v>304</v>
      </c>
      <c r="K85" s="3">
        <v>339632.80000000005</v>
      </c>
      <c r="L85" s="3">
        <v>424541</v>
      </c>
      <c r="M85" t="s">
        <v>27</v>
      </c>
      <c r="N85">
        <v>4.0999999999999996</v>
      </c>
      <c r="O85">
        <v>3</v>
      </c>
      <c r="P85">
        <v>2510</v>
      </c>
      <c r="Q85" s="3">
        <v>1065597910</v>
      </c>
      <c r="R85">
        <v>3471</v>
      </c>
      <c r="S85" s="3">
        <v>1473581811</v>
      </c>
      <c r="T85">
        <v>4700</v>
      </c>
      <c r="U85" s="3">
        <v>1995342700</v>
      </c>
      <c r="V85">
        <v>4260</v>
      </c>
      <c r="W85" s="3">
        <v>1808544660</v>
      </c>
      <c r="X85">
        <v>3997</v>
      </c>
      <c r="Y85" s="3">
        <v>1696890377</v>
      </c>
      <c r="Z85" s="3">
        <v>8039957458</v>
      </c>
    </row>
    <row r="86" spans="1:26" x14ac:dyDescent="0.3">
      <c r="A86" t="s">
        <v>152</v>
      </c>
      <c r="B86" t="s">
        <v>42</v>
      </c>
      <c r="C86" t="s">
        <v>99</v>
      </c>
      <c r="D86" s="7">
        <v>2023</v>
      </c>
      <c r="E86" t="s">
        <v>44</v>
      </c>
      <c r="F86">
        <v>796</v>
      </c>
      <c r="G86">
        <v>734</v>
      </c>
      <c r="H86" t="s">
        <v>26</v>
      </c>
      <c r="I86">
        <v>18.399999999999999</v>
      </c>
      <c r="J86">
        <v>297</v>
      </c>
      <c r="K86" s="3">
        <v>53076.800000000003</v>
      </c>
      <c r="L86" s="3">
        <v>66346</v>
      </c>
      <c r="M86" t="s">
        <v>57</v>
      </c>
      <c r="N86">
        <v>3.7</v>
      </c>
      <c r="O86">
        <v>3</v>
      </c>
      <c r="P86">
        <v>4419</v>
      </c>
      <c r="Q86" s="3">
        <v>293182974</v>
      </c>
      <c r="R86">
        <v>2935</v>
      </c>
      <c r="S86" s="3">
        <v>194725510</v>
      </c>
      <c r="T86">
        <v>4996</v>
      </c>
      <c r="U86" s="3">
        <v>331464616</v>
      </c>
      <c r="V86">
        <v>3766</v>
      </c>
      <c r="W86" s="3">
        <v>249859036</v>
      </c>
      <c r="X86">
        <v>3330</v>
      </c>
      <c r="Y86" s="3">
        <v>220932180</v>
      </c>
      <c r="Z86" s="3">
        <v>1290164316</v>
      </c>
    </row>
    <row r="87" spans="1:26" x14ac:dyDescent="0.3">
      <c r="A87" t="s">
        <v>153</v>
      </c>
      <c r="B87" t="s">
        <v>48</v>
      </c>
      <c r="C87" t="s">
        <v>56</v>
      </c>
      <c r="D87" s="7">
        <v>2024</v>
      </c>
      <c r="E87" t="s">
        <v>34</v>
      </c>
      <c r="F87">
        <v>594</v>
      </c>
      <c r="G87">
        <v>496</v>
      </c>
      <c r="H87" t="s">
        <v>29</v>
      </c>
      <c r="I87">
        <v>6.5</v>
      </c>
      <c r="J87">
        <v>204</v>
      </c>
      <c r="K87" s="3">
        <v>352367.2</v>
      </c>
      <c r="L87" s="3">
        <v>440459</v>
      </c>
      <c r="M87" t="s">
        <v>18</v>
      </c>
      <c r="N87">
        <v>4.5999999999999996</v>
      </c>
      <c r="O87">
        <v>5</v>
      </c>
      <c r="P87">
        <v>2860</v>
      </c>
      <c r="Q87" s="3">
        <v>1259712740</v>
      </c>
      <c r="R87">
        <v>3292</v>
      </c>
      <c r="S87" s="3">
        <v>1449991028</v>
      </c>
      <c r="T87">
        <v>4243</v>
      </c>
      <c r="U87" s="3">
        <v>1868867537</v>
      </c>
      <c r="V87">
        <v>4589</v>
      </c>
      <c r="W87" s="3">
        <v>2021266351</v>
      </c>
      <c r="X87">
        <v>4922</v>
      </c>
      <c r="Y87" s="3">
        <v>2167939198</v>
      </c>
      <c r="Z87" s="3">
        <v>8767776854</v>
      </c>
    </row>
    <row r="88" spans="1:26" x14ac:dyDescent="0.3">
      <c r="A88" t="s">
        <v>154</v>
      </c>
      <c r="B88" t="s">
        <v>42</v>
      </c>
      <c r="C88" t="s">
        <v>74</v>
      </c>
      <c r="D88" s="7">
        <v>2024</v>
      </c>
      <c r="E88" t="s">
        <v>34</v>
      </c>
      <c r="F88">
        <v>871</v>
      </c>
      <c r="G88">
        <v>523</v>
      </c>
      <c r="H88" t="s">
        <v>26</v>
      </c>
      <c r="I88">
        <v>23.9</v>
      </c>
      <c r="J88">
        <v>255</v>
      </c>
      <c r="K88" s="3">
        <v>278422.40000000002</v>
      </c>
      <c r="L88" s="3">
        <v>348028</v>
      </c>
      <c r="M88" t="s">
        <v>40</v>
      </c>
      <c r="N88">
        <v>4.7</v>
      </c>
      <c r="O88">
        <v>3</v>
      </c>
      <c r="P88">
        <v>3953</v>
      </c>
      <c r="Q88" s="3">
        <v>1375754684</v>
      </c>
      <c r="R88">
        <v>4216</v>
      </c>
      <c r="S88" s="3">
        <v>1467286048</v>
      </c>
      <c r="T88">
        <v>4146</v>
      </c>
      <c r="U88" s="3">
        <v>1442924088</v>
      </c>
      <c r="V88">
        <v>4425</v>
      </c>
      <c r="W88" s="3">
        <v>1540023900</v>
      </c>
      <c r="X88">
        <v>4334</v>
      </c>
      <c r="Y88" s="3">
        <v>1508353352</v>
      </c>
      <c r="Z88" s="3">
        <v>7334342072</v>
      </c>
    </row>
    <row r="89" spans="1:26" x14ac:dyDescent="0.3">
      <c r="A89" t="s">
        <v>155</v>
      </c>
      <c r="B89" t="s">
        <v>20</v>
      </c>
      <c r="C89" t="s">
        <v>37</v>
      </c>
      <c r="D89" s="7">
        <v>2021</v>
      </c>
      <c r="E89" t="s">
        <v>34</v>
      </c>
      <c r="F89">
        <v>523</v>
      </c>
      <c r="G89">
        <v>811</v>
      </c>
      <c r="H89" t="s">
        <v>26</v>
      </c>
      <c r="I89">
        <v>22</v>
      </c>
      <c r="J89">
        <v>241</v>
      </c>
      <c r="K89" s="3">
        <v>74004</v>
      </c>
      <c r="L89" s="3">
        <v>92505</v>
      </c>
      <c r="M89" t="s">
        <v>78</v>
      </c>
      <c r="N89">
        <v>4.5</v>
      </c>
      <c r="O89">
        <v>4</v>
      </c>
      <c r="P89">
        <v>4343</v>
      </c>
      <c r="Q89" s="3">
        <v>401749215</v>
      </c>
      <c r="R89">
        <v>2600</v>
      </c>
      <c r="S89" s="3">
        <v>240513000</v>
      </c>
      <c r="T89">
        <v>3393</v>
      </c>
      <c r="U89" s="3">
        <v>313869465</v>
      </c>
      <c r="V89">
        <v>3045</v>
      </c>
      <c r="W89" s="3">
        <v>281677725</v>
      </c>
      <c r="X89">
        <v>3955</v>
      </c>
      <c r="Y89" s="3">
        <v>365857275</v>
      </c>
      <c r="Z89" s="3">
        <v>1603666680</v>
      </c>
    </row>
    <row r="90" spans="1:26" x14ac:dyDescent="0.3">
      <c r="A90" t="s">
        <v>156</v>
      </c>
      <c r="B90" t="s">
        <v>42</v>
      </c>
      <c r="C90" t="s">
        <v>82</v>
      </c>
      <c r="D90" s="7">
        <v>2025</v>
      </c>
      <c r="E90" t="s">
        <v>34</v>
      </c>
      <c r="F90">
        <v>498</v>
      </c>
      <c r="G90">
        <v>847</v>
      </c>
      <c r="H90" t="s">
        <v>26</v>
      </c>
      <c r="I90">
        <v>9</v>
      </c>
      <c r="J90">
        <v>354</v>
      </c>
      <c r="K90" s="3">
        <v>160223.20000000001</v>
      </c>
      <c r="L90" s="3">
        <v>200279</v>
      </c>
      <c r="M90" t="s">
        <v>50</v>
      </c>
      <c r="N90">
        <v>4.5</v>
      </c>
      <c r="O90">
        <v>4</v>
      </c>
      <c r="P90">
        <v>2593</v>
      </c>
      <c r="Q90" s="3">
        <v>519323447</v>
      </c>
      <c r="R90">
        <v>3835</v>
      </c>
      <c r="S90" s="3">
        <v>768069965</v>
      </c>
      <c r="T90">
        <v>3031</v>
      </c>
      <c r="U90" s="3">
        <v>607045649</v>
      </c>
      <c r="V90">
        <v>4761</v>
      </c>
      <c r="W90" s="3">
        <v>953528319</v>
      </c>
      <c r="X90">
        <v>3066</v>
      </c>
      <c r="Y90" s="3">
        <v>614055414</v>
      </c>
      <c r="Z90" s="3">
        <v>3462022794</v>
      </c>
    </row>
    <row r="91" spans="1:26" x14ac:dyDescent="0.3">
      <c r="A91" t="s">
        <v>157</v>
      </c>
      <c r="B91" t="s">
        <v>20</v>
      </c>
      <c r="C91" t="s">
        <v>21</v>
      </c>
      <c r="D91" s="7">
        <v>2025</v>
      </c>
      <c r="E91" t="s">
        <v>44</v>
      </c>
      <c r="F91">
        <v>461</v>
      </c>
      <c r="G91">
        <v>832</v>
      </c>
      <c r="H91" t="s">
        <v>26</v>
      </c>
      <c r="I91">
        <v>17.399999999999999</v>
      </c>
      <c r="J91">
        <v>221</v>
      </c>
      <c r="K91" s="3">
        <v>222285.6</v>
      </c>
      <c r="L91" s="3">
        <v>277857</v>
      </c>
      <c r="M91" t="s">
        <v>60</v>
      </c>
      <c r="N91">
        <v>4.7</v>
      </c>
      <c r="O91">
        <v>5</v>
      </c>
      <c r="P91">
        <v>2983</v>
      </c>
      <c r="Q91" s="3">
        <v>828847431</v>
      </c>
      <c r="R91">
        <v>3966</v>
      </c>
      <c r="S91" s="3">
        <v>1101980862</v>
      </c>
      <c r="T91">
        <v>4333</v>
      </c>
      <c r="U91" s="3">
        <v>1203954381</v>
      </c>
      <c r="V91">
        <v>3515</v>
      </c>
      <c r="W91" s="3">
        <v>976667355</v>
      </c>
      <c r="X91">
        <v>2864</v>
      </c>
      <c r="Y91" s="3">
        <v>795782448</v>
      </c>
      <c r="Z91" s="3">
        <v>4907232477</v>
      </c>
    </row>
    <row r="92" spans="1:26" x14ac:dyDescent="0.3">
      <c r="A92" t="s">
        <v>158</v>
      </c>
      <c r="B92" t="s">
        <v>48</v>
      </c>
      <c r="C92" t="s">
        <v>56</v>
      </c>
      <c r="D92" s="7">
        <v>2022</v>
      </c>
      <c r="E92" t="s">
        <v>34</v>
      </c>
      <c r="F92">
        <v>336</v>
      </c>
      <c r="G92">
        <v>790</v>
      </c>
      <c r="H92" t="s">
        <v>29</v>
      </c>
      <c r="I92">
        <v>23</v>
      </c>
      <c r="J92">
        <v>325</v>
      </c>
      <c r="K92" s="3">
        <v>268396.79999999999</v>
      </c>
      <c r="L92" s="3">
        <v>335496</v>
      </c>
      <c r="M92" t="s">
        <v>40</v>
      </c>
      <c r="N92">
        <v>4.3</v>
      </c>
      <c r="O92">
        <v>4</v>
      </c>
      <c r="P92">
        <v>2754</v>
      </c>
      <c r="Q92" s="3">
        <v>923955984</v>
      </c>
      <c r="R92">
        <v>3294</v>
      </c>
      <c r="S92" s="3">
        <v>1105123824</v>
      </c>
      <c r="T92">
        <v>3691</v>
      </c>
      <c r="U92" s="3">
        <v>1238315736</v>
      </c>
      <c r="V92">
        <v>3397</v>
      </c>
      <c r="W92" s="3">
        <v>1139679912</v>
      </c>
      <c r="X92">
        <v>4525</v>
      </c>
      <c r="Y92" s="3">
        <v>1518119400</v>
      </c>
      <c r="Z92" s="3">
        <v>5925194856</v>
      </c>
    </row>
    <row r="93" spans="1:26" x14ac:dyDescent="0.3">
      <c r="A93" t="s">
        <v>159</v>
      </c>
      <c r="B93" t="s">
        <v>48</v>
      </c>
      <c r="C93" t="s">
        <v>90</v>
      </c>
      <c r="D93" s="7">
        <v>2025</v>
      </c>
      <c r="E93" t="s">
        <v>34</v>
      </c>
      <c r="F93">
        <v>309</v>
      </c>
      <c r="G93">
        <v>542</v>
      </c>
      <c r="H93" t="s">
        <v>29</v>
      </c>
      <c r="I93">
        <v>11.9</v>
      </c>
      <c r="J93">
        <v>349</v>
      </c>
      <c r="K93" s="3">
        <v>447081.60000000003</v>
      </c>
      <c r="L93" s="3">
        <v>558852</v>
      </c>
      <c r="M93" t="s">
        <v>35</v>
      </c>
      <c r="N93">
        <v>4.5</v>
      </c>
      <c r="O93">
        <v>4</v>
      </c>
      <c r="P93">
        <v>2972</v>
      </c>
      <c r="Q93" s="3">
        <v>1660908144</v>
      </c>
      <c r="R93">
        <v>3826</v>
      </c>
      <c r="S93" s="3">
        <v>2138167752</v>
      </c>
      <c r="T93">
        <v>2355</v>
      </c>
      <c r="U93" s="3">
        <v>1316096460</v>
      </c>
      <c r="V93">
        <v>4631</v>
      </c>
      <c r="W93" s="3">
        <v>2588043612</v>
      </c>
      <c r="X93">
        <v>3072</v>
      </c>
      <c r="Y93" s="3">
        <v>1716793344</v>
      </c>
      <c r="Z93" s="3">
        <v>9420009312</v>
      </c>
    </row>
    <row r="94" spans="1:26" x14ac:dyDescent="0.3">
      <c r="A94" t="s">
        <v>160</v>
      </c>
      <c r="B94" t="s">
        <v>20</v>
      </c>
      <c r="C94" t="s">
        <v>52</v>
      </c>
      <c r="D94" s="7">
        <v>2024</v>
      </c>
      <c r="E94" t="s">
        <v>34</v>
      </c>
      <c r="F94">
        <v>470</v>
      </c>
      <c r="G94">
        <v>365</v>
      </c>
      <c r="H94" t="s">
        <v>26</v>
      </c>
      <c r="I94">
        <v>21.5</v>
      </c>
      <c r="J94">
        <v>387</v>
      </c>
      <c r="K94" s="3">
        <v>210900</v>
      </c>
      <c r="L94" s="3">
        <v>263625</v>
      </c>
      <c r="M94" t="s">
        <v>18</v>
      </c>
      <c r="N94">
        <v>3.7</v>
      </c>
      <c r="O94">
        <v>4</v>
      </c>
      <c r="P94">
        <v>3328</v>
      </c>
      <c r="Q94" s="3">
        <v>877344000</v>
      </c>
      <c r="R94">
        <v>2187</v>
      </c>
      <c r="S94" s="3">
        <v>576547875</v>
      </c>
      <c r="T94">
        <v>4532</v>
      </c>
      <c r="U94" s="3">
        <v>1194748500</v>
      </c>
      <c r="V94">
        <v>2463</v>
      </c>
      <c r="W94" s="3">
        <v>649308375</v>
      </c>
      <c r="X94">
        <v>3798</v>
      </c>
      <c r="Y94" s="3">
        <v>1001247750</v>
      </c>
      <c r="Z94" s="3">
        <v>4299196500</v>
      </c>
    </row>
    <row r="95" spans="1:26" x14ac:dyDescent="0.3">
      <c r="A95" t="s">
        <v>161</v>
      </c>
      <c r="B95" t="s">
        <v>42</v>
      </c>
      <c r="C95" t="s">
        <v>84</v>
      </c>
      <c r="D95" s="7">
        <v>2021</v>
      </c>
      <c r="E95" t="s">
        <v>34</v>
      </c>
      <c r="F95">
        <v>763</v>
      </c>
      <c r="G95">
        <v>412</v>
      </c>
      <c r="H95" t="s">
        <v>29</v>
      </c>
      <c r="I95">
        <v>8.3000000000000007</v>
      </c>
      <c r="J95">
        <v>241</v>
      </c>
      <c r="K95" s="3">
        <v>388910.4</v>
      </c>
      <c r="L95" s="3">
        <v>486138</v>
      </c>
      <c r="M95" t="s">
        <v>57</v>
      </c>
      <c r="N95">
        <v>3.8</v>
      </c>
      <c r="O95">
        <v>4</v>
      </c>
      <c r="P95">
        <v>2889</v>
      </c>
      <c r="Q95" s="3">
        <v>1404452682</v>
      </c>
      <c r="R95">
        <v>2844</v>
      </c>
      <c r="S95" s="3">
        <v>1382576472</v>
      </c>
      <c r="T95">
        <v>3676</v>
      </c>
      <c r="U95" s="3">
        <v>1787043288</v>
      </c>
      <c r="V95">
        <v>3259</v>
      </c>
      <c r="W95" s="3">
        <v>1584323742</v>
      </c>
      <c r="X95">
        <v>3054</v>
      </c>
      <c r="Y95" s="3">
        <v>1484665452</v>
      </c>
      <c r="Z95" s="3">
        <v>7643061636</v>
      </c>
    </row>
    <row r="96" spans="1:26" x14ac:dyDescent="0.3">
      <c r="A96" t="s">
        <v>162</v>
      </c>
      <c r="B96" t="s">
        <v>48</v>
      </c>
      <c r="C96" t="s">
        <v>49</v>
      </c>
      <c r="D96" s="7">
        <v>2025</v>
      </c>
      <c r="E96" t="s">
        <v>34</v>
      </c>
      <c r="F96">
        <v>265</v>
      </c>
      <c r="G96">
        <v>942</v>
      </c>
      <c r="H96" t="s">
        <v>17</v>
      </c>
      <c r="I96">
        <v>18.399999999999999</v>
      </c>
      <c r="J96">
        <v>202</v>
      </c>
      <c r="K96" s="3">
        <v>412020.80000000005</v>
      </c>
      <c r="L96" s="3">
        <v>515026</v>
      </c>
      <c r="M96" t="s">
        <v>40</v>
      </c>
      <c r="N96">
        <v>4.0999999999999996</v>
      </c>
      <c r="O96">
        <v>5</v>
      </c>
      <c r="P96">
        <v>3150</v>
      </c>
      <c r="Q96" s="3">
        <v>1622331900</v>
      </c>
      <c r="R96">
        <v>3561</v>
      </c>
      <c r="S96" s="3">
        <v>1834007586</v>
      </c>
      <c r="T96">
        <v>4836</v>
      </c>
      <c r="U96" s="3">
        <v>2490665736</v>
      </c>
      <c r="V96">
        <v>3666</v>
      </c>
      <c r="W96" s="3">
        <v>1888085316</v>
      </c>
      <c r="X96">
        <v>4272</v>
      </c>
      <c r="Y96" s="3">
        <v>2200191072</v>
      </c>
      <c r="Z96" s="3">
        <v>10035281610</v>
      </c>
    </row>
    <row r="97" spans="1:26" x14ac:dyDescent="0.3">
      <c r="A97" t="s">
        <v>163</v>
      </c>
      <c r="B97" t="s">
        <v>48</v>
      </c>
      <c r="C97" t="s">
        <v>90</v>
      </c>
      <c r="D97" s="7">
        <v>2025</v>
      </c>
      <c r="E97" t="s">
        <v>22</v>
      </c>
      <c r="F97">
        <v>837</v>
      </c>
      <c r="G97">
        <v>443</v>
      </c>
      <c r="H97" t="s">
        <v>26</v>
      </c>
      <c r="I97">
        <v>16</v>
      </c>
      <c r="J97">
        <v>202</v>
      </c>
      <c r="K97" s="3">
        <v>248658.40000000002</v>
      </c>
      <c r="L97" s="3">
        <v>310823</v>
      </c>
      <c r="M97" t="s">
        <v>27</v>
      </c>
      <c r="N97">
        <v>4.3</v>
      </c>
      <c r="O97">
        <v>5</v>
      </c>
      <c r="P97">
        <v>3697</v>
      </c>
      <c r="Q97" s="3">
        <v>1149112631</v>
      </c>
      <c r="R97">
        <v>2505</v>
      </c>
      <c r="S97" s="3">
        <v>778611615</v>
      </c>
      <c r="T97">
        <v>4686</v>
      </c>
      <c r="U97" s="3">
        <v>1456516578</v>
      </c>
      <c r="V97">
        <v>3262</v>
      </c>
      <c r="W97" s="3">
        <v>1013904626</v>
      </c>
      <c r="X97">
        <v>4308</v>
      </c>
      <c r="Y97" s="3">
        <v>1339025484</v>
      </c>
      <c r="Z97" s="3">
        <v>5737170934</v>
      </c>
    </row>
    <row r="98" spans="1:26" x14ac:dyDescent="0.3">
      <c r="A98" t="s">
        <v>164</v>
      </c>
      <c r="B98" t="s">
        <v>20</v>
      </c>
      <c r="C98" t="s">
        <v>37</v>
      </c>
      <c r="D98" s="7">
        <v>2023</v>
      </c>
      <c r="E98" t="s">
        <v>44</v>
      </c>
      <c r="F98">
        <v>341</v>
      </c>
      <c r="G98">
        <v>692</v>
      </c>
      <c r="H98" t="s">
        <v>26</v>
      </c>
      <c r="I98">
        <v>6.3</v>
      </c>
      <c r="J98">
        <v>261</v>
      </c>
      <c r="K98" s="3">
        <v>133212</v>
      </c>
      <c r="L98" s="3">
        <v>166515</v>
      </c>
      <c r="M98" t="s">
        <v>30</v>
      </c>
      <c r="N98">
        <v>4.5</v>
      </c>
      <c r="O98">
        <v>5</v>
      </c>
      <c r="P98">
        <v>3937</v>
      </c>
      <c r="Q98" s="3">
        <v>655569555</v>
      </c>
      <c r="R98">
        <v>2771</v>
      </c>
      <c r="S98" s="3">
        <v>461413065</v>
      </c>
      <c r="T98">
        <v>3024</v>
      </c>
      <c r="U98" s="3">
        <v>503541360</v>
      </c>
      <c r="V98">
        <v>4740</v>
      </c>
      <c r="W98" s="3">
        <v>789281100</v>
      </c>
      <c r="X98">
        <v>3922</v>
      </c>
      <c r="Y98" s="3">
        <v>653071830</v>
      </c>
      <c r="Z98" s="3">
        <v>3062876910</v>
      </c>
    </row>
    <row r="99" spans="1:26" x14ac:dyDescent="0.3">
      <c r="A99" t="s">
        <v>165</v>
      </c>
      <c r="B99" t="s">
        <v>32</v>
      </c>
      <c r="C99" t="s">
        <v>66</v>
      </c>
      <c r="D99" s="7">
        <v>2022</v>
      </c>
      <c r="E99" t="s">
        <v>22</v>
      </c>
      <c r="F99">
        <v>318</v>
      </c>
      <c r="G99">
        <v>791</v>
      </c>
      <c r="H99" t="s">
        <v>29</v>
      </c>
      <c r="I99">
        <v>13.6</v>
      </c>
      <c r="J99">
        <v>348</v>
      </c>
      <c r="K99" s="3">
        <v>117724.8</v>
      </c>
      <c r="L99" s="3">
        <v>147156</v>
      </c>
      <c r="M99" t="s">
        <v>40</v>
      </c>
      <c r="N99">
        <v>4.4000000000000004</v>
      </c>
      <c r="O99">
        <v>4</v>
      </c>
      <c r="P99">
        <v>4469</v>
      </c>
      <c r="Q99" s="3">
        <v>657640164</v>
      </c>
      <c r="R99">
        <v>2222</v>
      </c>
      <c r="S99" s="3">
        <v>326980632</v>
      </c>
      <c r="T99">
        <v>2514</v>
      </c>
      <c r="U99" s="3">
        <v>369950184</v>
      </c>
      <c r="V99">
        <v>3020</v>
      </c>
      <c r="W99" s="3">
        <v>444411120</v>
      </c>
      <c r="X99">
        <v>2988</v>
      </c>
      <c r="Y99" s="3">
        <v>439702128</v>
      </c>
      <c r="Z99" s="3">
        <v>2238684228</v>
      </c>
    </row>
    <row r="100" spans="1:26" x14ac:dyDescent="0.3">
      <c r="A100" t="s">
        <v>166</v>
      </c>
      <c r="B100" t="s">
        <v>42</v>
      </c>
      <c r="C100" t="s">
        <v>43</v>
      </c>
      <c r="D100" s="7">
        <v>2023</v>
      </c>
      <c r="E100" t="s">
        <v>34</v>
      </c>
      <c r="F100">
        <v>614</v>
      </c>
      <c r="G100">
        <v>664</v>
      </c>
      <c r="H100" t="s">
        <v>26</v>
      </c>
      <c r="I100">
        <v>14.2</v>
      </c>
      <c r="J100">
        <v>321</v>
      </c>
      <c r="K100" s="3">
        <v>124529.60000000001</v>
      </c>
      <c r="L100" s="3">
        <v>155662</v>
      </c>
      <c r="M100" t="s">
        <v>18</v>
      </c>
      <c r="N100">
        <v>4.5</v>
      </c>
      <c r="O100">
        <v>5</v>
      </c>
      <c r="P100">
        <v>2739</v>
      </c>
      <c r="Q100" s="3">
        <v>426358218</v>
      </c>
      <c r="R100">
        <v>3774</v>
      </c>
      <c r="S100" s="3">
        <v>587468388</v>
      </c>
      <c r="T100">
        <v>3095</v>
      </c>
      <c r="U100" s="3">
        <v>481773890</v>
      </c>
      <c r="V100">
        <v>3650</v>
      </c>
      <c r="W100" s="3">
        <v>568166300</v>
      </c>
      <c r="X100">
        <v>4151</v>
      </c>
      <c r="Y100" s="3">
        <v>646152962</v>
      </c>
      <c r="Z100" s="3">
        <v>2709919758</v>
      </c>
    </row>
    <row r="101" spans="1:26" x14ac:dyDescent="0.3">
      <c r="A101" t="s">
        <v>167</v>
      </c>
      <c r="B101" t="s">
        <v>48</v>
      </c>
      <c r="C101" t="s">
        <v>49</v>
      </c>
      <c r="D101" s="7">
        <v>2025</v>
      </c>
      <c r="E101" t="s">
        <v>44</v>
      </c>
      <c r="F101">
        <v>773</v>
      </c>
      <c r="G101">
        <v>659</v>
      </c>
      <c r="H101" t="s">
        <v>29</v>
      </c>
      <c r="I101">
        <v>21.6</v>
      </c>
      <c r="J101">
        <v>334</v>
      </c>
      <c r="K101" s="3">
        <v>305810.40000000002</v>
      </c>
      <c r="L101" s="3">
        <v>382263</v>
      </c>
      <c r="M101" t="s">
        <v>50</v>
      </c>
      <c r="N101">
        <v>3.9</v>
      </c>
      <c r="O101">
        <v>5</v>
      </c>
      <c r="P101">
        <v>2197</v>
      </c>
      <c r="Q101" s="3">
        <v>839831811</v>
      </c>
      <c r="R101">
        <v>3688</v>
      </c>
      <c r="S101" s="3">
        <v>1409785944</v>
      </c>
      <c r="T101">
        <v>2574</v>
      </c>
      <c r="U101" s="3">
        <v>983944962</v>
      </c>
      <c r="V101">
        <v>4049</v>
      </c>
      <c r="W101" s="3">
        <v>1547782887</v>
      </c>
      <c r="X101">
        <v>4494</v>
      </c>
      <c r="Y101" s="3">
        <v>1717889922</v>
      </c>
      <c r="Z101" s="3">
        <v>6499235526</v>
      </c>
    </row>
    <row r="102" spans="1:26" x14ac:dyDescent="0.3">
      <c r="A102" t="s">
        <v>168</v>
      </c>
      <c r="B102" t="s">
        <v>14</v>
      </c>
      <c r="C102" t="s">
        <v>15</v>
      </c>
      <c r="D102" s="7">
        <v>2024</v>
      </c>
      <c r="E102" t="s">
        <v>22</v>
      </c>
      <c r="F102">
        <v>439</v>
      </c>
      <c r="G102">
        <v>517</v>
      </c>
      <c r="H102" t="s">
        <v>26</v>
      </c>
      <c r="I102">
        <v>18.8</v>
      </c>
      <c r="J102">
        <v>379</v>
      </c>
      <c r="K102" s="3">
        <v>170433.6</v>
      </c>
      <c r="L102" s="3">
        <v>213042</v>
      </c>
      <c r="M102" t="s">
        <v>40</v>
      </c>
      <c r="N102">
        <v>3.6</v>
      </c>
      <c r="O102">
        <v>4</v>
      </c>
      <c r="P102">
        <v>4379</v>
      </c>
      <c r="Q102" s="3">
        <v>932910918</v>
      </c>
      <c r="R102">
        <v>3592</v>
      </c>
      <c r="S102" s="3">
        <v>765246864</v>
      </c>
      <c r="T102">
        <v>3436</v>
      </c>
      <c r="U102" s="3">
        <v>732012312</v>
      </c>
      <c r="V102">
        <v>3806</v>
      </c>
      <c r="W102" s="3">
        <v>810837852</v>
      </c>
      <c r="X102">
        <v>2346</v>
      </c>
      <c r="Y102" s="3">
        <v>499796532</v>
      </c>
      <c r="Z102" s="3">
        <v>3740804478</v>
      </c>
    </row>
    <row r="103" spans="1:26" x14ac:dyDescent="0.3">
      <c r="A103" t="s">
        <v>169</v>
      </c>
      <c r="B103" t="s">
        <v>20</v>
      </c>
      <c r="C103" t="s">
        <v>95</v>
      </c>
      <c r="D103" s="7">
        <v>2021</v>
      </c>
      <c r="E103" t="s">
        <v>44</v>
      </c>
      <c r="F103">
        <v>325</v>
      </c>
      <c r="G103">
        <v>601</v>
      </c>
      <c r="H103" t="s">
        <v>29</v>
      </c>
      <c r="I103">
        <v>17.100000000000001</v>
      </c>
      <c r="J103">
        <v>227</v>
      </c>
      <c r="K103" s="3">
        <v>170775.2</v>
      </c>
      <c r="L103" s="3">
        <v>213469</v>
      </c>
      <c r="M103" t="s">
        <v>23</v>
      </c>
      <c r="N103">
        <v>3.9</v>
      </c>
      <c r="O103">
        <v>4</v>
      </c>
      <c r="P103">
        <v>3584</v>
      </c>
      <c r="Q103" s="3">
        <v>765072896</v>
      </c>
      <c r="R103">
        <v>4489</v>
      </c>
      <c r="S103" s="3">
        <v>958262341</v>
      </c>
      <c r="T103">
        <v>3396</v>
      </c>
      <c r="U103" s="3">
        <v>724940724</v>
      </c>
      <c r="V103">
        <v>2967</v>
      </c>
      <c r="W103" s="3">
        <v>633362523</v>
      </c>
      <c r="X103">
        <v>2217</v>
      </c>
      <c r="Y103" s="3">
        <v>473260773</v>
      </c>
      <c r="Z103" s="3">
        <v>3554899257</v>
      </c>
    </row>
    <row r="104" spans="1:26" x14ac:dyDescent="0.3">
      <c r="A104" t="s">
        <v>170</v>
      </c>
      <c r="B104" t="s">
        <v>48</v>
      </c>
      <c r="C104" t="s">
        <v>59</v>
      </c>
      <c r="D104" s="7">
        <v>2023</v>
      </c>
      <c r="E104" t="s">
        <v>34</v>
      </c>
      <c r="F104">
        <v>322</v>
      </c>
      <c r="G104">
        <v>371</v>
      </c>
      <c r="H104" t="s">
        <v>17</v>
      </c>
      <c r="I104">
        <v>20.100000000000001</v>
      </c>
      <c r="J104">
        <v>354</v>
      </c>
      <c r="K104" s="3">
        <v>278672</v>
      </c>
      <c r="L104" s="3">
        <v>348340</v>
      </c>
      <c r="M104" t="s">
        <v>30</v>
      </c>
      <c r="N104">
        <v>4.0999999999999996</v>
      </c>
      <c r="O104">
        <v>5</v>
      </c>
      <c r="P104">
        <v>3728</v>
      </c>
      <c r="Q104" s="3">
        <v>1298611520</v>
      </c>
      <c r="R104">
        <v>2808</v>
      </c>
      <c r="S104" s="3">
        <v>978138720</v>
      </c>
      <c r="T104">
        <v>3337</v>
      </c>
      <c r="U104" s="3">
        <v>1162410580</v>
      </c>
      <c r="V104">
        <v>3130</v>
      </c>
      <c r="W104" s="3">
        <v>1090304200</v>
      </c>
      <c r="X104">
        <v>2062</v>
      </c>
      <c r="Y104" s="3">
        <v>718277080</v>
      </c>
      <c r="Z104" s="3">
        <v>5247742100</v>
      </c>
    </row>
    <row r="105" spans="1:26" x14ac:dyDescent="0.3">
      <c r="A105" t="s">
        <v>171</v>
      </c>
      <c r="B105" t="s">
        <v>32</v>
      </c>
      <c r="C105" t="s">
        <v>66</v>
      </c>
      <c r="D105" s="7">
        <v>2022</v>
      </c>
      <c r="E105" t="s">
        <v>44</v>
      </c>
      <c r="F105">
        <v>371</v>
      </c>
      <c r="G105">
        <v>968</v>
      </c>
      <c r="H105" t="s">
        <v>17</v>
      </c>
      <c r="I105">
        <v>9.6</v>
      </c>
      <c r="J105">
        <v>384</v>
      </c>
      <c r="K105" s="3">
        <v>168600.80000000002</v>
      </c>
      <c r="L105" s="3">
        <v>210751</v>
      </c>
      <c r="M105" t="s">
        <v>27</v>
      </c>
      <c r="N105">
        <v>3.6</v>
      </c>
      <c r="O105">
        <v>3</v>
      </c>
      <c r="P105">
        <v>4675</v>
      </c>
      <c r="Q105" s="3">
        <v>985260925</v>
      </c>
      <c r="R105">
        <v>2851</v>
      </c>
      <c r="S105" s="3">
        <v>600851101</v>
      </c>
      <c r="T105">
        <v>2048</v>
      </c>
      <c r="U105" s="3">
        <v>431618048</v>
      </c>
      <c r="V105">
        <v>3498</v>
      </c>
      <c r="W105" s="3">
        <v>737206998</v>
      </c>
      <c r="X105">
        <v>4317</v>
      </c>
      <c r="Y105" s="3">
        <v>909812067</v>
      </c>
      <c r="Z105" s="3">
        <v>3664749139</v>
      </c>
    </row>
    <row r="106" spans="1:26" x14ac:dyDescent="0.3">
      <c r="A106" t="s">
        <v>172</v>
      </c>
      <c r="B106" t="s">
        <v>48</v>
      </c>
      <c r="C106" t="s">
        <v>59</v>
      </c>
      <c r="D106" s="7">
        <v>2024</v>
      </c>
      <c r="E106" t="s">
        <v>44</v>
      </c>
      <c r="F106">
        <v>635</v>
      </c>
      <c r="G106">
        <v>678</v>
      </c>
      <c r="H106" t="s">
        <v>17</v>
      </c>
      <c r="I106">
        <v>17.600000000000001</v>
      </c>
      <c r="J106">
        <v>345</v>
      </c>
      <c r="K106" s="3">
        <v>248248</v>
      </c>
      <c r="L106" s="3">
        <v>310310</v>
      </c>
      <c r="M106" t="s">
        <v>78</v>
      </c>
      <c r="N106">
        <v>4.4000000000000004</v>
      </c>
      <c r="O106">
        <v>3</v>
      </c>
      <c r="P106">
        <v>3799</v>
      </c>
      <c r="Q106" s="3">
        <v>1178867690</v>
      </c>
      <c r="R106">
        <v>2185</v>
      </c>
      <c r="S106" s="3">
        <v>678027350</v>
      </c>
      <c r="T106">
        <v>3078</v>
      </c>
      <c r="U106" s="3">
        <v>955134180</v>
      </c>
      <c r="V106">
        <v>4045</v>
      </c>
      <c r="W106" s="3">
        <v>1255203950</v>
      </c>
      <c r="X106">
        <v>2909</v>
      </c>
      <c r="Y106" s="3">
        <v>902691790</v>
      </c>
      <c r="Z106" s="3">
        <v>4969924960</v>
      </c>
    </row>
    <row r="107" spans="1:26" x14ac:dyDescent="0.3">
      <c r="A107" t="s">
        <v>173</v>
      </c>
      <c r="B107" t="s">
        <v>42</v>
      </c>
      <c r="C107" t="s">
        <v>82</v>
      </c>
      <c r="D107" s="7">
        <v>2022</v>
      </c>
      <c r="E107" t="s">
        <v>44</v>
      </c>
      <c r="F107">
        <v>215</v>
      </c>
      <c r="G107">
        <v>920</v>
      </c>
      <c r="H107" t="s">
        <v>17</v>
      </c>
      <c r="I107">
        <v>21.2</v>
      </c>
      <c r="J107">
        <v>256</v>
      </c>
      <c r="K107" s="3">
        <v>117216.8</v>
      </c>
      <c r="L107" s="3">
        <v>146521</v>
      </c>
      <c r="M107" t="s">
        <v>23</v>
      </c>
      <c r="N107">
        <v>4.8</v>
      </c>
      <c r="O107">
        <v>4</v>
      </c>
      <c r="P107">
        <v>4541</v>
      </c>
      <c r="Q107" s="3">
        <v>665351861</v>
      </c>
      <c r="R107">
        <v>4234</v>
      </c>
      <c r="S107" s="3">
        <v>620369914</v>
      </c>
      <c r="T107">
        <v>4092</v>
      </c>
      <c r="U107" s="3">
        <v>599563932</v>
      </c>
      <c r="V107">
        <v>4919</v>
      </c>
      <c r="W107" s="3">
        <v>720736799</v>
      </c>
      <c r="X107">
        <v>2993</v>
      </c>
      <c r="Y107" s="3">
        <v>438537353</v>
      </c>
      <c r="Z107" s="3">
        <v>3044559859</v>
      </c>
    </row>
    <row r="108" spans="1:26" x14ac:dyDescent="0.3">
      <c r="A108" t="s">
        <v>174</v>
      </c>
      <c r="B108" t="s">
        <v>20</v>
      </c>
      <c r="C108" t="s">
        <v>21</v>
      </c>
      <c r="D108" s="7">
        <v>2021</v>
      </c>
      <c r="E108" t="s">
        <v>44</v>
      </c>
      <c r="F108">
        <v>691</v>
      </c>
      <c r="G108">
        <v>758</v>
      </c>
      <c r="H108" t="s">
        <v>29</v>
      </c>
      <c r="I108">
        <v>11.3</v>
      </c>
      <c r="J108">
        <v>274</v>
      </c>
      <c r="K108" s="3">
        <v>137626.4</v>
      </c>
      <c r="L108" s="3">
        <v>172033</v>
      </c>
      <c r="M108" t="s">
        <v>78</v>
      </c>
      <c r="N108">
        <v>4.5999999999999996</v>
      </c>
      <c r="O108">
        <v>5</v>
      </c>
      <c r="P108">
        <v>3118</v>
      </c>
      <c r="Q108" s="3">
        <v>536398894</v>
      </c>
      <c r="R108">
        <v>3526</v>
      </c>
      <c r="S108" s="3">
        <v>606588358</v>
      </c>
      <c r="T108">
        <v>3357</v>
      </c>
      <c r="U108" s="3">
        <v>577514781</v>
      </c>
      <c r="V108">
        <v>3045</v>
      </c>
      <c r="W108" s="3">
        <v>523840485</v>
      </c>
      <c r="X108">
        <v>4220</v>
      </c>
      <c r="Y108" s="3">
        <v>725979260</v>
      </c>
      <c r="Z108" s="3">
        <v>2970321778</v>
      </c>
    </row>
    <row r="109" spans="1:26" x14ac:dyDescent="0.3">
      <c r="A109" t="s">
        <v>175</v>
      </c>
      <c r="B109" t="s">
        <v>32</v>
      </c>
      <c r="C109" t="s">
        <v>80</v>
      </c>
      <c r="D109" s="7">
        <v>2021</v>
      </c>
      <c r="E109" t="s">
        <v>16</v>
      </c>
      <c r="F109">
        <v>453</v>
      </c>
      <c r="G109">
        <v>268</v>
      </c>
      <c r="H109" t="s">
        <v>17</v>
      </c>
      <c r="I109">
        <v>12.5</v>
      </c>
      <c r="J109">
        <v>295</v>
      </c>
      <c r="K109" s="3">
        <v>349193.60000000003</v>
      </c>
      <c r="L109" s="3">
        <v>436492</v>
      </c>
      <c r="M109" t="s">
        <v>50</v>
      </c>
      <c r="N109">
        <v>4.2</v>
      </c>
      <c r="O109">
        <v>4</v>
      </c>
      <c r="P109">
        <v>2053</v>
      </c>
      <c r="Q109" s="3">
        <v>896118076</v>
      </c>
      <c r="R109">
        <v>3659</v>
      </c>
      <c r="S109" s="3">
        <v>1597124228</v>
      </c>
      <c r="T109">
        <v>3557</v>
      </c>
      <c r="U109" s="3">
        <v>1552602044</v>
      </c>
      <c r="V109">
        <v>4369</v>
      </c>
      <c r="W109" s="3">
        <v>1907033548</v>
      </c>
      <c r="X109">
        <v>2450</v>
      </c>
      <c r="Y109" s="3">
        <v>1069405400</v>
      </c>
      <c r="Z109" s="3">
        <v>7022283296</v>
      </c>
    </row>
    <row r="110" spans="1:26" x14ac:dyDescent="0.3">
      <c r="A110" t="s">
        <v>176</v>
      </c>
      <c r="B110" t="s">
        <v>42</v>
      </c>
      <c r="C110" t="s">
        <v>82</v>
      </c>
      <c r="D110" s="7">
        <v>2024</v>
      </c>
      <c r="E110" t="s">
        <v>22</v>
      </c>
      <c r="F110">
        <v>570</v>
      </c>
      <c r="G110">
        <v>571</v>
      </c>
      <c r="H110" t="s">
        <v>26</v>
      </c>
      <c r="I110">
        <v>13.3</v>
      </c>
      <c r="J110">
        <v>260</v>
      </c>
      <c r="K110" s="3">
        <v>378959.2</v>
      </c>
      <c r="L110" s="3">
        <v>473699</v>
      </c>
      <c r="M110" t="s">
        <v>78</v>
      </c>
      <c r="N110">
        <v>4.2</v>
      </c>
      <c r="O110">
        <v>4</v>
      </c>
      <c r="P110">
        <v>2109</v>
      </c>
      <c r="Q110" s="3">
        <v>999031191</v>
      </c>
      <c r="R110">
        <v>2467</v>
      </c>
      <c r="S110" s="3">
        <v>1168615433</v>
      </c>
      <c r="T110">
        <v>3455</v>
      </c>
      <c r="U110" s="3">
        <v>1636630045</v>
      </c>
      <c r="V110">
        <v>4562</v>
      </c>
      <c r="W110" s="3">
        <v>2161014838</v>
      </c>
      <c r="X110">
        <v>2828</v>
      </c>
      <c r="Y110" s="3">
        <v>1339620772</v>
      </c>
      <c r="Z110" s="3">
        <v>7304912279</v>
      </c>
    </row>
    <row r="111" spans="1:26" x14ac:dyDescent="0.3">
      <c r="A111" t="s">
        <v>177</v>
      </c>
      <c r="B111" t="s">
        <v>48</v>
      </c>
      <c r="C111" t="s">
        <v>59</v>
      </c>
      <c r="D111" s="7">
        <v>2021</v>
      </c>
      <c r="E111" t="s">
        <v>22</v>
      </c>
      <c r="F111">
        <v>281</v>
      </c>
      <c r="G111">
        <v>583</v>
      </c>
      <c r="H111" t="s">
        <v>29</v>
      </c>
      <c r="I111">
        <v>6.1</v>
      </c>
      <c r="J111">
        <v>319</v>
      </c>
      <c r="K111" s="3">
        <v>438713.60000000003</v>
      </c>
      <c r="L111" s="3">
        <v>548392</v>
      </c>
      <c r="M111" t="s">
        <v>40</v>
      </c>
      <c r="N111">
        <v>3.8</v>
      </c>
      <c r="O111">
        <v>5</v>
      </c>
      <c r="P111">
        <v>4108</v>
      </c>
      <c r="Q111" s="3">
        <v>2252794336</v>
      </c>
      <c r="R111">
        <v>3359</v>
      </c>
      <c r="S111" s="3">
        <v>1842048728</v>
      </c>
      <c r="T111">
        <v>3477</v>
      </c>
      <c r="U111" s="3">
        <v>1906758984</v>
      </c>
      <c r="V111">
        <v>2996</v>
      </c>
      <c r="W111" s="3">
        <v>1642982432</v>
      </c>
      <c r="X111">
        <v>3417</v>
      </c>
      <c r="Y111" s="3">
        <v>1873855464</v>
      </c>
      <c r="Z111" s="3">
        <v>9518439944</v>
      </c>
    </row>
    <row r="112" spans="1:26" x14ac:dyDescent="0.3">
      <c r="A112" t="s">
        <v>178</v>
      </c>
      <c r="B112" t="s">
        <v>14</v>
      </c>
      <c r="C112" t="s">
        <v>25</v>
      </c>
      <c r="D112" s="7">
        <v>2025</v>
      </c>
      <c r="E112" t="s">
        <v>16</v>
      </c>
      <c r="F112">
        <v>408</v>
      </c>
      <c r="G112">
        <v>450</v>
      </c>
      <c r="H112" t="s">
        <v>29</v>
      </c>
      <c r="I112">
        <v>16.5</v>
      </c>
      <c r="J112">
        <v>212</v>
      </c>
      <c r="K112" s="3">
        <v>262684</v>
      </c>
      <c r="L112" s="3">
        <v>328355</v>
      </c>
      <c r="M112" t="s">
        <v>40</v>
      </c>
      <c r="N112">
        <v>3.9</v>
      </c>
      <c r="O112">
        <v>3</v>
      </c>
      <c r="P112">
        <v>3781</v>
      </c>
      <c r="Q112" s="3">
        <v>1241510255</v>
      </c>
      <c r="R112">
        <v>3206</v>
      </c>
      <c r="S112" s="3">
        <v>1052706130</v>
      </c>
      <c r="T112">
        <v>2154</v>
      </c>
      <c r="U112" s="3">
        <v>707276670</v>
      </c>
      <c r="V112">
        <v>2480</v>
      </c>
      <c r="W112" s="3">
        <v>814320400</v>
      </c>
      <c r="X112">
        <v>4858</v>
      </c>
      <c r="Y112" s="3">
        <v>1595148590</v>
      </c>
      <c r="Z112" s="3">
        <v>5410962045</v>
      </c>
    </row>
    <row r="113" spans="1:26" x14ac:dyDescent="0.3">
      <c r="A113" t="s">
        <v>179</v>
      </c>
      <c r="B113" t="s">
        <v>14</v>
      </c>
      <c r="C113" t="s">
        <v>120</v>
      </c>
      <c r="D113" s="7">
        <v>2023</v>
      </c>
      <c r="E113" t="s">
        <v>16</v>
      </c>
      <c r="F113">
        <v>597</v>
      </c>
      <c r="G113">
        <v>467</v>
      </c>
      <c r="H113" t="s">
        <v>29</v>
      </c>
      <c r="I113">
        <v>17.2</v>
      </c>
      <c r="J113">
        <v>385</v>
      </c>
      <c r="K113" s="3">
        <v>390240</v>
      </c>
      <c r="L113" s="3">
        <v>487800</v>
      </c>
      <c r="M113" t="s">
        <v>50</v>
      </c>
      <c r="N113">
        <v>4.2</v>
      </c>
      <c r="O113">
        <v>3</v>
      </c>
      <c r="P113">
        <v>2106</v>
      </c>
      <c r="Q113" s="3">
        <v>1027306800</v>
      </c>
      <c r="R113">
        <v>3451</v>
      </c>
      <c r="S113" s="3">
        <v>1683397800</v>
      </c>
      <c r="T113">
        <v>2761</v>
      </c>
      <c r="U113" s="3">
        <v>1346815800</v>
      </c>
      <c r="V113">
        <v>4298</v>
      </c>
      <c r="W113" s="3">
        <v>2096564400</v>
      </c>
      <c r="X113">
        <v>4341</v>
      </c>
      <c r="Y113" s="3">
        <v>2117539800</v>
      </c>
      <c r="Z113" s="3">
        <v>8271624600</v>
      </c>
    </row>
    <row r="114" spans="1:26" x14ac:dyDescent="0.3">
      <c r="A114" t="s">
        <v>180</v>
      </c>
      <c r="B114" t="s">
        <v>20</v>
      </c>
      <c r="C114" t="s">
        <v>181</v>
      </c>
      <c r="D114" s="7">
        <v>2024</v>
      </c>
      <c r="E114" t="s">
        <v>34</v>
      </c>
      <c r="F114">
        <v>778</v>
      </c>
      <c r="G114">
        <v>432</v>
      </c>
      <c r="H114" t="s">
        <v>17</v>
      </c>
      <c r="I114">
        <v>12.8</v>
      </c>
      <c r="J114">
        <v>237</v>
      </c>
      <c r="K114" s="3">
        <v>314160</v>
      </c>
      <c r="L114" s="3">
        <v>392700</v>
      </c>
      <c r="M114" t="s">
        <v>23</v>
      </c>
      <c r="N114">
        <v>3.6</v>
      </c>
      <c r="O114">
        <v>3</v>
      </c>
      <c r="P114">
        <v>4416</v>
      </c>
      <c r="Q114" s="3">
        <v>1734163200</v>
      </c>
      <c r="R114">
        <v>4373</v>
      </c>
      <c r="S114" s="3">
        <v>1717277100</v>
      </c>
      <c r="T114">
        <v>3507</v>
      </c>
      <c r="U114" s="3">
        <v>1377198900</v>
      </c>
      <c r="V114">
        <v>2053</v>
      </c>
      <c r="W114" s="3">
        <v>806213100</v>
      </c>
      <c r="X114">
        <v>2701</v>
      </c>
      <c r="Y114" s="3">
        <v>1060682700</v>
      </c>
      <c r="Z114" s="3">
        <v>6695535000</v>
      </c>
    </row>
    <row r="115" spans="1:26" x14ac:dyDescent="0.3">
      <c r="A115" t="s">
        <v>182</v>
      </c>
      <c r="B115" t="s">
        <v>32</v>
      </c>
      <c r="C115" t="s">
        <v>62</v>
      </c>
      <c r="D115" s="7">
        <v>2021</v>
      </c>
      <c r="E115" t="s">
        <v>16</v>
      </c>
      <c r="F115">
        <v>319</v>
      </c>
      <c r="G115">
        <v>912</v>
      </c>
      <c r="H115" t="s">
        <v>17</v>
      </c>
      <c r="I115">
        <v>24.9</v>
      </c>
      <c r="J115">
        <v>388</v>
      </c>
      <c r="K115" s="3">
        <v>42512</v>
      </c>
      <c r="L115" s="3">
        <v>53140</v>
      </c>
      <c r="M115" t="s">
        <v>27</v>
      </c>
      <c r="N115">
        <v>4.3</v>
      </c>
      <c r="O115">
        <v>4</v>
      </c>
      <c r="P115">
        <v>3513</v>
      </c>
      <c r="Q115" s="3">
        <v>186680820</v>
      </c>
      <c r="R115">
        <v>2553</v>
      </c>
      <c r="S115" s="3">
        <v>135666420</v>
      </c>
      <c r="T115">
        <v>4948</v>
      </c>
      <c r="U115" s="3">
        <v>262936720</v>
      </c>
      <c r="V115">
        <v>3139</v>
      </c>
      <c r="W115" s="3">
        <v>166806460</v>
      </c>
      <c r="X115">
        <v>2163</v>
      </c>
      <c r="Y115" s="3">
        <v>114941820</v>
      </c>
      <c r="Z115" s="3">
        <v>867032240</v>
      </c>
    </row>
    <row r="116" spans="1:26" x14ac:dyDescent="0.3">
      <c r="A116" t="s">
        <v>183</v>
      </c>
      <c r="B116" t="s">
        <v>42</v>
      </c>
      <c r="C116" t="s">
        <v>43</v>
      </c>
      <c r="D116" s="7">
        <v>2025</v>
      </c>
      <c r="E116" t="s">
        <v>16</v>
      </c>
      <c r="F116">
        <v>473</v>
      </c>
      <c r="G116">
        <v>445</v>
      </c>
      <c r="H116" t="s">
        <v>17</v>
      </c>
      <c r="I116">
        <v>7.7</v>
      </c>
      <c r="J116">
        <v>345</v>
      </c>
      <c r="K116" s="3">
        <v>374760</v>
      </c>
      <c r="L116" s="3">
        <v>468450</v>
      </c>
      <c r="M116" t="s">
        <v>78</v>
      </c>
      <c r="N116">
        <v>4.9000000000000004</v>
      </c>
      <c r="O116">
        <v>4</v>
      </c>
      <c r="P116">
        <v>3416</v>
      </c>
      <c r="Q116" s="3">
        <v>1600225200</v>
      </c>
      <c r="R116">
        <v>2063</v>
      </c>
      <c r="S116" s="3">
        <v>966412350</v>
      </c>
      <c r="T116">
        <v>3840</v>
      </c>
      <c r="U116" s="3">
        <v>1798848000</v>
      </c>
      <c r="V116">
        <v>4023</v>
      </c>
      <c r="W116" s="3">
        <v>1884574350</v>
      </c>
      <c r="X116">
        <v>3080</v>
      </c>
      <c r="Y116" s="3">
        <v>1442826000</v>
      </c>
      <c r="Z116" s="3">
        <v>7692885900</v>
      </c>
    </row>
    <row r="117" spans="1:26" x14ac:dyDescent="0.3">
      <c r="A117" t="s">
        <v>184</v>
      </c>
      <c r="B117" t="s">
        <v>32</v>
      </c>
      <c r="C117" t="s">
        <v>80</v>
      </c>
      <c r="D117" s="7">
        <v>2025</v>
      </c>
      <c r="E117" t="s">
        <v>44</v>
      </c>
      <c r="F117">
        <v>660</v>
      </c>
      <c r="G117">
        <v>448</v>
      </c>
      <c r="H117" t="s">
        <v>29</v>
      </c>
      <c r="I117">
        <v>10.5</v>
      </c>
      <c r="J117">
        <v>372</v>
      </c>
      <c r="K117" s="3">
        <v>45570.400000000001</v>
      </c>
      <c r="L117" s="3">
        <v>56963</v>
      </c>
      <c r="M117" t="s">
        <v>40</v>
      </c>
      <c r="N117">
        <v>3.7</v>
      </c>
      <c r="O117">
        <v>3</v>
      </c>
      <c r="P117">
        <v>3051</v>
      </c>
      <c r="Q117" s="3">
        <v>173794113</v>
      </c>
      <c r="R117">
        <v>4043</v>
      </c>
      <c r="S117" s="3">
        <v>230301409</v>
      </c>
      <c r="T117">
        <v>2199</v>
      </c>
      <c r="U117" s="3">
        <v>125261637</v>
      </c>
      <c r="V117">
        <v>2130</v>
      </c>
      <c r="W117" s="3">
        <v>121331190</v>
      </c>
      <c r="X117">
        <v>2460</v>
      </c>
      <c r="Y117" s="3">
        <v>140128980</v>
      </c>
      <c r="Z117" s="3">
        <v>790817329</v>
      </c>
    </row>
    <row r="118" spans="1:26" x14ac:dyDescent="0.3">
      <c r="A118" t="s">
        <v>185</v>
      </c>
      <c r="B118" t="s">
        <v>42</v>
      </c>
      <c r="C118" t="s">
        <v>99</v>
      </c>
      <c r="D118" s="7">
        <v>2025</v>
      </c>
      <c r="E118" t="s">
        <v>16</v>
      </c>
      <c r="F118">
        <v>724</v>
      </c>
      <c r="G118">
        <v>919</v>
      </c>
      <c r="H118" t="s">
        <v>26</v>
      </c>
      <c r="I118">
        <v>12.4</v>
      </c>
      <c r="J118">
        <v>230</v>
      </c>
      <c r="K118" s="3">
        <v>382262.4</v>
      </c>
      <c r="L118" s="3">
        <v>477828</v>
      </c>
      <c r="M118" t="s">
        <v>30</v>
      </c>
      <c r="N118">
        <v>3.7</v>
      </c>
      <c r="O118">
        <v>3</v>
      </c>
      <c r="P118">
        <v>2309</v>
      </c>
      <c r="Q118" s="3">
        <v>1103304852</v>
      </c>
      <c r="R118">
        <v>2704</v>
      </c>
      <c r="S118" s="3">
        <v>1292046912</v>
      </c>
      <c r="T118">
        <v>2977</v>
      </c>
      <c r="U118" s="3">
        <v>1422493956</v>
      </c>
      <c r="V118">
        <v>3796</v>
      </c>
      <c r="W118" s="3">
        <v>1813835088</v>
      </c>
      <c r="X118">
        <v>3039</v>
      </c>
      <c r="Y118" s="3">
        <v>1452119292</v>
      </c>
      <c r="Z118" s="3">
        <v>7083800100</v>
      </c>
    </row>
    <row r="119" spans="1:26" x14ac:dyDescent="0.3">
      <c r="A119" t="s">
        <v>186</v>
      </c>
      <c r="B119" t="s">
        <v>48</v>
      </c>
      <c r="C119" t="s">
        <v>90</v>
      </c>
      <c r="D119" s="7">
        <v>2024</v>
      </c>
      <c r="E119" t="s">
        <v>22</v>
      </c>
      <c r="F119">
        <v>525</v>
      </c>
      <c r="G119">
        <v>411</v>
      </c>
      <c r="H119" t="s">
        <v>26</v>
      </c>
      <c r="I119">
        <v>18.7</v>
      </c>
      <c r="J119">
        <v>343</v>
      </c>
      <c r="K119" s="3">
        <v>287596.79999999999</v>
      </c>
      <c r="L119" s="3">
        <v>359496</v>
      </c>
      <c r="M119" t="s">
        <v>50</v>
      </c>
      <c r="N119">
        <v>4.5999999999999996</v>
      </c>
      <c r="O119">
        <v>4</v>
      </c>
      <c r="P119">
        <v>2082</v>
      </c>
      <c r="Q119" s="3">
        <v>748470672</v>
      </c>
      <c r="R119">
        <v>4296</v>
      </c>
      <c r="S119" s="3">
        <v>1544394816</v>
      </c>
      <c r="T119">
        <v>4570</v>
      </c>
      <c r="U119" s="3">
        <v>1642896720</v>
      </c>
      <c r="V119">
        <v>2971</v>
      </c>
      <c r="W119" s="3">
        <v>1068062616</v>
      </c>
      <c r="X119">
        <v>2521</v>
      </c>
      <c r="Y119" s="3">
        <v>906289416</v>
      </c>
      <c r="Z119" s="3">
        <v>5910114240</v>
      </c>
    </row>
    <row r="120" spans="1:26" x14ac:dyDescent="0.3">
      <c r="A120" t="s">
        <v>187</v>
      </c>
      <c r="B120" t="s">
        <v>14</v>
      </c>
      <c r="C120" t="s">
        <v>138</v>
      </c>
      <c r="D120" s="7">
        <v>2023</v>
      </c>
      <c r="E120" t="s">
        <v>44</v>
      </c>
      <c r="F120">
        <v>884</v>
      </c>
      <c r="G120">
        <v>563</v>
      </c>
      <c r="H120" t="s">
        <v>17</v>
      </c>
      <c r="I120">
        <v>23.2</v>
      </c>
      <c r="J120">
        <v>314</v>
      </c>
      <c r="K120" s="3">
        <v>166984.80000000002</v>
      </c>
      <c r="L120" s="3">
        <v>208731</v>
      </c>
      <c r="M120" t="s">
        <v>23</v>
      </c>
      <c r="N120">
        <v>4.9000000000000004</v>
      </c>
      <c r="O120">
        <v>4</v>
      </c>
      <c r="P120">
        <v>4845</v>
      </c>
      <c r="Q120" s="3">
        <v>1011301695</v>
      </c>
      <c r="R120">
        <v>2998</v>
      </c>
      <c r="S120" s="3">
        <v>625775538</v>
      </c>
      <c r="T120">
        <v>2372</v>
      </c>
      <c r="U120" s="3">
        <v>495109932</v>
      </c>
      <c r="V120">
        <v>4120</v>
      </c>
      <c r="W120" s="3">
        <v>859971720</v>
      </c>
      <c r="X120">
        <v>4244</v>
      </c>
      <c r="Y120" s="3">
        <v>885854364</v>
      </c>
      <c r="Z120" s="3">
        <v>3878013249</v>
      </c>
    </row>
    <row r="121" spans="1:26" x14ac:dyDescent="0.3">
      <c r="A121" t="s">
        <v>188</v>
      </c>
      <c r="B121" t="s">
        <v>42</v>
      </c>
      <c r="C121" t="s">
        <v>82</v>
      </c>
      <c r="D121" s="7">
        <v>2024</v>
      </c>
      <c r="E121" t="s">
        <v>16</v>
      </c>
      <c r="F121">
        <v>781</v>
      </c>
      <c r="G121">
        <v>442</v>
      </c>
      <c r="H121" t="s">
        <v>26</v>
      </c>
      <c r="I121">
        <v>7.9</v>
      </c>
      <c r="J121">
        <v>250</v>
      </c>
      <c r="K121" s="3">
        <v>375150.4</v>
      </c>
      <c r="L121" s="3">
        <v>468938</v>
      </c>
      <c r="M121" t="s">
        <v>78</v>
      </c>
      <c r="N121">
        <v>3.6</v>
      </c>
      <c r="O121">
        <v>5</v>
      </c>
      <c r="P121">
        <v>2098</v>
      </c>
      <c r="Q121" s="3">
        <v>983831924</v>
      </c>
      <c r="R121">
        <v>3421</v>
      </c>
      <c r="S121" s="3">
        <v>1604236898</v>
      </c>
      <c r="T121">
        <v>4619</v>
      </c>
      <c r="U121" s="3">
        <v>2166024622</v>
      </c>
      <c r="V121">
        <v>2279</v>
      </c>
      <c r="W121" s="3">
        <v>1068709702</v>
      </c>
      <c r="X121">
        <v>3903</v>
      </c>
      <c r="Y121" s="3">
        <v>1830265014</v>
      </c>
      <c r="Z121" s="3">
        <v>7653068160</v>
      </c>
    </row>
    <row r="122" spans="1:26" x14ac:dyDescent="0.3">
      <c r="A122" t="s">
        <v>189</v>
      </c>
      <c r="B122" t="s">
        <v>48</v>
      </c>
      <c r="C122" t="s">
        <v>59</v>
      </c>
      <c r="D122" s="7">
        <v>2022</v>
      </c>
      <c r="E122" t="s">
        <v>44</v>
      </c>
      <c r="F122">
        <v>661</v>
      </c>
      <c r="G122">
        <v>982</v>
      </c>
      <c r="H122" t="s">
        <v>29</v>
      </c>
      <c r="I122">
        <v>21.5</v>
      </c>
      <c r="J122">
        <v>266</v>
      </c>
      <c r="K122" s="3">
        <v>549749.6</v>
      </c>
      <c r="L122" s="3">
        <v>687187</v>
      </c>
      <c r="M122" t="s">
        <v>23</v>
      </c>
      <c r="N122">
        <v>4.0999999999999996</v>
      </c>
      <c r="O122">
        <v>3</v>
      </c>
      <c r="P122">
        <v>2908</v>
      </c>
      <c r="Q122" s="3">
        <v>1998339796</v>
      </c>
      <c r="R122">
        <v>2254</v>
      </c>
      <c r="S122" s="3">
        <v>1548919498</v>
      </c>
      <c r="T122">
        <v>2008</v>
      </c>
      <c r="U122" s="3">
        <v>1379871496</v>
      </c>
      <c r="V122">
        <v>4669</v>
      </c>
      <c r="W122" s="3">
        <v>3208476103</v>
      </c>
      <c r="X122">
        <v>4663</v>
      </c>
      <c r="Y122" s="3">
        <v>3204352981</v>
      </c>
      <c r="Z122" s="3">
        <v>11339959874</v>
      </c>
    </row>
    <row r="123" spans="1:26" x14ac:dyDescent="0.3">
      <c r="A123" t="s">
        <v>190</v>
      </c>
      <c r="B123" t="s">
        <v>20</v>
      </c>
      <c r="C123" t="s">
        <v>191</v>
      </c>
      <c r="D123" s="7">
        <v>2022</v>
      </c>
      <c r="E123" t="s">
        <v>16</v>
      </c>
      <c r="F123">
        <v>330</v>
      </c>
      <c r="G123">
        <v>877</v>
      </c>
      <c r="H123" t="s">
        <v>26</v>
      </c>
      <c r="I123">
        <v>10.3</v>
      </c>
      <c r="J123">
        <v>347</v>
      </c>
      <c r="K123" s="3">
        <v>314388.80000000005</v>
      </c>
      <c r="L123" s="3">
        <v>392986</v>
      </c>
      <c r="M123" t="s">
        <v>23</v>
      </c>
      <c r="N123">
        <v>4.8</v>
      </c>
      <c r="O123">
        <v>3</v>
      </c>
      <c r="P123">
        <v>2483</v>
      </c>
      <c r="Q123" s="3">
        <v>975784238</v>
      </c>
      <c r="R123">
        <v>4274</v>
      </c>
      <c r="S123" s="3">
        <v>1679622164</v>
      </c>
      <c r="T123">
        <v>4371</v>
      </c>
      <c r="U123" s="3">
        <v>1717741806</v>
      </c>
      <c r="V123">
        <v>4988</v>
      </c>
      <c r="W123" s="3">
        <v>1960214168</v>
      </c>
      <c r="X123">
        <v>3458</v>
      </c>
      <c r="Y123" s="3">
        <v>1358945588</v>
      </c>
      <c r="Z123" s="3">
        <v>7692307964</v>
      </c>
    </row>
    <row r="124" spans="1:26" x14ac:dyDescent="0.3">
      <c r="A124" t="s">
        <v>192</v>
      </c>
      <c r="B124" t="s">
        <v>20</v>
      </c>
      <c r="C124" t="s">
        <v>52</v>
      </c>
      <c r="D124" s="7">
        <v>2023</v>
      </c>
      <c r="E124" t="s">
        <v>22</v>
      </c>
      <c r="F124">
        <v>566</v>
      </c>
      <c r="G124">
        <v>373</v>
      </c>
      <c r="H124" t="s">
        <v>29</v>
      </c>
      <c r="I124">
        <v>13</v>
      </c>
      <c r="J124">
        <v>237</v>
      </c>
      <c r="K124" s="3">
        <v>61744</v>
      </c>
      <c r="L124" s="3">
        <v>77180</v>
      </c>
      <c r="M124" t="s">
        <v>60</v>
      </c>
      <c r="N124">
        <v>3.6</v>
      </c>
      <c r="O124">
        <v>4</v>
      </c>
      <c r="P124">
        <v>2855</v>
      </c>
      <c r="Q124" s="3">
        <v>220348900</v>
      </c>
      <c r="R124">
        <v>4218</v>
      </c>
      <c r="S124" s="3">
        <v>325545240</v>
      </c>
      <c r="T124">
        <v>3309</v>
      </c>
      <c r="U124" s="3">
        <v>255388620</v>
      </c>
      <c r="V124">
        <v>4617</v>
      </c>
      <c r="W124" s="3">
        <v>356340060</v>
      </c>
      <c r="X124">
        <v>2571</v>
      </c>
      <c r="Y124" s="3">
        <v>198429780</v>
      </c>
      <c r="Z124" s="3">
        <v>1356052600</v>
      </c>
    </row>
    <row r="125" spans="1:26" x14ac:dyDescent="0.3">
      <c r="A125" t="s">
        <v>193</v>
      </c>
      <c r="B125" t="s">
        <v>42</v>
      </c>
      <c r="C125" t="s">
        <v>194</v>
      </c>
      <c r="D125" s="7">
        <v>2023</v>
      </c>
      <c r="E125" t="s">
        <v>22</v>
      </c>
      <c r="F125">
        <v>638</v>
      </c>
      <c r="G125">
        <v>579</v>
      </c>
      <c r="H125" t="s">
        <v>26</v>
      </c>
      <c r="I125">
        <v>6.5</v>
      </c>
      <c r="J125">
        <v>283</v>
      </c>
      <c r="K125" s="3">
        <v>121596</v>
      </c>
      <c r="L125" s="3">
        <v>151995</v>
      </c>
      <c r="M125" t="s">
        <v>60</v>
      </c>
      <c r="N125">
        <v>4.8</v>
      </c>
      <c r="O125">
        <v>3</v>
      </c>
      <c r="P125">
        <v>3404</v>
      </c>
      <c r="Q125" s="3">
        <v>517390980</v>
      </c>
      <c r="R125">
        <v>3388</v>
      </c>
      <c r="S125" s="3">
        <v>514959060</v>
      </c>
      <c r="T125">
        <v>3167</v>
      </c>
      <c r="U125" s="3">
        <v>481368165</v>
      </c>
      <c r="V125">
        <v>2625</v>
      </c>
      <c r="W125" s="3">
        <v>398986875</v>
      </c>
      <c r="X125">
        <v>4780</v>
      </c>
      <c r="Y125" s="3">
        <v>726536100</v>
      </c>
      <c r="Z125" s="3">
        <v>2639241180</v>
      </c>
    </row>
    <row r="126" spans="1:26" x14ac:dyDescent="0.3">
      <c r="A126" t="s">
        <v>195</v>
      </c>
      <c r="B126" t="s">
        <v>20</v>
      </c>
      <c r="C126" t="s">
        <v>196</v>
      </c>
      <c r="D126" s="7">
        <v>2022</v>
      </c>
      <c r="E126" t="s">
        <v>16</v>
      </c>
      <c r="F126">
        <v>464</v>
      </c>
      <c r="G126">
        <v>543</v>
      </c>
      <c r="H126" t="s">
        <v>29</v>
      </c>
      <c r="I126">
        <v>17.399999999999999</v>
      </c>
      <c r="J126">
        <v>274</v>
      </c>
      <c r="K126" s="3">
        <v>240821.6</v>
      </c>
      <c r="L126" s="3">
        <v>301027</v>
      </c>
      <c r="M126" t="s">
        <v>50</v>
      </c>
      <c r="N126">
        <v>4.9000000000000004</v>
      </c>
      <c r="O126">
        <v>4</v>
      </c>
      <c r="P126">
        <v>3155</v>
      </c>
      <c r="Q126" s="3">
        <v>949740185</v>
      </c>
      <c r="R126">
        <v>3772</v>
      </c>
      <c r="S126" s="3">
        <v>1135473844</v>
      </c>
      <c r="T126">
        <v>2435</v>
      </c>
      <c r="U126" s="3">
        <v>733000745</v>
      </c>
      <c r="V126">
        <v>4969</v>
      </c>
      <c r="W126" s="3">
        <v>1495803163</v>
      </c>
      <c r="X126">
        <v>4692</v>
      </c>
      <c r="Y126" s="3">
        <v>1412418684</v>
      </c>
      <c r="Z126" s="3">
        <v>5726436621</v>
      </c>
    </row>
    <row r="127" spans="1:26" x14ac:dyDescent="0.3">
      <c r="A127" t="s">
        <v>197</v>
      </c>
      <c r="B127" t="s">
        <v>20</v>
      </c>
      <c r="C127" t="s">
        <v>196</v>
      </c>
      <c r="D127" s="7">
        <v>2021</v>
      </c>
      <c r="E127" t="s">
        <v>44</v>
      </c>
      <c r="F127">
        <v>274</v>
      </c>
      <c r="G127">
        <v>803</v>
      </c>
      <c r="H127" t="s">
        <v>26</v>
      </c>
      <c r="I127">
        <v>8.8000000000000007</v>
      </c>
      <c r="J127">
        <v>353</v>
      </c>
      <c r="K127" s="3">
        <v>111276.8</v>
      </c>
      <c r="L127" s="3">
        <v>139096</v>
      </c>
      <c r="M127" t="s">
        <v>23</v>
      </c>
      <c r="N127">
        <v>4.9000000000000004</v>
      </c>
      <c r="O127">
        <v>5</v>
      </c>
      <c r="P127">
        <v>3799</v>
      </c>
      <c r="Q127" s="3">
        <v>528425704</v>
      </c>
      <c r="R127">
        <v>3205</v>
      </c>
      <c r="S127" s="3">
        <v>445802680</v>
      </c>
      <c r="T127">
        <v>4217</v>
      </c>
      <c r="U127" s="3">
        <v>586567832</v>
      </c>
      <c r="V127">
        <v>4796</v>
      </c>
      <c r="W127" s="3">
        <v>667104416</v>
      </c>
      <c r="X127">
        <v>3284</v>
      </c>
      <c r="Y127" s="3">
        <v>456791264</v>
      </c>
      <c r="Z127" s="3">
        <v>2684691896</v>
      </c>
    </row>
    <row r="128" spans="1:26" x14ac:dyDescent="0.3">
      <c r="A128" t="s">
        <v>198</v>
      </c>
      <c r="B128" t="s">
        <v>20</v>
      </c>
      <c r="C128" t="s">
        <v>181</v>
      </c>
      <c r="D128" s="7">
        <v>2022</v>
      </c>
      <c r="E128" t="s">
        <v>44</v>
      </c>
      <c r="F128">
        <v>450</v>
      </c>
      <c r="G128">
        <v>608</v>
      </c>
      <c r="H128" t="s">
        <v>17</v>
      </c>
      <c r="I128">
        <v>15.3</v>
      </c>
      <c r="J128">
        <v>332</v>
      </c>
      <c r="K128" s="3">
        <v>334962.40000000002</v>
      </c>
      <c r="L128" s="3">
        <v>418703</v>
      </c>
      <c r="M128" t="s">
        <v>27</v>
      </c>
      <c r="N128">
        <v>3.7</v>
      </c>
      <c r="O128">
        <v>3</v>
      </c>
      <c r="P128">
        <v>4538</v>
      </c>
      <c r="Q128" s="3">
        <v>1900074214</v>
      </c>
      <c r="R128">
        <v>3298</v>
      </c>
      <c r="S128" s="3">
        <v>1380882494</v>
      </c>
      <c r="T128">
        <v>4939</v>
      </c>
      <c r="U128" s="3">
        <v>2067974117</v>
      </c>
      <c r="V128">
        <v>4699</v>
      </c>
      <c r="W128" s="3">
        <v>1967485397</v>
      </c>
      <c r="X128">
        <v>3016</v>
      </c>
      <c r="Y128" s="3">
        <v>1262808248</v>
      </c>
      <c r="Z128" s="3">
        <v>8579224470</v>
      </c>
    </row>
    <row r="129" spans="1:26" x14ac:dyDescent="0.3">
      <c r="A129" t="s">
        <v>199</v>
      </c>
      <c r="B129" t="s">
        <v>48</v>
      </c>
      <c r="C129" t="s">
        <v>117</v>
      </c>
      <c r="D129" s="7">
        <v>2021</v>
      </c>
      <c r="E129" t="s">
        <v>44</v>
      </c>
      <c r="F129">
        <v>756</v>
      </c>
      <c r="G129">
        <v>935</v>
      </c>
      <c r="H129" t="s">
        <v>26</v>
      </c>
      <c r="I129">
        <v>12</v>
      </c>
      <c r="J129">
        <v>337</v>
      </c>
      <c r="K129" s="3">
        <v>498292.80000000005</v>
      </c>
      <c r="L129" s="3">
        <v>622866</v>
      </c>
      <c r="M129" t="s">
        <v>50</v>
      </c>
      <c r="N129">
        <v>4.5999999999999996</v>
      </c>
      <c r="O129">
        <v>4</v>
      </c>
      <c r="P129">
        <v>4032</v>
      </c>
      <c r="Q129" s="3">
        <v>2511395712</v>
      </c>
      <c r="R129">
        <v>4096</v>
      </c>
      <c r="S129" s="3">
        <v>2551259136</v>
      </c>
      <c r="T129">
        <v>3583</v>
      </c>
      <c r="U129" s="3">
        <v>2231728878</v>
      </c>
      <c r="V129">
        <v>2583</v>
      </c>
      <c r="W129" s="3">
        <v>1608862878</v>
      </c>
      <c r="X129">
        <v>2023</v>
      </c>
      <c r="Y129" s="3">
        <v>1260057918</v>
      </c>
      <c r="Z129" s="3">
        <v>10163304522</v>
      </c>
    </row>
    <row r="130" spans="1:26" x14ac:dyDescent="0.3">
      <c r="A130" t="s">
        <v>200</v>
      </c>
      <c r="B130" t="s">
        <v>32</v>
      </c>
      <c r="C130" t="s">
        <v>64</v>
      </c>
      <c r="D130" s="7">
        <v>2022</v>
      </c>
      <c r="E130" t="s">
        <v>34</v>
      </c>
      <c r="F130">
        <v>794</v>
      </c>
      <c r="G130">
        <v>763</v>
      </c>
      <c r="H130" t="s">
        <v>26</v>
      </c>
      <c r="I130">
        <v>17.8</v>
      </c>
      <c r="J130">
        <v>219</v>
      </c>
      <c r="K130" s="3">
        <v>100541.6</v>
      </c>
      <c r="L130" s="3">
        <v>125677</v>
      </c>
      <c r="M130" t="s">
        <v>18</v>
      </c>
      <c r="N130">
        <v>3.7</v>
      </c>
      <c r="O130">
        <v>5</v>
      </c>
      <c r="P130">
        <v>2469</v>
      </c>
      <c r="Q130" s="3">
        <v>310296513</v>
      </c>
      <c r="R130">
        <v>4042</v>
      </c>
      <c r="S130" s="3">
        <v>507986434</v>
      </c>
      <c r="T130">
        <v>4023</v>
      </c>
      <c r="U130" s="3">
        <v>505598571</v>
      </c>
      <c r="V130">
        <v>3084</v>
      </c>
      <c r="W130" s="3">
        <v>387587868</v>
      </c>
      <c r="X130">
        <v>2531</v>
      </c>
      <c r="Y130" s="3">
        <v>318088487</v>
      </c>
      <c r="Z130" s="3">
        <v>2029557873</v>
      </c>
    </row>
    <row r="131" spans="1:26" x14ac:dyDescent="0.3">
      <c r="A131" t="s">
        <v>201</v>
      </c>
      <c r="B131" t="s">
        <v>20</v>
      </c>
      <c r="C131" t="s">
        <v>144</v>
      </c>
      <c r="D131" s="7">
        <v>2022</v>
      </c>
      <c r="E131" t="s">
        <v>44</v>
      </c>
      <c r="F131">
        <v>645</v>
      </c>
      <c r="G131">
        <v>371</v>
      </c>
      <c r="H131" t="s">
        <v>26</v>
      </c>
      <c r="I131">
        <v>20.6</v>
      </c>
      <c r="J131">
        <v>371</v>
      </c>
      <c r="K131" s="3">
        <v>294676.8</v>
      </c>
      <c r="L131" s="3">
        <v>368346</v>
      </c>
      <c r="M131" t="s">
        <v>30</v>
      </c>
      <c r="N131">
        <v>4.4000000000000004</v>
      </c>
      <c r="O131">
        <v>5</v>
      </c>
      <c r="P131">
        <v>3035</v>
      </c>
      <c r="Q131" s="3">
        <v>1117930110</v>
      </c>
      <c r="R131">
        <v>2495</v>
      </c>
      <c r="S131" s="3">
        <v>919023270</v>
      </c>
      <c r="T131">
        <v>2725</v>
      </c>
      <c r="U131" s="3">
        <v>1003742850</v>
      </c>
      <c r="V131">
        <v>3807</v>
      </c>
      <c r="W131" s="3">
        <v>1402293222</v>
      </c>
      <c r="X131">
        <v>3336</v>
      </c>
      <c r="Y131" s="3">
        <v>1228802256</v>
      </c>
      <c r="Z131" s="3">
        <v>5671791708</v>
      </c>
    </row>
    <row r="132" spans="1:26" x14ac:dyDescent="0.3">
      <c r="A132" t="s">
        <v>202</v>
      </c>
      <c r="B132" t="s">
        <v>14</v>
      </c>
      <c r="C132" t="s">
        <v>15</v>
      </c>
      <c r="D132" s="7">
        <v>2024</v>
      </c>
      <c r="E132" t="s">
        <v>34</v>
      </c>
      <c r="F132">
        <v>772</v>
      </c>
      <c r="G132">
        <v>410</v>
      </c>
      <c r="H132" t="s">
        <v>29</v>
      </c>
      <c r="I132">
        <v>20.2</v>
      </c>
      <c r="J132">
        <v>238</v>
      </c>
      <c r="K132" s="3">
        <v>271788.79999999999</v>
      </c>
      <c r="L132" s="3">
        <v>339736</v>
      </c>
      <c r="M132" t="s">
        <v>57</v>
      </c>
      <c r="N132">
        <v>3.6</v>
      </c>
      <c r="O132">
        <v>5</v>
      </c>
      <c r="P132">
        <v>3497</v>
      </c>
      <c r="Q132" s="3">
        <v>1188056792</v>
      </c>
      <c r="R132">
        <v>4130</v>
      </c>
      <c r="S132" s="3">
        <v>1403109680</v>
      </c>
      <c r="T132">
        <v>3549</v>
      </c>
      <c r="U132" s="3">
        <v>1205723064</v>
      </c>
      <c r="V132">
        <v>3401</v>
      </c>
      <c r="W132" s="3">
        <v>1155442136</v>
      </c>
      <c r="X132">
        <v>4110</v>
      </c>
      <c r="Y132" s="3">
        <v>1396314960</v>
      </c>
      <c r="Z132" s="3">
        <v>6348646632</v>
      </c>
    </row>
    <row r="133" spans="1:26" x14ac:dyDescent="0.3">
      <c r="A133" t="s">
        <v>203</v>
      </c>
      <c r="B133" t="s">
        <v>32</v>
      </c>
      <c r="C133" t="s">
        <v>64</v>
      </c>
      <c r="D133" s="7">
        <v>2025</v>
      </c>
      <c r="E133" t="s">
        <v>44</v>
      </c>
      <c r="F133">
        <v>475</v>
      </c>
      <c r="G133">
        <v>956</v>
      </c>
      <c r="H133" t="s">
        <v>26</v>
      </c>
      <c r="I133">
        <v>20.7</v>
      </c>
      <c r="J133">
        <v>374</v>
      </c>
      <c r="K133" s="3">
        <v>218985.60000000001</v>
      </c>
      <c r="L133" s="3">
        <v>273732</v>
      </c>
      <c r="M133" t="s">
        <v>35</v>
      </c>
      <c r="N133">
        <v>3.9</v>
      </c>
      <c r="O133">
        <v>5</v>
      </c>
      <c r="P133">
        <v>4085</v>
      </c>
      <c r="Q133" s="3">
        <v>1118195220</v>
      </c>
      <c r="R133">
        <v>2744</v>
      </c>
      <c r="S133" s="3">
        <v>751120608</v>
      </c>
      <c r="T133">
        <v>4342</v>
      </c>
      <c r="U133" s="3">
        <v>1188544344</v>
      </c>
      <c r="V133">
        <v>2497</v>
      </c>
      <c r="W133" s="3">
        <v>683508804</v>
      </c>
      <c r="X133">
        <v>2486</v>
      </c>
      <c r="Y133" s="3">
        <v>680497752</v>
      </c>
      <c r="Z133" s="3">
        <v>4421866728</v>
      </c>
    </row>
    <row r="134" spans="1:26" x14ac:dyDescent="0.3">
      <c r="A134" t="s">
        <v>204</v>
      </c>
      <c r="B134" t="s">
        <v>48</v>
      </c>
      <c r="C134" t="s">
        <v>49</v>
      </c>
      <c r="D134" s="7">
        <v>2022</v>
      </c>
      <c r="E134" t="s">
        <v>44</v>
      </c>
      <c r="F134">
        <v>608</v>
      </c>
      <c r="G134">
        <v>695</v>
      </c>
      <c r="H134" t="s">
        <v>17</v>
      </c>
      <c r="I134">
        <v>13.3</v>
      </c>
      <c r="J134">
        <v>323</v>
      </c>
      <c r="K134" s="3">
        <v>489007.2</v>
      </c>
      <c r="L134" s="3">
        <v>611259</v>
      </c>
      <c r="M134" t="s">
        <v>18</v>
      </c>
      <c r="N134">
        <v>3.8</v>
      </c>
      <c r="O134">
        <v>4</v>
      </c>
      <c r="P134">
        <v>2301</v>
      </c>
      <c r="Q134" s="3">
        <v>1406506959</v>
      </c>
      <c r="R134">
        <v>2054</v>
      </c>
      <c r="S134" s="3">
        <v>1255525986</v>
      </c>
      <c r="T134">
        <v>3278</v>
      </c>
      <c r="U134" s="3">
        <v>2003707002</v>
      </c>
      <c r="V134">
        <v>3914</v>
      </c>
      <c r="W134" s="3">
        <v>2392467726</v>
      </c>
      <c r="X134">
        <v>4927</v>
      </c>
      <c r="Y134" s="3">
        <v>3011673093</v>
      </c>
      <c r="Z134" s="3">
        <v>10069880766</v>
      </c>
    </row>
    <row r="135" spans="1:26" x14ac:dyDescent="0.3">
      <c r="A135" t="s">
        <v>205</v>
      </c>
      <c r="B135" t="s">
        <v>32</v>
      </c>
      <c r="C135" t="s">
        <v>33</v>
      </c>
      <c r="D135" s="7">
        <v>2022</v>
      </c>
      <c r="E135" t="s">
        <v>22</v>
      </c>
      <c r="F135">
        <v>851</v>
      </c>
      <c r="G135">
        <v>584</v>
      </c>
      <c r="H135" t="s">
        <v>26</v>
      </c>
      <c r="I135">
        <v>7.5</v>
      </c>
      <c r="J135">
        <v>376</v>
      </c>
      <c r="K135" s="3">
        <v>144803.20000000001</v>
      </c>
      <c r="L135" s="3">
        <v>181004</v>
      </c>
      <c r="M135" t="s">
        <v>35</v>
      </c>
      <c r="N135">
        <v>4.3</v>
      </c>
      <c r="O135">
        <v>5</v>
      </c>
      <c r="P135">
        <v>2192</v>
      </c>
      <c r="Q135" s="3">
        <v>396760768</v>
      </c>
      <c r="R135">
        <v>4419</v>
      </c>
      <c r="S135" s="3">
        <v>799856676</v>
      </c>
      <c r="T135">
        <v>3102</v>
      </c>
      <c r="U135" s="3">
        <v>561474408</v>
      </c>
      <c r="V135">
        <v>2899</v>
      </c>
      <c r="W135" s="3">
        <v>524730596</v>
      </c>
      <c r="X135">
        <v>2694</v>
      </c>
      <c r="Y135" s="3">
        <v>487624776</v>
      </c>
      <c r="Z135" s="3">
        <v>2770447224</v>
      </c>
    </row>
    <row r="136" spans="1:26" x14ac:dyDescent="0.3">
      <c r="A136" t="s">
        <v>206</v>
      </c>
      <c r="B136" t="s">
        <v>20</v>
      </c>
      <c r="C136" t="s">
        <v>52</v>
      </c>
      <c r="D136" s="7">
        <v>2023</v>
      </c>
      <c r="E136" t="s">
        <v>44</v>
      </c>
      <c r="F136">
        <v>338</v>
      </c>
      <c r="G136">
        <v>708</v>
      </c>
      <c r="H136" t="s">
        <v>26</v>
      </c>
      <c r="I136">
        <v>24.6</v>
      </c>
      <c r="J136">
        <v>356</v>
      </c>
      <c r="K136" s="3">
        <v>365456.80000000005</v>
      </c>
      <c r="L136" s="3">
        <v>456821</v>
      </c>
      <c r="M136" t="s">
        <v>35</v>
      </c>
      <c r="N136">
        <v>4.4000000000000004</v>
      </c>
      <c r="O136">
        <v>5</v>
      </c>
      <c r="P136">
        <v>3965</v>
      </c>
      <c r="Q136" s="3">
        <v>1811295265</v>
      </c>
      <c r="R136">
        <v>3761</v>
      </c>
      <c r="S136" s="3">
        <v>1718103781</v>
      </c>
      <c r="T136">
        <v>4623</v>
      </c>
      <c r="U136" s="3">
        <v>2111883483</v>
      </c>
      <c r="V136">
        <v>4158</v>
      </c>
      <c r="W136" s="3">
        <v>1899461718</v>
      </c>
      <c r="X136">
        <v>2560</v>
      </c>
      <c r="Y136" s="3">
        <v>1169461760</v>
      </c>
      <c r="Z136" s="3">
        <v>8710206007</v>
      </c>
    </row>
    <row r="137" spans="1:26" x14ac:dyDescent="0.3">
      <c r="A137" t="s">
        <v>207</v>
      </c>
      <c r="B137" t="s">
        <v>14</v>
      </c>
      <c r="C137" t="s">
        <v>68</v>
      </c>
      <c r="D137" s="7">
        <v>2022</v>
      </c>
      <c r="E137" t="s">
        <v>44</v>
      </c>
      <c r="F137">
        <v>460</v>
      </c>
      <c r="G137">
        <v>613</v>
      </c>
      <c r="H137" t="s">
        <v>29</v>
      </c>
      <c r="I137">
        <v>23.5</v>
      </c>
      <c r="J137">
        <v>294</v>
      </c>
      <c r="K137" s="3">
        <v>391090.4</v>
      </c>
      <c r="L137" s="3">
        <v>488863</v>
      </c>
      <c r="M137" t="s">
        <v>30</v>
      </c>
      <c r="N137">
        <v>4.5</v>
      </c>
      <c r="O137">
        <v>4</v>
      </c>
      <c r="P137">
        <v>2515</v>
      </c>
      <c r="Q137" s="3">
        <v>1229490445</v>
      </c>
      <c r="R137">
        <v>3845</v>
      </c>
      <c r="S137" s="3">
        <v>1879678235</v>
      </c>
      <c r="T137">
        <v>2990</v>
      </c>
      <c r="U137" s="3">
        <v>1461700370</v>
      </c>
      <c r="V137">
        <v>3394</v>
      </c>
      <c r="W137" s="3">
        <v>1659201022</v>
      </c>
      <c r="X137">
        <v>3922</v>
      </c>
      <c r="Y137" s="3">
        <v>1917320686</v>
      </c>
      <c r="Z137" s="3">
        <v>8147390758</v>
      </c>
    </row>
    <row r="138" spans="1:26" x14ac:dyDescent="0.3">
      <c r="A138" t="s">
        <v>208</v>
      </c>
      <c r="B138" t="s">
        <v>48</v>
      </c>
      <c r="C138" t="s">
        <v>56</v>
      </c>
      <c r="D138" s="7">
        <v>2025</v>
      </c>
      <c r="E138" t="s">
        <v>44</v>
      </c>
      <c r="F138">
        <v>580</v>
      </c>
      <c r="G138">
        <v>884</v>
      </c>
      <c r="H138" t="s">
        <v>26</v>
      </c>
      <c r="I138">
        <v>7.9</v>
      </c>
      <c r="J138">
        <v>272</v>
      </c>
      <c r="K138" s="3">
        <v>472956</v>
      </c>
      <c r="L138" s="3">
        <v>591195</v>
      </c>
      <c r="M138" t="s">
        <v>50</v>
      </c>
      <c r="N138">
        <v>3.9</v>
      </c>
      <c r="O138">
        <v>4</v>
      </c>
      <c r="P138">
        <v>3146</v>
      </c>
      <c r="Q138" s="3">
        <v>1859899470</v>
      </c>
      <c r="R138">
        <v>4351</v>
      </c>
      <c r="S138" s="3">
        <v>2572289445</v>
      </c>
      <c r="T138">
        <v>3549</v>
      </c>
      <c r="U138" s="3">
        <v>2098151055</v>
      </c>
      <c r="V138">
        <v>4046</v>
      </c>
      <c r="W138" s="3">
        <v>2391974970</v>
      </c>
      <c r="X138">
        <v>4896</v>
      </c>
      <c r="Y138" s="3">
        <v>2894490720</v>
      </c>
      <c r="Z138" s="3">
        <v>11816805660</v>
      </c>
    </row>
    <row r="139" spans="1:26" x14ac:dyDescent="0.3">
      <c r="A139" t="s">
        <v>209</v>
      </c>
      <c r="B139" t="s">
        <v>42</v>
      </c>
      <c r="C139" t="s">
        <v>46</v>
      </c>
      <c r="D139" s="7">
        <v>2022</v>
      </c>
      <c r="E139" t="s">
        <v>22</v>
      </c>
      <c r="F139">
        <v>613</v>
      </c>
      <c r="G139">
        <v>940</v>
      </c>
      <c r="H139" t="s">
        <v>29</v>
      </c>
      <c r="I139">
        <v>13.1</v>
      </c>
      <c r="J139">
        <v>317</v>
      </c>
      <c r="K139" s="3">
        <v>349781.60000000003</v>
      </c>
      <c r="L139" s="3">
        <v>437227</v>
      </c>
      <c r="M139" t="s">
        <v>40</v>
      </c>
      <c r="N139">
        <v>4.5</v>
      </c>
      <c r="O139">
        <v>5</v>
      </c>
      <c r="P139">
        <v>3878</v>
      </c>
      <c r="Q139" s="3">
        <v>1695566306</v>
      </c>
      <c r="R139">
        <v>3729</v>
      </c>
      <c r="S139" s="3">
        <v>1630419483</v>
      </c>
      <c r="T139">
        <v>2336</v>
      </c>
      <c r="U139" s="3">
        <v>1021362272</v>
      </c>
      <c r="V139">
        <v>4319</v>
      </c>
      <c r="W139" s="3">
        <v>1888383413</v>
      </c>
      <c r="X139">
        <v>3704</v>
      </c>
      <c r="Y139" s="3">
        <v>1619488808</v>
      </c>
      <c r="Z139" s="3">
        <v>7855220282</v>
      </c>
    </row>
    <row r="140" spans="1:26" x14ac:dyDescent="0.3">
      <c r="A140" t="s">
        <v>210</v>
      </c>
      <c r="B140" t="s">
        <v>20</v>
      </c>
      <c r="C140" t="s">
        <v>181</v>
      </c>
      <c r="D140" s="7">
        <v>2022</v>
      </c>
      <c r="E140" t="s">
        <v>44</v>
      </c>
      <c r="F140">
        <v>551</v>
      </c>
      <c r="G140">
        <v>323</v>
      </c>
      <c r="H140" t="s">
        <v>29</v>
      </c>
      <c r="I140">
        <v>7.2</v>
      </c>
      <c r="J140">
        <v>394</v>
      </c>
      <c r="K140" s="3">
        <v>273644.79999999999</v>
      </c>
      <c r="L140" s="3">
        <v>342056</v>
      </c>
      <c r="M140" t="s">
        <v>35</v>
      </c>
      <c r="N140">
        <v>4.5</v>
      </c>
      <c r="O140">
        <v>4</v>
      </c>
      <c r="P140">
        <v>2474</v>
      </c>
      <c r="Q140" s="3">
        <v>846246544</v>
      </c>
      <c r="R140">
        <v>4110</v>
      </c>
      <c r="S140" s="3">
        <v>1405850160</v>
      </c>
      <c r="T140">
        <v>2858</v>
      </c>
      <c r="U140" s="3">
        <v>977596048</v>
      </c>
      <c r="V140">
        <v>2275</v>
      </c>
      <c r="W140" s="3">
        <v>778177400</v>
      </c>
      <c r="X140">
        <v>4900</v>
      </c>
      <c r="Y140" s="3">
        <v>1676074400</v>
      </c>
      <c r="Z140" s="3">
        <v>5683944552</v>
      </c>
    </row>
    <row r="141" spans="1:26" x14ac:dyDescent="0.3">
      <c r="A141" t="s">
        <v>211</v>
      </c>
      <c r="B141" t="s">
        <v>14</v>
      </c>
      <c r="C141" t="s">
        <v>138</v>
      </c>
      <c r="D141" s="7">
        <v>2022</v>
      </c>
      <c r="E141" t="s">
        <v>44</v>
      </c>
      <c r="F141">
        <v>462</v>
      </c>
      <c r="G141">
        <v>338</v>
      </c>
      <c r="H141" t="s">
        <v>17</v>
      </c>
      <c r="I141">
        <v>14.9</v>
      </c>
      <c r="J141">
        <v>248</v>
      </c>
      <c r="K141" s="3">
        <v>260504.80000000002</v>
      </c>
      <c r="L141" s="3">
        <v>325631</v>
      </c>
      <c r="M141" t="s">
        <v>27</v>
      </c>
      <c r="N141">
        <v>4.5999999999999996</v>
      </c>
      <c r="O141">
        <v>3</v>
      </c>
      <c r="P141">
        <v>4410</v>
      </c>
      <c r="Q141" s="3">
        <v>1436032710</v>
      </c>
      <c r="R141">
        <v>2606</v>
      </c>
      <c r="S141" s="3">
        <v>848594386</v>
      </c>
      <c r="T141">
        <v>2941</v>
      </c>
      <c r="U141" s="3">
        <v>957680771</v>
      </c>
      <c r="V141">
        <v>3018</v>
      </c>
      <c r="W141" s="3">
        <v>982754358</v>
      </c>
      <c r="X141">
        <v>3817</v>
      </c>
      <c r="Y141" s="3">
        <v>1242933527</v>
      </c>
      <c r="Z141" s="3">
        <v>5467995752</v>
      </c>
    </row>
    <row r="142" spans="1:26" x14ac:dyDescent="0.3">
      <c r="A142" t="s">
        <v>212</v>
      </c>
      <c r="B142" t="s">
        <v>20</v>
      </c>
      <c r="C142" t="s">
        <v>144</v>
      </c>
      <c r="D142" s="7">
        <v>2024</v>
      </c>
      <c r="E142" t="s">
        <v>34</v>
      </c>
      <c r="F142">
        <v>594</v>
      </c>
      <c r="G142">
        <v>974</v>
      </c>
      <c r="H142" t="s">
        <v>29</v>
      </c>
      <c r="I142">
        <v>22.8</v>
      </c>
      <c r="J142">
        <v>242</v>
      </c>
      <c r="K142" s="3">
        <v>194238.40000000002</v>
      </c>
      <c r="L142" s="3">
        <v>242798</v>
      </c>
      <c r="M142" t="s">
        <v>27</v>
      </c>
      <c r="N142">
        <v>4.8</v>
      </c>
      <c r="O142">
        <v>4</v>
      </c>
      <c r="P142">
        <v>2001</v>
      </c>
      <c r="Q142" s="3">
        <v>485838798</v>
      </c>
      <c r="R142">
        <v>3075</v>
      </c>
      <c r="S142" s="3">
        <v>746603850</v>
      </c>
      <c r="T142">
        <v>4467</v>
      </c>
      <c r="U142" s="3">
        <v>1084578666</v>
      </c>
      <c r="V142">
        <v>2996</v>
      </c>
      <c r="W142" s="3">
        <v>727422808</v>
      </c>
      <c r="X142">
        <v>4644</v>
      </c>
      <c r="Y142" s="3">
        <v>1127553912</v>
      </c>
      <c r="Z142" s="3">
        <v>4171998034</v>
      </c>
    </row>
    <row r="143" spans="1:26" x14ac:dyDescent="0.3">
      <c r="A143" t="s">
        <v>213</v>
      </c>
      <c r="B143" t="s">
        <v>32</v>
      </c>
      <c r="C143" t="s">
        <v>39</v>
      </c>
      <c r="D143" s="7">
        <v>2021</v>
      </c>
      <c r="E143" t="s">
        <v>44</v>
      </c>
      <c r="F143">
        <v>343</v>
      </c>
      <c r="G143">
        <v>493</v>
      </c>
      <c r="H143" t="s">
        <v>29</v>
      </c>
      <c r="I143">
        <v>18</v>
      </c>
      <c r="J143">
        <v>268</v>
      </c>
      <c r="K143" s="3">
        <v>54411.200000000004</v>
      </c>
      <c r="L143" s="3">
        <v>68014</v>
      </c>
      <c r="M143" t="s">
        <v>30</v>
      </c>
      <c r="N143">
        <v>3.9</v>
      </c>
      <c r="O143">
        <v>3</v>
      </c>
      <c r="P143">
        <v>4380</v>
      </c>
      <c r="Q143" s="3">
        <v>297901320</v>
      </c>
      <c r="R143">
        <v>3474</v>
      </c>
      <c r="S143" s="3">
        <v>236280636</v>
      </c>
      <c r="T143">
        <v>2240</v>
      </c>
      <c r="U143" s="3">
        <v>152351360</v>
      </c>
      <c r="V143">
        <v>2313</v>
      </c>
      <c r="W143" s="3">
        <v>157316382</v>
      </c>
      <c r="X143">
        <v>3537</v>
      </c>
      <c r="Y143" s="3">
        <v>240565518</v>
      </c>
      <c r="Z143" s="3">
        <v>1084415216</v>
      </c>
    </row>
    <row r="144" spans="1:26" x14ac:dyDescent="0.3">
      <c r="A144" t="s">
        <v>214</v>
      </c>
      <c r="B144" t="s">
        <v>48</v>
      </c>
      <c r="C144" t="s">
        <v>90</v>
      </c>
      <c r="D144" s="7">
        <v>2024</v>
      </c>
      <c r="E144" t="s">
        <v>16</v>
      </c>
      <c r="F144">
        <v>609</v>
      </c>
      <c r="G144">
        <v>754</v>
      </c>
      <c r="H144" t="s">
        <v>17</v>
      </c>
      <c r="I144">
        <v>23.4</v>
      </c>
      <c r="J144">
        <v>244</v>
      </c>
      <c r="K144" s="3">
        <v>475350.4</v>
      </c>
      <c r="L144" s="3">
        <v>594188</v>
      </c>
      <c r="M144" t="s">
        <v>50</v>
      </c>
      <c r="N144">
        <v>4.9000000000000004</v>
      </c>
      <c r="O144">
        <v>3</v>
      </c>
      <c r="P144">
        <v>4937</v>
      </c>
      <c r="Q144" s="3">
        <v>2933506156</v>
      </c>
      <c r="R144">
        <v>4024</v>
      </c>
      <c r="S144" s="3">
        <v>2391012512</v>
      </c>
      <c r="T144">
        <v>2378</v>
      </c>
      <c r="U144" s="3">
        <v>1412979064</v>
      </c>
      <c r="V144">
        <v>4547</v>
      </c>
      <c r="W144" s="3">
        <v>2701772836</v>
      </c>
      <c r="X144">
        <v>3128</v>
      </c>
      <c r="Y144" s="3">
        <v>1858620064</v>
      </c>
      <c r="Z144" s="3">
        <v>11297890632</v>
      </c>
    </row>
    <row r="145" spans="1:26" x14ac:dyDescent="0.3">
      <c r="A145" t="s">
        <v>215</v>
      </c>
      <c r="B145" t="s">
        <v>42</v>
      </c>
      <c r="C145" t="s">
        <v>92</v>
      </c>
      <c r="D145" s="7">
        <v>2024</v>
      </c>
      <c r="E145" t="s">
        <v>22</v>
      </c>
      <c r="F145">
        <v>665</v>
      </c>
      <c r="G145">
        <v>808</v>
      </c>
      <c r="H145" t="s">
        <v>17</v>
      </c>
      <c r="I145">
        <v>12.4</v>
      </c>
      <c r="J145">
        <v>308</v>
      </c>
      <c r="K145" s="3">
        <v>199508</v>
      </c>
      <c r="L145" s="3">
        <v>249385</v>
      </c>
      <c r="M145" t="s">
        <v>30</v>
      </c>
      <c r="N145">
        <v>3.8</v>
      </c>
      <c r="O145">
        <v>5</v>
      </c>
      <c r="P145">
        <v>3699</v>
      </c>
      <c r="Q145" s="3">
        <v>922475115</v>
      </c>
      <c r="R145">
        <v>3732</v>
      </c>
      <c r="S145" s="3">
        <v>930704820</v>
      </c>
      <c r="T145">
        <v>2849</v>
      </c>
      <c r="U145" s="3">
        <v>710497865</v>
      </c>
      <c r="V145">
        <v>4654</v>
      </c>
      <c r="W145" s="3">
        <v>1160637790</v>
      </c>
      <c r="X145">
        <v>2033</v>
      </c>
      <c r="Y145" s="3">
        <v>506999705</v>
      </c>
      <c r="Z145" s="3">
        <v>4231315295</v>
      </c>
    </row>
    <row r="146" spans="1:26" x14ac:dyDescent="0.3">
      <c r="A146" t="s">
        <v>216</v>
      </c>
      <c r="B146" t="s">
        <v>14</v>
      </c>
      <c r="C146" t="s">
        <v>86</v>
      </c>
      <c r="D146" s="7">
        <v>2022</v>
      </c>
      <c r="E146" t="s">
        <v>34</v>
      </c>
      <c r="F146">
        <v>814</v>
      </c>
      <c r="G146">
        <v>890</v>
      </c>
      <c r="H146" t="s">
        <v>29</v>
      </c>
      <c r="I146">
        <v>20.399999999999999</v>
      </c>
      <c r="J146">
        <v>354</v>
      </c>
      <c r="K146" s="3">
        <v>266019.20000000001</v>
      </c>
      <c r="L146" s="3">
        <v>332524</v>
      </c>
      <c r="M146" t="s">
        <v>27</v>
      </c>
      <c r="N146">
        <v>4.7</v>
      </c>
      <c r="O146">
        <v>3</v>
      </c>
      <c r="P146">
        <v>4442</v>
      </c>
      <c r="Q146" s="3">
        <v>1477071608</v>
      </c>
      <c r="R146">
        <v>2781</v>
      </c>
      <c r="S146" s="3">
        <v>924749244</v>
      </c>
      <c r="T146">
        <v>2622</v>
      </c>
      <c r="U146" s="3">
        <v>871877928</v>
      </c>
      <c r="V146">
        <v>3403</v>
      </c>
      <c r="W146" s="3">
        <v>1131579172</v>
      </c>
      <c r="X146">
        <v>3364</v>
      </c>
      <c r="Y146" s="3">
        <v>1118610736</v>
      </c>
      <c r="Z146" s="3">
        <v>5523888688</v>
      </c>
    </row>
    <row r="147" spans="1:26" x14ac:dyDescent="0.3">
      <c r="A147" t="s">
        <v>217</v>
      </c>
      <c r="B147" t="s">
        <v>14</v>
      </c>
      <c r="C147" t="s">
        <v>110</v>
      </c>
      <c r="D147" s="7">
        <v>2024</v>
      </c>
      <c r="E147" t="s">
        <v>22</v>
      </c>
      <c r="F147">
        <v>671</v>
      </c>
      <c r="G147">
        <v>694</v>
      </c>
      <c r="H147" t="s">
        <v>29</v>
      </c>
      <c r="I147">
        <v>18.899999999999999</v>
      </c>
      <c r="J147">
        <v>300</v>
      </c>
      <c r="K147" s="3">
        <v>129505.60000000001</v>
      </c>
      <c r="L147" s="3">
        <v>161882</v>
      </c>
      <c r="M147" t="s">
        <v>50</v>
      </c>
      <c r="N147">
        <v>4.5</v>
      </c>
      <c r="O147">
        <v>3</v>
      </c>
      <c r="P147">
        <v>4039</v>
      </c>
      <c r="Q147" s="3">
        <v>653841398</v>
      </c>
      <c r="R147">
        <v>2018</v>
      </c>
      <c r="S147" s="3">
        <v>326677876</v>
      </c>
      <c r="T147">
        <v>4697</v>
      </c>
      <c r="U147" s="3">
        <v>760359754</v>
      </c>
      <c r="V147">
        <v>2084</v>
      </c>
      <c r="W147" s="3">
        <v>337362088</v>
      </c>
      <c r="X147">
        <v>4341</v>
      </c>
      <c r="Y147" s="3">
        <v>702729762</v>
      </c>
      <c r="Z147" s="3">
        <v>2780970878</v>
      </c>
    </row>
    <row r="148" spans="1:26" x14ac:dyDescent="0.3">
      <c r="A148" t="s">
        <v>218</v>
      </c>
      <c r="B148" t="s">
        <v>48</v>
      </c>
      <c r="C148" t="s">
        <v>49</v>
      </c>
      <c r="D148" s="7">
        <v>2024</v>
      </c>
      <c r="E148" t="s">
        <v>34</v>
      </c>
      <c r="F148">
        <v>613</v>
      </c>
      <c r="G148">
        <v>728</v>
      </c>
      <c r="H148" t="s">
        <v>17</v>
      </c>
      <c r="I148">
        <v>15.4</v>
      </c>
      <c r="J148">
        <v>304</v>
      </c>
      <c r="K148" s="3">
        <v>250172</v>
      </c>
      <c r="L148" s="3">
        <v>312715</v>
      </c>
      <c r="M148" t="s">
        <v>57</v>
      </c>
      <c r="N148">
        <v>4.5</v>
      </c>
      <c r="O148">
        <v>5</v>
      </c>
      <c r="P148">
        <v>2457</v>
      </c>
      <c r="Q148" s="3">
        <v>768340755</v>
      </c>
      <c r="R148">
        <v>3855</v>
      </c>
      <c r="S148" s="3">
        <v>1205516325</v>
      </c>
      <c r="T148">
        <v>4262</v>
      </c>
      <c r="U148" s="3">
        <v>1332791330</v>
      </c>
      <c r="V148">
        <v>3428</v>
      </c>
      <c r="W148" s="3">
        <v>1071987020</v>
      </c>
      <c r="X148">
        <v>4591</v>
      </c>
      <c r="Y148" s="3">
        <v>1435674565</v>
      </c>
      <c r="Z148" s="3">
        <v>5814309995</v>
      </c>
    </row>
    <row r="149" spans="1:26" x14ac:dyDescent="0.3">
      <c r="A149" t="s">
        <v>219</v>
      </c>
      <c r="B149" t="s">
        <v>20</v>
      </c>
      <c r="C149" t="s">
        <v>191</v>
      </c>
      <c r="D149" s="7">
        <v>2023</v>
      </c>
      <c r="E149" t="s">
        <v>44</v>
      </c>
      <c r="F149">
        <v>570</v>
      </c>
      <c r="G149">
        <v>835</v>
      </c>
      <c r="H149" t="s">
        <v>17</v>
      </c>
      <c r="I149">
        <v>24.5</v>
      </c>
      <c r="J149">
        <v>293</v>
      </c>
      <c r="K149" s="3">
        <v>299400</v>
      </c>
      <c r="L149" s="3">
        <v>374250</v>
      </c>
      <c r="M149" t="s">
        <v>50</v>
      </c>
      <c r="N149">
        <v>4</v>
      </c>
      <c r="O149">
        <v>5</v>
      </c>
      <c r="P149">
        <v>4862</v>
      </c>
      <c r="Q149" s="3">
        <v>1819603500</v>
      </c>
      <c r="R149">
        <v>2058</v>
      </c>
      <c r="S149" s="3">
        <v>770206500</v>
      </c>
      <c r="T149">
        <v>4755</v>
      </c>
      <c r="U149" s="3">
        <v>1779558750</v>
      </c>
      <c r="V149">
        <v>2958</v>
      </c>
      <c r="W149" s="3">
        <v>1107031500</v>
      </c>
      <c r="X149">
        <v>2106</v>
      </c>
      <c r="Y149" s="3">
        <v>788170500</v>
      </c>
      <c r="Z149" s="3">
        <v>6264570750</v>
      </c>
    </row>
    <row r="150" spans="1:26" x14ac:dyDescent="0.3">
      <c r="A150" t="s">
        <v>220</v>
      </c>
      <c r="B150" t="s">
        <v>42</v>
      </c>
      <c r="C150" t="s">
        <v>74</v>
      </c>
      <c r="D150" s="7">
        <v>2022</v>
      </c>
      <c r="E150" t="s">
        <v>22</v>
      </c>
      <c r="F150">
        <v>253</v>
      </c>
      <c r="G150">
        <v>946</v>
      </c>
      <c r="H150" t="s">
        <v>26</v>
      </c>
      <c r="I150">
        <v>18.5</v>
      </c>
      <c r="J150">
        <v>206</v>
      </c>
      <c r="K150" s="3">
        <v>100780.8</v>
      </c>
      <c r="L150" s="3">
        <v>125976</v>
      </c>
      <c r="M150" t="s">
        <v>78</v>
      </c>
      <c r="N150">
        <v>4.5</v>
      </c>
      <c r="O150">
        <v>5</v>
      </c>
      <c r="P150">
        <v>4104</v>
      </c>
      <c r="Q150" s="3">
        <v>517005504</v>
      </c>
      <c r="R150">
        <v>3429</v>
      </c>
      <c r="S150" s="3">
        <v>431971704</v>
      </c>
      <c r="T150">
        <v>3579</v>
      </c>
      <c r="U150" s="3">
        <v>450868104</v>
      </c>
      <c r="V150">
        <v>4772</v>
      </c>
      <c r="W150" s="3">
        <v>601157472</v>
      </c>
      <c r="X150">
        <v>4696</v>
      </c>
      <c r="Y150" s="3">
        <v>591583296</v>
      </c>
      <c r="Z150" s="3">
        <v>2592586080</v>
      </c>
    </row>
    <row r="151" spans="1:26" x14ac:dyDescent="0.3">
      <c r="A151" t="s">
        <v>221</v>
      </c>
      <c r="B151" t="s">
        <v>20</v>
      </c>
      <c r="C151" t="s">
        <v>95</v>
      </c>
      <c r="D151" s="7">
        <v>2022</v>
      </c>
      <c r="E151" t="s">
        <v>16</v>
      </c>
      <c r="F151">
        <v>644</v>
      </c>
      <c r="G151">
        <v>529</v>
      </c>
      <c r="H151" t="s">
        <v>29</v>
      </c>
      <c r="I151">
        <v>6.1</v>
      </c>
      <c r="J151">
        <v>400</v>
      </c>
      <c r="K151" s="3">
        <v>389155.2</v>
      </c>
      <c r="L151" s="3">
        <v>486444</v>
      </c>
      <c r="M151" t="s">
        <v>23</v>
      </c>
      <c r="N151">
        <v>4</v>
      </c>
      <c r="O151">
        <v>5</v>
      </c>
      <c r="P151">
        <v>2671</v>
      </c>
      <c r="Q151" s="3">
        <v>1299291924</v>
      </c>
      <c r="R151">
        <v>4484</v>
      </c>
      <c r="S151" s="3">
        <v>2181214896</v>
      </c>
      <c r="T151">
        <v>3829</v>
      </c>
      <c r="U151" s="3">
        <v>1862594076</v>
      </c>
      <c r="V151">
        <v>2482</v>
      </c>
      <c r="W151" s="3">
        <v>1207354008</v>
      </c>
      <c r="X151">
        <v>3464</v>
      </c>
      <c r="Y151" s="3">
        <v>1685042016</v>
      </c>
      <c r="Z151" s="3">
        <v>8235496920</v>
      </c>
    </row>
    <row r="152" spans="1:26" x14ac:dyDescent="0.3">
      <c r="A152" t="s">
        <v>222</v>
      </c>
      <c r="B152" t="s">
        <v>48</v>
      </c>
      <c r="C152" t="s">
        <v>117</v>
      </c>
      <c r="D152" s="7">
        <v>2021</v>
      </c>
      <c r="E152" t="s">
        <v>16</v>
      </c>
      <c r="F152">
        <v>548</v>
      </c>
      <c r="G152">
        <v>507</v>
      </c>
      <c r="H152" t="s">
        <v>17</v>
      </c>
      <c r="I152">
        <v>21.9</v>
      </c>
      <c r="J152">
        <v>295</v>
      </c>
      <c r="K152" s="3">
        <v>447521.60000000003</v>
      </c>
      <c r="L152" s="3">
        <v>559402</v>
      </c>
      <c r="M152" t="s">
        <v>50</v>
      </c>
      <c r="N152">
        <v>3.7</v>
      </c>
      <c r="O152">
        <v>5</v>
      </c>
      <c r="P152">
        <v>3427</v>
      </c>
      <c r="Q152" s="3">
        <v>1917070654</v>
      </c>
      <c r="R152">
        <v>3806</v>
      </c>
      <c r="S152" s="3">
        <v>2129084012</v>
      </c>
      <c r="T152">
        <v>2161</v>
      </c>
      <c r="U152" s="3">
        <v>1208867722</v>
      </c>
      <c r="V152">
        <v>4133</v>
      </c>
      <c r="W152" s="3">
        <v>2312008466</v>
      </c>
      <c r="X152">
        <v>4464</v>
      </c>
      <c r="Y152" s="3">
        <v>2497170528</v>
      </c>
      <c r="Z152" s="3">
        <v>10064201382</v>
      </c>
    </row>
    <row r="153" spans="1:26" x14ac:dyDescent="0.3">
      <c r="A153" t="s">
        <v>223</v>
      </c>
      <c r="B153" t="s">
        <v>42</v>
      </c>
      <c r="C153" t="s">
        <v>194</v>
      </c>
      <c r="D153" s="7">
        <v>2022</v>
      </c>
      <c r="E153" t="s">
        <v>22</v>
      </c>
      <c r="F153">
        <v>472</v>
      </c>
      <c r="G153">
        <v>938</v>
      </c>
      <c r="H153" t="s">
        <v>17</v>
      </c>
      <c r="I153">
        <v>10.8</v>
      </c>
      <c r="J153">
        <v>353</v>
      </c>
      <c r="K153" s="3">
        <v>143631.20000000001</v>
      </c>
      <c r="L153" s="3">
        <v>179539</v>
      </c>
      <c r="M153" t="s">
        <v>78</v>
      </c>
      <c r="N153">
        <v>3.8</v>
      </c>
      <c r="O153">
        <v>4</v>
      </c>
      <c r="P153">
        <v>3955</v>
      </c>
      <c r="Q153" s="3">
        <v>710076745</v>
      </c>
      <c r="R153">
        <v>3733</v>
      </c>
      <c r="S153" s="3">
        <v>670219087</v>
      </c>
      <c r="T153">
        <v>3241</v>
      </c>
      <c r="U153" s="3">
        <v>581885899</v>
      </c>
      <c r="V153">
        <v>2860</v>
      </c>
      <c r="W153" s="3">
        <v>513481540</v>
      </c>
      <c r="X153">
        <v>2918</v>
      </c>
      <c r="Y153" s="3">
        <v>523894802</v>
      </c>
      <c r="Z153" s="3">
        <v>2999558073</v>
      </c>
    </row>
    <row r="154" spans="1:26" x14ac:dyDescent="0.3">
      <c r="A154" t="s">
        <v>224</v>
      </c>
      <c r="B154" t="s">
        <v>42</v>
      </c>
      <c r="C154" t="s">
        <v>194</v>
      </c>
      <c r="D154" s="7">
        <v>2025</v>
      </c>
      <c r="E154" t="s">
        <v>44</v>
      </c>
      <c r="F154">
        <v>900</v>
      </c>
      <c r="G154">
        <v>947</v>
      </c>
      <c r="H154" t="s">
        <v>17</v>
      </c>
      <c r="I154">
        <v>24.1</v>
      </c>
      <c r="J154">
        <v>399</v>
      </c>
      <c r="K154" s="3">
        <v>232544.80000000002</v>
      </c>
      <c r="L154" s="3">
        <v>290681</v>
      </c>
      <c r="M154" t="s">
        <v>57</v>
      </c>
      <c r="N154">
        <v>4.4000000000000004</v>
      </c>
      <c r="O154">
        <v>3</v>
      </c>
      <c r="P154">
        <v>4202</v>
      </c>
      <c r="Q154" s="3">
        <v>1221441562</v>
      </c>
      <c r="R154">
        <v>3051</v>
      </c>
      <c r="S154" s="3">
        <v>886867731</v>
      </c>
      <c r="T154">
        <v>3826</v>
      </c>
      <c r="U154" s="3">
        <v>1112145506</v>
      </c>
      <c r="V154">
        <v>2541</v>
      </c>
      <c r="W154" s="3">
        <v>738620421</v>
      </c>
      <c r="X154">
        <v>3126</v>
      </c>
      <c r="Y154" s="3">
        <v>908668806</v>
      </c>
      <c r="Z154" s="3">
        <v>4867744026</v>
      </c>
    </row>
    <row r="155" spans="1:26" x14ac:dyDescent="0.3">
      <c r="A155" t="s">
        <v>225</v>
      </c>
      <c r="B155" t="s">
        <v>48</v>
      </c>
      <c r="C155" t="s">
        <v>90</v>
      </c>
      <c r="D155" s="7">
        <v>2022</v>
      </c>
      <c r="E155" t="s">
        <v>44</v>
      </c>
      <c r="F155">
        <v>526</v>
      </c>
      <c r="G155">
        <v>834</v>
      </c>
      <c r="H155" t="s">
        <v>17</v>
      </c>
      <c r="I155">
        <v>8.4</v>
      </c>
      <c r="J155">
        <v>220</v>
      </c>
      <c r="K155" s="3">
        <v>558824</v>
      </c>
      <c r="L155" s="3">
        <v>698530</v>
      </c>
      <c r="M155" t="s">
        <v>35</v>
      </c>
      <c r="N155">
        <v>4.9000000000000004</v>
      </c>
      <c r="O155">
        <v>4</v>
      </c>
      <c r="P155">
        <v>2082</v>
      </c>
      <c r="Q155" s="3">
        <v>1454339460</v>
      </c>
      <c r="R155">
        <v>2237</v>
      </c>
      <c r="S155" s="3">
        <v>1562611610</v>
      </c>
      <c r="T155">
        <v>3058</v>
      </c>
      <c r="U155" s="3">
        <v>2136104740</v>
      </c>
      <c r="V155">
        <v>4776</v>
      </c>
      <c r="W155" s="3">
        <v>3336179280</v>
      </c>
      <c r="X155">
        <v>3144</v>
      </c>
      <c r="Y155" s="3">
        <v>2196178320</v>
      </c>
      <c r="Z155" s="3">
        <v>10685413410</v>
      </c>
    </row>
    <row r="156" spans="1:26" x14ac:dyDescent="0.3">
      <c r="A156" t="s">
        <v>226</v>
      </c>
      <c r="B156" t="s">
        <v>14</v>
      </c>
      <c r="C156" t="s">
        <v>88</v>
      </c>
      <c r="D156" s="7">
        <v>2022</v>
      </c>
      <c r="E156" t="s">
        <v>16</v>
      </c>
      <c r="F156">
        <v>673</v>
      </c>
      <c r="G156">
        <v>926</v>
      </c>
      <c r="H156" t="s">
        <v>29</v>
      </c>
      <c r="I156">
        <v>11.5</v>
      </c>
      <c r="J156">
        <v>253</v>
      </c>
      <c r="K156" s="3">
        <v>278597.60000000003</v>
      </c>
      <c r="L156" s="3">
        <v>348247</v>
      </c>
      <c r="M156" t="s">
        <v>57</v>
      </c>
      <c r="N156">
        <v>4.2</v>
      </c>
      <c r="O156">
        <v>3</v>
      </c>
      <c r="P156">
        <v>2320</v>
      </c>
      <c r="Q156" s="3">
        <v>807933040</v>
      </c>
      <c r="R156">
        <v>2635</v>
      </c>
      <c r="S156" s="3">
        <v>917630845</v>
      </c>
      <c r="T156">
        <v>2097</v>
      </c>
      <c r="U156" s="3">
        <v>730273959</v>
      </c>
      <c r="V156">
        <v>3575</v>
      </c>
      <c r="W156" s="3">
        <v>1244983025</v>
      </c>
      <c r="X156">
        <v>2444</v>
      </c>
      <c r="Y156" s="3">
        <v>851115668</v>
      </c>
      <c r="Z156" s="3">
        <v>4551936537</v>
      </c>
    </row>
    <row r="157" spans="1:26" x14ac:dyDescent="0.3">
      <c r="A157" t="s">
        <v>227</v>
      </c>
      <c r="B157" t="s">
        <v>42</v>
      </c>
      <c r="C157" t="s">
        <v>92</v>
      </c>
      <c r="D157" s="7">
        <v>2022</v>
      </c>
      <c r="E157" t="s">
        <v>34</v>
      </c>
      <c r="F157">
        <v>568</v>
      </c>
      <c r="G157">
        <v>937</v>
      </c>
      <c r="H157" t="s">
        <v>29</v>
      </c>
      <c r="I157">
        <v>21.1</v>
      </c>
      <c r="J157">
        <v>389</v>
      </c>
      <c r="K157" s="3">
        <v>320958.40000000002</v>
      </c>
      <c r="L157" s="3">
        <v>401198</v>
      </c>
      <c r="M157" t="s">
        <v>27</v>
      </c>
      <c r="N157">
        <v>4</v>
      </c>
      <c r="O157">
        <v>4</v>
      </c>
      <c r="P157">
        <v>4534</v>
      </c>
      <c r="Q157" s="3">
        <v>1819031732</v>
      </c>
      <c r="R157">
        <v>3489</v>
      </c>
      <c r="S157" s="3">
        <v>1399779822</v>
      </c>
      <c r="T157">
        <v>2228</v>
      </c>
      <c r="U157" s="3">
        <v>893869144</v>
      </c>
      <c r="V157">
        <v>2122</v>
      </c>
      <c r="W157" s="3">
        <v>851342156</v>
      </c>
      <c r="X157">
        <v>3713</v>
      </c>
      <c r="Y157" s="3">
        <v>1489648174</v>
      </c>
      <c r="Z157" s="3">
        <v>6453671028</v>
      </c>
    </row>
    <row r="158" spans="1:26" x14ac:dyDescent="0.3">
      <c r="A158" t="s">
        <v>228</v>
      </c>
      <c r="B158" t="s">
        <v>42</v>
      </c>
      <c r="C158" t="s">
        <v>92</v>
      </c>
      <c r="D158" s="7">
        <v>2022</v>
      </c>
      <c r="E158" t="s">
        <v>22</v>
      </c>
      <c r="F158">
        <v>255</v>
      </c>
      <c r="G158">
        <v>302</v>
      </c>
      <c r="H158" t="s">
        <v>17</v>
      </c>
      <c r="I158">
        <v>11.9</v>
      </c>
      <c r="J158">
        <v>395</v>
      </c>
      <c r="K158" s="3">
        <v>116032</v>
      </c>
      <c r="L158" s="3">
        <v>145040</v>
      </c>
      <c r="M158" t="s">
        <v>50</v>
      </c>
      <c r="N158">
        <v>3.5</v>
      </c>
      <c r="O158">
        <v>3</v>
      </c>
      <c r="P158">
        <v>3562</v>
      </c>
      <c r="Q158" s="3">
        <v>516632480</v>
      </c>
      <c r="R158">
        <v>3295</v>
      </c>
      <c r="S158" s="3">
        <v>477906800</v>
      </c>
      <c r="T158">
        <v>3960</v>
      </c>
      <c r="U158" s="3">
        <v>574358400</v>
      </c>
      <c r="V158">
        <v>3954</v>
      </c>
      <c r="W158" s="3">
        <v>573488160</v>
      </c>
      <c r="X158">
        <v>4408</v>
      </c>
      <c r="Y158" s="3">
        <v>639336320</v>
      </c>
      <c r="Z158" s="3">
        <v>2781722160</v>
      </c>
    </row>
    <row r="159" spans="1:26" x14ac:dyDescent="0.3">
      <c r="A159" t="s">
        <v>229</v>
      </c>
      <c r="B159" t="s">
        <v>20</v>
      </c>
      <c r="C159" t="s">
        <v>144</v>
      </c>
      <c r="D159" s="7">
        <v>2021</v>
      </c>
      <c r="E159" t="s">
        <v>44</v>
      </c>
      <c r="F159">
        <v>732</v>
      </c>
      <c r="G159">
        <v>708</v>
      </c>
      <c r="H159" t="s">
        <v>26</v>
      </c>
      <c r="I159">
        <v>7.3</v>
      </c>
      <c r="J159">
        <v>314</v>
      </c>
      <c r="K159" s="3">
        <v>273075.20000000001</v>
      </c>
      <c r="L159" s="3">
        <v>341344</v>
      </c>
      <c r="M159" t="s">
        <v>40</v>
      </c>
      <c r="N159">
        <v>4.5999999999999996</v>
      </c>
      <c r="O159">
        <v>4</v>
      </c>
      <c r="P159">
        <v>3933</v>
      </c>
      <c r="Q159" s="3">
        <v>1342505952</v>
      </c>
      <c r="R159">
        <v>4367</v>
      </c>
      <c r="S159" s="3">
        <v>1490649248</v>
      </c>
      <c r="T159">
        <v>2295</v>
      </c>
      <c r="U159" s="3">
        <v>783384480</v>
      </c>
      <c r="V159">
        <v>2192</v>
      </c>
      <c r="W159" s="3">
        <v>748226048</v>
      </c>
      <c r="X159">
        <v>2285</v>
      </c>
      <c r="Y159" s="3">
        <v>779971040</v>
      </c>
      <c r="Z159" s="3">
        <v>5144736768</v>
      </c>
    </row>
    <row r="160" spans="1:26" x14ac:dyDescent="0.3">
      <c r="A160" t="s">
        <v>230</v>
      </c>
      <c r="B160" t="s">
        <v>42</v>
      </c>
      <c r="C160" t="s">
        <v>92</v>
      </c>
      <c r="D160" s="7">
        <v>2022</v>
      </c>
      <c r="E160" t="s">
        <v>16</v>
      </c>
      <c r="F160">
        <v>817</v>
      </c>
      <c r="G160">
        <v>374</v>
      </c>
      <c r="H160" t="s">
        <v>17</v>
      </c>
      <c r="I160">
        <v>20</v>
      </c>
      <c r="J160">
        <v>272</v>
      </c>
      <c r="K160" s="3">
        <v>105916.8</v>
      </c>
      <c r="L160" s="3">
        <v>132396</v>
      </c>
      <c r="M160" t="s">
        <v>30</v>
      </c>
      <c r="N160">
        <v>4.3</v>
      </c>
      <c r="O160">
        <v>3</v>
      </c>
      <c r="P160">
        <v>2570</v>
      </c>
      <c r="Q160" s="3">
        <v>340257720</v>
      </c>
      <c r="R160">
        <v>2141</v>
      </c>
      <c r="S160" s="3">
        <v>283459836</v>
      </c>
      <c r="T160">
        <v>3217</v>
      </c>
      <c r="U160" s="3">
        <v>425917932</v>
      </c>
      <c r="V160">
        <v>4604</v>
      </c>
      <c r="W160" s="3">
        <v>609551184</v>
      </c>
      <c r="X160">
        <v>2317</v>
      </c>
      <c r="Y160" s="3">
        <v>306761532</v>
      </c>
      <c r="Z160" s="3">
        <v>1965948204</v>
      </c>
    </row>
    <row r="161" spans="1:26" x14ac:dyDescent="0.3">
      <c r="A161" t="s">
        <v>231</v>
      </c>
      <c r="B161" t="s">
        <v>42</v>
      </c>
      <c r="C161" t="s">
        <v>82</v>
      </c>
      <c r="D161" s="7">
        <v>2021</v>
      </c>
      <c r="E161" t="s">
        <v>22</v>
      </c>
      <c r="F161">
        <v>769</v>
      </c>
      <c r="G161">
        <v>669</v>
      </c>
      <c r="H161" t="s">
        <v>26</v>
      </c>
      <c r="I161">
        <v>6.6</v>
      </c>
      <c r="J161">
        <v>380</v>
      </c>
      <c r="K161" s="3">
        <v>262324</v>
      </c>
      <c r="L161" s="3">
        <v>327905</v>
      </c>
      <c r="M161" t="s">
        <v>40</v>
      </c>
      <c r="N161">
        <v>4.3</v>
      </c>
      <c r="O161">
        <v>3</v>
      </c>
      <c r="P161">
        <v>2115</v>
      </c>
      <c r="Q161" s="3">
        <v>693519075</v>
      </c>
      <c r="R161">
        <v>4176</v>
      </c>
      <c r="S161" s="3">
        <v>1369331280</v>
      </c>
      <c r="T161">
        <v>4871</v>
      </c>
      <c r="U161" s="3">
        <v>1597225255</v>
      </c>
      <c r="V161">
        <v>2181</v>
      </c>
      <c r="W161" s="3">
        <v>715160805</v>
      </c>
      <c r="X161">
        <v>4091</v>
      </c>
      <c r="Y161" s="3">
        <v>1341459355</v>
      </c>
      <c r="Z161" s="3">
        <v>5716695770</v>
      </c>
    </row>
    <row r="162" spans="1:26" x14ac:dyDescent="0.3">
      <c r="A162" t="s">
        <v>232</v>
      </c>
      <c r="B162" t="s">
        <v>42</v>
      </c>
      <c r="C162" t="s">
        <v>92</v>
      </c>
      <c r="D162" s="7">
        <v>2024</v>
      </c>
      <c r="E162" t="s">
        <v>34</v>
      </c>
      <c r="F162">
        <v>383</v>
      </c>
      <c r="G162">
        <v>501</v>
      </c>
      <c r="H162" t="s">
        <v>17</v>
      </c>
      <c r="I162">
        <v>11.3</v>
      </c>
      <c r="J162">
        <v>381</v>
      </c>
      <c r="K162" s="3">
        <v>96982.400000000009</v>
      </c>
      <c r="L162" s="3">
        <v>121228</v>
      </c>
      <c r="M162" t="s">
        <v>18</v>
      </c>
      <c r="N162">
        <v>3.9</v>
      </c>
      <c r="O162">
        <v>3</v>
      </c>
      <c r="P162">
        <v>2405</v>
      </c>
      <c r="Q162" s="3">
        <v>291553340</v>
      </c>
      <c r="R162">
        <v>2131</v>
      </c>
      <c r="S162" s="3">
        <v>258336868</v>
      </c>
      <c r="T162">
        <v>2160</v>
      </c>
      <c r="U162" s="3">
        <v>261852480</v>
      </c>
      <c r="V162">
        <v>4285</v>
      </c>
      <c r="W162" s="3">
        <v>519461980</v>
      </c>
      <c r="X162">
        <v>4742</v>
      </c>
      <c r="Y162" s="3">
        <v>574863176</v>
      </c>
      <c r="Z162" s="3">
        <v>1906067844</v>
      </c>
    </row>
    <row r="163" spans="1:26" x14ac:dyDescent="0.3">
      <c r="A163" t="s">
        <v>233</v>
      </c>
      <c r="B163" t="s">
        <v>48</v>
      </c>
      <c r="C163" t="s">
        <v>49</v>
      </c>
      <c r="D163" s="7">
        <v>2024</v>
      </c>
      <c r="E163" t="s">
        <v>44</v>
      </c>
      <c r="F163">
        <v>881</v>
      </c>
      <c r="G163">
        <v>640</v>
      </c>
      <c r="H163" t="s">
        <v>26</v>
      </c>
      <c r="I163">
        <v>19.100000000000001</v>
      </c>
      <c r="J163">
        <v>234</v>
      </c>
      <c r="K163" s="3">
        <v>423268.80000000005</v>
      </c>
      <c r="L163" s="3">
        <v>529086</v>
      </c>
      <c r="M163" t="s">
        <v>18</v>
      </c>
      <c r="N163">
        <v>3.7</v>
      </c>
      <c r="O163">
        <v>3</v>
      </c>
      <c r="P163">
        <v>4978</v>
      </c>
      <c r="Q163" s="3">
        <v>2633790108</v>
      </c>
      <c r="R163">
        <v>4246</v>
      </c>
      <c r="S163" s="3">
        <v>2246499156</v>
      </c>
      <c r="T163">
        <v>2124</v>
      </c>
      <c r="U163" s="3">
        <v>1123778664</v>
      </c>
      <c r="V163">
        <v>4728</v>
      </c>
      <c r="W163" s="3">
        <v>2501518608</v>
      </c>
      <c r="X163">
        <v>3154</v>
      </c>
      <c r="Y163" s="3">
        <v>1668737244</v>
      </c>
      <c r="Z163" s="3">
        <v>10174323780</v>
      </c>
    </row>
    <row r="164" spans="1:26" x14ac:dyDescent="0.3">
      <c r="A164" t="s">
        <v>234</v>
      </c>
      <c r="B164" t="s">
        <v>20</v>
      </c>
      <c r="C164" t="s">
        <v>191</v>
      </c>
      <c r="D164" s="7">
        <v>2025</v>
      </c>
      <c r="E164" t="s">
        <v>16</v>
      </c>
      <c r="F164">
        <v>872</v>
      </c>
      <c r="G164">
        <v>477</v>
      </c>
      <c r="H164" t="s">
        <v>29</v>
      </c>
      <c r="I164">
        <v>24.6</v>
      </c>
      <c r="J164">
        <v>298</v>
      </c>
      <c r="K164" s="3">
        <v>158296.80000000002</v>
      </c>
      <c r="L164" s="3">
        <v>197871</v>
      </c>
      <c r="M164" t="s">
        <v>60</v>
      </c>
      <c r="N164">
        <v>3.9</v>
      </c>
      <c r="O164">
        <v>5</v>
      </c>
      <c r="P164">
        <v>2609</v>
      </c>
      <c r="Q164" s="3">
        <v>516245439</v>
      </c>
      <c r="R164">
        <v>3139</v>
      </c>
      <c r="S164" s="3">
        <v>621117069</v>
      </c>
      <c r="T164">
        <v>3614</v>
      </c>
      <c r="U164" s="3">
        <v>715105794</v>
      </c>
      <c r="V164">
        <v>4638</v>
      </c>
      <c r="W164" s="3">
        <v>917725698</v>
      </c>
      <c r="X164">
        <v>4403</v>
      </c>
      <c r="Y164" s="3">
        <v>871226013</v>
      </c>
      <c r="Z164" s="3">
        <v>3641420013</v>
      </c>
    </row>
    <row r="165" spans="1:26" x14ac:dyDescent="0.3">
      <c r="A165" t="s">
        <v>235</v>
      </c>
      <c r="B165" t="s">
        <v>42</v>
      </c>
      <c r="C165" t="s">
        <v>43</v>
      </c>
      <c r="D165" s="7">
        <v>2022</v>
      </c>
      <c r="E165" t="s">
        <v>44</v>
      </c>
      <c r="F165">
        <v>557</v>
      </c>
      <c r="G165">
        <v>594</v>
      </c>
      <c r="H165" t="s">
        <v>17</v>
      </c>
      <c r="I165">
        <v>16.5</v>
      </c>
      <c r="J165">
        <v>312</v>
      </c>
      <c r="K165" s="3">
        <v>45072.800000000003</v>
      </c>
      <c r="L165" s="3">
        <v>56341</v>
      </c>
      <c r="M165" t="s">
        <v>27</v>
      </c>
      <c r="N165">
        <v>4.0999999999999996</v>
      </c>
      <c r="O165">
        <v>3</v>
      </c>
      <c r="P165">
        <v>2589</v>
      </c>
      <c r="Q165" s="3">
        <v>145866849</v>
      </c>
      <c r="R165">
        <v>2376</v>
      </c>
      <c r="S165" s="3">
        <v>133866216</v>
      </c>
      <c r="T165">
        <v>4515</v>
      </c>
      <c r="U165" s="3">
        <v>254379615</v>
      </c>
      <c r="V165">
        <v>3703</v>
      </c>
      <c r="W165" s="3">
        <v>208630723</v>
      </c>
      <c r="X165">
        <v>4524</v>
      </c>
      <c r="Y165" s="3">
        <v>254886684</v>
      </c>
      <c r="Z165" s="3">
        <v>997630087</v>
      </c>
    </row>
    <row r="166" spans="1:26" x14ac:dyDescent="0.3">
      <c r="A166" t="s">
        <v>236</v>
      </c>
      <c r="B166" t="s">
        <v>42</v>
      </c>
      <c r="C166" t="s">
        <v>43</v>
      </c>
      <c r="D166" s="7">
        <v>2022</v>
      </c>
      <c r="E166" t="s">
        <v>44</v>
      </c>
      <c r="F166">
        <v>316</v>
      </c>
      <c r="G166">
        <v>747</v>
      </c>
      <c r="H166" t="s">
        <v>17</v>
      </c>
      <c r="I166">
        <v>12.4</v>
      </c>
      <c r="J166">
        <v>349</v>
      </c>
      <c r="K166" s="3">
        <v>81531.200000000012</v>
      </c>
      <c r="L166" s="3">
        <v>101914</v>
      </c>
      <c r="M166" t="s">
        <v>30</v>
      </c>
      <c r="N166">
        <v>4.5999999999999996</v>
      </c>
      <c r="O166">
        <v>3</v>
      </c>
      <c r="P166">
        <v>2983</v>
      </c>
      <c r="Q166" s="3">
        <v>304009462</v>
      </c>
      <c r="R166">
        <v>2009</v>
      </c>
      <c r="S166" s="3">
        <v>204745226</v>
      </c>
      <c r="T166">
        <v>2057</v>
      </c>
      <c r="U166" s="3">
        <v>209637098</v>
      </c>
      <c r="V166">
        <v>4823</v>
      </c>
      <c r="W166" s="3">
        <v>491531222</v>
      </c>
      <c r="X166">
        <v>2039</v>
      </c>
      <c r="Y166" s="3">
        <v>207802646</v>
      </c>
      <c r="Z166" s="3">
        <v>1417725654</v>
      </c>
    </row>
    <row r="167" spans="1:26" x14ac:dyDescent="0.3">
      <c r="A167" t="s">
        <v>237</v>
      </c>
      <c r="B167" t="s">
        <v>32</v>
      </c>
      <c r="C167" t="s">
        <v>62</v>
      </c>
      <c r="D167" s="7">
        <v>2025</v>
      </c>
      <c r="E167" t="s">
        <v>22</v>
      </c>
      <c r="F167">
        <v>807</v>
      </c>
      <c r="G167">
        <v>626</v>
      </c>
      <c r="H167" t="s">
        <v>26</v>
      </c>
      <c r="I167">
        <v>13</v>
      </c>
      <c r="J167">
        <v>382</v>
      </c>
      <c r="K167" s="3">
        <v>335932.80000000005</v>
      </c>
      <c r="L167" s="3">
        <v>419916</v>
      </c>
      <c r="M167" t="s">
        <v>30</v>
      </c>
      <c r="N167">
        <v>4.4000000000000004</v>
      </c>
      <c r="O167">
        <v>5</v>
      </c>
      <c r="P167">
        <v>4010</v>
      </c>
      <c r="Q167" s="3">
        <v>1683863160</v>
      </c>
      <c r="R167">
        <v>4052</v>
      </c>
      <c r="S167" s="3">
        <v>1701499632</v>
      </c>
      <c r="T167">
        <v>3404</v>
      </c>
      <c r="U167" s="3">
        <v>1429394064</v>
      </c>
      <c r="V167">
        <v>2349</v>
      </c>
      <c r="W167" s="3">
        <v>986382684</v>
      </c>
      <c r="X167">
        <v>4409</v>
      </c>
      <c r="Y167" s="3">
        <v>1851409644</v>
      </c>
      <c r="Z167" s="3">
        <v>7652549184</v>
      </c>
    </row>
    <row r="168" spans="1:26" x14ac:dyDescent="0.3">
      <c r="A168" t="s">
        <v>238</v>
      </c>
      <c r="B168" t="s">
        <v>32</v>
      </c>
      <c r="C168" t="s">
        <v>66</v>
      </c>
      <c r="D168" s="7">
        <v>2021</v>
      </c>
      <c r="E168" t="s">
        <v>16</v>
      </c>
      <c r="F168">
        <v>579</v>
      </c>
      <c r="G168">
        <v>632</v>
      </c>
      <c r="H168" t="s">
        <v>26</v>
      </c>
      <c r="I168">
        <v>19.100000000000001</v>
      </c>
      <c r="J168">
        <v>292</v>
      </c>
      <c r="K168" s="3">
        <v>393053.60000000003</v>
      </c>
      <c r="L168" s="3">
        <v>491317</v>
      </c>
      <c r="M168" t="s">
        <v>60</v>
      </c>
      <c r="N168">
        <v>4.2</v>
      </c>
      <c r="O168">
        <v>5</v>
      </c>
      <c r="P168">
        <v>3523</v>
      </c>
      <c r="Q168" s="3">
        <v>1730909791</v>
      </c>
      <c r="R168">
        <v>4096</v>
      </c>
      <c r="S168" s="3">
        <v>2012434432</v>
      </c>
      <c r="T168">
        <v>2896</v>
      </c>
      <c r="U168" s="3">
        <v>1422854032</v>
      </c>
      <c r="V168">
        <v>3592</v>
      </c>
      <c r="W168" s="3">
        <v>1764810664</v>
      </c>
      <c r="X168">
        <v>4999</v>
      </c>
      <c r="Y168" s="3">
        <v>2456093683</v>
      </c>
      <c r="Z168" s="3">
        <v>9387102602</v>
      </c>
    </row>
    <row r="169" spans="1:26" x14ac:dyDescent="0.3">
      <c r="A169" t="s">
        <v>239</v>
      </c>
      <c r="B169" t="s">
        <v>14</v>
      </c>
      <c r="C169" t="s">
        <v>110</v>
      </c>
      <c r="D169" s="7">
        <v>2021</v>
      </c>
      <c r="E169" t="s">
        <v>44</v>
      </c>
      <c r="F169">
        <v>455</v>
      </c>
      <c r="G169">
        <v>772</v>
      </c>
      <c r="H169" t="s">
        <v>17</v>
      </c>
      <c r="I169">
        <v>10.8</v>
      </c>
      <c r="J169">
        <v>366</v>
      </c>
      <c r="K169" s="3">
        <v>221364.80000000002</v>
      </c>
      <c r="L169" s="3">
        <v>276706</v>
      </c>
      <c r="M169" t="s">
        <v>78</v>
      </c>
      <c r="N169">
        <v>4</v>
      </c>
      <c r="O169">
        <v>4</v>
      </c>
      <c r="P169">
        <v>4324</v>
      </c>
      <c r="Q169" s="3">
        <v>1196476744</v>
      </c>
      <c r="R169">
        <v>3387</v>
      </c>
      <c r="S169" s="3">
        <v>937203222</v>
      </c>
      <c r="T169">
        <v>4082</v>
      </c>
      <c r="U169" s="3">
        <v>1129513892</v>
      </c>
      <c r="V169">
        <v>2181</v>
      </c>
      <c r="W169" s="3">
        <v>603495786</v>
      </c>
      <c r="X169">
        <v>3203</v>
      </c>
      <c r="Y169" s="3">
        <v>886289318</v>
      </c>
      <c r="Z169" s="3">
        <v>4752978962</v>
      </c>
    </row>
    <row r="170" spans="1:26" x14ac:dyDescent="0.3">
      <c r="A170" t="s">
        <v>240</v>
      </c>
      <c r="B170" t="s">
        <v>20</v>
      </c>
      <c r="C170" t="s">
        <v>144</v>
      </c>
      <c r="D170" s="7">
        <v>2022</v>
      </c>
      <c r="E170" t="s">
        <v>22</v>
      </c>
      <c r="F170">
        <v>609</v>
      </c>
      <c r="G170">
        <v>914</v>
      </c>
      <c r="H170" t="s">
        <v>26</v>
      </c>
      <c r="I170">
        <v>16.7</v>
      </c>
      <c r="J170">
        <v>281</v>
      </c>
      <c r="K170" s="3">
        <v>318388</v>
      </c>
      <c r="L170" s="3">
        <v>397985</v>
      </c>
      <c r="M170" t="s">
        <v>60</v>
      </c>
      <c r="N170">
        <v>3.6</v>
      </c>
      <c r="O170">
        <v>4</v>
      </c>
      <c r="P170">
        <v>3501</v>
      </c>
      <c r="Q170" s="3">
        <v>1393345485</v>
      </c>
      <c r="R170">
        <v>2232</v>
      </c>
      <c r="S170" s="3">
        <v>888302520</v>
      </c>
      <c r="T170">
        <v>2090</v>
      </c>
      <c r="U170" s="3">
        <v>831788650</v>
      </c>
      <c r="V170">
        <v>4747</v>
      </c>
      <c r="W170" s="3">
        <v>1889234795</v>
      </c>
      <c r="X170">
        <v>3214</v>
      </c>
      <c r="Y170" s="3">
        <v>1279123790</v>
      </c>
      <c r="Z170" s="3">
        <v>6281795240</v>
      </c>
    </row>
    <row r="171" spans="1:26" x14ac:dyDescent="0.3">
      <c r="A171" t="s">
        <v>241</v>
      </c>
      <c r="B171" t="s">
        <v>14</v>
      </c>
      <c r="C171" t="s">
        <v>110</v>
      </c>
      <c r="D171" s="7">
        <v>2025</v>
      </c>
      <c r="E171" t="s">
        <v>16</v>
      </c>
      <c r="F171">
        <v>345</v>
      </c>
      <c r="G171">
        <v>274</v>
      </c>
      <c r="H171" t="s">
        <v>17</v>
      </c>
      <c r="I171">
        <v>16.100000000000001</v>
      </c>
      <c r="J171">
        <v>336</v>
      </c>
      <c r="K171" s="3">
        <v>321048</v>
      </c>
      <c r="L171" s="3">
        <v>401310</v>
      </c>
      <c r="M171" t="s">
        <v>40</v>
      </c>
      <c r="N171">
        <v>4.4000000000000004</v>
      </c>
      <c r="O171">
        <v>4</v>
      </c>
      <c r="P171">
        <v>3325</v>
      </c>
      <c r="Q171" s="3">
        <v>1334355750</v>
      </c>
      <c r="R171">
        <v>2013</v>
      </c>
      <c r="S171" s="3">
        <v>807837030</v>
      </c>
      <c r="T171">
        <v>2029</v>
      </c>
      <c r="U171" s="3">
        <v>814257990</v>
      </c>
      <c r="V171">
        <v>2529</v>
      </c>
      <c r="W171" s="3">
        <v>1014912990</v>
      </c>
      <c r="X171">
        <v>4272</v>
      </c>
      <c r="Y171" s="3">
        <v>1714396320</v>
      </c>
      <c r="Z171" s="3">
        <v>5685760080</v>
      </c>
    </row>
    <row r="172" spans="1:26" x14ac:dyDescent="0.3">
      <c r="A172" t="s">
        <v>242</v>
      </c>
      <c r="B172" t="s">
        <v>14</v>
      </c>
      <c r="C172" t="s">
        <v>86</v>
      </c>
      <c r="D172" s="7">
        <v>2025</v>
      </c>
      <c r="E172" t="s">
        <v>16</v>
      </c>
      <c r="F172">
        <v>625</v>
      </c>
      <c r="G172">
        <v>688</v>
      </c>
      <c r="H172" t="s">
        <v>29</v>
      </c>
      <c r="I172">
        <v>11.9</v>
      </c>
      <c r="J172">
        <v>396</v>
      </c>
      <c r="K172" s="3">
        <v>164319.20000000001</v>
      </c>
      <c r="L172" s="3">
        <v>205399</v>
      </c>
      <c r="M172" t="s">
        <v>30</v>
      </c>
      <c r="N172">
        <v>4.0999999999999996</v>
      </c>
      <c r="O172">
        <v>4</v>
      </c>
      <c r="P172">
        <v>4150</v>
      </c>
      <c r="Q172" s="3">
        <v>852405850</v>
      </c>
      <c r="R172">
        <v>2333</v>
      </c>
      <c r="S172" s="3">
        <v>479195867</v>
      </c>
      <c r="T172">
        <v>4667</v>
      </c>
      <c r="U172" s="3">
        <v>958597133</v>
      </c>
      <c r="V172">
        <v>2797</v>
      </c>
      <c r="W172" s="3">
        <v>574501003</v>
      </c>
      <c r="X172">
        <v>3335</v>
      </c>
      <c r="Y172" s="3">
        <v>685005665</v>
      </c>
      <c r="Z172" s="3">
        <v>3549705518</v>
      </c>
    </row>
    <row r="173" spans="1:26" x14ac:dyDescent="0.3">
      <c r="A173" t="s">
        <v>243</v>
      </c>
      <c r="B173" t="s">
        <v>14</v>
      </c>
      <c r="C173" t="s">
        <v>110</v>
      </c>
      <c r="D173" s="7">
        <v>2025</v>
      </c>
      <c r="E173" t="s">
        <v>34</v>
      </c>
      <c r="F173">
        <v>821</v>
      </c>
      <c r="G173">
        <v>629</v>
      </c>
      <c r="H173" t="s">
        <v>26</v>
      </c>
      <c r="I173">
        <v>18</v>
      </c>
      <c r="J173">
        <v>310</v>
      </c>
      <c r="K173" s="3">
        <v>379156</v>
      </c>
      <c r="L173" s="3">
        <v>473945</v>
      </c>
      <c r="M173" t="s">
        <v>78</v>
      </c>
      <c r="N173">
        <v>4.8</v>
      </c>
      <c r="O173">
        <v>3</v>
      </c>
      <c r="P173">
        <v>3960</v>
      </c>
      <c r="Q173" s="3">
        <v>1876822200</v>
      </c>
      <c r="R173">
        <v>3274</v>
      </c>
      <c r="S173" s="3">
        <v>1551695930</v>
      </c>
      <c r="T173">
        <v>4229</v>
      </c>
      <c r="U173" s="3">
        <v>2004313405</v>
      </c>
      <c r="V173">
        <v>2032</v>
      </c>
      <c r="W173" s="3">
        <v>963056240</v>
      </c>
      <c r="X173">
        <v>4768</v>
      </c>
      <c r="Y173" s="3">
        <v>2259769760</v>
      </c>
      <c r="Z173" s="3">
        <v>8655657535</v>
      </c>
    </row>
    <row r="174" spans="1:26" x14ac:dyDescent="0.3">
      <c r="A174" t="s">
        <v>244</v>
      </c>
      <c r="B174" t="s">
        <v>42</v>
      </c>
      <c r="C174" t="s">
        <v>46</v>
      </c>
      <c r="D174" s="7">
        <v>2022</v>
      </c>
      <c r="E174" t="s">
        <v>44</v>
      </c>
      <c r="F174">
        <v>398</v>
      </c>
      <c r="G174">
        <v>564</v>
      </c>
      <c r="H174" t="s">
        <v>17</v>
      </c>
      <c r="I174">
        <v>15.3</v>
      </c>
      <c r="J174">
        <v>258</v>
      </c>
      <c r="K174" s="3">
        <v>183227.2</v>
      </c>
      <c r="L174" s="3">
        <v>229034</v>
      </c>
      <c r="M174" t="s">
        <v>50</v>
      </c>
      <c r="N174">
        <v>4.4000000000000004</v>
      </c>
      <c r="O174">
        <v>4</v>
      </c>
      <c r="P174">
        <v>2310</v>
      </c>
      <c r="Q174" s="3">
        <v>529068540</v>
      </c>
      <c r="R174">
        <v>4238</v>
      </c>
      <c r="S174" s="3">
        <v>970646092</v>
      </c>
      <c r="T174">
        <v>4411</v>
      </c>
      <c r="U174" s="3">
        <v>1010268974</v>
      </c>
      <c r="V174">
        <v>3682</v>
      </c>
      <c r="W174" s="3">
        <v>843303188</v>
      </c>
      <c r="X174">
        <v>4592</v>
      </c>
      <c r="Y174" s="3">
        <v>1051724128</v>
      </c>
      <c r="Z174" s="3">
        <v>4405010922</v>
      </c>
    </row>
    <row r="175" spans="1:26" x14ac:dyDescent="0.3">
      <c r="A175" t="s">
        <v>245</v>
      </c>
      <c r="B175" t="s">
        <v>14</v>
      </c>
      <c r="C175" t="s">
        <v>15</v>
      </c>
      <c r="D175" s="7">
        <v>2025</v>
      </c>
      <c r="E175" t="s">
        <v>34</v>
      </c>
      <c r="F175">
        <v>629</v>
      </c>
      <c r="G175">
        <v>379</v>
      </c>
      <c r="H175" t="s">
        <v>26</v>
      </c>
      <c r="I175">
        <v>5.0999999999999996</v>
      </c>
      <c r="J175">
        <v>340</v>
      </c>
      <c r="K175" s="3">
        <v>248529.6</v>
      </c>
      <c r="L175" s="3">
        <v>310662</v>
      </c>
      <c r="M175" t="s">
        <v>50</v>
      </c>
      <c r="N175">
        <v>5</v>
      </c>
      <c r="O175">
        <v>5</v>
      </c>
      <c r="P175">
        <v>3959</v>
      </c>
      <c r="Q175" s="3">
        <v>1229910858</v>
      </c>
      <c r="R175">
        <v>3727</v>
      </c>
      <c r="S175" s="3">
        <v>1157837274</v>
      </c>
      <c r="T175">
        <v>3110</v>
      </c>
      <c r="U175" s="3">
        <v>966158820</v>
      </c>
      <c r="V175">
        <v>3938</v>
      </c>
      <c r="W175" s="3">
        <v>1223386956</v>
      </c>
      <c r="X175">
        <v>4158</v>
      </c>
      <c r="Y175" s="3">
        <v>1291732596</v>
      </c>
      <c r="Z175" s="3">
        <v>5869026504</v>
      </c>
    </row>
    <row r="176" spans="1:26" x14ac:dyDescent="0.3">
      <c r="A176" t="s">
        <v>246</v>
      </c>
      <c r="B176" t="s">
        <v>42</v>
      </c>
      <c r="C176" t="s">
        <v>84</v>
      </c>
      <c r="D176" s="7">
        <v>2021</v>
      </c>
      <c r="E176" t="s">
        <v>44</v>
      </c>
      <c r="F176">
        <v>353</v>
      </c>
      <c r="G176">
        <v>711</v>
      </c>
      <c r="H176" t="s">
        <v>26</v>
      </c>
      <c r="I176">
        <v>20.7</v>
      </c>
      <c r="J176">
        <v>272</v>
      </c>
      <c r="K176" s="3">
        <v>82084</v>
      </c>
      <c r="L176" s="3">
        <v>102605</v>
      </c>
      <c r="M176" t="s">
        <v>78</v>
      </c>
      <c r="N176">
        <v>4.0999999999999996</v>
      </c>
      <c r="O176">
        <v>4</v>
      </c>
      <c r="P176">
        <v>4780</v>
      </c>
      <c r="Q176" s="3">
        <v>490451900</v>
      </c>
      <c r="R176">
        <v>2096</v>
      </c>
      <c r="S176" s="3">
        <v>215060080</v>
      </c>
      <c r="T176">
        <v>2956</v>
      </c>
      <c r="U176" s="3">
        <v>303300380</v>
      </c>
      <c r="V176">
        <v>4032</v>
      </c>
      <c r="W176" s="3">
        <v>413703360</v>
      </c>
      <c r="X176">
        <v>4442</v>
      </c>
      <c r="Y176" s="3">
        <v>455771410</v>
      </c>
      <c r="Z176" s="3">
        <v>1878287130</v>
      </c>
    </row>
    <row r="177" spans="1:26" x14ac:dyDescent="0.3">
      <c r="A177" t="s">
        <v>247</v>
      </c>
      <c r="B177" t="s">
        <v>42</v>
      </c>
      <c r="C177" t="s">
        <v>194</v>
      </c>
      <c r="D177" s="7">
        <v>2025</v>
      </c>
      <c r="E177" t="s">
        <v>22</v>
      </c>
      <c r="F177">
        <v>497</v>
      </c>
      <c r="G177">
        <v>463</v>
      </c>
      <c r="H177" t="s">
        <v>29</v>
      </c>
      <c r="I177">
        <v>22.3</v>
      </c>
      <c r="J177">
        <v>253</v>
      </c>
      <c r="K177" s="3">
        <v>56353.600000000006</v>
      </c>
      <c r="L177" s="3">
        <v>70442</v>
      </c>
      <c r="M177" t="s">
        <v>57</v>
      </c>
      <c r="N177">
        <v>4.2</v>
      </c>
      <c r="O177">
        <v>3</v>
      </c>
      <c r="P177">
        <v>3922</v>
      </c>
      <c r="Q177" s="3">
        <v>276273524</v>
      </c>
      <c r="R177">
        <v>2428</v>
      </c>
      <c r="S177" s="3">
        <v>171033176</v>
      </c>
      <c r="T177">
        <v>2586</v>
      </c>
      <c r="U177" s="3">
        <v>182163012</v>
      </c>
      <c r="V177">
        <v>3622</v>
      </c>
      <c r="W177" s="3">
        <v>255140924</v>
      </c>
      <c r="X177">
        <v>4576</v>
      </c>
      <c r="Y177" s="3">
        <v>322342592</v>
      </c>
      <c r="Z177" s="3">
        <v>1206953228</v>
      </c>
    </row>
    <row r="178" spans="1:26" x14ac:dyDescent="0.3">
      <c r="A178" t="s">
        <v>248</v>
      </c>
      <c r="B178" t="s">
        <v>14</v>
      </c>
      <c r="C178" t="s">
        <v>88</v>
      </c>
      <c r="D178" s="7">
        <v>2025</v>
      </c>
      <c r="E178" t="s">
        <v>34</v>
      </c>
      <c r="F178">
        <v>607</v>
      </c>
      <c r="G178">
        <v>913</v>
      </c>
      <c r="H178" t="s">
        <v>26</v>
      </c>
      <c r="I178">
        <v>8.4</v>
      </c>
      <c r="J178">
        <v>251</v>
      </c>
      <c r="K178" s="3">
        <v>213544.80000000002</v>
      </c>
      <c r="L178" s="3">
        <v>266931</v>
      </c>
      <c r="M178" t="s">
        <v>23</v>
      </c>
      <c r="N178">
        <v>4.8</v>
      </c>
      <c r="O178">
        <v>5</v>
      </c>
      <c r="P178">
        <v>4732</v>
      </c>
      <c r="Q178" s="3">
        <v>1263117492</v>
      </c>
      <c r="R178">
        <v>3765</v>
      </c>
      <c r="S178" s="3">
        <v>1004995215</v>
      </c>
      <c r="T178">
        <v>3349</v>
      </c>
      <c r="U178" s="3">
        <v>893951919</v>
      </c>
      <c r="V178">
        <v>3117</v>
      </c>
      <c r="W178" s="3">
        <v>832023927</v>
      </c>
      <c r="X178">
        <v>2048</v>
      </c>
      <c r="Y178" s="3">
        <v>546674688</v>
      </c>
      <c r="Z178" s="3">
        <v>4540763241</v>
      </c>
    </row>
    <row r="179" spans="1:26" x14ac:dyDescent="0.3">
      <c r="A179" t="s">
        <v>249</v>
      </c>
      <c r="B179" t="s">
        <v>48</v>
      </c>
      <c r="C179" t="s">
        <v>49</v>
      </c>
      <c r="D179" s="7">
        <v>2021</v>
      </c>
      <c r="E179" t="s">
        <v>16</v>
      </c>
      <c r="F179">
        <v>288</v>
      </c>
      <c r="G179">
        <v>546</v>
      </c>
      <c r="H179" t="s">
        <v>29</v>
      </c>
      <c r="I179">
        <v>24.3</v>
      </c>
      <c r="J179">
        <v>274</v>
      </c>
      <c r="K179" s="3">
        <v>405964</v>
      </c>
      <c r="L179" s="3">
        <v>507455</v>
      </c>
      <c r="M179" t="s">
        <v>78</v>
      </c>
      <c r="N179">
        <v>3.6</v>
      </c>
      <c r="O179">
        <v>3</v>
      </c>
      <c r="P179">
        <v>4588</v>
      </c>
      <c r="Q179" s="3">
        <v>2328203540</v>
      </c>
      <c r="R179">
        <v>4112</v>
      </c>
      <c r="S179" s="3">
        <v>2086654960</v>
      </c>
      <c r="T179">
        <v>3580</v>
      </c>
      <c r="U179" s="3">
        <v>1816688900</v>
      </c>
      <c r="V179">
        <v>2394</v>
      </c>
      <c r="W179" s="3">
        <v>1214847270</v>
      </c>
      <c r="X179">
        <v>4965</v>
      </c>
      <c r="Y179" s="3">
        <v>2519514075</v>
      </c>
      <c r="Z179" s="3">
        <v>9965908745</v>
      </c>
    </row>
    <row r="180" spans="1:26" x14ac:dyDescent="0.3">
      <c r="A180" t="s">
        <v>250</v>
      </c>
      <c r="B180" t="s">
        <v>14</v>
      </c>
      <c r="C180" t="s">
        <v>120</v>
      </c>
      <c r="D180" s="7">
        <v>2025</v>
      </c>
      <c r="E180" t="s">
        <v>44</v>
      </c>
      <c r="F180">
        <v>665</v>
      </c>
      <c r="G180">
        <v>454</v>
      </c>
      <c r="H180" t="s">
        <v>17</v>
      </c>
      <c r="I180">
        <v>24</v>
      </c>
      <c r="J180">
        <v>233</v>
      </c>
      <c r="K180" s="3">
        <v>199332.80000000002</v>
      </c>
      <c r="L180" s="3">
        <v>249166</v>
      </c>
      <c r="M180" t="s">
        <v>78</v>
      </c>
      <c r="N180">
        <v>3.9</v>
      </c>
      <c r="O180">
        <v>5</v>
      </c>
      <c r="P180">
        <v>2061</v>
      </c>
      <c r="Q180" s="3">
        <v>513531126</v>
      </c>
      <c r="R180">
        <v>3558</v>
      </c>
      <c r="S180" s="3">
        <v>886532628</v>
      </c>
      <c r="T180">
        <v>4792</v>
      </c>
      <c r="U180" s="3">
        <v>1194003472</v>
      </c>
      <c r="V180">
        <v>3943</v>
      </c>
      <c r="W180" s="3">
        <v>982461538</v>
      </c>
      <c r="X180">
        <v>4493</v>
      </c>
      <c r="Y180" s="3">
        <v>1119502838</v>
      </c>
      <c r="Z180" s="3">
        <v>4696031602</v>
      </c>
    </row>
    <row r="181" spans="1:26" x14ac:dyDescent="0.3">
      <c r="A181" t="s">
        <v>251</v>
      </c>
      <c r="B181" t="s">
        <v>48</v>
      </c>
      <c r="C181" t="s">
        <v>59</v>
      </c>
      <c r="D181" s="7">
        <v>2021</v>
      </c>
      <c r="E181" t="s">
        <v>44</v>
      </c>
      <c r="F181">
        <v>688</v>
      </c>
      <c r="G181">
        <v>734</v>
      </c>
      <c r="H181" t="s">
        <v>26</v>
      </c>
      <c r="I181">
        <v>23</v>
      </c>
      <c r="J181">
        <v>357</v>
      </c>
      <c r="K181" s="3">
        <v>380180.80000000005</v>
      </c>
      <c r="L181" s="3">
        <v>475226</v>
      </c>
      <c r="M181" t="s">
        <v>78</v>
      </c>
      <c r="N181">
        <v>3.6</v>
      </c>
      <c r="O181">
        <v>5</v>
      </c>
      <c r="P181">
        <v>4282</v>
      </c>
      <c r="Q181" s="3">
        <v>2034917732</v>
      </c>
      <c r="R181">
        <v>2235</v>
      </c>
      <c r="S181" s="3">
        <v>1062130110</v>
      </c>
      <c r="T181">
        <v>3552</v>
      </c>
      <c r="U181" s="3">
        <v>1688002752</v>
      </c>
      <c r="V181">
        <v>3266</v>
      </c>
      <c r="W181" s="3">
        <v>1552088116</v>
      </c>
      <c r="X181">
        <v>4574</v>
      </c>
      <c r="Y181" s="3">
        <v>2173683724</v>
      </c>
      <c r="Z181" s="3">
        <v>8510822434</v>
      </c>
    </row>
    <row r="182" spans="1:26" x14ac:dyDescent="0.3">
      <c r="A182" t="s">
        <v>252</v>
      </c>
      <c r="B182" t="s">
        <v>48</v>
      </c>
      <c r="C182" t="s">
        <v>56</v>
      </c>
      <c r="D182" s="7">
        <v>2023</v>
      </c>
      <c r="E182" t="s">
        <v>44</v>
      </c>
      <c r="F182">
        <v>700</v>
      </c>
      <c r="G182">
        <v>478</v>
      </c>
      <c r="H182" t="s">
        <v>29</v>
      </c>
      <c r="I182">
        <v>9.4</v>
      </c>
      <c r="J182">
        <v>253</v>
      </c>
      <c r="K182" s="3">
        <v>349135.2</v>
      </c>
      <c r="L182" s="3">
        <v>436419</v>
      </c>
      <c r="M182" t="s">
        <v>35</v>
      </c>
      <c r="N182">
        <v>5</v>
      </c>
      <c r="O182">
        <v>4</v>
      </c>
      <c r="P182">
        <v>2262</v>
      </c>
      <c r="Q182" s="3">
        <v>987179778</v>
      </c>
      <c r="R182">
        <v>3699</v>
      </c>
      <c r="S182" s="3">
        <v>1614313881</v>
      </c>
      <c r="T182">
        <v>3271</v>
      </c>
      <c r="U182" s="3">
        <v>1427526549</v>
      </c>
      <c r="V182">
        <v>2904</v>
      </c>
      <c r="W182" s="3">
        <v>1267360776</v>
      </c>
      <c r="X182">
        <v>2766</v>
      </c>
      <c r="Y182" s="3">
        <v>1207134954</v>
      </c>
      <c r="Z182" s="3">
        <v>6503515938</v>
      </c>
    </row>
    <row r="183" spans="1:26" x14ac:dyDescent="0.3">
      <c r="A183" t="s">
        <v>253</v>
      </c>
      <c r="B183" t="s">
        <v>48</v>
      </c>
      <c r="C183" t="s">
        <v>49</v>
      </c>
      <c r="D183" s="7">
        <v>2024</v>
      </c>
      <c r="E183" t="s">
        <v>22</v>
      </c>
      <c r="F183">
        <v>397</v>
      </c>
      <c r="G183">
        <v>779</v>
      </c>
      <c r="H183" t="s">
        <v>29</v>
      </c>
      <c r="I183">
        <v>23.6</v>
      </c>
      <c r="J183">
        <v>297</v>
      </c>
      <c r="K183" s="3">
        <v>254744</v>
      </c>
      <c r="L183" s="3">
        <v>318430</v>
      </c>
      <c r="M183" t="s">
        <v>60</v>
      </c>
      <c r="N183">
        <v>4.0999999999999996</v>
      </c>
      <c r="O183">
        <v>3</v>
      </c>
      <c r="P183">
        <v>2760</v>
      </c>
      <c r="Q183" s="3">
        <v>878866800</v>
      </c>
      <c r="R183">
        <v>4074</v>
      </c>
      <c r="S183" s="3">
        <v>1297283820</v>
      </c>
      <c r="T183">
        <v>3011</v>
      </c>
      <c r="U183" s="3">
        <v>958792730</v>
      </c>
      <c r="V183">
        <v>3201</v>
      </c>
      <c r="W183" s="3">
        <v>1019294430</v>
      </c>
      <c r="X183">
        <v>4831</v>
      </c>
      <c r="Y183" s="3">
        <v>1538335330</v>
      </c>
      <c r="Z183" s="3">
        <v>5692573110</v>
      </c>
    </row>
    <row r="184" spans="1:26" x14ac:dyDescent="0.3">
      <c r="A184" t="s">
        <v>254</v>
      </c>
      <c r="B184" t="s">
        <v>42</v>
      </c>
      <c r="C184" t="s">
        <v>99</v>
      </c>
      <c r="D184" s="7">
        <v>2023</v>
      </c>
      <c r="E184" t="s">
        <v>34</v>
      </c>
      <c r="F184">
        <v>631</v>
      </c>
      <c r="G184">
        <v>431</v>
      </c>
      <c r="H184" t="s">
        <v>17</v>
      </c>
      <c r="I184">
        <v>13.4</v>
      </c>
      <c r="J184">
        <v>351</v>
      </c>
      <c r="K184" s="3">
        <v>267928</v>
      </c>
      <c r="L184" s="3">
        <v>334910</v>
      </c>
      <c r="M184" t="s">
        <v>60</v>
      </c>
      <c r="N184">
        <v>4.7</v>
      </c>
      <c r="O184">
        <v>5</v>
      </c>
      <c r="P184">
        <v>3148</v>
      </c>
      <c r="Q184" s="3">
        <v>1054296680</v>
      </c>
      <c r="R184">
        <v>2328</v>
      </c>
      <c r="S184" s="3">
        <v>779670480</v>
      </c>
      <c r="T184">
        <v>3024</v>
      </c>
      <c r="U184" s="3">
        <v>1012767840</v>
      </c>
      <c r="V184">
        <v>3625</v>
      </c>
      <c r="W184" s="3">
        <v>1214048750</v>
      </c>
      <c r="X184">
        <v>4922</v>
      </c>
      <c r="Y184" s="3">
        <v>1648427020</v>
      </c>
      <c r="Z184" s="3">
        <v>5709210770</v>
      </c>
    </row>
    <row r="185" spans="1:26" x14ac:dyDescent="0.3">
      <c r="A185" t="s">
        <v>255</v>
      </c>
      <c r="B185" t="s">
        <v>42</v>
      </c>
      <c r="C185" t="s">
        <v>74</v>
      </c>
      <c r="D185" s="7">
        <v>2021</v>
      </c>
      <c r="E185" t="s">
        <v>22</v>
      </c>
      <c r="F185">
        <v>532</v>
      </c>
      <c r="G185">
        <v>912</v>
      </c>
      <c r="H185" t="s">
        <v>29</v>
      </c>
      <c r="I185">
        <v>17</v>
      </c>
      <c r="J185">
        <v>201</v>
      </c>
      <c r="K185" s="3">
        <v>123644</v>
      </c>
      <c r="L185" s="3">
        <v>154555</v>
      </c>
      <c r="M185" t="s">
        <v>18</v>
      </c>
      <c r="N185">
        <v>3.9</v>
      </c>
      <c r="O185">
        <v>4</v>
      </c>
      <c r="P185">
        <v>4185</v>
      </c>
      <c r="Q185" s="3">
        <v>646812675</v>
      </c>
      <c r="R185">
        <v>3341</v>
      </c>
      <c r="S185" s="3">
        <v>516368255</v>
      </c>
      <c r="T185">
        <v>2819</v>
      </c>
      <c r="U185" s="3">
        <v>435690545</v>
      </c>
      <c r="V185">
        <v>3994</v>
      </c>
      <c r="W185" s="3">
        <v>617292670</v>
      </c>
      <c r="X185">
        <v>2821</v>
      </c>
      <c r="Y185" s="3">
        <v>435999655</v>
      </c>
      <c r="Z185" s="3">
        <v>2652163800</v>
      </c>
    </row>
    <row r="186" spans="1:26" x14ac:dyDescent="0.3">
      <c r="A186" t="s">
        <v>256</v>
      </c>
      <c r="B186" t="s">
        <v>32</v>
      </c>
      <c r="C186" t="s">
        <v>70</v>
      </c>
      <c r="D186" s="7">
        <v>2022</v>
      </c>
      <c r="E186" t="s">
        <v>16</v>
      </c>
      <c r="F186">
        <v>596</v>
      </c>
      <c r="G186">
        <v>831</v>
      </c>
      <c r="H186" t="s">
        <v>29</v>
      </c>
      <c r="I186">
        <v>24.4</v>
      </c>
      <c r="J186">
        <v>270</v>
      </c>
      <c r="K186" s="3">
        <v>254363.2</v>
      </c>
      <c r="L186" s="3">
        <v>317954</v>
      </c>
      <c r="M186" t="s">
        <v>50</v>
      </c>
      <c r="N186">
        <v>4.4000000000000004</v>
      </c>
      <c r="O186">
        <v>3</v>
      </c>
      <c r="P186">
        <v>3651</v>
      </c>
      <c r="Q186" s="3">
        <v>1160850054</v>
      </c>
      <c r="R186">
        <v>2955</v>
      </c>
      <c r="S186" s="3">
        <v>939554070</v>
      </c>
      <c r="T186">
        <v>4436</v>
      </c>
      <c r="U186" s="3">
        <v>1410443944</v>
      </c>
      <c r="V186">
        <v>3828</v>
      </c>
      <c r="W186" s="3">
        <v>1217127912</v>
      </c>
      <c r="X186">
        <v>3696</v>
      </c>
      <c r="Y186" s="3">
        <v>1175157984</v>
      </c>
      <c r="Z186" s="3">
        <v>5903133964</v>
      </c>
    </row>
    <row r="187" spans="1:26" x14ac:dyDescent="0.3">
      <c r="A187" t="s">
        <v>257</v>
      </c>
      <c r="B187" t="s">
        <v>20</v>
      </c>
      <c r="C187" t="s">
        <v>52</v>
      </c>
      <c r="D187" s="7">
        <v>2022</v>
      </c>
      <c r="E187" t="s">
        <v>34</v>
      </c>
      <c r="F187">
        <v>766</v>
      </c>
      <c r="G187">
        <v>769</v>
      </c>
      <c r="H187" t="s">
        <v>29</v>
      </c>
      <c r="I187">
        <v>24.9</v>
      </c>
      <c r="J187">
        <v>200</v>
      </c>
      <c r="K187" s="3">
        <v>314279.2</v>
      </c>
      <c r="L187" s="3">
        <v>392849</v>
      </c>
      <c r="M187" t="s">
        <v>27</v>
      </c>
      <c r="N187">
        <v>3.7</v>
      </c>
      <c r="O187">
        <v>5</v>
      </c>
      <c r="P187">
        <v>2293</v>
      </c>
      <c r="Q187" s="3">
        <v>900802757</v>
      </c>
      <c r="R187">
        <v>3476</v>
      </c>
      <c r="S187" s="3">
        <v>1365543124</v>
      </c>
      <c r="T187">
        <v>4822</v>
      </c>
      <c r="U187" s="3">
        <v>1894317878</v>
      </c>
      <c r="V187">
        <v>2595</v>
      </c>
      <c r="W187" s="3">
        <v>1019443155</v>
      </c>
      <c r="X187">
        <v>2461</v>
      </c>
      <c r="Y187" s="3">
        <v>966801389</v>
      </c>
      <c r="Z187" s="3">
        <v>6146908303</v>
      </c>
    </row>
    <row r="188" spans="1:26" x14ac:dyDescent="0.3">
      <c r="A188" t="s">
        <v>258</v>
      </c>
      <c r="B188" t="s">
        <v>20</v>
      </c>
      <c r="C188" t="s">
        <v>95</v>
      </c>
      <c r="D188" s="7">
        <v>2023</v>
      </c>
      <c r="E188" t="s">
        <v>22</v>
      </c>
      <c r="F188">
        <v>507</v>
      </c>
      <c r="G188">
        <v>289</v>
      </c>
      <c r="H188" t="s">
        <v>17</v>
      </c>
      <c r="I188">
        <v>16.3</v>
      </c>
      <c r="J188">
        <v>213</v>
      </c>
      <c r="K188" s="3">
        <v>396462.4</v>
      </c>
      <c r="L188" s="3">
        <v>495578</v>
      </c>
      <c r="M188" t="s">
        <v>40</v>
      </c>
      <c r="N188">
        <v>4.5999999999999996</v>
      </c>
      <c r="O188">
        <v>4</v>
      </c>
      <c r="P188">
        <v>2241</v>
      </c>
      <c r="Q188" s="3">
        <v>1110590298</v>
      </c>
      <c r="R188">
        <v>3943</v>
      </c>
      <c r="S188" s="3">
        <v>1954064054</v>
      </c>
      <c r="T188">
        <v>3234</v>
      </c>
      <c r="U188" s="3">
        <v>1602699252</v>
      </c>
      <c r="V188">
        <v>4180</v>
      </c>
      <c r="W188" s="3">
        <v>2071516040</v>
      </c>
      <c r="X188">
        <v>3688</v>
      </c>
      <c r="Y188" s="3">
        <v>1827691664</v>
      </c>
      <c r="Z188" s="3">
        <v>8566561308</v>
      </c>
    </row>
    <row r="189" spans="1:26" x14ac:dyDescent="0.3">
      <c r="A189" t="s">
        <v>259</v>
      </c>
      <c r="B189" t="s">
        <v>32</v>
      </c>
      <c r="C189" t="s">
        <v>39</v>
      </c>
      <c r="D189" s="7">
        <v>2025</v>
      </c>
      <c r="E189" t="s">
        <v>22</v>
      </c>
      <c r="F189">
        <v>518</v>
      </c>
      <c r="G189">
        <v>618</v>
      </c>
      <c r="H189" t="s">
        <v>26</v>
      </c>
      <c r="I189">
        <v>7.1</v>
      </c>
      <c r="J189">
        <v>334</v>
      </c>
      <c r="K189" s="3">
        <v>242592.80000000002</v>
      </c>
      <c r="L189" s="3">
        <v>303241</v>
      </c>
      <c r="M189" t="s">
        <v>30</v>
      </c>
      <c r="N189">
        <v>4.7</v>
      </c>
      <c r="O189">
        <v>5</v>
      </c>
      <c r="P189">
        <v>4959</v>
      </c>
      <c r="Q189" s="3">
        <v>1503772119</v>
      </c>
      <c r="R189">
        <v>3229</v>
      </c>
      <c r="S189" s="3">
        <v>979165189</v>
      </c>
      <c r="T189">
        <v>4896</v>
      </c>
      <c r="U189" s="3">
        <v>1484667936</v>
      </c>
      <c r="V189">
        <v>4300</v>
      </c>
      <c r="W189" s="3">
        <v>1303936300</v>
      </c>
      <c r="X189">
        <v>3053</v>
      </c>
      <c r="Y189" s="3">
        <v>925794773</v>
      </c>
      <c r="Z189" s="3">
        <v>6197336317</v>
      </c>
    </row>
    <row r="190" spans="1:26" x14ac:dyDescent="0.3">
      <c r="A190" t="s">
        <v>260</v>
      </c>
      <c r="B190" t="s">
        <v>14</v>
      </c>
      <c r="C190" t="s">
        <v>120</v>
      </c>
      <c r="D190" s="7">
        <v>2023</v>
      </c>
      <c r="E190" t="s">
        <v>16</v>
      </c>
      <c r="F190">
        <v>689</v>
      </c>
      <c r="G190">
        <v>647</v>
      </c>
      <c r="H190" t="s">
        <v>26</v>
      </c>
      <c r="I190">
        <v>12.7</v>
      </c>
      <c r="J190">
        <v>234</v>
      </c>
      <c r="K190" s="3">
        <v>180838.40000000002</v>
      </c>
      <c r="L190" s="3">
        <v>226048</v>
      </c>
      <c r="M190" t="s">
        <v>57</v>
      </c>
      <c r="N190">
        <v>4.8</v>
      </c>
      <c r="O190">
        <v>4</v>
      </c>
      <c r="P190">
        <v>2897</v>
      </c>
      <c r="Q190" s="3">
        <v>654861056</v>
      </c>
      <c r="R190">
        <v>3959</v>
      </c>
      <c r="S190" s="3">
        <v>894924032</v>
      </c>
      <c r="T190">
        <v>3704</v>
      </c>
      <c r="U190" s="3">
        <v>837281792</v>
      </c>
      <c r="V190">
        <v>3372</v>
      </c>
      <c r="W190" s="3">
        <v>762233856</v>
      </c>
      <c r="X190">
        <v>3993</v>
      </c>
      <c r="Y190" s="3">
        <v>902609664</v>
      </c>
      <c r="Z190" s="3">
        <v>4051910400</v>
      </c>
    </row>
    <row r="191" spans="1:26" x14ac:dyDescent="0.3">
      <c r="A191" t="s">
        <v>261</v>
      </c>
      <c r="B191" t="s">
        <v>48</v>
      </c>
      <c r="C191" t="s">
        <v>59</v>
      </c>
      <c r="D191" s="7">
        <v>2021</v>
      </c>
      <c r="E191" t="s">
        <v>16</v>
      </c>
      <c r="F191">
        <v>417</v>
      </c>
      <c r="G191">
        <v>886</v>
      </c>
      <c r="H191" t="s">
        <v>29</v>
      </c>
      <c r="I191">
        <v>20.9</v>
      </c>
      <c r="J191">
        <v>299</v>
      </c>
      <c r="K191" s="3">
        <v>422011.2</v>
      </c>
      <c r="L191" s="3">
        <v>527514</v>
      </c>
      <c r="M191" t="s">
        <v>27</v>
      </c>
      <c r="N191">
        <v>3.6</v>
      </c>
      <c r="O191">
        <v>4</v>
      </c>
      <c r="P191">
        <v>2133</v>
      </c>
      <c r="Q191" s="3">
        <v>1125187362</v>
      </c>
      <c r="R191">
        <v>4328</v>
      </c>
      <c r="S191" s="3">
        <v>2283080592</v>
      </c>
      <c r="T191">
        <v>3873</v>
      </c>
      <c r="U191" s="3">
        <v>2043061722</v>
      </c>
      <c r="V191">
        <v>2328</v>
      </c>
      <c r="W191" s="3">
        <v>1228052592</v>
      </c>
      <c r="X191">
        <v>3366</v>
      </c>
      <c r="Y191" s="3">
        <v>1775612124</v>
      </c>
      <c r="Z191" s="3">
        <v>8454994392</v>
      </c>
    </row>
    <row r="192" spans="1:26" x14ac:dyDescent="0.3">
      <c r="A192" t="s">
        <v>262</v>
      </c>
      <c r="B192" t="s">
        <v>48</v>
      </c>
      <c r="C192" t="s">
        <v>90</v>
      </c>
      <c r="D192" s="7">
        <v>2025</v>
      </c>
      <c r="E192" t="s">
        <v>22</v>
      </c>
      <c r="F192">
        <v>699</v>
      </c>
      <c r="G192">
        <v>635</v>
      </c>
      <c r="H192" t="s">
        <v>29</v>
      </c>
      <c r="I192">
        <v>6.3</v>
      </c>
      <c r="J192">
        <v>241</v>
      </c>
      <c r="K192" s="3">
        <v>358905.60000000003</v>
      </c>
      <c r="L192" s="3">
        <v>448632</v>
      </c>
      <c r="M192" t="s">
        <v>35</v>
      </c>
      <c r="N192">
        <v>3.7</v>
      </c>
      <c r="O192">
        <v>4</v>
      </c>
      <c r="P192">
        <v>4305</v>
      </c>
      <c r="Q192" s="3">
        <v>1931360760</v>
      </c>
      <c r="R192">
        <v>2179</v>
      </c>
      <c r="S192" s="3">
        <v>977569128</v>
      </c>
      <c r="T192">
        <v>4788</v>
      </c>
      <c r="U192" s="3">
        <v>2148050016</v>
      </c>
      <c r="V192">
        <v>3392</v>
      </c>
      <c r="W192" s="3">
        <v>1521759744</v>
      </c>
      <c r="X192">
        <v>3328</v>
      </c>
      <c r="Y192" s="3">
        <v>1493047296</v>
      </c>
      <c r="Z192" s="3">
        <v>8071786944</v>
      </c>
    </row>
    <row r="193" spans="1:26" x14ac:dyDescent="0.3">
      <c r="A193" t="s">
        <v>263</v>
      </c>
      <c r="B193" t="s">
        <v>20</v>
      </c>
      <c r="C193" t="s">
        <v>21</v>
      </c>
      <c r="D193" s="7">
        <v>2021</v>
      </c>
      <c r="E193" t="s">
        <v>16</v>
      </c>
      <c r="F193">
        <v>277</v>
      </c>
      <c r="G193">
        <v>591</v>
      </c>
      <c r="H193" t="s">
        <v>26</v>
      </c>
      <c r="I193">
        <v>17.100000000000001</v>
      </c>
      <c r="J193">
        <v>376</v>
      </c>
      <c r="K193" s="3">
        <v>347013.60000000003</v>
      </c>
      <c r="L193" s="3">
        <v>433767</v>
      </c>
      <c r="M193" t="s">
        <v>27</v>
      </c>
      <c r="N193">
        <v>5</v>
      </c>
      <c r="O193">
        <v>3</v>
      </c>
      <c r="P193">
        <v>2197</v>
      </c>
      <c r="Q193" s="3">
        <v>952986099</v>
      </c>
      <c r="R193">
        <v>2447</v>
      </c>
      <c r="S193" s="3">
        <v>1061427849</v>
      </c>
      <c r="T193">
        <v>4028</v>
      </c>
      <c r="U193" s="3">
        <v>1747213476</v>
      </c>
      <c r="V193">
        <v>3903</v>
      </c>
      <c r="W193" s="3">
        <v>1692992601</v>
      </c>
      <c r="X193">
        <v>3221</v>
      </c>
      <c r="Y193" s="3">
        <v>1397163507</v>
      </c>
      <c r="Z193" s="3">
        <v>6851783532</v>
      </c>
    </row>
    <row r="194" spans="1:26" x14ac:dyDescent="0.3">
      <c r="A194" t="s">
        <v>264</v>
      </c>
      <c r="B194" t="s">
        <v>20</v>
      </c>
      <c r="C194" t="s">
        <v>181</v>
      </c>
      <c r="D194" s="7">
        <v>2023</v>
      </c>
      <c r="E194" t="s">
        <v>22</v>
      </c>
      <c r="F194">
        <v>496</v>
      </c>
      <c r="G194">
        <v>616</v>
      </c>
      <c r="H194" t="s">
        <v>29</v>
      </c>
      <c r="I194">
        <v>24.7</v>
      </c>
      <c r="J194">
        <v>368</v>
      </c>
      <c r="K194" s="3">
        <v>70789.600000000006</v>
      </c>
      <c r="L194" s="3">
        <v>88487</v>
      </c>
      <c r="M194" t="s">
        <v>27</v>
      </c>
      <c r="N194">
        <v>4.0999999999999996</v>
      </c>
      <c r="O194">
        <v>4</v>
      </c>
      <c r="P194">
        <v>4592</v>
      </c>
      <c r="Q194" s="3">
        <v>406332304</v>
      </c>
      <c r="R194">
        <v>3945</v>
      </c>
      <c r="S194" s="3">
        <v>349081215</v>
      </c>
      <c r="T194">
        <v>2615</v>
      </c>
      <c r="U194" s="3">
        <v>231393505</v>
      </c>
      <c r="V194">
        <v>4383</v>
      </c>
      <c r="W194" s="3">
        <v>387838521</v>
      </c>
      <c r="X194">
        <v>4270</v>
      </c>
      <c r="Y194" s="3">
        <v>377839490</v>
      </c>
      <c r="Z194" s="3">
        <v>1752485035</v>
      </c>
    </row>
    <row r="195" spans="1:26" x14ac:dyDescent="0.3">
      <c r="A195" t="s">
        <v>265</v>
      </c>
      <c r="B195" t="s">
        <v>14</v>
      </c>
      <c r="C195" t="s">
        <v>120</v>
      </c>
      <c r="D195" s="7">
        <v>2024</v>
      </c>
      <c r="E195" t="s">
        <v>34</v>
      </c>
      <c r="F195">
        <v>612</v>
      </c>
      <c r="G195">
        <v>510</v>
      </c>
      <c r="H195" t="s">
        <v>29</v>
      </c>
      <c r="I195">
        <v>12.1</v>
      </c>
      <c r="J195">
        <v>304</v>
      </c>
      <c r="K195" s="3">
        <v>298384.8</v>
      </c>
      <c r="L195" s="3">
        <v>372981</v>
      </c>
      <c r="M195" t="s">
        <v>40</v>
      </c>
      <c r="N195">
        <v>3.9</v>
      </c>
      <c r="O195">
        <v>4</v>
      </c>
      <c r="P195">
        <v>3800</v>
      </c>
      <c r="Q195" s="3">
        <v>1417327800</v>
      </c>
      <c r="R195">
        <v>3879</v>
      </c>
      <c r="S195" s="3">
        <v>1446793299</v>
      </c>
      <c r="T195">
        <v>3234</v>
      </c>
      <c r="U195" s="3">
        <v>1206220554</v>
      </c>
      <c r="V195">
        <v>2553</v>
      </c>
      <c r="W195" s="3">
        <v>952220493</v>
      </c>
      <c r="X195">
        <v>2291</v>
      </c>
      <c r="Y195" s="3">
        <v>854499471</v>
      </c>
      <c r="Z195" s="3">
        <v>5877061617</v>
      </c>
    </row>
    <row r="196" spans="1:26" x14ac:dyDescent="0.3">
      <c r="A196" t="s">
        <v>266</v>
      </c>
      <c r="B196" t="s">
        <v>20</v>
      </c>
      <c r="C196" t="s">
        <v>181</v>
      </c>
      <c r="D196" s="7">
        <v>2024</v>
      </c>
      <c r="E196" t="s">
        <v>16</v>
      </c>
      <c r="F196">
        <v>581</v>
      </c>
      <c r="G196">
        <v>895</v>
      </c>
      <c r="H196" t="s">
        <v>29</v>
      </c>
      <c r="I196">
        <v>24</v>
      </c>
      <c r="J196">
        <v>345</v>
      </c>
      <c r="K196" s="3">
        <v>222348.80000000002</v>
      </c>
      <c r="L196" s="3">
        <v>277936</v>
      </c>
      <c r="M196" t="s">
        <v>23</v>
      </c>
      <c r="N196">
        <v>3.9</v>
      </c>
      <c r="O196">
        <v>5</v>
      </c>
      <c r="P196">
        <v>2768</v>
      </c>
      <c r="Q196" s="3">
        <v>769326848</v>
      </c>
      <c r="R196">
        <v>2379</v>
      </c>
      <c r="S196" s="3">
        <v>661209744</v>
      </c>
      <c r="T196">
        <v>3378</v>
      </c>
      <c r="U196" s="3">
        <v>938867808</v>
      </c>
      <c r="V196">
        <v>4582</v>
      </c>
      <c r="W196" s="3">
        <v>1273502752</v>
      </c>
      <c r="X196">
        <v>4156</v>
      </c>
      <c r="Y196" s="3">
        <v>1155102016</v>
      </c>
      <c r="Z196" s="3">
        <v>4798009168</v>
      </c>
    </row>
    <row r="197" spans="1:26" x14ac:dyDescent="0.3">
      <c r="A197" t="s">
        <v>267</v>
      </c>
      <c r="B197" t="s">
        <v>32</v>
      </c>
      <c r="C197" t="s">
        <v>39</v>
      </c>
      <c r="D197" s="7">
        <v>2025</v>
      </c>
      <c r="E197" t="s">
        <v>34</v>
      </c>
      <c r="F197">
        <v>701</v>
      </c>
      <c r="G197">
        <v>395</v>
      </c>
      <c r="H197" t="s">
        <v>17</v>
      </c>
      <c r="I197">
        <v>18.399999999999999</v>
      </c>
      <c r="J197">
        <v>226</v>
      </c>
      <c r="K197" s="3">
        <v>251352.80000000002</v>
      </c>
      <c r="L197" s="3">
        <v>314191</v>
      </c>
      <c r="M197" t="s">
        <v>18</v>
      </c>
      <c r="N197">
        <v>4.4000000000000004</v>
      </c>
      <c r="O197">
        <v>5</v>
      </c>
      <c r="P197">
        <v>3816</v>
      </c>
      <c r="Q197" s="3">
        <v>1198952856</v>
      </c>
      <c r="R197">
        <v>2908</v>
      </c>
      <c r="S197" s="3">
        <v>913667428</v>
      </c>
      <c r="T197">
        <v>2208</v>
      </c>
      <c r="U197" s="3">
        <v>693733728</v>
      </c>
      <c r="V197">
        <v>4510</v>
      </c>
      <c r="W197" s="3">
        <v>1417001410</v>
      </c>
      <c r="X197">
        <v>3144</v>
      </c>
      <c r="Y197" s="3">
        <v>987816504</v>
      </c>
      <c r="Z197" s="3">
        <v>5211171926</v>
      </c>
    </row>
    <row r="198" spans="1:26" x14ac:dyDescent="0.3">
      <c r="A198" t="s">
        <v>268</v>
      </c>
      <c r="B198" t="s">
        <v>42</v>
      </c>
      <c r="C198" t="s">
        <v>46</v>
      </c>
      <c r="D198" s="7">
        <v>2021</v>
      </c>
      <c r="E198" t="s">
        <v>16</v>
      </c>
      <c r="F198">
        <v>863</v>
      </c>
      <c r="G198">
        <v>607</v>
      </c>
      <c r="H198" t="s">
        <v>29</v>
      </c>
      <c r="I198">
        <v>9.1999999999999993</v>
      </c>
      <c r="J198">
        <v>276</v>
      </c>
      <c r="K198" s="3">
        <v>203135.2</v>
      </c>
      <c r="L198" s="3">
        <v>253919</v>
      </c>
      <c r="M198" t="s">
        <v>57</v>
      </c>
      <c r="N198">
        <v>4.2</v>
      </c>
      <c r="O198">
        <v>3</v>
      </c>
      <c r="P198">
        <v>2042</v>
      </c>
      <c r="Q198" s="3">
        <v>518502598</v>
      </c>
      <c r="R198">
        <v>3467</v>
      </c>
      <c r="S198" s="3">
        <v>880337173</v>
      </c>
      <c r="T198">
        <v>2731</v>
      </c>
      <c r="U198" s="3">
        <v>693452789</v>
      </c>
      <c r="V198">
        <v>3803</v>
      </c>
      <c r="W198" s="3">
        <v>965653957</v>
      </c>
      <c r="X198">
        <v>3287</v>
      </c>
      <c r="Y198" s="3">
        <v>834631753</v>
      </c>
      <c r="Z198" s="3">
        <v>3892578270</v>
      </c>
    </row>
    <row r="199" spans="1:26" x14ac:dyDescent="0.3">
      <c r="A199" t="s">
        <v>269</v>
      </c>
      <c r="B199" t="s">
        <v>32</v>
      </c>
      <c r="C199" t="s">
        <v>66</v>
      </c>
      <c r="D199" s="7">
        <v>2021</v>
      </c>
      <c r="E199" t="s">
        <v>16</v>
      </c>
      <c r="F199">
        <v>748</v>
      </c>
      <c r="G199">
        <v>403</v>
      </c>
      <c r="H199" t="s">
        <v>17</v>
      </c>
      <c r="I199">
        <v>24.8</v>
      </c>
      <c r="J199">
        <v>327</v>
      </c>
      <c r="K199" s="3">
        <v>365661.60000000003</v>
      </c>
      <c r="L199" s="3">
        <v>457077</v>
      </c>
      <c r="M199" t="s">
        <v>57</v>
      </c>
      <c r="N199">
        <v>3.6</v>
      </c>
      <c r="O199">
        <v>5</v>
      </c>
      <c r="P199">
        <v>3456</v>
      </c>
      <c r="Q199" s="3">
        <v>1579658112</v>
      </c>
      <c r="R199">
        <v>3675</v>
      </c>
      <c r="S199" s="3">
        <v>1679757975</v>
      </c>
      <c r="T199">
        <v>4421</v>
      </c>
      <c r="U199" s="3">
        <v>2020737417</v>
      </c>
      <c r="V199">
        <v>4631</v>
      </c>
      <c r="W199" s="3">
        <v>2116723587</v>
      </c>
      <c r="X199">
        <v>3838</v>
      </c>
      <c r="Y199" s="3">
        <v>1754261526</v>
      </c>
      <c r="Z199" s="3">
        <v>9151138617</v>
      </c>
    </row>
    <row r="200" spans="1:26" x14ac:dyDescent="0.3">
      <c r="A200" t="s">
        <v>270</v>
      </c>
      <c r="B200" t="s">
        <v>20</v>
      </c>
      <c r="C200" t="s">
        <v>181</v>
      </c>
      <c r="D200" s="7">
        <v>2021</v>
      </c>
      <c r="E200" t="s">
        <v>16</v>
      </c>
      <c r="F200">
        <v>853</v>
      </c>
      <c r="G200">
        <v>311</v>
      </c>
      <c r="H200" t="s">
        <v>17</v>
      </c>
      <c r="I200">
        <v>11.3</v>
      </c>
      <c r="J200">
        <v>267</v>
      </c>
      <c r="K200" s="3">
        <v>205913.60000000001</v>
      </c>
      <c r="L200" s="3">
        <v>257392</v>
      </c>
      <c r="M200" t="s">
        <v>30</v>
      </c>
      <c r="N200">
        <v>3.6</v>
      </c>
      <c r="O200">
        <v>5</v>
      </c>
      <c r="P200">
        <v>2101</v>
      </c>
      <c r="Q200" s="3">
        <v>540780592</v>
      </c>
      <c r="R200">
        <v>3336</v>
      </c>
      <c r="S200" s="3">
        <v>858659712</v>
      </c>
      <c r="T200">
        <v>2480</v>
      </c>
      <c r="U200" s="3">
        <v>638332160</v>
      </c>
      <c r="V200">
        <v>4465</v>
      </c>
      <c r="W200" s="3">
        <v>1149255280</v>
      </c>
      <c r="X200">
        <v>2596</v>
      </c>
      <c r="Y200" s="3">
        <v>668189632</v>
      </c>
      <c r="Z200" s="3">
        <v>3855217376</v>
      </c>
    </row>
    <row r="201" spans="1:26" x14ac:dyDescent="0.3">
      <c r="A201" t="s">
        <v>271</v>
      </c>
      <c r="B201" t="s">
        <v>14</v>
      </c>
      <c r="C201" t="s">
        <v>86</v>
      </c>
      <c r="D201" s="7">
        <v>2025</v>
      </c>
      <c r="E201" t="s">
        <v>16</v>
      </c>
      <c r="F201">
        <v>654</v>
      </c>
      <c r="G201">
        <v>870</v>
      </c>
      <c r="H201" t="s">
        <v>17</v>
      </c>
      <c r="I201">
        <v>5.7</v>
      </c>
      <c r="J201">
        <v>360</v>
      </c>
      <c r="K201" s="3">
        <v>127345.60000000001</v>
      </c>
      <c r="L201" s="3">
        <v>159182</v>
      </c>
      <c r="M201" t="s">
        <v>30</v>
      </c>
      <c r="N201">
        <v>4.5999999999999996</v>
      </c>
      <c r="O201">
        <v>4</v>
      </c>
      <c r="P201">
        <v>4203</v>
      </c>
      <c r="Q201" s="3">
        <v>669041946</v>
      </c>
      <c r="R201">
        <v>2395</v>
      </c>
      <c r="S201" s="3">
        <v>381240890</v>
      </c>
      <c r="T201">
        <v>3445</v>
      </c>
      <c r="U201" s="3">
        <v>548381990</v>
      </c>
      <c r="V201">
        <v>3732</v>
      </c>
      <c r="W201" s="3">
        <v>594067224</v>
      </c>
      <c r="X201">
        <v>4328</v>
      </c>
      <c r="Y201" s="3">
        <v>688939696</v>
      </c>
      <c r="Z201" s="3">
        <v>2881671746</v>
      </c>
    </row>
    <row r="202" spans="1:26" x14ac:dyDescent="0.3">
      <c r="A202" t="s">
        <v>272</v>
      </c>
      <c r="B202" t="s">
        <v>32</v>
      </c>
      <c r="C202" t="s">
        <v>66</v>
      </c>
      <c r="D202" s="7">
        <v>2025</v>
      </c>
      <c r="E202" t="s">
        <v>22</v>
      </c>
      <c r="F202">
        <v>464</v>
      </c>
      <c r="G202">
        <v>291</v>
      </c>
      <c r="H202" t="s">
        <v>26</v>
      </c>
      <c r="I202">
        <v>20.9</v>
      </c>
      <c r="J202">
        <v>400</v>
      </c>
      <c r="K202" s="3">
        <v>99316.800000000003</v>
      </c>
      <c r="L202" s="3">
        <v>124146</v>
      </c>
      <c r="M202" t="s">
        <v>30</v>
      </c>
      <c r="N202">
        <v>4.2</v>
      </c>
      <c r="O202">
        <v>4</v>
      </c>
      <c r="P202">
        <v>4708</v>
      </c>
      <c r="Q202" s="3">
        <v>584479368</v>
      </c>
      <c r="R202">
        <v>2763</v>
      </c>
      <c r="S202" s="3">
        <v>343015398</v>
      </c>
      <c r="T202">
        <v>4390</v>
      </c>
      <c r="U202" s="3">
        <v>545000940</v>
      </c>
      <c r="V202">
        <v>2887</v>
      </c>
      <c r="W202" s="3">
        <v>358409502</v>
      </c>
      <c r="X202">
        <v>4337</v>
      </c>
      <c r="Y202" s="3">
        <v>538421202</v>
      </c>
      <c r="Z202" s="3">
        <v>2369326410</v>
      </c>
    </row>
    <row r="203" spans="1:26" x14ac:dyDescent="0.3">
      <c r="A203" t="s">
        <v>273</v>
      </c>
      <c r="B203" t="s">
        <v>20</v>
      </c>
      <c r="C203" t="s">
        <v>95</v>
      </c>
      <c r="D203" s="7">
        <v>2023</v>
      </c>
      <c r="E203" t="s">
        <v>22</v>
      </c>
      <c r="F203">
        <v>595</v>
      </c>
      <c r="G203">
        <v>559</v>
      </c>
      <c r="H203" t="s">
        <v>26</v>
      </c>
      <c r="I203">
        <v>21.3</v>
      </c>
      <c r="J203">
        <v>397</v>
      </c>
      <c r="K203" s="3">
        <v>247250.40000000002</v>
      </c>
      <c r="L203" s="3">
        <v>309063</v>
      </c>
      <c r="M203" t="s">
        <v>57</v>
      </c>
      <c r="N203">
        <v>4.9000000000000004</v>
      </c>
      <c r="O203">
        <v>5</v>
      </c>
      <c r="P203">
        <v>3895</v>
      </c>
      <c r="Q203" s="3">
        <v>1203800385</v>
      </c>
      <c r="R203">
        <v>2058</v>
      </c>
      <c r="S203" s="3">
        <v>636051654</v>
      </c>
      <c r="T203">
        <v>2229</v>
      </c>
      <c r="U203" s="3">
        <v>688901427</v>
      </c>
      <c r="V203">
        <v>4240</v>
      </c>
      <c r="W203" s="3">
        <v>1310427120</v>
      </c>
      <c r="X203">
        <v>3031</v>
      </c>
      <c r="Y203" s="3">
        <v>936769953</v>
      </c>
      <c r="Z203" s="3">
        <v>4775950539</v>
      </c>
    </row>
    <row r="204" spans="1:26" x14ac:dyDescent="0.3">
      <c r="A204" t="s">
        <v>274</v>
      </c>
      <c r="B204" t="s">
        <v>42</v>
      </c>
      <c r="C204" t="s">
        <v>46</v>
      </c>
      <c r="D204" s="7">
        <v>2022</v>
      </c>
      <c r="E204" t="s">
        <v>44</v>
      </c>
      <c r="F204">
        <v>333</v>
      </c>
      <c r="G204">
        <v>757</v>
      </c>
      <c r="H204" t="s">
        <v>17</v>
      </c>
      <c r="I204">
        <v>9.1</v>
      </c>
      <c r="J204">
        <v>233</v>
      </c>
      <c r="K204" s="3">
        <v>141482.4</v>
      </c>
      <c r="L204" s="3">
        <v>176853</v>
      </c>
      <c r="M204" t="s">
        <v>60</v>
      </c>
      <c r="N204">
        <v>4.5</v>
      </c>
      <c r="O204">
        <v>4</v>
      </c>
      <c r="P204">
        <v>2092</v>
      </c>
      <c r="Q204" s="3">
        <v>369976476</v>
      </c>
      <c r="R204">
        <v>4386</v>
      </c>
      <c r="S204" s="3">
        <v>775677258</v>
      </c>
      <c r="T204">
        <v>3685</v>
      </c>
      <c r="U204" s="3">
        <v>651703305</v>
      </c>
      <c r="V204">
        <v>3066</v>
      </c>
      <c r="W204" s="3">
        <v>542231298</v>
      </c>
      <c r="X204">
        <v>3797</v>
      </c>
      <c r="Y204" s="3">
        <v>671510841</v>
      </c>
      <c r="Z204" s="3">
        <v>3011099178</v>
      </c>
    </row>
    <row r="205" spans="1:26" x14ac:dyDescent="0.3">
      <c r="A205" t="s">
        <v>275</v>
      </c>
      <c r="B205" t="s">
        <v>42</v>
      </c>
      <c r="C205" t="s">
        <v>92</v>
      </c>
      <c r="D205" s="7">
        <v>2024</v>
      </c>
      <c r="E205" t="s">
        <v>44</v>
      </c>
      <c r="F205">
        <v>396</v>
      </c>
      <c r="G205">
        <v>440</v>
      </c>
      <c r="H205" t="s">
        <v>26</v>
      </c>
      <c r="I205">
        <v>18.2</v>
      </c>
      <c r="J205">
        <v>382</v>
      </c>
      <c r="K205" s="3">
        <v>58704.800000000003</v>
      </c>
      <c r="L205" s="3">
        <v>73381</v>
      </c>
      <c r="M205" t="s">
        <v>23</v>
      </c>
      <c r="N205">
        <v>3.6</v>
      </c>
      <c r="O205">
        <v>5</v>
      </c>
      <c r="P205">
        <v>3551</v>
      </c>
      <c r="Q205" s="3">
        <v>260575931</v>
      </c>
      <c r="R205">
        <v>2633</v>
      </c>
      <c r="S205" s="3">
        <v>193212173</v>
      </c>
      <c r="T205">
        <v>3863</v>
      </c>
      <c r="U205" s="3">
        <v>283470803</v>
      </c>
      <c r="V205">
        <v>4865</v>
      </c>
      <c r="W205" s="3">
        <v>356998565</v>
      </c>
      <c r="X205">
        <v>2130</v>
      </c>
      <c r="Y205" s="3">
        <v>156301530</v>
      </c>
      <c r="Z205" s="3">
        <v>1250559002</v>
      </c>
    </row>
    <row r="206" spans="1:26" x14ac:dyDescent="0.3">
      <c r="A206" t="s">
        <v>276</v>
      </c>
      <c r="B206" t="s">
        <v>20</v>
      </c>
      <c r="C206" t="s">
        <v>37</v>
      </c>
      <c r="D206" s="7">
        <v>2023</v>
      </c>
      <c r="E206" t="s">
        <v>44</v>
      </c>
      <c r="F206">
        <v>858</v>
      </c>
      <c r="G206">
        <v>979</v>
      </c>
      <c r="H206" t="s">
        <v>17</v>
      </c>
      <c r="I206">
        <v>16.100000000000001</v>
      </c>
      <c r="J206">
        <v>342</v>
      </c>
      <c r="K206" s="3">
        <v>258035.20000000001</v>
      </c>
      <c r="L206" s="3">
        <v>322544</v>
      </c>
      <c r="M206" t="s">
        <v>40</v>
      </c>
      <c r="N206">
        <v>4.2</v>
      </c>
      <c r="O206">
        <v>5</v>
      </c>
      <c r="P206">
        <v>2123</v>
      </c>
      <c r="Q206" s="3">
        <v>684760912</v>
      </c>
      <c r="R206">
        <v>3811</v>
      </c>
      <c r="S206" s="3">
        <v>1229215184</v>
      </c>
      <c r="T206">
        <v>2902</v>
      </c>
      <c r="U206" s="3">
        <v>936022688</v>
      </c>
      <c r="V206">
        <v>4131</v>
      </c>
      <c r="W206" s="3">
        <v>1332429264</v>
      </c>
      <c r="X206">
        <v>3642</v>
      </c>
      <c r="Y206" s="3">
        <v>1174705248</v>
      </c>
      <c r="Z206" s="3">
        <v>5357133296</v>
      </c>
    </row>
    <row r="207" spans="1:26" x14ac:dyDescent="0.3">
      <c r="A207" t="s">
        <v>277</v>
      </c>
      <c r="B207" t="s">
        <v>14</v>
      </c>
      <c r="C207" t="s">
        <v>15</v>
      </c>
      <c r="D207" s="7">
        <v>2023</v>
      </c>
      <c r="E207" t="s">
        <v>22</v>
      </c>
      <c r="F207">
        <v>739</v>
      </c>
      <c r="G207">
        <v>841</v>
      </c>
      <c r="H207" t="s">
        <v>29</v>
      </c>
      <c r="I207">
        <v>8.1999999999999993</v>
      </c>
      <c r="J207">
        <v>291</v>
      </c>
      <c r="K207" s="3">
        <v>369374.4</v>
      </c>
      <c r="L207" s="3">
        <v>461718</v>
      </c>
      <c r="M207" t="s">
        <v>78</v>
      </c>
      <c r="N207">
        <v>4.5</v>
      </c>
      <c r="O207">
        <v>5</v>
      </c>
      <c r="P207">
        <v>2345</v>
      </c>
      <c r="Q207" s="3">
        <v>1082728710</v>
      </c>
      <c r="R207">
        <v>4169</v>
      </c>
      <c r="S207" s="3">
        <v>1924902342</v>
      </c>
      <c r="T207">
        <v>3083</v>
      </c>
      <c r="U207" s="3">
        <v>1423476594</v>
      </c>
      <c r="V207">
        <v>2452</v>
      </c>
      <c r="W207" s="3">
        <v>1132132536</v>
      </c>
      <c r="X207">
        <v>3270</v>
      </c>
      <c r="Y207" s="3">
        <v>1509817860</v>
      </c>
      <c r="Z207" s="3">
        <v>7073058042</v>
      </c>
    </row>
    <row r="208" spans="1:26" x14ac:dyDescent="0.3">
      <c r="A208" t="s">
        <v>278</v>
      </c>
      <c r="B208" t="s">
        <v>48</v>
      </c>
      <c r="C208" t="s">
        <v>117</v>
      </c>
      <c r="D208" s="7">
        <v>2023</v>
      </c>
      <c r="E208" t="s">
        <v>34</v>
      </c>
      <c r="F208">
        <v>560</v>
      </c>
      <c r="G208">
        <v>662</v>
      </c>
      <c r="H208" t="s">
        <v>29</v>
      </c>
      <c r="I208">
        <v>6.7</v>
      </c>
      <c r="J208">
        <v>205</v>
      </c>
      <c r="K208" s="3">
        <v>479648.80000000005</v>
      </c>
      <c r="L208" s="3">
        <v>599561</v>
      </c>
      <c r="M208" t="s">
        <v>40</v>
      </c>
      <c r="N208">
        <v>3.6</v>
      </c>
      <c r="O208">
        <v>3</v>
      </c>
      <c r="P208">
        <v>4070</v>
      </c>
      <c r="Q208" s="3">
        <v>2440213270</v>
      </c>
      <c r="R208">
        <v>3740</v>
      </c>
      <c r="S208" s="3">
        <v>2242358140</v>
      </c>
      <c r="T208">
        <v>2839</v>
      </c>
      <c r="U208" s="3">
        <v>1702153679</v>
      </c>
      <c r="V208">
        <v>3781</v>
      </c>
      <c r="W208" s="3">
        <v>2266940141</v>
      </c>
      <c r="X208">
        <v>3392</v>
      </c>
      <c r="Y208" s="3">
        <v>2033710912</v>
      </c>
      <c r="Z208" s="3">
        <v>10685376142</v>
      </c>
    </row>
    <row r="209" spans="1:26" x14ac:dyDescent="0.3">
      <c r="A209" t="s">
        <v>279</v>
      </c>
      <c r="B209" t="s">
        <v>42</v>
      </c>
      <c r="C209" t="s">
        <v>194</v>
      </c>
      <c r="D209" s="7">
        <v>2023</v>
      </c>
      <c r="E209" t="s">
        <v>22</v>
      </c>
      <c r="F209">
        <v>459</v>
      </c>
      <c r="G209">
        <v>630</v>
      </c>
      <c r="H209" t="s">
        <v>17</v>
      </c>
      <c r="I209">
        <v>5.3</v>
      </c>
      <c r="J209">
        <v>206</v>
      </c>
      <c r="K209" s="3">
        <v>297780.8</v>
      </c>
      <c r="L209" s="3">
        <v>372226</v>
      </c>
      <c r="M209" t="s">
        <v>57</v>
      </c>
      <c r="N209">
        <v>4.7</v>
      </c>
      <c r="O209">
        <v>3</v>
      </c>
      <c r="P209">
        <v>3905</v>
      </c>
      <c r="Q209" s="3">
        <v>1453542530</v>
      </c>
      <c r="R209">
        <v>2252</v>
      </c>
      <c r="S209" s="3">
        <v>838252952</v>
      </c>
      <c r="T209">
        <v>3176</v>
      </c>
      <c r="U209" s="3">
        <v>1182189776</v>
      </c>
      <c r="V209">
        <v>2366</v>
      </c>
      <c r="W209" s="3">
        <v>880686716</v>
      </c>
      <c r="X209">
        <v>4776</v>
      </c>
      <c r="Y209" s="3">
        <v>1777751376</v>
      </c>
      <c r="Z209" s="3">
        <v>6132423350</v>
      </c>
    </row>
    <row r="210" spans="1:26" x14ac:dyDescent="0.3">
      <c r="A210" t="s">
        <v>280</v>
      </c>
      <c r="B210" t="s">
        <v>32</v>
      </c>
      <c r="C210" t="s">
        <v>33</v>
      </c>
      <c r="D210" s="7">
        <v>2025</v>
      </c>
      <c r="E210" t="s">
        <v>22</v>
      </c>
      <c r="F210">
        <v>523</v>
      </c>
      <c r="G210">
        <v>585</v>
      </c>
      <c r="H210" t="s">
        <v>26</v>
      </c>
      <c r="I210">
        <v>24.9</v>
      </c>
      <c r="J210">
        <v>287</v>
      </c>
      <c r="K210" s="3">
        <v>252965.6</v>
      </c>
      <c r="L210" s="3">
        <v>316207</v>
      </c>
      <c r="M210" t="s">
        <v>78</v>
      </c>
      <c r="N210">
        <v>3.9</v>
      </c>
      <c r="O210">
        <v>4</v>
      </c>
      <c r="P210">
        <v>2726</v>
      </c>
      <c r="Q210" s="3">
        <v>861980282</v>
      </c>
      <c r="R210">
        <v>2100</v>
      </c>
      <c r="S210" s="3">
        <v>664034700</v>
      </c>
      <c r="T210">
        <v>2296</v>
      </c>
      <c r="U210" s="3">
        <v>726011272</v>
      </c>
      <c r="V210">
        <v>4377</v>
      </c>
      <c r="W210" s="3">
        <v>1384038039</v>
      </c>
      <c r="X210">
        <v>4354</v>
      </c>
      <c r="Y210" s="3">
        <v>1376765278</v>
      </c>
      <c r="Z210" s="3">
        <v>5012829571</v>
      </c>
    </row>
    <row r="211" spans="1:26" x14ac:dyDescent="0.3">
      <c r="A211" t="s">
        <v>281</v>
      </c>
      <c r="B211" t="s">
        <v>32</v>
      </c>
      <c r="C211" t="s">
        <v>80</v>
      </c>
      <c r="D211" s="7">
        <v>2022</v>
      </c>
      <c r="E211" t="s">
        <v>34</v>
      </c>
      <c r="F211">
        <v>467</v>
      </c>
      <c r="G211">
        <v>793</v>
      </c>
      <c r="H211" t="s">
        <v>17</v>
      </c>
      <c r="I211">
        <v>18.399999999999999</v>
      </c>
      <c r="J211">
        <v>278</v>
      </c>
      <c r="K211" s="3">
        <v>136038.39999999999</v>
      </c>
      <c r="L211" s="3">
        <v>170048</v>
      </c>
      <c r="M211" t="s">
        <v>40</v>
      </c>
      <c r="N211">
        <v>3.9</v>
      </c>
      <c r="O211">
        <v>5</v>
      </c>
      <c r="P211">
        <v>4256</v>
      </c>
      <c r="Q211" s="3">
        <v>723724288</v>
      </c>
      <c r="R211">
        <v>3108</v>
      </c>
      <c r="S211" s="3">
        <v>528509184</v>
      </c>
      <c r="T211">
        <v>3566</v>
      </c>
      <c r="U211" s="3">
        <v>606391168</v>
      </c>
      <c r="V211">
        <v>2096</v>
      </c>
      <c r="W211" s="3">
        <v>356420608</v>
      </c>
      <c r="X211">
        <v>2807</v>
      </c>
      <c r="Y211" s="3">
        <v>477324736</v>
      </c>
      <c r="Z211" s="3">
        <v>2692369984</v>
      </c>
    </row>
    <row r="212" spans="1:26" x14ac:dyDescent="0.3">
      <c r="A212" t="s">
        <v>282</v>
      </c>
      <c r="B212" t="s">
        <v>48</v>
      </c>
      <c r="C212" t="s">
        <v>106</v>
      </c>
      <c r="D212" s="7">
        <v>2025</v>
      </c>
      <c r="E212" t="s">
        <v>16</v>
      </c>
      <c r="F212">
        <v>353</v>
      </c>
      <c r="G212">
        <v>359</v>
      </c>
      <c r="H212" t="s">
        <v>26</v>
      </c>
      <c r="I212">
        <v>23.3</v>
      </c>
      <c r="J212">
        <v>359</v>
      </c>
      <c r="K212" s="3">
        <v>243927.2</v>
      </c>
      <c r="L212" s="3">
        <v>304909</v>
      </c>
      <c r="M212" t="s">
        <v>27</v>
      </c>
      <c r="N212">
        <v>3.7</v>
      </c>
      <c r="O212">
        <v>3</v>
      </c>
      <c r="P212">
        <v>3598</v>
      </c>
      <c r="Q212" s="3">
        <v>1097062582</v>
      </c>
      <c r="R212">
        <v>2522</v>
      </c>
      <c r="S212" s="3">
        <v>768980498</v>
      </c>
      <c r="T212">
        <v>2818</v>
      </c>
      <c r="U212" s="3">
        <v>859233562</v>
      </c>
      <c r="V212">
        <v>3878</v>
      </c>
      <c r="W212" s="3">
        <v>1182437102</v>
      </c>
      <c r="X212">
        <v>4637</v>
      </c>
      <c r="Y212" s="3">
        <v>1413863033</v>
      </c>
      <c r="Z212" s="3">
        <v>5321576777</v>
      </c>
    </row>
    <row r="213" spans="1:26" x14ac:dyDescent="0.3">
      <c r="A213" t="s">
        <v>283</v>
      </c>
      <c r="B213" t="s">
        <v>42</v>
      </c>
      <c r="C213" t="s">
        <v>84</v>
      </c>
      <c r="D213" s="7">
        <v>2021</v>
      </c>
      <c r="E213" t="s">
        <v>22</v>
      </c>
      <c r="F213">
        <v>546</v>
      </c>
      <c r="G213">
        <v>836</v>
      </c>
      <c r="H213" t="s">
        <v>29</v>
      </c>
      <c r="I213">
        <v>7.6</v>
      </c>
      <c r="J213">
        <v>210</v>
      </c>
      <c r="K213" s="3">
        <v>264812</v>
      </c>
      <c r="L213" s="3">
        <v>331015</v>
      </c>
      <c r="M213" t="s">
        <v>40</v>
      </c>
      <c r="N213">
        <v>3.7</v>
      </c>
      <c r="O213">
        <v>3</v>
      </c>
      <c r="P213">
        <v>3719</v>
      </c>
      <c r="Q213" s="3">
        <v>1231044785</v>
      </c>
      <c r="R213">
        <v>2956</v>
      </c>
      <c r="S213" s="3">
        <v>978480340</v>
      </c>
      <c r="T213">
        <v>4351</v>
      </c>
      <c r="U213" s="3">
        <v>1440246265</v>
      </c>
      <c r="V213">
        <v>2154</v>
      </c>
      <c r="W213" s="3">
        <v>713006310</v>
      </c>
      <c r="X213">
        <v>4930</v>
      </c>
      <c r="Y213" s="3">
        <v>1631903950</v>
      </c>
      <c r="Z213" s="3">
        <v>5994681650</v>
      </c>
    </row>
    <row r="214" spans="1:26" x14ac:dyDescent="0.3">
      <c r="A214" t="s">
        <v>284</v>
      </c>
      <c r="B214" t="s">
        <v>48</v>
      </c>
      <c r="C214" t="s">
        <v>56</v>
      </c>
      <c r="D214" s="7">
        <v>2024</v>
      </c>
      <c r="E214" t="s">
        <v>44</v>
      </c>
      <c r="F214">
        <v>231</v>
      </c>
      <c r="G214">
        <v>985</v>
      </c>
      <c r="H214" t="s">
        <v>26</v>
      </c>
      <c r="I214">
        <v>15.2</v>
      </c>
      <c r="J214">
        <v>332</v>
      </c>
      <c r="K214" s="3">
        <v>351164.80000000005</v>
      </c>
      <c r="L214" s="3">
        <v>438956</v>
      </c>
      <c r="M214" t="s">
        <v>60</v>
      </c>
      <c r="N214">
        <v>3.7</v>
      </c>
      <c r="O214">
        <v>3</v>
      </c>
      <c r="P214">
        <v>4026</v>
      </c>
      <c r="Q214" s="3">
        <v>1767236856</v>
      </c>
      <c r="R214">
        <v>4491</v>
      </c>
      <c r="S214" s="3">
        <v>1971351396</v>
      </c>
      <c r="T214">
        <v>4904</v>
      </c>
      <c r="U214" s="3">
        <v>2152640224</v>
      </c>
      <c r="V214">
        <v>4716</v>
      </c>
      <c r="W214" s="3">
        <v>2070116496</v>
      </c>
      <c r="X214">
        <v>4675</v>
      </c>
      <c r="Y214" s="3">
        <v>2052119300</v>
      </c>
      <c r="Z214" s="3">
        <v>10013464272</v>
      </c>
    </row>
    <row r="215" spans="1:26" x14ac:dyDescent="0.3">
      <c r="A215" t="s">
        <v>285</v>
      </c>
      <c r="B215" t="s">
        <v>20</v>
      </c>
      <c r="C215" t="s">
        <v>196</v>
      </c>
      <c r="D215" s="7">
        <v>2022</v>
      </c>
      <c r="E215" t="s">
        <v>16</v>
      </c>
      <c r="F215">
        <v>891</v>
      </c>
      <c r="G215">
        <v>297</v>
      </c>
      <c r="H215" t="s">
        <v>17</v>
      </c>
      <c r="I215">
        <v>8.6999999999999993</v>
      </c>
      <c r="J215">
        <v>302</v>
      </c>
      <c r="K215" s="3">
        <v>87620</v>
      </c>
      <c r="L215" s="3">
        <v>109525</v>
      </c>
      <c r="M215" t="s">
        <v>27</v>
      </c>
      <c r="N215">
        <v>3.8</v>
      </c>
      <c r="O215">
        <v>5</v>
      </c>
      <c r="P215">
        <v>4645</v>
      </c>
      <c r="Q215" s="3">
        <v>508743625</v>
      </c>
      <c r="R215">
        <v>2792</v>
      </c>
      <c r="S215" s="3">
        <v>305793800</v>
      </c>
      <c r="T215">
        <v>2415</v>
      </c>
      <c r="U215" s="3">
        <v>264502875</v>
      </c>
      <c r="V215">
        <v>2615</v>
      </c>
      <c r="W215" s="3">
        <v>286407875</v>
      </c>
      <c r="X215">
        <v>4166</v>
      </c>
      <c r="Y215" s="3">
        <v>456281150</v>
      </c>
      <c r="Z215" s="3">
        <v>1821729325</v>
      </c>
    </row>
    <row r="216" spans="1:26" x14ac:dyDescent="0.3">
      <c r="A216" t="s">
        <v>286</v>
      </c>
      <c r="B216" t="s">
        <v>32</v>
      </c>
      <c r="C216" t="s">
        <v>66</v>
      </c>
      <c r="D216" s="7">
        <v>2021</v>
      </c>
      <c r="E216" t="s">
        <v>34</v>
      </c>
      <c r="F216">
        <v>882</v>
      </c>
      <c r="G216">
        <v>540</v>
      </c>
      <c r="H216" t="s">
        <v>17</v>
      </c>
      <c r="I216">
        <v>15.6</v>
      </c>
      <c r="J216">
        <v>366</v>
      </c>
      <c r="K216" s="3">
        <v>213264.80000000002</v>
      </c>
      <c r="L216" s="3">
        <v>266581</v>
      </c>
      <c r="M216" t="s">
        <v>30</v>
      </c>
      <c r="N216">
        <v>3.6</v>
      </c>
      <c r="O216">
        <v>3</v>
      </c>
      <c r="P216">
        <v>2255</v>
      </c>
      <c r="Q216" s="3">
        <v>601140155</v>
      </c>
      <c r="R216">
        <v>3353</v>
      </c>
      <c r="S216" s="3">
        <v>893846093</v>
      </c>
      <c r="T216">
        <v>3611</v>
      </c>
      <c r="U216" s="3">
        <v>962623991</v>
      </c>
      <c r="V216">
        <v>4420</v>
      </c>
      <c r="W216" s="3">
        <v>1178288020</v>
      </c>
      <c r="X216">
        <v>3650</v>
      </c>
      <c r="Y216" s="3">
        <v>973020650</v>
      </c>
      <c r="Z216" s="3">
        <v>4608918909</v>
      </c>
    </row>
    <row r="217" spans="1:26" x14ac:dyDescent="0.3">
      <c r="A217" t="s">
        <v>287</v>
      </c>
      <c r="B217" t="s">
        <v>32</v>
      </c>
      <c r="C217" t="s">
        <v>80</v>
      </c>
      <c r="D217" s="7">
        <v>2023</v>
      </c>
      <c r="E217" t="s">
        <v>34</v>
      </c>
      <c r="F217">
        <v>729</v>
      </c>
      <c r="G217">
        <v>720</v>
      </c>
      <c r="H217" t="s">
        <v>17</v>
      </c>
      <c r="I217">
        <v>5.7</v>
      </c>
      <c r="J217">
        <v>344</v>
      </c>
      <c r="K217" s="3">
        <v>139625.60000000001</v>
      </c>
      <c r="L217" s="3">
        <v>174532</v>
      </c>
      <c r="M217" t="s">
        <v>35</v>
      </c>
      <c r="N217">
        <v>4.9000000000000004</v>
      </c>
      <c r="O217">
        <v>3</v>
      </c>
      <c r="P217">
        <v>2899</v>
      </c>
      <c r="Q217" s="3">
        <v>505968268</v>
      </c>
      <c r="R217">
        <v>2149</v>
      </c>
      <c r="S217" s="3">
        <v>375069268</v>
      </c>
      <c r="T217">
        <v>4122</v>
      </c>
      <c r="U217" s="3">
        <v>719420904</v>
      </c>
      <c r="V217">
        <v>3924</v>
      </c>
      <c r="W217" s="3">
        <v>684863568</v>
      </c>
      <c r="X217">
        <v>4917</v>
      </c>
      <c r="Y217" s="3">
        <v>858173844</v>
      </c>
      <c r="Z217" s="3">
        <v>3143495852</v>
      </c>
    </row>
    <row r="218" spans="1:26" x14ac:dyDescent="0.3">
      <c r="A218" t="s">
        <v>288</v>
      </c>
      <c r="B218" t="s">
        <v>42</v>
      </c>
      <c r="C218" t="s">
        <v>82</v>
      </c>
      <c r="D218" s="7">
        <v>2024</v>
      </c>
      <c r="E218" t="s">
        <v>16</v>
      </c>
      <c r="F218">
        <v>730</v>
      </c>
      <c r="G218">
        <v>323</v>
      </c>
      <c r="H218" t="s">
        <v>29</v>
      </c>
      <c r="I218">
        <v>6.3</v>
      </c>
      <c r="J218">
        <v>399</v>
      </c>
      <c r="K218" s="3">
        <v>267815.2</v>
      </c>
      <c r="L218" s="3">
        <v>334769</v>
      </c>
      <c r="M218" t="s">
        <v>40</v>
      </c>
      <c r="N218">
        <v>3.7</v>
      </c>
      <c r="O218">
        <v>4</v>
      </c>
      <c r="P218">
        <v>2281</v>
      </c>
      <c r="Q218" s="3">
        <v>763608089</v>
      </c>
      <c r="R218">
        <v>2947</v>
      </c>
      <c r="S218" s="3">
        <v>986564243</v>
      </c>
      <c r="T218">
        <v>4033</v>
      </c>
      <c r="U218" s="3">
        <v>1350123377</v>
      </c>
      <c r="V218">
        <v>3173</v>
      </c>
      <c r="W218" s="3">
        <v>1062222037</v>
      </c>
      <c r="X218">
        <v>2542</v>
      </c>
      <c r="Y218" s="3">
        <v>850982798</v>
      </c>
      <c r="Z218" s="3">
        <v>5013500544</v>
      </c>
    </row>
    <row r="219" spans="1:26" x14ac:dyDescent="0.3">
      <c r="A219" t="s">
        <v>289</v>
      </c>
      <c r="B219" t="s">
        <v>14</v>
      </c>
      <c r="C219" t="s">
        <v>15</v>
      </c>
      <c r="D219" s="7">
        <v>2025</v>
      </c>
      <c r="E219" t="s">
        <v>16</v>
      </c>
      <c r="F219">
        <v>456</v>
      </c>
      <c r="G219">
        <v>302</v>
      </c>
      <c r="H219" t="s">
        <v>17</v>
      </c>
      <c r="I219">
        <v>23.8</v>
      </c>
      <c r="J219">
        <v>368</v>
      </c>
      <c r="K219" s="3">
        <v>273604.8</v>
      </c>
      <c r="L219" s="3">
        <v>342006</v>
      </c>
      <c r="M219" t="s">
        <v>23</v>
      </c>
      <c r="N219">
        <v>3.9</v>
      </c>
      <c r="O219">
        <v>4</v>
      </c>
      <c r="P219">
        <v>4495</v>
      </c>
      <c r="Q219" s="3">
        <v>1537316970</v>
      </c>
      <c r="R219">
        <v>2160</v>
      </c>
      <c r="S219" s="3">
        <v>738732960</v>
      </c>
      <c r="T219">
        <v>4168</v>
      </c>
      <c r="U219" s="3">
        <v>1425481008</v>
      </c>
      <c r="V219">
        <v>2950</v>
      </c>
      <c r="W219" s="3">
        <v>1008917700</v>
      </c>
      <c r="X219">
        <v>2917</v>
      </c>
      <c r="Y219" s="3">
        <v>997631502</v>
      </c>
      <c r="Z219" s="3">
        <v>5708080140</v>
      </c>
    </row>
    <row r="220" spans="1:26" x14ac:dyDescent="0.3">
      <c r="A220" t="s">
        <v>290</v>
      </c>
      <c r="B220" t="s">
        <v>42</v>
      </c>
      <c r="C220" t="s">
        <v>92</v>
      </c>
      <c r="D220" s="7">
        <v>2023</v>
      </c>
      <c r="E220" t="s">
        <v>44</v>
      </c>
      <c r="F220">
        <v>525</v>
      </c>
      <c r="G220">
        <v>434</v>
      </c>
      <c r="H220" t="s">
        <v>26</v>
      </c>
      <c r="I220">
        <v>12.4</v>
      </c>
      <c r="J220">
        <v>283</v>
      </c>
      <c r="K220" s="3">
        <v>72930.400000000009</v>
      </c>
      <c r="L220" s="3">
        <v>91163</v>
      </c>
      <c r="M220" t="s">
        <v>60</v>
      </c>
      <c r="N220">
        <v>4.8</v>
      </c>
      <c r="O220">
        <v>4</v>
      </c>
      <c r="P220">
        <v>2152</v>
      </c>
      <c r="Q220" s="3">
        <v>196182776</v>
      </c>
      <c r="R220">
        <v>2563</v>
      </c>
      <c r="S220" s="3">
        <v>233650769</v>
      </c>
      <c r="T220">
        <v>4601</v>
      </c>
      <c r="U220" s="3">
        <v>419440963</v>
      </c>
      <c r="V220">
        <v>2325</v>
      </c>
      <c r="W220" s="3">
        <v>211953975</v>
      </c>
      <c r="X220">
        <v>3204</v>
      </c>
      <c r="Y220" s="3">
        <v>292086252</v>
      </c>
      <c r="Z220" s="3">
        <v>1353314735</v>
      </c>
    </row>
    <row r="221" spans="1:26" x14ac:dyDescent="0.3">
      <c r="A221" t="s">
        <v>291</v>
      </c>
      <c r="B221" t="s">
        <v>14</v>
      </c>
      <c r="C221" t="s">
        <v>120</v>
      </c>
      <c r="D221" s="7">
        <v>2023</v>
      </c>
      <c r="E221" t="s">
        <v>22</v>
      </c>
      <c r="F221">
        <v>582</v>
      </c>
      <c r="G221">
        <v>902</v>
      </c>
      <c r="H221" t="s">
        <v>17</v>
      </c>
      <c r="I221">
        <v>12.8</v>
      </c>
      <c r="J221">
        <v>397</v>
      </c>
      <c r="K221" s="3">
        <v>274580.8</v>
      </c>
      <c r="L221" s="3">
        <v>343226</v>
      </c>
      <c r="M221" t="s">
        <v>60</v>
      </c>
      <c r="N221">
        <v>4.2</v>
      </c>
      <c r="O221">
        <v>4</v>
      </c>
      <c r="P221">
        <v>3446</v>
      </c>
      <c r="Q221" s="3">
        <v>1182756796</v>
      </c>
      <c r="R221">
        <v>2735</v>
      </c>
      <c r="S221" s="3">
        <v>938723110</v>
      </c>
      <c r="T221">
        <v>2576</v>
      </c>
      <c r="U221" s="3">
        <v>884150176</v>
      </c>
      <c r="V221">
        <v>2070</v>
      </c>
      <c r="W221" s="3">
        <v>710477820</v>
      </c>
      <c r="X221">
        <v>4662</v>
      </c>
      <c r="Y221" s="3">
        <v>1600119612</v>
      </c>
      <c r="Z221" s="3">
        <v>5316227514</v>
      </c>
    </row>
    <row r="222" spans="1:26" x14ac:dyDescent="0.3">
      <c r="A222" t="s">
        <v>292</v>
      </c>
      <c r="B222" t="s">
        <v>20</v>
      </c>
      <c r="C222" t="s">
        <v>181</v>
      </c>
      <c r="D222" s="7">
        <v>2021</v>
      </c>
      <c r="E222" t="s">
        <v>16</v>
      </c>
      <c r="F222">
        <v>602</v>
      </c>
      <c r="G222">
        <v>850</v>
      </c>
      <c r="H222" t="s">
        <v>17</v>
      </c>
      <c r="I222">
        <v>21.8</v>
      </c>
      <c r="J222">
        <v>202</v>
      </c>
      <c r="K222" s="3">
        <v>235192.80000000002</v>
      </c>
      <c r="L222" s="3">
        <v>293991</v>
      </c>
      <c r="M222" t="s">
        <v>50</v>
      </c>
      <c r="N222">
        <v>3.9</v>
      </c>
      <c r="O222">
        <v>3</v>
      </c>
      <c r="P222">
        <v>4990</v>
      </c>
      <c r="Q222" s="3">
        <v>1467015090</v>
      </c>
      <c r="R222">
        <v>2307</v>
      </c>
      <c r="S222" s="3">
        <v>678237237</v>
      </c>
      <c r="T222">
        <v>2720</v>
      </c>
      <c r="U222" s="3">
        <v>799655520</v>
      </c>
      <c r="V222">
        <v>3912</v>
      </c>
      <c r="W222" s="3">
        <v>1150092792</v>
      </c>
      <c r="X222">
        <v>3087</v>
      </c>
      <c r="Y222" s="3">
        <v>907550217</v>
      </c>
      <c r="Z222" s="3">
        <v>5002550856</v>
      </c>
    </row>
    <row r="223" spans="1:26" x14ac:dyDescent="0.3">
      <c r="A223" t="s">
        <v>293</v>
      </c>
      <c r="B223" t="s">
        <v>32</v>
      </c>
      <c r="C223" t="s">
        <v>70</v>
      </c>
      <c r="D223" s="7">
        <v>2021</v>
      </c>
      <c r="E223" t="s">
        <v>34</v>
      </c>
      <c r="F223">
        <v>353</v>
      </c>
      <c r="G223">
        <v>832</v>
      </c>
      <c r="H223" t="s">
        <v>26</v>
      </c>
      <c r="I223">
        <v>23.7</v>
      </c>
      <c r="J223">
        <v>313</v>
      </c>
      <c r="K223" s="3">
        <v>268679.2</v>
      </c>
      <c r="L223" s="3">
        <v>335849</v>
      </c>
      <c r="M223" t="s">
        <v>27</v>
      </c>
      <c r="N223">
        <v>3.7</v>
      </c>
      <c r="O223">
        <v>4</v>
      </c>
      <c r="P223">
        <v>3694</v>
      </c>
      <c r="Q223" s="3">
        <v>1240626206</v>
      </c>
      <c r="R223">
        <v>4213</v>
      </c>
      <c r="S223" s="3">
        <v>1414931837</v>
      </c>
      <c r="T223">
        <v>4235</v>
      </c>
      <c r="U223" s="3">
        <v>1422320515</v>
      </c>
      <c r="V223">
        <v>4675</v>
      </c>
      <c r="W223" s="3">
        <v>1570094075</v>
      </c>
      <c r="X223">
        <v>4163</v>
      </c>
      <c r="Y223" s="3">
        <v>1398139387</v>
      </c>
      <c r="Z223" s="3">
        <v>7046112020</v>
      </c>
    </row>
    <row r="224" spans="1:26" x14ac:dyDescent="0.3">
      <c r="A224" t="s">
        <v>294</v>
      </c>
      <c r="B224" t="s">
        <v>48</v>
      </c>
      <c r="C224" t="s">
        <v>49</v>
      </c>
      <c r="D224" s="7">
        <v>2021</v>
      </c>
      <c r="E224" t="s">
        <v>22</v>
      </c>
      <c r="F224">
        <v>836</v>
      </c>
      <c r="G224">
        <v>402</v>
      </c>
      <c r="H224" t="s">
        <v>17</v>
      </c>
      <c r="I224">
        <v>10.7</v>
      </c>
      <c r="J224">
        <v>268</v>
      </c>
      <c r="K224" s="3">
        <v>468470.4</v>
      </c>
      <c r="L224" s="3">
        <v>585588</v>
      </c>
      <c r="M224" t="s">
        <v>35</v>
      </c>
      <c r="N224">
        <v>4.4000000000000004</v>
      </c>
      <c r="O224">
        <v>4</v>
      </c>
      <c r="P224">
        <v>4002</v>
      </c>
      <c r="Q224" s="3">
        <v>2343523176</v>
      </c>
      <c r="R224">
        <v>3250</v>
      </c>
      <c r="S224" s="3">
        <v>1903161000</v>
      </c>
      <c r="T224">
        <v>4621</v>
      </c>
      <c r="U224" s="3">
        <v>2706002148</v>
      </c>
      <c r="V224">
        <v>3040</v>
      </c>
      <c r="W224" s="3">
        <v>1780187520</v>
      </c>
      <c r="X224">
        <v>2217</v>
      </c>
      <c r="Y224" s="3">
        <v>1298248596</v>
      </c>
      <c r="Z224" s="3">
        <v>10031122440</v>
      </c>
    </row>
    <row r="225" spans="1:26" x14ac:dyDescent="0.3">
      <c r="A225" t="s">
        <v>295</v>
      </c>
      <c r="B225" t="s">
        <v>20</v>
      </c>
      <c r="C225" t="s">
        <v>181</v>
      </c>
      <c r="D225" s="7">
        <v>2021</v>
      </c>
      <c r="E225" t="s">
        <v>16</v>
      </c>
      <c r="F225">
        <v>535</v>
      </c>
      <c r="G225">
        <v>886</v>
      </c>
      <c r="H225" t="s">
        <v>29</v>
      </c>
      <c r="I225">
        <v>20.2</v>
      </c>
      <c r="J225">
        <v>228</v>
      </c>
      <c r="K225" s="3">
        <v>331623.2</v>
      </c>
      <c r="L225" s="3">
        <v>414529</v>
      </c>
      <c r="M225" t="s">
        <v>23</v>
      </c>
      <c r="N225">
        <v>4.0999999999999996</v>
      </c>
      <c r="O225">
        <v>5</v>
      </c>
      <c r="P225">
        <v>3037</v>
      </c>
      <c r="Q225" s="3">
        <v>1258924573</v>
      </c>
      <c r="R225">
        <v>3929</v>
      </c>
      <c r="S225" s="3">
        <v>1628684441</v>
      </c>
      <c r="T225">
        <v>3519</v>
      </c>
      <c r="U225" s="3">
        <v>1458727551</v>
      </c>
      <c r="V225">
        <v>3344</v>
      </c>
      <c r="W225" s="3">
        <v>1386184976</v>
      </c>
      <c r="X225">
        <v>3035</v>
      </c>
      <c r="Y225" s="3">
        <v>1258095515</v>
      </c>
      <c r="Z225" s="3">
        <v>6990617056</v>
      </c>
    </row>
    <row r="226" spans="1:26" x14ac:dyDescent="0.3">
      <c r="A226" t="s">
        <v>296</v>
      </c>
      <c r="B226" t="s">
        <v>20</v>
      </c>
      <c r="C226" t="s">
        <v>52</v>
      </c>
      <c r="D226" s="7">
        <v>2024</v>
      </c>
      <c r="E226" t="s">
        <v>34</v>
      </c>
      <c r="F226">
        <v>768</v>
      </c>
      <c r="G226">
        <v>677</v>
      </c>
      <c r="H226" t="s">
        <v>26</v>
      </c>
      <c r="I226">
        <v>17.5</v>
      </c>
      <c r="J226">
        <v>311</v>
      </c>
      <c r="K226" s="3">
        <v>301384.8</v>
      </c>
      <c r="L226" s="3">
        <v>376731</v>
      </c>
      <c r="M226" t="s">
        <v>40</v>
      </c>
      <c r="N226">
        <v>3.7</v>
      </c>
      <c r="O226">
        <v>5</v>
      </c>
      <c r="P226">
        <v>4696</v>
      </c>
      <c r="Q226" s="3">
        <v>1769128776</v>
      </c>
      <c r="R226">
        <v>3040</v>
      </c>
      <c r="S226" s="3">
        <v>1145262240</v>
      </c>
      <c r="T226">
        <v>2561</v>
      </c>
      <c r="U226" s="3">
        <v>964808091</v>
      </c>
      <c r="V226">
        <v>2038</v>
      </c>
      <c r="W226" s="3">
        <v>767777778</v>
      </c>
      <c r="X226">
        <v>2986</v>
      </c>
      <c r="Y226" s="3">
        <v>1124918766</v>
      </c>
      <c r="Z226" s="3">
        <v>5771895651</v>
      </c>
    </row>
    <row r="227" spans="1:26" x14ac:dyDescent="0.3">
      <c r="A227" t="s">
        <v>297</v>
      </c>
      <c r="B227" t="s">
        <v>14</v>
      </c>
      <c r="C227" t="s">
        <v>86</v>
      </c>
      <c r="D227" s="7">
        <v>2021</v>
      </c>
      <c r="E227" t="s">
        <v>44</v>
      </c>
      <c r="F227">
        <v>753</v>
      </c>
      <c r="G227">
        <v>336</v>
      </c>
      <c r="H227" t="s">
        <v>26</v>
      </c>
      <c r="I227">
        <v>23.4</v>
      </c>
      <c r="J227">
        <v>371</v>
      </c>
      <c r="K227" s="3">
        <v>376954.4</v>
      </c>
      <c r="L227" s="3">
        <v>471193</v>
      </c>
      <c r="M227" t="s">
        <v>50</v>
      </c>
      <c r="N227">
        <v>4.5</v>
      </c>
      <c r="O227">
        <v>3</v>
      </c>
      <c r="P227">
        <v>3865</v>
      </c>
      <c r="Q227" s="3">
        <v>1821160945</v>
      </c>
      <c r="R227">
        <v>3906</v>
      </c>
      <c r="S227" s="3">
        <v>1840479858</v>
      </c>
      <c r="T227">
        <v>4895</v>
      </c>
      <c r="U227" s="3">
        <v>2306489735</v>
      </c>
      <c r="V227">
        <v>3537</v>
      </c>
      <c r="W227" s="3">
        <v>1666609641</v>
      </c>
      <c r="X227">
        <v>2155</v>
      </c>
      <c r="Y227" s="3">
        <v>1015420915</v>
      </c>
      <c r="Z227" s="3">
        <v>8650161094</v>
      </c>
    </row>
    <row r="228" spans="1:26" x14ac:dyDescent="0.3">
      <c r="A228" t="s">
        <v>298</v>
      </c>
      <c r="B228" t="s">
        <v>48</v>
      </c>
      <c r="C228" t="s">
        <v>106</v>
      </c>
      <c r="D228" s="7">
        <v>2021</v>
      </c>
      <c r="E228" t="s">
        <v>22</v>
      </c>
      <c r="F228">
        <v>792</v>
      </c>
      <c r="G228">
        <v>450</v>
      </c>
      <c r="H228" t="s">
        <v>17</v>
      </c>
      <c r="I228">
        <v>21.7</v>
      </c>
      <c r="J228">
        <v>208</v>
      </c>
      <c r="K228" s="3">
        <v>459176.80000000005</v>
      </c>
      <c r="L228" s="3">
        <v>573971</v>
      </c>
      <c r="M228" t="s">
        <v>27</v>
      </c>
      <c r="N228">
        <v>5</v>
      </c>
      <c r="O228">
        <v>4</v>
      </c>
      <c r="P228">
        <v>4182</v>
      </c>
      <c r="Q228" s="3">
        <v>2400346722</v>
      </c>
      <c r="R228">
        <v>3176</v>
      </c>
      <c r="S228" s="3">
        <v>1822931896</v>
      </c>
      <c r="T228">
        <v>4482</v>
      </c>
      <c r="U228" s="3">
        <v>2572538022</v>
      </c>
      <c r="V228">
        <v>3226</v>
      </c>
      <c r="W228" s="3">
        <v>1851630446</v>
      </c>
      <c r="X228">
        <v>2925</v>
      </c>
      <c r="Y228" s="3">
        <v>1678865175</v>
      </c>
      <c r="Z228" s="3">
        <v>10326312261</v>
      </c>
    </row>
    <row r="229" spans="1:26" x14ac:dyDescent="0.3">
      <c r="A229" t="s">
        <v>299</v>
      </c>
      <c r="B229" t="s">
        <v>48</v>
      </c>
      <c r="C229" t="s">
        <v>90</v>
      </c>
      <c r="D229" s="7">
        <v>2025</v>
      </c>
      <c r="E229" t="s">
        <v>34</v>
      </c>
      <c r="F229">
        <v>355</v>
      </c>
      <c r="G229">
        <v>526</v>
      </c>
      <c r="H229" t="s">
        <v>29</v>
      </c>
      <c r="I229">
        <v>22.2</v>
      </c>
      <c r="J229">
        <v>371</v>
      </c>
      <c r="K229" s="3">
        <v>557029.6</v>
      </c>
      <c r="L229" s="3">
        <v>696287</v>
      </c>
      <c r="M229" t="s">
        <v>27</v>
      </c>
      <c r="N229">
        <v>4.5999999999999996</v>
      </c>
      <c r="O229">
        <v>5</v>
      </c>
      <c r="P229">
        <v>4385</v>
      </c>
      <c r="Q229" s="3">
        <v>3053218495</v>
      </c>
      <c r="R229">
        <v>2363</v>
      </c>
      <c r="S229" s="3">
        <v>1645326181</v>
      </c>
      <c r="T229">
        <v>2446</v>
      </c>
      <c r="U229" s="3">
        <v>1703118002</v>
      </c>
      <c r="V229">
        <v>2665</v>
      </c>
      <c r="W229" s="3">
        <v>1855604855</v>
      </c>
      <c r="X229">
        <v>2779</v>
      </c>
      <c r="Y229" s="3">
        <v>1934981573</v>
      </c>
      <c r="Z229" s="3">
        <v>10192249106</v>
      </c>
    </row>
    <row r="230" spans="1:26" x14ac:dyDescent="0.3">
      <c r="A230" t="s">
        <v>300</v>
      </c>
      <c r="B230" t="s">
        <v>20</v>
      </c>
      <c r="C230" t="s">
        <v>21</v>
      </c>
      <c r="D230" s="7">
        <v>2022</v>
      </c>
      <c r="E230" t="s">
        <v>44</v>
      </c>
      <c r="F230">
        <v>373</v>
      </c>
      <c r="G230">
        <v>529</v>
      </c>
      <c r="H230" t="s">
        <v>26</v>
      </c>
      <c r="I230">
        <v>13.6</v>
      </c>
      <c r="J230">
        <v>312</v>
      </c>
      <c r="K230" s="3">
        <v>126836.8</v>
      </c>
      <c r="L230" s="3">
        <v>158546</v>
      </c>
      <c r="M230" t="s">
        <v>57</v>
      </c>
      <c r="N230">
        <v>4.3</v>
      </c>
      <c r="O230">
        <v>3</v>
      </c>
      <c r="P230">
        <v>2597</v>
      </c>
      <c r="Q230" s="3">
        <v>411743962</v>
      </c>
      <c r="R230">
        <v>3483</v>
      </c>
      <c r="S230" s="3">
        <v>552215718</v>
      </c>
      <c r="T230">
        <v>4126</v>
      </c>
      <c r="U230" s="3">
        <v>654160796</v>
      </c>
      <c r="V230">
        <v>4575</v>
      </c>
      <c r="W230" s="3">
        <v>725347950</v>
      </c>
      <c r="X230">
        <v>4135</v>
      </c>
      <c r="Y230" s="3">
        <v>655587710</v>
      </c>
      <c r="Z230" s="3">
        <v>2999056136</v>
      </c>
    </row>
    <row r="231" spans="1:26" x14ac:dyDescent="0.3">
      <c r="A231" t="s">
        <v>301</v>
      </c>
      <c r="B231" t="s">
        <v>20</v>
      </c>
      <c r="C231" t="s">
        <v>21</v>
      </c>
      <c r="D231" s="7">
        <v>2024</v>
      </c>
      <c r="E231" t="s">
        <v>34</v>
      </c>
      <c r="F231">
        <v>524</v>
      </c>
      <c r="G231">
        <v>369</v>
      </c>
      <c r="H231" t="s">
        <v>26</v>
      </c>
      <c r="I231">
        <v>18.100000000000001</v>
      </c>
      <c r="J231">
        <v>319</v>
      </c>
      <c r="K231" s="3">
        <v>64986.400000000001</v>
      </c>
      <c r="L231" s="3">
        <v>81233</v>
      </c>
      <c r="M231" t="s">
        <v>57</v>
      </c>
      <c r="N231">
        <v>4.2</v>
      </c>
      <c r="O231">
        <v>3</v>
      </c>
      <c r="P231">
        <v>4018</v>
      </c>
      <c r="Q231" s="3">
        <v>326394194</v>
      </c>
      <c r="R231">
        <v>2995</v>
      </c>
      <c r="S231" s="3">
        <v>243292835</v>
      </c>
      <c r="T231">
        <v>4355</v>
      </c>
      <c r="U231" s="3">
        <v>353769715</v>
      </c>
      <c r="V231">
        <v>3695</v>
      </c>
      <c r="W231" s="3">
        <v>300155935</v>
      </c>
      <c r="X231">
        <v>2887</v>
      </c>
      <c r="Y231" s="3">
        <v>234519671</v>
      </c>
      <c r="Z231" s="3">
        <v>1458132350</v>
      </c>
    </row>
    <row r="232" spans="1:26" x14ac:dyDescent="0.3">
      <c r="A232" t="s">
        <v>302</v>
      </c>
      <c r="B232" t="s">
        <v>32</v>
      </c>
      <c r="C232" t="s">
        <v>80</v>
      </c>
      <c r="D232" s="7">
        <v>2022</v>
      </c>
      <c r="E232" t="s">
        <v>16</v>
      </c>
      <c r="F232">
        <v>576</v>
      </c>
      <c r="G232">
        <v>927</v>
      </c>
      <c r="H232" t="s">
        <v>29</v>
      </c>
      <c r="I232">
        <v>8.6</v>
      </c>
      <c r="J232">
        <v>387</v>
      </c>
      <c r="K232" s="3">
        <v>91992.8</v>
      </c>
      <c r="L232" s="3">
        <v>114991</v>
      </c>
      <c r="M232" t="s">
        <v>78</v>
      </c>
      <c r="N232">
        <v>3.8</v>
      </c>
      <c r="O232">
        <v>4</v>
      </c>
      <c r="P232">
        <v>3971</v>
      </c>
      <c r="Q232" s="3">
        <v>456629261</v>
      </c>
      <c r="R232">
        <v>3262</v>
      </c>
      <c r="S232" s="3">
        <v>375100642</v>
      </c>
      <c r="T232">
        <v>4487</v>
      </c>
      <c r="U232" s="3">
        <v>515964617</v>
      </c>
      <c r="V232">
        <v>4524</v>
      </c>
      <c r="W232" s="3">
        <v>520219284</v>
      </c>
      <c r="X232">
        <v>4524</v>
      </c>
      <c r="Y232" s="3">
        <v>520219284</v>
      </c>
      <c r="Z232" s="3">
        <v>2388133088</v>
      </c>
    </row>
    <row r="233" spans="1:26" x14ac:dyDescent="0.3">
      <c r="A233" t="s">
        <v>303</v>
      </c>
      <c r="B233" t="s">
        <v>20</v>
      </c>
      <c r="C233" t="s">
        <v>52</v>
      </c>
      <c r="D233" s="7">
        <v>2022</v>
      </c>
      <c r="E233" t="s">
        <v>34</v>
      </c>
      <c r="F233">
        <v>448</v>
      </c>
      <c r="G233">
        <v>911</v>
      </c>
      <c r="H233" t="s">
        <v>26</v>
      </c>
      <c r="I233">
        <v>9.8000000000000007</v>
      </c>
      <c r="J233">
        <v>369</v>
      </c>
      <c r="K233" s="3">
        <v>127663.20000000001</v>
      </c>
      <c r="L233" s="3">
        <v>159579</v>
      </c>
      <c r="M233" t="s">
        <v>50</v>
      </c>
      <c r="N233">
        <v>4.0999999999999996</v>
      </c>
      <c r="O233">
        <v>5</v>
      </c>
      <c r="P233">
        <v>2710</v>
      </c>
      <c r="Q233" s="3">
        <v>432459090</v>
      </c>
      <c r="R233">
        <v>4123</v>
      </c>
      <c r="S233" s="3">
        <v>657944217</v>
      </c>
      <c r="T233">
        <v>4244</v>
      </c>
      <c r="U233" s="3">
        <v>677253276</v>
      </c>
      <c r="V233">
        <v>3176</v>
      </c>
      <c r="W233" s="3">
        <v>506822904</v>
      </c>
      <c r="X233">
        <v>3600</v>
      </c>
      <c r="Y233" s="3">
        <v>574484400</v>
      </c>
      <c r="Z233" s="3">
        <v>2848963887</v>
      </c>
    </row>
    <row r="234" spans="1:26" x14ac:dyDescent="0.3">
      <c r="A234" t="s">
        <v>304</v>
      </c>
      <c r="B234" t="s">
        <v>48</v>
      </c>
      <c r="C234" t="s">
        <v>56</v>
      </c>
      <c r="D234" s="7">
        <v>2022</v>
      </c>
      <c r="E234" t="s">
        <v>22</v>
      </c>
      <c r="F234">
        <v>630</v>
      </c>
      <c r="G234">
        <v>424</v>
      </c>
      <c r="H234" t="s">
        <v>26</v>
      </c>
      <c r="I234">
        <v>23.1</v>
      </c>
      <c r="J234">
        <v>338</v>
      </c>
      <c r="K234" s="3">
        <v>301714.40000000002</v>
      </c>
      <c r="L234" s="3">
        <v>377143</v>
      </c>
      <c r="M234" t="s">
        <v>40</v>
      </c>
      <c r="N234">
        <v>4.9000000000000004</v>
      </c>
      <c r="O234">
        <v>3</v>
      </c>
      <c r="P234">
        <v>4444</v>
      </c>
      <c r="Q234" s="3">
        <v>1676023492</v>
      </c>
      <c r="R234">
        <v>4327</v>
      </c>
      <c r="S234" s="3">
        <v>1631897761</v>
      </c>
      <c r="T234">
        <v>3442</v>
      </c>
      <c r="U234" s="3">
        <v>1298126206</v>
      </c>
      <c r="V234">
        <v>2312</v>
      </c>
      <c r="W234" s="3">
        <v>871954616</v>
      </c>
      <c r="X234">
        <v>4357</v>
      </c>
      <c r="Y234" s="3">
        <v>1643212051</v>
      </c>
      <c r="Z234" s="3">
        <v>7121214126</v>
      </c>
    </row>
    <row r="235" spans="1:26" x14ac:dyDescent="0.3">
      <c r="A235" t="s">
        <v>305</v>
      </c>
      <c r="B235" t="s">
        <v>14</v>
      </c>
      <c r="C235" t="s">
        <v>25</v>
      </c>
      <c r="D235" s="7">
        <v>2022</v>
      </c>
      <c r="E235" t="s">
        <v>22</v>
      </c>
      <c r="F235">
        <v>590</v>
      </c>
      <c r="G235">
        <v>669</v>
      </c>
      <c r="H235" t="s">
        <v>26</v>
      </c>
      <c r="I235">
        <v>16.5</v>
      </c>
      <c r="J235">
        <v>273</v>
      </c>
      <c r="K235" s="3">
        <v>70967.199999999997</v>
      </c>
      <c r="L235" s="3">
        <v>88709</v>
      </c>
      <c r="M235" t="s">
        <v>60</v>
      </c>
      <c r="N235">
        <v>3.5</v>
      </c>
      <c r="O235">
        <v>5</v>
      </c>
      <c r="P235">
        <v>2737</v>
      </c>
      <c r="Q235" s="3">
        <v>242796533</v>
      </c>
      <c r="R235">
        <v>3529</v>
      </c>
      <c r="S235" s="3">
        <v>313054061</v>
      </c>
      <c r="T235">
        <v>3836</v>
      </c>
      <c r="U235" s="3">
        <v>340287724</v>
      </c>
      <c r="V235">
        <v>4835</v>
      </c>
      <c r="W235" s="3">
        <v>428908015</v>
      </c>
      <c r="X235">
        <v>4857</v>
      </c>
      <c r="Y235" s="3">
        <v>430859613</v>
      </c>
      <c r="Z235" s="3">
        <v>1755905946</v>
      </c>
    </row>
    <row r="236" spans="1:26" x14ac:dyDescent="0.3">
      <c r="A236" t="s">
        <v>306</v>
      </c>
      <c r="B236" t="s">
        <v>32</v>
      </c>
      <c r="C236" t="s">
        <v>39</v>
      </c>
      <c r="D236" s="7">
        <v>2024</v>
      </c>
      <c r="E236" t="s">
        <v>34</v>
      </c>
      <c r="F236">
        <v>573</v>
      </c>
      <c r="G236">
        <v>859</v>
      </c>
      <c r="H236" t="s">
        <v>26</v>
      </c>
      <c r="I236">
        <v>7</v>
      </c>
      <c r="J236">
        <v>328</v>
      </c>
      <c r="K236" s="3">
        <v>271871.2</v>
      </c>
      <c r="L236" s="3">
        <v>339839</v>
      </c>
      <c r="M236" t="s">
        <v>30</v>
      </c>
      <c r="N236">
        <v>4.8</v>
      </c>
      <c r="O236">
        <v>4</v>
      </c>
      <c r="P236">
        <v>3789</v>
      </c>
      <c r="Q236" s="3">
        <v>1287649971</v>
      </c>
      <c r="R236">
        <v>4196</v>
      </c>
      <c r="S236" s="3">
        <v>1425964444</v>
      </c>
      <c r="T236">
        <v>3161</v>
      </c>
      <c r="U236" s="3">
        <v>1074231079</v>
      </c>
      <c r="V236">
        <v>2730</v>
      </c>
      <c r="W236" s="3">
        <v>927760470</v>
      </c>
      <c r="X236">
        <v>4569</v>
      </c>
      <c r="Y236" s="3">
        <v>1552724391</v>
      </c>
      <c r="Z236" s="3">
        <v>6268330355</v>
      </c>
    </row>
    <row r="237" spans="1:26" x14ac:dyDescent="0.3">
      <c r="A237" t="s">
        <v>307</v>
      </c>
      <c r="B237" t="s">
        <v>42</v>
      </c>
      <c r="C237" t="s">
        <v>74</v>
      </c>
      <c r="D237" s="7">
        <v>2023</v>
      </c>
      <c r="E237" t="s">
        <v>44</v>
      </c>
      <c r="F237">
        <v>824</v>
      </c>
      <c r="G237">
        <v>533</v>
      </c>
      <c r="H237" t="s">
        <v>26</v>
      </c>
      <c r="I237">
        <v>20.399999999999999</v>
      </c>
      <c r="J237">
        <v>390</v>
      </c>
      <c r="K237" s="3">
        <v>259335.2</v>
      </c>
      <c r="L237" s="3">
        <v>324169</v>
      </c>
      <c r="M237" t="s">
        <v>35</v>
      </c>
      <c r="N237">
        <v>3.8</v>
      </c>
      <c r="O237">
        <v>3</v>
      </c>
      <c r="P237">
        <v>2103</v>
      </c>
      <c r="Q237" s="3">
        <v>681727407</v>
      </c>
      <c r="R237">
        <v>2193</v>
      </c>
      <c r="S237" s="3">
        <v>710902617</v>
      </c>
      <c r="T237">
        <v>4711</v>
      </c>
      <c r="U237" s="3">
        <v>1527160159</v>
      </c>
      <c r="V237">
        <v>3370</v>
      </c>
      <c r="W237" s="3">
        <v>1092449530</v>
      </c>
      <c r="X237">
        <v>2424</v>
      </c>
      <c r="Y237" s="3">
        <v>785785656</v>
      </c>
      <c r="Z237" s="3">
        <v>4798025369</v>
      </c>
    </row>
    <row r="238" spans="1:26" x14ac:dyDescent="0.3">
      <c r="A238" t="s">
        <v>308</v>
      </c>
      <c r="B238" t="s">
        <v>32</v>
      </c>
      <c r="C238" t="s">
        <v>33</v>
      </c>
      <c r="D238" s="7">
        <v>2022</v>
      </c>
      <c r="E238" t="s">
        <v>22</v>
      </c>
      <c r="F238">
        <v>349</v>
      </c>
      <c r="G238">
        <v>450</v>
      </c>
      <c r="H238" t="s">
        <v>29</v>
      </c>
      <c r="I238">
        <v>24.4</v>
      </c>
      <c r="J238">
        <v>296</v>
      </c>
      <c r="K238" s="3">
        <v>189122.40000000002</v>
      </c>
      <c r="L238" s="3">
        <v>236403</v>
      </c>
      <c r="M238" t="s">
        <v>60</v>
      </c>
      <c r="N238">
        <v>3.7</v>
      </c>
      <c r="O238">
        <v>5</v>
      </c>
      <c r="P238">
        <v>3352</v>
      </c>
      <c r="Q238" s="3">
        <v>792422856</v>
      </c>
      <c r="R238">
        <v>3427</v>
      </c>
      <c r="S238" s="3">
        <v>810153081</v>
      </c>
      <c r="T238">
        <v>3011</v>
      </c>
      <c r="U238" s="3">
        <v>711809433</v>
      </c>
      <c r="V238">
        <v>2578</v>
      </c>
      <c r="W238" s="3">
        <v>609446934</v>
      </c>
      <c r="X238">
        <v>2940</v>
      </c>
      <c r="Y238" s="3">
        <v>695024820</v>
      </c>
      <c r="Z238" s="3">
        <v>3618857124</v>
      </c>
    </row>
    <row r="239" spans="1:26" x14ac:dyDescent="0.3">
      <c r="A239" t="s">
        <v>309</v>
      </c>
      <c r="B239" t="s">
        <v>20</v>
      </c>
      <c r="C239" t="s">
        <v>196</v>
      </c>
      <c r="D239" s="7">
        <v>2022</v>
      </c>
      <c r="E239" t="s">
        <v>44</v>
      </c>
      <c r="F239">
        <v>517</v>
      </c>
      <c r="G239">
        <v>506</v>
      </c>
      <c r="H239" t="s">
        <v>26</v>
      </c>
      <c r="I239">
        <v>15.1</v>
      </c>
      <c r="J239">
        <v>325</v>
      </c>
      <c r="K239" s="3">
        <v>354701.60000000003</v>
      </c>
      <c r="L239" s="3">
        <v>443377</v>
      </c>
      <c r="M239" t="s">
        <v>35</v>
      </c>
      <c r="N239">
        <v>4.8</v>
      </c>
      <c r="O239">
        <v>5</v>
      </c>
      <c r="P239">
        <v>2420</v>
      </c>
      <c r="Q239" s="3">
        <v>1072972340</v>
      </c>
      <c r="R239">
        <v>3358</v>
      </c>
      <c r="S239" s="3">
        <v>1488859966</v>
      </c>
      <c r="T239">
        <v>2653</v>
      </c>
      <c r="U239" s="3">
        <v>1176279181</v>
      </c>
      <c r="V239">
        <v>3654</v>
      </c>
      <c r="W239" s="3">
        <v>1620099558</v>
      </c>
      <c r="X239">
        <v>4616</v>
      </c>
      <c r="Y239" s="3">
        <v>2046628232</v>
      </c>
      <c r="Z239" s="3">
        <v>7404839277</v>
      </c>
    </row>
    <row r="240" spans="1:26" x14ac:dyDescent="0.3">
      <c r="A240" t="s">
        <v>310</v>
      </c>
      <c r="B240" t="s">
        <v>32</v>
      </c>
      <c r="C240" t="s">
        <v>33</v>
      </c>
      <c r="D240" s="7">
        <v>2021</v>
      </c>
      <c r="E240" t="s">
        <v>34</v>
      </c>
      <c r="F240">
        <v>206</v>
      </c>
      <c r="G240">
        <v>893</v>
      </c>
      <c r="H240" t="s">
        <v>26</v>
      </c>
      <c r="I240">
        <v>13.3</v>
      </c>
      <c r="J240">
        <v>295</v>
      </c>
      <c r="K240" s="3">
        <v>139293.6</v>
      </c>
      <c r="L240" s="3">
        <v>174117</v>
      </c>
      <c r="M240" t="s">
        <v>60</v>
      </c>
      <c r="N240">
        <v>3.6</v>
      </c>
      <c r="O240">
        <v>5</v>
      </c>
      <c r="P240">
        <v>2762</v>
      </c>
      <c r="Q240" s="3">
        <v>480911154</v>
      </c>
      <c r="R240">
        <v>2717</v>
      </c>
      <c r="S240" s="3">
        <v>473075889</v>
      </c>
      <c r="T240">
        <v>4693</v>
      </c>
      <c r="U240" s="3">
        <v>817131081</v>
      </c>
      <c r="V240">
        <v>3586</v>
      </c>
      <c r="W240" s="3">
        <v>624383562</v>
      </c>
      <c r="X240">
        <v>4626</v>
      </c>
      <c r="Y240" s="3">
        <v>805465242</v>
      </c>
      <c r="Z240" s="3">
        <v>3200966928</v>
      </c>
    </row>
    <row r="241" spans="1:26" x14ac:dyDescent="0.3">
      <c r="A241" t="s">
        <v>311</v>
      </c>
      <c r="B241" t="s">
        <v>20</v>
      </c>
      <c r="C241" t="s">
        <v>52</v>
      </c>
      <c r="D241" s="7">
        <v>2025</v>
      </c>
      <c r="E241" t="s">
        <v>22</v>
      </c>
      <c r="F241">
        <v>895</v>
      </c>
      <c r="G241">
        <v>952</v>
      </c>
      <c r="H241" t="s">
        <v>26</v>
      </c>
      <c r="I241">
        <v>6.8</v>
      </c>
      <c r="J241">
        <v>335</v>
      </c>
      <c r="K241" s="3">
        <v>244410.40000000002</v>
      </c>
      <c r="L241" s="3">
        <v>305513</v>
      </c>
      <c r="M241" t="s">
        <v>23</v>
      </c>
      <c r="N241">
        <v>4.2</v>
      </c>
      <c r="O241">
        <v>4</v>
      </c>
      <c r="P241">
        <v>4957</v>
      </c>
      <c r="Q241" s="3">
        <v>1514427941</v>
      </c>
      <c r="R241">
        <v>4496</v>
      </c>
      <c r="S241" s="3">
        <v>1373586448</v>
      </c>
      <c r="T241">
        <v>4970</v>
      </c>
      <c r="U241" s="3">
        <v>1518399610</v>
      </c>
      <c r="V241">
        <v>3111</v>
      </c>
      <c r="W241" s="3">
        <v>950450943</v>
      </c>
      <c r="X241">
        <v>4659</v>
      </c>
      <c r="Y241" s="3">
        <v>1423385067</v>
      </c>
      <c r="Z241" s="3">
        <v>6780250009</v>
      </c>
    </row>
    <row r="242" spans="1:26" x14ac:dyDescent="0.3">
      <c r="A242" t="s">
        <v>312</v>
      </c>
      <c r="B242" t="s">
        <v>48</v>
      </c>
      <c r="C242" t="s">
        <v>49</v>
      </c>
      <c r="D242" s="7">
        <v>2024</v>
      </c>
      <c r="E242" t="s">
        <v>44</v>
      </c>
      <c r="F242">
        <v>463</v>
      </c>
      <c r="G242">
        <v>839</v>
      </c>
      <c r="H242" t="s">
        <v>26</v>
      </c>
      <c r="I242">
        <v>16.3</v>
      </c>
      <c r="J242">
        <v>375</v>
      </c>
      <c r="K242" s="3">
        <v>354653.60000000003</v>
      </c>
      <c r="L242" s="3">
        <v>443317</v>
      </c>
      <c r="M242" t="s">
        <v>27</v>
      </c>
      <c r="N242">
        <v>4.7</v>
      </c>
      <c r="O242">
        <v>4</v>
      </c>
      <c r="P242">
        <v>3604</v>
      </c>
      <c r="Q242" s="3">
        <v>1597714468</v>
      </c>
      <c r="R242">
        <v>4016</v>
      </c>
      <c r="S242" s="3">
        <v>1780361072</v>
      </c>
      <c r="T242">
        <v>2010</v>
      </c>
      <c r="U242" s="3">
        <v>891067170</v>
      </c>
      <c r="V242">
        <v>2390</v>
      </c>
      <c r="W242" s="3">
        <v>1059527630</v>
      </c>
      <c r="X242">
        <v>3537</v>
      </c>
      <c r="Y242" s="3">
        <v>1568012229</v>
      </c>
      <c r="Z242" s="3">
        <v>6896682569</v>
      </c>
    </row>
    <row r="243" spans="1:26" x14ac:dyDescent="0.3">
      <c r="A243" t="s">
        <v>313</v>
      </c>
      <c r="B243" t="s">
        <v>20</v>
      </c>
      <c r="C243" t="s">
        <v>21</v>
      </c>
      <c r="D243" s="7">
        <v>2022</v>
      </c>
      <c r="E243" t="s">
        <v>16</v>
      </c>
      <c r="F243">
        <v>729</v>
      </c>
      <c r="G243">
        <v>390</v>
      </c>
      <c r="H243" t="s">
        <v>26</v>
      </c>
      <c r="I243">
        <v>12.6</v>
      </c>
      <c r="J243">
        <v>332</v>
      </c>
      <c r="K243" s="3">
        <v>330378.40000000002</v>
      </c>
      <c r="L243" s="3">
        <v>412973</v>
      </c>
      <c r="M243" t="s">
        <v>50</v>
      </c>
      <c r="N243">
        <v>3.8</v>
      </c>
      <c r="O243">
        <v>3</v>
      </c>
      <c r="P243">
        <v>2976</v>
      </c>
      <c r="Q243" s="3">
        <v>1229007648</v>
      </c>
      <c r="R243">
        <v>2995</v>
      </c>
      <c r="S243" s="3">
        <v>1236854135</v>
      </c>
      <c r="T243">
        <v>4791</v>
      </c>
      <c r="U243" s="3">
        <v>1978553643</v>
      </c>
      <c r="V243">
        <v>3955</v>
      </c>
      <c r="W243" s="3">
        <v>1633308215</v>
      </c>
      <c r="X243">
        <v>3964</v>
      </c>
      <c r="Y243" s="3">
        <v>1637024972</v>
      </c>
      <c r="Z243" s="3">
        <v>7714748613</v>
      </c>
    </row>
    <row r="244" spans="1:26" x14ac:dyDescent="0.3">
      <c r="A244" t="s">
        <v>314</v>
      </c>
      <c r="B244" t="s">
        <v>20</v>
      </c>
      <c r="C244" t="s">
        <v>52</v>
      </c>
      <c r="D244" s="7">
        <v>2022</v>
      </c>
      <c r="E244" t="s">
        <v>44</v>
      </c>
      <c r="F244">
        <v>385</v>
      </c>
      <c r="G244">
        <v>792</v>
      </c>
      <c r="H244" t="s">
        <v>29</v>
      </c>
      <c r="I244">
        <v>8.1999999999999993</v>
      </c>
      <c r="J244">
        <v>249</v>
      </c>
      <c r="K244" s="3">
        <v>181477.6</v>
      </c>
      <c r="L244" s="3">
        <v>226847</v>
      </c>
      <c r="M244" t="s">
        <v>18</v>
      </c>
      <c r="N244">
        <v>4.3</v>
      </c>
      <c r="O244">
        <v>5</v>
      </c>
      <c r="P244">
        <v>2326</v>
      </c>
      <c r="Q244" s="3">
        <v>527646122</v>
      </c>
      <c r="R244">
        <v>4093</v>
      </c>
      <c r="S244" s="3">
        <v>928484771</v>
      </c>
      <c r="T244">
        <v>2466</v>
      </c>
      <c r="U244" s="3">
        <v>559404702</v>
      </c>
      <c r="V244">
        <v>3172</v>
      </c>
      <c r="W244" s="3">
        <v>719558684</v>
      </c>
      <c r="X244">
        <v>4370</v>
      </c>
      <c r="Y244" s="3">
        <v>991321390</v>
      </c>
      <c r="Z244" s="3">
        <v>3726415669</v>
      </c>
    </row>
    <row r="245" spans="1:26" x14ac:dyDescent="0.3">
      <c r="A245" t="s">
        <v>315</v>
      </c>
      <c r="B245" t="s">
        <v>20</v>
      </c>
      <c r="C245" t="s">
        <v>144</v>
      </c>
      <c r="D245" s="7">
        <v>2024</v>
      </c>
      <c r="E245" t="s">
        <v>22</v>
      </c>
      <c r="F245">
        <v>746</v>
      </c>
      <c r="G245">
        <v>628</v>
      </c>
      <c r="H245" t="s">
        <v>26</v>
      </c>
      <c r="I245">
        <v>5.9</v>
      </c>
      <c r="J245">
        <v>395</v>
      </c>
      <c r="K245" s="3">
        <v>147824</v>
      </c>
      <c r="L245" s="3">
        <v>184780</v>
      </c>
      <c r="M245" t="s">
        <v>35</v>
      </c>
      <c r="N245">
        <v>4.0999999999999996</v>
      </c>
      <c r="O245">
        <v>3</v>
      </c>
      <c r="P245">
        <v>4434</v>
      </c>
      <c r="Q245" s="3">
        <v>819314520</v>
      </c>
      <c r="R245">
        <v>4425</v>
      </c>
      <c r="S245" s="3">
        <v>817651500</v>
      </c>
      <c r="T245">
        <v>3526</v>
      </c>
      <c r="U245" s="3">
        <v>651534280</v>
      </c>
      <c r="V245">
        <v>2571</v>
      </c>
      <c r="W245" s="3">
        <v>475069380</v>
      </c>
      <c r="X245">
        <v>4182</v>
      </c>
      <c r="Y245" s="3">
        <v>772749960</v>
      </c>
      <c r="Z245" s="3">
        <v>3536319640</v>
      </c>
    </row>
    <row r="246" spans="1:26" x14ac:dyDescent="0.3">
      <c r="A246" t="s">
        <v>316</v>
      </c>
      <c r="B246" t="s">
        <v>14</v>
      </c>
      <c r="C246" t="s">
        <v>110</v>
      </c>
      <c r="D246" s="7">
        <v>2022</v>
      </c>
      <c r="E246" t="s">
        <v>16</v>
      </c>
      <c r="F246">
        <v>483</v>
      </c>
      <c r="G246">
        <v>880</v>
      </c>
      <c r="H246" t="s">
        <v>17</v>
      </c>
      <c r="I246">
        <v>7.5</v>
      </c>
      <c r="J246">
        <v>390</v>
      </c>
      <c r="K246" s="3">
        <v>279373.60000000003</v>
      </c>
      <c r="L246" s="3">
        <v>349217</v>
      </c>
      <c r="M246" t="s">
        <v>23</v>
      </c>
      <c r="N246">
        <v>4.7</v>
      </c>
      <c r="O246">
        <v>4</v>
      </c>
      <c r="P246">
        <v>4170</v>
      </c>
      <c r="Q246" s="3">
        <v>1456234890</v>
      </c>
      <c r="R246">
        <v>3512</v>
      </c>
      <c r="S246" s="3">
        <v>1226450104</v>
      </c>
      <c r="T246">
        <v>4359</v>
      </c>
      <c r="U246" s="3">
        <v>1522236903</v>
      </c>
      <c r="V246">
        <v>2313</v>
      </c>
      <c r="W246" s="3">
        <v>807738921</v>
      </c>
      <c r="X246">
        <v>4507</v>
      </c>
      <c r="Y246" s="3">
        <v>1573921019</v>
      </c>
      <c r="Z246" s="3">
        <v>6586581837</v>
      </c>
    </row>
    <row r="247" spans="1:26" x14ac:dyDescent="0.3">
      <c r="A247" t="s">
        <v>317</v>
      </c>
      <c r="B247" t="s">
        <v>32</v>
      </c>
      <c r="C247" t="s">
        <v>64</v>
      </c>
      <c r="D247" s="7">
        <v>2021</v>
      </c>
      <c r="E247" t="s">
        <v>34</v>
      </c>
      <c r="F247">
        <v>562</v>
      </c>
      <c r="G247">
        <v>564</v>
      </c>
      <c r="H247" t="s">
        <v>17</v>
      </c>
      <c r="I247">
        <v>21.8</v>
      </c>
      <c r="J247">
        <v>381</v>
      </c>
      <c r="K247" s="3">
        <v>256459.2</v>
      </c>
      <c r="L247" s="3">
        <v>320574</v>
      </c>
      <c r="M247" t="s">
        <v>50</v>
      </c>
      <c r="N247">
        <v>4</v>
      </c>
      <c r="O247">
        <v>5</v>
      </c>
      <c r="P247">
        <v>2862</v>
      </c>
      <c r="Q247" s="3">
        <v>917482788</v>
      </c>
      <c r="R247">
        <v>2130</v>
      </c>
      <c r="S247" s="3">
        <v>682822620</v>
      </c>
      <c r="T247">
        <v>3544</v>
      </c>
      <c r="U247" s="3">
        <v>1136114256</v>
      </c>
      <c r="V247">
        <v>3518</v>
      </c>
      <c r="W247" s="3">
        <v>1127779332</v>
      </c>
      <c r="X247">
        <v>4578</v>
      </c>
      <c r="Y247" s="3">
        <v>1467587772</v>
      </c>
      <c r="Z247" s="3">
        <v>5331786768</v>
      </c>
    </row>
    <row r="248" spans="1:26" x14ac:dyDescent="0.3">
      <c r="A248" t="s">
        <v>318</v>
      </c>
      <c r="B248" t="s">
        <v>20</v>
      </c>
      <c r="C248" t="s">
        <v>52</v>
      </c>
      <c r="D248" s="7">
        <v>2021</v>
      </c>
      <c r="E248" t="s">
        <v>44</v>
      </c>
      <c r="F248">
        <v>802</v>
      </c>
      <c r="G248">
        <v>696</v>
      </c>
      <c r="H248" t="s">
        <v>29</v>
      </c>
      <c r="I248">
        <v>16.7</v>
      </c>
      <c r="J248">
        <v>234</v>
      </c>
      <c r="K248" s="3">
        <v>242532</v>
      </c>
      <c r="L248" s="3">
        <v>303165</v>
      </c>
      <c r="M248" t="s">
        <v>30</v>
      </c>
      <c r="N248">
        <v>4.8</v>
      </c>
      <c r="O248">
        <v>4</v>
      </c>
      <c r="P248">
        <v>3313</v>
      </c>
      <c r="Q248" s="3">
        <v>1004385645</v>
      </c>
      <c r="R248">
        <v>2256</v>
      </c>
      <c r="S248" s="3">
        <v>683940240</v>
      </c>
      <c r="T248">
        <v>2486</v>
      </c>
      <c r="U248" s="3">
        <v>753668190</v>
      </c>
      <c r="V248">
        <v>4135</v>
      </c>
      <c r="W248" s="3">
        <v>1253587275</v>
      </c>
      <c r="X248">
        <v>3285</v>
      </c>
      <c r="Y248" s="3">
        <v>995897025</v>
      </c>
      <c r="Z248" s="3">
        <v>4691478375</v>
      </c>
    </row>
    <row r="249" spans="1:26" x14ac:dyDescent="0.3">
      <c r="A249" t="s">
        <v>319</v>
      </c>
      <c r="B249" t="s">
        <v>14</v>
      </c>
      <c r="C249" t="s">
        <v>88</v>
      </c>
      <c r="D249" s="7">
        <v>2025</v>
      </c>
      <c r="E249" t="s">
        <v>16</v>
      </c>
      <c r="F249">
        <v>615</v>
      </c>
      <c r="G249">
        <v>824</v>
      </c>
      <c r="H249" t="s">
        <v>26</v>
      </c>
      <c r="I249">
        <v>17</v>
      </c>
      <c r="J249">
        <v>293</v>
      </c>
      <c r="K249" s="3">
        <v>56835.200000000004</v>
      </c>
      <c r="L249" s="3">
        <v>71044</v>
      </c>
      <c r="M249" t="s">
        <v>23</v>
      </c>
      <c r="N249">
        <v>3.6</v>
      </c>
      <c r="O249">
        <v>5</v>
      </c>
      <c r="P249">
        <v>3808</v>
      </c>
      <c r="Q249" s="3">
        <v>270535552</v>
      </c>
      <c r="R249">
        <v>4292</v>
      </c>
      <c r="S249" s="3">
        <v>304920848</v>
      </c>
      <c r="T249">
        <v>2283</v>
      </c>
      <c r="U249" s="3">
        <v>162193452</v>
      </c>
      <c r="V249">
        <v>3529</v>
      </c>
      <c r="W249" s="3">
        <v>250714276</v>
      </c>
      <c r="X249">
        <v>3298</v>
      </c>
      <c r="Y249" s="3">
        <v>234303112</v>
      </c>
      <c r="Z249" s="3">
        <v>1222667240</v>
      </c>
    </row>
    <row r="250" spans="1:26" x14ac:dyDescent="0.3">
      <c r="A250" t="s">
        <v>320</v>
      </c>
      <c r="B250" t="s">
        <v>32</v>
      </c>
      <c r="C250" t="s">
        <v>33</v>
      </c>
      <c r="D250" s="7">
        <v>2023</v>
      </c>
      <c r="E250" t="s">
        <v>34</v>
      </c>
      <c r="F250">
        <v>305</v>
      </c>
      <c r="G250">
        <v>348</v>
      </c>
      <c r="H250" t="s">
        <v>29</v>
      </c>
      <c r="I250">
        <v>24.6</v>
      </c>
      <c r="J250">
        <v>358</v>
      </c>
      <c r="K250" s="3">
        <v>392511.2</v>
      </c>
      <c r="L250" s="3">
        <v>490639</v>
      </c>
      <c r="M250" t="s">
        <v>57</v>
      </c>
      <c r="N250">
        <v>4.7</v>
      </c>
      <c r="O250">
        <v>3</v>
      </c>
      <c r="P250">
        <v>4540</v>
      </c>
      <c r="Q250" s="3">
        <v>2227501060</v>
      </c>
      <c r="R250">
        <v>2139</v>
      </c>
      <c r="S250" s="3">
        <v>1049476821</v>
      </c>
      <c r="T250">
        <v>2073</v>
      </c>
      <c r="U250" s="3">
        <v>1017094647</v>
      </c>
      <c r="V250">
        <v>2725</v>
      </c>
      <c r="W250" s="3">
        <v>1336991275</v>
      </c>
      <c r="X250">
        <v>3233</v>
      </c>
      <c r="Y250" s="3">
        <v>1586235887</v>
      </c>
      <c r="Z250" s="3">
        <v>7217299690</v>
      </c>
    </row>
    <row r="251" spans="1:26" x14ac:dyDescent="0.3">
      <c r="A251" t="s">
        <v>321</v>
      </c>
      <c r="B251" t="s">
        <v>42</v>
      </c>
      <c r="C251" t="s">
        <v>46</v>
      </c>
      <c r="D251" s="7">
        <v>2025</v>
      </c>
      <c r="E251" t="s">
        <v>16</v>
      </c>
      <c r="F251">
        <v>241</v>
      </c>
      <c r="G251">
        <v>409</v>
      </c>
      <c r="H251" t="s">
        <v>17</v>
      </c>
      <c r="I251">
        <v>11.2</v>
      </c>
      <c r="J251">
        <v>222</v>
      </c>
      <c r="K251" s="3">
        <v>171344.80000000002</v>
      </c>
      <c r="L251" s="3">
        <v>214181</v>
      </c>
      <c r="M251" t="s">
        <v>27</v>
      </c>
      <c r="N251">
        <v>3.8</v>
      </c>
      <c r="O251">
        <v>4</v>
      </c>
      <c r="P251">
        <v>2742</v>
      </c>
      <c r="Q251" s="3">
        <v>587284302</v>
      </c>
      <c r="R251">
        <v>2830</v>
      </c>
      <c r="S251" s="3">
        <v>606132230</v>
      </c>
      <c r="T251">
        <v>4523</v>
      </c>
      <c r="U251" s="3">
        <v>968740663</v>
      </c>
      <c r="V251">
        <v>2516</v>
      </c>
      <c r="W251" s="3">
        <v>538879396</v>
      </c>
      <c r="X251">
        <v>4570</v>
      </c>
      <c r="Y251" s="3">
        <v>978807170</v>
      </c>
      <c r="Z251" s="3">
        <v>3679843761</v>
      </c>
    </row>
    <row r="252" spans="1:26" x14ac:dyDescent="0.3">
      <c r="A252" t="s">
        <v>322</v>
      </c>
      <c r="B252" t="s">
        <v>48</v>
      </c>
      <c r="C252" t="s">
        <v>90</v>
      </c>
      <c r="D252" s="7">
        <v>2023</v>
      </c>
      <c r="E252" t="s">
        <v>34</v>
      </c>
      <c r="F252">
        <v>343</v>
      </c>
      <c r="G252">
        <v>863</v>
      </c>
      <c r="H252" t="s">
        <v>29</v>
      </c>
      <c r="I252">
        <v>6.1</v>
      </c>
      <c r="J252">
        <v>349</v>
      </c>
      <c r="K252" s="3">
        <v>346312</v>
      </c>
      <c r="L252" s="3">
        <v>432890</v>
      </c>
      <c r="M252" t="s">
        <v>23</v>
      </c>
      <c r="N252">
        <v>4</v>
      </c>
      <c r="O252">
        <v>4</v>
      </c>
      <c r="P252">
        <v>4921</v>
      </c>
      <c r="Q252" s="3">
        <v>2130251690</v>
      </c>
      <c r="R252">
        <v>2687</v>
      </c>
      <c r="S252" s="3">
        <v>1163175430</v>
      </c>
      <c r="T252">
        <v>2296</v>
      </c>
      <c r="U252" s="3">
        <v>993915440</v>
      </c>
      <c r="V252">
        <v>4602</v>
      </c>
      <c r="W252" s="3">
        <v>1992159780</v>
      </c>
      <c r="X252">
        <v>3773</v>
      </c>
      <c r="Y252" s="3">
        <v>1633293970</v>
      </c>
      <c r="Z252" s="3">
        <v>7912796310</v>
      </c>
    </row>
    <row r="253" spans="1:26" x14ac:dyDescent="0.3">
      <c r="A253" t="s">
        <v>323</v>
      </c>
      <c r="B253" t="s">
        <v>20</v>
      </c>
      <c r="C253" t="s">
        <v>95</v>
      </c>
      <c r="D253" s="7">
        <v>2025</v>
      </c>
      <c r="E253" t="s">
        <v>44</v>
      </c>
      <c r="F253">
        <v>807</v>
      </c>
      <c r="G253">
        <v>351</v>
      </c>
      <c r="H253" t="s">
        <v>17</v>
      </c>
      <c r="I253">
        <v>14.9</v>
      </c>
      <c r="J253">
        <v>251</v>
      </c>
      <c r="K253" s="3">
        <v>229232.80000000002</v>
      </c>
      <c r="L253" s="3">
        <v>286541</v>
      </c>
      <c r="M253" t="s">
        <v>35</v>
      </c>
      <c r="N253">
        <v>4.4000000000000004</v>
      </c>
      <c r="O253">
        <v>4</v>
      </c>
      <c r="P253">
        <v>3635</v>
      </c>
      <c r="Q253" s="3">
        <v>1041576535</v>
      </c>
      <c r="R253">
        <v>3727</v>
      </c>
      <c r="S253" s="3">
        <v>1067938307</v>
      </c>
      <c r="T253">
        <v>3608</v>
      </c>
      <c r="U253" s="3">
        <v>1033839928</v>
      </c>
      <c r="V253">
        <v>4882</v>
      </c>
      <c r="W253" s="3">
        <v>1398893162</v>
      </c>
      <c r="X253">
        <v>2328</v>
      </c>
      <c r="Y253" s="3">
        <v>667067448</v>
      </c>
      <c r="Z253" s="3">
        <v>5209315380</v>
      </c>
    </row>
    <row r="254" spans="1:26" x14ac:dyDescent="0.3">
      <c r="A254" t="s">
        <v>324</v>
      </c>
      <c r="B254" t="s">
        <v>48</v>
      </c>
      <c r="C254" t="s">
        <v>56</v>
      </c>
      <c r="D254" s="7">
        <v>2023</v>
      </c>
      <c r="E254" t="s">
        <v>34</v>
      </c>
      <c r="F254">
        <v>415</v>
      </c>
      <c r="G254">
        <v>369</v>
      </c>
      <c r="H254" t="s">
        <v>26</v>
      </c>
      <c r="I254">
        <v>10.6</v>
      </c>
      <c r="J254">
        <v>273</v>
      </c>
      <c r="K254" s="3">
        <v>318608</v>
      </c>
      <c r="L254" s="3">
        <v>398260</v>
      </c>
      <c r="M254" t="s">
        <v>30</v>
      </c>
      <c r="N254">
        <v>3.6</v>
      </c>
      <c r="O254">
        <v>4</v>
      </c>
      <c r="P254">
        <v>2624</v>
      </c>
      <c r="Q254" s="3">
        <v>1045034240</v>
      </c>
      <c r="R254">
        <v>2700</v>
      </c>
      <c r="S254" s="3">
        <v>1075302000</v>
      </c>
      <c r="T254">
        <v>2158</v>
      </c>
      <c r="U254" s="3">
        <v>859445080</v>
      </c>
      <c r="V254">
        <v>2083</v>
      </c>
      <c r="W254" s="3">
        <v>829575580</v>
      </c>
      <c r="X254">
        <v>2932</v>
      </c>
      <c r="Y254" s="3">
        <v>1167698320</v>
      </c>
      <c r="Z254" s="3">
        <v>4977055220</v>
      </c>
    </row>
    <row r="255" spans="1:26" x14ac:dyDescent="0.3">
      <c r="A255" t="s">
        <v>325</v>
      </c>
      <c r="B255" t="s">
        <v>42</v>
      </c>
      <c r="C255" t="s">
        <v>194</v>
      </c>
      <c r="D255" s="7">
        <v>2025</v>
      </c>
      <c r="E255" t="s">
        <v>16</v>
      </c>
      <c r="F255">
        <v>386</v>
      </c>
      <c r="G255">
        <v>777</v>
      </c>
      <c r="H255" t="s">
        <v>26</v>
      </c>
      <c r="I255">
        <v>15.4</v>
      </c>
      <c r="J255">
        <v>356</v>
      </c>
      <c r="K255" s="3">
        <v>222262.40000000002</v>
      </c>
      <c r="L255" s="3">
        <v>277828</v>
      </c>
      <c r="M255" t="s">
        <v>18</v>
      </c>
      <c r="N255">
        <v>4.4000000000000004</v>
      </c>
      <c r="O255">
        <v>4</v>
      </c>
      <c r="P255">
        <v>4880</v>
      </c>
      <c r="Q255" s="3">
        <v>1355800640</v>
      </c>
      <c r="R255">
        <v>4247</v>
      </c>
      <c r="S255" s="3">
        <v>1179935516</v>
      </c>
      <c r="T255">
        <v>4739</v>
      </c>
      <c r="U255" s="3">
        <v>1316626892</v>
      </c>
      <c r="V255">
        <v>2842</v>
      </c>
      <c r="W255" s="3">
        <v>789587176</v>
      </c>
      <c r="X255">
        <v>4569</v>
      </c>
      <c r="Y255" s="3">
        <v>1269396132</v>
      </c>
      <c r="Z255" s="3">
        <v>5911346356</v>
      </c>
    </row>
    <row r="256" spans="1:26" x14ac:dyDescent="0.3">
      <c r="A256" t="s">
        <v>326</v>
      </c>
      <c r="B256" t="s">
        <v>48</v>
      </c>
      <c r="C256" t="s">
        <v>59</v>
      </c>
      <c r="D256" s="7">
        <v>2025</v>
      </c>
      <c r="E256" t="s">
        <v>22</v>
      </c>
      <c r="F256">
        <v>443</v>
      </c>
      <c r="G256">
        <v>669</v>
      </c>
      <c r="H256" t="s">
        <v>17</v>
      </c>
      <c r="I256">
        <v>12.3</v>
      </c>
      <c r="J256">
        <v>342</v>
      </c>
      <c r="K256" s="3">
        <v>481644.80000000005</v>
      </c>
      <c r="L256" s="3">
        <v>602056</v>
      </c>
      <c r="M256" t="s">
        <v>27</v>
      </c>
      <c r="N256">
        <v>3.9</v>
      </c>
      <c r="O256">
        <v>3</v>
      </c>
      <c r="P256">
        <v>4751</v>
      </c>
      <c r="Q256" s="3">
        <v>2860368056</v>
      </c>
      <c r="R256">
        <v>4495</v>
      </c>
      <c r="S256" s="3">
        <v>2706241720</v>
      </c>
      <c r="T256">
        <v>3513</v>
      </c>
      <c r="U256" s="3">
        <v>2115022728</v>
      </c>
      <c r="V256">
        <v>2587</v>
      </c>
      <c r="W256" s="3">
        <v>1557518872</v>
      </c>
      <c r="X256">
        <v>3175</v>
      </c>
      <c r="Y256" s="3">
        <v>1911527800</v>
      </c>
      <c r="Z256" s="3">
        <v>11150679176</v>
      </c>
    </row>
    <row r="257" spans="1:26" x14ac:dyDescent="0.3">
      <c r="A257" t="s">
        <v>327</v>
      </c>
      <c r="B257" t="s">
        <v>20</v>
      </c>
      <c r="C257" t="s">
        <v>196</v>
      </c>
      <c r="D257" s="7">
        <v>2024</v>
      </c>
      <c r="E257" t="s">
        <v>34</v>
      </c>
      <c r="F257">
        <v>266</v>
      </c>
      <c r="G257">
        <v>276</v>
      </c>
      <c r="H257" t="s">
        <v>29</v>
      </c>
      <c r="I257">
        <v>7.3</v>
      </c>
      <c r="J257">
        <v>223</v>
      </c>
      <c r="K257" s="3">
        <v>154736.80000000002</v>
      </c>
      <c r="L257" s="3">
        <v>193421</v>
      </c>
      <c r="M257" t="s">
        <v>57</v>
      </c>
      <c r="N257">
        <v>4.8</v>
      </c>
      <c r="O257">
        <v>3</v>
      </c>
      <c r="P257">
        <v>3071</v>
      </c>
      <c r="Q257" s="3">
        <v>593995891</v>
      </c>
      <c r="R257">
        <v>4211</v>
      </c>
      <c r="S257" s="3">
        <v>814495831</v>
      </c>
      <c r="T257">
        <v>4428</v>
      </c>
      <c r="U257" s="3">
        <v>856468188</v>
      </c>
      <c r="V257">
        <v>4592</v>
      </c>
      <c r="W257" s="3">
        <v>888189232</v>
      </c>
      <c r="X257">
        <v>2122</v>
      </c>
      <c r="Y257" s="3">
        <v>410439362</v>
      </c>
      <c r="Z257" s="3">
        <v>3563588504</v>
      </c>
    </row>
    <row r="258" spans="1:26" x14ac:dyDescent="0.3">
      <c r="A258" t="s">
        <v>328</v>
      </c>
      <c r="B258" t="s">
        <v>32</v>
      </c>
      <c r="C258" t="s">
        <v>39</v>
      </c>
      <c r="D258" s="7">
        <v>2023</v>
      </c>
      <c r="E258" t="s">
        <v>34</v>
      </c>
      <c r="F258">
        <v>250</v>
      </c>
      <c r="G258">
        <v>314</v>
      </c>
      <c r="H258" t="s">
        <v>29</v>
      </c>
      <c r="I258">
        <v>23.8</v>
      </c>
      <c r="J258">
        <v>313</v>
      </c>
      <c r="K258" s="3">
        <v>310277.60000000003</v>
      </c>
      <c r="L258" s="3">
        <v>387847</v>
      </c>
      <c r="M258" t="s">
        <v>78</v>
      </c>
      <c r="N258">
        <v>5</v>
      </c>
      <c r="O258">
        <v>3</v>
      </c>
      <c r="P258">
        <v>4306</v>
      </c>
      <c r="Q258" s="3">
        <v>1670069182</v>
      </c>
      <c r="R258">
        <v>3345</v>
      </c>
      <c r="S258" s="3">
        <v>1297348215</v>
      </c>
      <c r="T258">
        <v>4291</v>
      </c>
      <c r="U258" s="3">
        <v>1664251477</v>
      </c>
      <c r="V258">
        <v>2323</v>
      </c>
      <c r="W258" s="3">
        <v>900968581</v>
      </c>
      <c r="X258">
        <v>4675</v>
      </c>
      <c r="Y258" s="3">
        <v>1813184725</v>
      </c>
      <c r="Z258" s="3">
        <v>7345822180</v>
      </c>
    </row>
    <row r="259" spans="1:26" x14ac:dyDescent="0.3">
      <c r="A259" t="s">
        <v>329</v>
      </c>
      <c r="B259" t="s">
        <v>32</v>
      </c>
      <c r="C259" t="s">
        <v>66</v>
      </c>
      <c r="D259" s="7">
        <v>2025</v>
      </c>
      <c r="E259" t="s">
        <v>34</v>
      </c>
      <c r="F259">
        <v>528</v>
      </c>
      <c r="G259">
        <v>892</v>
      </c>
      <c r="H259" t="s">
        <v>26</v>
      </c>
      <c r="I259">
        <v>16.3</v>
      </c>
      <c r="J259">
        <v>303</v>
      </c>
      <c r="K259" s="3">
        <v>388316.80000000005</v>
      </c>
      <c r="L259" s="3">
        <v>485396</v>
      </c>
      <c r="M259" t="s">
        <v>30</v>
      </c>
      <c r="N259">
        <v>4.7</v>
      </c>
      <c r="O259">
        <v>5</v>
      </c>
      <c r="P259">
        <v>2773</v>
      </c>
      <c r="Q259" s="3">
        <v>1346003108</v>
      </c>
      <c r="R259">
        <v>2987</v>
      </c>
      <c r="S259" s="3">
        <v>1449877852</v>
      </c>
      <c r="T259">
        <v>3829</v>
      </c>
      <c r="U259" s="3">
        <v>1858581284</v>
      </c>
      <c r="V259">
        <v>3089</v>
      </c>
      <c r="W259" s="3">
        <v>1499388244</v>
      </c>
      <c r="X259">
        <v>3786</v>
      </c>
      <c r="Y259" s="3">
        <v>1837709256</v>
      </c>
      <c r="Z259" s="3">
        <v>7991559744</v>
      </c>
    </row>
    <row r="260" spans="1:26" x14ac:dyDescent="0.3">
      <c r="A260" t="s">
        <v>330</v>
      </c>
      <c r="B260" t="s">
        <v>20</v>
      </c>
      <c r="C260" t="s">
        <v>191</v>
      </c>
      <c r="D260" s="7">
        <v>2023</v>
      </c>
      <c r="E260" t="s">
        <v>16</v>
      </c>
      <c r="F260">
        <v>303</v>
      </c>
      <c r="G260">
        <v>401</v>
      </c>
      <c r="H260" t="s">
        <v>29</v>
      </c>
      <c r="I260">
        <v>23.9</v>
      </c>
      <c r="J260">
        <v>320</v>
      </c>
      <c r="K260" s="3">
        <v>56325.600000000006</v>
      </c>
      <c r="L260" s="3">
        <v>70407</v>
      </c>
      <c r="M260" t="s">
        <v>27</v>
      </c>
      <c r="N260">
        <v>4.8</v>
      </c>
      <c r="O260">
        <v>3</v>
      </c>
      <c r="P260">
        <v>4792</v>
      </c>
      <c r="Q260" s="3">
        <v>337390344</v>
      </c>
      <c r="R260">
        <v>2632</v>
      </c>
      <c r="S260" s="3">
        <v>185311224</v>
      </c>
      <c r="T260">
        <v>4365</v>
      </c>
      <c r="U260" s="3">
        <v>307326555</v>
      </c>
      <c r="V260">
        <v>2772</v>
      </c>
      <c r="W260" s="3">
        <v>195168204</v>
      </c>
      <c r="X260">
        <v>4602</v>
      </c>
      <c r="Y260" s="3">
        <v>324013014</v>
      </c>
      <c r="Z260" s="3">
        <v>1349209341</v>
      </c>
    </row>
    <row r="261" spans="1:26" x14ac:dyDescent="0.3">
      <c r="A261" t="s">
        <v>331</v>
      </c>
      <c r="B261" t="s">
        <v>32</v>
      </c>
      <c r="C261" t="s">
        <v>33</v>
      </c>
      <c r="D261" s="7">
        <v>2025</v>
      </c>
      <c r="E261" t="s">
        <v>44</v>
      </c>
      <c r="F261">
        <v>867</v>
      </c>
      <c r="G261">
        <v>883</v>
      </c>
      <c r="H261" t="s">
        <v>29</v>
      </c>
      <c r="I261">
        <v>10.3</v>
      </c>
      <c r="J261">
        <v>365</v>
      </c>
      <c r="K261" s="3">
        <v>84024.8</v>
      </c>
      <c r="L261" s="3">
        <v>105031</v>
      </c>
      <c r="M261" t="s">
        <v>78</v>
      </c>
      <c r="N261">
        <v>3.8</v>
      </c>
      <c r="O261">
        <v>4</v>
      </c>
      <c r="P261">
        <v>4745</v>
      </c>
      <c r="Q261" s="3">
        <v>498372095</v>
      </c>
      <c r="R261">
        <v>2562</v>
      </c>
      <c r="S261" s="3">
        <v>269089422</v>
      </c>
      <c r="T261">
        <v>4741</v>
      </c>
      <c r="U261" s="3">
        <v>497951971</v>
      </c>
      <c r="V261">
        <v>4792</v>
      </c>
      <c r="W261" s="3">
        <v>503308552</v>
      </c>
      <c r="X261">
        <v>2156</v>
      </c>
      <c r="Y261" s="3">
        <v>226446836</v>
      </c>
      <c r="Z261" s="3">
        <v>1995168876</v>
      </c>
    </row>
    <row r="262" spans="1:26" x14ac:dyDescent="0.3">
      <c r="A262" t="s">
        <v>332</v>
      </c>
      <c r="B262" t="s">
        <v>20</v>
      </c>
      <c r="C262" t="s">
        <v>181</v>
      </c>
      <c r="D262" s="7">
        <v>2022</v>
      </c>
      <c r="E262" t="s">
        <v>44</v>
      </c>
      <c r="F262">
        <v>658</v>
      </c>
      <c r="G262">
        <v>490</v>
      </c>
      <c r="H262" t="s">
        <v>29</v>
      </c>
      <c r="I262">
        <v>11.6</v>
      </c>
      <c r="J262">
        <v>259</v>
      </c>
      <c r="K262" s="3">
        <v>321261.60000000003</v>
      </c>
      <c r="L262" s="3">
        <v>401577</v>
      </c>
      <c r="M262" t="s">
        <v>23</v>
      </c>
      <c r="N262">
        <v>4.5</v>
      </c>
      <c r="O262">
        <v>4</v>
      </c>
      <c r="P262">
        <v>2474</v>
      </c>
      <c r="Q262" s="3">
        <v>993501498</v>
      </c>
      <c r="R262">
        <v>2812</v>
      </c>
      <c r="S262" s="3">
        <v>1129234524</v>
      </c>
      <c r="T262">
        <v>3644</v>
      </c>
      <c r="U262" s="3">
        <v>1463346588</v>
      </c>
      <c r="V262">
        <v>3664</v>
      </c>
      <c r="W262" s="3">
        <v>1471378128</v>
      </c>
      <c r="X262">
        <v>3876</v>
      </c>
      <c r="Y262" s="3">
        <v>1556512452</v>
      </c>
      <c r="Z262" s="3">
        <v>6613973190</v>
      </c>
    </row>
    <row r="263" spans="1:26" x14ac:dyDescent="0.3">
      <c r="A263" t="s">
        <v>333</v>
      </c>
      <c r="B263" t="s">
        <v>42</v>
      </c>
      <c r="C263" t="s">
        <v>43</v>
      </c>
      <c r="D263" s="7">
        <v>2022</v>
      </c>
      <c r="E263" t="s">
        <v>34</v>
      </c>
      <c r="F263">
        <v>402</v>
      </c>
      <c r="G263">
        <v>366</v>
      </c>
      <c r="H263" t="s">
        <v>26</v>
      </c>
      <c r="I263">
        <v>24</v>
      </c>
      <c r="J263">
        <v>264</v>
      </c>
      <c r="K263" s="3">
        <v>48583.200000000004</v>
      </c>
      <c r="L263" s="3">
        <v>60729</v>
      </c>
      <c r="M263" t="s">
        <v>78</v>
      </c>
      <c r="N263">
        <v>4.3</v>
      </c>
      <c r="O263">
        <v>5</v>
      </c>
      <c r="P263">
        <v>3491</v>
      </c>
      <c r="Q263" s="3">
        <v>212004939</v>
      </c>
      <c r="R263">
        <v>3895</v>
      </c>
      <c r="S263" s="3">
        <v>236539455</v>
      </c>
      <c r="T263">
        <v>4217</v>
      </c>
      <c r="U263" s="3">
        <v>256094193</v>
      </c>
      <c r="V263">
        <v>3793</v>
      </c>
      <c r="W263" s="3">
        <v>230345097</v>
      </c>
      <c r="X263">
        <v>2087</v>
      </c>
      <c r="Y263" s="3">
        <v>126741423</v>
      </c>
      <c r="Z263" s="3">
        <v>1061725107</v>
      </c>
    </row>
    <row r="264" spans="1:26" x14ac:dyDescent="0.3">
      <c r="A264" t="s">
        <v>334</v>
      </c>
      <c r="B264" t="s">
        <v>48</v>
      </c>
      <c r="C264" t="s">
        <v>106</v>
      </c>
      <c r="D264" s="7">
        <v>2024</v>
      </c>
      <c r="E264" t="s">
        <v>22</v>
      </c>
      <c r="F264">
        <v>563</v>
      </c>
      <c r="G264">
        <v>408</v>
      </c>
      <c r="H264" t="s">
        <v>26</v>
      </c>
      <c r="I264">
        <v>7.3</v>
      </c>
      <c r="J264">
        <v>298</v>
      </c>
      <c r="K264" s="3">
        <v>398384</v>
      </c>
      <c r="L264" s="3">
        <v>497980</v>
      </c>
      <c r="M264" t="s">
        <v>23</v>
      </c>
      <c r="N264">
        <v>4.5999999999999996</v>
      </c>
      <c r="O264">
        <v>4</v>
      </c>
      <c r="P264">
        <v>2478</v>
      </c>
      <c r="Q264" s="3">
        <v>1233994440</v>
      </c>
      <c r="R264">
        <v>3176</v>
      </c>
      <c r="S264" s="3">
        <v>1581584480</v>
      </c>
      <c r="T264">
        <v>3587</v>
      </c>
      <c r="U264" s="3">
        <v>1786254260</v>
      </c>
      <c r="V264">
        <v>2726</v>
      </c>
      <c r="W264" s="3">
        <v>1357493480</v>
      </c>
      <c r="X264">
        <v>2719</v>
      </c>
      <c r="Y264" s="3">
        <v>1354007620</v>
      </c>
      <c r="Z264" s="3">
        <v>7313334280</v>
      </c>
    </row>
    <row r="265" spans="1:26" x14ac:dyDescent="0.3">
      <c r="A265" t="s">
        <v>335</v>
      </c>
      <c r="B265" t="s">
        <v>14</v>
      </c>
      <c r="C265" t="s">
        <v>15</v>
      </c>
      <c r="D265" s="7">
        <v>2021</v>
      </c>
      <c r="E265" t="s">
        <v>44</v>
      </c>
      <c r="F265">
        <v>600</v>
      </c>
      <c r="G265">
        <v>931</v>
      </c>
      <c r="H265" t="s">
        <v>17</v>
      </c>
      <c r="I265">
        <v>14.7</v>
      </c>
      <c r="J265">
        <v>206</v>
      </c>
      <c r="K265" s="3">
        <v>317846.40000000002</v>
      </c>
      <c r="L265" s="3">
        <v>397308</v>
      </c>
      <c r="M265" t="s">
        <v>60</v>
      </c>
      <c r="N265">
        <v>4.7</v>
      </c>
      <c r="O265">
        <v>3</v>
      </c>
      <c r="P265">
        <v>4802</v>
      </c>
      <c r="Q265" s="3">
        <v>1907873016</v>
      </c>
      <c r="R265">
        <v>4140</v>
      </c>
      <c r="S265" s="3">
        <v>1644855120</v>
      </c>
      <c r="T265">
        <v>3943</v>
      </c>
      <c r="U265" s="3">
        <v>1566585444</v>
      </c>
      <c r="V265">
        <v>4767</v>
      </c>
      <c r="W265" s="3">
        <v>1893967236</v>
      </c>
      <c r="X265">
        <v>3197</v>
      </c>
      <c r="Y265" s="3">
        <v>1270193676</v>
      </c>
      <c r="Z265" s="3">
        <v>8283474492</v>
      </c>
    </row>
    <row r="266" spans="1:26" x14ac:dyDescent="0.3">
      <c r="A266" t="s">
        <v>336</v>
      </c>
      <c r="B266" t="s">
        <v>32</v>
      </c>
      <c r="C266" t="s">
        <v>80</v>
      </c>
      <c r="D266" s="7">
        <v>2023</v>
      </c>
      <c r="E266" t="s">
        <v>34</v>
      </c>
      <c r="F266">
        <v>727</v>
      </c>
      <c r="G266">
        <v>984</v>
      </c>
      <c r="H266" t="s">
        <v>26</v>
      </c>
      <c r="I266">
        <v>7.6</v>
      </c>
      <c r="J266">
        <v>334</v>
      </c>
      <c r="K266" s="3">
        <v>295019.2</v>
      </c>
      <c r="L266" s="3">
        <v>368774</v>
      </c>
      <c r="M266" t="s">
        <v>57</v>
      </c>
      <c r="N266">
        <v>4.4000000000000004</v>
      </c>
      <c r="O266">
        <v>5</v>
      </c>
      <c r="P266">
        <v>2194</v>
      </c>
      <c r="Q266" s="3">
        <v>809090156</v>
      </c>
      <c r="R266">
        <v>3805</v>
      </c>
      <c r="S266" s="3">
        <v>1403185070</v>
      </c>
      <c r="T266">
        <v>3810</v>
      </c>
      <c r="U266" s="3">
        <v>1405028940</v>
      </c>
      <c r="V266">
        <v>2375</v>
      </c>
      <c r="W266" s="3">
        <v>875838250</v>
      </c>
      <c r="X266">
        <v>2571</v>
      </c>
      <c r="Y266" s="3">
        <v>948117954</v>
      </c>
      <c r="Z266" s="3">
        <v>5441260370</v>
      </c>
    </row>
    <row r="267" spans="1:26" x14ac:dyDescent="0.3">
      <c r="A267" t="s">
        <v>337</v>
      </c>
      <c r="B267" t="s">
        <v>14</v>
      </c>
      <c r="C267" t="s">
        <v>86</v>
      </c>
      <c r="D267" s="7">
        <v>2025</v>
      </c>
      <c r="E267" t="s">
        <v>34</v>
      </c>
      <c r="F267">
        <v>776</v>
      </c>
      <c r="G267">
        <v>813</v>
      </c>
      <c r="H267" t="s">
        <v>29</v>
      </c>
      <c r="I267">
        <v>5.6</v>
      </c>
      <c r="J267">
        <v>279</v>
      </c>
      <c r="K267" s="3">
        <v>299049.60000000003</v>
      </c>
      <c r="L267" s="3">
        <v>373812</v>
      </c>
      <c r="M267" t="s">
        <v>78</v>
      </c>
      <c r="N267">
        <v>3.9</v>
      </c>
      <c r="O267">
        <v>3</v>
      </c>
      <c r="P267">
        <v>3526</v>
      </c>
      <c r="Q267" s="3">
        <v>1318061112</v>
      </c>
      <c r="R267">
        <v>3630</v>
      </c>
      <c r="S267" s="3">
        <v>1356937560</v>
      </c>
      <c r="T267">
        <v>2263</v>
      </c>
      <c r="U267" s="3">
        <v>845936556</v>
      </c>
      <c r="V267">
        <v>3522</v>
      </c>
      <c r="W267" s="3">
        <v>1316565864</v>
      </c>
      <c r="X267">
        <v>4272</v>
      </c>
      <c r="Y267" s="3">
        <v>1596924864</v>
      </c>
      <c r="Z267" s="3">
        <v>6434425956</v>
      </c>
    </row>
    <row r="268" spans="1:26" x14ac:dyDescent="0.3">
      <c r="A268" t="s">
        <v>338</v>
      </c>
      <c r="B268" t="s">
        <v>20</v>
      </c>
      <c r="C268" t="s">
        <v>95</v>
      </c>
      <c r="D268" s="7">
        <v>2025</v>
      </c>
      <c r="E268" t="s">
        <v>44</v>
      </c>
      <c r="F268">
        <v>724</v>
      </c>
      <c r="G268">
        <v>406</v>
      </c>
      <c r="H268" t="s">
        <v>26</v>
      </c>
      <c r="I268">
        <v>10.3</v>
      </c>
      <c r="J268">
        <v>247</v>
      </c>
      <c r="K268" s="3">
        <v>155382.39999999999</v>
      </c>
      <c r="L268" s="3">
        <v>194228</v>
      </c>
      <c r="M268" t="s">
        <v>30</v>
      </c>
      <c r="N268">
        <v>3.7</v>
      </c>
      <c r="O268">
        <v>3</v>
      </c>
      <c r="P268">
        <v>2302</v>
      </c>
      <c r="Q268" s="3">
        <v>447112856</v>
      </c>
      <c r="R268">
        <v>3014</v>
      </c>
      <c r="S268" s="3">
        <v>585403192</v>
      </c>
      <c r="T268">
        <v>3376</v>
      </c>
      <c r="U268" s="3">
        <v>655713728</v>
      </c>
      <c r="V268">
        <v>3455</v>
      </c>
      <c r="W268" s="3">
        <v>671057740</v>
      </c>
      <c r="X268">
        <v>3545</v>
      </c>
      <c r="Y268" s="3">
        <v>688538260</v>
      </c>
      <c r="Z268" s="3">
        <v>3047825776</v>
      </c>
    </row>
    <row r="269" spans="1:26" x14ac:dyDescent="0.3">
      <c r="A269" t="s">
        <v>339</v>
      </c>
      <c r="B269" t="s">
        <v>32</v>
      </c>
      <c r="C269" t="s">
        <v>64</v>
      </c>
      <c r="D269" s="7">
        <v>2023</v>
      </c>
      <c r="E269" t="s">
        <v>22</v>
      </c>
      <c r="F269">
        <v>636</v>
      </c>
      <c r="G269">
        <v>600</v>
      </c>
      <c r="H269" t="s">
        <v>29</v>
      </c>
      <c r="I269">
        <v>19.7</v>
      </c>
      <c r="J269">
        <v>381</v>
      </c>
      <c r="K269" s="3">
        <v>343238.40000000002</v>
      </c>
      <c r="L269" s="3">
        <v>429048</v>
      </c>
      <c r="M269" t="s">
        <v>50</v>
      </c>
      <c r="N269">
        <v>3.8</v>
      </c>
      <c r="O269">
        <v>4</v>
      </c>
      <c r="P269">
        <v>4177</v>
      </c>
      <c r="Q269" s="3">
        <v>1792133496</v>
      </c>
      <c r="R269">
        <v>2666</v>
      </c>
      <c r="S269" s="3">
        <v>1143841968</v>
      </c>
      <c r="T269">
        <v>2622</v>
      </c>
      <c r="U269" s="3">
        <v>1124963856</v>
      </c>
      <c r="V269">
        <v>4444</v>
      </c>
      <c r="W269" s="3">
        <v>1906689312</v>
      </c>
      <c r="X269">
        <v>2505</v>
      </c>
      <c r="Y269" s="3">
        <v>1074765240</v>
      </c>
      <c r="Z269" s="3">
        <v>7042393872</v>
      </c>
    </row>
    <row r="270" spans="1:26" x14ac:dyDescent="0.3">
      <c r="A270" t="s">
        <v>340</v>
      </c>
      <c r="B270" t="s">
        <v>32</v>
      </c>
      <c r="C270" t="s">
        <v>70</v>
      </c>
      <c r="D270" s="7">
        <v>2024</v>
      </c>
      <c r="E270" t="s">
        <v>16</v>
      </c>
      <c r="F270">
        <v>498</v>
      </c>
      <c r="G270">
        <v>798</v>
      </c>
      <c r="H270" t="s">
        <v>26</v>
      </c>
      <c r="I270">
        <v>18.100000000000001</v>
      </c>
      <c r="J270">
        <v>391</v>
      </c>
      <c r="K270" s="3">
        <v>123816.8</v>
      </c>
      <c r="L270" s="3">
        <v>154771</v>
      </c>
      <c r="M270" t="s">
        <v>35</v>
      </c>
      <c r="N270">
        <v>4.5999999999999996</v>
      </c>
      <c r="O270">
        <v>5</v>
      </c>
      <c r="P270">
        <v>3637</v>
      </c>
      <c r="Q270" s="3">
        <v>562902127</v>
      </c>
      <c r="R270">
        <v>2717</v>
      </c>
      <c r="S270" s="3">
        <v>420512807</v>
      </c>
      <c r="T270">
        <v>4752</v>
      </c>
      <c r="U270" s="3">
        <v>735471792</v>
      </c>
      <c r="V270">
        <v>4463</v>
      </c>
      <c r="W270" s="3">
        <v>690742973</v>
      </c>
      <c r="X270">
        <v>3827</v>
      </c>
      <c r="Y270" s="3">
        <v>592308617</v>
      </c>
      <c r="Z270" s="3">
        <v>3001938316</v>
      </c>
    </row>
    <row r="271" spans="1:26" x14ac:dyDescent="0.3">
      <c r="A271" t="s">
        <v>341</v>
      </c>
      <c r="B271" t="s">
        <v>32</v>
      </c>
      <c r="C271" t="s">
        <v>66</v>
      </c>
      <c r="D271" s="7">
        <v>2024</v>
      </c>
      <c r="E271" t="s">
        <v>44</v>
      </c>
      <c r="F271">
        <v>827</v>
      </c>
      <c r="G271">
        <v>574</v>
      </c>
      <c r="H271" t="s">
        <v>17</v>
      </c>
      <c r="I271">
        <v>15.9</v>
      </c>
      <c r="J271">
        <v>363</v>
      </c>
      <c r="K271" s="3">
        <v>255220.80000000002</v>
      </c>
      <c r="L271" s="3">
        <v>319026</v>
      </c>
      <c r="M271" t="s">
        <v>30</v>
      </c>
      <c r="N271">
        <v>3.8</v>
      </c>
      <c r="O271">
        <v>4</v>
      </c>
      <c r="P271">
        <v>2751</v>
      </c>
      <c r="Q271" s="3">
        <v>877640526</v>
      </c>
      <c r="R271">
        <v>2251</v>
      </c>
      <c r="S271" s="3">
        <v>718127526</v>
      </c>
      <c r="T271">
        <v>4291</v>
      </c>
      <c r="U271" s="3">
        <v>1368940566</v>
      </c>
      <c r="V271">
        <v>3206</v>
      </c>
      <c r="W271" s="3">
        <v>1022797356</v>
      </c>
      <c r="X271">
        <v>2577</v>
      </c>
      <c r="Y271" s="3">
        <v>822130002</v>
      </c>
      <c r="Z271" s="3">
        <v>4809635976</v>
      </c>
    </row>
    <row r="272" spans="1:26" x14ac:dyDescent="0.3">
      <c r="A272" t="s">
        <v>342</v>
      </c>
      <c r="B272" t="s">
        <v>20</v>
      </c>
      <c r="C272" t="s">
        <v>37</v>
      </c>
      <c r="D272" s="7">
        <v>2022</v>
      </c>
      <c r="E272" t="s">
        <v>16</v>
      </c>
      <c r="F272">
        <v>533</v>
      </c>
      <c r="G272">
        <v>570</v>
      </c>
      <c r="H272" t="s">
        <v>17</v>
      </c>
      <c r="I272">
        <v>13.2</v>
      </c>
      <c r="J272">
        <v>252</v>
      </c>
      <c r="K272" s="3">
        <v>94736.8</v>
      </c>
      <c r="L272" s="3">
        <v>118421</v>
      </c>
      <c r="M272" t="s">
        <v>60</v>
      </c>
      <c r="N272">
        <v>5</v>
      </c>
      <c r="O272">
        <v>3</v>
      </c>
      <c r="P272">
        <v>3117</v>
      </c>
      <c r="Q272" s="3">
        <v>369118257</v>
      </c>
      <c r="R272">
        <v>3481</v>
      </c>
      <c r="S272" s="3">
        <v>412223501</v>
      </c>
      <c r="T272">
        <v>4322</v>
      </c>
      <c r="U272" s="3">
        <v>511815562</v>
      </c>
      <c r="V272">
        <v>3260</v>
      </c>
      <c r="W272" s="3">
        <v>386052460</v>
      </c>
      <c r="X272">
        <v>2923</v>
      </c>
      <c r="Y272" s="3">
        <v>346144583</v>
      </c>
      <c r="Z272" s="3">
        <v>2025354363</v>
      </c>
    </row>
    <row r="273" spans="1:26" x14ac:dyDescent="0.3">
      <c r="A273" t="s">
        <v>343</v>
      </c>
      <c r="B273" t="s">
        <v>42</v>
      </c>
      <c r="C273" t="s">
        <v>74</v>
      </c>
      <c r="D273" s="7">
        <v>2024</v>
      </c>
      <c r="E273" t="s">
        <v>22</v>
      </c>
      <c r="F273">
        <v>766</v>
      </c>
      <c r="G273">
        <v>353</v>
      </c>
      <c r="H273" t="s">
        <v>17</v>
      </c>
      <c r="I273">
        <v>18.399999999999999</v>
      </c>
      <c r="J273">
        <v>223</v>
      </c>
      <c r="K273" s="3">
        <v>206505.60000000001</v>
      </c>
      <c r="L273" s="3">
        <v>258132</v>
      </c>
      <c r="M273" t="s">
        <v>60</v>
      </c>
      <c r="N273">
        <v>4.9000000000000004</v>
      </c>
      <c r="O273">
        <v>5</v>
      </c>
      <c r="P273">
        <v>4490</v>
      </c>
      <c r="Q273" s="3">
        <v>1159012680</v>
      </c>
      <c r="R273">
        <v>4174</v>
      </c>
      <c r="S273" s="3">
        <v>1077442968</v>
      </c>
      <c r="T273">
        <v>4925</v>
      </c>
      <c r="U273" s="3">
        <v>1271300100</v>
      </c>
      <c r="V273">
        <v>3316</v>
      </c>
      <c r="W273" s="3">
        <v>855965712</v>
      </c>
      <c r="X273">
        <v>4955</v>
      </c>
      <c r="Y273" s="3">
        <v>1279044060</v>
      </c>
      <c r="Z273" s="3">
        <v>5642765520</v>
      </c>
    </row>
    <row r="274" spans="1:26" x14ac:dyDescent="0.3">
      <c r="A274" t="s">
        <v>344</v>
      </c>
      <c r="B274" t="s">
        <v>14</v>
      </c>
      <c r="C274" t="s">
        <v>110</v>
      </c>
      <c r="D274" s="7">
        <v>2023</v>
      </c>
      <c r="E274" t="s">
        <v>16</v>
      </c>
      <c r="F274">
        <v>691</v>
      </c>
      <c r="G274">
        <v>524</v>
      </c>
      <c r="H274" t="s">
        <v>29</v>
      </c>
      <c r="I274">
        <v>12.5</v>
      </c>
      <c r="J274">
        <v>273</v>
      </c>
      <c r="K274" s="3">
        <v>184021.6</v>
      </c>
      <c r="L274" s="3">
        <v>230027</v>
      </c>
      <c r="M274" t="s">
        <v>35</v>
      </c>
      <c r="N274">
        <v>3.8</v>
      </c>
      <c r="O274">
        <v>5</v>
      </c>
      <c r="P274">
        <v>3829</v>
      </c>
      <c r="Q274" s="3">
        <v>880773383</v>
      </c>
      <c r="R274">
        <v>3481</v>
      </c>
      <c r="S274" s="3">
        <v>800723987</v>
      </c>
      <c r="T274">
        <v>3976</v>
      </c>
      <c r="U274" s="3">
        <v>914587352</v>
      </c>
      <c r="V274">
        <v>3913</v>
      </c>
      <c r="W274" s="3">
        <v>900095651</v>
      </c>
      <c r="X274">
        <v>3110</v>
      </c>
      <c r="Y274" s="3">
        <v>715383970</v>
      </c>
      <c r="Z274" s="3">
        <v>4211564343</v>
      </c>
    </row>
    <row r="275" spans="1:26" x14ac:dyDescent="0.3">
      <c r="A275" t="s">
        <v>345</v>
      </c>
      <c r="B275" t="s">
        <v>48</v>
      </c>
      <c r="C275" t="s">
        <v>117</v>
      </c>
      <c r="D275" s="7">
        <v>2022</v>
      </c>
      <c r="E275" t="s">
        <v>44</v>
      </c>
      <c r="F275">
        <v>274</v>
      </c>
      <c r="G275">
        <v>779</v>
      </c>
      <c r="H275" t="s">
        <v>17</v>
      </c>
      <c r="I275">
        <v>19.7</v>
      </c>
      <c r="J275">
        <v>211</v>
      </c>
      <c r="K275" s="3">
        <v>267212</v>
      </c>
      <c r="L275" s="3">
        <v>334015</v>
      </c>
      <c r="M275" t="s">
        <v>30</v>
      </c>
      <c r="N275">
        <v>4</v>
      </c>
      <c r="O275">
        <v>5</v>
      </c>
      <c r="P275">
        <v>2508</v>
      </c>
      <c r="Q275" s="3">
        <v>837709620</v>
      </c>
      <c r="R275">
        <v>3308</v>
      </c>
      <c r="S275" s="3">
        <v>1104921620</v>
      </c>
      <c r="T275">
        <v>3069</v>
      </c>
      <c r="U275" s="3">
        <v>1025092035</v>
      </c>
      <c r="V275">
        <v>2242</v>
      </c>
      <c r="W275" s="3">
        <v>748861630</v>
      </c>
      <c r="X275">
        <v>3769</v>
      </c>
      <c r="Y275" s="3">
        <v>1258902535</v>
      </c>
      <c r="Z275" s="3">
        <v>4975487440</v>
      </c>
    </row>
    <row r="276" spans="1:26" x14ac:dyDescent="0.3">
      <c r="A276" t="s">
        <v>346</v>
      </c>
      <c r="B276" t="s">
        <v>20</v>
      </c>
      <c r="C276" t="s">
        <v>52</v>
      </c>
      <c r="D276" s="7">
        <v>2023</v>
      </c>
      <c r="E276" t="s">
        <v>44</v>
      </c>
      <c r="F276">
        <v>294</v>
      </c>
      <c r="G276">
        <v>653</v>
      </c>
      <c r="H276" t="s">
        <v>26</v>
      </c>
      <c r="I276">
        <v>16.2</v>
      </c>
      <c r="J276">
        <v>285</v>
      </c>
      <c r="K276" s="3">
        <v>306744</v>
      </c>
      <c r="L276" s="3">
        <v>383430</v>
      </c>
      <c r="M276" t="s">
        <v>18</v>
      </c>
      <c r="N276">
        <v>4.5999999999999996</v>
      </c>
      <c r="O276">
        <v>4</v>
      </c>
      <c r="P276">
        <v>4722</v>
      </c>
      <c r="Q276" s="3">
        <v>1810556460</v>
      </c>
      <c r="R276">
        <v>3065</v>
      </c>
      <c r="S276" s="3">
        <v>1175212950</v>
      </c>
      <c r="T276">
        <v>2396</v>
      </c>
      <c r="U276" s="3">
        <v>918698280</v>
      </c>
      <c r="V276">
        <v>2589</v>
      </c>
      <c r="W276" s="3">
        <v>992700270</v>
      </c>
      <c r="X276">
        <v>3435</v>
      </c>
      <c r="Y276" s="3">
        <v>1317082050</v>
      </c>
      <c r="Z276" s="3">
        <v>6214250010</v>
      </c>
    </row>
    <row r="277" spans="1:26" x14ac:dyDescent="0.3">
      <c r="A277" t="s">
        <v>347</v>
      </c>
      <c r="B277" t="s">
        <v>32</v>
      </c>
      <c r="C277" t="s">
        <v>70</v>
      </c>
      <c r="D277" s="7">
        <v>2023</v>
      </c>
      <c r="E277" t="s">
        <v>16</v>
      </c>
      <c r="F277">
        <v>386</v>
      </c>
      <c r="G277">
        <v>671</v>
      </c>
      <c r="H277" t="s">
        <v>26</v>
      </c>
      <c r="I277">
        <v>23.3</v>
      </c>
      <c r="J277">
        <v>297</v>
      </c>
      <c r="K277" s="3">
        <v>62848</v>
      </c>
      <c r="L277" s="3">
        <v>78560</v>
      </c>
      <c r="M277" t="s">
        <v>50</v>
      </c>
      <c r="N277">
        <v>4.8</v>
      </c>
      <c r="O277">
        <v>5</v>
      </c>
      <c r="P277">
        <v>4199</v>
      </c>
      <c r="Q277" s="3">
        <v>329873440</v>
      </c>
      <c r="R277">
        <v>2070</v>
      </c>
      <c r="S277" s="3">
        <v>162619200</v>
      </c>
      <c r="T277">
        <v>3582</v>
      </c>
      <c r="U277" s="3">
        <v>281401920</v>
      </c>
      <c r="V277">
        <v>4623</v>
      </c>
      <c r="W277" s="3">
        <v>363182880</v>
      </c>
      <c r="X277">
        <v>4190</v>
      </c>
      <c r="Y277" s="3">
        <v>329166400</v>
      </c>
      <c r="Z277" s="3">
        <v>1466243840</v>
      </c>
    </row>
    <row r="278" spans="1:26" x14ac:dyDescent="0.3">
      <c r="A278" t="s">
        <v>348</v>
      </c>
      <c r="B278" t="s">
        <v>20</v>
      </c>
      <c r="C278" t="s">
        <v>95</v>
      </c>
      <c r="D278" s="7">
        <v>2024</v>
      </c>
      <c r="E278" t="s">
        <v>44</v>
      </c>
      <c r="F278">
        <v>471</v>
      </c>
      <c r="G278">
        <v>736</v>
      </c>
      <c r="H278" t="s">
        <v>17</v>
      </c>
      <c r="I278">
        <v>21.6</v>
      </c>
      <c r="J278">
        <v>377</v>
      </c>
      <c r="K278" s="3">
        <v>282006.40000000002</v>
      </c>
      <c r="L278" s="3">
        <v>352508</v>
      </c>
      <c r="M278" t="s">
        <v>18</v>
      </c>
      <c r="N278">
        <v>4.7</v>
      </c>
      <c r="O278">
        <v>4</v>
      </c>
      <c r="P278">
        <v>2827</v>
      </c>
      <c r="Q278" s="3">
        <v>996540116</v>
      </c>
      <c r="R278">
        <v>2220</v>
      </c>
      <c r="S278" s="3">
        <v>782567760</v>
      </c>
      <c r="T278">
        <v>4367</v>
      </c>
      <c r="U278" s="3">
        <v>1539402436</v>
      </c>
      <c r="V278">
        <v>2571</v>
      </c>
      <c r="W278" s="3">
        <v>906298068</v>
      </c>
      <c r="X278">
        <v>2792</v>
      </c>
      <c r="Y278" s="3">
        <v>984202336</v>
      </c>
      <c r="Z278" s="3">
        <v>5209010716</v>
      </c>
    </row>
    <row r="279" spans="1:26" x14ac:dyDescent="0.3">
      <c r="A279" t="s">
        <v>349</v>
      </c>
      <c r="B279" t="s">
        <v>20</v>
      </c>
      <c r="C279" t="s">
        <v>21</v>
      </c>
      <c r="D279" s="7">
        <v>2024</v>
      </c>
      <c r="E279" t="s">
        <v>44</v>
      </c>
      <c r="F279">
        <v>358</v>
      </c>
      <c r="G279">
        <v>924</v>
      </c>
      <c r="H279" t="s">
        <v>17</v>
      </c>
      <c r="I279">
        <v>21</v>
      </c>
      <c r="J279">
        <v>328</v>
      </c>
      <c r="K279" s="3">
        <v>77182.400000000009</v>
      </c>
      <c r="L279" s="3">
        <v>96478</v>
      </c>
      <c r="M279" t="s">
        <v>60</v>
      </c>
      <c r="N279">
        <v>4.5</v>
      </c>
      <c r="O279">
        <v>4</v>
      </c>
      <c r="P279">
        <v>3778</v>
      </c>
      <c r="Q279" s="3">
        <v>364493884</v>
      </c>
      <c r="R279">
        <v>2855</v>
      </c>
      <c r="S279" s="3">
        <v>275444690</v>
      </c>
      <c r="T279">
        <v>4545</v>
      </c>
      <c r="U279" s="3">
        <v>438492510</v>
      </c>
      <c r="V279">
        <v>3252</v>
      </c>
      <c r="W279" s="3">
        <v>313746456</v>
      </c>
      <c r="X279">
        <v>2930</v>
      </c>
      <c r="Y279" s="3">
        <v>282680540</v>
      </c>
      <c r="Z279" s="3">
        <v>1674858080</v>
      </c>
    </row>
    <row r="280" spans="1:26" x14ac:dyDescent="0.3">
      <c r="A280" t="s">
        <v>350</v>
      </c>
      <c r="B280" t="s">
        <v>14</v>
      </c>
      <c r="C280" t="s">
        <v>138</v>
      </c>
      <c r="D280" s="7">
        <v>2024</v>
      </c>
      <c r="E280" t="s">
        <v>16</v>
      </c>
      <c r="F280">
        <v>213</v>
      </c>
      <c r="G280">
        <v>425</v>
      </c>
      <c r="H280" t="s">
        <v>29</v>
      </c>
      <c r="I280">
        <v>5.4</v>
      </c>
      <c r="J280">
        <v>325</v>
      </c>
      <c r="K280" s="3">
        <v>201177.60000000001</v>
      </c>
      <c r="L280" s="3">
        <v>251472</v>
      </c>
      <c r="M280" t="s">
        <v>27</v>
      </c>
      <c r="N280">
        <v>3.5</v>
      </c>
      <c r="O280">
        <v>4</v>
      </c>
      <c r="P280">
        <v>4344</v>
      </c>
      <c r="Q280" s="3">
        <v>1092394368</v>
      </c>
      <c r="R280">
        <v>3206</v>
      </c>
      <c r="S280" s="3">
        <v>806219232</v>
      </c>
      <c r="T280">
        <v>2239</v>
      </c>
      <c r="U280" s="3">
        <v>563045808</v>
      </c>
      <c r="V280">
        <v>4053</v>
      </c>
      <c r="W280" s="3">
        <v>1019216016</v>
      </c>
      <c r="X280">
        <v>3458</v>
      </c>
      <c r="Y280" s="3">
        <v>869590176</v>
      </c>
      <c r="Z280" s="3">
        <v>4350465600</v>
      </c>
    </row>
    <row r="281" spans="1:26" x14ac:dyDescent="0.3">
      <c r="A281" t="s">
        <v>351</v>
      </c>
      <c r="B281" t="s">
        <v>20</v>
      </c>
      <c r="C281" t="s">
        <v>95</v>
      </c>
      <c r="D281" s="7">
        <v>2024</v>
      </c>
      <c r="E281" t="s">
        <v>16</v>
      </c>
      <c r="F281">
        <v>768</v>
      </c>
      <c r="G281">
        <v>733</v>
      </c>
      <c r="H281" t="s">
        <v>17</v>
      </c>
      <c r="I281">
        <v>11.3</v>
      </c>
      <c r="J281">
        <v>305</v>
      </c>
      <c r="K281" s="3">
        <v>292822.40000000002</v>
      </c>
      <c r="L281" s="3">
        <v>366028</v>
      </c>
      <c r="M281" t="s">
        <v>35</v>
      </c>
      <c r="N281">
        <v>3.7</v>
      </c>
      <c r="O281">
        <v>4</v>
      </c>
      <c r="P281">
        <v>3074</v>
      </c>
      <c r="Q281" s="3">
        <v>1125170072</v>
      </c>
      <c r="R281">
        <v>2700</v>
      </c>
      <c r="S281" s="3">
        <v>988275600</v>
      </c>
      <c r="T281">
        <v>2981</v>
      </c>
      <c r="U281" s="3">
        <v>1091129468</v>
      </c>
      <c r="V281">
        <v>3143</v>
      </c>
      <c r="W281" s="3">
        <v>1150426004</v>
      </c>
      <c r="X281">
        <v>2498</v>
      </c>
      <c r="Y281" s="3">
        <v>914337944</v>
      </c>
      <c r="Z281" s="3">
        <v>5269339088</v>
      </c>
    </row>
    <row r="282" spans="1:26" x14ac:dyDescent="0.3">
      <c r="A282" t="s">
        <v>352</v>
      </c>
      <c r="B282" t="s">
        <v>32</v>
      </c>
      <c r="C282" t="s">
        <v>62</v>
      </c>
      <c r="D282" s="7">
        <v>2023</v>
      </c>
      <c r="E282" t="s">
        <v>16</v>
      </c>
      <c r="F282">
        <v>630</v>
      </c>
      <c r="G282">
        <v>891</v>
      </c>
      <c r="H282" t="s">
        <v>17</v>
      </c>
      <c r="I282">
        <v>9.6999999999999993</v>
      </c>
      <c r="J282">
        <v>399</v>
      </c>
      <c r="K282" s="3">
        <v>306884</v>
      </c>
      <c r="L282" s="3">
        <v>383605</v>
      </c>
      <c r="M282" t="s">
        <v>40</v>
      </c>
      <c r="N282">
        <v>4.2</v>
      </c>
      <c r="O282">
        <v>5</v>
      </c>
      <c r="P282">
        <v>4693</v>
      </c>
      <c r="Q282" s="3">
        <v>1800258265</v>
      </c>
      <c r="R282">
        <v>4186</v>
      </c>
      <c r="S282" s="3">
        <v>1605770530</v>
      </c>
      <c r="T282">
        <v>4140</v>
      </c>
      <c r="U282" s="3">
        <v>1588124700</v>
      </c>
      <c r="V282">
        <v>3237</v>
      </c>
      <c r="W282" s="3">
        <v>1241729385</v>
      </c>
      <c r="X282">
        <v>4626</v>
      </c>
      <c r="Y282" s="3">
        <v>1774556730</v>
      </c>
      <c r="Z282" s="3">
        <v>8010439610</v>
      </c>
    </row>
    <row r="283" spans="1:26" x14ac:dyDescent="0.3">
      <c r="A283" t="s">
        <v>353</v>
      </c>
      <c r="B283" t="s">
        <v>48</v>
      </c>
      <c r="C283" t="s">
        <v>90</v>
      </c>
      <c r="D283" s="7">
        <v>2024</v>
      </c>
      <c r="E283" t="s">
        <v>44</v>
      </c>
      <c r="F283">
        <v>878</v>
      </c>
      <c r="G283">
        <v>386</v>
      </c>
      <c r="H283" t="s">
        <v>29</v>
      </c>
      <c r="I283">
        <v>22.2</v>
      </c>
      <c r="J283">
        <v>205</v>
      </c>
      <c r="K283" s="3">
        <v>313244</v>
      </c>
      <c r="L283" s="3">
        <v>391555</v>
      </c>
      <c r="M283" t="s">
        <v>78</v>
      </c>
      <c r="N283">
        <v>4.2</v>
      </c>
      <c r="O283">
        <v>3</v>
      </c>
      <c r="P283">
        <v>4634</v>
      </c>
      <c r="Q283" s="3">
        <v>1814465870</v>
      </c>
      <c r="R283">
        <v>4172</v>
      </c>
      <c r="S283" s="3">
        <v>1633567460</v>
      </c>
      <c r="T283">
        <v>2187</v>
      </c>
      <c r="U283" s="3">
        <v>856330785</v>
      </c>
      <c r="V283">
        <v>3786</v>
      </c>
      <c r="W283" s="3">
        <v>1482427230</v>
      </c>
      <c r="X283">
        <v>2008</v>
      </c>
      <c r="Y283" s="3">
        <v>786242440</v>
      </c>
      <c r="Z283" s="3">
        <v>6573033785</v>
      </c>
    </row>
    <row r="284" spans="1:26" x14ac:dyDescent="0.3">
      <c r="A284" t="s">
        <v>354</v>
      </c>
      <c r="B284" t="s">
        <v>48</v>
      </c>
      <c r="C284" t="s">
        <v>49</v>
      </c>
      <c r="D284" s="7">
        <v>2021</v>
      </c>
      <c r="E284" t="s">
        <v>22</v>
      </c>
      <c r="F284">
        <v>447</v>
      </c>
      <c r="G284">
        <v>646</v>
      </c>
      <c r="H284" t="s">
        <v>17</v>
      </c>
      <c r="I284">
        <v>16</v>
      </c>
      <c r="J284">
        <v>316</v>
      </c>
      <c r="K284" s="3">
        <v>266616</v>
      </c>
      <c r="L284" s="3">
        <v>333270</v>
      </c>
      <c r="M284" t="s">
        <v>60</v>
      </c>
      <c r="N284">
        <v>4.2</v>
      </c>
      <c r="O284">
        <v>4</v>
      </c>
      <c r="P284">
        <v>2755</v>
      </c>
      <c r="Q284" s="3">
        <v>918158850</v>
      </c>
      <c r="R284">
        <v>3247</v>
      </c>
      <c r="S284" s="3">
        <v>1082127690</v>
      </c>
      <c r="T284">
        <v>3100</v>
      </c>
      <c r="U284" s="3">
        <v>1033137000</v>
      </c>
      <c r="V284">
        <v>2875</v>
      </c>
      <c r="W284" s="3">
        <v>958151250</v>
      </c>
      <c r="X284">
        <v>3195</v>
      </c>
      <c r="Y284" s="3">
        <v>1064797650</v>
      </c>
      <c r="Z284" s="3">
        <v>5056372440</v>
      </c>
    </row>
    <row r="285" spans="1:26" x14ac:dyDescent="0.3">
      <c r="A285" t="s">
        <v>355</v>
      </c>
      <c r="B285" t="s">
        <v>48</v>
      </c>
      <c r="C285" t="s">
        <v>90</v>
      </c>
      <c r="D285" s="7">
        <v>2023</v>
      </c>
      <c r="E285" t="s">
        <v>34</v>
      </c>
      <c r="F285">
        <v>204</v>
      </c>
      <c r="G285">
        <v>431</v>
      </c>
      <c r="H285" t="s">
        <v>26</v>
      </c>
      <c r="I285">
        <v>17.8</v>
      </c>
      <c r="J285">
        <v>291</v>
      </c>
      <c r="K285" s="3">
        <v>302074.40000000002</v>
      </c>
      <c r="L285" s="3">
        <v>377593</v>
      </c>
      <c r="M285" t="s">
        <v>60</v>
      </c>
      <c r="N285">
        <v>4.9000000000000004</v>
      </c>
      <c r="O285">
        <v>4</v>
      </c>
      <c r="P285">
        <v>2871</v>
      </c>
      <c r="Q285" s="3">
        <v>1084069503</v>
      </c>
      <c r="R285">
        <v>2705</v>
      </c>
      <c r="S285" s="3">
        <v>1021389065</v>
      </c>
      <c r="T285">
        <v>2735</v>
      </c>
      <c r="U285" s="3">
        <v>1032716855</v>
      </c>
      <c r="V285">
        <v>2870</v>
      </c>
      <c r="W285" s="3">
        <v>1083691910</v>
      </c>
      <c r="X285">
        <v>2599</v>
      </c>
      <c r="Y285" s="3">
        <v>981364207</v>
      </c>
      <c r="Z285" s="3">
        <v>5203231540</v>
      </c>
    </row>
    <row r="286" spans="1:26" x14ac:dyDescent="0.3">
      <c r="A286" t="s">
        <v>356</v>
      </c>
      <c r="B286" t="s">
        <v>32</v>
      </c>
      <c r="C286" t="s">
        <v>70</v>
      </c>
      <c r="D286" s="7">
        <v>2025</v>
      </c>
      <c r="E286" t="s">
        <v>22</v>
      </c>
      <c r="F286">
        <v>342</v>
      </c>
      <c r="G286">
        <v>286</v>
      </c>
      <c r="H286" t="s">
        <v>26</v>
      </c>
      <c r="I286">
        <v>11.4</v>
      </c>
      <c r="J286">
        <v>304</v>
      </c>
      <c r="K286" s="3">
        <v>229240</v>
      </c>
      <c r="L286" s="3">
        <v>286550</v>
      </c>
      <c r="M286" t="s">
        <v>27</v>
      </c>
      <c r="N286">
        <v>4.4000000000000004</v>
      </c>
      <c r="O286">
        <v>5</v>
      </c>
      <c r="P286">
        <v>4378</v>
      </c>
      <c r="Q286" s="3">
        <v>1254515900</v>
      </c>
      <c r="R286">
        <v>4500</v>
      </c>
      <c r="S286" s="3">
        <v>1289475000</v>
      </c>
      <c r="T286">
        <v>3428</v>
      </c>
      <c r="U286" s="3">
        <v>982293400</v>
      </c>
      <c r="V286">
        <v>4312</v>
      </c>
      <c r="W286" s="3">
        <v>1235603600</v>
      </c>
      <c r="X286">
        <v>4318</v>
      </c>
      <c r="Y286" s="3">
        <v>1237322900</v>
      </c>
      <c r="Z286" s="3">
        <v>5999210800</v>
      </c>
    </row>
    <row r="287" spans="1:26" x14ac:dyDescent="0.3">
      <c r="A287" t="s">
        <v>357</v>
      </c>
      <c r="B287" t="s">
        <v>48</v>
      </c>
      <c r="C287" t="s">
        <v>49</v>
      </c>
      <c r="D287" s="7">
        <v>2022</v>
      </c>
      <c r="E287" t="s">
        <v>16</v>
      </c>
      <c r="F287">
        <v>431</v>
      </c>
      <c r="G287">
        <v>356</v>
      </c>
      <c r="H287" t="s">
        <v>29</v>
      </c>
      <c r="I287">
        <v>14.6</v>
      </c>
      <c r="J287">
        <v>398</v>
      </c>
      <c r="K287" s="3">
        <v>435762.4</v>
      </c>
      <c r="L287" s="3">
        <v>544703</v>
      </c>
      <c r="M287" t="s">
        <v>50</v>
      </c>
      <c r="N287">
        <v>4</v>
      </c>
      <c r="O287">
        <v>5</v>
      </c>
      <c r="P287">
        <v>4126</v>
      </c>
      <c r="Q287" s="3">
        <v>2247444578</v>
      </c>
      <c r="R287">
        <v>2045</v>
      </c>
      <c r="S287" s="3">
        <v>1113917635</v>
      </c>
      <c r="T287">
        <v>4572</v>
      </c>
      <c r="U287" s="3">
        <v>2490382116</v>
      </c>
      <c r="V287">
        <v>3280</v>
      </c>
      <c r="W287" s="3">
        <v>1786625840</v>
      </c>
      <c r="X287">
        <v>3734</v>
      </c>
      <c r="Y287" s="3">
        <v>2033921002</v>
      </c>
      <c r="Z287" s="3">
        <v>9672291171</v>
      </c>
    </row>
    <row r="288" spans="1:26" x14ac:dyDescent="0.3">
      <c r="A288" t="s">
        <v>358</v>
      </c>
      <c r="B288" t="s">
        <v>32</v>
      </c>
      <c r="C288" t="s">
        <v>66</v>
      </c>
      <c r="D288" s="7">
        <v>2025</v>
      </c>
      <c r="E288" t="s">
        <v>34</v>
      </c>
      <c r="F288">
        <v>532</v>
      </c>
      <c r="G288">
        <v>963</v>
      </c>
      <c r="H288" t="s">
        <v>29</v>
      </c>
      <c r="I288">
        <v>7.3</v>
      </c>
      <c r="J288">
        <v>246</v>
      </c>
      <c r="K288" s="3">
        <v>373075.20000000001</v>
      </c>
      <c r="L288" s="3">
        <v>466344</v>
      </c>
      <c r="M288" t="s">
        <v>27</v>
      </c>
      <c r="N288">
        <v>4.7</v>
      </c>
      <c r="O288">
        <v>4</v>
      </c>
      <c r="P288">
        <v>4317</v>
      </c>
      <c r="Q288" s="3">
        <v>2013207048</v>
      </c>
      <c r="R288">
        <v>3840</v>
      </c>
      <c r="S288" s="3">
        <v>1790760960</v>
      </c>
      <c r="T288">
        <v>3755</v>
      </c>
      <c r="U288" s="3">
        <v>1751121720</v>
      </c>
      <c r="V288">
        <v>3439</v>
      </c>
      <c r="W288" s="3">
        <v>1603757016</v>
      </c>
      <c r="X288">
        <v>4764</v>
      </c>
      <c r="Y288" s="3">
        <v>2221662816</v>
      </c>
      <c r="Z288" s="3">
        <v>9380509560</v>
      </c>
    </row>
    <row r="289" spans="1:26" x14ac:dyDescent="0.3">
      <c r="A289" t="s">
        <v>359</v>
      </c>
      <c r="B289" t="s">
        <v>42</v>
      </c>
      <c r="C289" t="s">
        <v>194</v>
      </c>
      <c r="D289" s="7">
        <v>2023</v>
      </c>
      <c r="E289" t="s">
        <v>44</v>
      </c>
      <c r="F289">
        <v>697</v>
      </c>
      <c r="G289">
        <v>337</v>
      </c>
      <c r="H289" t="s">
        <v>29</v>
      </c>
      <c r="I289">
        <v>21.5</v>
      </c>
      <c r="J289">
        <v>393</v>
      </c>
      <c r="K289" s="3">
        <v>146382.39999999999</v>
      </c>
      <c r="L289" s="3">
        <v>182978</v>
      </c>
      <c r="M289" t="s">
        <v>18</v>
      </c>
      <c r="N289">
        <v>3.6</v>
      </c>
      <c r="O289">
        <v>5</v>
      </c>
      <c r="P289">
        <v>2942</v>
      </c>
      <c r="Q289" s="3">
        <v>538321276</v>
      </c>
      <c r="R289">
        <v>2856</v>
      </c>
      <c r="S289" s="3">
        <v>522585168</v>
      </c>
      <c r="T289">
        <v>4094</v>
      </c>
      <c r="U289" s="3">
        <v>749111932</v>
      </c>
      <c r="V289">
        <v>4999</v>
      </c>
      <c r="W289" s="3">
        <v>914707022</v>
      </c>
      <c r="X289">
        <v>2178</v>
      </c>
      <c r="Y289" s="3">
        <v>398526084</v>
      </c>
      <c r="Z289" s="3">
        <v>3123251482</v>
      </c>
    </row>
    <row r="290" spans="1:26" x14ac:dyDescent="0.3">
      <c r="A290" t="s">
        <v>360</v>
      </c>
      <c r="B290" t="s">
        <v>48</v>
      </c>
      <c r="C290" t="s">
        <v>56</v>
      </c>
      <c r="D290" s="7">
        <v>2023</v>
      </c>
      <c r="E290" t="s">
        <v>34</v>
      </c>
      <c r="F290">
        <v>249</v>
      </c>
      <c r="G290">
        <v>680</v>
      </c>
      <c r="H290" t="s">
        <v>26</v>
      </c>
      <c r="I290">
        <v>6</v>
      </c>
      <c r="J290">
        <v>389</v>
      </c>
      <c r="K290" s="3">
        <v>386704.80000000005</v>
      </c>
      <c r="L290" s="3">
        <v>483381</v>
      </c>
      <c r="M290" t="s">
        <v>30</v>
      </c>
      <c r="N290">
        <v>3.6</v>
      </c>
      <c r="O290">
        <v>4</v>
      </c>
      <c r="P290">
        <v>2485</v>
      </c>
      <c r="Q290" s="3">
        <v>1201201785</v>
      </c>
      <c r="R290">
        <v>2961</v>
      </c>
      <c r="S290" s="3">
        <v>1431291141</v>
      </c>
      <c r="T290">
        <v>2253</v>
      </c>
      <c r="U290" s="3">
        <v>1089057393</v>
      </c>
      <c r="V290">
        <v>3125</v>
      </c>
      <c r="W290" s="3">
        <v>1510565625</v>
      </c>
      <c r="X290">
        <v>2880</v>
      </c>
      <c r="Y290" s="3">
        <v>1392137280</v>
      </c>
      <c r="Z290" s="3">
        <v>6624253224</v>
      </c>
    </row>
    <row r="291" spans="1:26" x14ac:dyDescent="0.3">
      <c r="A291" t="s">
        <v>361</v>
      </c>
      <c r="B291" t="s">
        <v>32</v>
      </c>
      <c r="C291" t="s">
        <v>70</v>
      </c>
      <c r="D291" s="7">
        <v>2021</v>
      </c>
      <c r="E291" t="s">
        <v>22</v>
      </c>
      <c r="F291">
        <v>616</v>
      </c>
      <c r="G291">
        <v>728</v>
      </c>
      <c r="H291" t="s">
        <v>26</v>
      </c>
      <c r="I291">
        <v>7.7</v>
      </c>
      <c r="J291">
        <v>282</v>
      </c>
      <c r="K291" s="3">
        <v>274462.40000000002</v>
      </c>
      <c r="L291" s="3">
        <v>343078</v>
      </c>
      <c r="M291" t="s">
        <v>30</v>
      </c>
      <c r="N291">
        <v>4.8</v>
      </c>
      <c r="O291">
        <v>3</v>
      </c>
      <c r="P291">
        <v>4293</v>
      </c>
      <c r="Q291" s="3">
        <v>1472833854</v>
      </c>
      <c r="R291">
        <v>2616</v>
      </c>
      <c r="S291" s="3">
        <v>897492048</v>
      </c>
      <c r="T291">
        <v>3236</v>
      </c>
      <c r="U291" s="3">
        <v>1110200408</v>
      </c>
      <c r="V291">
        <v>3574</v>
      </c>
      <c r="W291" s="3">
        <v>1226160772</v>
      </c>
      <c r="X291">
        <v>4056</v>
      </c>
      <c r="Y291" s="3">
        <v>1391524368</v>
      </c>
      <c r="Z291" s="3">
        <v>6098211450</v>
      </c>
    </row>
    <row r="292" spans="1:26" x14ac:dyDescent="0.3">
      <c r="A292" t="s">
        <v>362</v>
      </c>
      <c r="B292" t="s">
        <v>42</v>
      </c>
      <c r="C292" t="s">
        <v>99</v>
      </c>
      <c r="D292" s="7">
        <v>2021</v>
      </c>
      <c r="E292" t="s">
        <v>44</v>
      </c>
      <c r="F292">
        <v>580</v>
      </c>
      <c r="G292">
        <v>541</v>
      </c>
      <c r="H292" t="s">
        <v>29</v>
      </c>
      <c r="I292">
        <v>20.100000000000001</v>
      </c>
      <c r="J292">
        <v>351</v>
      </c>
      <c r="K292" s="3">
        <v>330786.40000000002</v>
      </c>
      <c r="L292" s="3">
        <v>413483</v>
      </c>
      <c r="M292" t="s">
        <v>23</v>
      </c>
      <c r="N292">
        <v>4.9000000000000004</v>
      </c>
      <c r="O292">
        <v>5</v>
      </c>
      <c r="P292">
        <v>2217</v>
      </c>
      <c r="Q292" s="3">
        <v>916691811</v>
      </c>
      <c r="R292">
        <v>4203</v>
      </c>
      <c r="S292" s="3">
        <v>1737869049</v>
      </c>
      <c r="T292">
        <v>2128</v>
      </c>
      <c r="U292" s="3">
        <v>879891824</v>
      </c>
      <c r="V292">
        <v>2333</v>
      </c>
      <c r="W292" s="3">
        <v>964655839</v>
      </c>
      <c r="X292">
        <v>4452</v>
      </c>
      <c r="Y292" s="3">
        <v>1840826316</v>
      </c>
      <c r="Z292" s="3">
        <v>6339934839</v>
      </c>
    </row>
    <row r="293" spans="1:26" x14ac:dyDescent="0.3">
      <c r="A293" t="s">
        <v>363</v>
      </c>
      <c r="B293" t="s">
        <v>42</v>
      </c>
      <c r="C293" t="s">
        <v>194</v>
      </c>
      <c r="D293" s="7">
        <v>2023</v>
      </c>
      <c r="E293" t="s">
        <v>16</v>
      </c>
      <c r="F293">
        <v>403</v>
      </c>
      <c r="G293">
        <v>473</v>
      </c>
      <c r="H293" t="s">
        <v>29</v>
      </c>
      <c r="I293">
        <v>10.199999999999999</v>
      </c>
      <c r="J293">
        <v>347</v>
      </c>
      <c r="K293" s="3">
        <v>54271.200000000004</v>
      </c>
      <c r="L293" s="3">
        <v>67839</v>
      </c>
      <c r="M293" t="s">
        <v>57</v>
      </c>
      <c r="N293">
        <v>4.9000000000000004</v>
      </c>
      <c r="O293">
        <v>4</v>
      </c>
      <c r="P293">
        <v>2693</v>
      </c>
      <c r="Q293" s="3">
        <v>182690427</v>
      </c>
      <c r="R293">
        <v>2487</v>
      </c>
      <c r="S293" s="3">
        <v>168715593</v>
      </c>
      <c r="T293">
        <v>2448</v>
      </c>
      <c r="U293" s="3">
        <v>166069872</v>
      </c>
      <c r="V293">
        <v>2079</v>
      </c>
      <c r="W293" s="3">
        <v>141037281</v>
      </c>
      <c r="X293">
        <v>3151</v>
      </c>
      <c r="Y293" s="3">
        <v>213760689</v>
      </c>
      <c r="Z293" s="3">
        <v>872273862</v>
      </c>
    </row>
    <row r="294" spans="1:26" x14ac:dyDescent="0.3">
      <c r="A294" t="s">
        <v>364</v>
      </c>
      <c r="B294" t="s">
        <v>14</v>
      </c>
      <c r="C294" t="s">
        <v>110</v>
      </c>
      <c r="D294" s="7">
        <v>2022</v>
      </c>
      <c r="E294" t="s">
        <v>22</v>
      </c>
      <c r="F294">
        <v>250</v>
      </c>
      <c r="G294">
        <v>784</v>
      </c>
      <c r="H294" t="s">
        <v>26</v>
      </c>
      <c r="I294">
        <v>19.100000000000001</v>
      </c>
      <c r="J294">
        <v>332</v>
      </c>
      <c r="K294" s="3">
        <v>152292</v>
      </c>
      <c r="L294" s="3">
        <v>190365</v>
      </c>
      <c r="M294" t="s">
        <v>60</v>
      </c>
      <c r="N294">
        <v>4.4000000000000004</v>
      </c>
      <c r="O294">
        <v>5</v>
      </c>
      <c r="P294">
        <v>2553</v>
      </c>
      <c r="Q294" s="3">
        <v>486001845</v>
      </c>
      <c r="R294">
        <v>2077</v>
      </c>
      <c r="S294" s="3">
        <v>395388105</v>
      </c>
      <c r="T294">
        <v>3929</v>
      </c>
      <c r="U294" s="3">
        <v>747944085</v>
      </c>
      <c r="V294">
        <v>2195</v>
      </c>
      <c r="W294" s="3">
        <v>417851175</v>
      </c>
      <c r="X294">
        <v>4561</v>
      </c>
      <c r="Y294" s="3">
        <v>868254765</v>
      </c>
      <c r="Z294" s="3">
        <v>2915439975</v>
      </c>
    </row>
    <row r="295" spans="1:26" x14ac:dyDescent="0.3">
      <c r="A295" t="s">
        <v>365</v>
      </c>
      <c r="B295" t="s">
        <v>48</v>
      </c>
      <c r="C295" t="s">
        <v>59</v>
      </c>
      <c r="D295" s="7">
        <v>2023</v>
      </c>
      <c r="E295" t="s">
        <v>44</v>
      </c>
      <c r="F295">
        <v>641</v>
      </c>
      <c r="G295">
        <v>336</v>
      </c>
      <c r="H295" t="s">
        <v>26</v>
      </c>
      <c r="I295">
        <v>7.5</v>
      </c>
      <c r="J295">
        <v>310</v>
      </c>
      <c r="K295" s="3">
        <v>369789.60000000003</v>
      </c>
      <c r="L295" s="3">
        <v>462237</v>
      </c>
      <c r="M295" t="s">
        <v>60</v>
      </c>
      <c r="N295">
        <v>4.3</v>
      </c>
      <c r="O295">
        <v>5</v>
      </c>
      <c r="P295">
        <v>3022</v>
      </c>
      <c r="Q295" s="3">
        <v>1396880214</v>
      </c>
      <c r="R295">
        <v>2911</v>
      </c>
      <c r="S295" s="3">
        <v>1345571907</v>
      </c>
      <c r="T295">
        <v>3845</v>
      </c>
      <c r="U295" s="3">
        <v>1777301265</v>
      </c>
      <c r="V295">
        <v>2781</v>
      </c>
      <c r="W295" s="3">
        <v>1285481097</v>
      </c>
      <c r="X295">
        <v>4131</v>
      </c>
      <c r="Y295" s="3">
        <v>1909501047</v>
      </c>
      <c r="Z295" s="3">
        <v>7714735530</v>
      </c>
    </row>
    <row r="296" spans="1:26" x14ac:dyDescent="0.3">
      <c r="A296" t="s">
        <v>366</v>
      </c>
      <c r="B296" t="s">
        <v>42</v>
      </c>
      <c r="C296" t="s">
        <v>43</v>
      </c>
      <c r="D296" s="7">
        <v>2024</v>
      </c>
      <c r="E296" t="s">
        <v>22</v>
      </c>
      <c r="F296">
        <v>351</v>
      </c>
      <c r="G296">
        <v>962</v>
      </c>
      <c r="H296" t="s">
        <v>17</v>
      </c>
      <c r="I296">
        <v>23.9</v>
      </c>
      <c r="J296">
        <v>317</v>
      </c>
      <c r="K296" s="3">
        <v>75271.199999999997</v>
      </c>
      <c r="L296" s="3">
        <v>94089</v>
      </c>
      <c r="M296" t="s">
        <v>57</v>
      </c>
      <c r="N296">
        <v>4.0999999999999996</v>
      </c>
      <c r="O296">
        <v>4</v>
      </c>
      <c r="P296">
        <v>4946</v>
      </c>
      <c r="Q296" s="3">
        <v>465364194</v>
      </c>
      <c r="R296">
        <v>3059</v>
      </c>
      <c r="S296" s="3">
        <v>287818251</v>
      </c>
      <c r="T296">
        <v>4507</v>
      </c>
      <c r="U296" s="3">
        <v>424059123</v>
      </c>
      <c r="V296">
        <v>2646</v>
      </c>
      <c r="W296" s="3">
        <v>248959494</v>
      </c>
      <c r="X296">
        <v>4990</v>
      </c>
      <c r="Y296" s="3">
        <v>469504110</v>
      </c>
      <c r="Z296" s="3">
        <v>1895705172</v>
      </c>
    </row>
    <row r="297" spans="1:26" x14ac:dyDescent="0.3">
      <c r="A297" t="s">
        <v>367</v>
      </c>
      <c r="B297" t="s">
        <v>42</v>
      </c>
      <c r="C297" t="s">
        <v>92</v>
      </c>
      <c r="D297" s="7">
        <v>2021</v>
      </c>
      <c r="E297" t="s">
        <v>34</v>
      </c>
      <c r="F297">
        <v>652</v>
      </c>
      <c r="G297">
        <v>644</v>
      </c>
      <c r="H297" t="s">
        <v>17</v>
      </c>
      <c r="I297">
        <v>16.399999999999999</v>
      </c>
      <c r="J297">
        <v>395</v>
      </c>
      <c r="K297" s="3">
        <v>45239.200000000004</v>
      </c>
      <c r="L297" s="3">
        <v>56549</v>
      </c>
      <c r="M297" t="s">
        <v>18</v>
      </c>
      <c r="N297">
        <v>5</v>
      </c>
      <c r="O297">
        <v>5</v>
      </c>
      <c r="P297">
        <v>4806</v>
      </c>
      <c r="Q297" s="3">
        <v>271774494</v>
      </c>
      <c r="R297">
        <v>4395</v>
      </c>
      <c r="S297" s="3">
        <v>248532855</v>
      </c>
      <c r="T297">
        <v>4469</v>
      </c>
      <c r="U297" s="3">
        <v>252717481</v>
      </c>
      <c r="V297">
        <v>3451</v>
      </c>
      <c r="W297" s="3">
        <v>195150599</v>
      </c>
      <c r="X297">
        <v>3160</v>
      </c>
      <c r="Y297" s="3">
        <v>178694840</v>
      </c>
      <c r="Z297" s="3">
        <v>1146870269</v>
      </c>
    </row>
    <row r="298" spans="1:26" x14ac:dyDescent="0.3">
      <c r="A298" t="s">
        <v>368</v>
      </c>
      <c r="B298" t="s">
        <v>48</v>
      </c>
      <c r="C298" t="s">
        <v>49</v>
      </c>
      <c r="D298" s="7">
        <v>2023</v>
      </c>
      <c r="E298" t="s">
        <v>16</v>
      </c>
      <c r="F298">
        <v>860</v>
      </c>
      <c r="G298">
        <v>512</v>
      </c>
      <c r="H298" t="s">
        <v>26</v>
      </c>
      <c r="I298">
        <v>7.8</v>
      </c>
      <c r="J298">
        <v>235</v>
      </c>
      <c r="K298" s="3">
        <v>319919.2</v>
      </c>
      <c r="L298" s="3">
        <v>399899</v>
      </c>
      <c r="M298" t="s">
        <v>60</v>
      </c>
      <c r="N298">
        <v>4.4000000000000004</v>
      </c>
      <c r="O298">
        <v>4</v>
      </c>
      <c r="P298">
        <v>3800</v>
      </c>
      <c r="Q298" s="3">
        <v>1519616200</v>
      </c>
      <c r="R298">
        <v>2929</v>
      </c>
      <c r="S298" s="3">
        <v>1171304171</v>
      </c>
      <c r="T298">
        <v>4112</v>
      </c>
      <c r="U298" s="3">
        <v>1644384688</v>
      </c>
      <c r="V298">
        <v>4322</v>
      </c>
      <c r="W298" s="3">
        <v>1728363478</v>
      </c>
      <c r="X298">
        <v>3859</v>
      </c>
      <c r="Y298" s="3">
        <v>1543210241</v>
      </c>
      <c r="Z298" s="3">
        <v>7606878778</v>
      </c>
    </row>
    <row r="299" spans="1:26" x14ac:dyDescent="0.3">
      <c r="A299" t="s">
        <v>369</v>
      </c>
      <c r="B299" t="s">
        <v>42</v>
      </c>
      <c r="C299" t="s">
        <v>43</v>
      </c>
      <c r="D299" s="7">
        <v>2021</v>
      </c>
      <c r="E299" t="s">
        <v>34</v>
      </c>
      <c r="F299">
        <v>211</v>
      </c>
      <c r="G299">
        <v>983</v>
      </c>
      <c r="H299" t="s">
        <v>26</v>
      </c>
      <c r="I299">
        <v>9.6</v>
      </c>
      <c r="J299">
        <v>352</v>
      </c>
      <c r="K299" s="3">
        <v>126756.8</v>
      </c>
      <c r="L299" s="3">
        <v>158446</v>
      </c>
      <c r="M299" t="s">
        <v>27</v>
      </c>
      <c r="N299">
        <v>4.4000000000000004</v>
      </c>
      <c r="O299">
        <v>5</v>
      </c>
      <c r="P299">
        <v>2206</v>
      </c>
      <c r="Q299" s="3">
        <v>349531876</v>
      </c>
      <c r="R299">
        <v>4255</v>
      </c>
      <c r="S299" s="3">
        <v>674187730</v>
      </c>
      <c r="T299">
        <v>3331</v>
      </c>
      <c r="U299" s="3">
        <v>527783626</v>
      </c>
      <c r="V299">
        <v>3518</v>
      </c>
      <c r="W299" s="3">
        <v>557413028</v>
      </c>
      <c r="X299">
        <v>4440</v>
      </c>
      <c r="Y299" s="3">
        <v>703500240</v>
      </c>
      <c r="Z299" s="3">
        <v>2812416500</v>
      </c>
    </row>
    <row r="300" spans="1:26" x14ac:dyDescent="0.3">
      <c r="A300" t="s">
        <v>370</v>
      </c>
      <c r="B300" t="s">
        <v>42</v>
      </c>
      <c r="C300" t="s">
        <v>194</v>
      </c>
      <c r="D300" s="7">
        <v>2022</v>
      </c>
      <c r="E300" t="s">
        <v>16</v>
      </c>
      <c r="F300">
        <v>447</v>
      </c>
      <c r="G300">
        <v>802</v>
      </c>
      <c r="H300" t="s">
        <v>26</v>
      </c>
      <c r="I300">
        <v>11.4</v>
      </c>
      <c r="J300">
        <v>354</v>
      </c>
      <c r="K300" s="3">
        <v>112204</v>
      </c>
      <c r="L300" s="3">
        <v>140255</v>
      </c>
      <c r="M300" t="s">
        <v>78</v>
      </c>
      <c r="N300">
        <v>4.3</v>
      </c>
      <c r="O300">
        <v>5</v>
      </c>
      <c r="P300">
        <v>2865</v>
      </c>
      <c r="Q300" s="3">
        <v>401830575</v>
      </c>
      <c r="R300">
        <v>3602</v>
      </c>
      <c r="S300" s="3">
        <v>505198510</v>
      </c>
      <c r="T300">
        <v>2087</v>
      </c>
      <c r="U300" s="3">
        <v>292712185</v>
      </c>
      <c r="V300">
        <v>4879</v>
      </c>
      <c r="W300" s="3">
        <v>684304145</v>
      </c>
      <c r="X300">
        <v>4822</v>
      </c>
      <c r="Y300" s="3">
        <v>676309610</v>
      </c>
      <c r="Z300" s="3">
        <v>2560355025</v>
      </c>
    </row>
    <row r="301" spans="1:26" x14ac:dyDescent="0.3">
      <c r="A301" t="s">
        <v>371</v>
      </c>
      <c r="B301" t="s">
        <v>42</v>
      </c>
      <c r="C301" t="s">
        <v>92</v>
      </c>
      <c r="D301" s="7">
        <v>2021</v>
      </c>
      <c r="E301" t="s">
        <v>22</v>
      </c>
      <c r="F301">
        <v>241</v>
      </c>
      <c r="G301">
        <v>797</v>
      </c>
      <c r="H301" t="s">
        <v>17</v>
      </c>
      <c r="I301">
        <v>13.6</v>
      </c>
      <c r="J301">
        <v>231</v>
      </c>
      <c r="K301" s="3">
        <v>309963.2</v>
      </c>
      <c r="L301" s="3">
        <v>387454</v>
      </c>
      <c r="M301" t="s">
        <v>40</v>
      </c>
      <c r="N301">
        <v>4.3</v>
      </c>
      <c r="O301">
        <v>4</v>
      </c>
      <c r="P301">
        <v>4113</v>
      </c>
      <c r="Q301" s="3">
        <v>1593598302</v>
      </c>
      <c r="R301">
        <v>4290</v>
      </c>
      <c r="S301" s="3">
        <v>1662177660</v>
      </c>
      <c r="T301">
        <v>2172</v>
      </c>
      <c r="U301" s="3">
        <v>841550088</v>
      </c>
      <c r="V301">
        <v>2845</v>
      </c>
      <c r="W301" s="3">
        <v>1102306630</v>
      </c>
      <c r="X301">
        <v>3206</v>
      </c>
      <c r="Y301" s="3">
        <v>1242177524</v>
      </c>
      <c r="Z301" s="3">
        <v>6441810204</v>
      </c>
    </row>
    <row r="302" spans="1:26" x14ac:dyDescent="0.3">
      <c r="A302" t="s">
        <v>372</v>
      </c>
      <c r="B302" t="s">
        <v>42</v>
      </c>
      <c r="C302" t="s">
        <v>99</v>
      </c>
      <c r="D302" s="7">
        <v>2025</v>
      </c>
      <c r="E302" t="s">
        <v>34</v>
      </c>
      <c r="F302">
        <v>825</v>
      </c>
      <c r="G302">
        <v>567</v>
      </c>
      <c r="H302" t="s">
        <v>29</v>
      </c>
      <c r="I302">
        <v>22</v>
      </c>
      <c r="J302">
        <v>282</v>
      </c>
      <c r="K302" s="3">
        <v>242693.6</v>
      </c>
      <c r="L302" s="3">
        <v>303367</v>
      </c>
      <c r="M302" t="s">
        <v>35</v>
      </c>
      <c r="N302">
        <v>4.9000000000000004</v>
      </c>
      <c r="O302">
        <v>3</v>
      </c>
      <c r="P302">
        <v>4954</v>
      </c>
      <c r="Q302" s="3">
        <v>1502880118</v>
      </c>
      <c r="R302">
        <v>2332</v>
      </c>
      <c r="S302" s="3">
        <v>707451844</v>
      </c>
      <c r="T302">
        <v>4672</v>
      </c>
      <c r="U302" s="3">
        <v>1417330624</v>
      </c>
      <c r="V302">
        <v>2149</v>
      </c>
      <c r="W302" s="3">
        <v>651935683</v>
      </c>
      <c r="X302">
        <v>4975</v>
      </c>
      <c r="Y302" s="3">
        <v>1509250825</v>
      </c>
      <c r="Z302" s="3">
        <v>5788849094</v>
      </c>
    </row>
    <row r="303" spans="1:26" x14ac:dyDescent="0.3">
      <c r="A303" t="s">
        <v>373</v>
      </c>
      <c r="B303" t="s">
        <v>48</v>
      </c>
      <c r="C303" t="s">
        <v>90</v>
      </c>
      <c r="D303" s="7">
        <v>2021</v>
      </c>
      <c r="E303" t="s">
        <v>22</v>
      </c>
      <c r="F303">
        <v>779</v>
      </c>
      <c r="G303">
        <v>668</v>
      </c>
      <c r="H303" t="s">
        <v>29</v>
      </c>
      <c r="I303">
        <v>10.9</v>
      </c>
      <c r="J303">
        <v>281</v>
      </c>
      <c r="K303" s="3">
        <v>551632</v>
      </c>
      <c r="L303" s="3">
        <v>689540</v>
      </c>
      <c r="M303" t="s">
        <v>30</v>
      </c>
      <c r="N303">
        <v>4.5999999999999996</v>
      </c>
      <c r="O303">
        <v>5</v>
      </c>
      <c r="P303">
        <v>4910</v>
      </c>
      <c r="Q303" s="3">
        <v>3385641400</v>
      </c>
      <c r="R303">
        <v>2494</v>
      </c>
      <c r="S303" s="3">
        <v>1719712760</v>
      </c>
      <c r="T303">
        <v>4499</v>
      </c>
      <c r="U303" s="3">
        <v>3102240460</v>
      </c>
      <c r="V303">
        <v>3971</v>
      </c>
      <c r="W303" s="3">
        <v>2738163340</v>
      </c>
      <c r="X303">
        <v>4922</v>
      </c>
      <c r="Y303" s="3">
        <v>3393915880</v>
      </c>
      <c r="Z303" s="3">
        <v>14339673840</v>
      </c>
    </row>
    <row r="304" spans="1:26" x14ac:dyDescent="0.3">
      <c r="A304" t="s">
        <v>374</v>
      </c>
      <c r="B304" t="s">
        <v>48</v>
      </c>
      <c r="C304" t="s">
        <v>90</v>
      </c>
      <c r="D304" s="7">
        <v>2023</v>
      </c>
      <c r="E304" t="s">
        <v>34</v>
      </c>
      <c r="F304">
        <v>410</v>
      </c>
      <c r="G304">
        <v>898</v>
      </c>
      <c r="H304" t="s">
        <v>29</v>
      </c>
      <c r="I304">
        <v>14.2</v>
      </c>
      <c r="J304">
        <v>206</v>
      </c>
      <c r="K304" s="3">
        <v>345445.60000000003</v>
      </c>
      <c r="L304" s="3">
        <v>431807</v>
      </c>
      <c r="M304" t="s">
        <v>23</v>
      </c>
      <c r="N304">
        <v>4.2</v>
      </c>
      <c r="O304">
        <v>5</v>
      </c>
      <c r="P304">
        <v>3080</v>
      </c>
      <c r="Q304" s="3">
        <v>1329965560</v>
      </c>
      <c r="R304">
        <v>2468</v>
      </c>
      <c r="S304" s="3">
        <v>1065699676</v>
      </c>
      <c r="T304">
        <v>3723</v>
      </c>
      <c r="U304" s="3">
        <v>1607617461</v>
      </c>
      <c r="V304">
        <v>3071</v>
      </c>
      <c r="W304" s="3">
        <v>1326079297</v>
      </c>
      <c r="X304">
        <v>2454</v>
      </c>
      <c r="Y304" s="3">
        <v>1059654378</v>
      </c>
      <c r="Z304" s="3">
        <v>6389016372</v>
      </c>
    </row>
    <row r="305" spans="1:26" x14ac:dyDescent="0.3">
      <c r="A305" t="s">
        <v>375</v>
      </c>
      <c r="B305" t="s">
        <v>42</v>
      </c>
      <c r="C305" t="s">
        <v>84</v>
      </c>
      <c r="D305" s="7">
        <v>2021</v>
      </c>
      <c r="E305" t="s">
        <v>16</v>
      </c>
      <c r="F305">
        <v>680</v>
      </c>
      <c r="G305">
        <v>348</v>
      </c>
      <c r="H305" t="s">
        <v>17</v>
      </c>
      <c r="I305">
        <v>8.9</v>
      </c>
      <c r="J305">
        <v>325</v>
      </c>
      <c r="K305" s="3">
        <v>54300</v>
      </c>
      <c r="L305" s="3">
        <v>67875</v>
      </c>
      <c r="M305" t="s">
        <v>50</v>
      </c>
      <c r="N305">
        <v>3.8</v>
      </c>
      <c r="O305">
        <v>5</v>
      </c>
      <c r="P305">
        <v>2841</v>
      </c>
      <c r="Q305" s="3">
        <v>192832875</v>
      </c>
      <c r="R305">
        <v>3099</v>
      </c>
      <c r="S305" s="3">
        <v>210344625</v>
      </c>
      <c r="T305">
        <v>2738</v>
      </c>
      <c r="U305" s="3">
        <v>185841750</v>
      </c>
      <c r="V305">
        <v>2087</v>
      </c>
      <c r="W305" s="3">
        <v>141655125</v>
      </c>
      <c r="X305">
        <v>2169</v>
      </c>
      <c r="Y305" s="3">
        <v>147220875</v>
      </c>
      <c r="Z305" s="3">
        <v>877895250</v>
      </c>
    </row>
    <row r="306" spans="1:26" x14ac:dyDescent="0.3">
      <c r="A306" t="s">
        <v>376</v>
      </c>
      <c r="B306" t="s">
        <v>42</v>
      </c>
      <c r="C306" t="s">
        <v>74</v>
      </c>
      <c r="D306" s="7">
        <v>2021</v>
      </c>
      <c r="E306" t="s">
        <v>34</v>
      </c>
      <c r="F306">
        <v>754</v>
      </c>
      <c r="G306">
        <v>832</v>
      </c>
      <c r="H306" t="s">
        <v>26</v>
      </c>
      <c r="I306">
        <v>6.6</v>
      </c>
      <c r="J306">
        <v>228</v>
      </c>
      <c r="K306" s="3">
        <v>50626.400000000001</v>
      </c>
      <c r="L306" s="3">
        <v>63283</v>
      </c>
      <c r="M306" t="s">
        <v>40</v>
      </c>
      <c r="N306">
        <v>3.7</v>
      </c>
      <c r="O306">
        <v>3</v>
      </c>
      <c r="P306">
        <v>4661</v>
      </c>
      <c r="Q306" s="3">
        <v>294962063</v>
      </c>
      <c r="R306">
        <v>3631</v>
      </c>
      <c r="S306" s="3">
        <v>229780573</v>
      </c>
      <c r="T306">
        <v>4144</v>
      </c>
      <c r="U306" s="3">
        <v>262244752</v>
      </c>
      <c r="V306">
        <v>3950</v>
      </c>
      <c r="W306" s="3">
        <v>249967850</v>
      </c>
      <c r="X306">
        <v>4974</v>
      </c>
      <c r="Y306" s="3">
        <v>314769642</v>
      </c>
      <c r="Z306" s="3">
        <v>1351724880</v>
      </c>
    </row>
    <row r="307" spans="1:26" x14ac:dyDescent="0.3">
      <c r="A307" t="s">
        <v>377</v>
      </c>
      <c r="B307" t="s">
        <v>20</v>
      </c>
      <c r="C307" t="s">
        <v>144</v>
      </c>
      <c r="D307" s="7">
        <v>2022</v>
      </c>
      <c r="E307" t="s">
        <v>22</v>
      </c>
      <c r="F307">
        <v>401</v>
      </c>
      <c r="G307">
        <v>410</v>
      </c>
      <c r="H307" t="s">
        <v>17</v>
      </c>
      <c r="I307">
        <v>23.7</v>
      </c>
      <c r="J307">
        <v>341</v>
      </c>
      <c r="K307" s="3">
        <v>141584</v>
      </c>
      <c r="L307" s="3">
        <v>176980</v>
      </c>
      <c r="M307" t="s">
        <v>27</v>
      </c>
      <c r="N307">
        <v>4.7</v>
      </c>
      <c r="O307">
        <v>4</v>
      </c>
      <c r="P307">
        <v>2225</v>
      </c>
      <c r="Q307" s="3">
        <v>393780500</v>
      </c>
      <c r="R307">
        <v>3944</v>
      </c>
      <c r="S307" s="3">
        <v>698009120</v>
      </c>
      <c r="T307">
        <v>3537</v>
      </c>
      <c r="U307" s="3">
        <v>625978260</v>
      </c>
      <c r="V307">
        <v>2967</v>
      </c>
      <c r="W307" s="3">
        <v>525099660</v>
      </c>
      <c r="X307">
        <v>3107</v>
      </c>
      <c r="Y307" s="3">
        <v>549876860</v>
      </c>
      <c r="Z307" s="3">
        <v>2792744400</v>
      </c>
    </row>
    <row r="308" spans="1:26" x14ac:dyDescent="0.3">
      <c r="A308" t="s">
        <v>378</v>
      </c>
      <c r="B308" t="s">
        <v>14</v>
      </c>
      <c r="C308" t="s">
        <v>15</v>
      </c>
      <c r="D308" s="7">
        <v>2022</v>
      </c>
      <c r="E308" t="s">
        <v>34</v>
      </c>
      <c r="F308">
        <v>895</v>
      </c>
      <c r="G308">
        <v>888</v>
      </c>
      <c r="H308" t="s">
        <v>26</v>
      </c>
      <c r="I308">
        <v>7.6</v>
      </c>
      <c r="J308">
        <v>296</v>
      </c>
      <c r="K308" s="3">
        <v>341076.80000000005</v>
      </c>
      <c r="L308" s="3">
        <v>426346</v>
      </c>
      <c r="M308" t="s">
        <v>40</v>
      </c>
      <c r="N308">
        <v>4.2</v>
      </c>
      <c r="O308">
        <v>4</v>
      </c>
      <c r="P308">
        <v>2068</v>
      </c>
      <c r="Q308" s="3">
        <v>881683528</v>
      </c>
      <c r="R308">
        <v>2522</v>
      </c>
      <c r="S308" s="3">
        <v>1075244612</v>
      </c>
      <c r="T308">
        <v>3615</v>
      </c>
      <c r="U308" s="3">
        <v>1541240790</v>
      </c>
      <c r="V308">
        <v>4994</v>
      </c>
      <c r="W308" s="3">
        <v>2129171924</v>
      </c>
      <c r="X308">
        <v>4127</v>
      </c>
      <c r="Y308" s="3">
        <v>1759529942</v>
      </c>
      <c r="Z308" s="3">
        <v>7386870796</v>
      </c>
    </row>
    <row r="309" spans="1:26" x14ac:dyDescent="0.3">
      <c r="A309" t="s">
        <v>379</v>
      </c>
      <c r="B309" t="s">
        <v>32</v>
      </c>
      <c r="C309" t="s">
        <v>70</v>
      </c>
      <c r="D309" s="7">
        <v>2023</v>
      </c>
      <c r="E309" t="s">
        <v>22</v>
      </c>
      <c r="F309">
        <v>213</v>
      </c>
      <c r="G309">
        <v>492</v>
      </c>
      <c r="H309" t="s">
        <v>29</v>
      </c>
      <c r="I309">
        <v>10.7</v>
      </c>
      <c r="J309">
        <v>293</v>
      </c>
      <c r="K309" s="3">
        <v>201219.20000000001</v>
      </c>
      <c r="L309" s="3">
        <v>251524</v>
      </c>
      <c r="M309" t="s">
        <v>35</v>
      </c>
      <c r="N309">
        <v>4.0999999999999996</v>
      </c>
      <c r="O309">
        <v>4</v>
      </c>
      <c r="P309">
        <v>4016</v>
      </c>
      <c r="Q309" s="3">
        <v>1010120384</v>
      </c>
      <c r="R309">
        <v>2949</v>
      </c>
      <c r="S309" s="3">
        <v>741744276</v>
      </c>
      <c r="T309">
        <v>4483</v>
      </c>
      <c r="U309" s="3">
        <v>1127582092</v>
      </c>
      <c r="V309">
        <v>3271</v>
      </c>
      <c r="W309" s="3">
        <v>822735004</v>
      </c>
      <c r="X309">
        <v>4016</v>
      </c>
      <c r="Y309" s="3">
        <v>1010120384</v>
      </c>
      <c r="Z309" s="3">
        <v>4712302140</v>
      </c>
    </row>
    <row r="310" spans="1:26" x14ac:dyDescent="0.3">
      <c r="A310" t="s">
        <v>380</v>
      </c>
      <c r="B310" t="s">
        <v>42</v>
      </c>
      <c r="C310" t="s">
        <v>43</v>
      </c>
      <c r="D310" s="7">
        <v>2023</v>
      </c>
      <c r="E310" t="s">
        <v>34</v>
      </c>
      <c r="F310">
        <v>341</v>
      </c>
      <c r="G310">
        <v>588</v>
      </c>
      <c r="H310" t="s">
        <v>26</v>
      </c>
      <c r="I310">
        <v>11</v>
      </c>
      <c r="J310">
        <v>274</v>
      </c>
      <c r="K310" s="3">
        <v>251213.6</v>
      </c>
      <c r="L310" s="3">
        <v>314017</v>
      </c>
      <c r="M310" t="s">
        <v>57</v>
      </c>
      <c r="N310">
        <v>3.9</v>
      </c>
      <c r="O310">
        <v>4</v>
      </c>
      <c r="P310">
        <v>4875</v>
      </c>
      <c r="Q310" s="3">
        <v>1530832875</v>
      </c>
      <c r="R310">
        <v>3753</v>
      </c>
      <c r="S310" s="3">
        <v>1178505801</v>
      </c>
      <c r="T310">
        <v>2653</v>
      </c>
      <c r="U310" s="3">
        <v>833087101</v>
      </c>
      <c r="V310">
        <v>3553</v>
      </c>
      <c r="W310" s="3">
        <v>1115702401</v>
      </c>
      <c r="X310">
        <v>3903</v>
      </c>
      <c r="Y310" s="3">
        <v>1225608351</v>
      </c>
      <c r="Z310" s="3">
        <v>5883736529</v>
      </c>
    </row>
    <row r="311" spans="1:26" x14ac:dyDescent="0.3">
      <c r="A311" t="s">
        <v>381</v>
      </c>
      <c r="B311" t="s">
        <v>32</v>
      </c>
      <c r="C311" t="s">
        <v>64</v>
      </c>
      <c r="D311" s="7">
        <v>2021</v>
      </c>
      <c r="E311" t="s">
        <v>16</v>
      </c>
      <c r="F311">
        <v>491</v>
      </c>
      <c r="G311">
        <v>922</v>
      </c>
      <c r="H311" t="s">
        <v>29</v>
      </c>
      <c r="I311">
        <v>16.8</v>
      </c>
      <c r="J311">
        <v>358</v>
      </c>
      <c r="K311" s="3">
        <v>329432.80000000005</v>
      </c>
      <c r="L311" s="3">
        <v>411791</v>
      </c>
      <c r="M311" t="s">
        <v>60</v>
      </c>
      <c r="N311">
        <v>4.2</v>
      </c>
      <c r="O311">
        <v>4</v>
      </c>
      <c r="P311">
        <v>3418</v>
      </c>
      <c r="Q311" s="3">
        <v>1407501638</v>
      </c>
      <c r="R311">
        <v>4129</v>
      </c>
      <c r="S311" s="3">
        <v>1700285039</v>
      </c>
      <c r="T311">
        <v>4808</v>
      </c>
      <c r="U311" s="3">
        <v>1979891128</v>
      </c>
      <c r="V311">
        <v>4082</v>
      </c>
      <c r="W311" s="3">
        <v>1680930862</v>
      </c>
      <c r="X311">
        <v>3387</v>
      </c>
      <c r="Y311" s="3">
        <v>1394736117</v>
      </c>
      <c r="Z311" s="3">
        <v>8163344784</v>
      </c>
    </row>
    <row r="312" spans="1:26" x14ac:dyDescent="0.3">
      <c r="A312" t="s">
        <v>382</v>
      </c>
      <c r="B312" t="s">
        <v>42</v>
      </c>
      <c r="C312" t="s">
        <v>92</v>
      </c>
      <c r="D312" s="7">
        <v>2023</v>
      </c>
      <c r="E312" t="s">
        <v>44</v>
      </c>
      <c r="F312">
        <v>224</v>
      </c>
      <c r="G312">
        <v>692</v>
      </c>
      <c r="H312" t="s">
        <v>26</v>
      </c>
      <c r="I312">
        <v>13.1</v>
      </c>
      <c r="J312">
        <v>387</v>
      </c>
      <c r="K312" s="3">
        <v>223324.80000000002</v>
      </c>
      <c r="L312" s="3">
        <v>279156</v>
      </c>
      <c r="M312" t="s">
        <v>27</v>
      </c>
      <c r="N312">
        <v>4.5999999999999996</v>
      </c>
      <c r="O312">
        <v>4</v>
      </c>
      <c r="P312">
        <v>4475</v>
      </c>
      <c r="Q312" s="3">
        <v>1249223100</v>
      </c>
      <c r="R312">
        <v>3756</v>
      </c>
      <c r="S312" s="3">
        <v>1048509936</v>
      </c>
      <c r="T312">
        <v>3181</v>
      </c>
      <c r="U312" s="3">
        <v>887995236</v>
      </c>
      <c r="V312">
        <v>3088</v>
      </c>
      <c r="W312" s="3">
        <v>862033728</v>
      </c>
      <c r="X312">
        <v>3617</v>
      </c>
      <c r="Y312" s="3">
        <v>1009707252</v>
      </c>
      <c r="Z312" s="3">
        <v>5057469252</v>
      </c>
    </row>
    <row r="313" spans="1:26" x14ac:dyDescent="0.3">
      <c r="A313" t="s">
        <v>383</v>
      </c>
      <c r="B313" t="s">
        <v>14</v>
      </c>
      <c r="C313" t="s">
        <v>68</v>
      </c>
      <c r="D313" s="7">
        <v>2025</v>
      </c>
      <c r="E313" t="s">
        <v>44</v>
      </c>
      <c r="F313">
        <v>361</v>
      </c>
      <c r="G313">
        <v>607</v>
      </c>
      <c r="H313" t="s">
        <v>17</v>
      </c>
      <c r="I313">
        <v>11.5</v>
      </c>
      <c r="J313">
        <v>275</v>
      </c>
      <c r="K313" s="3">
        <v>315890.40000000002</v>
      </c>
      <c r="L313" s="3">
        <v>394863</v>
      </c>
      <c r="M313" t="s">
        <v>40</v>
      </c>
      <c r="N313">
        <v>4</v>
      </c>
      <c r="O313">
        <v>5</v>
      </c>
      <c r="P313">
        <v>2876</v>
      </c>
      <c r="Q313" s="3">
        <v>1135625988</v>
      </c>
      <c r="R313">
        <v>3313</v>
      </c>
      <c r="S313" s="3">
        <v>1308181119</v>
      </c>
      <c r="T313">
        <v>2479</v>
      </c>
      <c r="U313" s="3">
        <v>978865377</v>
      </c>
      <c r="V313">
        <v>3340</v>
      </c>
      <c r="W313" s="3">
        <v>1318842420</v>
      </c>
      <c r="X313">
        <v>2011</v>
      </c>
      <c r="Y313" s="3">
        <v>794069493</v>
      </c>
      <c r="Z313" s="3">
        <v>5535584397</v>
      </c>
    </row>
    <row r="314" spans="1:26" x14ac:dyDescent="0.3">
      <c r="A314" t="s">
        <v>384</v>
      </c>
      <c r="B314" t="s">
        <v>14</v>
      </c>
      <c r="C314" t="s">
        <v>15</v>
      </c>
      <c r="D314" s="7">
        <v>2025</v>
      </c>
      <c r="E314" t="s">
        <v>16</v>
      </c>
      <c r="F314">
        <v>891</v>
      </c>
      <c r="G314">
        <v>376</v>
      </c>
      <c r="H314" t="s">
        <v>17</v>
      </c>
      <c r="I314">
        <v>18.8</v>
      </c>
      <c r="J314">
        <v>281</v>
      </c>
      <c r="K314" s="3">
        <v>167045.6</v>
      </c>
      <c r="L314" s="3">
        <v>208807</v>
      </c>
      <c r="M314" t="s">
        <v>23</v>
      </c>
      <c r="N314">
        <v>3.7</v>
      </c>
      <c r="O314">
        <v>3</v>
      </c>
      <c r="P314">
        <v>3944</v>
      </c>
      <c r="Q314" s="3">
        <v>823534808</v>
      </c>
      <c r="R314">
        <v>3522</v>
      </c>
      <c r="S314" s="3">
        <v>735418254</v>
      </c>
      <c r="T314">
        <v>3269</v>
      </c>
      <c r="U314" s="3">
        <v>682590083</v>
      </c>
      <c r="V314">
        <v>4008</v>
      </c>
      <c r="W314" s="3">
        <v>836898456</v>
      </c>
      <c r="X314">
        <v>2899</v>
      </c>
      <c r="Y314" s="3">
        <v>605331493</v>
      </c>
      <c r="Z314" s="3">
        <v>3683773094</v>
      </c>
    </row>
    <row r="315" spans="1:26" x14ac:dyDescent="0.3">
      <c r="A315" t="s">
        <v>385</v>
      </c>
      <c r="B315" t="s">
        <v>48</v>
      </c>
      <c r="C315" t="s">
        <v>90</v>
      </c>
      <c r="D315" s="7">
        <v>2024</v>
      </c>
      <c r="E315" t="s">
        <v>34</v>
      </c>
      <c r="F315">
        <v>637</v>
      </c>
      <c r="G315">
        <v>539</v>
      </c>
      <c r="H315" t="s">
        <v>26</v>
      </c>
      <c r="I315">
        <v>17.7</v>
      </c>
      <c r="J315">
        <v>320</v>
      </c>
      <c r="K315" s="3">
        <v>403124.80000000005</v>
      </c>
      <c r="L315" s="3">
        <v>503906</v>
      </c>
      <c r="M315" t="s">
        <v>78</v>
      </c>
      <c r="N315">
        <v>3.7</v>
      </c>
      <c r="O315">
        <v>3</v>
      </c>
      <c r="P315">
        <v>4223</v>
      </c>
      <c r="Q315" s="3">
        <v>2127995038</v>
      </c>
      <c r="R315">
        <v>2992</v>
      </c>
      <c r="S315" s="3">
        <v>1507686752</v>
      </c>
      <c r="T315">
        <v>3831</v>
      </c>
      <c r="U315" s="3">
        <v>1930463886</v>
      </c>
      <c r="V315">
        <v>2086</v>
      </c>
      <c r="W315" s="3">
        <v>1051147916</v>
      </c>
      <c r="X315">
        <v>3594</v>
      </c>
      <c r="Y315" s="3">
        <v>1811038164</v>
      </c>
      <c r="Z315" s="3">
        <v>8428331756</v>
      </c>
    </row>
    <row r="316" spans="1:26" x14ac:dyDescent="0.3">
      <c r="A316" t="s">
        <v>386</v>
      </c>
      <c r="B316" t="s">
        <v>32</v>
      </c>
      <c r="C316" t="s">
        <v>80</v>
      </c>
      <c r="D316" s="7">
        <v>2025</v>
      </c>
      <c r="E316" t="s">
        <v>16</v>
      </c>
      <c r="F316">
        <v>814</v>
      </c>
      <c r="G316">
        <v>324</v>
      </c>
      <c r="H316" t="s">
        <v>29</v>
      </c>
      <c r="I316">
        <v>6.6</v>
      </c>
      <c r="J316">
        <v>375</v>
      </c>
      <c r="K316" s="3">
        <v>381791.2</v>
      </c>
      <c r="L316" s="3">
        <v>477239</v>
      </c>
      <c r="M316" t="s">
        <v>23</v>
      </c>
      <c r="N316">
        <v>4</v>
      </c>
      <c r="O316">
        <v>5</v>
      </c>
      <c r="P316">
        <v>3930</v>
      </c>
      <c r="Q316" s="3">
        <v>1875549270</v>
      </c>
      <c r="R316">
        <v>3674</v>
      </c>
      <c r="S316" s="3">
        <v>1753376086</v>
      </c>
      <c r="T316">
        <v>2420</v>
      </c>
      <c r="U316" s="3">
        <v>1154918380</v>
      </c>
      <c r="V316">
        <v>3896</v>
      </c>
      <c r="W316" s="3">
        <v>1859323144</v>
      </c>
      <c r="X316">
        <v>3859</v>
      </c>
      <c r="Y316" s="3">
        <v>1841665301</v>
      </c>
      <c r="Z316" s="3">
        <v>8484832181</v>
      </c>
    </row>
    <row r="317" spans="1:26" x14ac:dyDescent="0.3">
      <c r="A317" t="s">
        <v>387</v>
      </c>
      <c r="B317" t="s">
        <v>20</v>
      </c>
      <c r="C317" t="s">
        <v>144</v>
      </c>
      <c r="D317" s="7">
        <v>2025</v>
      </c>
      <c r="E317" t="s">
        <v>22</v>
      </c>
      <c r="F317">
        <v>306</v>
      </c>
      <c r="G317">
        <v>499</v>
      </c>
      <c r="H317" t="s">
        <v>26</v>
      </c>
      <c r="I317">
        <v>12.2</v>
      </c>
      <c r="J317">
        <v>227</v>
      </c>
      <c r="K317" s="3">
        <v>224725.6</v>
      </c>
      <c r="L317" s="3">
        <v>280907</v>
      </c>
      <c r="M317" t="s">
        <v>18</v>
      </c>
      <c r="N317">
        <v>4.3</v>
      </c>
      <c r="O317">
        <v>5</v>
      </c>
      <c r="P317">
        <v>4178</v>
      </c>
      <c r="Q317" s="3">
        <v>1173629446</v>
      </c>
      <c r="R317">
        <v>2413</v>
      </c>
      <c r="S317" s="3">
        <v>677828591</v>
      </c>
      <c r="T317">
        <v>4226</v>
      </c>
      <c r="U317" s="3">
        <v>1187112982</v>
      </c>
      <c r="V317">
        <v>4772</v>
      </c>
      <c r="W317" s="3">
        <v>1340488204</v>
      </c>
      <c r="X317">
        <v>2227</v>
      </c>
      <c r="Y317" s="3">
        <v>625579889</v>
      </c>
      <c r="Z317" s="3">
        <v>5004639112</v>
      </c>
    </row>
    <row r="318" spans="1:26" x14ac:dyDescent="0.3">
      <c r="A318" t="s">
        <v>388</v>
      </c>
      <c r="B318" t="s">
        <v>20</v>
      </c>
      <c r="C318" t="s">
        <v>181</v>
      </c>
      <c r="D318" s="7">
        <v>2022</v>
      </c>
      <c r="E318" t="s">
        <v>34</v>
      </c>
      <c r="F318">
        <v>742</v>
      </c>
      <c r="G318">
        <v>497</v>
      </c>
      <c r="H318" t="s">
        <v>29</v>
      </c>
      <c r="I318">
        <v>11.9</v>
      </c>
      <c r="J318">
        <v>286</v>
      </c>
      <c r="K318" s="3">
        <v>67884.800000000003</v>
      </c>
      <c r="L318" s="3">
        <v>84856</v>
      </c>
      <c r="M318" t="s">
        <v>57</v>
      </c>
      <c r="N318">
        <v>4.0999999999999996</v>
      </c>
      <c r="O318">
        <v>3</v>
      </c>
      <c r="P318">
        <v>2394</v>
      </c>
      <c r="Q318" s="3">
        <v>203145264</v>
      </c>
      <c r="R318">
        <v>4047</v>
      </c>
      <c r="S318" s="3">
        <v>343412232</v>
      </c>
      <c r="T318">
        <v>2033</v>
      </c>
      <c r="U318" s="3">
        <v>172512248</v>
      </c>
      <c r="V318">
        <v>2538</v>
      </c>
      <c r="W318" s="3">
        <v>215364528</v>
      </c>
      <c r="X318">
        <v>4346</v>
      </c>
      <c r="Y318" s="3">
        <v>368784176</v>
      </c>
      <c r="Z318" s="3">
        <v>1303218448</v>
      </c>
    </row>
    <row r="319" spans="1:26" x14ac:dyDescent="0.3">
      <c r="A319" t="s">
        <v>389</v>
      </c>
      <c r="B319" t="s">
        <v>48</v>
      </c>
      <c r="C319" t="s">
        <v>106</v>
      </c>
      <c r="D319" s="7">
        <v>2023</v>
      </c>
      <c r="E319" t="s">
        <v>16</v>
      </c>
      <c r="F319">
        <v>463</v>
      </c>
      <c r="G319">
        <v>608</v>
      </c>
      <c r="H319" t="s">
        <v>29</v>
      </c>
      <c r="I319">
        <v>23.9</v>
      </c>
      <c r="J319">
        <v>333</v>
      </c>
      <c r="K319" s="3">
        <v>454732</v>
      </c>
      <c r="L319" s="3">
        <v>568415</v>
      </c>
      <c r="M319" t="s">
        <v>18</v>
      </c>
      <c r="N319">
        <v>4.9000000000000004</v>
      </c>
      <c r="O319">
        <v>5</v>
      </c>
      <c r="P319">
        <v>4470</v>
      </c>
      <c r="Q319" s="3">
        <v>2540815050</v>
      </c>
      <c r="R319">
        <v>3734</v>
      </c>
      <c r="S319" s="3">
        <v>2122461610</v>
      </c>
      <c r="T319">
        <v>2321</v>
      </c>
      <c r="U319" s="3">
        <v>1319291215</v>
      </c>
      <c r="V319">
        <v>2917</v>
      </c>
      <c r="W319" s="3">
        <v>1658066555</v>
      </c>
      <c r="X319">
        <v>2053</v>
      </c>
      <c r="Y319" s="3">
        <v>1166955995</v>
      </c>
      <c r="Z319" s="3">
        <v>8807590425</v>
      </c>
    </row>
    <row r="320" spans="1:26" x14ac:dyDescent="0.3">
      <c r="A320" t="s">
        <v>390</v>
      </c>
      <c r="B320" t="s">
        <v>42</v>
      </c>
      <c r="C320" t="s">
        <v>84</v>
      </c>
      <c r="D320" s="7">
        <v>2025</v>
      </c>
      <c r="E320" t="s">
        <v>44</v>
      </c>
      <c r="F320">
        <v>845</v>
      </c>
      <c r="G320">
        <v>508</v>
      </c>
      <c r="H320" t="s">
        <v>17</v>
      </c>
      <c r="I320">
        <v>23.5</v>
      </c>
      <c r="J320">
        <v>353</v>
      </c>
      <c r="K320" s="3">
        <v>248800</v>
      </c>
      <c r="L320" s="3">
        <v>311000</v>
      </c>
      <c r="M320" t="s">
        <v>23</v>
      </c>
      <c r="N320">
        <v>3.8</v>
      </c>
      <c r="O320">
        <v>5</v>
      </c>
      <c r="P320">
        <v>3753</v>
      </c>
      <c r="Q320" s="3">
        <v>1167183000</v>
      </c>
      <c r="R320">
        <v>4445</v>
      </c>
      <c r="S320" s="3">
        <v>1382395000</v>
      </c>
      <c r="T320">
        <v>4277</v>
      </c>
      <c r="U320" s="3">
        <v>1330147000</v>
      </c>
      <c r="V320">
        <v>4496</v>
      </c>
      <c r="W320" s="3">
        <v>1398256000</v>
      </c>
      <c r="X320">
        <v>2918</v>
      </c>
      <c r="Y320" s="3">
        <v>907498000</v>
      </c>
      <c r="Z320" s="3">
        <v>6185479000</v>
      </c>
    </row>
    <row r="321" spans="1:26" x14ac:dyDescent="0.3">
      <c r="A321" t="s">
        <v>391</v>
      </c>
      <c r="B321" t="s">
        <v>42</v>
      </c>
      <c r="C321" t="s">
        <v>43</v>
      </c>
      <c r="D321" s="7">
        <v>2022</v>
      </c>
      <c r="E321" t="s">
        <v>34</v>
      </c>
      <c r="F321">
        <v>459</v>
      </c>
      <c r="G321">
        <v>820</v>
      </c>
      <c r="H321" t="s">
        <v>29</v>
      </c>
      <c r="I321">
        <v>17.5</v>
      </c>
      <c r="J321">
        <v>267</v>
      </c>
      <c r="K321" s="3">
        <v>98012</v>
      </c>
      <c r="L321" s="3">
        <v>122515</v>
      </c>
      <c r="M321" t="s">
        <v>57</v>
      </c>
      <c r="N321">
        <v>4.0999999999999996</v>
      </c>
      <c r="O321">
        <v>4</v>
      </c>
      <c r="P321">
        <v>3053</v>
      </c>
      <c r="Q321" s="3">
        <v>374038295</v>
      </c>
      <c r="R321">
        <v>3449</v>
      </c>
      <c r="S321" s="3">
        <v>422554235</v>
      </c>
      <c r="T321">
        <v>2854</v>
      </c>
      <c r="U321" s="3">
        <v>349657810</v>
      </c>
      <c r="V321">
        <v>2115</v>
      </c>
      <c r="W321" s="3">
        <v>259119225</v>
      </c>
      <c r="X321">
        <v>4705</v>
      </c>
      <c r="Y321" s="3">
        <v>576433075</v>
      </c>
      <c r="Z321" s="3">
        <v>1981802640</v>
      </c>
    </row>
    <row r="322" spans="1:26" x14ac:dyDescent="0.3">
      <c r="A322" t="s">
        <v>392</v>
      </c>
      <c r="B322" t="s">
        <v>48</v>
      </c>
      <c r="C322" t="s">
        <v>49</v>
      </c>
      <c r="D322" s="7">
        <v>2022</v>
      </c>
      <c r="E322" t="s">
        <v>34</v>
      </c>
      <c r="F322">
        <v>331</v>
      </c>
      <c r="G322">
        <v>740</v>
      </c>
      <c r="H322" t="s">
        <v>26</v>
      </c>
      <c r="I322">
        <v>17.600000000000001</v>
      </c>
      <c r="J322">
        <v>249</v>
      </c>
      <c r="K322" s="3">
        <v>282580</v>
      </c>
      <c r="L322" s="3">
        <v>353225</v>
      </c>
      <c r="M322" t="s">
        <v>30</v>
      </c>
      <c r="N322">
        <v>4.3</v>
      </c>
      <c r="O322">
        <v>5</v>
      </c>
      <c r="P322">
        <v>4639</v>
      </c>
      <c r="Q322" s="3">
        <v>1638610775</v>
      </c>
      <c r="R322">
        <v>2103</v>
      </c>
      <c r="S322" s="3">
        <v>742832175</v>
      </c>
      <c r="T322">
        <v>3093</v>
      </c>
      <c r="U322" s="3">
        <v>1092524925</v>
      </c>
      <c r="V322">
        <v>4603</v>
      </c>
      <c r="W322" s="3">
        <v>1625894675</v>
      </c>
      <c r="X322">
        <v>3957</v>
      </c>
      <c r="Y322" s="3">
        <v>1397711325</v>
      </c>
      <c r="Z322" s="3">
        <v>6497573875</v>
      </c>
    </row>
    <row r="323" spans="1:26" x14ac:dyDescent="0.3">
      <c r="A323" t="s">
        <v>393</v>
      </c>
      <c r="B323" t="s">
        <v>48</v>
      </c>
      <c r="C323" t="s">
        <v>49</v>
      </c>
      <c r="D323" s="7">
        <v>2022</v>
      </c>
      <c r="E323" t="s">
        <v>16</v>
      </c>
      <c r="F323">
        <v>443</v>
      </c>
      <c r="G323">
        <v>986</v>
      </c>
      <c r="H323" t="s">
        <v>29</v>
      </c>
      <c r="I323">
        <v>23</v>
      </c>
      <c r="J323">
        <v>203</v>
      </c>
      <c r="K323" s="3">
        <v>347120.80000000005</v>
      </c>
      <c r="L323" s="3">
        <v>433901</v>
      </c>
      <c r="M323" t="s">
        <v>35</v>
      </c>
      <c r="N323">
        <v>4.5</v>
      </c>
      <c r="O323">
        <v>3</v>
      </c>
      <c r="P323">
        <v>3936</v>
      </c>
      <c r="Q323" s="3">
        <v>1707834336</v>
      </c>
      <c r="R323">
        <v>2697</v>
      </c>
      <c r="S323" s="3">
        <v>1170230997</v>
      </c>
      <c r="T323">
        <v>3937</v>
      </c>
      <c r="U323" s="3">
        <v>1708268237</v>
      </c>
      <c r="V323">
        <v>2603</v>
      </c>
      <c r="W323" s="3">
        <v>1129444303</v>
      </c>
      <c r="X323">
        <v>3014</v>
      </c>
      <c r="Y323" s="3">
        <v>1307777614</v>
      </c>
      <c r="Z323" s="3">
        <v>7023555487</v>
      </c>
    </row>
    <row r="324" spans="1:26" x14ac:dyDescent="0.3">
      <c r="A324" t="s">
        <v>394</v>
      </c>
      <c r="B324" t="s">
        <v>14</v>
      </c>
      <c r="C324" t="s">
        <v>120</v>
      </c>
      <c r="D324" s="7">
        <v>2022</v>
      </c>
      <c r="E324" t="s">
        <v>44</v>
      </c>
      <c r="F324">
        <v>812</v>
      </c>
      <c r="G324">
        <v>307</v>
      </c>
      <c r="H324" t="s">
        <v>17</v>
      </c>
      <c r="I324">
        <v>15.2</v>
      </c>
      <c r="J324">
        <v>371</v>
      </c>
      <c r="K324" s="3">
        <v>41034.400000000001</v>
      </c>
      <c r="L324" s="3">
        <v>51293</v>
      </c>
      <c r="M324" t="s">
        <v>30</v>
      </c>
      <c r="N324">
        <v>4.7</v>
      </c>
      <c r="O324">
        <v>5</v>
      </c>
      <c r="P324">
        <v>2449</v>
      </c>
      <c r="Q324" s="3">
        <v>125616557</v>
      </c>
      <c r="R324">
        <v>3338</v>
      </c>
      <c r="S324" s="3">
        <v>171216034</v>
      </c>
      <c r="T324">
        <v>4882</v>
      </c>
      <c r="U324" s="3">
        <v>250412426</v>
      </c>
      <c r="V324">
        <v>3284</v>
      </c>
      <c r="W324" s="3">
        <v>168446212</v>
      </c>
      <c r="X324">
        <v>2412</v>
      </c>
      <c r="Y324" s="3">
        <v>123718716</v>
      </c>
      <c r="Z324" s="3">
        <v>839409945</v>
      </c>
    </row>
    <row r="325" spans="1:26" x14ac:dyDescent="0.3">
      <c r="A325" t="s">
        <v>395</v>
      </c>
      <c r="B325" t="s">
        <v>32</v>
      </c>
      <c r="C325" t="s">
        <v>70</v>
      </c>
      <c r="D325" s="7">
        <v>2023</v>
      </c>
      <c r="E325" t="s">
        <v>44</v>
      </c>
      <c r="F325">
        <v>448</v>
      </c>
      <c r="G325">
        <v>293</v>
      </c>
      <c r="H325" t="s">
        <v>17</v>
      </c>
      <c r="I325">
        <v>15.6</v>
      </c>
      <c r="J325">
        <v>354</v>
      </c>
      <c r="K325" s="3">
        <v>158568.80000000002</v>
      </c>
      <c r="L325" s="3">
        <v>198211</v>
      </c>
      <c r="M325" t="s">
        <v>60</v>
      </c>
      <c r="N325">
        <v>4.2</v>
      </c>
      <c r="O325">
        <v>5</v>
      </c>
      <c r="P325">
        <v>2170</v>
      </c>
      <c r="Q325" s="3">
        <v>430117870</v>
      </c>
      <c r="R325">
        <v>3364</v>
      </c>
      <c r="S325" s="3">
        <v>666781804</v>
      </c>
      <c r="T325">
        <v>4816</v>
      </c>
      <c r="U325" s="3">
        <v>954584176</v>
      </c>
      <c r="V325">
        <v>2858</v>
      </c>
      <c r="W325" s="3">
        <v>566487038</v>
      </c>
      <c r="X325">
        <v>2681</v>
      </c>
      <c r="Y325" s="3">
        <v>531403691</v>
      </c>
      <c r="Z325" s="3">
        <v>3149374579</v>
      </c>
    </row>
    <row r="326" spans="1:26" x14ac:dyDescent="0.3">
      <c r="A326" t="s">
        <v>396</v>
      </c>
      <c r="B326" t="s">
        <v>42</v>
      </c>
      <c r="C326" t="s">
        <v>194</v>
      </c>
      <c r="D326" s="7">
        <v>2021</v>
      </c>
      <c r="E326" t="s">
        <v>44</v>
      </c>
      <c r="F326">
        <v>228</v>
      </c>
      <c r="G326">
        <v>558</v>
      </c>
      <c r="H326" t="s">
        <v>26</v>
      </c>
      <c r="I326">
        <v>9.1</v>
      </c>
      <c r="J326">
        <v>248</v>
      </c>
      <c r="K326" s="3">
        <v>194841.60000000001</v>
      </c>
      <c r="L326" s="3">
        <v>243552</v>
      </c>
      <c r="M326" t="s">
        <v>50</v>
      </c>
      <c r="N326">
        <v>4.0999999999999996</v>
      </c>
      <c r="O326">
        <v>3</v>
      </c>
      <c r="P326">
        <v>2101</v>
      </c>
      <c r="Q326" s="3">
        <v>511702752</v>
      </c>
      <c r="R326">
        <v>2423</v>
      </c>
      <c r="S326" s="3">
        <v>590126496</v>
      </c>
      <c r="T326">
        <v>2872</v>
      </c>
      <c r="U326" s="3">
        <v>699481344</v>
      </c>
      <c r="V326">
        <v>2320</v>
      </c>
      <c r="W326" s="3">
        <v>565040640</v>
      </c>
      <c r="X326">
        <v>4568</v>
      </c>
      <c r="Y326" s="3">
        <v>1112545536</v>
      </c>
      <c r="Z326" s="3">
        <v>3478896768</v>
      </c>
    </row>
    <row r="327" spans="1:26" x14ac:dyDescent="0.3">
      <c r="A327" t="s">
        <v>397</v>
      </c>
      <c r="B327" t="s">
        <v>48</v>
      </c>
      <c r="C327" t="s">
        <v>117</v>
      </c>
      <c r="D327" s="7">
        <v>2024</v>
      </c>
      <c r="E327" t="s">
        <v>44</v>
      </c>
      <c r="F327">
        <v>552</v>
      </c>
      <c r="G327">
        <v>495</v>
      </c>
      <c r="H327" t="s">
        <v>17</v>
      </c>
      <c r="I327">
        <v>15.6</v>
      </c>
      <c r="J327">
        <v>240</v>
      </c>
      <c r="K327" s="3">
        <v>348040.80000000005</v>
      </c>
      <c r="L327" s="3">
        <v>435051</v>
      </c>
      <c r="M327" t="s">
        <v>57</v>
      </c>
      <c r="N327">
        <v>4.9000000000000004</v>
      </c>
      <c r="O327">
        <v>3</v>
      </c>
      <c r="P327">
        <v>3936</v>
      </c>
      <c r="Q327" s="3">
        <v>1712360736</v>
      </c>
      <c r="R327">
        <v>3398</v>
      </c>
      <c r="S327" s="3">
        <v>1478303298</v>
      </c>
      <c r="T327">
        <v>4758</v>
      </c>
      <c r="U327" s="3">
        <v>2069972658</v>
      </c>
      <c r="V327">
        <v>3843</v>
      </c>
      <c r="W327" s="3">
        <v>1671900993</v>
      </c>
      <c r="X327">
        <v>4821</v>
      </c>
      <c r="Y327" s="3">
        <v>2097380871</v>
      </c>
      <c r="Z327" s="3">
        <v>9029918556</v>
      </c>
    </row>
    <row r="328" spans="1:26" x14ac:dyDescent="0.3">
      <c r="A328" t="s">
        <v>398</v>
      </c>
      <c r="B328" t="s">
        <v>14</v>
      </c>
      <c r="C328" t="s">
        <v>25</v>
      </c>
      <c r="D328" s="7">
        <v>2024</v>
      </c>
      <c r="E328" t="s">
        <v>22</v>
      </c>
      <c r="F328">
        <v>403</v>
      </c>
      <c r="G328">
        <v>917</v>
      </c>
      <c r="H328" t="s">
        <v>29</v>
      </c>
      <c r="I328">
        <v>12.6</v>
      </c>
      <c r="J328">
        <v>338</v>
      </c>
      <c r="K328" s="3">
        <v>255219.20000000001</v>
      </c>
      <c r="L328" s="3">
        <v>319024</v>
      </c>
      <c r="M328" t="s">
        <v>35</v>
      </c>
      <c r="N328">
        <v>4.0999999999999996</v>
      </c>
      <c r="O328">
        <v>4</v>
      </c>
      <c r="P328">
        <v>4250</v>
      </c>
      <c r="Q328" s="3">
        <v>1355852000</v>
      </c>
      <c r="R328">
        <v>3528</v>
      </c>
      <c r="S328" s="3">
        <v>1125516672</v>
      </c>
      <c r="T328">
        <v>4859</v>
      </c>
      <c r="U328" s="3">
        <v>1550137616</v>
      </c>
      <c r="V328">
        <v>3591</v>
      </c>
      <c r="W328" s="3">
        <v>1145615184</v>
      </c>
      <c r="X328">
        <v>4750</v>
      </c>
      <c r="Y328" s="3">
        <v>1515364000</v>
      </c>
      <c r="Z328" s="3">
        <v>6692485472</v>
      </c>
    </row>
    <row r="329" spans="1:26" x14ac:dyDescent="0.3">
      <c r="A329" t="s">
        <v>399</v>
      </c>
      <c r="B329" t="s">
        <v>48</v>
      </c>
      <c r="C329" t="s">
        <v>90</v>
      </c>
      <c r="D329" s="7">
        <v>2022</v>
      </c>
      <c r="E329" t="s">
        <v>16</v>
      </c>
      <c r="F329">
        <v>423</v>
      </c>
      <c r="G329">
        <v>801</v>
      </c>
      <c r="H329" t="s">
        <v>17</v>
      </c>
      <c r="I329">
        <v>15.8</v>
      </c>
      <c r="J329">
        <v>210</v>
      </c>
      <c r="K329" s="3">
        <v>341590.4</v>
      </c>
      <c r="L329" s="3">
        <v>426988</v>
      </c>
      <c r="M329" t="s">
        <v>35</v>
      </c>
      <c r="N329">
        <v>3.8</v>
      </c>
      <c r="O329">
        <v>4</v>
      </c>
      <c r="P329">
        <v>3718</v>
      </c>
      <c r="Q329" s="3">
        <v>1587541384</v>
      </c>
      <c r="R329">
        <v>3053</v>
      </c>
      <c r="S329" s="3">
        <v>1303594364</v>
      </c>
      <c r="T329">
        <v>4080</v>
      </c>
      <c r="U329" s="3">
        <v>1742111040</v>
      </c>
      <c r="V329">
        <v>2105</v>
      </c>
      <c r="W329" s="3">
        <v>898809740</v>
      </c>
      <c r="X329">
        <v>2744</v>
      </c>
      <c r="Y329" s="3">
        <v>1171655072</v>
      </c>
      <c r="Z329" s="3">
        <v>6703711600</v>
      </c>
    </row>
    <row r="330" spans="1:26" x14ac:dyDescent="0.3">
      <c r="A330" t="s">
        <v>400</v>
      </c>
      <c r="B330" t="s">
        <v>14</v>
      </c>
      <c r="C330" t="s">
        <v>68</v>
      </c>
      <c r="D330" s="7">
        <v>2023</v>
      </c>
      <c r="E330" t="s">
        <v>44</v>
      </c>
      <c r="F330">
        <v>578</v>
      </c>
      <c r="G330">
        <v>852</v>
      </c>
      <c r="H330" t="s">
        <v>26</v>
      </c>
      <c r="I330">
        <v>13</v>
      </c>
      <c r="J330">
        <v>232</v>
      </c>
      <c r="K330" s="3">
        <v>398554.4</v>
      </c>
      <c r="L330" s="3">
        <v>498193</v>
      </c>
      <c r="M330" t="s">
        <v>40</v>
      </c>
      <c r="N330">
        <v>3.6</v>
      </c>
      <c r="O330">
        <v>4</v>
      </c>
      <c r="P330">
        <v>3435</v>
      </c>
      <c r="Q330" s="3">
        <v>1711292955</v>
      </c>
      <c r="R330">
        <v>4459</v>
      </c>
      <c r="S330" s="3">
        <v>2221442587</v>
      </c>
      <c r="T330">
        <v>4819</v>
      </c>
      <c r="U330" s="3">
        <v>2400792067</v>
      </c>
      <c r="V330">
        <v>4003</v>
      </c>
      <c r="W330" s="3">
        <v>1994266579</v>
      </c>
      <c r="X330">
        <v>4118</v>
      </c>
      <c r="Y330" s="3">
        <v>2051558774</v>
      </c>
      <c r="Z330" s="3">
        <v>10379352962</v>
      </c>
    </row>
    <row r="331" spans="1:26" x14ac:dyDescent="0.3">
      <c r="A331" t="s">
        <v>401</v>
      </c>
      <c r="B331" t="s">
        <v>20</v>
      </c>
      <c r="C331" t="s">
        <v>37</v>
      </c>
      <c r="D331" s="7">
        <v>2024</v>
      </c>
      <c r="E331" t="s">
        <v>34</v>
      </c>
      <c r="F331">
        <v>625</v>
      </c>
      <c r="G331">
        <v>351</v>
      </c>
      <c r="H331" t="s">
        <v>29</v>
      </c>
      <c r="I331">
        <v>11.2</v>
      </c>
      <c r="J331">
        <v>277</v>
      </c>
      <c r="K331" s="3">
        <v>127094.40000000001</v>
      </c>
      <c r="L331" s="3">
        <v>158868</v>
      </c>
      <c r="M331" t="s">
        <v>27</v>
      </c>
      <c r="N331">
        <v>4.4000000000000004</v>
      </c>
      <c r="O331">
        <v>4</v>
      </c>
      <c r="P331">
        <v>3851</v>
      </c>
      <c r="Q331" s="3">
        <v>611800668</v>
      </c>
      <c r="R331">
        <v>3516</v>
      </c>
      <c r="S331" s="3">
        <v>558579888</v>
      </c>
      <c r="T331">
        <v>3440</v>
      </c>
      <c r="U331" s="3">
        <v>546505920</v>
      </c>
      <c r="V331">
        <v>2251</v>
      </c>
      <c r="W331" s="3">
        <v>357611868</v>
      </c>
      <c r="X331">
        <v>4963</v>
      </c>
      <c r="Y331" s="3">
        <v>788461884</v>
      </c>
      <c r="Z331" s="3">
        <v>2862960228</v>
      </c>
    </row>
    <row r="332" spans="1:26" x14ac:dyDescent="0.3">
      <c r="A332" t="s">
        <v>402</v>
      </c>
      <c r="B332" t="s">
        <v>20</v>
      </c>
      <c r="C332" t="s">
        <v>37</v>
      </c>
      <c r="D332" s="7">
        <v>2022</v>
      </c>
      <c r="E332" t="s">
        <v>34</v>
      </c>
      <c r="F332">
        <v>303</v>
      </c>
      <c r="G332">
        <v>275</v>
      </c>
      <c r="H332" t="s">
        <v>26</v>
      </c>
      <c r="I332">
        <v>15.3</v>
      </c>
      <c r="J332">
        <v>369</v>
      </c>
      <c r="K332" s="3">
        <v>142668</v>
      </c>
      <c r="L332" s="3">
        <v>178335</v>
      </c>
      <c r="M332" t="s">
        <v>40</v>
      </c>
      <c r="N332">
        <v>4.5999999999999996</v>
      </c>
      <c r="O332">
        <v>3</v>
      </c>
      <c r="P332">
        <v>3861</v>
      </c>
      <c r="Q332" s="3">
        <v>688551435</v>
      </c>
      <c r="R332">
        <v>4431</v>
      </c>
      <c r="S332" s="3">
        <v>790202385</v>
      </c>
      <c r="T332">
        <v>2328</v>
      </c>
      <c r="U332" s="3">
        <v>415163880</v>
      </c>
      <c r="V332">
        <v>4072</v>
      </c>
      <c r="W332" s="3">
        <v>726180120</v>
      </c>
      <c r="X332">
        <v>3389</v>
      </c>
      <c r="Y332" s="3">
        <v>604377315</v>
      </c>
      <c r="Z332" s="3">
        <v>3224475135</v>
      </c>
    </row>
    <row r="333" spans="1:26" x14ac:dyDescent="0.3">
      <c r="A333" t="s">
        <v>403</v>
      </c>
      <c r="B333" t="s">
        <v>42</v>
      </c>
      <c r="C333" t="s">
        <v>82</v>
      </c>
      <c r="D333" s="7">
        <v>2021</v>
      </c>
      <c r="E333" t="s">
        <v>44</v>
      </c>
      <c r="F333">
        <v>393</v>
      </c>
      <c r="G333">
        <v>938</v>
      </c>
      <c r="H333" t="s">
        <v>17</v>
      </c>
      <c r="I333">
        <v>23.5</v>
      </c>
      <c r="J333">
        <v>352</v>
      </c>
      <c r="K333" s="3">
        <v>144352.80000000002</v>
      </c>
      <c r="L333" s="3">
        <v>180441</v>
      </c>
      <c r="M333" t="s">
        <v>27</v>
      </c>
      <c r="N333">
        <v>3.6</v>
      </c>
      <c r="O333">
        <v>3</v>
      </c>
      <c r="P333">
        <v>4665</v>
      </c>
      <c r="Q333" s="3">
        <v>841757265</v>
      </c>
      <c r="R333">
        <v>2397</v>
      </c>
      <c r="S333" s="3">
        <v>432517077</v>
      </c>
      <c r="T333">
        <v>2913</v>
      </c>
      <c r="U333" s="3">
        <v>525624633</v>
      </c>
      <c r="V333">
        <v>3711</v>
      </c>
      <c r="W333" s="3">
        <v>669616551</v>
      </c>
      <c r="X333">
        <v>2835</v>
      </c>
      <c r="Y333" s="3">
        <v>511550235</v>
      </c>
      <c r="Z333" s="3">
        <v>2981065761</v>
      </c>
    </row>
    <row r="334" spans="1:26" x14ac:dyDescent="0.3">
      <c r="A334" t="s">
        <v>404</v>
      </c>
      <c r="B334" t="s">
        <v>20</v>
      </c>
      <c r="C334" t="s">
        <v>181</v>
      </c>
      <c r="D334" s="7">
        <v>2023</v>
      </c>
      <c r="E334" t="s">
        <v>34</v>
      </c>
      <c r="F334">
        <v>849</v>
      </c>
      <c r="G334">
        <v>824</v>
      </c>
      <c r="H334" t="s">
        <v>29</v>
      </c>
      <c r="I334">
        <v>9.4</v>
      </c>
      <c r="J334">
        <v>389</v>
      </c>
      <c r="K334" s="3">
        <v>123368</v>
      </c>
      <c r="L334" s="3">
        <v>154210</v>
      </c>
      <c r="M334" t="s">
        <v>27</v>
      </c>
      <c r="N334">
        <v>5</v>
      </c>
      <c r="O334">
        <v>4</v>
      </c>
      <c r="P334">
        <v>3066</v>
      </c>
      <c r="Q334" s="3">
        <v>472807860</v>
      </c>
      <c r="R334">
        <v>3158</v>
      </c>
      <c r="S334" s="3">
        <v>486995180</v>
      </c>
      <c r="T334">
        <v>4861</v>
      </c>
      <c r="U334" s="3">
        <v>749614810</v>
      </c>
      <c r="V334">
        <v>3178</v>
      </c>
      <c r="W334" s="3">
        <v>490079380</v>
      </c>
      <c r="X334">
        <v>3864</v>
      </c>
      <c r="Y334" s="3">
        <v>595867440</v>
      </c>
      <c r="Z334" s="3">
        <v>2795364670</v>
      </c>
    </row>
    <row r="335" spans="1:26" x14ac:dyDescent="0.3">
      <c r="A335" t="s">
        <v>405</v>
      </c>
      <c r="B335" t="s">
        <v>32</v>
      </c>
      <c r="C335" t="s">
        <v>39</v>
      </c>
      <c r="D335" s="7">
        <v>2024</v>
      </c>
      <c r="E335" t="s">
        <v>34</v>
      </c>
      <c r="F335">
        <v>767</v>
      </c>
      <c r="G335">
        <v>760</v>
      </c>
      <c r="H335" t="s">
        <v>26</v>
      </c>
      <c r="I335">
        <v>24.1</v>
      </c>
      <c r="J335">
        <v>223</v>
      </c>
      <c r="K335" s="3">
        <v>320085.60000000003</v>
      </c>
      <c r="L335" s="3">
        <v>400107</v>
      </c>
      <c r="M335" t="s">
        <v>23</v>
      </c>
      <c r="N335">
        <v>3.8</v>
      </c>
      <c r="O335">
        <v>3</v>
      </c>
      <c r="P335">
        <v>3846</v>
      </c>
      <c r="Q335" s="3">
        <v>1538811522</v>
      </c>
      <c r="R335">
        <v>3800</v>
      </c>
      <c r="S335" s="3">
        <v>1520406600</v>
      </c>
      <c r="T335">
        <v>2834</v>
      </c>
      <c r="U335" s="3">
        <v>1133903238</v>
      </c>
      <c r="V335">
        <v>3025</v>
      </c>
      <c r="W335" s="3">
        <v>1210323675</v>
      </c>
      <c r="X335">
        <v>4241</v>
      </c>
      <c r="Y335" s="3">
        <v>1696853787</v>
      </c>
      <c r="Z335" s="3">
        <v>7100298822</v>
      </c>
    </row>
    <row r="336" spans="1:26" x14ac:dyDescent="0.3">
      <c r="A336" t="s">
        <v>406</v>
      </c>
      <c r="B336" t="s">
        <v>14</v>
      </c>
      <c r="C336" t="s">
        <v>138</v>
      </c>
      <c r="D336" s="7">
        <v>2024</v>
      </c>
      <c r="E336" t="s">
        <v>34</v>
      </c>
      <c r="F336">
        <v>585</v>
      </c>
      <c r="G336">
        <v>808</v>
      </c>
      <c r="H336" t="s">
        <v>29</v>
      </c>
      <c r="I336">
        <v>12.2</v>
      </c>
      <c r="J336">
        <v>222</v>
      </c>
      <c r="K336" s="3">
        <v>247680.80000000002</v>
      </c>
      <c r="L336" s="3">
        <v>309601</v>
      </c>
      <c r="M336" t="s">
        <v>30</v>
      </c>
      <c r="N336">
        <v>4.7</v>
      </c>
      <c r="O336">
        <v>5</v>
      </c>
      <c r="P336">
        <v>2772</v>
      </c>
      <c r="Q336" s="3">
        <v>858213972</v>
      </c>
      <c r="R336">
        <v>2998</v>
      </c>
      <c r="S336" s="3">
        <v>928183798</v>
      </c>
      <c r="T336">
        <v>2038</v>
      </c>
      <c r="U336" s="3">
        <v>630966838</v>
      </c>
      <c r="V336">
        <v>4752</v>
      </c>
      <c r="W336" s="3">
        <v>1471223952</v>
      </c>
      <c r="X336">
        <v>4374</v>
      </c>
      <c r="Y336" s="3">
        <v>1354194774</v>
      </c>
      <c r="Z336" s="3">
        <v>5242783334</v>
      </c>
    </row>
    <row r="337" spans="1:26" x14ac:dyDescent="0.3">
      <c r="A337" t="s">
        <v>407</v>
      </c>
      <c r="B337" t="s">
        <v>48</v>
      </c>
      <c r="C337" t="s">
        <v>90</v>
      </c>
      <c r="D337" s="7">
        <v>2024</v>
      </c>
      <c r="E337" t="s">
        <v>34</v>
      </c>
      <c r="F337">
        <v>214</v>
      </c>
      <c r="G337">
        <v>929</v>
      </c>
      <c r="H337" t="s">
        <v>29</v>
      </c>
      <c r="I337">
        <v>14.3</v>
      </c>
      <c r="J337">
        <v>215</v>
      </c>
      <c r="K337" s="3">
        <v>487516.80000000005</v>
      </c>
      <c r="L337" s="3">
        <v>609396</v>
      </c>
      <c r="M337" t="s">
        <v>35</v>
      </c>
      <c r="N337">
        <v>4.7</v>
      </c>
      <c r="O337">
        <v>4</v>
      </c>
      <c r="P337">
        <v>3698</v>
      </c>
      <c r="Q337" s="3">
        <v>2253546408</v>
      </c>
      <c r="R337">
        <v>2774</v>
      </c>
      <c r="S337" s="3">
        <v>1690464504</v>
      </c>
      <c r="T337">
        <v>3903</v>
      </c>
      <c r="U337" s="3">
        <v>2378472588</v>
      </c>
      <c r="V337">
        <v>4667</v>
      </c>
      <c r="W337" s="3">
        <v>2844051132</v>
      </c>
      <c r="X337">
        <v>4547</v>
      </c>
      <c r="Y337" s="3">
        <v>2770923612</v>
      </c>
      <c r="Z337" s="3">
        <v>11937458244</v>
      </c>
    </row>
    <row r="338" spans="1:26" x14ac:dyDescent="0.3">
      <c r="A338" t="s">
        <v>408</v>
      </c>
      <c r="B338" t="s">
        <v>20</v>
      </c>
      <c r="C338" t="s">
        <v>191</v>
      </c>
      <c r="D338" s="7">
        <v>2022</v>
      </c>
      <c r="E338" t="s">
        <v>34</v>
      </c>
      <c r="F338">
        <v>889</v>
      </c>
      <c r="G338">
        <v>909</v>
      </c>
      <c r="H338" t="s">
        <v>17</v>
      </c>
      <c r="I338">
        <v>15.1</v>
      </c>
      <c r="J338">
        <v>385</v>
      </c>
      <c r="K338" s="3">
        <v>229311.2</v>
      </c>
      <c r="L338" s="3">
        <v>286639</v>
      </c>
      <c r="M338" t="s">
        <v>30</v>
      </c>
      <c r="N338">
        <v>4.9000000000000004</v>
      </c>
      <c r="O338">
        <v>5</v>
      </c>
      <c r="P338">
        <v>3614</v>
      </c>
      <c r="Q338" s="3">
        <v>1035913346</v>
      </c>
      <c r="R338">
        <v>2603</v>
      </c>
      <c r="S338" s="3">
        <v>746121317</v>
      </c>
      <c r="T338">
        <v>3578</v>
      </c>
      <c r="U338" s="3">
        <v>1025594342</v>
      </c>
      <c r="V338">
        <v>2931</v>
      </c>
      <c r="W338" s="3">
        <v>840138909</v>
      </c>
      <c r="X338">
        <v>2615</v>
      </c>
      <c r="Y338" s="3">
        <v>749560985</v>
      </c>
      <c r="Z338" s="3">
        <v>4397328899</v>
      </c>
    </row>
    <row r="339" spans="1:26" x14ac:dyDescent="0.3">
      <c r="A339" t="s">
        <v>409</v>
      </c>
      <c r="B339" t="s">
        <v>32</v>
      </c>
      <c r="C339" t="s">
        <v>62</v>
      </c>
      <c r="D339" s="7">
        <v>2025</v>
      </c>
      <c r="E339" t="s">
        <v>44</v>
      </c>
      <c r="F339">
        <v>549</v>
      </c>
      <c r="G339">
        <v>554</v>
      </c>
      <c r="H339" t="s">
        <v>29</v>
      </c>
      <c r="I339">
        <v>5.3</v>
      </c>
      <c r="J339">
        <v>331</v>
      </c>
      <c r="K339" s="3">
        <v>196071.2</v>
      </c>
      <c r="L339" s="3">
        <v>245089</v>
      </c>
      <c r="M339" t="s">
        <v>60</v>
      </c>
      <c r="N339">
        <v>4.5</v>
      </c>
      <c r="O339">
        <v>3</v>
      </c>
      <c r="P339">
        <v>2937</v>
      </c>
      <c r="Q339" s="3">
        <v>719826393</v>
      </c>
      <c r="R339">
        <v>2779</v>
      </c>
      <c r="S339" s="3">
        <v>681102331</v>
      </c>
      <c r="T339">
        <v>2464</v>
      </c>
      <c r="U339" s="3">
        <v>603899296</v>
      </c>
      <c r="V339">
        <v>3843</v>
      </c>
      <c r="W339" s="3">
        <v>941877027</v>
      </c>
      <c r="X339">
        <v>3315</v>
      </c>
      <c r="Y339" s="3">
        <v>812470035</v>
      </c>
      <c r="Z339" s="3">
        <v>3759175082</v>
      </c>
    </row>
    <row r="340" spans="1:26" x14ac:dyDescent="0.3">
      <c r="A340" t="s">
        <v>410</v>
      </c>
      <c r="B340" t="s">
        <v>42</v>
      </c>
      <c r="C340" t="s">
        <v>46</v>
      </c>
      <c r="D340" s="7">
        <v>2024</v>
      </c>
      <c r="E340" t="s">
        <v>16</v>
      </c>
      <c r="F340">
        <v>484</v>
      </c>
      <c r="G340">
        <v>534</v>
      </c>
      <c r="H340" t="s">
        <v>17</v>
      </c>
      <c r="I340">
        <v>23</v>
      </c>
      <c r="J340">
        <v>324</v>
      </c>
      <c r="K340" s="3">
        <v>325574.40000000002</v>
      </c>
      <c r="L340" s="3">
        <v>406968</v>
      </c>
      <c r="M340" t="s">
        <v>30</v>
      </c>
      <c r="N340">
        <v>4</v>
      </c>
      <c r="O340">
        <v>4</v>
      </c>
      <c r="P340">
        <v>2243</v>
      </c>
      <c r="Q340" s="3">
        <v>912829224</v>
      </c>
      <c r="R340">
        <v>3689</v>
      </c>
      <c r="S340" s="3">
        <v>1501304952</v>
      </c>
      <c r="T340">
        <v>4126</v>
      </c>
      <c r="U340" s="3">
        <v>1679149968</v>
      </c>
      <c r="V340">
        <v>4102</v>
      </c>
      <c r="W340" s="3">
        <v>1669382736</v>
      </c>
      <c r="X340">
        <v>3427</v>
      </c>
      <c r="Y340" s="3">
        <v>1394679336</v>
      </c>
      <c r="Z340" s="3">
        <v>7157346216</v>
      </c>
    </row>
    <row r="341" spans="1:26" x14ac:dyDescent="0.3">
      <c r="A341" t="s">
        <v>411</v>
      </c>
      <c r="B341" t="s">
        <v>14</v>
      </c>
      <c r="C341" t="s">
        <v>15</v>
      </c>
      <c r="D341" s="7">
        <v>2025</v>
      </c>
      <c r="E341" t="s">
        <v>16</v>
      </c>
      <c r="F341">
        <v>287</v>
      </c>
      <c r="G341">
        <v>954</v>
      </c>
      <c r="H341" t="s">
        <v>29</v>
      </c>
      <c r="I341">
        <v>16.3</v>
      </c>
      <c r="J341">
        <v>292</v>
      </c>
      <c r="K341" s="3">
        <v>132641.60000000001</v>
      </c>
      <c r="L341" s="3">
        <v>165802</v>
      </c>
      <c r="M341" t="s">
        <v>35</v>
      </c>
      <c r="N341">
        <v>4.4000000000000004</v>
      </c>
      <c r="O341">
        <v>4</v>
      </c>
      <c r="P341">
        <v>3743</v>
      </c>
      <c r="Q341" s="3">
        <v>620596886</v>
      </c>
      <c r="R341">
        <v>3968</v>
      </c>
      <c r="S341" s="3">
        <v>657902336</v>
      </c>
      <c r="T341">
        <v>2355</v>
      </c>
      <c r="U341" s="3">
        <v>390463710</v>
      </c>
      <c r="V341">
        <v>3027</v>
      </c>
      <c r="W341" s="3">
        <v>501882654</v>
      </c>
      <c r="X341">
        <v>4224</v>
      </c>
      <c r="Y341" s="3">
        <v>700347648</v>
      </c>
      <c r="Z341" s="3">
        <v>2871193234</v>
      </c>
    </row>
    <row r="342" spans="1:26" x14ac:dyDescent="0.3">
      <c r="A342" t="s">
        <v>412</v>
      </c>
      <c r="B342" t="s">
        <v>42</v>
      </c>
      <c r="C342" t="s">
        <v>194</v>
      </c>
      <c r="D342" s="7">
        <v>2021</v>
      </c>
      <c r="E342" t="s">
        <v>22</v>
      </c>
      <c r="F342">
        <v>714</v>
      </c>
      <c r="G342">
        <v>716</v>
      </c>
      <c r="H342" t="s">
        <v>26</v>
      </c>
      <c r="I342">
        <v>5.9</v>
      </c>
      <c r="J342">
        <v>301</v>
      </c>
      <c r="K342" s="3">
        <v>266520.8</v>
      </c>
      <c r="L342" s="3">
        <v>333151</v>
      </c>
      <c r="M342" t="s">
        <v>60</v>
      </c>
      <c r="N342">
        <v>4.3</v>
      </c>
      <c r="O342">
        <v>5</v>
      </c>
      <c r="P342">
        <v>3692</v>
      </c>
      <c r="Q342" s="3">
        <v>1229993492</v>
      </c>
      <c r="R342">
        <v>4319</v>
      </c>
      <c r="S342" s="3">
        <v>1438879169</v>
      </c>
      <c r="T342">
        <v>4712</v>
      </c>
      <c r="U342" s="3">
        <v>1569807512</v>
      </c>
      <c r="V342">
        <v>3036</v>
      </c>
      <c r="W342" s="3">
        <v>1011446436</v>
      </c>
      <c r="X342">
        <v>3204</v>
      </c>
      <c r="Y342" s="3">
        <v>1067415804</v>
      </c>
      <c r="Z342" s="3">
        <v>6317542413</v>
      </c>
    </row>
    <row r="343" spans="1:26" x14ac:dyDescent="0.3">
      <c r="A343" t="s">
        <v>413</v>
      </c>
      <c r="B343" t="s">
        <v>48</v>
      </c>
      <c r="C343" t="s">
        <v>49</v>
      </c>
      <c r="D343" s="7">
        <v>2024</v>
      </c>
      <c r="E343" t="s">
        <v>16</v>
      </c>
      <c r="F343">
        <v>888</v>
      </c>
      <c r="G343">
        <v>812</v>
      </c>
      <c r="H343" t="s">
        <v>26</v>
      </c>
      <c r="I343">
        <v>22</v>
      </c>
      <c r="J343">
        <v>264</v>
      </c>
      <c r="K343" s="3">
        <v>455644</v>
      </c>
      <c r="L343" s="3">
        <v>569555</v>
      </c>
      <c r="M343" t="s">
        <v>57</v>
      </c>
      <c r="N343">
        <v>4.7</v>
      </c>
      <c r="O343">
        <v>3</v>
      </c>
      <c r="P343">
        <v>2378</v>
      </c>
      <c r="Q343" s="3">
        <v>1354401790</v>
      </c>
      <c r="R343">
        <v>3271</v>
      </c>
      <c r="S343" s="3">
        <v>1863014405</v>
      </c>
      <c r="T343">
        <v>3290</v>
      </c>
      <c r="U343" s="3">
        <v>1873835950</v>
      </c>
      <c r="V343">
        <v>2091</v>
      </c>
      <c r="W343" s="3">
        <v>1190939505</v>
      </c>
      <c r="X343">
        <v>2912</v>
      </c>
      <c r="Y343" s="3">
        <v>1658544160</v>
      </c>
      <c r="Z343" s="3">
        <v>7940735810</v>
      </c>
    </row>
    <row r="344" spans="1:26" x14ac:dyDescent="0.3">
      <c r="A344" t="s">
        <v>414</v>
      </c>
      <c r="B344" t="s">
        <v>42</v>
      </c>
      <c r="C344" t="s">
        <v>92</v>
      </c>
      <c r="D344" s="7">
        <v>2024</v>
      </c>
      <c r="E344" t="s">
        <v>34</v>
      </c>
      <c r="F344">
        <v>637</v>
      </c>
      <c r="G344">
        <v>958</v>
      </c>
      <c r="H344" t="s">
        <v>26</v>
      </c>
      <c r="I344">
        <v>15.1</v>
      </c>
      <c r="J344">
        <v>339</v>
      </c>
      <c r="K344" s="3">
        <v>214737.6</v>
      </c>
      <c r="L344" s="3">
        <v>268422</v>
      </c>
      <c r="M344" t="s">
        <v>18</v>
      </c>
      <c r="N344">
        <v>4</v>
      </c>
      <c r="O344">
        <v>3</v>
      </c>
      <c r="P344">
        <v>2413</v>
      </c>
      <c r="Q344" s="3">
        <v>647702286</v>
      </c>
      <c r="R344">
        <v>3783</v>
      </c>
      <c r="S344" s="3">
        <v>1015440426</v>
      </c>
      <c r="T344">
        <v>3480</v>
      </c>
      <c r="U344" s="3">
        <v>934108560</v>
      </c>
      <c r="V344">
        <v>3194</v>
      </c>
      <c r="W344" s="3">
        <v>857339868</v>
      </c>
      <c r="X344">
        <v>2080</v>
      </c>
      <c r="Y344" s="3">
        <v>558317760</v>
      </c>
      <c r="Z344" s="3">
        <v>4012908900</v>
      </c>
    </row>
    <row r="345" spans="1:26" x14ac:dyDescent="0.3">
      <c r="A345" t="s">
        <v>415</v>
      </c>
      <c r="B345" t="s">
        <v>32</v>
      </c>
      <c r="C345" t="s">
        <v>64</v>
      </c>
      <c r="D345" s="7">
        <v>2022</v>
      </c>
      <c r="E345" t="s">
        <v>34</v>
      </c>
      <c r="F345">
        <v>736</v>
      </c>
      <c r="G345">
        <v>417</v>
      </c>
      <c r="H345" t="s">
        <v>26</v>
      </c>
      <c r="I345">
        <v>18.2</v>
      </c>
      <c r="J345">
        <v>399</v>
      </c>
      <c r="K345" s="3">
        <v>207036.80000000002</v>
      </c>
      <c r="L345" s="3">
        <v>258796</v>
      </c>
      <c r="M345" t="s">
        <v>27</v>
      </c>
      <c r="N345">
        <v>4.8</v>
      </c>
      <c r="O345">
        <v>3</v>
      </c>
      <c r="P345">
        <v>3018</v>
      </c>
      <c r="Q345" s="3">
        <v>781046328</v>
      </c>
      <c r="R345">
        <v>3420</v>
      </c>
      <c r="S345" s="3">
        <v>885082320</v>
      </c>
      <c r="T345">
        <v>2277</v>
      </c>
      <c r="U345" s="3">
        <v>589278492</v>
      </c>
      <c r="V345">
        <v>4344</v>
      </c>
      <c r="W345" s="3">
        <v>1124209824</v>
      </c>
      <c r="X345">
        <v>4765</v>
      </c>
      <c r="Y345" s="3">
        <v>1233162940</v>
      </c>
      <c r="Z345" s="3">
        <v>4612779904</v>
      </c>
    </row>
    <row r="346" spans="1:26" x14ac:dyDescent="0.3">
      <c r="A346" t="s">
        <v>416</v>
      </c>
      <c r="B346" t="s">
        <v>20</v>
      </c>
      <c r="C346" t="s">
        <v>181</v>
      </c>
      <c r="D346" s="7">
        <v>2021</v>
      </c>
      <c r="E346" t="s">
        <v>22</v>
      </c>
      <c r="F346">
        <v>544</v>
      </c>
      <c r="G346">
        <v>992</v>
      </c>
      <c r="H346" t="s">
        <v>29</v>
      </c>
      <c r="I346">
        <v>5.4</v>
      </c>
      <c r="J346">
        <v>230</v>
      </c>
      <c r="K346" s="3">
        <v>162770.40000000002</v>
      </c>
      <c r="L346" s="3">
        <v>203463</v>
      </c>
      <c r="M346" t="s">
        <v>60</v>
      </c>
      <c r="N346">
        <v>4.7</v>
      </c>
      <c r="O346">
        <v>5</v>
      </c>
      <c r="P346">
        <v>3178</v>
      </c>
      <c r="Q346" s="3">
        <v>646605414</v>
      </c>
      <c r="R346">
        <v>2180</v>
      </c>
      <c r="S346" s="3">
        <v>443549340</v>
      </c>
      <c r="T346">
        <v>2723</v>
      </c>
      <c r="U346" s="3">
        <v>554029749</v>
      </c>
      <c r="V346">
        <v>4274</v>
      </c>
      <c r="W346" s="3">
        <v>869600862</v>
      </c>
      <c r="X346">
        <v>4830</v>
      </c>
      <c r="Y346" s="3">
        <v>982726290</v>
      </c>
      <c r="Z346" s="3">
        <v>3496511655</v>
      </c>
    </row>
    <row r="347" spans="1:26" x14ac:dyDescent="0.3">
      <c r="A347" t="s">
        <v>417</v>
      </c>
      <c r="B347" t="s">
        <v>42</v>
      </c>
      <c r="C347" t="s">
        <v>74</v>
      </c>
      <c r="D347" s="7">
        <v>2025</v>
      </c>
      <c r="E347" t="s">
        <v>16</v>
      </c>
      <c r="F347">
        <v>271</v>
      </c>
      <c r="G347">
        <v>819</v>
      </c>
      <c r="H347" t="s">
        <v>26</v>
      </c>
      <c r="I347">
        <v>6.1</v>
      </c>
      <c r="J347">
        <v>400</v>
      </c>
      <c r="K347" s="3">
        <v>223027.20000000001</v>
      </c>
      <c r="L347" s="3">
        <v>278784</v>
      </c>
      <c r="M347" t="s">
        <v>57</v>
      </c>
      <c r="N347">
        <v>4.3</v>
      </c>
      <c r="O347">
        <v>4</v>
      </c>
      <c r="P347">
        <v>3460</v>
      </c>
      <c r="Q347" s="3">
        <v>964592640</v>
      </c>
      <c r="R347">
        <v>2086</v>
      </c>
      <c r="S347" s="3">
        <v>581543424</v>
      </c>
      <c r="T347">
        <v>2419</v>
      </c>
      <c r="U347" s="3">
        <v>674378496</v>
      </c>
      <c r="V347">
        <v>4032</v>
      </c>
      <c r="W347" s="3">
        <v>1124057088</v>
      </c>
      <c r="X347">
        <v>4654</v>
      </c>
      <c r="Y347" s="3">
        <v>1297460736</v>
      </c>
      <c r="Z347" s="3">
        <v>4642032384</v>
      </c>
    </row>
    <row r="348" spans="1:26" x14ac:dyDescent="0.3">
      <c r="A348" t="s">
        <v>418</v>
      </c>
      <c r="B348" t="s">
        <v>42</v>
      </c>
      <c r="C348" t="s">
        <v>46</v>
      </c>
      <c r="D348" s="7">
        <v>2021</v>
      </c>
      <c r="E348" t="s">
        <v>22</v>
      </c>
      <c r="F348">
        <v>885</v>
      </c>
      <c r="G348">
        <v>971</v>
      </c>
      <c r="H348" t="s">
        <v>26</v>
      </c>
      <c r="I348">
        <v>9.4</v>
      </c>
      <c r="J348">
        <v>264</v>
      </c>
      <c r="K348" s="3">
        <v>352307.20000000001</v>
      </c>
      <c r="L348" s="3">
        <v>440384</v>
      </c>
      <c r="M348" t="s">
        <v>50</v>
      </c>
      <c r="N348">
        <v>4.3</v>
      </c>
      <c r="O348">
        <v>4</v>
      </c>
      <c r="P348">
        <v>4906</v>
      </c>
      <c r="Q348" s="3">
        <v>2160523904</v>
      </c>
      <c r="R348">
        <v>2200</v>
      </c>
      <c r="S348" s="3">
        <v>968844800</v>
      </c>
      <c r="T348">
        <v>2428</v>
      </c>
      <c r="U348" s="3">
        <v>1069252352</v>
      </c>
      <c r="V348">
        <v>2760</v>
      </c>
      <c r="W348" s="3">
        <v>1215459840</v>
      </c>
      <c r="X348">
        <v>4483</v>
      </c>
      <c r="Y348" s="3">
        <v>1974241472</v>
      </c>
      <c r="Z348" s="3">
        <v>7388322368</v>
      </c>
    </row>
    <row r="349" spans="1:26" x14ac:dyDescent="0.3">
      <c r="A349" t="s">
        <v>419</v>
      </c>
      <c r="B349" t="s">
        <v>32</v>
      </c>
      <c r="C349" t="s">
        <v>80</v>
      </c>
      <c r="D349" s="7">
        <v>2021</v>
      </c>
      <c r="E349" t="s">
        <v>22</v>
      </c>
      <c r="F349">
        <v>894</v>
      </c>
      <c r="G349">
        <v>902</v>
      </c>
      <c r="H349" t="s">
        <v>17</v>
      </c>
      <c r="I349">
        <v>13.3</v>
      </c>
      <c r="J349">
        <v>254</v>
      </c>
      <c r="K349" s="3">
        <v>94963.200000000012</v>
      </c>
      <c r="L349" s="3">
        <v>118704</v>
      </c>
      <c r="M349" t="s">
        <v>40</v>
      </c>
      <c r="N349">
        <v>4.9000000000000004</v>
      </c>
      <c r="O349">
        <v>4</v>
      </c>
      <c r="P349">
        <v>3890</v>
      </c>
      <c r="Q349" s="3">
        <v>461758560</v>
      </c>
      <c r="R349">
        <v>2949</v>
      </c>
      <c r="S349" s="3">
        <v>350058096</v>
      </c>
      <c r="T349">
        <v>2671</v>
      </c>
      <c r="U349" s="3">
        <v>317058384</v>
      </c>
      <c r="V349">
        <v>4694</v>
      </c>
      <c r="W349" s="3">
        <v>557196576</v>
      </c>
      <c r="X349">
        <v>2880</v>
      </c>
      <c r="Y349" s="3">
        <v>341867520</v>
      </c>
      <c r="Z349" s="3">
        <v>2027939136</v>
      </c>
    </row>
    <row r="350" spans="1:26" x14ac:dyDescent="0.3">
      <c r="A350" t="s">
        <v>420</v>
      </c>
      <c r="B350" t="s">
        <v>42</v>
      </c>
      <c r="C350" t="s">
        <v>43</v>
      </c>
      <c r="D350" s="7">
        <v>2021</v>
      </c>
      <c r="E350" t="s">
        <v>22</v>
      </c>
      <c r="F350">
        <v>382</v>
      </c>
      <c r="G350">
        <v>656</v>
      </c>
      <c r="H350" t="s">
        <v>26</v>
      </c>
      <c r="I350">
        <v>19.8</v>
      </c>
      <c r="J350">
        <v>335</v>
      </c>
      <c r="K350" s="3">
        <v>328556.80000000005</v>
      </c>
      <c r="L350" s="3">
        <v>410696</v>
      </c>
      <c r="M350" t="s">
        <v>40</v>
      </c>
      <c r="N350">
        <v>4</v>
      </c>
      <c r="O350">
        <v>3</v>
      </c>
      <c r="P350">
        <v>3295</v>
      </c>
      <c r="Q350" s="3">
        <v>1353243320</v>
      </c>
      <c r="R350">
        <v>3882</v>
      </c>
      <c r="S350" s="3">
        <v>1594321872</v>
      </c>
      <c r="T350">
        <v>4629</v>
      </c>
      <c r="U350" s="3">
        <v>1901111784</v>
      </c>
      <c r="V350">
        <v>4302</v>
      </c>
      <c r="W350" s="3">
        <v>1766814192</v>
      </c>
      <c r="X350">
        <v>2795</v>
      </c>
      <c r="Y350" s="3">
        <v>1147895320</v>
      </c>
      <c r="Z350" s="3">
        <v>7763386488</v>
      </c>
    </row>
    <row r="351" spans="1:26" x14ac:dyDescent="0.3">
      <c r="A351" t="s">
        <v>421</v>
      </c>
      <c r="B351" t="s">
        <v>14</v>
      </c>
      <c r="C351" t="s">
        <v>138</v>
      </c>
      <c r="D351" s="7">
        <v>2023</v>
      </c>
      <c r="E351" t="s">
        <v>22</v>
      </c>
      <c r="F351">
        <v>447</v>
      </c>
      <c r="G351">
        <v>874</v>
      </c>
      <c r="H351" t="s">
        <v>29</v>
      </c>
      <c r="I351">
        <v>22.3</v>
      </c>
      <c r="J351">
        <v>211</v>
      </c>
      <c r="K351" s="3">
        <v>163768.80000000002</v>
      </c>
      <c r="L351" s="3">
        <v>204711</v>
      </c>
      <c r="M351" t="s">
        <v>30</v>
      </c>
      <c r="N351">
        <v>4.9000000000000004</v>
      </c>
      <c r="O351">
        <v>4</v>
      </c>
      <c r="P351">
        <v>4658</v>
      </c>
      <c r="Q351" s="3">
        <v>953543838</v>
      </c>
      <c r="R351">
        <v>3075</v>
      </c>
      <c r="S351" s="3">
        <v>629486325</v>
      </c>
      <c r="T351">
        <v>4171</v>
      </c>
      <c r="U351" s="3">
        <v>853849581</v>
      </c>
      <c r="V351">
        <v>4732</v>
      </c>
      <c r="W351" s="3">
        <v>968692452</v>
      </c>
      <c r="X351">
        <v>4464</v>
      </c>
      <c r="Y351" s="3">
        <v>913829904</v>
      </c>
      <c r="Z351" s="3">
        <v>4319402100</v>
      </c>
    </row>
    <row r="352" spans="1:26" x14ac:dyDescent="0.3">
      <c r="A352" t="s">
        <v>422</v>
      </c>
      <c r="B352" t="s">
        <v>42</v>
      </c>
      <c r="C352" t="s">
        <v>46</v>
      </c>
      <c r="D352" s="7">
        <v>2023</v>
      </c>
      <c r="E352" t="s">
        <v>44</v>
      </c>
      <c r="F352">
        <v>393</v>
      </c>
      <c r="G352">
        <v>948</v>
      </c>
      <c r="H352" t="s">
        <v>17</v>
      </c>
      <c r="I352">
        <v>5.3</v>
      </c>
      <c r="J352">
        <v>229</v>
      </c>
      <c r="K352" s="3">
        <v>242210.40000000002</v>
      </c>
      <c r="L352" s="3">
        <v>302763</v>
      </c>
      <c r="M352" t="s">
        <v>30</v>
      </c>
      <c r="N352">
        <v>3.9</v>
      </c>
      <c r="O352">
        <v>3</v>
      </c>
      <c r="P352">
        <v>4013</v>
      </c>
      <c r="Q352" s="3">
        <v>1214987919</v>
      </c>
      <c r="R352">
        <v>2491</v>
      </c>
      <c r="S352" s="3">
        <v>754182633</v>
      </c>
      <c r="T352">
        <v>4257</v>
      </c>
      <c r="U352" s="3">
        <v>1288862091</v>
      </c>
      <c r="V352">
        <v>4369</v>
      </c>
      <c r="W352" s="3">
        <v>1322771547</v>
      </c>
      <c r="X352">
        <v>4550</v>
      </c>
      <c r="Y352" s="3">
        <v>1377571650</v>
      </c>
      <c r="Z352" s="3">
        <v>5958375840</v>
      </c>
    </row>
    <row r="353" spans="1:26" x14ac:dyDescent="0.3">
      <c r="A353" t="s">
        <v>423</v>
      </c>
      <c r="B353" t="s">
        <v>32</v>
      </c>
      <c r="C353" t="s">
        <v>70</v>
      </c>
      <c r="D353" s="7">
        <v>2025</v>
      </c>
      <c r="E353" t="s">
        <v>16</v>
      </c>
      <c r="F353">
        <v>523</v>
      </c>
      <c r="G353">
        <v>284</v>
      </c>
      <c r="H353" t="s">
        <v>26</v>
      </c>
      <c r="I353">
        <v>8.6</v>
      </c>
      <c r="J353">
        <v>348</v>
      </c>
      <c r="K353" s="3">
        <v>333784</v>
      </c>
      <c r="L353" s="3">
        <v>417230</v>
      </c>
      <c r="M353" t="s">
        <v>60</v>
      </c>
      <c r="N353">
        <v>3.9</v>
      </c>
      <c r="O353">
        <v>4</v>
      </c>
      <c r="P353">
        <v>4139</v>
      </c>
      <c r="Q353" s="3">
        <v>1726914970</v>
      </c>
      <c r="R353">
        <v>2346</v>
      </c>
      <c r="S353" s="3">
        <v>978821580</v>
      </c>
      <c r="T353">
        <v>3429</v>
      </c>
      <c r="U353" s="3">
        <v>1430681670</v>
      </c>
      <c r="V353">
        <v>4602</v>
      </c>
      <c r="W353" s="3">
        <v>1920092460</v>
      </c>
      <c r="X353">
        <v>3012</v>
      </c>
      <c r="Y353" s="3">
        <v>1256696760</v>
      </c>
      <c r="Z353" s="3">
        <v>7313207440</v>
      </c>
    </row>
    <row r="354" spans="1:26" x14ac:dyDescent="0.3">
      <c r="A354" t="s">
        <v>424</v>
      </c>
      <c r="B354" t="s">
        <v>48</v>
      </c>
      <c r="C354" t="s">
        <v>56</v>
      </c>
      <c r="D354" s="7">
        <v>2022</v>
      </c>
      <c r="E354" t="s">
        <v>22</v>
      </c>
      <c r="F354">
        <v>202</v>
      </c>
      <c r="G354">
        <v>817</v>
      </c>
      <c r="H354" t="s">
        <v>26</v>
      </c>
      <c r="I354">
        <v>13.9</v>
      </c>
      <c r="J354">
        <v>273</v>
      </c>
      <c r="K354" s="3">
        <v>429765.60000000003</v>
      </c>
      <c r="L354" s="3">
        <v>537207</v>
      </c>
      <c r="M354" t="s">
        <v>50</v>
      </c>
      <c r="N354">
        <v>4.5999999999999996</v>
      </c>
      <c r="O354">
        <v>5</v>
      </c>
      <c r="P354">
        <v>4629</v>
      </c>
      <c r="Q354" s="3">
        <v>2486731203</v>
      </c>
      <c r="R354">
        <v>3804</v>
      </c>
      <c r="S354" s="3">
        <v>2043535428</v>
      </c>
      <c r="T354">
        <v>2434</v>
      </c>
      <c r="U354" s="3">
        <v>1307561838</v>
      </c>
      <c r="V354">
        <v>3519</v>
      </c>
      <c r="W354" s="3">
        <v>1890431433</v>
      </c>
      <c r="X354">
        <v>4949</v>
      </c>
      <c r="Y354" s="3">
        <v>2658637443</v>
      </c>
      <c r="Z354" s="3">
        <v>10386897345</v>
      </c>
    </row>
    <row r="355" spans="1:26" x14ac:dyDescent="0.3">
      <c r="A355" t="s">
        <v>425</v>
      </c>
      <c r="B355" t="s">
        <v>14</v>
      </c>
      <c r="C355" t="s">
        <v>86</v>
      </c>
      <c r="D355" s="7">
        <v>2025</v>
      </c>
      <c r="E355" t="s">
        <v>44</v>
      </c>
      <c r="F355">
        <v>784</v>
      </c>
      <c r="G355">
        <v>303</v>
      </c>
      <c r="H355" t="s">
        <v>26</v>
      </c>
      <c r="I355">
        <v>6.7</v>
      </c>
      <c r="J355">
        <v>373</v>
      </c>
      <c r="K355" s="3">
        <v>356416.80000000005</v>
      </c>
      <c r="L355" s="3">
        <v>445521</v>
      </c>
      <c r="M355" t="s">
        <v>78</v>
      </c>
      <c r="N355">
        <v>3.9</v>
      </c>
      <c r="O355">
        <v>5</v>
      </c>
      <c r="P355">
        <v>2351</v>
      </c>
      <c r="Q355" s="3">
        <v>1047419871</v>
      </c>
      <c r="R355">
        <v>3698</v>
      </c>
      <c r="S355" s="3">
        <v>1647536658</v>
      </c>
      <c r="T355">
        <v>3580</v>
      </c>
      <c r="U355" s="3">
        <v>1594965180</v>
      </c>
      <c r="V355">
        <v>4316</v>
      </c>
      <c r="W355" s="3">
        <v>1922868636</v>
      </c>
      <c r="X355">
        <v>4579</v>
      </c>
      <c r="Y355" s="3">
        <v>2040040659</v>
      </c>
      <c r="Z355" s="3">
        <v>8252831004</v>
      </c>
    </row>
    <row r="356" spans="1:26" x14ac:dyDescent="0.3">
      <c r="A356" t="s">
        <v>426</v>
      </c>
      <c r="B356" t="s">
        <v>32</v>
      </c>
      <c r="C356" t="s">
        <v>70</v>
      </c>
      <c r="D356" s="7">
        <v>2021</v>
      </c>
      <c r="E356" t="s">
        <v>22</v>
      </c>
      <c r="F356">
        <v>881</v>
      </c>
      <c r="G356">
        <v>857</v>
      </c>
      <c r="H356" t="s">
        <v>17</v>
      </c>
      <c r="I356">
        <v>10.3</v>
      </c>
      <c r="J356">
        <v>344</v>
      </c>
      <c r="K356" s="3">
        <v>309296.8</v>
      </c>
      <c r="L356" s="3">
        <v>386621</v>
      </c>
      <c r="M356" t="s">
        <v>78</v>
      </c>
      <c r="N356">
        <v>4.7</v>
      </c>
      <c r="O356">
        <v>4</v>
      </c>
      <c r="P356">
        <v>4686</v>
      </c>
      <c r="Q356" s="3">
        <v>1811706006</v>
      </c>
      <c r="R356">
        <v>2886</v>
      </c>
      <c r="S356" s="3">
        <v>1115788206</v>
      </c>
      <c r="T356">
        <v>2261</v>
      </c>
      <c r="U356" s="3">
        <v>874150081</v>
      </c>
      <c r="V356">
        <v>3660</v>
      </c>
      <c r="W356" s="3">
        <v>1415032860</v>
      </c>
      <c r="X356">
        <v>3599</v>
      </c>
      <c r="Y356" s="3">
        <v>1391448979</v>
      </c>
      <c r="Z356" s="3">
        <v>6608126132</v>
      </c>
    </row>
    <row r="357" spans="1:26" x14ac:dyDescent="0.3">
      <c r="A357" t="s">
        <v>427</v>
      </c>
      <c r="B357" t="s">
        <v>42</v>
      </c>
      <c r="C357" t="s">
        <v>84</v>
      </c>
      <c r="D357" s="7">
        <v>2024</v>
      </c>
      <c r="E357" t="s">
        <v>34</v>
      </c>
      <c r="F357">
        <v>785</v>
      </c>
      <c r="G357">
        <v>631</v>
      </c>
      <c r="H357" t="s">
        <v>29</v>
      </c>
      <c r="I357">
        <v>21.8</v>
      </c>
      <c r="J357">
        <v>399</v>
      </c>
      <c r="K357" s="3">
        <v>144836</v>
      </c>
      <c r="L357" s="3">
        <v>181045</v>
      </c>
      <c r="M357" t="s">
        <v>30</v>
      </c>
      <c r="N357">
        <v>4.5</v>
      </c>
      <c r="O357">
        <v>5</v>
      </c>
      <c r="P357">
        <v>3410</v>
      </c>
      <c r="Q357" s="3">
        <v>617363450</v>
      </c>
      <c r="R357">
        <v>2391</v>
      </c>
      <c r="S357" s="3">
        <v>432878595</v>
      </c>
      <c r="T357">
        <v>3465</v>
      </c>
      <c r="U357" s="3">
        <v>627320925</v>
      </c>
      <c r="V357">
        <v>2903</v>
      </c>
      <c r="W357" s="3">
        <v>525573635</v>
      </c>
      <c r="X357">
        <v>2974</v>
      </c>
      <c r="Y357" s="3">
        <v>538427830</v>
      </c>
      <c r="Z357" s="3">
        <v>2741564435</v>
      </c>
    </row>
    <row r="358" spans="1:26" x14ac:dyDescent="0.3">
      <c r="A358" t="s">
        <v>428</v>
      </c>
      <c r="B358" t="s">
        <v>32</v>
      </c>
      <c r="C358" t="s">
        <v>64</v>
      </c>
      <c r="D358" s="7">
        <v>2024</v>
      </c>
      <c r="E358" t="s">
        <v>34</v>
      </c>
      <c r="F358">
        <v>639</v>
      </c>
      <c r="G358">
        <v>600</v>
      </c>
      <c r="H358" t="s">
        <v>17</v>
      </c>
      <c r="I358">
        <v>19.100000000000001</v>
      </c>
      <c r="J358">
        <v>232</v>
      </c>
      <c r="K358" s="3">
        <v>195247.2</v>
      </c>
      <c r="L358" s="3">
        <v>244059</v>
      </c>
      <c r="M358" t="s">
        <v>50</v>
      </c>
      <c r="N358">
        <v>4.4000000000000004</v>
      </c>
      <c r="O358">
        <v>5</v>
      </c>
      <c r="P358">
        <v>2113</v>
      </c>
      <c r="Q358" s="3">
        <v>515696667</v>
      </c>
      <c r="R358">
        <v>2379</v>
      </c>
      <c r="S358" s="3">
        <v>580616361</v>
      </c>
      <c r="T358">
        <v>4360</v>
      </c>
      <c r="U358" s="3">
        <v>1064097240</v>
      </c>
      <c r="V358">
        <v>3537</v>
      </c>
      <c r="W358" s="3">
        <v>863236683</v>
      </c>
      <c r="X358">
        <v>4289</v>
      </c>
      <c r="Y358" s="3">
        <v>1046769051</v>
      </c>
      <c r="Z358" s="3">
        <v>4070416002</v>
      </c>
    </row>
    <row r="359" spans="1:26" x14ac:dyDescent="0.3">
      <c r="A359" t="s">
        <v>429</v>
      </c>
      <c r="B359" t="s">
        <v>20</v>
      </c>
      <c r="C359" t="s">
        <v>196</v>
      </c>
      <c r="D359" s="7">
        <v>2025</v>
      </c>
      <c r="E359" t="s">
        <v>34</v>
      </c>
      <c r="F359">
        <v>599</v>
      </c>
      <c r="G359">
        <v>716</v>
      </c>
      <c r="H359" t="s">
        <v>29</v>
      </c>
      <c r="I359">
        <v>24.2</v>
      </c>
      <c r="J359">
        <v>320</v>
      </c>
      <c r="K359" s="3">
        <v>68999.199999999997</v>
      </c>
      <c r="L359" s="3">
        <v>86249</v>
      </c>
      <c r="M359" t="s">
        <v>23</v>
      </c>
      <c r="N359">
        <v>4.3</v>
      </c>
      <c r="O359">
        <v>5</v>
      </c>
      <c r="P359">
        <v>2437</v>
      </c>
      <c r="Q359" s="3">
        <v>210188813</v>
      </c>
      <c r="R359">
        <v>3751</v>
      </c>
      <c r="S359" s="3">
        <v>323519999</v>
      </c>
      <c r="T359">
        <v>4779</v>
      </c>
      <c r="U359" s="3">
        <v>412183971</v>
      </c>
      <c r="V359">
        <v>4988</v>
      </c>
      <c r="W359" s="3">
        <v>430210012</v>
      </c>
      <c r="X359">
        <v>2442</v>
      </c>
      <c r="Y359" s="3">
        <v>210620058</v>
      </c>
      <c r="Z359" s="3">
        <v>1586722853</v>
      </c>
    </row>
    <row r="360" spans="1:26" x14ac:dyDescent="0.3">
      <c r="A360" t="s">
        <v>430</v>
      </c>
      <c r="B360" t="s">
        <v>48</v>
      </c>
      <c r="C360" t="s">
        <v>56</v>
      </c>
      <c r="D360" s="7">
        <v>2024</v>
      </c>
      <c r="E360" t="s">
        <v>44</v>
      </c>
      <c r="F360">
        <v>852</v>
      </c>
      <c r="G360">
        <v>855</v>
      </c>
      <c r="H360" t="s">
        <v>26</v>
      </c>
      <c r="I360">
        <v>12.2</v>
      </c>
      <c r="J360">
        <v>240</v>
      </c>
      <c r="K360" s="3">
        <v>420198.40000000002</v>
      </c>
      <c r="L360" s="3">
        <v>525248</v>
      </c>
      <c r="M360" t="s">
        <v>57</v>
      </c>
      <c r="N360">
        <v>3.9</v>
      </c>
      <c r="O360">
        <v>3</v>
      </c>
      <c r="P360">
        <v>4939</v>
      </c>
      <c r="Q360" s="3">
        <v>2594199872</v>
      </c>
      <c r="R360">
        <v>3798</v>
      </c>
      <c r="S360" s="3">
        <v>1994891904</v>
      </c>
      <c r="T360">
        <v>4066</v>
      </c>
      <c r="U360" s="3">
        <v>2135658368</v>
      </c>
      <c r="V360">
        <v>3238</v>
      </c>
      <c r="W360" s="3">
        <v>1700753024</v>
      </c>
      <c r="X360">
        <v>2859</v>
      </c>
      <c r="Y360" s="3">
        <v>1501684032</v>
      </c>
      <c r="Z360" s="3">
        <v>9927187200</v>
      </c>
    </row>
    <row r="361" spans="1:26" x14ac:dyDescent="0.3">
      <c r="A361" t="s">
        <v>431</v>
      </c>
      <c r="B361" t="s">
        <v>20</v>
      </c>
      <c r="C361" t="s">
        <v>52</v>
      </c>
      <c r="D361" s="7">
        <v>2024</v>
      </c>
      <c r="E361" t="s">
        <v>22</v>
      </c>
      <c r="F361">
        <v>403</v>
      </c>
      <c r="G361">
        <v>464</v>
      </c>
      <c r="H361" t="s">
        <v>26</v>
      </c>
      <c r="I361">
        <v>24.9</v>
      </c>
      <c r="J361">
        <v>297</v>
      </c>
      <c r="K361" s="3">
        <v>357516</v>
      </c>
      <c r="L361" s="3">
        <v>446895</v>
      </c>
      <c r="M361" t="s">
        <v>35</v>
      </c>
      <c r="N361">
        <v>3.5</v>
      </c>
      <c r="O361">
        <v>3</v>
      </c>
      <c r="P361">
        <v>4595</v>
      </c>
      <c r="Q361" s="3">
        <v>2053482525</v>
      </c>
      <c r="R361">
        <v>2788</v>
      </c>
      <c r="S361" s="3">
        <v>1245943260</v>
      </c>
      <c r="T361">
        <v>2300</v>
      </c>
      <c r="U361" s="3">
        <v>1027858500</v>
      </c>
      <c r="V361">
        <v>2354</v>
      </c>
      <c r="W361" s="3">
        <v>1051990830</v>
      </c>
      <c r="X361">
        <v>2064</v>
      </c>
      <c r="Y361" s="3">
        <v>922391280</v>
      </c>
      <c r="Z361" s="3">
        <v>6301666395</v>
      </c>
    </row>
    <row r="362" spans="1:26" x14ac:dyDescent="0.3">
      <c r="A362" t="s">
        <v>432</v>
      </c>
      <c r="B362" t="s">
        <v>14</v>
      </c>
      <c r="C362" t="s">
        <v>138</v>
      </c>
      <c r="D362" s="7">
        <v>2023</v>
      </c>
      <c r="E362" t="s">
        <v>34</v>
      </c>
      <c r="F362">
        <v>624</v>
      </c>
      <c r="G362">
        <v>891</v>
      </c>
      <c r="H362" t="s">
        <v>26</v>
      </c>
      <c r="I362">
        <v>7</v>
      </c>
      <c r="J362">
        <v>251</v>
      </c>
      <c r="K362" s="3">
        <v>93660.800000000003</v>
      </c>
      <c r="L362" s="3">
        <v>117076</v>
      </c>
      <c r="M362" t="s">
        <v>27</v>
      </c>
      <c r="N362">
        <v>4.9000000000000004</v>
      </c>
      <c r="O362">
        <v>4</v>
      </c>
      <c r="P362">
        <v>4409</v>
      </c>
      <c r="Q362" s="3">
        <v>516188084</v>
      </c>
      <c r="R362">
        <v>2601</v>
      </c>
      <c r="S362" s="3">
        <v>304514676</v>
      </c>
      <c r="T362">
        <v>4630</v>
      </c>
      <c r="U362" s="3">
        <v>542061880</v>
      </c>
      <c r="V362">
        <v>2810</v>
      </c>
      <c r="W362" s="3">
        <v>328983560</v>
      </c>
      <c r="X362">
        <v>3749</v>
      </c>
      <c r="Y362" s="3">
        <v>438917924</v>
      </c>
      <c r="Z362" s="3">
        <v>2130666124</v>
      </c>
    </row>
    <row r="363" spans="1:26" x14ac:dyDescent="0.3">
      <c r="A363" t="s">
        <v>433</v>
      </c>
      <c r="B363" t="s">
        <v>42</v>
      </c>
      <c r="C363" t="s">
        <v>92</v>
      </c>
      <c r="D363" s="7">
        <v>2021</v>
      </c>
      <c r="E363" t="s">
        <v>34</v>
      </c>
      <c r="F363">
        <v>859</v>
      </c>
      <c r="G363">
        <v>356</v>
      </c>
      <c r="H363" t="s">
        <v>26</v>
      </c>
      <c r="I363">
        <v>5.5</v>
      </c>
      <c r="J363">
        <v>350</v>
      </c>
      <c r="K363" s="3">
        <v>334088.80000000005</v>
      </c>
      <c r="L363" s="3">
        <v>417611</v>
      </c>
      <c r="M363" t="s">
        <v>78</v>
      </c>
      <c r="N363">
        <v>4.7</v>
      </c>
      <c r="O363">
        <v>3</v>
      </c>
      <c r="P363">
        <v>2569</v>
      </c>
      <c r="Q363" s="3">
        <v>1072842659</v>
      </c>
      <c r="R363">
        <v>3077</v>
      </c>
      <c r="S363" s="3">
        <v>1284989047</v>
      </c>
      <c r="T363">
        <v>2060</v>
      </c>
      <c r="U363" s="3">
        <v>860278660</v>
      </c>
      <c r="V363">
        <v>4846</v>
      </c>
      <c r="W363" s="3">
        <v>2023742906</v>
      </c>
      <c r="X363">
        <v>3344</v>
      </c>
      <c r="Y363" s="3">
        <v>1396491184</v>
      </c>
      <c r="Z363" s="3">
        <v>6638344456</v>
      </c>
    </row>
    <row r="364" spans="1:26" x14ac:dyDescent="0.3">
      <c r="A364" t="s">
        <v>434</v>
      </c>
      <c r="B364" t="s">
        <v>14</v>
      </c>
      <c r="C364" t="s">
        <v>15</v>
      </c>
      <c r="D364" s="7">
        <v>2022</v>
      </c>
      <c r="E364" t="s">
        <v>16</v>
      </c>
      <c r="F364">
        <v>768</v>
      </c>
      <c r="G364">
        <v>874</v>
      </c>
      <c r="H364" t="s">
        <v>29</v>
      </c>
      <c r="I364">
        <v>21.1</v>
      </c>
      <c r="J364">
        <v>288</v>
      </c>
      <c r="K364" s="3">
        <v>393257.60000000003</v>
      </c>
      <c r="L364" s="3">
        <v>491572</v>
      </c>
      <c r="M364" t="s">
        <v>40</v>
      </c>
      <c r="N364">
        <v>4.8</v>
      </c>
      <c r="O364">
        <v>5</v>
      </c>
      <c r="P364">
        <v>3217</v>
      </c>
      <c r="Q364" s="3">
        <v>1581387124</v>
      </c>
      <c r="R364">
        <v>2342</v>
      </c>
      <c r="S364" s="3">
        <v>1151261624</v>
      </c>
      <c r="T364">
        <v>3819</v>
      </c>
      <c r="U364" s="3">
        <v>1877313468</v>
      </c>
      <c r="V364">
        <v>2918</v>
      </c>
      <c r="W364" s="3">
        <v>1434407096</v>
      </c>
      <c r="X364">
        <v>3174</v>
      </c>
      <c r="Y364" s="3">
        <v>1560249528</v>
      </c>
      <c r="Z364" s="3">
        <v>7604618840</v>
      </c>
    </row>
    <row r="365" spans="1:26" x14ac:dyDescent="0.3">
      <c r="A365" t="s">
        <v>435</v>
      </c>
      <c r="B365" t="s">
        <v>32</v>
      </c>
      <c r="C365" t="s">
        <v>39</v>
      </c>
      <c r="D365" s="7">
        <v>2022</v>
      </c>
      <c r="E365" t="s">
        <v>34</v>
      </c>
      <c r="F365">
        <v>653</v>
      </c>
      <c r="G365">
        <v>262</v>
      </c>
      <c r="H365" t="s">
        <v>29</v>
      </c>
      <c r="I365">
        <v>13.4</v>
      </c>
      <c r="J365">
        <v>293</v>
      </c>
      <c r="K365" s="3">
        <v>225480</v>
      </c>
      <c r="L365" s="3">
        <v>281850</v>
      </c>
      <c r="M365" t="s">
        <v>50</v>
      </c>
      <c r="N365">
        <v>4.2</v>
      </c>
      <c r="O365">
        <v>3</v>
      </c>
      <c r="P365">
        <v>4260</v>
      </c>
      <c r="Q365" s="3">
        <v>1200681000</v>
      </c>
      <c r="R365">
        <v>3604</v>
      </c>
      <c r="S365" s="3">
        <v>1015787400</v>
      </c>
      <c r="T365">
        <v>4765</v>
      </c>
      <c r="U365" s="3">
        <v>1343015250</v>
      </c>
      <c r="V365">
        <v>4660</v>
      </c>
      <c r="W365" s="3">
        <v>1313421000</v>
      </c>
      <c r="X365">
        <v>3106</v>
      </c>
      <c r="Y365" s="3">
        <v>875426100</v>
      </c>
      <c r="Z365" s="3">
        <v>5748330750</v>
      </c>
    </row>
    <row r="366" spans="1:26" x14ac:dyDescent="0.3">
      <c r="A366" t="s">
        <v>436</v>
      </c>
      <c r="B366" t="s">
        <v>20</v>
      </c>
      <c r="C366" t="s">
        <v>21</v>
      </c>
      <c r="D366" s="7">
        <v>2024</v>
      </c>
      <c r="E366" t="s">
        <v>16</v>
      </c>
      <c r="F366">
        <v>784</v>
      </c>
      <c r="G366">
        <v>571</v>
      </c>
      <c r="H366" t="s">
        <v>29</v>
      </c>
      <c r="I366">
        <v>13.2</v>
      </c>
      <c r="J366">
        <v>373</v>
      </c>
      <c r="K366" s="3">
        <v>385662.4</v>
      </c>
      <c r="L366" s="3">
        <v>482078</v>
      </c>
      <c r="M366" t="s">
        <v>40</v>
      </c>
      <c r="N366">
        <v>4</v>
      </c>
      <c r="O366">
        <v>3</v>
      </c>
      <c r="P366">
        <v>2967</v>
      </c>
      <c r="Q366" s="3">
        <v>1430325426</v>
      </c>
      <c r="R366">
        <v>4339</v>
      </c>
      <c r="S366" s="3">
        <v>2091736442</v>
      </c>
      <c r="T366">
        <v>2102</v>
      </c>
      <c r="U366" s="3">
        <v>1013327956</v>
      </c>
      <c r="V366">
        <v>4517</v>
      </c>
      <c r="W366" s="3">
        <v>2177546326</v>
      </c>
      <c r="X366">
        <v>2055</v>
      </c>
      <c r="Y366" s="3">
        <v>990670290</v>
      </c>
      <c r="Z366" s="3">
        <v>7703606440</v>
      </c>
    </row>
    <row r="367" spans="1:26" x14ac:dyDescent="0.3">
      <c r="A367" t="s">
        <v>437</v>
      </c>
      <c r="B367" t="s">
        <v>48</v>
      </c>
      <c r="C367" t="s">
        <v>106</v>
      </c>
      <c r="D367" s="7">
        <v>2023</v>
      </c>
      <c r="E367" t="s">
        <v>44</v>
      </c>
      <c r="F367">
        <v>387</v>
      </c>
      <c r="G367">
        <v>408</v>
      </c>
      <c r="H367" t="s">
        <v>17</v>
      </c>
      <c r="I367">
        <v>11.8</v>
      </c>
      <c r="J367">
        <v>243</v>
      </c>
      <c r="K367" s="3">
        <v>487854.4</v>
      </c>
      <c r="L367" s="3">
        <v>609818</v>
      </c>
      <c r="M367" t="s">
        <v>60</v>
      </c>
      <c r="N367">
        <v>3.8</v>
      </c>
      <c r="O367">
        <v>5</v>
      </c>
      <c r="P367">
        <v>2872</v>
      </c>
      <c r="Q367" s="3">
        <v>1751397296</v>
      </c>
      <c r="R367">
        <v>4159</v>
      </c>
      <c r="S367" s="3">
        <v>2536233062</v>
      </c>
      <c r="T367">
        <v>3210</v>
      </c>
      <c r="U367" s="3">
        <v>1957515780</v>
      </c>
      <c r="V367">
        <v>4932</v>
      </c>
      <c r="W367" s="3">
        <v>3007622376</v>
      </c>
      <c r="X367">
        <v>4172</v>
      </c>
      <c r="Y367" s="3">
        <v>2544160696</v>
      </c>
      <c r="Z367" s="3">
        <v>11796929210</v>
      </c>
    </row>
    <row r="368" spans="1:26" x14ac:dyDescent="0.3">
      <c r="A368" t="s">
        <v>438</v>
      </c>
      <c r="B368" t="s">
        <v>48</v>
      </c>
      <c r="C368" t="s">
        <v>90</v>
      </c>
      <c r="D368" s="7">
        <v>2022</v>
      </c>
      <c r="E368" t="s">
        <v>34</v>
      </c>
      <c r="F368">
        <v>657</v>
      </c>
      <c r="G368">
        <v>327</v>
      </c>
      <c r="H368" t="s">
        <v>17</v>
      </c>
      <c r="I368">
        <v>15.5</v>
      </c>
      <c r="J368">
        <v>292</v>
      </c>
      <c r="K368" s="3">
        <v>520701.60000000003</v>
      </c>
      <c r="L368" s="3">
        <v>650877</v>
      </c>
      <c r="M368" t="s">
        <v>40</v>
      </c>
      <c r="N368">
        <v>4.5999999999999996</v>
      </c>
      <c r="O368">
        <v>4</v>
      </c>
      <c r="P368">
        <v>2783</v>
      </c>
      <c r="Q368" s="3">
        <v>1811390691</v>
      </c>
      <c r="R368">
        <v>3214</v>
      </c>
      <c r="S368" s="3">
        <v>2091918678</v>
      </c>
      <c r="T368">
        <v>2351</v>
      </c>
      <c r="U368" s="3">
        <v>1530211827</v>
      </c>
      <c r="V368">
        <v>3870</v>
      </c>
      <c r="W368" s="3">
        <v>2518893990</v>
      </c>
      <c r="X368">
        <v>2991</v>
      </c>
      <c r="Y368" s="3">
        <v>1946773107</v>
      </c>
      <c r="Z368" s="3">
        <v>9899188293</v>
      </c>
    </row>
    <row r="369" spans="1:26" x14ac:dyDescent="0.3">
      <c r="A369" t="s">
        <v>439</v>
      </c>
      <c r="B369" t="s">
        <v>20</v>
      </c>
      <c r="C369" t="s">
        <v>52</v>
      </c>
      <c r="D369" s="7">
        <v>2023</v>
      </c>
      <c r="E369" t="s">
        <v>34</v>
      </c>
      <c r="F369">
        <v>345</v>
      </c>
      <c r="G369">
        <v>928</v>
      </c>
      <c r="H369" t="s">
        <v>26</v>
      </c>
      <c r="I369">
        <v>8.1999999999999993</v>
      </c>
      <c r="J369">
        <v>275</v>
      </c>
      <c r="K369" s="3">
        <v>395967.2</v>
      </c>
      <c r="L369" s="3">
        <v>494959</v>
      </c>
      <c r="M369" t="s">
        <v>40</v>
      </c>
      <c r="N369">
        <v>4.3</v>
      </c>
      <c r="O369">
        <v>5</v>
      </c>
      <c r="P369">
        <v>2949</v>
      </c>
      <c r="Q369" s="3">
        <v>1459634091</v>
      </c>
      <c r="R369">
        <v>2879</v>
      </c>
      <c r="S369" s="3">
        <v>1424986961</v>
      </c>
      <c r="T369">
        <v>4000</v>
      </c>
      <c r="U369" s="3">
        <v>1979836000</v>
      </c>
      <c r="V369">
        <v>4066</v>
      </c>
      <c r="W369" s="3">
        <v>2012503294</v>
      </c>
      <c r="X369">
        <v>2704</v>
      </c>
      <c r="Y369" s="3">
        <v>1338369136</v>
      </c>
      <c r="Z369" s="3">
        <v>8215329482</v>
      </c>
    </row>
    <row r="370" spans="1:26" x14ac:dyDescent="0.3">
      <c r="A370" t="s">
        <v>440</v>
      </c>
      <c r="B370" t="s">
        <v>48</v>
      </c>
      <c r="C370" t="s">
        <v>106</v>
      </c>
      <c r="D370" s="7">
        <v>2023</v>
      </c>
      <c r="E370" t="s">
        <v>44</v>
      </c>
      <c r="F370">
        <v>608</v>
      </c>
      <c r="G370">
        <v>653</v>
      </c>
      <c r="H370" t="s">
        <v>26</v>
      </c>
      <c r="I370">
        <v>23.1</v>
      </c>
      <c r="J370">
        <v>345</v>
      </c>
      <c r="K370" s="3">
        <v>463495.2</v>
      </c>
      <c r="L370" s="3">
        <v>579369</v>
      </c>
      <c r="M370" t="s">
        <v>27</v>
      </c>
      <c r="N370">
        <v>4</v>
      </c>
      <c r="O370">
        <v>5</v>
      </c>
      <c r="P370">
        <v>2942</v>
      </c>
      <c r="Q370" s="3">
        <v>1704503598</v>
      </c>
      <c r="R370">
        <v>2739</v>
      </c>
      <c r="S370" s="3">
        <v>1586891691</v>
      </c>
      <c r="T370">
        <v>3909</v>
      </c>
      <c r="U370" s="3">
        <v>2264753421</v>
      </c>
      <c r="V370">
        <v>4845</v>
      </c>
      <c r="W370" s="3">
        <v>2807042805</v>
      </c>
      <c r="X370">
        <v>3994</v>
      </c>
      <c r="Y370" s="3">
        <v>2313999786</v>
      </c>
      <c r="Z370" s="3">
        <v>10677191301</v>
      </c>
    </row>
    <row r="371" spans="1:26" x14ac:dyDescent="0.3">
      <c r="A371" t="s">
        <v>441</v>
      </c>
      <c r="B371" t="s">
        <v>42</v>
      </c>
      <c r="C371" t="s">
        <v>92</v>
      </c>
      <c r="D371" s="7">
        <v>2025</v>
      </c>
      <c r="E371" t="s">
        <v>22</v>
      </c>
      <c r="F371">
        <v>658</v>
      </c>
      <c r="G371">
        <v>269</v>
      </c>
      <c r="H371" t="s">
        <v>17</v>
      </c>
      <c r="I371">
        <v>8.3000000000000007</v>
      </c>
      <c r="J371">
        <v>298</v>
      </c>
      <c r="K371" s="3">
        <v>213456</v>
      </c>
      <c r="L371" s="3">
        <v>266820</v>
      </c>
      <c r="M371" t="s">
        <v>18</v>
      </c>
      <c r="N371">
        <v>3.5</v>
      </c>
      <c r="O371">
        <v>4</v>
      </c>
      <c r="P371">
        <v>2418</v>
      </c>
      <c r="Q371" s="3">
        <v>645170760</v>
      </c>
      <c r="R371">
        <v>2540</v>
      </c>
      <c r="S371" s="3">
        <v>677722800</v>
      </c>
      <c r="T371">
        <v>4592</v>
      </c>
      <c r="U371" s="3">
        <v>1225237440</v>
      </c>
      <c r="V371">
        <v>4020</v>
      </c>
      <c r="W371" s="3">
        <v>1072616400</v>
      </c>
      <c r="X371">
        <v>3330</v>
      </c>
      <c r="Y371" s="3">
        <v>888510600</v>
      </c>
      <c r="Z371" s="3">
        <v>4509258000</v>
      </c>
    </row>
    <row r="372" spans="1:26" x14ac:dyDescent="0.3">
      <c r="A372" t="s">
        <v>442</v>
      </c>
      <c r="B372" t="s">
        <v>42</v>
      </c>
      <c r="C372" t="s">
        <v>99</v>
      </c>
      <c r="D372" s="7">
        <v>2023</v>
      </c>
      <c r="E372" t="s">
        <v>44</v>
      </c>
      <c r="F372">
        <v>519</v>
      </c>
      <c r="G372">
        <v>613</v>
      </c>
      <c r="H372" t="s">
        <v>29</v>
      </c>
      <c r="I372">
        <v>6.1</v>
      </c>
      <c r="J372">
        <v>356</v>
      </c>
      <c r="K372" s="3">
        <v>93898.400000000009</v>
      </c>
      <c r="L372" s="3">
        <v>117373</v>
      </c>
      <c r="M372" t="s">
        <v>57</v>
      </c>
      <c r="N372">
        <v>3.8</v>
      </c>
      <c r="O372">
        <v>4</v>
      </c>
      <c r="P372">
        <v>4364</v>
      </c>
      <c r="Q372" s="3">
        <v>512215772</v>
      </c>
      <c r="R372">
        <v>2553</v>
      </c>
      <c r="S372" s="3">
        <v>299653269</v>
      </c>
      <c r="T372">
        <v>4983</v>
      </c>
      <c r="U372" s="3">
        <v>584869659</v>
      </c>
      <c r="V372">
        <v>3415</v>
      </c>
      <c r="W372" s="3">
        <v>400828795</v>
      </c>
      <c r="X372">
        <v>4030</v>
      </c>
      <c r="Y372" s="3">
        <v>473013190</v>
      </c>
      <c r="Z372" s="3">
        <v>2270580685</v>
      </c>
    </row>
    <row r="373" spans="1:26" x14ac:dyDescent="0.3">
      <c r="A373" t="s">
        <v>443</v>
      </c>
      <c r="B373" t="s">
        <v>20</v>
      </c>
      <c r="C373" t="s">
        <v>196</v>
      </c>
      <c r="D373" s="7">
        <v>2021</v>
      </c>
      <c r="E373" t="s">
        <v>34</v>
      </c>
      <c r="F373">
        <v>263</v>
      </c>
      <c r="G373">
        <v>696</v>
      </c>
      <c r="H373" t="s">
        <v>29</v>
      </c>
      <c r="I373">
        <v>8.9</v>
      </c>
      <c r="J373">
        <v>355</v>
      </c>
      <c r="K373" s="3">
        <v>378937.60000000003</v>
      </c>
      <c r="L373" s="3">
        <v>473672</v>
      </c>
      <c r="M373" t="s">
        <v>23</v>
      </c>
      <c r="N373">
        <v>3.5</v>
      </c>
      <c r="O373">
        <v>4</v>
      </c>
      <c r="P373">
        <v>4507</v>
      </c>
      <c r="Q373" s="3">
        <v>2134839704</v>
      </c>
      <c r="R373">
        <v>4398</v>
      </c>
      <c r="S373" s="3">
        <v>2083209456</v>
      </c>
      <c r="T373">
        <v>2430</v>
      </c>
      <c r="U373" s="3">
        <v>1151022960</v>
      </c>
      <c r="V373">
        <v>3906</v>
      </c>
      <c r="W373" s="3">
        <v>1850162832</v>
      </c>
      <c r="X373">
        <v>2826</v>
      </c>
      <c r="Y373" s="3">
        <v>1338597072</v>
      </c>
      <c r="Z373" s="3">
        <v>8557832024</v>
      </c>
    </row>
    <row r="374" spans="1:26" x14ac:dyDescent="0.3">
      <c r="A374" t="s">
        <v>444</v>
      </c>
      <c r="B374" t="s">
        <v>48</v>
      </c>
      <c r="C374" t="s">
        <v>117</v>
      </c>
      <c r="D374" s="7">
        <v>2025</v>
      </c>
      <c r="E374" t="s">
        <v>16</v>
      </c>
      <c r="F374">
        <v>347</v>
      </c>
      <c r="G374">
        <v>333</v>
      </c>
      <c r="H374" t="s">
        <v>26</v>
      </c>
      <c r="I374">
        <v>23</v>
      </c>
      <c r="J374">
        <v>222</v>
      </c>
      <c r="K374" s="3">
        <v>473490.4</v>
      </c>
      <c r="L374" s="3">
        <v>591863</v>
      </c>
      <c r="M374" t="s">
        <v>23</v>
      </c>
      <c r="N374">
        <v>4</v>
      </c>
      <c r="O374">
        <v>4</v>
      </c>
      <c r="P374">
        <v>3109</v>
      </c>
      <c r="Q374" s="3">
        <v>1840102067</v>
      </c>
      <c r="R374">
        <v>3476</v>
      </c>
      <c r="S374" s="3">
        <v>2057315788</v>
      </c>
      <c r="T374">
        <v>3946</v>
      </c>
      <c r="U374" s="3">
        <v>2335491398</v>
      </c>
      <c r="V374">
        <v>3591</v>
      </c>
      <c r="W374" s="3">
        <v>2125380033</v>
      </c>
      <c r="X374">
        <v>2702</v>
      </c>
      <c r="Y374" s="3">
        <v>1599213826</v>
      </c>
      <c r="Z374" s="3">
        <v>9957503112</v>
      </c>
    </row>
    <row r="375" spans="1:26" x14ac:dyDescent="0.3">
      <c r="A375" t="s">
        <v>445</v>
      </c>
      <c r="B375" t="s">
        <v>42</v>
      </c>
      <c r="C375" t="s">
        <v>99</v>
      </c>
      <c r="D375" s="7">
        <v>2025</v>
      </c>
      <c r="E375" t="s">
        <v>16</v>
      </c>
      <c r="F375">
        <v>224</v>
      </c>
      <c r="G375">
        <v>821</v>
      </c>
      <c r="H375" t="s">
        <v>26</v>
      </c>
      <c r="I375">
        <v>14.3</v>
      </c>
      <c r="J375">
        <v>333</v>
      </c>
      <c r="K375" s="3">
        <v>92024.8</v>
      </c>
      <c r="L375" s="3">
        <v>115031</v>
      </c>
      <c r="M375" t="s">
        <v>23</v>
      </c>
      <c r="N375">
        <v>4</v>
      </c>
      <c r="O375">
        <v>3</v>
      </c>
      <c r="P375">
        <v>4561</v>
      </c>
      <c r="Q375" s="3">
        <v>524656391</v>
      </c>
      <c r="R375">
        <v>2581</v>
      </c>
      <c r="S375" s="3">
        <v>296895011</v>
      </c>
      <c r="T375">
        <v>2280</v>
      </c>
      <c r="U375" s="3">
        <v>262270680</v>
      </c>
      <c r="V375">
        <v>3893</v>
      </c>
      <c r="W375" s="3">
        <v>447815683</v>
      </c>
      <c r="X375">
        <v>4475</v>
      </c>
      <c r="Y375" s="3">
        <v>514763725</v>
      </c>
      <c r="Z375" s="3">
        <v>2046401490</v>
      </c>
    </row>
    <row r="376" spans="1:26" x14ac:dyDescent="0.3">
      <c r="A376" t="s">
        <v>446</v>
      </c>
      <c r="B376" t="s">
        <v>42</v>
      </c>
      <c r="C376" t="s">
        <v>194</v>
      </c>
      <c r="D376" s="7">
        <v>2022</v>
      </c>
      <c r="E376" t="s">
        <v>22</v>
      </c>
      <c r="F376">
        <v>325</v>
      </c>
      <c r="G376">
        <v>853</v>
      </c>
      <c r="H376" t="s">
        <v>29</v>
      </c>
      <c r="I376">
        <v>8</v>
      </c>
      <c r="J376">
        <v>354</v>
      </c>
      <c r="K376" s="3">
        <v>196940.80000000002</v>
      </c>
      <c r="L376" s="3">
        <v>246176</v>
      </c>
      <c r="M376" t="s">
        <v>50</v>
      </c>
      <c r="N376">
        <v>4.4000000000000004</v>
      </c>
      <c r="O376">
        <v>5</v>
      </c>
      <c r="P376">
        <v>2941</v>
      </c>
      <c r="Q376" s="3">
        <v>724003616</v>
      </c>
      <c r="R376">
        <v>3395</v>
      </c>
      <c r="S376" s="3">
        <v>835767520</v>
      </c>
      <c r="T376">
        <v>3188</v>
      </c>
      <c r="U376" s="3">
        <v>784809088</v>
      </c>
      <c r="V376">
        <v>3695</v>
      </c>
      <c r="W376" s="3">
        <v>909620320</v>
      </c>
      <c r="X376">
        <v>3643</v>
      </c>
      <c r="Y376" s="3">
        <v>896819168</v>
      </c>
      <c r="Z376" s="3">
        <v>4151019712</v>
      </c>
    </row>
    <row r="377" spans="1:26" x14ac:dyDescent="0.3">
      <c r="A377" t="s">
        <v>447</v>
      </c>
      <c r="B377" t="s">
        <v>42</v>
      </c>
      <c r="C377" t="s">
        <v>99</v>
      </c>
      <c r="D377" s="7">
        <v>2023</v>
      </c>
      <c r="E377" t="s">
        <v>16</v>
      </c>
      <c r="F377">
        <v>709</v>
      </c>
      <c r="G377">
        <v>876</v>
      </c>
      <c r="H377" t="s">
        <v>17</v>
      </c>
      <c r="I377">
        <v>5.7</v>
      </c>
      <c r="J377">
        <v>291</v>
      </c>
      <c r="K377" s="3">
        <v>286236.79999999999</v>
      </c>
      <c r="L377" s="3">
        <v>357796</v>
      </c>
      <c r="M377" t="s">
        <v>23</v>
      </c>
      <c r="N377">
        <v>4.8</v>
      </c>
      <c r="O377">
        <v>4</v>
      </c>
      <c r="P377">
        <v>4385</v>
      </c>
      <c r="Q377" s="3">
        <v>1568935460</v>
      </c>
      <c r="R377">
        <v>2187</v>
      </c>
      <c r="S377" s="3">
        <v>782499852</v>
      </c>
      <c r="T377">
        <v>4024</v>
      </c>
      <c r="U377" s="3">
        <v>1439771104</v>
      </c>
      <c r="V377">
        <v>4081</v>
      </c>
      <c r="W377" s="3">
        <v>1460165476</v>
      </c>
      <c r="X377">
        <v>3223</v>
      </c>
      <c r="Y377" s="3">
        <v>1153176508</v>
      </c>
      <c r="Z377" s="3">
        <v>6404548400</v>
      </c>
    </row>
    <row r="378" spans="1:26" x14ac:dyDescent="0.3">
      <c r="A378" t="s">
        <v>448</v>
      </c>
      <c r="B378" t="s">
        <v>20</v>
      </c>
      <c r="C378" t="s">
        <v>181</v>
      </c>
      <c r="D378" s="7">
        <v>2024</v>
      </c>
      <c r="E378" t="s">
        <v>22</v>
      </c>
      <c r="F378">
        <v>464</v>
      </c>
      <c r="G378">
        <v>334</v>
      </c>
      <c r="H378" t="s">
        <v>17</v>
      </c>
      <c r="I378">
        <v>22.2</v>
      </c>
      <c r="J378">
        <v>298</v>
      </c>
      <c r="K378" s="3">
        <v>379392.80000000005</v>
      </c>
      <c r="L378" s="3">
        <v>474241</v>
      </c>
      <c r="M378" t="s">
        <v>18</v>
      </c>
      <c r="N378">
        <v>4.9000000000000004</v>
      </c>
      <c r="O378">
        <v>5</v>
      </c>
      <c r="P378">
        <v>3947</v>
      </c>
      <c r="Q378" s="3">
        <v>1871829227</v>
      </c>
      <c r="R378">
        <v>3089</v>
      </c>
      <c r="S378" s="3">
        <v>1464930449</v>
      </c>
      <c r="T378">
        <v>3073</v>
      </c>
      <c r="U378" s="3">
        <v>1457342593</v>
      </c>
      <c r="V378">
        <v>2495</v>
      </c>
      <c r="W378" s="3">
        <v>1183231295</v>
      </c>
      <c r="X378">
        <v>3221</v>
      </c>
      <c r="Y378" s="3">
        <v>1527530261</v>
      </c>
      <c r="Z378" s="3">
        <v>7504863825</v>
      </c>
    </row>
    <row r="379" spans="1:26" x14ac:dyDescent="0.3">
      <c r="A379" t="s">
        <v>449</v>
      </c>
      <c r="B379" t="s">
        <v>20</v>
      </c>
      <c r="C379" t="s">
        <v>21</v>
      </c>
      <c r="D379" s="7">
        <v>2024</v>
      </c>
      <c r="E379" t="s">
        <v>44</v>
      </c>
      <c r="F379">
        <v>283</v>
      </c>
      <c r="G379">
        <v>670</v>
      </c>
      <c r="H379" t="s">
        <v>26</v>
      </c>
      <c r="I379">
        <v>13.2</v>
      </c>
      <c r="J379">
        <v>320</v>
      </c>
      <c r="K379" s="3">
        <v>274101.60000000003</v>
      </c>
      <c r="L379" s="3">
        <v>342627</v>
      </c>
      <c r="M379" t="s">
        <v>30</v>
      </c>
      <c r="N379">
        <v>4.0999999999999996</v>
      </c>
      <c r="O379">
        <v>5</v>
      </c>
      <c r="P379">
        <v>4786</v>
      </c>
      <c r="Q379" s="3">
        <v>1639812822</v>
      </c>
      <c r="R379">
        <v>3572</v>
      </c>
      <c r="S379" s="3">
        <v>1223863644</v>
      </c>
      <c r="T379">
        <v>4034</v>
      </c>
      <c r="U379" s="3">
        <v>1382157318</v>
      </c>
      <c r="V379">
        <v>3795</v>
      </c>
      <c r="W379" s="3">
        <v>1300269465</v>
      </c>
      <c r="X379">
        <v>4395</v>
      </c>
      <c r="Y379" s="3">
        <v>1505845665</v>
      </c>
      <c r="Z379" s="3">
        <v>7051948914</v>
      </c>
    </row>
    <row r="380" spans="1:26" x14ac:dyDescent="0.3">
      <c r="A380" t="s">
        <v>450</v>
      </c>
      <c r="B380" t="s">
        <v>32</v>
      </c>
      <c r="C380" t="s">
        <v>66</v>
      </c>
      <c r="D380" s="7">
        <v>2021</v>
      </c>
      <c r="E380" t="s">
        <v>16</v>
      </c>
      <c r="F380">
        <v>407</v>
      </c>
      <c r="G380">
        <v>361</v>
      </c>
      <c r="H380" t="s">
        <v>26</v>
      </c>
      <c r="I380">
        <v>19.399999999999999</v>
      </c>
      <c r="J380">
        <v>330</v>
      </c>
      <c r="K380" s="3">
        <v>166108.80000000002</v>
      </c>
      <c r="L380" s="3">
        <v>207636</v>
      </c>
      <c r="M380" t="s">
        <v>40</v>
      </c>
      <c r="N380">
        <v>4.0999999999999996</v>
      </c>
      <c r="O380">
        <v>4</v>
      </c>
      <c r="P380">
        <v>3171</v>
      </c>
      <c r="Q380" s="3">
        <v>658413756</v>
      </c>
      <c r="R380">
        <v>4183</v>
      </c>
      <c r="S380" s="3">
        <v>868541388</v>
      </c>
      <c r="T380">
        <v>4985</v>
      </c>
      <c r="U380" s="3">
        <v>1035065460</v>
      </c>
      <c r="V380">
        <v>3809</v>
      </c>
      <c r="W380" s="3">
        <v>790885524</v>
      </c>
      <c r="X380">
        <v>4967</v>
      </c>
      <c r="Y380" s="3">
        <v>1031328012</v>
      </c>
      <c r="Z380" s="3">
        <v>4384234140</v>
      </c>
    </row>
    <row r="381" spans="1:26" x14ac:dyDescent="0.3">
      <c r="A381" t="s">
        <v>451</v>
      </c>
      <c r="B381" t="s">
        <v>42</v>
      </c>
      <c r="C381" t="s">
        <v>194</v>
      </c>
      <c r="D381" s="7">
        <v>2021</v>
      </c>
      <c r="E381" t="s">
        <v>44</v>
      </c>
      <c r="F381">
        <v>728</v>
      </c>
      <c r="G381">
        <v>598</v>
      </c>
      <c r="H381" t="s">
        <v>17</v>
      </c>
      <c r="I381">
        <v>23.9</v>
      </c>
      <c r="J381">
        <v>368</v>
      </c>
      <c r="K381" s="3">
        <v>253726.40000000002</v>
      </c>
      <c r="L381" s="3">
        <v>317158</v>
      </c>
      <c r="M381" t="s">
        <v>35</v>
      </c>
      <c r="N381">
        <v>3.7</v>
      </c>
      <c r="O381">
        <v>4</v>
      </c>
      <c r="P381">
        <v>4560</v>
      </c>
      <c r="Q381" s="3">
        <v>1446240480</v>
      </c>
      <c r="R381">
        <v>3911</v>
      </c>
      <c r="S381" s="3">
        <v>1240404938</v>
      </c>
      <c r="T381">
        <v>2411</v>
      </c>
      <c r="U381" s="3">
        <v>764667938</v>
      </c>
      <c r="V381">
        <v>4411</v>
      </c>
      <c r="W381" s="3">
        <v>1398983938</v>
      </c>
      <c r="X381">
        <v>4915</v>
      </c>
      <c r="Y381" s="3">
        <v>1558831570</v>
      </c>
      <c r="Z381" s="3">
        <v>6409128864</v>
      </c>
    </row>
    <row r="382" spans="1:26" x14ac:dyDescent="0.3">
      <c r="A382" t="s">
        <v>452</v>
      </c>
      <c r="B382" t="s">
        <v>48</v>
      </c>
      <c r="C382" t="s">
        <v>117</v>
      </c>
      <c r="D382" s="7">
        <v>2022</v>
      </c>
      <c r="E382" t="s">
        <v>22</v>
      </c>
      <c r="F382">
        <v>632</v>
      </c>
      <c r="G382">
        <v>963</v>
      </c>
      <c r="H382" t="s">
        <v>29</v>
      </c>
      <c r="I382">
        <v>14.1</v>
      </c>
      <c r="J382">
        <v>332</v>
      </c>
      <c r="K382" s="3">
        <v>468141.60000000003</v>
      </c>
      <c r="L382" s="3">
        <v>585177</v>
      </c>
      <c r="M382" t="s">
        <v>57</v>
      </c>
      <c r="N382">
        <v>4.7</v>
      </c>
      <c r="O382">
        <v>5</v>
      </c>
      <c r="P382">
        <v>3593</v>
      </c>
      <c r="Q382" s="3">
        <v>2102540961</v>
      </c>
      <c r="R382">
        <v>4034</v>
      </c>
      <c r="S382" s="3">
        <v>2360604018</v>
      </c>
      <c r="T382">
        <v>3835</v>
      </c>
      <c r="U382" s="3">
        <v>2244153795</v>
      </c>
      <c r="V382">
        <v>3969</v>
      </c>
      <c r="W382" s="3">
        <v>2322567513</v>
      </c>
      <c r="X382">
        <v>4679</v>
      </c>
      <c r="Y382" s="3">
        <v>2738043183</v>
      </c>
      <c r="Z382" s="3">
        <v>11767909470</v>
      </c>
    </row>
    <row r="383" spans="1:26" x14ac:dyDescent="0.3">
      <c r="A383" t="s">
        <v>453</v>
      </c>
      <c r="B383" t="s">
        <v>14</v>
      </c>
      <c r="C383" t="s">
        <v>120</v>
      </c>
      <c r="D383" s="7">
        <v>2025</v>
      </c>
      <c r="E383" t="s">
        <v>22</v>
      </c>
      <c r="F383">
        <v>556</v>
      </c>
      <c r="G383">
        <v>605</v>
      </c>
      <c r="H383" t="s">
        <v>17</v>
      </c>
      <c r="I383">
        <v>22.9</v>
      </c>
      <c r="J383">
        <v>218</v>
      </c>
      <c r="K383" s="3">
        <v>206416</v>
      </c>
      <c r="L383" s="3">
        <v>258020</v>
      </c>
      <c r="M383" t="s">
        <v>57</v>
      </c>
      <c r="N383">
        <v>3.7</v>
      </c>
      <c r="O383">
        <v>3</v>
      </c>
      <c r="P383">
        <v>3737</v>
      </c>
      <c r="Q383" s="3">
        <v>964220740</v>
      </c>
      <c r="R383">
        <v>3362</v>
      </c>
      <c r="S383" s="3">
        <v>867463240</v>
      </c>
      <c r="T383">
        <v>3266</v>
      </c>
      <c r="U383" s="3">
        <v>842693320</v>
      </c>
      <c r="V383">
        <v>2110</v>
      </c>
      <c r="W383" s="3">
        <v>544422200</v>
      </c>
      <c r="X383">
        <v>2197</v>
      </c>
      <c r="Y383" s="3">
        <v>566869940</v>
      </c>
      <c r="Z383" s="3">
        <v>3785669440</v>
      </c>
    </row>
    <row r="384" spans="1:26" x14ac:dyDescent="0.3">
      <c r="A384" t="s">
        <v>454</v>
      </c>
      <c r="B384" t="s">
        <v>32</v>
      </c>
      <c r="C384" t="s">
        <v>66</v>
      </c>
      <c r="D384" s="7">
        <v>2021</v>
      </c>
      <c r="E384" t="s">
        <v>34</v>
      </c>
      <c r="F384">
        <v>703</v>
      </c>
      <c r="G384">
        <v>813</v>
      </c>
      <c r="H384" t="s">
        <v>17</v>
      </c>
      <c r="I384">
        <v>15.5</v>
      </c>
      <c r="J384">
        <v>220</v>
      </c>
      <c r="K384" s="3">
        <v>244784.80000000002</v>
      </c>
      <c r="L384" s="3">
        <v>305981</v>
      </c>
      <c r="M384" t="s">
        <v>23</v>
      </c>
      <c r="N384">
        <v>5</v>
      </c>
      <c r="O384">
        <v>4</v>
      </c>
      <c r="P384">
        <v>2970</v>
      </c>
      <c r="Q384" s="3">
        <v>908763570</v>
      </c>
      <c r="R384">
        <v>3684</v>
      </c>
      <c r="S384" s="3">
        <v>1127234004</v>
      </c>
      <c r="T384">
        <v>3684</v>
      </c>
      <c r="U384" s="3">
        <v>1127234004</v>
      </c>
      <c r="V384">
        <v>3526</v>
      </c>
      <c r="W384" s="3">
        <v>1078889006</v>
      </c>
      <c r="X384">
        <v>4915</v>
      </c>
      <c r="Y384" s="3">
        <v>1503896615</v>
      </c>
      <c r="Z384" s="3">
        <v>5746017199</v>
      </c>
    </row>
    <row r="385" spans="1:26" x14ac:dyDescent="0.3">
      <c r="A385" t="s">
        <v>455</v>
      </c>
      <c r="B385" t="s">
        <v>20</v>
      </c>
      <c r="C385" t="s">
        <v>52</v>
      </c>
      <c r="D385" s="7">
        <v>2021</v>
      </c>
      <c r="E385" t="s">
        <v>22</v>
      </c>
      <c r="F385">
        <v>377</v>
      </c>
      <c r="G385">
        <v>409</v>
      </c>
      <c r="H385" t="s">
        <v>17</v>
      </c>
      <c r="I385">
        <v>14.2</v>
      </c>
      <c r="J385">
        <v>321</v>
      </c>
      <c r="K385" s="3">
        <v>227164.80000000002</v>
      </c>
      <c r="L385" s="3">
        <v>283956</v>
      </c>
      <c r="M385" t="s">
        <v>18</v>
      </c>
      <c r="N385">
        <v>4.4000000000000004</v>
      </c>
      <c r="O385">
        <v>3</v>
      </c>
      <c r="P385">
        <v>2057</v>
      </c>
      <c r="Q385" s="3">
        <v>584097492</v>
      </c>
      <c r="R385">
        <v>3349</v>
      </c>
      <c r="S385" s="3">
        <v>950968644</v>
      </c>
      <c r="T385">
        <v>4872</v>
      </c>
      <c r="U385" s="3">
        <v>1383433632</v>
      </c>
      <c r="V385">
        <v>4617</v>
      </c>
      <c r="W385" s="3">
        <v>1311024852</v>
      </c>
      <c r="X385">
        <v>3004</v>
      </c>
      <c r="Y385" s="3">
        <v>853003824</v>
      </c>
      <c r="Z385" s="3">
        <v>5082528444</v>
      </c>
    </row>
    <row r="386" spans="1:26" x14ac:dyDescent="0.3">
      <c r="A386" t="s">
        <v>456</v>
      </c>
      <c r="B386" t="s">
        <v>48</v>
      </c>
      <c r="C386" t="s">
        <v>106</v>
      </c>
      <c r="D386" s="7">
        <v>2021</v>
      </c>
      <c r="E386" t="s">
        <v>22</v>
      </c>
      <c r="F386">
        <v>248</v>
      </c>
      <c r="G386">
        <v>867</v>
      </c>
      <c r="H386" t="s">
        <v>26</v>
      </c>
      <c r="I386">
        <v>15.2</v>
      </c>
      <c r="J386">
        <v>345</v>
      </c>
      <c r="K386" s="3">
        <v>279366.40000000002</v>
      </c>
      <c r="L386" s="3">
        <v>349208</v>
      </c>
      <c r="M386" t="s">
        <v>30</v>
      </c>
      <c r="N386">
        <v>3.5</v>
      </c>
      <c r="O386">
        <v>5</v>
      </c>
      <c r="P386">
        <v>3871</v>
      </c>
      <c r="Q386" s="3">
        <v>1351784168</v>
      </c>
      <c r="R386">
        <v>4391</v>
      </c>
      <c r="S386" s="3">
        <v>1533372328</v>
      </c>
      <c r="T386">
        <v>3129</v>
      </c>
      <c r="U386" s="3">
        <v>1092671832</v>
      </c>
      <c r="V386">
        <v>3287</v>
      </c>
      <c r="W386" s="3">
        <v>1147846696</v>
      </c>
      <c r="X386">
        <v>3303</v>
      </c>
      <c r="Y386" s="3">
        <v>1153434024</v>
      </c>
      <c r="Z386" s="3">
        <v>6279109048</v>
      </c>
    </row>
    <row r="387" spans="1:26" x14ac:dyDescent="0.3">
      <c r="A387" t="s">
        <v>457</v>
      </c>
      <c r="B387" t="s">
        <v>32</v>
      </c>
      <c r="C387" t="s">
        <v>66</v>
      </c>
      <c r="D387" s="7">
        <v>2024</v>
      </c>
      <c r="E387" t="s">
        <v>22</v>
      </c>
      <c r="F387">
        <v>894</v>
      </c>
      <c r="G387">
        <v>534</v>
      </c>
      <c r="H387" t="s">
        <v>17</v>
      </c>
      <c r="I387">
        <v>23.4</v>
      </c>
      <c r="J387">
        <v>232</v>
      </c>
      <c r="K387" s="3">
        <v>369735.2</v>
      </c>
      <c r="L387" s="3">
        <v>462169</v>
      </c>
      <c r="M387" t="s">
        <v>18</v>
      </c>
      <c r="N387">
        <v>4.5999999999999996</v>
      </c>
      <c r="O387">
        <v>5</v>
      </c>
      <c r="P387">
        <v>4486</v>
      </c>
      <c r="Q387" s="3">
        <v>2073290134</v>
      </c>
      <c r="R387">
        <v>2294</v>
      </c>
      <c r="S387" s="3">
        <v>1060215686</v>
      </c>
      <c r="T387">
        <v>2498</v>
      </c>
      <c r="U387" s="3">
        <v>1154498162</v>
      </c>
      <c r="V387">
        <v>4100</v>
      </c>
      <c r="W387" s="3">
        <v>1894892900</v>
      </c>
      <c r="X387">
        <v>2142</v>
      </c>
      <c r="Y387" s="3">
        <v>989965998</v>
      </c>
      <c r="Z387" s="3">
        <v>7172862880</v>
      </c>
    </row>
    <row r="388" spans="1:26" x14ac:dyDescent="0.3">
      <c r="A388" t="s">
        <v>458</v>
      </c>
      <c r="B388" t="s">
        <v>42</v>
      </c>
      <c r="C388" t="s">
        <v>46</v>
      </c>
      <c r="D388" s="7">
        <v>2024</v>
      </c>
      <c r="E388" t="s">
        <v>44</v>
      </c>
      <c r="F388">
        <v>506</v>
      </c>
      <c r="G388">
        <v>797</v>
      </c>
      <c r="H388" t="s">
        <v>29</v>
      </c>
      <c r="I388">
        <v>23</v>
      </c>
      <c r="J388">
        <v>220</v>
      </c>
      <c r="K388" s="3">
        <v>339308.80000000005</v>
      </c>
      <c r="L388" s="3">
        <v>424136</v>
      </c>
      <c r="M388" t="s">
        <v>23</v>
      </c>
      <c r="N388">
        <v>4.4000000000000004</v>
      </c>
      <c r="O388">
        <v>3</v>
      </c>
      <c r="P388">
        <v>4230</v>
      </c>
      <c r="Q388" s="3">
        <v>1794095280</v>
      </c>
      <c r="R388">
        <v>4352</v>
      </c>
      <c r="S388" s="3">
        <v>1845839872</v>
      </c>
      <c r="T388">
        <v>4131</v>
      </c>
      <c r="U388" s="3">
        <v>1752105816</v>
      </c>
      <c r="V388">
        <v>2824</v>
      </c>
      <c r="W388" s="3">
        <v>1197760064</v>
      </c>
      <c r="X388">
        <v>4118</v>
      </c>
      <c r="Y388" s="3">
        <v>1746592048</v>
      </c>
      <c r="Z388" s="3">
        <v>8336393080</v>
      </c>
    </row>
    <row r="389" spans="1:26" x14ac:dyDescent="0.3">
      <c r="A389" t="s">
        <v>459</v>
      </c>
      <c r="B389" t="s">
        <v>48</v>
      </c>
      <c r="C389" t="s">
        <v>49</v>
      </c>
      <c r="D389" s="7">
        <v>2023</v>
      </c>
      <c r="E389" t="s">
        <v>44</v>
      </c>
      <c r="F389">
        <v>378</v>
      </c>
      <c r="G389">
        <v>637</v>
      </c>
      <c r="H389" t="s">
        <v>17</v>
      </c>
      <c r="I389">
        <v>19.899999999999999</v>
      </c>
      <c r="J389">
        <v>334</v>
      </c>
      <c r="K389" s="3">
        <v>508380</v>
      </c>
      <c r="L389" s="3">
        <v>635475</v>
      </c>
      <c r="M389" t="s">
        <v>23</v>
      </c>
      <c r="N389">
        <v>3.9</v>
      </c>
      <c r="O389">
        <v>4</v>
      </c>
      <c r="P389">
        <v>3272</v>
      </c>
      <c r="Q389" s="3">
        <v>2079274200</v>
      </c>
      <c r="R389">
        <v>4096</v>
      </c>
      <c r="S389" s="3">
        <v>2602905600</v>
      </c>
      <c r="T389">
        <v>3587</v>
      </c>
      <c r="U389" s="3">
        <v>2279448825</v>
      </c>
      <c r="V389">
        <v>4045</v>
      </c>
      <c r="W389" s="3">
        <v>2570496375</v>
      </c>
      <c r="X389">
        <v>2486</v>
      </c>
      <c r="Y389" s="3">
        <v>1579790850</v>
      </c>
      <c r="Z389" s="3">
        <v>11111915850</v>
      </c>
    </row>
    <row r="390" spans="1:26" x14ac:dyDescent="0.3">
      <c r="A390" t="s">
        <v>460</v>
      </c>
      <c r="B390" t="s">
        <v>42</v>
      </c>
      <c r="C390" t="s">
        <v>194</v>
      </c>
      <c r="D390" s="7">
        <v>2022</v>
      </c>
      <c r="E390" t="s">
        <v>16</v>
      </c>
      <c r="F390">
        <v>593</v>
      </c>
      <c r="G390">
        <v>465</v>
      </c>
      <c r="H390" t="s">
        <v>26</v>
      </c>
      <c r="I390">
        <v>22.4</v>
      </c>
      <c r="J390">
        <v>252</v>
      </c>
      <c r="K390" s="3">
        <v>103524.8</v>
      </c>
      <c r="L390" s="3">
        <v>129406</v>
      </c>
      <c r="M390" t="s">
        <v>78</v>
      </c>
      <c r="N390">
        <v>4.7</v>
      </c>
      <c r="O390">
        <v>3</v>
      </c>
      <c r="P390">
        <v>3040</v>
      </c>
      <c r="Q390" s="3">
        <v>393394240</v>
      </c>
      <c r="R390">
        <v>3687</v>
      </c>
      <c r="S390" s="3">
        <v>477119922</v>
      </c>
      <c r="T390">
        <v>2489</v>
      </c>
      <c r="U390" s="3">
        <v>322091534</v>
      </c>
      <c r="V390">
        <v>3841</v>
      </c>
      <c r="W390" s="3">
        <v>497048446</v>
      </c>
      <c r="X390">
        <v>3722</v>
      </c>
      <c r="Y390" s="3">
        <v>481649132</v>
      </c>
      <c r="Z390" s="3">
        <v>2171303274</v>
      </c>
    </row>
    <row r="391" spans="1:26" x14ac:dyDescent="0.3">
      <c r="A391" t="s">
        <v>461</v>
      </c>
      <c r="B391" t="s">
        <v>20</v>
      </c>
      <c r="C391" t="s">
        <v>144</v>
      </c>
      <c r="D391" s="7">
        <v>2022</v>
      </c>
      <c r="E391" t="s">
        <v>44</v>
      </c>
      <c r="F391">
        <v>482</v>
      </c>
      <c r="G391">
        <v>539</v>
      </c>
      <c r="H391" t="s">
        <v>26</v>
      </c>
      <c r="I391">
        <v>9.9</v>
      </c>
      <c r="J391">
        <v>243</v>
      </c>
      <c r="K391" s="3">
        <v>199298.40000000002</v>
      </c>
      <c r="L391" s="3">
        <v>249123</v>
      </c>
      <c r="M391" t="s">
        <v>50</v>
      </c>
      <c r="N391">
        <v>4.0999999999999996</v>
      </c>
      <c r="O391">
        <v>5</v>
      </c>
      <c r="P391">
        <v>3373</v>
      </c>
      <c r="Q391" s="3">
        <v>840291879</v>
      </c>
      <c r="R391">
        <v>3423</v>
      </c>
      <c r="S391" s="3">
        <v>852748029</v>
      </c>
      <c r="T391">
        <v>2309</v>
      </c>
      <c r="U391" s="3">
        <v>575225007</v>
      </c>
      <c r="V391">
        <v>3752</v>
      </c>
      <c r="W391" s="3">
        <v>934709496</v>
      </c>
      <c r="X391">
        <v>3829</v>
      </c>
      <c r="Y391" s="3">
        <v>953891967</v>
      </c>
      <c r="Z391" s="3">
        <v>4156866378</v>
      </c>
    </row>
    <row r="392" spans="1:26" x14ac:dyDescent="0.3">
      <c r="A392" t="s">
        <v>462</v>
      </c>
      <c r="B392" t="s">
        <v>42</v>
      </c>
      <c r="C392" t="s">
        <v>92</v>
      </c>
      <c r="D392" s="7">
        <v>2024</v>
      </c>
      <c r="E392" t="s">
        <v>16</v>
      </c>
      <c r="F392">
        <v>483</v>
      </c>
      <c r="G392">
        <v>688</v>
      </c>
      <c r="H392" t="s">
        <v>17</v>
      </c>
      <c r="I392">
        <v>6.4</v>
      </c>
      <c r="J392">
        <v>258</v>
      </c>
      <c r="K392" s="3">
        <v>381284.80000000005</v>
      </c>
      <c r="L392" s="3">
        <v>476606</v>
      </c>
      <c r="M392" t="s">
        <v>57</v>
      </c>
      <c r="N392">
        <v>4.4000000000000004</v>
      </c>
      <c r="O392">
        <v>3</v>
      </c>
      <c r="P392">
        <v>3249</v>
      </c>
      <c r="Q392" s="3">
        <v>1548492894</v>
      </c>
      <c r="R392">
        <v>2186</v>
      </c>
      <c r="S392" s="3">
        <v>1041860716</v>
      </c>
      <c r="T392">
        <v>3100</v>
      </c>
      <c r="U392" s="3">
        <v>1477478600</v>
      </c>
      <c r="V392">
        <v>3026</v>
      </c>
      <c r="W392" s="3">
        <v>1442209756</v>
      </c>
      <c r="X392">
        <v>2104</v>
      </c>
      <c r="Y392" s="3">
        <v>1002779024</v>
      </c>
      <c r="Z392" s="3">
        <v>6512820990</v>
      </c>
    </row>
    <row r="393" spans="1:26" x14ac:dyDescent="0.3">
      <c r="A393" t="s">
        <v>463</v>
      </c>
      <c r="B393" t="s">
        <v>48</v>
      </c>
      <c r="C393" t="s">
        <v>59</v>
      </c>
      <c r="D393" s="7">
        <v>2025</v>
      </c>
      <c r="E393" t="s">
        <v>34</v>
      </c>
      <c r="F393">
        <v>776</v>
      </c>
      <c r="G393">
        <v>527</v>
      </c>
      <c r="H393" t="s">
        <v>17</v>
      </c>
      <c r="I393">
        <v>18.8</v>
      </c>
      <c r="J393">
        <v>240</v>
      </c>
      <c r="K393" s="3">
        <v>271619.20000000001</v>
      </c>
      <c r="L393" s="3">
        <v>339524</v>
      </c>
      <c r="M393" t="s">
        <v>18</v>
      </c>
      <c r="N393">
        <v>4.7</v>
      </c>
      <c r="O393">
        <v>5</v>
      </c>
      <c r="P393">
        <v>4254</v>
      </c>
      <c r="Q393" s="3">
        <v>1444335096</v>
      </c>
      <c r="R393">
        <v>4426</v>
      </c>
      <c r="S393" s="3">
        <v>1502733224</v>
      </c>
      <c r="T393">
        <v>4365</v>
      </c>
      <c r="U393" s="3">
        <v>1482022260</v>
      </c>
      <c r="V393">
        <v>4448</v>
      </c>
      <c r="W393" s="3">
        <v>1510202752</v>
      </c>
      <c r="X393">
        <v>2703</v>
      </c>
      <c r="Y393" s="3">
        <v>917733372</v>
      </c>
      <c r="Z393" s="3">
        <v>6857026704</v>
      </c>
    </row>
    <row r="394" spans="1:26" x14ac:dyDescent="0.3">
      <c r="A394" t="s">
        <v>464</v>
      </c>
      <c r="B394" t="s">
        <v>48</v>
      </c>
      <c r="C394" t="s">
        <v>106</v>
      </c>
      <c r="D394" s="7">
        <v>2023</v>
      </c>
      <c r="E394" t="s">
        <v>44</v>
      </c>
      <c r="F394">
        <v>481</v>
      </c>
      <c r="G394">
        <v>646</v>
      </c>
      <c r="H394" t="s">
        <v>26</v>
      </c>
      <c r="I394">
        <v>11.8</v>
      </c>
      <c r="J394">
        <v>353</v>
      </c>
      <c r="K394" s="3">
        <v>292975.2</v>
      </c>
      <c r="L394" s="3">
        <v>366219</v>
      </c>
      <c r="M394" t="s">
        <v>35</v>
      </c>
      <c r="N394">
        <v>4.5</v>
      </c>
      <c r="O394">
        <v>5</v>
      </c>
      <c r="P394">
        <v>4878</v>
      </c>
      <c r="Q394" s="3">
        <v>1786416282</v>
      </c>
      <c r="R394">
        <v>3554</v>
      </c>
      <c r="S394" s="3">
        <v>1301542326</v>
      </c>
      <c r="T394">
        <v>3555</v>
      </c>
      <c r="U394" s="3">
        <v>1301908545</v>
      </c>
      <c r="V394">
        <v>2887</v>
      </c>
      <c r="W394" s="3">
        <v>1057274253</v>
      </c>
      <c r="X394">
        <v>2085</v>
      </c>
      <c r="Y394" s="3">
        <v>763566615</v>
      </c>
      <c r="Z394" s="3">
        <v>6210708021</v>
      </c>
    </row>
    <row r="395" spans="1:26" x14ac:dyDescent="0.3">
      <c r="A395" t="s">
        <v>465</v>
      </c>
      <c r="B395" t="s">
        <v>48</v>
      </c>
      <c r="C395" t="s">
        <v>49</v>
      </c>
      <c r="D395" s="7">
        <v>2022</v>
      </c>
      <c r="E395" t="s">
        <v>16</v>
      </c>
      <c r="F395">
        <v>400</v>
      </c>
      <c r="G395">
        <v>304</v>
      </c>
      <c r="H395" t="s">
        <v>17</v>
      </c>
      <c r="I395">
        <v>22.9</v>
      </c>
      <c r="J395">
        <v>230</v>
      </c>
      <c r="K395" s="3">
        <v>358796.80000000005</v>
      </c>
      <c r="L395" s="3">
        <v>448496</v>
      </c>
      <c r="M395" t="s">
        <v>18</v>
      </c>
      <c r="N395">
        <v>4.7</v>
      </c>
      <c r="O395">
        <v>3</v>
      </c>
      <c r="P395">
        <v>2465</v>
      </c>
      <c r="Q395" s="3">
        <v>1105542640</v>
      </c>
      <c r="R395">
        <v>2474</v>
      </c>
      <c r="S395" s="3">
        <v>1109579104</v>
      </c>
      <c r="T395">
        <v>3609</v>
      </c>
      <c r="U395" s="3">
        <v>1618622064</v>
      </c>
      <c r="V395">
        <v>4193</v>
      </c>
      <c r="W395" s="3">
        <v>1880543728</v>
      </c>
      <c r="X395">
        <v>3216</v>
      </c>
      <c r="Y395" s="3">
        <v>1442363136</v>
      </c>
      <c r="Z395" s="3">
        <v>7156650672</v>
      </c>
    </row>
    <row r="396" spans="1:26" x14ac:dyDescent="0.3">
      <c r="A396" t="s">
        <v>466</v>
      </c>
      <c r="B396" t="s">
        <v>14</v>
      </c>
      <c r="C396" t="s">
        <v>138</v>
      </c>
      <c r="D396" s="7">
        <v>2022</v>
      </c>
      <c r="E396" t="s">
        <v>22</v>
      </c>
      <c r="F396">
        <v>814</v>
      </c>
      <c r="G396">
        <v>849</v>
      </c>
      <c r="H396" t="s">
        <v>26</v>
      </c>
      <c r="I396">
        <v>16.5</v>
      </c>
      <c r="J396">
        <v>377</v>
      </c>
      <c r="K396" s="3">
        <v>154821.6</v>
      </c>
      <c r="L396" s="3">
        <v>193527</v>
      </c>
      <c r="M396" t="s">
        <v>35</v>
      </c>
      <c r="N396">
        <v>4.7</v>
      </c>
      <c r="O396">
        <v>3</v>
      </c>
      <c r="P396">
        <v>4758</v>
      </c>
      <c r="Q396" s="3">
        <v>920801466</v>
      </c>
      <c r="R396">
        <v>4019</v>
      </c>
      <c r="S396" s="3">
        <v>777785013</v>
      </c>
      <c r="T396">
        <v>4145</v>
      </c>
      <c r="U396" s="3">
        <v>802169415</v>
      </c>
      <c r="V396">
        <v>2769</v>
      </c>
      <c r="W396" s="3">
        <v>535876263</v>
      </c>
      <c r="X396">
        <v>3473</v>
      </c>
      <c r="Y396" s="3">
        <v>672119271</v>
      </c>
      <c r="Z396" s="3">
        <v>3708751428</v>
      </c>
    </row>
    <row r="397" spans="1:26" x14ac:dyDescent="0.3">
      <c r="A397" t="s">
        <v>467</v>
      </c>
      <c r="B397" t="s">
        <v>48</v>
      </c>
      <c r="C397" t="s">
        <v>56</v>
      </c>
      <c r="D397" s="7">
        <v>2024</v>
      </c>
      <c r="E397" t="s">
        <v>22</v>
      </c>
      <c r="F397">
        <v>735</v>
      </c>
      <c r="G397">
        <v>454</v>
      </c>
      <c r="H397" t="s">
        <v>26</v>
      </c>
      <c r="I397">
        <v>14.1</v>
      </c>
      <c r="J397">
        <v>233</v>
      </c>
      <c r="K397" s="3">
        <v>441911.2</v>
      </c>
      <c r="L397" s="3">
        <v>552389</v>
      </c>
      <c r="M397" t="s">
        <v>23</v>
      </c>
      <c r="N397">
        <v>4.3</v>
      </c>
      <c r="O397">
        <v>4</v>
      </c>
      <c r="P397">
        <v>4211</v>
      </c>
      <c r="Q397" s="3">
        <v>2326110079</v>
      </c>
      <c r="R397">
        <v>3062</v>
      </c>
      <c r="S397" s="3">
        <v>1691415118</v>
      </c>
      <c r="T397">
        <v>2874</v>
      </c>
      <c r="U397" s="3">
        <v>1587565986</v>
      </c>
      <c r="V397">
        <v>2402</v>
      </c>
      <c r="W397" s="3">
        <v>1326838378</v>
      </c>
      <c r="X397">
        <v>4836</v>
      </c>
      <c r="Y397" s="3">
        <v>2671353204</v>
      </c>
      <c r="Z397" s="3">
        <v>9603282765</v>
      </c>
    </row>
    <row r="398" spans="1:26" x14ac:dyDescent="0.3">
      <c r="A398" t="s">
        <v>468</v>
      </c>
      <c r="B398" t="s">
        <v>32</v>
      </c>
      <c r="C398" t="s">
        <v>33</v>
      </c>
      <c r="D398" s="7">
        <v>2023</v>
      </c>
      <c r="E398" t="s">
        <v>34</v>
      </c>
      <c r="F398">
        <v>548</v>
      </c>
      <c r="G398">
        <v>839</v>
      </c>
      <c r="H398" t="s">
        <v>29</v>
      </c>
      <c r="I398">
        <v>13.8</v>
      </c>
      <c r="J398">
        <v>307</v>
      </c>
      <c r="K398" s="3">
        <v>309928</v>
      </c>
      <c r="L398" s="3">
        <v>387410</v>
      </c>
      <c r="M398" t="s">
        <v>35</v>
      </c>
      <c r="N398">
        <v>4.8</v>
      </c>
      <c r="O398">
        <v>3</v>
      </c>
      <c r="P398">
        <v>2912</v>
      </c>
      <c r="Q398" s="3">
        <v>1128137920</v>
      </c>
      <c r="R398">
        <v>4124</v>
      </c>
      <c r="S398" s="3">
        <v>1597678840</v>
      </c>
      <c r="T398">
        <v>3277</v>
      </c>
      <c r="U398" s="3">
        <v>1269542570</v>
      </c>
      <c r="V398">
        <v>4242</v>
      </c>
      <c r="W398" s="3">
        <v>1643393220</v>
      </c>
      <c r="X398">
        <v>2709</v>
      </c>
      <c r="Y398" s="3">
        <v>1049493690</v>
      </c>
      <c r="Z398" s="3">
        <v>6688246240</v>
      </c>
    </row>
    <row r="399" spans="1:26" x14ac:dyDescent="0.3">
      <c r="A399" t="s">
        <v>469</v>
      </c>
      <c r="B399" t="s">
        <v>48</v>
      </c>
      <c r="C399" t="s">
        <v>90</v>
      </c>
      <c r="D399" s="7">
        <v>2021</v>
      </c>
      <c r="E399" t="s">
        <v>16</v>
      </c>
      <c r="F399">
        <v>268</v>
      </c>
      <c r="G399">
        <v>414</v>
      </c>
      <c r="H399" t="s">
        <v>26</v>
      </c>
      <c r="I399">
        <v>8</v>
      </c>
      <c r="J399">
        <v>274</v>
      </c>
      <c r="K399" s="3">
        <v>553545.6</v>
      </c>
      <c r="L399" s="3">
        <v>691932</v>
      </c>
      <c r="M399" t="s">
        <v>57</v>
      </c>
      <c r="N399">
        <v>4.5999999999999996</v>
      </c>
      <c r="O399">
        <v>4</v>
      </c>
      <c r="P399">
        <v>4969</v>
      </c>
      <c r="Q399" s="3">
        <v>3438210108</v>
      </c>
      <c r="R399">
        <v>2291</v>
      </c>
      <c r="S399" s="3">
        <v>1585216212</v>
      </c>
      <c r="T399">
        <v>2672</v>
      </c>
      <c r="U399" s="3">
        <v>1848842304</v>
      </c>
      <c r="V399">
        <v>3212</v>
      </c>
      <c r="W399" s="3">
        <v>2222485584</v>
      </c>
      <c r="X399">
        <v>3127</v>
      </c>
      <c r="Y399" s="3">
        <v>2163671364</v>
      </c>
      <c r="Z399" s="3">
        <v>11258425572</v>
      </c>
    </row>
    <row r="400" spans="1:26" x14ac:dyDescent="0.3">
      <c r="A400" t="s">
        <v>470</v>
      </c>
      <c r="B400" t="s">
        <v>32</v>
      </c>
      <c r="C400" t="s">
        <v>33</v>
      </c>
      <c r="D400" s="7">
        <v>2021</v>
      </c>
      <c r="E400" t="s">
        <v>44</v>
      </c>
      <c r="F400">
        <v>627</v>
      </c>
      <c r="G400">
        <v>626</v>
      </c>
      <c r="H400" t="s">
        <v>29</v>
      </c>
      <c r="I400">
        <v>9.5</v>
      </c>
      <c r="J400">
        <v>226</v>
      </c>
      <c r="K400" s="3">
        <v>106649.60000000001</v>
      </c>
      <c r="L400" s="3">
        <v>133312</v>
      </c>
      <c r="M400" t="s">
        <v>78</v>
      </c>
      <c r="N400">
        <v>4.7</v>
      </c>
      <c r="O400">
        <v>5</v>
      </c>
      <c r="P400">
        <v>2765</v>
      </c>
      <c r="Q400" s="3">
        <v>368607680</v>
      </c>
      <c r="R400">
        <v>3751</v>
      </c>
      <c r="S400" s="3">
        <v>500053312</v>
      </c>
      <c r="T400">
        <v>4544</v>
      </c>
      <c r="U400" s="3">
        <v>605769728</v>
      </c>
      <c r="V400">
        <v>3110</v>
      </c>
      <c r="W400" s="3">
        <v>414600320</v>
      </c>
      <c r="X400">
        <v>3487</v>
      </c>
      <c r="Y400" s="3">
        <v>464858944</v>
      </c>
      <c r="Z400" s="3">
        <v>2353889984</v>
      </c>
    </row>
    <row r="401" spans="1:26" x14ac:dyDescent="0.3">
      <c r="A401" t="s">
        <v>471</v>
      </c>
      <c r="B401" t="s">
        <v>48</v>
      </c>
      <c r="C401" t="s">
        <v>56</v>
      </c>
      <c r="D401" s="7">
        <v>2024</v>
      </c>
      <c r="E401" t="s">
        <v>16</v>
      </c>
      <c r="F401">
        <v>586</v>
      </c>
      <c r="G401">
        <v>479</v>
      </c>
      <c r="H401" t="s">
        <v>26</v>
      </c>
      <c r="I401">
        <v>18.8</v>
      </c>
      <c r="J401">
        <v>277</v>
      </c>
      <c r="K401" s="3">
        <v>545266.4</v>
      </c>
      <c r="L401" s="3">
        <v>681583</v>
      </c>
      <c r="M401" t="s">
        <v>40</v>
      </c>
      <c r="N401">
        <v>4.4000000000000004</v>
      </c>
      <c r="O401">
        <v>4</v>
      </c>
      <c r="P401">
        <v>3040</v>
      </c>
      <c r="Q401" s="3">
        <v>2072012320</v>
      </c>
      <c r="R401">
        <v>4202</v>
      </c>
      <c r="S401" s="3">
        <v>2864011766</v>
      </c>
      <c r="T401">
        <v>4232</v>
      </c>
      <c r="U401" s="3">
        <v>2884459256</v>
      </c>
      <c r="V401">
        <v>4493</v>
      </c>
      <c r="W401" s="3">
        <v>3062352419</v>
      </c>
      <c r="X401">
        <v>3126</v>
      </c>
      <c r="Y401" s="3">
        <v>2130628458</v>
      </c>
      <c r="Z401" s="3">
        <v>13013464219</v>
      </c>
    </row>
    <row r="402" spans="1:26" x14ac:dyDescent="0.3">
      <c r="A402" t="s">
        <v>472</v>
      </c>
      <c r="B402" t="s">
        <v>14</v>
      </c>
      <c r="C402" t="s">
        <v>68</v>
      </c>
      <c r="D402" s="7">
        <v>2021</v>
      </c>
      <c r="E402" t="s">
        <v>44</v>
      </c>
      <c r="F402">
        <v>832</v>
      </c>
      <c r="G402">
        <v>576</v>
      </c>
      <c r="H402" t="s">
        <v>17</v>
      </c>
      <c r="I402">
        <v>15.4</v>
      </c>
      <c r="J402">
        <v>309</v>
      </c>
      <c r="K402" s="3">
        <v>236832.80000000002</v>
      </c>
      <c r="L402" s="3">
        <v>296041</v>
      </c>
      <c r="M402" t="s">
        <v>23</v>
      </c>
      <c r="N402">
        <v>3.6</v>
      </c>
      <c r="O402">
        <v>3</v>
      </c>
      <c r="P402">
        <v>3418</v>
      </c>
      <c r="Q402" s="3">
        <v>1011868138</v>
      </c>
      <c r="R402">
        <v>4003</v>
      </c>
      <c r="S402" s="3">
        <v>1185052123</v>
      </c>
      <c r="T402">
        <v>2377</v>
      </c>
      <c r="U402" s="3">
        <v>703689457</v>
      </c>
      <c r="V402">
        <v>4874</v>
      </c>
      <c r="W402" s="3">
        <v>1442903834</v>
      </c>
      <c r="X402">
        <v>2852</v>
      </c>
      <c r="Y402" s="3">
        <v>844308932</v>
      </c>
      <c r="Z402" s="3">
        <v>5187822484</v>
      </c>
    </row>
    <row r="403" spans="1:26" x14ac:dyDescent="0.3">
      <c r="A403" t="s">
        <v>473</v>
      </c>
      <c r="B403" t="s">
        <v>14</v>
      </c>
      <c r="C403" t="s">
        <v>86</v>
      </c>
      <c r="D403" s="7">
        <v>2021</v>
      </c>
      <c r="E403" t="s">
        <v>44</v>
      </c>
      <c r="F403">
        <v>688</v>
      </c>
      <c r="G403">
        <v>862</v>
      </c>
      <c r="H403" t="s">
        <v>26</v>
      </c>
      <c r="I403">
        <v>5.5</v>
      </c>
      <c r="J403">
        <v>282</v>
      </c>
      <c r="K403" s="3">
        <v>335640</v>
      </c>
      <c r="L403" s="3">
        <v>419550</v>
      </c>
      <c r="M403" t="s">
        <v>78</v>
      </c>
      <c r="N403">
        <v>4.2</v>
      </c>
      <c r="O403">
        <v>5</v>
      </c>
      <c r="P403">
        <v>3005</v>
      </c>
      <c r="Q403" s="3">
        <v>1260747750</v>
      </c>
      <c r="R403">
        <v>4275</v>
      </c>
      <c r="S403" s="3">
        <v>1793576250</v>
      </c>
      <c r="T403">
        <v>4456</v>
      </c>
      <c r="U403" s="3">
        <v>1869514800</v>
      </c>
      <c r="V403">
        <v>2322</v>
      </c>
      <c r="W403" s="3">
        <v>974195100</v>
      </c>
      <c r="X403">
        <v>4619</v>
      </c>
      <c r="Y403" s="3">
        <v>1937901450</v>
      </c>
      <c r="Z403" s="3">
        <v>7835935350</v>
      </c>
    </row>
    <row r="404" spans="1:26" x14ac:dyDescent="0.3">
      <c r="A404" t="s">
        <v>474</v>
      </c>
      <c r="B404" t="s">
        <v>32</v>
      </c>
      <c r="C404" t="s">
        <v>70</v>
      </c>
      <c r="D404" s="7">
        <v>2022</v>
      </c>
      <c r="E404" t="s">
        <v>22</v>
      </c>
      <c r="F404">
        <v>812</v>
      </c>
      <c r="G404">
        <v>883</v>
      </c>
      <c r="H404" t="s">
        <v>17</v>
      </c>
      <c r="I404">
        <v>24.2</v>
      </c>
      <c r="J404">
        <v>266</v>
      </c>
      <c r="K404" s="3">
        <v>343753.60000000003</v>
      </c>
      <c r="L404" s="3">
        <v>429692</v>
      </c>
      <c r="M404" t="s">
        <v>18</v>
      </c>
      <c r="N404">
        <v>4.9000000000000004</v>
      </c>
      <c r="O404">
        <v>4</v>
      </c>
      <c r="P404">
        <v>3246</v>
      </c>
      <c r="Q404" s="3">
        <v>1394780232</v>
      </c>
      <c r="R404">
        <v>2327</v>
      </c>
      <c r="S404" s="3">
        <v>999893284</v>
      </c>
      <c r="T404">
        <v>2195</v>
      </c>
      <c r="U404" s="3">
        <v>943173940</v>
      </c>
      <c r="V404">
        <v>4004</v>
      </c>
      <c r="W404" s="3">
        <v>1720486768</v>
      </c>
      <c r="X404">
        <v>3231</v>
      </c>
      <c r="Y404" s="3">
        <v>1388334852</v>
      </c>
      <c r="Z404" s="3">
        <v>6446669076</v>
      </c>
    </row>
    <row r="405" spans="1:26" x14ac:dyDescent="0.3">
      <c r="A405" t="s">
        <v>475</v>
      </c>
      <c r="B405" t="s">
        <v>20</v>
      </c>
      <c r="C405" t="s">
        <v>21</v>
      </c>
      <c r="D405" s="7">
        <v>2023</v>
      </c>
      <c r="E405" t="s">
        <v>44</v>
      </c>
      <c r="F405">
        <v>819</v>
      </c>
      <c r="G405">
        <v>980</v>
      </c>
      <c r="H405" t="s">
        <v>17</v>
      </c>
      <c r="I405">
        <v>17.8</v>
      </c>
      <c r="J405">
        <v>251</v>
      </c>
      <c r="K405" s="3">
        <v>108202.40000000001</v>
      </c>
      <c r="L405" s="3">
        <v>135253</v>
      </c>
      <c r="M405" t="s">
        <v>60</v>
      </c>
      <c r="N405">
        <v>3.9</v>
      </c>
      <c r="O405">
        <v>4</v>
      </c>
      <c r="P405">
        <v>4300</v>
      </c>
      <c r="Q405" s="3">
        <v>581587900</v>
      </c>
      <c r="R405">
        <v>3556</v>
      </c>
      <c r="S405" s="3">
        <v>480959668</v>
      </c>
      <c r="T405">
        <v>4943</v>
      </c>
      <c r="U405" s="3">
        <v>668555579</v>
      </c>
      <c r="V405">
        <v>2139</v>
      </c>
      <c r="W405" s="3">
        <v>289306167</v>
      </c>
      <c r="X405">
        <v>4015</v>
      </c>
      <c r="Y405" s="3">
        <v>543040795</v>
      </c>
      <c r="Z405" s="3">
        <v>2563450109</v>
      </c>
    </row>
    <row r="406" spans="1:26" x14ac:dyDescent="0.3">
      <c r="A406" t="s">
        <v>476</v>
      </c>
      <c r="B406" t="s">
        <v>48</v>
      </c>
      <c r="C406" t="s">
        <v>56</v>
      </c>
      <c r="D406" s="7">
        <v>2024</v>
      </c>
      <c r="E406" t="s">
        <v>44</v>
      </c>
      <c r="F406">
        <v>570</v>
      </c>
      <c r="G406">
        <v>566</v>
      </c>
      <c r="H406" t="s">
        <v>29</v>
      </c>
      <c r="I406">
        <v>18.7</v>
      </c>
      <c r="J406">
        <v>375</v>
      </c>
      <c r="K406" s="3">
        <v>259620</v>
      </c>
      <c r="L406" s="3">
        <v>324525</v>
      </c>
      <c r="M406" t="s">
        <v>78</v>
      </c>
      <c r="N406">
        <v>4.9000000000000004</v>
      </c>
      <c r="O406">
        <v>4</v>
      </c>
      <c r="P406">
        <v>2377</v>
      </c>
      <c r="Q406" s="3">
        <v>771395925</v>
      </c>
      <c r="R406">
        <v>3653</v>
      </c>
      <c r="S406" s="3">
        <v>1185489825</v>
      </c>
      <c r="T406">
        <v>4490</v>
      </c>
      <c r="U406" s="3">
        <v>1457117250</v>
      </c>
      <c r="V406">
        <v>4388</v>
      </c>
      <c r="W406" s="3">
        <v>1424015700</v>
      </c>
      <c r="X406">
        <v>2732</v>
      </c>
      <c r="Y406" s="3">
        <v>886602300</v>
      </c>
      <c r="Z406" s="3">
        <v>5724621000</v>
      </c>
    </row>
    <row r="407" spans="1:26" x14ac:dyDescent="0.3">
      <c r="A407" t="s">
        <v>477</v>
      </c>
      <c r="B407" t="s">
        <v>14</v>
      </c>
      <c r="C407" t="s">
        <v>68</v>
      </c>
      <c r="D407" s="7">
        <v>2024</v>
      </c>
      <c r="E407" t="s">
        <v>16</v>
      </c>
      <c r="F407">
        <v>446</v>
      </c>
      <c r="G407">
        <v>524</v>
      </c>
      <c r="H407" t="s">
        <v>29</v>
      </c>
      <c r="I407">
        <v>7.4</v>
      </c>
      <c r="J407">
        <v>205</v>
      </c>
      <c r="K407" s="3">
        <v>155076.80000000002</v>
      </c>
      <c r="L407" s="3">
        <v>193846</v>
      </c>
      <c r="M407" t="s">
        <v>57</v>
      </c>
      <c r="N407">
        <v>3.8</v>
      </c>
      <c r="O407">
        <v>5</v>
      </c>
      <c r="P407">
        <v>4300</v>
      </c>
      <c r="Q407" s="3">
        <v>833537800</v>
      </c>
      <c r="R407">
        <v>4417</v>
      </c>
      <c r="S407" s="3">
        <v>856217782</v>
      </c>
      <c r="T407">
        <v>4781</v>
      </c>
      <c r="U407" s="3">
        <v>926777726</v>
      </c>
      <c r="V407">
        <v>3670</v>
      </c>
      <c r="W407" s="3">
        <v>711414820</v>
      </c>
      <c r="X407">
        <v>2944</v>
      </c>
      <c r="Y407" s="3">
        <v>570682624</v>
      </c>
      <c r="Z407" s="3">
        <v>3898630752</v>
      </c>
    </row>
    <row r="408" spans="1:26" x14ac:dyDescent="0.3">
      <c r="A408" t="s">
        <v>478</v>
      </c>
      <c r="B408" t="s">
        <v>20</v>
      </c>
      <c r="C408" t="s">
        <v>37</v>
      </c>
      <c r="D408" s="7">
        <v>2024</v>
      </c>
      <c r="E408" t="s">
        <v>16</v>
      </c>
      <c r="F408">
        <v>588</v>
      </c>
      <c r="G408">
        <v>472</v>
      </c>
      <c r="H408" t="s">
        <v>17</v>
      </c>
      <c r="I408">
        <v>18.7</v>
      </c>
      <c r="J408">
        <v>381</v>
      </c>
      <c r="K408" s="3">
        <v>385077.60000000003</v>
      </c>
      <c r="L408" s="3">
        <v>481347</v>
      </c>
      <c r="M408" t="s">
        <v>23</v>
      </c>
      <c r="N408">
        <v>4.0999999999999996</v>
      </c>
      <c r="O408">
        <v>5</v>
      </c>
      <c r="P408">
        <v>2473</v>
      </c>
      <c r="Q408" s="3">
        <v>1190371131</v>
      </c>
      <c r="R408">
        <v>3812</v>
      </c>
      <c r="S408" s="3">
        <v>1834894764</v>
      </c>
      <c r="T408">
        <v>2241</v>
      </c>
      <c r="U408" s="3">
        <v>1078698627</v>
      </c>
      <c r="V408">
        <v>3965</v>
      </c>
      <c r="W408" s="3">
        <v>1908540855</v>
      </c>
      <c r="X408">
        <v>4988</v>
      </c>
      <c r="Y408" s="3">
        <v>2400958836</v>
      </c>
      <c r="Z408" s="3">
        <v>8413464213</v>
      </c>
    </row>
    <row r="409" spans="1:26" x14ac:dyDescent="0.3">
      <c r="A409" t="s">
        <v>479</v>
      </c>
      <c r="B409" t="s">
        <v>14</v>
      </c>
      <c r="C409" t="s">
        <v>15</v>
      </c>
      <c r="D409" s="7">
        <v>2025</v>
      </c>
      <c r="E409" t="s">
        <v>44</v>
      </c>
      <c r="F409">
        <v>613</v>
      </c>
      <c r="G409">
        <v>718</v>
      </c>
      <c r="H409" t="s">
        <v>26</v>
      </c>
      <c r="I409">
        <v>6.4</v>
      </c>
      <c r="J409">
        <v>220</v>
      </c>
      <c r="K409" s="3">
        <v>350230.4</v>
      </c>
      <c r="L409" s="3">
        <v>437788</v>
      </c>
      <c r="M409" t="s">
        <v>50</v>
      </c>
      <c r="N409">
        <v>4.0999999999999996</v>
      </c>
      <c r="O409">
        <v>5</v>
      </c>
      <c r="P409">
        <v>3317</v>
      </c>
      <c r="Q409" s="3">
        <v>1452142796</v>
      </c>
      <c r="R409">
        <v>3125</v>
      </c>
      <c r="S409" s="3">
        <v>1368087500</v>
      </c>
      <c r="T409">
        <v>2339</v>
      </c>
      <c r="U409" s="3">
        <v>1023986132</v>
      </c>
      <c r="V409">
        <v>3812</v>
      </c>
      <c r="W409" s="3">
        <v>1668847856</v>
      </c>
      <c r="X409">
        <v>2930</v>
      </c>
      <c r="Y409" s="3">
        <v>1282718840</v>
      </c>
      <c r="Z409" s="3">
        <v>6795783124</v>
      </c>
    </row>
    <row r="410" spans="1:26" x14ac:dyDescent="0.3">
      <c r="A410" t="s">
        <v>480</v>
      </c>
      <c r="B410" t="s">
        <v>14</v>
      </c>
      <c r="C410" t="s">
        <v>110</v>
      </c>
      <c r="D410" s="7">
        <v>2024</v>
      </c>
      <c r="E410" t="s">
        <v>34</v>
      </c>
      <c r="F410">
        <v>648</v>
      </c>
      <c r="G410">
        <v>258</v>
      </c>
      <c r="H410" t="s">
        <v>29</v>
      </c>
      <c r="I410">
        <v>6.3</v>
      </c>
      <c r="J410">
        <v>351</v>
      </c>
      <c r="K410" s="3">
        <v>332891.2</v>
      </c>
      <c r="L410" s="3">
        <v>416114</v>
      </c>
      <c r="M410" t="s">
        <v>35</v>
      </c>
      <c r="N410">
        <v>4.8</v>
      </c>
      <c r="O410">
        <v>3</v>
      </c>
      <c r="P410">
        <v>4995</v>
      </c>
      <c r="Q410" s="3">
        <v>2078489430</v>
      </c>
      <c r="R410">
        <v>3465</v>
      </c>
      <c r="S410" s="3">
        <v>1441835010</v>
      </c>
      <c r="T410">
        <v>4404</v>
      </c>
      <c r="U410" s="3">
        <v>1832566056</v>
      </c>
      <c r="V410">
        <v>4340</v>
      </c>
      <c r="W410" s="3">
        <v>1805934760</v>
      </c>
      <c r="X410">
        <v>4711</v>
      </c>
      <c r="Y410" s="3">
        <v>1960313054</v>
      </c>
      <c r="Z410" s="3">
        <v>9119138310</v>
      </c>
    </row>
    <row r="411" spans="1:26" x14ac:dyDescent="0.3">
      <c r="A411" t="s">
        <v>481</v>
      </c>
      <c r="B411" t="s">
        <v>32</v>
      </c>
      <c r="C411" t="s">
        <v>80</v>
      </c>
      <c r="D411" s="7">
        <v>2024</v>
      </c>
      <c r="E411" t="s">
        <v>34</v>
      </c>
      <c r="F411">
        <v>426</v>
      </c>
      <c r="G411">
        <v>316</v>
      </c>
      <c r="H411" t="s">
        <v>26</v>
      </c>
      <c r="I411">
        <v>5.4</v>
      </c>
      <c r="J411">
        <v>370</v>
      </c>
      <c r="K411" s="3">
        <v>246674.40000000002</v>
      </c>
      <c r="L411" s="3">
        <v>308343</v>
      </c>
      <c r="M411" t="s">
        <v>18</v>
      </c>
      <c r="N411">
        <v>3.7</v>
      </c>
      <c r="O411">
        <v>4</v>
      </c>
      <c r="P411">
        <v>2570</v>
      </c>
      <c r="Q411" s="3">
        <v>792441510</v>
      </c>
      <c r="R411">
        <v>3676</v>
      </c>
      <c r="S411" s="3">
        <v>1133468868</v>
      </c>
      <c r="T411">
        <v>3054</v>
      </c>
      <c r="U411" s="3">
        <v>941679522</v>
      </c>
      <c r="V411">
        <v>4163</v>
      </c>
      <c r="W411" s="3">
        <v>1283631909</v>
      </c>
      <c r="X411">
        <v>3772</v>
      </c>
      <c r="Y411" s="3">
        <v>1163069796</v>
      </c>
      <c r="Z411" s="3">
        <v>5314291605</v>
      </c>
    </row>
    <row r="412" spans="1:26" x14ac:dyDescent="0.3">
      <c r="A412" t="s">
        <v>482</v>
      </c>
      <c r="B412" t="s">
        <v>42</v>
      </c>
      <c r="C412" t="s">
        <v>43</v>
      </c>
      <c r="D412" s="7">
        <v>2025</v>
      </c>
      <c r="E412" t="s">
        <v>16</v>
      </c>
      <c r="F412">
        <v>313</v>
      </c>
      <c r="G412">
        <v>695</v>
      </c>
      <c r="H412" t="s">
        <v>29</v>
      </c>
      <c r="I412">
        <v>24.3</v>
      </c>
      <c r="J412">
        <v>372</v>
      </c>
      <c r="K412" s="3">
        <v>96915.200000000012</v>
      </c>
      <c r="L412" s="3">
        <v>121144</v>
      </c>
      <c r="M412" t="s">
        <v>50</v>
      </c>
      <c r="N412">
        <v>3.9</v>
      </c>
      <c r="O412">
        <v>3</v>
      </c>
      <c r="P412">
        <v>3325</v>
      </c>
      <c r="Q412" s="3">
        <v>402803800</v>
      </c>
      <c r="R412">
        <v>2563</v>
      </c>
      <c r="S412" s="3">
        <v>310492072</v>
      </c>
      <c r="T412">
        <v>4877</v>
      </c>
      <c r="U412" s="3">
        <v>590819288</v>
      </c>
      <c r="V412">
        <v>2308</v>
      </c>
      <c r="W412" s="3">
        <v>279600352</v>
      </c>
      <c r="X412">
        <v>4891</v>
      </c>
      <c r="Y412" s="3">
        <v>592515304</v>
      </c>
      <c r="Z412" s="3">
        <v>2176230816</v>
      </c>
    </row>
    <row r="413" spans="1:26" x14ac:dyDescent="0.3">
      <c r="A413" t="s">
        <v>483</v>
      </c>
      <c r="B413" t="s">
        <v>32</v>
      </c>
      <c r="C413" t="s">
        <v>66</v>
      </c>
      <c r="D413" s="7">
        <v>2023</v>
      </c>
      <c r="E413" t="s">
        <v>34</v>
      </c>
      <c r="F413">
        <v>690</v>
      </c>
      <c r="G413">
        <v>607</v>
      </c>
      <c r="H413" t="s">
        <v>26</v>
      </c>
      <c r="I413">
        <v>16.5</v>
      </c>
      <c r="J413">
        <v>286</v>
      </c>
      <c r="K413" s="3">
        <v>106220</v>
      </c>
      <c r="L413" s="3">
        <v>132775</v>
      </c>
      <c r="M413" t="s">
        <v>40</v>
      </c>
      <c r="N413">
        <v>4.2</v>
      </c>
      <c r="O413">
        <v>3</v>
      </c>
      <c r="P413">
        <v>4619</v>
      </c>
      <c r="Q413" s="3">
        <v>613287725</v>
      </c>
      <c r="R413">
        <v>2509</v>
      </c>
      <c r="S413" s="3">
        <v>333132475</v>
      </c>
      <c r="T413">
        <v>2261</v>
      </c>
      <c r="U413" s="3">
        <v>300204275</v>
      </c>
      <c r="V413">
        <v>3911</v>
      </c>
      <c r="W413" s="3">
        <v>519283025</v>
      </c>
      <c r="X413">
        <v>2309</v>
      </c>
      <c r="Y413" s="3">
        <v>306577475</v>
      </c>
      <c r="Z413" s="3">
        <v>2072484975</v>
      </c>
    </row>
    <row r="414" spans="1:26" x14ac:dyDescent="0.3">
      <c r="A414" t="s">
        <v>484</v>
      </c>
      <c r="B414" t="s">
        <v>20</v>
      </c>
      <c r="C414" t="s">
        <v>52</v>
      </c>
      <c r="D414" s="7">
        <v>2025</v>
      </c>
      <c r="E414" t="s">
        <v>22</v>
      </c>
      <c r="F414">
        <v>879</v>
      </c>
      <c r="G414">
        <v>890</v>
      </c>
      <c r="H414" t="s">
        <v>17</v>
      </c>
      <c r="I414">
        <v>23.7</v>
      </c>
      <c r="J414">
        <v>238</v>
      </c>
      <c r="K414" s="3">
        <v>304951.2</v>
      </c>
      <c r="L414" s="3">
        <v>381189</v>
      </c>
      <c r="M414" t="s">
        <v>60</v>
      </c>
      <c r="N414">
        <v>4.8</v>
      </c>
      <c r="O414">
        <v>5</v>
      </c>
      <c r="P414">
        <v>3311</v>
      </c>
      <c r="Q414" s="3">
        <v>1262116779</v>
      </c>
      <c r="R414">
        <v>3021</v>
      </c>
      <c r="S414" s="3">
        <v>1151571969</v>
      </c>
      <c r="T414">
        <v>3573</v>
      </c>
      <c r="U414" s="3">
        <v>1361988297</v>
      </c>
      <c r="V414">
        <v>3118</v>
      </c>
      <c r="W414" s="3">
        <v>1188547302</v>
      </c>
      <c r="X414">
        <v>2086</v>
      </c>
      <c r="Y414" s="3">
        <v>795160254</v>
      </c>
      <c r="Z414" s="3">
        <v>5759384601</v>
      </c>
    </row>
    <row r="415" spans="1:26" x14ac:dyDescent="0.3">
      <c r="A415" t="s">
        <v>485</v>
      </c>
      <c r="B415" t="s">
        <v>42</v>
      </c>
      <c r="C415" t="s">
        <v>194</v>
      </c>
      <c r="D415" s="7">
        <v>2025</v>
      </c>
      <c r="E415" t="s">
        <v>44</v>
      </c>
      <c r="F415">
        <v>886</v>
      </c>
      <c r="G415">
        <v>291</v>
      </c>
      <c r="H415" t="s">
        <v>29</v>
      </c>
      <c r="I415">
        <v>19.5</v>
      </c>
      <c r="J415">
        <v>399</v>
      </c>
      <c r="K415" s="3">
        <v>89888</v>
      </c>
      <c r="L415" s="3">
        <v>112360</v>
      </c>
      <c r="M415" t="s">
        <v>60</v>
      </c>
      <c r="N415">
        <v>4.3</v>
      </c>
      <c r="O415">
        <v>3</v>
      </c>
      <c r="P415">
        <v>4312</v>
      </c>
      <c r="Q415" s="3">
        <v>484496320</v>
      </c>
      <c r="R415">
        <v>3922</v>
      </c>
      <c r="S415" s="3">
        <v>440675920</v>
      </c>
      <c r="T415">
        <v>3170</v>
      </c>
      <c r="U415" s="3">
        <v>356181200</v>
      </c>
      <c r="V415">
        <v>4677</v>
      </c>
      <c r="W415" s="3">
        <v>525507720</v>
      </c>
      <c r="X415">
        <v>3196</v>
      </c>
      <c r="Y415" s="3">
        <v>359102560</v>
      </c>
      <c r="Z415" s="3">
        <v>2165963720</v>
      </c>
    </row>
    <row r="416" spans="1:26" x14ac:dyDescent="0.3">
      <c r="A416" t="s">
        <v>486</v>
      </c>
      <c r="B416" t="s">
        <v>32</v>
      </c>
      <c r="C416" t="s">
        <v>39</v>
      </c>
      <c r="D416" s="7">
        <v>2022</v>
      </c>
      <c r="E416" t="s">
        <v>16</v>
      </c>
      <c r="F416">
        <v>817</v>
      </c>
      <c r="G416">
        <v>965</v>
      </c>
      <c r="H416" t="s">
        <v>17</v>
      </c>
      <c r="I416">
        <v>11.4</v>
      </c>
      <c r="J416">
        <v>368</v>
      </c>
      <c r="K416" s="3">
        <v>398863.2</v>
      </c>
      <c r="L416" s="3">
        <v>498579</v>
      </c>
      <c r="M416" t="s">
        <v>57</v>
      </c>
      <c r="N416">
        <v>3.9</v>
      </c>
      <c r="O416">
        <v>4</v>
      </c>
      <c r="P416">
        <v>2775</v>
      </c>
      <c r="Q416" s="3">
        <v>1383556725</v>
      </c>
      <c r="R416">
        <v>2890</v>
      </c>
      <c r="S416" s="3">
        <v>1440893310</v>
      </c>
      <c r="T416">
        <v>4523</v>
      </c>
      <c r="U416" s="3">
        <v>2255072817</v>
      </c>
      <c r="V416">
        <v>2633</v>
      </c>
      <c r="W416" s="3">
        <v>1312758507</v>
      </c>
      <c r="X416">
        <v>4738</v>
      </c>
      <c r="Y416" s="3">
        <v>2362267302</v>
      </c>
      <c r="Z416" s="3">
        <v>8754548661</v>
      </c>
    </row>
    <row r="417" spans="1:26" x14ac:dyDescent="0.3">
      <c r="A417" t="s">
        <v>487</v>
      </c>
      <c r="B417" t="s">
        <v>42</v>
      </c>
      <c r="C417" t="s">
        <v>92</v>
      </c>
      <c r="D417" s="7">
        <v>2024</v>
      </c>
      <c r="E417" t="s">
        <v>16</v>
      </c>
      <c r="F417">
        <v>756</v>
      </c>
      <c r="G417">
        <v>525</v>
      </c>
      <c r="H417" t="s">
        <v>17</v>
      </c>
      <c r="I417">
        <v>7.8</v>
      </c>
      <c r="J417">
        <v>295</v>
      </c>
      <c r="K417" s="3">
        <v>329007.2</v>
      </c>
      <c r="L417" s="3">
        <v>411259</v>
      </c>
      <c r="M417" t="s">
        <v>18</v>
      </c>
      <c r="N417">
        <v>3.6</v>
      </c>
      <c r="O417">
        <v>3</v>
      </c>
      <c r="P417">
        <v>3046</v>
      </c>
      <c r="Q417" s="3">
        <v>1252694914</v>
      </c>
      <c r="R417">
        <v>3541</v>
      </c>
      <c r="S417" s="3">
        <v>1456268119</v>
      </c>
      <c r="T417">
        <v>3734</v>
      </c>
      <c r="U417" s="3">
        <v>1535641106</v>
      </c>
      <c r="V417">
        <v>3899</v>
      </c>
      <c r="W417" s="3">
        <v>1603498841</v>
      </c>
      <c r="X417">
        <v>3875</v>
      </c>
      <c r="Y417" s="3">
        <v>1593628625</v>
      </c>
      <c r="Z417" s="3">
        <v>7441731605</v>
      </c>
    </row>
    <row r="418" spans="1:26" x14ac:dyDescent="0.3">
      <c r="A418" t="s">
        <v>488</v>
      </c>
      <c r="B418" t="s">
        <v>32</v>
      </c>
      <c r="C418" t="s">
        <v>66</v>
      </c>
      <c r="D418" s="7">
        <v>2022</v>
      </c>
      <c r="E418" t="s">
        <v>22</v>
      </c>
      <c r="F418">
        <v>620</v>
      </c>
      <c r="G418">
        <v>559</v>
      </c>
      <c r="H418" t="s">
        <v>26</v>
      </c>
      <c r="I418">
        <v>11.7</v>
      </c>
      <c r="J418">
        <v>213</v>
      </c>
      <c r="K418" s="3">
        <v>239131.2</v>
      </c>
      <c r="L418" s="3">
        <v>298914</v>
      </c>
      <c r="M418" t="s">
        <v>27</v>
      </c>
      <c r="N418">
        <v>4.5</v>
      </c>
      <c r="O418">
        <v>3</v>
      </c>
      <c r="P418">
        <v>3558</v>
      </c>
      <c r="Q418" s="3">
        <v>1063536012</v>
      </c>
      <c r="R418">
        <v>3504</v>
      </c>
      <c r="S418" s="3">
        <v>1047394656</v>
      </c>
      <c r="T418">
        <v>2065</v>
      </c>
      <c r="U418" s="3">
        <v>617257410</v>
      </c>
      <c r="V418">
        <v>3278</v>
      </c>
      <c r="W418" s="3">
        <v>979840092</v>
      </c>
      <c r="X418">
        <v>3018</v>
      </c>
      <c r="Y418" s="3">
        <v>902122452</v>
      </c>
      <c r="Z418" s="3">
        <v>4610150622</v>
      </c>
    </row>
    <row r="419" spans="1:26" x14ac:dyDescent="0.3">
      <c r="A419" t="s">
        <v>489</v>
      </c>
      <c r="B419" t="s">
        <v>42</v>
      </c>
      <c r="C419" t="s">
        <v>82</v>
      </c>
      <c r="D419" s="7">
        <v>2023</v>
      </c>
      <c r="E419" t="s">
        <v>44</v>
      </c>
      <c r="F419">
        <v>224</v>
      </c>
      <c r="G419">
        <v>988</v>
      </c>
      <c r="H419" t="s">
        <v>29</v>
      </c>
      <c r="I419">
        <v>13.2</v>
      </c>
      <c r="J419">
        <v>254</v>
      </c>
      <c r="K419" s="3">
        <v>60903.200000000004</v>
      </c>
      <c r="L419" s="3">
        <v>76129</v>
      </c>
      <c r="M419" t="s">
        <v>30</v>
      </c>
      <c r="N419">
        <v>4.4000000000000004</v>
      </c>
      <c r="O419">
        <v>3</v>
      </c>
      <c r="P419">
        <v>4263</v>
      </c>
      <c r="Q419" s="3">
        <v>324537927</v>
      </c>
      <c r="R419">
        <v>2608</v>
      </c>
      <c r="S419" s="3">
        <v>198544432</v>
      </c>
      <c r="T419">
        <v>4436</v>
      </c>
      <c r="U419" s="3">
        <v>337708244</v>
      </c>
      <c r="V419">
        <v>3619</v>
      </c>
      <c r="W419" s="3">
        <v>275510851</v>
      </c>
      <c r="X419">
        <v>2365</v>
      </c>
      <c r="Y419" s="3">
        <v>180045085</v>
      </c>
      <c r="Z419" s="3">
        <v>1316346539</v>
      </c>
    </row>
    <row r="420" spans="1:26" x14ac:dyDescent="0.3">
      <c r="A420" t="s">
        <v>490</v>
      </c>
      <c r="B420" t="s">
        <v>32</v>
      </c>
      <c r="C420" t="s">
        <v>39</v>
      </c>
      <c r="D420" s="7">
        <v>2023</v>
      </c>
      <c r="E420" t="s">
        <v>44</v>
      </c>
      <c r="F420">
        <v>364</v>
      </c>
      <c r="G420">
        <v>881</v>
      </c>
      <c r="H420" t="s">
        <v>29</v>
      </c>
      <c r="I420">
        <v>12.4</v>
      </c>
      <c r="J420">
        <v>267</v>
      </c>
      <c r="K420" s="3">
        <v>274264</v>
      </c>
      <c r="L420" s="3">
        <v>342830</v>
      </c>
      <c r="M420" t="s">
        <v>27</v>
      </c>
      <c r="N420">
        <v>4.8</v>
      </c>
      <c r="O420">
        <v>5</v>
      </c>
      <c r="P420">
        <v>2626</v>
      </c>
      <c r="Q420" s="3">
        <v>900271580</v>
      </c>
      <c r="R420">
        <v>4114</v>
      </c>
      <c r="S420" s="3">
        <v>1410402620</v>
      </c>
      <c r="T420">
        <v>4290</v>
      </c>
      <c r="U420" s="3">
        <v>1470740700</v>
      </c>
      <c r="V420">
        <v>4176</v>
      </c>
      <c r="W420" s="3">
        <v>1431658080</v>
      </c>
      <c r="X420">
        <v>4554</v>
      </c>
      <c r="Y420" s="3">
        <v>1561247820</v>
      </c>
      <c r="Z420" s="3">
        <v>6774320800</v>
      </c>
    </row>
    <row r="421" spans="1:26" x14ac:dyDescent="0.3">
      <c r="A421" t="s">
        <v>491</v>
      </c>
      <c r="B421" t="s">
        <v>20</v>
      </c>
      <c r="C421" t="s">
        <v>95</v>
      </c>
      <c r="D421" s="7">
        <v>2021</v>
      </c>
      <c r="E421" t="s">
        <v>34</v>
      </c>
      <c r="F421">
        <v>322</v>
      </c>
      <c r="G421">
        <v>716</v>
      </c>
      <c r="H421" t="s">
        <v>29</v>
      </c>
      <c r="I421">
        <v>21</v>
      </c>
      <c r="J421">
        <v>327</v>
      </c>
      <c r="K421" s="3">
        <v>163536.80000000002</v>
      </c>
      <c r="L421" s="3">
        <v>204421</v>
      </c>
      <c r="M421" t="s">
        <v>57</v>
      </c>
      <c r="N421">
        <v>3.6</v>
      </c>
      <c r="O421">
        <v>3</v>
      </c>
      <c r="P421">
        <v>3327</v>
      </c>
      <c r="Q421" s="3">
        <v>680108667</v>
      </c>
      <c r="R421">
        <v>2706</v>
      </c>
      <c r="S421" s="3">
        <v>553163226</v>
      </c>
      <c r="T421">
        <v>4255</v>
      </c>
      <c r="U421" s="3">
        <v>869811355</v>
      </c>
      <c r="V421">
        <v>3336</v>
      </c>
      <c r="W421" s="3">
        <v>681948456</v>
      </c>
      <c r="X421">
        <v>2345</v>
      </c>
      <c r="Y421" s="3">
        <v>479367245</v>
      </c>
      <c r="Z421" s="3">
        <v>3264398949</v>
      </c>
    </row>
    <row r="422" spans="1:26" x14ac:dyDescent="0.3">
      <c r="A422" t="s">
        <v>492</v>
      </c>
      <c r="B422" t="s">
        <v>14</v>
      </c>
      <c r="C422" t="s">
        <v>25</v>
      </c>
      <c r="D422" s="7">
        <v>2025</v>
      </c>
      <c r="E422" t="s">
        <v>34</v>
      </c>
      <c r="F422">
        <v>883</v>
      </c>
      <c r="G422">
        <v>983</v>
      </c>
      <c r="H422" t="s">
        <v>26</v>
      </c>
      <c r="I422">
        <v>17.2</v>
      </c>
      <c r="J422">
        <v>284</v>
      </c>
      <c r="K422" s="3">
        <v>191573.6</v>
      </c>
      <c r="L422" s="3">
        <v>239467</v>
      </c>
      <c r="M422" t="s">
        <v>18</v>
      </c>
      <c r="N422">
        <v>4.5</v>
      </c>
      <c r="O422">
        <v>5</v>
      </c>
      <c r="P422">
        <v>3577</v>
      </c>
      <c r="Q422" s="3">
        <v>856573459</v>
      </c>
      <c r="R422">
        <v>4081</v>
      </c>
      <c r="S422" s="3">
        <v>977264827</v>
      </c>
      <c r="T422">
        <v>2454</v>
      </c>
      <c r="U422" s="3">
        <v>587652018</v>
      </c>
      <c r="V422">
        <v>2102</v>
      </c>
      <c r="W422" s="3">
        <v>503359634</v>
      </c>
      <c r="X422">
        <v>4359</v>
      </c>
      <c r="Y422" s="3">
        <v>1043836653</v>
      </c>
      <c r="Z422" s="3">
        <v>3968686591</v>
      </c>
    </row>
    <row r="423" spans="1:26" x14ac:dyDescent="0.3">
      <c r="A423" t="s">
        <v>493</v>
      </c>
      <c r="B423" t="s">
        <v>14</v>
      </c>
      <c r="C423" t="s">
        <v>120</v>
      </c>
      <c r="D423" s="7">
        <v>2021</v>
      </c>
      <c r="E423" t="s">
        <v>16</v>
      </c>
      <c r="F423">
        <v>441</v>
      </c>
      <c r="G423">
        <v>571</v>
      </c>
      <c r="H423" t="s">
        <v>29</v>
      </c>
      <c r="I423">
        <v>13.8</v>
      </c>
      <c r="J423">
        <v>285</v>
      </c>
      <c r="K423" s="3">
        <v>368322.4</v>
      </c>
      <c r="L423" s="3">
        <v>460403</v>
      </c>
      <c r="M423" t="s">
        <v>23</v>
      </c>
      <c r="N423">
        <v>3.5</v>
      </c>
      <c r="O423">
        <v>4</v>
      </c>
      <c r="P423">
        <v>4178</v>
      </c>
      <c r="Q423" s="3">
        <v>1923563734</v>
      </c>
      <c r="R423">
        <v>2174</v>
      </c>
      <c r="S423" s="3">
        <v>1000916122</v>
      </c>
      <c r="T423">
        <v>2607</v>
      </c>
      <c r="U423" s="3">
        <v>1200270621</v>
      </c>
      <c r="V423">
        <v>2112</v>
      </c>
      <c r="W423" s="3">
        <v>972371136</v>
      </c>
      <c r="X423">
        <v>3875</v>
      </c>
      <c r="Y423" s="3">
        <v>1784061625</v>
      </c>
      <c r="Z423" s="3">
        <v>6881183238</v>
      </c>
    </row>
    <row r="424" spans="1:26" x14ac:dyDescent="0.3">
      <c r="A424" t="s">
        <v>494</v>
      </c>
      <c r="B424" t="s">
        <v>14</v>
      </c>
      <c r="C424" t="s">
        <v>138</v>
      </c>
      <c r="D424" s="7">
        <v>2021</v>
      </c>
      <c r="E424" t="s">
        <v>16</v>
      </c>
      <c r="F424">
        <v>785</v>
      </c>
      <c r="G424">
        <v>515</v>
      </c>
      <c r="H424" t="s">
        <v>17</v>
      </c>
      <c r="I424">
        <v>9.4</v>
      </c>
      <c r="J424">
        <v>327</v>
      </c>
      <c r="K424" s="3">
        <v>232568.80000000002</v>
      </c>
      <c r="L424" s="3">
        <v>290711</v>
      </c>
      <c r="M424" t="s">
        <v>57</v>
      </c>
      <c r="N424">
        <v>4.4000000000000004</v>
      </c>
      <c r="O424">
        <v>5</v>
      </c>
      <c r="P424">
        <v>3744</v>
      </c>
      <c r="Q424" s="3">
        <v>1088421984</v>
      </c>
      <c r="R424">
        <v>3112</v>
      </c>
      <c r="S424" s="3">
        <v>904692632</v>
      </c>
      <c r="T424">
        <v>3267</v>
      </c>
      <c r="U424" s="3">
        <v>949752837</v>
      </c>
      <c r="V424">
        <v>2949</v>
      </c>
      <c r="W424" s="3">
        <v>857306739</v>
      </c>
      <c r="X424">
        <v>4587</v>
      </c>
      <c r="Y424" s="3">
        <v>1333491357</v>
      </c>
      <c r="Z424" s="3">
        <v>5133665549</v>
      </c>
    </row>
    <row r="425" spans="1:26" x14ac:dyDescent="0.3">
      <c r="A425" t="s">
        <v>495</v>
      </c>
      <c r="B425" t="s">
        <v>32</v>
      </c>
      <c r="C425" t="s">
        <v>33</v>
      </c>
      <c r="D425" s="7">
        <v>2023</v>
      </c>
      <c r="E425" t="s">
        <v>44</v>
      </c>
      <c r="F425">
        <v>290</v>
      </c>
      <c r="G425">
        <v>718</v>
      </c>
      <c r="H425" t="s">
        <v>17</v>
      </c>
      <c r="I425">
        <v>23</v>
      </c>
      <c r="J425">
        <v>224</v>
      </c>
      <c r="K425" s="3">
        <v>399536.80000000005</v>
      </c>
      <c r="L425" s="3">
        <v>499421</v>
      </c>
      <c r="M425" t="s">
        <v>78</v>
      </c>
      <c r="N425">
        <v>3.7</v>
      </c>
      <c r="O425">
        <v>4</v>
      </c>
      <c r="P425">
        <v>3252</v>
      </c>
      <c r="Q425" s="3">
        <v>1624117092</v>
      </c>
      <c r="R425">
        <v>4455</v>
      </c>
      <c r="S425" s="3">
        <v>2224920555</v>
      </c>
      <c r="T425">
        <v>3485</v>
      </c>
      <c r="U425" s="3">
        <v>1740482185</v>
      </c>
      <c r="V425">
        <v>2776</v>
      </c>
      <c r="W425" s="3">
        <v>1386392696</v>
      </c>
      <c r="X425">
        <v>2182</v>
      </c>
      <c r="Y425" s="3">
        <v>1089736622</v>
      </c>
      <c r="Z425" s="3">
        <v>8065649150</v>
      </c>
    </row>
    <row r="426" spans="1:26" x14ac:dyDescent="0.3">
      <c r="A426" t="s">
        <v>496</v>
      </c>
      <c r="B426" t="s">
        <v>14</v>
      </c>
      <c r="C426" t="s">
        <v>68</v>
      </c>
      <c r="D426" s="7">
        <v>2023</v>
      </c>
      <c r="E426" t="s">
        <v>34</v>
      </c>
      <c r="F426">
        <v>568</v>
      </c>
      <c r="G426">
        <v>430</v>
      </c>
      <c r="H426" t="s">
        <v>29</v>
      </c>
      <c r="I426">
        <v>8.8000000000000007</v>
      </c>
      <c r="J426">
        <v>210</v>
      </c>
      <c r="K426" s="3">
        <v>371822.4</v>
      </c>
      <c r="L426" s="3">
        <v>464778</v>
      </c>
      <c r="M426" t="s">
        <v>35</v>
      </c>
      <c r="N426">
        <v>4.3</v>
      </c>
      <c r="O426">
        <v>3</v>
      </c>
      <c r="P426">
        <v>4942</v>
      </c>
      <c r="Q426" s="3">
        <v>2296932876</v>
      </c>
      <c r="R426">
        <v>3466</v>
      </c>
      <c r="S426" s="3">
        <v>1610920548</v>
      </c>
      <c r="T426">
        <v>3877</v>
      </c>
      <c r="U426" s="3">
        <v>1801944306</v>
      </c>
      <c r="V426">
        <v>3125</v>
      </c>
      <c r="W426" s="3">
        <v>1452431250</v>
      </c>
      <c r="X426">
        <v>4643</v>
      </c>
      <c r="Y426" s="3">
        <v>2157964254</v>
      </c>
      <c r="Z426" s="3">
        <v>9320193234</v>
      </c>
    </row>
    <row r="427" spans="1:26" x14ac:dyDescent="0.3">
      <c r="A427" t="s">
        <v>497</v>
      </c>
      <c r="B427" t="s">
        <v>48</v>
      </c>
      <c r="C427" t="s">
        <v>90</v>
      </c>
      <c r="D427" s="7">
        <v>2021</v>
      </c>
      <c r="E427" t="s">
        <v>44</v>
      </c>
      <c r="F427">
        <v>666</v>
      </c>
      <c r="G427">
        <v>499</v>
      </c>
      <c r="H427" t="s">
        <v>29</v>
      </c>
      <c r="I427">
        <v>11.3</v>
      </c>
      <c r="J427">
        <v>284</v>
      </c>
      <c r="K427" s="3">
        <v>438159.2</v>
      </c>
      <c r="L427" s="3">
        <v>547699</v>
      </c>
      <c r="M427" t="s">
        <v>30</v>
      </c>
      <c r="N427">
        <v>4.0999999999999996</v>
      </c>
      <c r="O427">
        <v>4</v>
      </c>
      <c r="P427">
        <v>2827</v>
      </c>
      <c r="Q427" s="3">
        <v>1548345073</v>
      </c>
      <c r="R427">
        <v>2896</v>
      </c>
      <c r="S427" s="3">
        <v>1586136304</v>
      </c>
      <c r="T427">
        <v>4176</v>
      </c>
      <c r="U427" s="3">
        <v>2287191024</v>
      </c>
      <c r="V427">
        <v>3238</v>
      </c>
      <c r="W427" s="3">
        <v>1773449362</v>
      </c>
      <c r="X427">
        <v>3310</v>
      </c>
      <c r="Y427" s="3">
        <v>1812883690</v>
      </c>
      <c r="Z427" s="3">
        <v>9008005453</v>
      </c>
    </row>
    <row r="428" spans="1:26" x14ac:dyDescent="0.3">
      <c r="A428" t="s">
        <v>498</v>
      </c>
      <c r="B428" t="s">
        <v>20</v>
      </c>
      <c r="C428" t="s">
        <v>181</v>
      </c>
      <c r="D428" s="7">
        <v>2023</v>
      </c>
      <c r="E428" t="s">
        <v>22</v>
      </c>
      <c r="F428">
        <v>663</v>
      </c>
      <c r="G428">
        <v>828</v>
      </c>
      <c r="H428" t="s">
        <v>26</v>
      </c>
      <c r="I428">
        <v>10.199999999999999</v>
      </c>
      <c r="J428">
        <v>351</v>
      </c>
      <c r="K428" s="3">
        <v>330426.40000000002</v>
      </c>
      <c r="L428" s="3">
        <v>413033</v>
      </c>
      <c r="M428" t="s">
        <v>30</v>
      </c>
      <c r="N428">
        <v>5</v>
      </c>
      <c r="O428">
        <v>4</v>
      </c>
      <c r="P428">
        <v>3168</v>
      </c>
      <c r="Q428" s="3">
        <v>1308488544</v>
      </c>
      <c r="R428">
        <v>4028</v>
      </c>
      <c r="S428" s="3">
        <v>1663696924</v>
      </c>
      <c r="T428">
        <v>4730</v>
      </c>
      <c r="U428" s="3">
        <v>1953646090</v>
      </c>
      <c r="V428">
        <v>2500</v>
      </c>
      <c r="W428" s="3">
        <v>1032582500</v>
      </c>
      <c r="X428">
        <v>4209</v>
      </c>
      <c r="Y428" s="3">
        <v>1738455897</v>
      </c>
      <c r="Z428" s="3">
        <v>7696869955</v>
      </c>
    </row>
    <row r="429" spans="1:26" x14ac:dyDescent="0.3">
      <c r="A429" t="s">
        <v>499</v>
      </c>
      <c r="B429" t="s">
        <v>42</v>
      </c>
      <c r="C429" t="s">
        <v>43</v>
      </c>
      <c r="D429" s="7">
        <v>2023</v>
      </c>
      <c r="E429" t="s">
        <v>44</v>
      </c>
      <c r="F429">
        <v>398</v>
      </c>
      <c r="G429">
        <v>730</v>
      </c>
      <c r="H429" t="s">
        <v>29</v>
      </c>
      <c r="I429">
        <v>21.1</v>
      </c>
      <c r="J429">
        <v>372</v>
      </c>
      <c r="K429" s="3">
        <v>339416.80000000005</v>
      </c>
      <c r="L429" s="3">
        <v>424271</v>
      </c>
      <c r="M429" t="s">
        <v>50</v>
      </c>
      <c r="N429">
        <v>4.7</v>
      </c>
      <c r="O429">
        <v>4</v>
      </c>
      <c r="P429">
        <v>3224</v>
      </c>
      <c r="Q429" s="3">
        <v>1367849704</v>
      </c>
      <c r="R429">
        <v>2061</v>
      </c>
      <c r="S429" s="3">
        <v>874422531</v>
      </c>
      <c r="T429">
        <v>3755</v>
      </c>
      <c r="U429" s="3">
        <v>1593137605</v>
      </c>
      <c r="V429">
        <v>3906</v>
      </c>
      <c r="W429" s="3">
        <v>1657202526</v>
      </c>
      <c r="X429">
        <v>2019</v>
      </c>
      <c r="Y429" s="3">
        <v>856603149</v>
      </c>
      <c r="Z429" s="3">
        <v>6349215515</v>
      </c>
    </row>
    <row r="430" spans="1:26" x14ac:dyDescent="0.3">
      <c r="A430" t="s">
        <v>500</v>
      </c>
      <c r="B430" t="s">
        <v>32</v>
      </c>
      <c r="C430" t="s">
        <v>80</v>
      </c>
      <c r="D430" s="7">
        <v>2024</v>
      </c>
      <c r="E430" t="s">
        <v>22</v>
      </c>
      <c r="F430">
        <v>294</v>
      </c>
      <c r="G430">
        <v>416</v>
      </c>
      <c r="H430" t="s">
        <v>17</v>
      </c>
      <c r="I430">
        <v>23.2</v>
      </c>
      <c r="J430">
        <v>312</v>
      </c>
      <c r="K430" s="3">
        <v>185337.60000000001</v>
      </c>
      <c r="L430" s="3">
        <v>231672</v>
      </c>
      <c r="M430" t="s">
        <v>23</v>
      </c>
      <c r="N430">
        <v>3.8</v>
      </c>
      <c r="O430">
        <v>5</v>
      </c>
      <c r="P430">
        <v>2595</v>
      </c>
      <c r="Q430" s="3">
        <v>601188840</v>
      </c>
      <c r="R430">
        <v>3984</v>
      </c>
      <c r="S430" s="3">
        <v>922981248</v>
      </c>
      <c r="T430">
        <v>4244</v>
      </c>
      <c r="U430" s="3">
        <v>983215968</v>
      </c>
      <c r="V430">
        <v>3719</v>
      </c>
      <c r="W430" s="3">
        <v>861588168</v>
      </c>
      <c r="X430">
        <v>2783</v>
      </c>
      <c r="Y430" s="3">
        <v>644743176</v>
      </c>
      <c r="Z430" s="3">
        <v>4013717400</v>
      </c>
    </row>
    <row r="431" spans="1:26" x14ac:dyDescent="0.3">
      <c r="A431" t="s">
        <v>501</v>
      </c>
      <c r="B431" t="s">
        <v>32</v>
      </c>
      <c r="C431" t="s">
        <v>66</v>
      </c>
      <c r="D431" s="7">
        <v>2023</v>
      </c>
      <c r="E431" t="s">
        <v>22</v>
      </c>
      <c r="F431">
        <v>610</v>
      </c>
      <c r="G431">
        <v>324</v>
      </c>
      <c r="H431" t="s">
        <v>29</v>
      </c>
      <c r="I431">
        <v>17.899999999999999</v>
      </c>
      <c r="J431">
        <v>343</v>
      </c>
      <c r="K431" s="3">
        <v>254966.40000000002</v>
      </c>
      <c r="L431" s="3">
        <v>318708</v>
      </c>
      <c r="M431" t="s">
        <v>57</v>
      </c>
      <c r="N431">
        <v>4.2</v>
      </c>
      <c r="O431">
        <v>4</v>
      </c>
      <c r="P431">
        <v>4195</v>
      </c>
      <c r="Q431" s="3">
        <v>1336980060</v>
      </c>
      <c r="R431">
        <v>3595</v>
      </c>
      <c r="S431" s="3">
        <v>1145755260</v>
      </c>
      <c r="T431">
        <v>4465</v>
      </c>
      <c r="U431" s="3">
        <v>1423031220</v>
      </c>
      <c r="V431">
        <v>3061</v>
      </c>
      <c r="W431" s="3">
        <v>975565188</v>
      </c>
      <c r="X431">
        <v>3871</v>
      </c>
      <c r="Y431" s="3">
        <v>1233718668</v>
      </c>
      <c r="Z431" s="3">
        <v>6115050396</v>
      </c>
    </row>
    <row r="432" spans="1:26" x14ac:dyDescent="0.3">
      <c r="A432" t="s">
        <v>502</v>
      </c>
      <c r="B432" t="s">
        <v>14</v>
      </c>
      <c r="C432" t="s">
        <v>110</v>
      </c>
      <c r="D432" s="7">
        <v>2023</v>
      </c>
      <c r="E432" t="s">
        <v>44</v>
      </c>
      <c r="F432">
        <v>240</v>
      </c>
      <c r="G432">
        <v>547</v>
      </c>
      <c r="H432" t="s">
        <v>29</v>
      </c>
      <c r="I432">
        <v>22</v>
      </c>
      <c r="J432">
        <v>267</v>
      </c>
      <c r="K432" s="3">
        <v>360232.80000000005</v>
      </c>
      <c r="L432" s="3">
        <v>450291</v>
      </c>
      <c r="M432" t="s">
        <v>18</v>
      </c>
      <c r="N432">
        <v>4.3</v>
      </c>
      <c r="O432">
        <v>3</v>
      </c>
      <c r="P432">
        <v>3731</v>
      </c>
      <c r="Q432" s="3">
        <v>1680035721</v>
      </c>
      <c r="R432">
        <v>2398</v>
      </c>
      <c r="S432" s="3">
        <v>1079797818</v>
      </c>
      <c r="T432">
        <v>2633</v>
      </c>
      <c r="U432" s="3">
        <v>1185616203</v>
      </c>
      <c r="V432">
        <v>3842</v>
      </c>
      <c r="W432" s="3">
        <v>1730018022</v>
      </c>
      <c r="X432">
        <v>3336</v>
      </c>
      <c r="Y432" s="3">
        <v>1502170776</v>
      </c>
      <c r="Z432" s="3">
        <v>7177638540</v>
      </c>
    </row>
    <row r="433" spans="1:26" x14ac:dyDescent="0.3">
      <c r="A433" t="s">
        <v>503</v>
      </c>
      <c r="B433" t="s">
        <v>20</v>
      </c>
      <c r="C433" t="s">
        <v>21</v>
      </c>
      <c r="D433" s="7">
        <v>2025</v>
      </c>
      <c r="E433" t="s">
        <v>16</v>
      </c>
      <c r="F433">
        <v>886</v>
      </c>
      <c r="G433">
        <v>271</v>
      </c>
      <c r="H433" t="s">
        <v>26</v>
      </c>
      <c r="I433">
        <v>11.3</v>
      </c>
      <c r="J433">
        <v>259</v>
      </c>
      <c r="K433" s="3">
        <v>368739.2</v>
      </c>
      <c r="L433" s="3">
        <v>460924</v>
      </c>
      <c r="M433" t="s">
        <v>57</v>
      </c>
      <c r="N433">
        <v>4.0999999999999996</v>
      </c>
      <c r="O433">
        <v>4</v>
      </c>
      <c r="P433">
        <v>3537</v>
      </c>
      <c r="Q433" s="3">
        <v>1630288188</v>
      </c>
      <c r="R433">
        <v>3134</v>
      </c>
      <c r="S433" s="3">
        <v>1444535816</v>
      </c>
      <c r="T433">
        <v>4976</v>
      </c>
      <c r="U433" s="3">
        <v>2293557824</v>
      </c>
      <c r="V433">
        <v>3161</v>
      </c>
      <c r="W433" s="3">
        <v>1456980764</v>
      </c>
      <c r="X433">
        <v>2648</v>
      </c>
      <c r="Y433" s="3">
        <v>1220526752</v>
      </c>
      <c r="Z433" s="3">
        <v>8045889344</v>
      </c>
    </row>
    <row r="434" spans="1:26" x14ac:dyDescent="0.3">
      <c r="A434" t="s">
        <v>504</v>
      </c>
      <c r="B434" t="s">
        <v>32</v>
      </c>
      <c r="C434" t="s">
        <v>33</v>
      </c>
      <c r="D434" s="7">
        <v>2021</v>
      </c>
      <c r="E434" t="s">
        <v>44</v>
      </c>
      <c r="F434">
        <v>878</v>
      </c>
      <c r="G434">
        <v>767</v>
      </c>
      <c r="H434" t="s">
        <v>17</v>
      </c>
      <c r="I434">
        <v>11.4</v>
      </c>
      <c r="J434">
        <v>358</v>
      </c>
      <c r="K434" s="3">
        <v>204891.2</v>
      </c>
      <c r="L434" s="3">
        <v>256114</v>
      </c>
      <c r="M434" t="s">
        <v>23</v>
      </c>
      <c r="N434">
        <v>4.4000000000000004</v>
      </c>
      <c r="O434">
        <v>4</v>
      </c>
      <c r="P434">
        <v>3093</v>
      </c>
      <c r="Q434" s="3">
        <v>792160602</v>
      </c>
      <c r="R434">
        <v>2197</v>
      </c>
      <c r="S434" s="3">
        <v>562682458</v>
      </c>
      <c r="T434">
        <v>4005</v>
      </c>
      <c r="U434" s="3">
        <v>1025736570</v>
      </c>
      <c r="V434">
        <v>2272</v>
      </c>
      <c r="W434" s="3">
        <v>581891008</v>
      </c>
      <c r="X434">
        <v>4876</v>
      </c>
      <c r="Y434" s="3">
        <v>1248811864</v>
      </c>
      <c r="Z434" s="3">
        <v>4211282502</v>
      </c>
    </row>
    <row r="435" spans="1:26" x14ac:dyDescent="0.3">
      <c r="A435" t="s">
        <v>505</v>
      </c>
      <c r="B435" t="s">
        <v>20</v>
      </c>
      <c r="C435" t="s">
        <v>37</v>
      </c>
      <c r="D435" s="7">
        <v>2021</v>
      </c>
      <c r="E435" t="s">
        <v>22</v>
      </c>
      <c r="F435">
        <v>433</v>
      </c>
      <c r="G435">
        <v>993</v>
      </c>
      <c r="H435" t="s">
        <v>26</v>
      </c>
      <c r="I435">
        <v>15.5</v>
      </c>
      <c r="J435">
        <v>267</v>
      </c>
      <c r="K435" s="3">
        <v>176295.2</v>
      </c>
      <c r="L435" s="3">
        <v>220369</v>
      </c>
      <c r="M435" t="s">
        <v>18</v>
      </c>
      <c r="N435">
        <v>4</v>
      </c>
      <c r="O435">
        <v>3</v>
      </c>
      <c r="P435">
        <v>5000</v>
      </c>
      <c r="Q435" s="3">
        <v>1101845000</v>
      </c>
      <c r="R435">
        <v>2501</v>
      </c>
      <c r="S435" s="3">
        <v>551142869</v>
      </c>
      <c r="T435">
        <v>4714</v>
      </c>
      <c r="U435" s="3">
        <v>1038819466</v>
      </c>
      <c r="V435">
        <v>4820</v>
      </c>
      <c r="W435" s="3">
        <v>1062178580</v>
      </c>
      <c r="X435">
        <v>2369</v>
      </c>
      <c r="Y435" s="3">
        <v>522054161</v>
      </c>
      <c r="Z435" s="3">
        <v>4276040076</v>
      </c>
    </row>
    <row r="436" spans="1:26" x14ac:dyDescent="0.3">
      <c r="A436" t="s">
        <v>506</v>
      </c>
      <c r="B436" t="s">
        <v>42</v>
      </c>
      <c r="C436" t="s">
        <v>84</v>
      </c>
      <c r="D436" s="7">
        <v>2025</v>
      </c>
      <c r="E436" t="s">
        <v>44</v>
      </c>
      <c r="F436">
        <v>401</v>
      </c>
      <c r="G436">
        <v>283</v>
      </c>
      <c r="H436" t="s">
        <v>29</v>
      </c>
      <c r="I436">
        <v>11.4</v>
      </c>
      <c r="J436">
        <v>261</v>
      </c>
      <c r="K436" s="3">
        <v>217510.40000000002</v>
      </c>
      <c r="L436" s="3">
        <v>271888</v>
      </c>
      <c r="M436" t="s">
        <v>27</v>
      </c>
      <c r="N436">
        <v>4</v>
      </c>
      <c r="O436">
        <v>3</v>
      </c>
      <c r="P436">
        <v>4379</v>
      </c>
      <c r="Q436" s="3">
        <v>1190597552</v>
      </c>
      <c r="R436">
        <v>2932</v>
      </c>
      <c r="S436" s="3">
        <v>797175616</v>
      </c>
      <c r="T436">
        <v>3866</v>
      </c>
      <c r="U436" s="3">
        <v>1051119008</v>
      </c>
      <c r="V436">
        <v>2797</v>
      </c>
      <c r="W436" s="3">
        <v>760470736</v>
      </c>
      <c r="X436">
        <v>2961</v>
      </c>
      <c r="Y436" s="3">
        <v>805060368</v>
      </c>
      <c r="Z436" s="3">
        <v>4604423280</v>
      </c>
    </row>
    <row r="437" spans="1:26" x14ac:dyDescent="0.3">
      <c r="A437" t="s">
        <v>507</v>
      </c>
      <c r="B437" t="s">
        <v>32</v>
      </c>
      <c r="C437" t="s">
        <v>80</v>
      </c>
      <c r="D437" s="7">
        <v>2025</v>
      </c>
      <c r="E437" t="s">
        <v>16</v>
      </c>
      <c r="F437">
        <v>713</v>
      </c>
      <c r="G437">
        <v>650</v>
      </c>
      <c r="H437" t="s">
        <v>17</v>
      </c>
      <c r="I437">
        <v>6</v>
      </c>
      <c r="J437">
        <v>258</v>
      </c>
      <c r="K437" s="3">
        <v>248124.80000000002</v>
      </c>
      <c r="L437" s="3">
        <v>310156</v>
      </c>
      <c r="M437" t="s">
        <v>60</v>
      </c>
      <c r="N437">
        <v>4.7</v>
      </c>
      <c r="O437">
        <v>3</v>
      </c>
      <c r="P437">
        <v>4580</v>
      </c>
      <c r="Q437" s="3">
        <v>1420514480</v>
      </c>
      <c r="R437">
        <v>2037</v>
      </c>
      <c r="S437" s="3">
        <v>631787772</v>
      </c>
      <c r="T437">
        <v>2562</v>
      </c>
      <c r="U437" s="3">
        <v>794619672</v>
      </c>
      <c r="V437">
        <v>2600</v>
      </c>
      <c r="W437" s="3">
        <v>806405600</v>
      </c>
      <c r="X437">
        <v>3939</v>
      </c>
      <c r="Y437" s="3">
        <v>1221704484</v>
      </c>
      <c r="Z437" s="3">
        <v>4875032008</v>
      </c>
    </row>
    <row r="438" spans="1:26" x14ac:dyDescent="0.3">
      <c r="A438" t="s">
        <v>508</v>
      </c>
      <c r="B438" t="s">
        <v>14</v>
      </c>
      <c r="C438" t="s">
        <v>25</v>
      </c>
      <c r="D438" s="7">
        <v>2024</v>
      </c>
      <c r="E438" t="s">
        <v>16</v>
      </c>
      <c r="F438">
        <v>815</v>
      </c>
      <c r="G438">
        <v>738</v>
      </c>
      <c r="H438" t="s">
        <v>29</v>
      </c>
      <c r="I438">
        <v>9.5</v>
      </c>
      <c r="J438">
        <v>259</v>
      </c>
      <c r="K438" s="3">
        <v>145332</v>
      </c>
      <c r="L438" s="3">
        <v>181665</v>
      </c>
      <c r="M438" t="s">
        <v>30</v>
      </c>
      <c r="N438">
        <v>4.9000000000000004</v>
      </c>
      <c r="O438">
        <v>5</v>
      </c>
      <c r="P438">
        <v>2663</v>
      </c>
      <c r="Q438" s="3">
        <v>483773895</v>
      </c>
      <c r="R438">
        <v>4354</v>
      </c>
      <c r="S438" s="3">
        <v>790969410</v>
      </c>
      <c r="T438">
        <v>2633</v>
      </c>
      <c r="U438" s="3">
        <v>478323945</v>
      </c>
      <c r="V438">
        <v>3417</v>
      </c>
      <c r="W438" s="3">
        <v>620749305</v>
      </c>
      <c r="X438">
        <v>3375</v>
      </c>
      <c r="Y438" s="3">
        <v>613119375</v>
      </c>
      <c r="Z438" s="3">
        <v>2986935930</v>
      </c>
    </row>
    <row r="439" spans="1:26" x14ac:dyDescent="0.3">
      <c r="A439" t="s">
        <v>509</v>
      </c>
      <c r="B439" t="s">
        <v>48</v>
      </c>
      <c r="C439" t="s">
        <v>117</v>
      </c>
      <c r="D439" s="7">
        <v>2025</v>
      </c>
      <c r="E439" t="s">
        <v>34</v>
      </c>
      <c r="F439">
        <v>604</v>
      </c>
      <c r="G439">
        <v>772</v>
      </c>
      <c r="H439" t="s">
        <v>26</v>
      </c>
      <c r="I439">
        <v>9.3000000000000007</v>
      </c>
      <c r="J439">
        <v>284</v>
      </c>
      <c r="K439" s="3">
        <v>384355.2</v>
      </c>
      <c r="L439" s="3">
        <v>480444</v>
      </c>
      <c r="M439" t="s">
        <v>27</v>
      </c>
      <c r="N439">
        <v>4.4000000000000004</v>
      </c>
      <c r="O439">
        <v>5</v>
      </c>
      <c r="P439">
        <v>4014</v>
      </c>
      <c r="Q439" s="3">
        <v>1928502216</v>
      </c>
      <c r="R439">
        <v>2363</v>
      </c>
      <c r="S439" s="3">
        <v>1135289172</v>
      </c>
      <c r="T439">
        <v>2231</v>
      </c>
      <c r="U439" s="3">
        <v>1071870564</v>
      </c>
      <c r="V439">
        <v>4847</v>
      </c>
      <c r="W439" s="3">
        <v>2328712068</v>
      </c>
      <c r="X439">
        <v>3010</v>
      </c>
      <c r="Y439" s="3">
        <v>1446136440</v>
      </c>
      <c r="Z439" s="3">
        <v>7910510460</v>
      </c>
    </row>
    <row r="440" spans="1:26" x14ac:dyDescent="0.3">
      <c r="A440" t="s">
        <v>510</v>
      </c>
      <c r="B440" t="s">
        <v>42</v>
      </c>
      <c r="C440" t="s">
        <v>46</v>
      </c>
      <c r="D440" s="7">
        <v>2022</v>
      </c>
      <c r="E440" t="s">
        <v>16</v>
      </c>
      <c r="F440">
        <v>520</v>
      </c>
      <c r="G440">
        <v>908</v>
      </c>
      <c r="H440" t="s">
        <v>17</v>
      </c>
      <c r="I440">
        <v>9.6</v>
      </c>
      <c r="J440">
        <v>279</v>
      </c>
      <c r="K440" s="3">
        <v>394422.4</v>
      </c>
      <c r="L440" s="3">
        <v>493028</v>
      </c>
      <c r="M440" t="s">
        <v>18</v>
      </c>
      <c r="N440">
        <v>4.8</v>
      </c>
      <c r="O440">
        <v>5</v>
      </c>
      <c r="P440">
        <v>2084</v>
      </c>
      <c r="Q440" s="3">
        <v>1027470352</v>
      </c>
      <c r="R440">
        <v>3322</v>
      </c>
      <c r="S440" s="3">
        <v>1637839016</v>
      </c>
      <c r="T440">
        <v>3405</v>
      </c>
      <c r="U440" s="3">
        <v>1678760340</v>
      </c>
      <c r="V440">
        <v>4448</v>
      </c>
      <c r="W440" s="3">
        <v>2192988544</v>
      </c>
      <c r="X440">
        <v>2724</v>
      </c>
      <c r="Y440" s="3">
        <v>1343008272</v>
      </c>
      <c r="Z440" s="3">
        <v>7880066524</v>
      </c>
    </row>
    <row r="441" spans="1:26" x14ac:dyDescent="0.3">
      <c r="A441" t="s">
        <v>511</v>
      </c>
      <c r="B441" t="s">
        <v>42</v>
      </c>
      <c r="C441" t="s">
        <v>99</v>
      </c>
      <c r="D441" s="7">
        <v>2024</v>
      </c>
      <c r="E441" t="s">
        <v>16</v>
      </c>
      <c r="F441">
        <v>467</v>
      </c>
      <c r="G441">
        <v>667</v>
      </c>
      <c r="H441" t="s">
        <v>26</v>
      </c>
      <c r="I441">
        <v>17.100000000000001</v>
      </c>
      <c r="J441">
        <v>371</v>
      </c>
      <c r="K441" s="3">
        <v>49930.400000000001</v>
      </c>
      <c r="L441" s="3">
        <v>62413</v>
      </c>
      <c r="M441" t="s">
        <v>35</v>
      </c>
      <c r="N441">
        <v>4</v>
      </c>
      <c r="O441">
        <v>4</v>
      </c>
      <c r="P441">
        <v>2255</v>
      </c>
      <c r="Q441" s="3">
        <v>140741315</v>
      </c>
      <c r="R441">
        <v>4173</v>
      </c>
      <c r="S441" s="3">
        <v>260449449</v>
      </c>
      <c r="T441">
        <v>3445</v>
      </c>
      <c r="U441" s="3">
        <v>215012785</v>
      </c>
      <c r="V441">
        <v>4938</v>
      </c>
      <c r="W441" s="3">
        <v>308195394</v>
      </c>
      <c r="X441">
        <v>3561</v>
      </c>
      <c r="Y441" s="3">
        <v>222252693</v>
      </c>
      <c r="Z441" s="3">
        <v>1146651636</v>
      </c>
    </row>
    <row r="442" spans="1:26" x14ac:dyDescent="0.3">
      <c r="A442" t="s">
        <v>512</v>
      </c>
      <c r="B442" t="s">
        <v>14</v>
      </c>
      <c r="C442" t="s">
        <v>138</v>
      </c>
      <c r="D442" s="7">
        <v>2025</v>
      </c>
      <c r="E442" t="s">
        <v>34</v>
      </c>
      <c r="F442">
        <v>626</v>
      </c>
      <c r="G442">
        <v>761</v>
      </c>
      <c r="H442" t="s">
        <v>26</v>
      </c>
      <c r="I442">
        <v>13.4</v>
      </c>
      <c r="J442">
        <v>328</v>
      </c>
      <c r="K442" s="3">
        <v>113091.20000000001</v>
      </c>
      <c r="L442" s="3">
        <v>141364</v>
      </c>
      <c r="M442" t="s">
        <v>57</v>
      </c>
      <c r="N442">
        <v>3.7</v>
      </c>
      <c r="O442">
        <v>4</v>
      </c>
      <c r="P442">
        <v>2176</v>
      </c>
      <c r="Q442" s="3">
        <v>307608064</v>
      </c>
      <c r="R442">
        <v>2568</v>
      </c>
      <c r="S442" s="3">
        <v>363022752</v>
      </c>
      <c r="T442">
        <v>3487</v>
      </c>
      <c r="U442" s="3">
        <v>492936268</v>
      </c>
      <c r="V442">
        <v>2557</v>
      </c>
      <c r="W442" s="3">
        <v>361467748</v>
      </c>
      <c r="X442">
        <v>4208</v>
      </c>
      <c r="Y442" s="3">
        <v>594859712</v>
      </c>
      <c r="Z442" s="3">
        <v>2119894544</v>
      </c>
    </row>
    <row r="443" spans="1:26" x14ac:dyDescent="0.3">
      <c r="A443" t="s">
        <v>513</v>
      </c>
      <c r="B443" t="s">
        <v>42</v>
      </c>
      <c r="C443" t="s">
        <v>194</v>
      </c>
      <c r="D443" s="7">
        <v>2024</v>
      </c>
      <c r="E443" t="s">
        <v>44</v>
      </c>
      <c r="F443">
        <v>753</v>
      </c>
      <c r="G443">
        <v>998</v>
      </c>
      <c r="H443" t="s">
        <v>29</v>
      </c>
      <c r="I443">
        <v>24.4</v>
      </c>
      <c r="J443">
        <v>385</v>
      </c>
      <c r="K443" s="3">
        <v>298044.79999999999</v>
      </c>
      <c r="L443" s="3">
        <v>372556</v>
      </c>
      <c r="M443" t="s">
        <v>78</v>
      </c>
      <c r="N443">
        <v>4</v>
      </c>
      <c r="O443">
        <v>5</v>
      </c>
      <c r="P443">
        <v>3242</v>
      </c>
      <c r="Q443" s="3">
        <v>1207826552</v>
      </c>
      <c r="R443">
        <v>4398</v>
      </c>
      <c r="S443" s="3">
        <v>1638501288</v>
      </c>
      <c r="T443">
        <v>4113</v>
      </c>
      <c r="U443" s="3">
        <v>1532322828</v>
      </c>
      <c r="V443">
        <v>3096</v>
      </c>
      <c r="W443" s="3">
        <v>1153433376</v>
      </c>
      <c r="X443">
        <v>3814</v>
      </c>
      <c r="Y443" s="3">
        <v>1420928584</v>
      </c>
      <c r="Z443" s="3">
        <v>6953012628</v>
      </c>
    </row>
    <row r="444" spans="1:26" x14ac:dyDescent="0.3">
      <c r="A444" t="s">
        <v>514</v>
      </c>
      <c r="B444" t="s">
        <v>48</v>
      </c>
      <c r="C444" t="s">
        <v>117</v>
      </c>
      <c r="D444" s="7">
        <v>2022</v>
      </c>
      <c r="E444" t="s">
        <v>22</v>
      </c>
      <c r="F444">
        <v>511</v>
      </c>
      <c r="G444">
        <v>451</v>
      </c>
      <c r="H444" t="s">
        <v>29</v>
      </c>
      <c r="I444">
        <v>24.2</v>
      </c>
      <c r="J444">
        <v>396</v>
      </c>
      <c r="K444" s="3">
        <v>453200.80000000005</v>
      </c>
      <c r="L444" s="3">
        <v>566501</v>
      </c>
      <c r="M444" t="s">
        <v>23</v>
      </c>
      <c r="N444">
        <v>4.4000000000000004</v>
      </c>
      <c r="O444">
        <v>4</v>
      </c>
      <c r="P444">
        <v>4682</v>
      </c>
      <c r="Q444" s="3">
        <v>2652357682</v>
      </c>
      <c r="R444">
        <v>2312</v>
      </c>
      <c r="S444" s="3">
        <v>1309750312</v>
      </c>
      <c r="T444">
        <v>4761</v>
      </c>
      <c r="U444" s="3">
        <v>2697111261</v>
      </c>
      <c r="V444">
        <v>2876</v>
      </c>
      <c r="W444" s="3">
        <v>1629256876</v>
      </c>
      <c r="X444">
        <v>2481</v>
      </c>
      <c r="Y444" s="3">
        <v>1405488981</v>
      </c>
      <c r="Z444" s="3">
        <v>9693965112</v>
      </c>
    </row>
    <row r="445" spans="1:26" x14ac:dyDescent="0.3">
      <c r="A445" t="s">
        <v>515</v>
      </c>
      <c r="B445" t="s">
        <v>42</v>
      </c>
      <c r="C445" t="s">
        <v>194</v>
      </c>
      <c r="D445" s="7">
        <v>2025</v>
      </c>
      <c r="E445" t="s">
        <v>34</v>
      </c>
      <c r="F445">
        <v>580</v>
      </c>
      <c r="G445">
        <v>445</v>
      </c>
      <c r="H445" t="s">
        <v>26</v>
      </c>
      <c r="I445">
        <v>5.7</v>
      </c>
      <c r="J445">
        <v>360</v>
      </c>
      <c r="K445" s="3">
        <v>395459.2</v>
      </c>
      <c r="L445" s="3">
        <v>494324</v>
      </c>
      <c r="M445" t="s">
        <v>57</v>
      </c>
      <c r="N445">
        <v>4.0999999999999996</v>
      </c>
      <c r="O445">
        <v>4</v>
      </c>
      <c r="P445">
        <v>4983</v>
      </c>
      <c r="Q445" s="3">
        <v>2463216492</v>
      </c>
      <c r="R445">
        <v>3338</v>
      </c>
      <c r="S445" s="3">
        <v>1650053512</v>
      </c>
      <c r="T445">
        <v>2930</v>
      </c>
      <c r="U445" s="3">
        <v>1448369320</v>
      </c>
      <c r="V445">
        <v>2877</v>
      </c>
      <c r="W445" s="3">
        <v>1422170148</v>
      </c>
      <c r="X445">
        <v>3966</v>
      </c>
      <c r="Y445" s="3">
        <v>1960488984</v>
      </c>
      <c r="Z445" s="3">
        <v>8944298456</v>
      </c>
    </row>
    <row r="446" spans="1:26" x14ac:dyDescent="0.3">
      <c r="A446" t="s">
        <v>516</v>
      </c>
      <c r="B446" t="s">
        <v>32</v>
      </c>
      <c r="C446" t="s">
        <v>62</v>
      </c>
      <c r="D446" s="7">
        <v>2024</v>
      </c>
      <c r="E446" t="s">
        <v>16</v>
      </c>
      <c r="F446">
        <v>361</v>
      </c>
      <c r="G446">
        <v>905</v>
      </c>
      <c r="H446" t="s">
        <v>29</v>
      </c>
      <c r="I446">
        <v>6.5</v>
      </c>
      <c r="J446">
        <v>359</v>
      </c>
      <c r="K446" s="3">
        <v>285034.40000000002</v>
      </c>
      <c r="L446" s="3">
        <v>356293</v>
      </c>
      <c r="M446" t="s">
        <v>60</v>
      </c>
      <c r="N446">
        <v>4.7</v>
      </c>
      <c r="O446">
        <v>5</v>
      </c>
      <c r="P446">
        <v>2248</v>
      </c>
      <c r="Q446" s="3">
        <v>800946664</v>
      </c>
      <c r="R446">
        <v>3745</v>
      </c>
      <c r="S446" s="3">
        <v>1334317285</v>
      </c>
      <c r="T446">
        <v>4554</v>
      </c>
      <c r="U446" s="3">
        <v>1622558322</v>
      </c>
      <c r="V446">
        <v>3422</v>
      </c>
      <c r="W446" s="3">
        <v>1219234646</v>
      </c>
      <c r="X446">
        <v>4611</v>
      </c>
      <c r="Y446" s="3">
        <v>1642867023</v>
      </c>
      <c r="Z446" s="3">
        <v>6619923940</v>
      </c>
    </row>
    <row r="447" spans="1:26" x14ac:dyDescent="0.3">
      <c r="A447" t="s">
        <v>517</v>
      </c>
      <c r="B447" t="s">
        <v>32</v>
      </c>
      <c r="C447" t="s">
        <v>33</v>
      </c>
      <c r="D447" s="7">
        <v>2024</v>
      </c>
      <c r="E447" t="s">
        <v>44</v>
      </c>
      <c r="F447">
        <v>603</v>
      </c>
      <c r="G447">
        <v>830</v>
      </c>
      <c r="H447" t="s">
        <v>17</v>
      </c>
      <c r="I447">
        <v>17.5</v>
      </c>
      <c r="J447">
        <v>213</v>
      </c>
      <c r="K447" s="3">
        <v>301533.60000000003</v>
      </c>
      <c r="L447" s="3">
        <v>376917</v>
      </c>
      <c r="M447" t="s">
        <v>50</v>
      </c>
      <c r="N447">
        <v>4.8</v>
      </c>
      <c r="O447">
        <v>5</v>
      </c>
      <c r="P447">
        <v>3287</v>
      </c>
      <c r="Q447" s="3">
        <v>1238926179</v>
      </c>
      <c r="R447">
        <v>2480</v>
      </c>
      <c r="S447" s="3">
        <v>934754160</v>
      </c>
      <c r="T447">
        <v>2826</v>
      </c>
      <c r="U447" s="3">
        <v>1065167442</v>
      </c>
      <c r="V447">
        <v>2424</v>
      </c>
      <c r="W447" s="3">
        <v>913646808</v>
      </c>
      <c r="X447">
        <v>4497</v>
      </c>
      <c r="Y447" s="3">
        <v>1694995749</v>
      </c>
      <c r="Z447" s="3">
        <v>5847490338</v>
      </c>
    </row>
    <row r="448" spans="1:26" x14ac:dyDescent="0.3">
      <c r="A448" t="s">
        <v>518</v>
      </c>
      <c r="B448" t="s">
        <v>42</v>
      </c>
      <c r="C448" t="s">
        <v>84</v>
      </c>
      <c r="D448" s="7">
        <v>2025</v>
      </c>
      <c r="E448" t="s">
        <v>16</v>
      </c>
      <c r="F448">
        <v>649</v>
      </c>
      <c r="G448">
        <v>328</v>
      </c>
      <c r="H448" t="s">
        <v>17</v>
      </c>
      <c r="I448">
        <v>21.8</v>
      </c>
      <c r="J448">
        <v>203</v>
      </c>
      <c r="K448" s="3">
        <v>110548.8</v>
      </c>
      <c r="L448" s="3">
        <v>138186</v>
      </c>
      <c r="M448" t="s">
        <v>60</v>
      </c>
      <c r="N448">
        <v>4.4000000000000004</v>
      </c>
      <c r="O448">
        <v>4</v>
      </c>
      <c r="P448">
        <v>2479</v>
      </c>
      <c r="Q448" s="3">
        <v>342563094</v>
      </c>
      <c r="R448">
        <v>4482</v>
      </c>
      <c r="S448" s="3">
        <v>619349652</v>
      </c>
      <c r="T448">
        <v>4862</v>
      </c>
      <c r="U448" s="3">
        <v>671860332</v>
      </c>
      <c r="V448">
        <v>3720</v>
      </c>
      <c r="W448" s="3">
        <v>514051920</v>
      </c>
      <c r="X448">
        <v>4414</v>
      </c>
      <c r="Y448" s="3">
        <v>609953004</v>
      </c>
      <c r="Z448" s="3">
        <v>2757778002</v>
      </c>
    </row>
    <row r="449" spans="1:26" x14ac:dyDescent="0.3">
      <c r="A449" t="s">
        <v>519</v>
      </c>
      <c r="B449" t="s">
        <v>14</v>
      </c>
      <c r="C449" t="s">
        <v>68</v>
      </c>
      <c r="D449" s="7">
        <v>2023</v>
      </c>
      <c r="E449" t="s">
        <v>34</v>
      </c>
      <c r="F449">
        <v>615</v>
      </c>
      <c r="G449">
        <v>287</v>
      </c>
      <c r="H449" t="s">
        <v>17</v>
      </c>
      <c r="I449">
        <v>12.2</v>
      </c>
      <c r="J449">
        <v>374</v>
      </c>
      <c r="K449" s="3">
        <v>204219.2</v>
      </c>
      <c r="L449" s="3">
        <v>255274</v>
      </c>
      <c r="M449" t="s">
        <v>60</v>
      </c>
      <c r="N449">
        <v>4.5999999999999996</v>
      </c>
      <c r="O449">
        <v>5</v>
      </c>
      <c r="P449">
        <v>2011</v>
      </c>
      <c r="Q449" s="3">
        <v>513356014</v>
      </c>
      <c r="R449">
        <v>3663</v>
      </c>
      <c r="S449" s="3">
        <v>935068662</v>
      </c>
      <c r="T449">
        <v>3011</v>
      </c>
      <c r="U449" s="3">
        <v>768630014</v>
      </c>
      <c r="V449">
        <v>2343</v>
      </c>
      <c r="W449" s="3">
        <v>598106982</v>
      </c>
      <c r="X449">
        <v>3076</v>
      </c>
      <c r="Y449" s="3">
        <v>785222824</v>
      </c>
      <c r="Z449" s="3">
        <v>3600384496</v>
      </c>
    </row>
    <row r="450" spans="1:26" x14ac:dyDescent="0.3">
      <c r="A450" t="s">
        <v>520</v>
      </c>
      <c r="B450" t="s">
        <v>20</v>
      </c>
      <c r="C450" t="s">
        <v>196</v>
      </c>
      <c r="D450" s="7">
        <v>2025</v>
      </c>
      <c r="E450" t="s">
        <v>16</v>
      </c>
      <c r="F450">
        <v>870</v>
      </c>
      <c r="G450">
        <v>585</v>
      </c>
      <c r="H450" t="s">
        <v>26</v>
      </c>
      <c r="I450">
        <v>5.6</v>
      </c>
      <c r="J450">
        <v>342</v>
      </c>
      <c r="K450" s="3">
        <v>247923.20000000001</v>
      </c>
      <c r="L450" s="3">
        <v>309904</v>
      </c>
      <c r="M450" t="s">
        <v>40</v>
      </c>
      <c r="N450">
        <v>3.7</v>
      </c>
      <c r="O450">
        <v>4</v>
      </c>
      <c r="P450">
        <v>3235</v>
      </c>
      <c r="Q450" s="3">
        <v>1002539440</v>
      </c>
      <c r="R450">
        <v>3226</v>
      </c>
      <c r="S450" s="3">
        <v>999750304</v>
      </c>
      <c r="T450">
        <v>3405</v>
      </c>
      <c r="U450" s="3">
        <v>1055223120</v>
      </c>
      <c r="V450">
        <v>4682</v>
      </c>
      <c r="W450" s="3">
        <v>1450970528</v>
      </c>
      <c r="X450">
        <v>3133</v>
      </c>
      <c r="Y450" s="3">
        <v>970929232</v>
      </c>
      <c r="Z450" s="3">
        <v>5479412624</v>
      </c>
    </row>
    <row r="451" spans="1:26" x14ac:dyDescent="0.3">
      <c r="A451" t="s">
        <v>521</v>
      </c>
      <c r="B451" t="s">
        <v>20</v>
      </c>
      <c r="C451" t="s">
        <v>95</v>
      </c>
      <c r="D451" s="7">
        <v>2022</v>
      </c>
      <c r="E451" t="s">
        <v>34</v>
      </c>
      <c r="F451">
        <v>664</v>
      </c>
      <c r="G451">
        <v>758</v>
      </c>
      <c r="H451" t="s">
        <v>29</v>
      </c>
      <c r="I451">
        <v>20.7</v>
      </c>
      <c r="J451">
        <v>300</v>
      </c>
      <c r="K451" s="3">
        <v>198947.20000000001</v>
      </c>
      <c r="L451" s="3">
        <v>248684</v>
      </c>
      <c r="M451" t="s">
        <v>57</v>
      </c>
      <c r="N451">
        <v>4.5</v>
      </c>
      <c r="O451">
        <v>5</v>
      </c>
      <c r="P451">
        <v>4162</v>
      </c>
      <c r="Q451" s="3">
        <v>1035022808</v>
      </c>
      <c r="R451">
        <v>2485</v>
      </c>
      <c r="S451" s="3">
        <v>617979740</v>
      </c>
      <c r="T451">
        <v>4241</v>
      </c>
      <c r="U451" s="3">
        <v>1054668844</v>
      </c>
      <c r="V451">
        <v>4196</v>
      </c>
      <c r="W451" s="3">
        <v>1043478064</v>
      </c>
      <c r="X451">
        <v>2096</v>
      </c>
      <c r="Y451" s="3">
        <v>521241664</v>
      </c>
      <c r="Z451" s="3">
        <v>4272391120</v>
      </c>
    </row>
    <row r="452" spans="1:26" x14ac:dyDescent="0.3">
      <c r="A452" t="s">
        <v>522</v>
      </c>
      <c r="B452" t="s">
        <v>48</v>
      </c>
      <c r="C452" t="s">
        <v>90</v>
      </c>
      <c r="D452" s="7">
        <v>2023</v>
      </c>
      <c r="E452" t="s">
        <v>16</v>
      </c>
      <c r="F452">
        <v>627</v>
      </c>
      <c r="G452">
        <v>655</v>
      </c>
      <c r="H452" t="s">
        <v>26</v>
      </c>
      <c r="I452">
        <v>19.100000000000001</v>
      </c>
      <c r="J452">
        <v>360</v>
      </c>
      <c r="K452" s="3">
        <v>376230.40000000002</v>
      </c>
      <c r="L452" s="3">
        <v>470288</v>
      </c>
      <c r="M452" t="s">
        <v>78</v>
      </c>
      <c r="N452">
        <v>4.5999999999999996</v>
      </c>
      <c r="O452">
        <v>5</v>
      </c>
      <c r="P452">
        <v>4774</v>
      </c>
      <c r="Q452" s="3">
        <v>2245154912</v>
      </c>
      <c r="R452">
        <v>2430</v>
      </c>
      <c r="S452" s="3">
        <v>1142799840</v>
      </c>
      <c r="T452">
        <v>2140</v>
      </c>
      <c r="U452" s="3">
        <v>1006416320</v>
      </c>
      <c r="V452">
        <v>2658</v>
      </c>
      <c r="W452" s="3">
        <v>1250025504</v>
      </c>
      <c r="X452">
        <v>2869</v>
      </c>
      <c r="Y452" s="3">
        <v>1349256272</v>
      </c>
      <c r="Z452" s="3">
        <v>6993652848</v>
      </c>
    </row>
    <row r="453" spans="1:26" x14ac:dyDescent="0.3">
      <c r="A453" t="s">
        <v>523</v>
      </c>
      <c r="B453" t="s">
        <v>14</v>
      </c>
      <c r="C453" t="s">
        <v>120</v>
      </c>
      <c r="D453" s="7">
        <v>2024</v>
      </c>
      <c r="E453" t="s">
        <v>44</v>
      </c>
      <c r="F453">
        <v>619</v>
      </c>
      <c r="G453">
        <v>441</v>
      </c>
      <c r="H453" t="s">
        <v>17</v>
      </c>
      <c r="I453">
        <v>13.2</v>
      </c>
      <c r="J453">
        <v>308</v>
      </c>
      <c r="K453" s="3">
        <v>218521.60000000001</v>
      </c>
      <c r="L453" s="3">
        <v>273152</v>
      </c>
      <c r="M453" t="s">
        <v>40</v>
      </c>
      <c r="N453">
        <v>3.9</v>
      </c>
      <c r="O453">
        <v>4</v>
      </c>
      <c r="P453">
        <v>2144</v>
      </c>
      <c r="Q453" s="3">
        <v>585637888</v>
      </c>
      <c r="R453">
        <v>3058</v>
      </c>
      <c r="S453" s="3">
        <v>835298816</v>
      </c>
      <c r="T453">
        <v>3156</v>
      </c>
      <c r="U453" s="3">
        <v>862067712</v>
      </c>
      <c r="V453">
        <v>4286</v>
      </c>
      <c r="W453" s="3">
        <v>1170729472</v>
      </c>
      <c r="X453">
        <v>3207</v>
      </c>
      <c r="Y453" s="3">
        <v>875998464</v>
      </c>
      <c r="Z453" s="3">
        <v>4329732352</v>
      </c>
    </row>
    <row r="454" spans="1:26" x14ac:dyDescent="0.3">
      <c r="A454" t="s">
        <v>524</v>
      </c>
      <c r="B454" t="s">
        <v>20</v>
      </c>
      <c r="C454" t="s">
        <v>191</v>
      </c>
      <c r="D454" s="7">
        <v>2025</v>
      </c>
      <c r="E454" t="s">
        <v>16</v>
      </c>
      <c r="F454">
        <v>541</v>
      </c>
      <c r="G454">
        <v>712</v>
      </c>
      <c r="H454" t="s">
        <v>26</v>
      </c>
      <c r="I454">
        <v>9.5</v>
      </c>
      <c r="J454">
        <v>323</v>
      </c>
      <c r="K454" s="3">
        <v>177431.2</v>
      </c>
      <c r="L454" s="3">
        <v>221789</v>
      </c>
      <c r="M454" t="s">
        <v>60</v>
      </c>
      <c r="N454">
        <v>3.9</v>
      </c>
      <c r="O454">
        <v>4</v>
      </c>
      <c r="P454">
        <v>3559</v>
      </c>
      <c r="Q454" s="3">
        <v>789347051</v>
      </c>
      <c r="R454">
        <v>3818</v>
      </c>
      <c r="S454" s="3">
        <v>846790402</v>
      </c>
      <c r="T454">
        <v>3124</v>
      </c>
      <c r="U454" s="3">
        <v>692868836</v>
      </c>
      <c r="V454">
        <v>4841</v>
      </c>
      <c r="W454" s="3">
        <v>1073680549</v>
      </c>
      <c r="X454">
        <v>3197</v>
      </c>
      <c r="Y454" s="3">
        <v>709059433</v>
      </c>
      <c r="Z454" s="3">
        <v>4111746271</v>
      </c>
    </row>
    <row r="455" spans="1:26" x14ac:dyDescent="0.3">
      <c r="A455" t="s">
        <v>525</v>
      </c>
      <c r="B455" t="s">
        <v>20</v>
      </c>
      <c r="C455" t="s">
        <v>191</v>
      </c>
      <c r="D455" s="7">
        <v>2022</v>
      </c>
      <c r="E455" t="s">
        <v>22</v>
      </c>
      <c r="F455">
        <v>624</v>
      </c>
      <c r="G455">
        <v>625</v>
      </c>
      <c r="H455" t="s">
        <v>29</v>
      </c>
      <c r="I455">
        <v>20</v>
      </c>
      <c r="J455">
        <v>313</v>
      </c>
      <c r="K455" s="3">
        <v>322336</v>
      </c>
      <c r="L455" s="3">
        <v>402920</v>
      </c>
      <c r="M455" t="s">
        <v>57</v>
      </c>
      <c r="N455">
        <v>4.5999999999999996</v>
      </c>
      <c r="O455">
        <v>3</v>
      </c>
      <c r="P455">
        <v>3853</v>
      </c>
      <c r="Q455" s="3">
        <v>1552450760</v>
      </c>
      <c r="R455">
        <v>2215</v>
      </c>
      <c r="S455" s="3">
        <v>892467800</v>
      </c>
      <c r="T455">
        <v>3467</v>
      </c>
      <c r="U455" s="3">
        <v>1396923640</v>
      </c>
      <c r="V455">
        <v>3929</v>
      </c>
      <c r="W455" s="3">
        <v>1583072680</v>
      </c>
      <c r="X455">
        <v>2735</v>
      </c>
      <c r="Y455" s="3">
        <v>1101986200</v>
      </c>
      <c r="Z455" s="3">
        <v>6526901080</v>
      </c>
    </row>
    <row r="456" spans="1:26" x14ac:dyDescent="0.3">
      <c r="A456" t="s">
        <v>526</v>
      </c>
      <c r="B456" t="s">
        <v>42</v>
      </c>
      <c r="C456" t="s">
        <v>99</v>
      </c>
      <c r="D456" s="7">
        <v>2021</v>
      </c>
      <c r="E456" t="s">
        <v>34</v>
      </c>
      <c r="F456">
        <v>755</v>
      </c>
      <c r="G456">
        <v>315</v>
      </c>
      <c r="H456" t="s">
        <v>26</v>
      </c>
      <c r="I456">
        <v>12.3</v>
      </c>
      <c r="J456">
        <v>217</v>
      </c>
      <c r="K456" s="3">
        <v>156774.39999999999</v>
      </c>
      <c r="L456" s="3">
        <v>195968</v>
      </c>
      <c r="M456" t="s">
        <v>27</v>
      </c>
      <c r="N456">
        <v>4.8</v>
      </c>
      <c r="O456">
        <v>3</v>
      </c>
      <c r="P456">
        <v>4297</v>
      </c>
      <c r="Q456" s="3">
        <v>842074496</v>
      </c>
      <c r="R456">
        <v>3301</v>
      </c>
      <c r="S456" s="3">
        <v>646890368</v>
      </c>
      <c r="T456">
        <v>3606</v>
      </c>
      <c r="U456" s="3">
        <v>706660608</v>
      </c>
      <c r="V456">
        <v>3263</v>
      </c>
      <c r="W456" s="3">
        <v>639443584</v>
      </c>
      <c r="X456">
        <v>2484</v>
      </c>
      <c r="Y456" s="3">
        <v>486784512</v>
      </c>
      <c r="Z456" s="3">
        <v>3321853568</v>
      </c>
    </row>
    <row r="457" spans="1:26" x14ac:dyDescent="0.3">
      <c r="A457" t="s">
        <v>527</v>
      </c>
      <c r="B457" t="s">
        <v>14</v>
      </c>
      <c r="C457" t="s">
        <v>88</v>
      </c>
      <c r="D457" s="7">
        <v>2021</v>
      </c>
      <c r="E457" t="s">
        <v>22</v>
      </c>
      <c r="F457">
        <v>442</v>
      </c>
      <c r="G457">
        <v>619</v>
      </c>
      <c r="H457" t="s">
        <v>17</v>
      </c>
      <c r="I457">
        <v>6.6</v>
      </c>
      <c r="J457">
        <v>322</v>
      </c>
      <c r="K457" s="3">
        <v>351892</v>
      </c>
      <c r="L457" s="3">
        <v>439865</v>
      </c>
      <c r="M457" t="s">
        <v>35</v>
      </c>
      <c r="N457">
        <v>4.8</v>
      </c>
      <c r="O457">
        <v>4</v>
      </c>
      <c r="P457">
        <v>4121</v>
      </c>
      <c r="Q457" s="3">
        <v>1812683665</v>
      </c>
      <c r="R457">
        <v>2053</v>
      </c>
      <c r="S457" s="3">
        <v>903042845</v>
      </c>
      <c r="T457">
        <v>3989</v>
      </c>
      <c r="U457" s="3">
        <v>1754621485</v>
      </c>
      <c r="V457">
        <v>3812</v>
      </c>
      <c r="W457" s="3">
        <v>1676765380</v>
      </c>
      <c r="X457">
        <v>2720</v>
      </c>
      <c r="Y457" s="3">
        <v>1196432800</v>
      </c>
      <c r="Z457" s="3">
        <v>7343546175</v>
      </c>
    </row>
    <row r="458" spans="1:26" x14ac:dyDescent="0.3">
      <c r="A458" t="s">
        <v>528</v>
      </c>
      <c r="B458" t="s">
        <v>42</v>
      </c>
      <c r="C458" t="s">
        <v>92</v>
      </c>
      <c r="D458" s="7">
        <v>2021</v>
      </c>
      <c r="E458" t="s">
        <v>16</v>
      </c>
      <c r="F458">
        <v>569</v>
      </c>
      <c r="G458">
        <v>567</v>
      </c>
      <c r="H458" t="s">
        <v>26</v>
      </c>
      <c r="I458">
        <v>20.7</v>
      </c>
      <c r="J458">
        <v>313</v>
      </c>
      <c r="K458" s="3">
        <v>393121.60000000003</v>
      </c>
      <c r="L458" s="3">
        <v>491402</v>
      </c>
      <c r="M458" t="s">
        <v>60</v>
      </c>
      <c r="N458">
        <v>4</v>
      </c>
      <c r="O458">
        <v>3</v>
      </c>
      <c r="P458">
        <v>4359</v>
      </c>
      <c r="Q458" s="3">
        <v>2142021318</v>
      </c>
      <c r="R458">
        <v>4423</v>
      </c>
      <c r="S458" s="3">
        <v>2173471046</v>
      </c>
      <c r="T458">
        <v>4444</v>
      </c>
      <c r="U458" s="3">
        <v>2183790488</v>
      </c>
      <c r="V458">
        <v>4851</v>
      </c>
      <c r="W458" s="3">
        <v>2383791102</v>
      </c>
      <c r="X458">
        <v>2395</v>
      </c>
      <c r="Y458" s="3">
        <v>1176907790</v>
      </c>
      <c r="Z458" s="3">
        <v>10059981744</v>
      </c>
    </row>
    <row r="459" spans="1:26" x14ac:dyDescent="0.3">
      <c r="A459" t="s">
        <v>529</v>
      </c>
      <c r="B459" t="s">
        <v>14</v>
      </c>
      <c r="C459" t="s">
        <v>68</v>
      </c>
      <c r="D459" s="7">
        <v>2025</v>
      </c>
      <c r="E459" t="s">
        <v>44</v>
      </c>
      <c r="F459">
        <v>406</v>
      </c>
      <c r="G459">
        <v>710</v>
      </c>
      <c r="H459" t="s">
        <v>17</v>
      </c>
      <c r="I459">
        <v>21.1</v>
      </c>
      <c r="J459">
        <v>307</v>
      </c>
      <c r="K459" s="3">
        <v>195556</v>
      </c>
      <c r="L459" s="3">
        <v>244445</v>
      </c>
      <c r="M459" t="s">
        <v>35</v>
      </c>
      <c r="N459">
        <v>4</v>
      </c>
      <c r="O459">
        <v>5</v>
      </c>
      <c r="P459">
        <v>3977</v>
      </c>
      <c r="Q459" s="3">
        <v>972157765</v>
      </c>
      <c r="R459">
        <v>3969</v>
      </c>
      <c r="S459" s="3">
        <v>970202205</v>
      </c>
      <c r="T459">
        <v>4230</v>
      </c>
      <c r="U459" s="3">
        <v>1034002350</v>
      </c>
      <c r="V459">
        <v>3995</v>
      </c>
      <c r="W459" s="3">
        <v>976557775</v>
      </c>
      <c r="X459">
        <v>4045</v>
      </c>
      <c r="Y459" s="3">
        <v>988780025</v>
      </c>
      <c r="Z459" s="3">
        <v>4941700120</v>
      </c>
    </row>
    <row r="460" spans="1:26" x14ac:dyDescent="0.3">
      <c r="A460" t="s">
        <v>530</v>
      </c>
      <c r="B460" t="s">
        <v>48</v>
      </c>
      <c r="C460" t="s">
        <v>59</v>
      </c>
      <c r="D460" s="7">
        <v>2021</v>
      </c>
      <c r="E460" t="s">
        <v>44</v>
      </c>
      <c r="F460">
        <v>673</v>
      </c>
      <c r="G460">
        <v>913</v>
      </c>
      <c r="H460" t="s">
        <v>26</v>
      </c>
      <c r="I460">
        <v>14.7</v>
      </c>
      <c r="J460">
        <v>339</v>
      </c>
      <c r="K460" s="3">
        <v>277936</v>
      </c>
      <c r="L460" s="3">
        <v>347420</v>
      </c>
      <c r="M460" t="s">
        <v>30</v>
      </c>
      <c r="N460">
        <v>3.5</v>
      </c>
      <c r="O460">
        <v>5</v>
      </c>
      <c r="P460">
        <v>3583</v>
      </c>
      <c r="Q460" s="3">
        <v>1244805860</v>
      </c>
      <c r="R460">
        <v>2931</v>
      </c>
      <c r="S460" s="3">
        <v>1018288020</v>
      </c>
      <c r="T460">
        <v>3404</v>
      </c>
      <c r="U460" s="3">
        <v>1182617680</v>
      </c>
      <c r="V460">
        <v>3086</v>
      </c>
      <c r="W460" s="3">
        <v>1072138120</v>
      </c>
      <c r="X460">
        <v>2918</v>
      </c>
      <c r="Y460" s="3">
        <v>1013771560</v>
      </c>
      <c r="Z460" s="3">
        <v>5531621240</v>
      </c>
    </row>
    <row r="461" spans="1:26" x14ac:dyDescent="0.3">
      <c r="A461" t="s">
        <v>531</v>
      </c>
      <c r="B461" t="s">
        <v>32</v>
      </c>
      <c r="C461" t="s">
        <v>62</v>
      </c>
      <c r="D461" s="7">
        <v>2021</v>
      </c>
      <c r="E461" t="s">
        <v>22</v>
      </c>
      <c r="F461">
        <v>590</v>
      </c>
      <c r="G461">
        <v>628</v>
      </c>
      <c r="H461" t="s">
        <v>29</v>
      </c>
      <c r="I461">
        <v>22.1</v>
      </c>
      <c r="J461">
        <v>334</v>
      </c>
      <c r="K461" s="3">
        <v>260969.60000000001</v>
      </c>
      <c r="L461" s="3">
        <v>326212</v>
      </c>
      <c r="M461" t="s">
        <v>40</v>
      </c>
      <c r="N461">
        <v>3.5</v>
      </c>
      <c r="O461">
        <v>4</v>
      </c>
      <c r="P461">
        <v>4474</v>
      </c>
      <c r="Q461" s="3">
        <v>1459472488</v>
      </c>
      <c r="R461">
        <v>2064</v>
      </c>
      <c r="S461" s="3">
        <v>673301568</v>
      </c>
      <c r="T461">
        <v>2489</v>
      </c>
      <c r="U461" s="3">
        <v>811941668</v>
      </c>
      <c r="V461">
        <v>3613</v>
      </c>
      <c r="W461" s="3">
        <v>1178603956</v>
      </c>
      <c r="X461">
        <v>3161</v>
      </c>
      <c r="Y461" s="3">
        <v>1031156132</v>
      </c>
      <c r="Z461" s="3">
        <v>5154475812</v>
      </c>
    </row>
    <row r="462" spans="1:26" x14ac:dyDescent="0.3">
      <c r="A462" t="s">
        <v>532</v>
      </c>
      <c r="B462" t="s">
        <v>42</v>
      </c>
      <c r="C462" t="s">
        <v>84</v>
      </c>
      <c r="D462" s="7">
        <v>2025</v>
      </c>
      <c r="E462" t="s">
        <v>16</v>
      </c>
      <c r="F462">
        <v>844</v>
      </c>
      <c r="G462">
        <v>517</v>
      </c>
      <c r="H462" t="s">
        <v>17</v>
      </c>
      <c r="I462">
        <v>12.1</v>
      </c>
      <c r="J462">
        <v>377</v>
      </c>
      <c r="K462" s="3">
        <v>380279.2</v>
      </c>
      <c r="L462" s="3">
        <v>475349</v>
      </c>
      <c r="M462" t="s">
        <v>35</v>
      </c>
      <c r="N462">
        <v>3.9</v>
      </c>
      <c r="O462">
        <v>4</v>
      </c>
      <c r="P462">
        <v>4996</v>
      </c>
      <c r="Q462" s="3">
        <v>2374843604</v>
      </c>
      <c r="R462">
        <v>2695</v>
      </c>
      <c r="S462" s="3">
        <v>1281065555</v>
      </c>
      <c r="T462">
        <v>3424</v>
      </c>
      <c r="U462" s="3">
        <v>1627594976</v>
      </c>
      <c r="V462">
        <v>4333</v>
      </c>
      <c r="W462" s="3">
        <v>2059687217</v>
      </c>
      <c r="X462">
        <v>3409</v>
      </c>
      <c r="Y462" s="3">
        <v>1620464741</v>
      </c>
      <c r="Z462" s="3">
        <v>8963656093</v>
      </c>
    </row>
    <row r="463" spans="1:26" x14ac:dyDescent="0.3">
      <c r="A463" t="s">
        <v>533</v>
      </c>
      <c r="B463" t="s">
        <v>14</v>
      </c>
      <c r="C463" t="s">
        <v>138</v>
      </c>
      <c r="D463" s="7">
        <v>2025</v>
      </c>
      <c r="E463" t="s">
        <v>16</v>
      </c>
      <c r="F463">
        <v>876</v>
      </c>
      <c r="G463">
        <v>318</v>
      </c>
      <c r="H463" t="s">
        <v>26</v>
      </c>
      <c r="I463">
        <v>18.3</v>
      </c>
      <c r="J463">
        <v>322</v>
      </c>
      <c r="K463" s="3">
        <v>113976</v>
      </c>
      <c r="L463" s="3">
        <v>142470</v>
      </c>
      <c r="M463" t="s">
        <v>30</v>
      </c>
      <c r="N463">
        <v>4.8</v>
      </c>
      <c r="O463">
        <v>5</v>
      </c>
      <c r="P463">
        <v>2113</v>
      </c>
      <c r="Q463" s="3">
        <v>301039110</v>
      </c>
      <c r="R463">
        <v>3509</v>
      </c>
      <c r="S463" s="3">
        <v>499927230</v>
      </c>
      <c r="T463">
        <v>3265</v>
      </c>
      <c r="U463" s="3">
        <v>465164550</v>
      </c>
      <c r="V463">
        <v>4878</v>
      </c>
      <c r="W463" s="3">
        <v>694968660</v>
      </c>
      <c r="X463">
        <v>4347</v>
      </c>
      <c r="Y463" s="3">
        <v>619317090</v>
      </c>
      <c r="Z463" s="3">
        <v>2580416640</v>
      </c>
    </row>
    <row r="464" spans="1:26" x14ac:dyDescent="0.3">
      <c r="A464" t="s">
        <v>534</v>
      </c>
      <c r="B464" t="s">
        <v>48</v>
      </c>
      <c r="C464" t="s">
        <v>90</v>
      </c>
      <c r="D464" s="7">
        <v>2023</v>
      </c>
      <c r="E464" t="s">
        <v>44</v>
      </c>
      <c r="F464">
        <v>734</v>
      </c>
      <c r="G464">
        <v>867</v>
      </c>
      <c r="H464" t="s">
        <v>26</v>
      </c>
      <c r="I464">
        <v>23.9</v>
      </c>
      <c r="J464">
        <v>338</v>
      </c>
      <c r="K464" s="3">
        <v>438519.2</v>
      </c>
      <c r="L464" s="3">
        <v>548149</v>
      </c>
      <c r="M464" t="s">
        <v>23</v>
      </c>
      <c r="N464">
        <v>4.0999999999999996</v>
      </c>
      <c r="O464">
        <v>4</v>
      </c>
      <c r="P464">
        <v>4626</v>
      </c>
      <c r="Q464" s="3">
        <v>2535737274</v>
      </c>
      <c r="R464">
        <v>4072</v>
      </c>
      <c r="S464" s="3">
        <v>2232062728</v>
      </c>
      <c r="T464">
        <v>3511</v>
      </c>
      <c r="U464" s="3">
        <v>1924551139</v>
      </c>
      <c r="V464">
        <v>4277</v>
      </c>
      <c r="W464" s="3">
        <v>2344433273</v>
      </c>
      <c r="X464">
        <v>4245</v>
      </c>
      <c r="Y464" s="3">
        <v>2326892505</v>
      </c>
      <c r="Z464" s="3">
        <v>11363676919</v>
      </c>
    </row>
    <row r="465" spans="1:26" x14ac:dyDescent="0.3">
      <c r="A465" t="s">
        <v>535</v>
      </c>
      <c r="B465" t="s">
        <v>20</v>
      </c>
      <c r="C465" t="s">
        <v>37</v>
      </c>
      <c r="D465" s="7">
        <v>2024</v>
      </c>
      <c r="E465" t="s">
        <v>34</v>
      </c>
      <c r="F465">
        <v>573</v>
      </c>
      <c r="G465">
        <v>475</v>
      </c>
      <c r="H465" t="s">
        <v>17</v>
      </c>
      <c r="I465">
        <v>13.2</v>
      </c>
      <c r="J465">
        <v>345</v>
      </c>
      <c r="K465" s="3">
        <v>87607.200000000012</v>
      </c>
      <c r="L465" s="3">
        <v>109509</v>
      </c>
      <c r="M465" t="s">
        <v>57</v>
      </c>
      <c r="N465">
        <v>4.4000000000000004</v>
      </c>
      <c r="O465">
        <v>5</v>
      </c>
      <c r="P465">
        <v>3572</v>
      </c>
      <c r="Q465" s="3">
        <v>391166148</v>
      </c>
      <c r="R465">
        <v>2003</v>
      </c>
      <c r="S465" s="3">
        <v>219346527</v>
      </c>
      <c r="T465">
        <v>3737</v>
      </c>
      <c r="U465" s="3">
        <v>409235133</v>
      </c>
      <c r="V465">
        <v>4513</v>
      </c>
      <c r="W465" s="3">
        <v>494214117</v>
      </c>
      <c r="X465">
        <v>2568</v>
      </c>
      <c r="Y465" s="3">
        <v>281219112</v>
      </c>
      <c r="Z465" s="3">
        <v>1795181037</v>
      </c>
    </row>
    <row r="466" spans="1:26" x14ac:dyDescent="0.3">
      <c r="A466" t="s">
        <v>536</v>
      </c>
      <c r="B466" t="s">
        <v>48</v>
      </c>
      <c r="C466" t="s">
        <v>49</v>
      </c>
      <c r="D466" s="7">
        <v>2023</v>
      </c>
      <c r="E466" t="s">
        <v>34</v>
      </c>
      <c r="F466">
        <v>691</v>
      </c>
      <c r="G466">
        <v>457</v>
      </c>
      <c r="H466" t="s">
        <v>17</v>
      </c>
      <c r="I466">
        <v>11.2</v>
      </c>
      <c r="J466">
        <v>284</v>
      </c>
      <c r="K466" s="3">
        <v>268447.2</v>
      </c>
      <c r="L466" s="3">
        <v>335559</v>
      </c>
      <c r="M466" t="s">
        <v>27</v>
      </c>
      <c r="N466">
        <v>3.8</v>
      </c>
      <c r="O466">
        <v>3</v>
      </c>
      <c r="P466">
        <v>3624</v>
      </c>
      <c r="Q466" s="3">
        <v>1216065816</v>
      </c>
      <c r="R466">
        <v>2443</v>
      </c>
      <c r="S466" s="3">
        <v>819770637</v>
      </c>
      <c r="T466">
        <v>3260</v>
      </c>
      <c r="U466" s="3">
        <v>1093922340</v>
      </c>
      <c r="V466">
        <v>3463</v>
      </c>
      <c r="W466" s="3">
        <v>1162040817</v>
      </c>
      <c r="X466">
        <v>3485</v>
      </c>
      <c r="Y466" s="3">
        <v>1169423115</v>
      </c>
      <c r="Z466" s="3">
        <v>5461222725</v>
      </c>
    </row>
    <row r="467" spans="1:26" x14ac:dyDescent="0.3">
      <c r="A467" t="s">
        <v>537</v>
      </c>
      <c r="B467" t="s">
        <v>14</v>
      </c>
      <c r="C467" t="s">
        <v>68</v>
      </c>
      <c r="D467" s="7">
        <v>2024</v>
      </c>
      <c r="E467" t="s">
        <v>22</v>
      </c>
      <c r="F467">
        <v>477</v>
      </c>
      <c r="G467">
        <v>387</v>
      </c>
      <c r="H467" t="s">
        <v>26</v>
      </c>
      <c r="I467">
        <v>10.3</v>
      </c>
      <c r="J467">
        <v>284</v>
      </c>
      <c r="K467" s="3">
        <v>193384.80000000002</v>
      </c>
      <c r="L467" s="3">
        <v>241731</v>
      </c>
      <c r="M467" t="s">
        <v>35</v>
      </c>
      <c r="N467">
        <v>4.9000000000000004</v>
      </c>
      <c r="O467">
        <v>5</v>
      </c>
      <c r="P467">
        <v>3550</v>
      </c>
      <c r="Q467" s="3">
        <v>858145050</v>
      </c>
      <c r="R467">
        <v>3602</v>
      </c>
      <c r="S467" s="3">
        <v>870715062</v>
      </c>
      <c r="T467">
        <v>4345</v>
      </c>
      <c r="U467" s="3">
        <v>1050321195</v>
      </c>
      <c r="V467">
        <v>2716</v>
      </c>
      <c r="W467" s="3">
        <v>656541396</v>
      </c>
      <c r="X467">
        <v>2829</v>
      </c>
      <c r="Y467" s="3">
        <v>683856999</v>
      </c>
      <c r="Z467" s="3">
        <v>4119579702</v>
      </c>
    </row>
    <row r="468" spans="1:26" x14ac:dyDescent="0.3">
      <c r="A468" t="s">
        <v>538</v>
      </c>
      <c r="B468" t="s">
        <v>20</v>
      </c>
      <c r="C468" t="s">
        <v>144</v>
      </c>
      <c r="D468" s="7">
        <v>2025</v>
      </c>
      <c r="E468" t="s">
        <v>16</v>
      </c>
      <c r="F468">
        <v>357</v>
      </c>
      <c r="G468">
        <v>930</v>
      </c>
      <c r="H468" t="s">
        <v>26</v>
      </c>
      <c r="I468">
        <v>11</v>
      </c>
      <c r="J468">
        <v>378</v>
      </c>
      <c r="K468" s="3">
        <v>343875.2</v>
      </c>
      <c r="L468" s="3">
        <v>429844</v>
      </c>
      <c r="M468" t="s">
        <v>60</v>
      </c>
      <c r="N468">
        <v>4.2</v>
      </c>
      <c r="O468">
        <v>4</v>
      </c>
      <c r="P468">
        <v>2043</v>
      </c>
      <c r="Q468" s="3">
        <v>878171292</v>
      </c>
      <c r="R468">
        <v>4440</v>
      </c>
      <c r="S468" s="3">
        <v>1908507360</v>
      </c>
      <c r="T468">
        <v>2356</v>
      </c>
      <c r="U468" s="3">
        <v>1012712464</v>
      </c>
      <c r="V468">
        <v>3682</v>
      </c>
      <c r="W468" s="3">
        <v>1582685608</v>
      </c>
      <c r="X468">
        <v>2554</v>
      </c>
      <c r="Y468" s="3">
        <v>1097821576</v>
      </c>
      <c r="Z468" s="3">
        <v>6479898300</v>
      </c>
    </row>
    <row r="469" spans="1:26" x14ac:dyDescent="0.3">
      <c r="A469" t="s">
        <v>539</v>
      </c>
      <c r="B469" t="s">
        <v>32</v>
      </c>
      <c r="C469" t="s">
        <v>62</v>
      </c>
      <c r="D469" s="7">
        <v>2021</v>
      </c>
      <c r="E469" t="s">
        <v>44</v>
      </c>
      <c r="F469">
        <v>813</v>
      </c>
      <c r="G469">
        <v>425</v>
      </c>
      <c r="H469" t="s">
        <v>29</v>
      </c>
      <c r="I469">
        <v>23.2</v>
      </c>
      <c r="J469">
        <v>399</v>
      </c>
      <c r="K469" s="3">
        <v>184986.40000000002</v>
      </c>
      <c r="L469" s="3">
        <v>231233</v>
      </c>
      <c r="M469" t="s">
        <v>40</v>
      </c>
      <c r="N469">
        <v>4.7</v>
      </c>
      <c r="O469">
        <v>3</v>
      </c>
      <c r="P469">
        <v>3418</v>
      </c>
      <c r="Q469" s="3">
        <v>790354394</v>
      </c>
      <c r="R469">
        <v>4001</v>
      </c>
      <c r="S469" s="3">
        <v>925163233</v>
      </c>
      <c r="T469">
        <v>3548</v>
      </c>
      <c r="U469" s="3">
        <v>820414684</v>
      </c>
      <c r="V469">
        <v>3826</v>
      </c>
      <c r="W469" s="3">
        <v>884697458</v>
      </c>
      <c r="X469">
        <v>2863</v>
      </c>
      <c r="Y469" s="3">
        <v>662020079</v>
      </c>
      <c r="Z469" s="3">
        <v>4082649848</v>
      </c>
    </row>
    <row r="470" spans="1:26" x14ac:dyDescent="0.3">
      <c r="A470" t="s">
        <v>540</v>
      </c>
      <c r="B470" t="s">
        <v>42</v>
      </c>
      <c r="C470" t="s">
        <v>92</v>
      </c>
      <c r="D470" s="7">
        <v>2025</v>
      </c>
      <c r="E470" t="s">
        <v>16</v>
      </c>
      <c r="F470">
        <v>536</v>
      </c>
      <c r="G470">
        <v>514</v>
      </c>
      <c r="H470" t="s">
        <v>17</v>
      </c>
      <c r="I470">
        <v>20.9</v>
      </c>
      <c r="J470">
        <v>290</v>
      </c>
      <c r="K470" s="3">
        <v>311773.60000000003</v>
      </c>
      <c r="L470" s="3">
        <v>389717</v>
      </c>
      <c r="M470" t="s">
        <v>50</v>
      </c>
      <c r="N470">
        <v>5</v>
      </c>
      <c r="O470">
        <v>3</v>
      </c>
      <c r="P470">
        <v>4773</v>
      </c>
      <c r="Q470" s="3">
        <v>1860119241</v>
      </c>
      <c r="R470">
        <v>2456</v>
      </c>
      <c r="S470" s="3">
        <v>957144952</v>
      </c>
      <c r="T470">
        <v>3900</v>
      </c>
      <c r="U470" s="3">
        <v>1519896300</v>
      </c>
      <c r="V470">
        <v>4754</v>
      </c>
      <c r="W470" s="3">
        <v>1852714618</v>
      </c>
      <c r="X470">
        <v>4840</v>
      </c>
      <c r="Y470" s="3">
        <v>1886230280</v>
      </c>
      <c r="Z470" s="3">
        <v>8076105391</v>
      </c>
    </row>
    <row r="471" spans="1:26" x14ac:dyDescent="0.3">
      <c r="A471" t="s">
        <v>541</v>
      </c>
      <c r="B471" t="s">
        <v>20</v>
      </c>
      <c r="C471" t="s">
        <v>191</v>
      </c>
      <c r="D471" s="7">
        <v>2023</v>
      </c>
      <c r="E471" t="s">
        <v>16</v>
      </c>
      <c r="F471">
        <v>329</v>
      </c>
      <c r="G471">
        <v>347</v>
      </c>
      <c r="H471" t="s">
        <v>26</v>
      </c>
      <c r="I471">
        <v>19.7</v>
      </c>
      <c r="J471">
        <v>376</v>
      </c>
      <c r="K471" s="3">
        <v>134712</v>
      </c>
      <c r="L471" s="3">
        <v>168390</v>
      </c>
      <c r="M471" t="s">
        <v>57</v>
      </c>
      <c r="N471">
        <v>5</v>
      </c>
      <c r="O471">
        <v>4</v>
      </c>
      <c r="P471">
        <v>2717</v>
      </c>
      <c r="Q471" s="3">
        <v>457515630</v>
      </c>
      <c r="R471">
        <v>2870</v>
      </c>
      <c r="S471" s="3">
        <v>483279300</v>
      </c>
      <c r="T471">
        <v>4096</v>
      </c>
      <c r="U471" s="3">
        <v>689725440</v>
      </c>
      <c r="V471">
        <v>4494</v>
      </c>
      <c r="W471" s="3">
        <v>756744660</v>
      </c>
      <c r="X471">
        <v>2288</v>
      </c>
      <c r="Y471" s="3">
        <v>385276320</v>
      </c>
      <c r="Z471" s="3">
        <v>2772541350</v>
      </c>
    </row>
    <row r="472" spans="1:26" x14ac:dyDescent="0.3">
      <c r="A472" t="s">
        <v>542</v>
      </c>
      <c r="B472" t="s">
        <v>42</v>
      </c>
      <c r="C472" t="s">
        <v>43</v>
      </c>
      <c r="D472" s="7">
        <v>2023</v>
      </c>
      <c r="E472" t="s">
        <v>16</v>
      </c>
      <c r="F472">
        <v>706</v>
      </c>
      <c r="G472">
        <v>367</v>
      </c>
      <c r="H472" t="s">
        <v>29</v>
      </c>
      <c r="I472">
        <v>9.3000000000000007</v>
      </c>
      <c r="J472">
        <v>200</v>
      </c>
      <c r="K472" s="3">
        <v>49755.200000000004</v>
      </c>
      <c r="L472" s="3">
        <v>62194</v>
      </c>
      <c r="M472" t="s">
        <v>40</v>
      </c>
      <c r="N472">
        <v>4.0999999999999996</v>
      </c>
      <c r="O472">
        <v>3</v>
      </c>
      <c r="P472">
        <v>3652</v>
      </c>
      <c r="Q472" s="3">
        <v>227132488</v>
      </c>
      <c r="R472">
        <v>3865</v>
      </c>
      <c r="S472" s="3">
        <v>240379810</v>
      </c>
      <c r="T472">
        <v>2763</v>
      </c>
      <c r="U472" s="3">
        <v>171842022</v>
      </c>
      <c r="V472">
        <v>3211</v>
      </c>
      <c r="W472" s="3">
        <v>199704934</v>
      </c>
      <c r="X472">
        <v>3973</v>
      </c>
      <c r="Y472" s="3">
        <v>247096762</v>
      </c>
      <c r="Z472" s="3">
        <v>1086156016</v>
      </c>
    </row>
    <row r="473" spans="1:26" x14ac:dyDescent="0.3">
      <c r="A473" t="s">
        <v>543</v>
      </c>
      <c r="B473" t="s">
        <v>20</v>
      </c>
      <c r="C473" t="s">
        <v>52</v>
      </c>
      <c r="D473" s="7">
        <v>2025</v>
      </c>
      <c r="E473" t="s">
        <v>16</v>
      </c>
      <c r="F473">
        <v>895</v>
      </c>
      <c r="G473">
        <v>807</v>
      </c>
      <c r="H473" t="s">
        <v>17</v>
      </c>
      <c r="I473">
        <v>17.100000000000001</v>
      </c>
      <c r="J473">
        <v>333</v>
      </c>
      <c r="K473" s="3">
        <v>316968.80000000005</v>
      </c>
      <c r="L473" s="3">
        <v>396211</v>
      </c>
      <c r="M473" t="s">
        <v>30</v>
      </c>
      <c r="N473">
        <v>4.5</v>
      </c>
      <c r="O473">
        <v>4</v>
      </c>
      <c r="P473">
        <v>2210</v>
      </c>
      <c r="Q473" s="3">
        <v>875626310</v>
      </c>
      <c r="R473">
        <v>2814</v>
      </c>
      <c r="S473" s="3">
        <v>1114937754</v>
      </c>
      <c r="T473">
        <v>3909</v>
      </c>
      <c r="U473" s="3">
        <v>1548788799</v>
      </c>
      <c r="V473">
        <v>2225</v>
      </c>
      <c r="W473" s="3">
        <v>881569475</v>
      </c>
      <c r="X473">
        <v>4642</v>
      </c>
      <c r="Y473" s="3">
        <v>1839211462</v>
      </c>
      <c r="Z473" s="3">
        <v>6260133800</v>
      </c>
    </row>
    <row r="474" spans="1:26" x14ac:dyDescent="0.3">
      <c r="A474" t="s">
        <v>544</v>
      </c>
      <c r="B474" t="s">
        <v>20</v>
      </c>
      <c r="C474" t="s">
        <v>144</v>
      </c>
      <c r="D474" s="7">
        <v>2021</v>
      </c>
      <c r="E474" t="s">
        <v>16</v>
      </c>
      <c r="F474">
        <v>203</v>
      </c>
      <c r="G474">
        <v>847</v>
      </c>
      <c r="H474" t="s">
        <v>29</v>
      </c>
      <c r="I474">
        <v>14.8</v>
      </c>
      <c r="J474">
        <v>255</v>
      </c>
      <c r="K474" s="3">
        <v>206584.80000000002</v>
      </c>
      <c r="L474" s="3">
        <v>258231</v>
      </c>
      <c r="M474" t="s">
        <v>60</v>
      </c>
      <c r="N474">
        <v>4.2</v>
      </c>
      <c r="O474">
        <v>3</v>
      </c>
      <c r="P474">
        <v>4310</v>
      </c>
      <c r="Q474" s="3">
        <v>1112975610</v>
      </c>
      <c r="R474">
        <v>2229</v>
      </c>
      <c r="S474" s="3">
        <v>575596899</v>
      </c>
      <c r="T474">
        <v>3630</v>
      </c>
      <c r="U474" s="3">
        <v>937378530</v>
      </c>
      <c r="V474">
        <v>2963</v>
      </c>
      <c r="W474" s="3">
        <v>765138453</v>
      </c>
      <c r="X474">
        <v>4171</v>
      </c>
      <c r="Y474" s="3">
        <v>1077081501</v>
      </c>
      <c r="Z474" s="3">
        <v>4468170993</v>
      </c>
    </row>
    <row r="475" spans="1:26" x14ac:dyDescent="0.3">
      <c r="A475" t="s">
        <v>545</v>
      </c>
      <c r="B475" t="s">
        <v>42</v>
      </c>
      <c r="C475" t="s">
        <v>43</v>
      </c>
      <c r="D475" s="7">
        <v>2022</v>
      </c>
      <c r="E475" t="s">
        <v>44</v>
      </c>
      <c r="F475">
        <v>779</v>
      </c>
      <c r="G475">
        <v>527</v>
      </c>
      <c r="H475" t="s">
        <v>29</v>
      </c>
      <c r="I475">
        <v>20.8</v>
      </c>
      <c r="J475">
        <v>266</v>
      </c>
      <c r="K475" s="3">
        <v>56251.200000000004</v>
      </c>
      <c r="L475" s="3">
        <v>70314</v>
      </c>
      <c r="M475" t="s">
        <v>30</v>
      </c>
      <c r="N475">
        <v>4.0999999999999996</v>
      </c>
      <c r="O475">
        <v>4</v>
      </c>
      <c r="P475">
        <v>4018</v>
      </c>
      <c r="Q475" s="3">
        <v>282521652</v>
      </c>
      <c r="R475">
        <v>2375</v>
      </c>
      <c r="S475" s="3">
        <v>166995750</v>
      </c>
      <c r="T475">
        <v>4696</v>
      </c>
      <c r="U475" s="3">
        <v>330194544</v>
      </c>
      <c r="V475">
        <v>4528</v>
      </c>
      <c r="W475" s="3">
        <v>318381792</v>
      </c>
      <c r="X475">
        <v>2382</v>
      </c>
      <c r="Y475" s="3">
        <v>167487948</v>
      </c>
      <c r="Z475" s="3">
        <v>1265581686</v>
      </c>
    </row>
    <row r="476" spans="1:26" x14ac:dyDescent="0.3">
      <c r="A476" t="s">
        <v>546</v>
      </c>
      <c r="B476" t="s">
        <v>14</v>
      </c>
      <c r="C476" t="s">
        <v>120</v>
      </c>
      <c r="D476" s="7">
        <v>2022</v>
      </c>
      <c r="E476" t="s">
        <v>16</v>
      </c>
      <c r="F476">
        <v>606</v>
      </c>
      <c r="G476">
        <v>756</v>
      </c>
      <c r="H476" t="s">
        <v>29</v>
      </c>
      <c r="I476">
        <v>14.1</v>
      </c>
      <c r="J476">
        <v>229</v>
      </c>
      <c r="K476" s="3">
        <v>92892</v>
      </c>
      <c r="L476" s="3">
        <v>116115</v>
      </c>
      <c r="M476" t="s">
        <v>57</v>
      </c>
      <c r="N476">
        <v>4</v>
      </c>
      <c r="O476">
        <v>4</v>
      </c>
      <c r="P476">
        <v>2822</v>
      </c>
      <c r="Q476" s="3">
        <v>327676530</v>
      </c>
      <c r="R476">
        <v>3625</v>
      </c>
      <c r="S476" s="3">
        <v>420916875</v>
      </c>
      <c r="T476">
        <v>3783</v>
      </c>
      <c r="U476" s="3">
        <v>439263045</v>
      </c>
      <c r="V476">
        <v>3058</v>
      </c>
      <c r="W476" s="3">
        <v>355079670</v>
      </c>
      <c r="X476">
        <v>4351</v>
      </c>
      <c r="Y476" s="3">
        <v>505216365</v>
      </c>
      <c r="Z476" s="3">
        <v>2048152485</v>
      </c>
    </row>
    <row r="477" spans="1:26" x14ac:dyDescent="0.3">
      <c r="A477" t="s">
        <v>547</v>
      </c>
      <c r="B477" t="s">
        <v>20</v>
      </c>
      <c r="C477" t="s">
        <v>144</v>
      </c>
      <c r="D477" s="7">
        <v>2022</v>
      </c>
      <c r="E477" t="s">
        <v>34</v>
      </c>
      <c r="F477">
        <v>511</v>
      </c>
      <c r="G477">
        <v>940</v>
      </c>
      <c r="H477" t="s">
        <v>26</v>
      </c>
      <c r="I477">
        <v>7.3</v>
      </c>
      <c r="J477">
        <v>240</v>
      </c>
      <c r="K477" s="3">
        <v>175402.40000000002</v>
      </c>
      <c r="L477" s="3">
        <v>219253</v>
      </c>
      <c r="M477" t="s">
        <v>78</v>
      </c>
      <c r="N477">
        <v>4.8</v>
      </c>
      <c r="O477">
        <v>5</v>
      </c>
      <c r="P477">
        <v>2499</v>
      </c>
      <c r="Q477" s="3">
        <v>547913247</v>
      </c>
      <c r="R477">
        <v>3744</v>
      </c>
      <c r="S477" s="3">
        <v>820883232</v>
      </c>
      <c r="T477">
        <v>3063</v>
      </c>
      <c r="U477" s="3">
        <v>671571939</v>
      </c>
      <c r="V477">
        <v>2775</v>
      </c>
      <c r="W477" s="3">
        <v>608427075</v>
      </c>
      <c r="X477">
        <v>2805</v>
      </c>
      <c r="Y477" s="3">
        <v>615004665</v>
      </c>
      <c r="Z477" s="3">
        <v>3263800158</v>
      </c>
    </row>
    <row r="478" spans="1:26" x14ac:dyDescent="0.3">
      <c r="A478" t="s">
        <v>548</v>
      </c>
      <c r="B478" t="s">
        <v>14</v>
      </c>
      <c r="C478" t="s">
        <v>25</v>
      </c>
      <c r="D478" s="7">
        <v>2024</v>
      </c>
      <c r="E478" t="s">
        <v>16</v>
      </c>
      <c r="F478">
        <v>553</v>
      </c>
      <c r="G478">
        <v>791</v>
      </c>
      <c r="H478" t="s">
        <v>26</v>
      </c>
      <c r="I478">
        <v>19.3</v>
      </c>
      <c r="J478">
        <v>357</v>
      </c>
      <c r="K478" s="3">
        <v>213343.2</v>
      </c>
      <c r="L478" s="3">
        <v>266679</v>
      </c>
      <c r="M478" t="s">
        <v>60</v>
      </c>
      <c r="N478">
        <v>3.8</v>
      </c>
      <c r="O478">
        <v>4</v>
      </c>
      <c r="P478">
        <v>2499</v>
      </c>
      <c r="Q478" s="3">
        <v>666430821</v>
      </c>
      <c r="R478">
        <v>2556</v>
      </c>
      <c r="S478" s="3">
        <v>681631524</v>
      </c>
      <c r="T478">
        <v>4259</v>
      </c>
      <c r="U478" s="3">
        <v>1135785861</v>
      </c>
      <c r="V478">
        <v>2196</v>
      </c>
      <c r="W478" s="3">
        <v>585627084</v>
      </c>
      <c r="X478">
        <v>3904</v>
      </c>
      <c r="Y478" s="3">
        <v>1041114816</v>
      </c>
      <c r="Z478" s="3">
        <v>4110590106</v>
      </c>
    </row>
    <row r="479" spans="1:26" x14ac:dyDescent="0.3">
      <c r="A479" t="s">
        <v>549</v>
      </c>
      <c r="B479" t="s">
        <v>20</v>
      </c>
      <c r="C479" t="s">
        <v>95</v>
      </c>
      <c r="D479" s="7">
        <v>2024</v>
      </c>
      <c r="E479" t="s">
        <v>44</v>
      </c>
      <c r="F479">
        <v>450</v>
      </c>
      <c r="G479">
        <v>397</v>
      </c>
      <c r="H479" t="s">
        <v>29</v>
      </c>
      <c r="I479">
        <v>14.5</v>
      </c>
      <c r="J479">
        <v>203</v>
      </c>
      <c r="K479" s="3">
        <v>340997.60000000003</v>
      </c>
      <c r="L479" s="3">
        <v>426247</v>
      </c>
      <c r="M479" t="s">
        <v>40</v>
      </c>
      <c r="N479">
        <v>3.9</v>
      </c>
      <c r="O479">
        <v>3</v>
      </c>
      <c r="P479">
        <v>4319</v>
      </c>
      <c r="Q479" s="3">
        <v>1840960793</v>
      </c>
      <c r="R479">
        <v>2831</v>
      </c>
      <c r="S479" s="3">
        <v>1206705257</v>
      </c>
      <c r="T479">
        <v>2810</v>
      </c>
      <c r="U479" s="3">
        <v>1197754070</v>
      </c>
      <c r="V479">
        <v>2187</v>
      </c>
      <c r="W479" s="3">
        <v>932202189</v>
      </c>
      <c r="X479">
        <v>2230</v>
      </c>
      <c r="Y479" s="3">
        <v>950530810</v>
      </c>
      <c r="Z479" s="3">
        <v>6128153119</v>
      </c>
    </row>
    <row r="480" spans="1:26" x14ac:dyDescent="0.3">
      <c r="A480" t="s">
        <v>550</v>
      </c>
      <c r="B480" t="s">
        <v>48</v>
      </c>
      <c r="C480" t="s">
        <v>106</v>
      </c>
      <c r="D480" s="7">
        <v>2023</v>
      </c>
      <c r="E480" t="s">
        <v>44</v>
      </c>
      <c r="F480">
        <v>585</v>
      </c>
      <c r="G480">
        <v>946</v>
      </c>
      <c r="H480" t="s">
        <v>29</v>
      </c>
      <c r="I480">
        <v>15.2</v>
      </c>
      <c r="J480">
        <v>335</v>
      </c>
      <c r="K480" s="3">
        <v>395679.2</v>
      </c>
      <c r="L480" s="3">
        <v>494599</v>
      </c>
      <c r="M480" t="s">
        <v>23</v>
      </c>
      <c r="N480">
        <v>4.7</v>
      </c>
      <c r="O480">
        <v>4</v>
      </c>
      <c r="P480">
        <v>3918</v>
      </c>
      <c r="Q480" s="3">
        <v>1937838882</v>
      </c>
      <c r="R480">
        <v>2486</v>
      </c>
      <c r="S480" s="3">
        <v>1229573114</v>
      </c>
      <c r="T480">
        <v>3917</v>
      </c>
      <c r="U480" s="3">
        <v>1937344283</v>
      </c>
      <c r="V480">
        <v>4883</v>
      </c>
      <c r="W480" s="3">
        <v>2415126917</v>
      </c>
      <c r="X480">
        <v>3820</v>
      </c>
      <c r="Y480" s="3">
        <v>1889368180</v>
      </c>
      <c r="Z480" s="3">
        <v>9409251376</v>
      </c>
    </row>
    <row r="481" spans="1:26" x14ac:dyDescent="0.3">
      <c r="A481" t="s">
        <v>551</v>
      </c>
      <c r="B481" t="s">
        <v>20</v>
      </c>
      <c r="C481" t="s">
        <v>37</v>
      </c>
      <c r="D481" s="7">
        <v>2023</v>
      </c>
      <c r="E481" t="s">
        <v>16</v>
      </c>
      <c r="F481">
        <v>666</v>
      </c>
      <c r="G481">
        <v>654</v>
      </c>
      <c r="H481" t="s">
        <v>17</v>
      </c>
      <c r="I481">
        <v>16.5</v>
      </c>
      <c r="J481">
        <v>245</v>
      </c>
      <c r="K481" s="3">
        <v>397396.80000000005</v>
      </c>
      <c r="L481" s="3">
        <v>496746</v>
      </c>
      <c r="M481" t="s">
        <v>35</v>
      </c>
      <c r="N481">
        <v>3.5</v>
      </c>
      <c r="O481">
        <v>5</v>
      </c>
      <c r="P481">
        <v>4453</v>
      </c>
      <c r="Q481" s="3">
        <v>2212009938</v>
      </c>
      <c r="R481">
        <v>4371</v>
      </c>
      <c r="S481" s="3">
        <v>2171276766</v>
      </c>
      <c r="T481">
        <v>3199</v>
      </c>
      <c r="U481" s="3">
        <v>1589090454</v>
      </c>
      <c r="V481">
        <v>3453</v>
      </c>
      <c r="W481" s="3">
        <v>1715263938</v>
      </c>
      <c r="X481">
        <v>4881</v>
      </c>
      <c r="Y481" s="3">
        <v>2424617226</v>
      </c>
      <c r="Z481" s="3">
        <v>10112258322</v>
      </c>
    </row>
    <row r="482" spans="1:26" x14ac:dyDescent="0.3">
      <c r="A482" t="s">
        <v>552</v>
      </c>
      <c r="B482" t="s">
        <v>32</v>
      </c>
      <c r="C482" t="s">
        <v>80</v>
      </c>
      <c r="D482" s="7">
        <v>2021</v>
      </c>
      <c r="E482" t="s">
        <v>22</v>
      </c>
      <c r="F482">
        <v>451</v>
      </c>
      <c r="G482">
        <v>639</v>
      </c>
      <c r="H482" t="s">
        <v>29</v>
      </c>
      <c r="I482">
        <v>19</v>
      </c>
      <c r="J482">
        <v>248</v>
      </c>
      <c r="K482" s="3">
        <v>264490.40000000002</v>
      </c>
      <c r="L482" s="3">
        <v>330613</v>
      </c>
      <c r="M482" t="s">
        <v>40</v>
      </c>
      <c r="N482">
        <v>3.9</v>
      </c>
      <c r="O482">
        <v>4</v>
      </c>
      <c r="P482">
        <v>3090</v>
      </c>
      <c r="Q482" s="3">
        <v>1021594170</v>
      </c>
      <c r="R482">
        <v>3569</v>
      </c>
      <c r="S482" s="3">
        <v>1179957797</v>
      </c>
      <c r="T482">
        <v>3060</v>
      </c>
      <c r="U482" s="3">
        <v>1011675780</v>
      </c>
      <c r="V482">
        <v>2688</v>
      </c>
      <c r="W482" s="3">
        <v>888687744</v>
      </c>
      <c r="X482">
        <v>4146</v>
      </c>
      <c r="Y482" s="3">
        <v>1370721498</v>
      </c>
      <c r="Z482" s="3">
        <v>5472636989</v>
      </c>
    </row>
    <row r="483" spans="1:26" x14ac:dyDescent="0.3">
      <c r="A483" t="s">
        <v>553</v>
      </c>
      <c r="B483" t="s">
        <v>20</v>
      </c>
      <c r="C483" t="s">
        <v>144</v>
      </c>
      <c r="D483" s="7">
        <v>2023</v>
      </c>
      <c r="E483" t="s">
        <v>44</v>
      </c>
      <c r="F483">
        <v>870</v>
      </c>
      <c r="G483">
        <v>515</v>
      </c>
      <c r="H483" t="s">
        <v>26</v>
      </c>
      <c r="I483">
        <v>19</v>
      </c>
      <c r="J483">
        <v>241</v>
      </c>
      <c r="K483" s="3">
        <v>101606.40000000001</v>
      </c>
      <c r="L483" s="3">
        <v>127008</v>
      </c>
      <c r="M483" t="s">
        <v>40</v>
      </c>
      <c r="N483">
        <v>4.3</v>
      </c>
      <c r="O483">
        <v>5</v>
      </c>
      <c r="P483">
        <v>4031</v>
      </c>
      <c r="Q483" s="3">
        <v>511969248</v>
      </c>
      <c r="R483">
        <v>4343</v>
      </c>
      <c r="S483" s="3">
        <v>551595744</v>
      </c>
      <c r="T483">
        <v>2014</v>
      </c>
      <c r="U483" s="3">
        <v>255794112</v>
      </c>
      <c r="V483">
        <v>2296</v>
      </c>
      <c r="W483" s="3">
        <v>291610368</v>
      </c>
      <c r="X483">
        <v>3710</v>
      </c>
      <c r="Y483" s="3">
        <v>471199680</v>
      </c>
      <c r="Z483" s="3">
        <v>2082169152</v>
      </c>
    </row>
    <row r="484" spans="1:26" x14ac:dyDescent="0.3">
      <c r="A484" t="s">
        <v>554</v>
      </c>
      <c r="B484" t="s">
        <v>42</v>
      </c>
      <c r="C484" t="s">
        <v>84</v>
      </c>
      <c r="D484" s="7">
        <v>2021</v>
      </c>
      <c r="E484" t="s">
        <v>34</v>
      </c>
      <c r="F484">
        <v>649</v>
      </c>
      <c r="G484">
        <v>773</v>
      </c>
      <c r="H484" t="s">
        <v>17</v>
      </c>
      <c r="I484">
        <v>21.6</v>
      </c>
      <c r="J484">
        <v>288</v>
      </c>
      <c r="K484" s="3">
        <v>344716.80000000005</v>
      </c>
      <c r="L484" s="3">
        <v>430896</v>
      </c>
      <c r="M484" t="s">
        <v>50</v>
      </c>
      <c r="N484">
        <v>4.7</v>
      </c>
      <c r="O484">
        <v>4</v>
      </c>
      <c r="P484">
        <v>3208</v>
      </c>
      <c r="Q484" s="3">
        <v>1382314368</v>
      </c>
      <c r="R484">
        <v>4096</v>
      </c>
      <c r="S484" s="3">
        <v>1764950016</v>
      </c>
      <c r="T484">
        <v>4011</v>
      </c>
      <c r="U484" s="3">
        <v>1728323856</v>
      </c>
      <c r="V484">
        <v>2868</v>
      </c>
      <c r="W484" s="3">
        <v>1235809728</v>
      </c>
      <c r="X484">
        <v>2497</v>
      </c>
      <c r="Y484" s="3">
        <v>1075947312</v>
      </c>
      <c r="Z484" s="3">
        <v>7187345280</v>
      </c>
    </row>
    <row r="485" spans="1:26" x14ac:dyDescent="0.3">
      <c r="A485" t="s">
        <v>555</v>
      </c>
      <c r="B485" t="s">
        <v>32</v>
      </c>
      <c r="C485" t="s">
        <v>39</v>
      </c>
      <c r="D485" s="7">
        <v>2022</v>
      </c>
      <c r="E485" t="s">
        <v>16</v>
      </c>
      <c r="F485">
        <v>276</v>
      </c>
      <c r="G485">
        <v>833</v>
      </c>
      <c r="H485" t="s">
        <v>29</v>
      </c>
      <c r="I485">
        <v>6.7</v>
      </c>
      <c r="J485">
        <v>363</v>
      </c>
      <c r="K485" s="3">
        <v>321137.60000000003</v>
      </c>
      <c r="L485" s="3">
        <v>401422</v>
      </c>
      <c r="M485" t="s">
        <v>57</v>
      </c>
      <c r="N485">
        <v>3.6</v>
      </c>
      <c r="O485">
        <v>3</v>
      </c>
      <c r="P485">
        <v>3443</v>
      </c>
      <c r="Q485" s="3">
        <v>1382095946</v>
      </c>
      <c r="R485">
        <v>2351</v>
      </c>
      <c r="S485" s="3">
        <v>943743122</v>
      </c>
      <c r="T485">
        <v>2462</v>
      </c>
      <c r="U485" s="3">
        <v>988300964</v>
      </c>
      <c r="V485">
        <v>2345</v>
      </c>
      <c r="W485" s="3">
        <v>941334590</v>
      </c>
      <c r="X485">
        <v>3806</v>
      </c>
      <c r="Y485" s="3">
        <v>1527812132</v>
      </c>
      <c r="Z485" s="3">
        <v>5783286754</v>
      </c>
    </row>
    <row r="486" spans="1:26" x14ac:dyDescent="0.3">
      <c r="A486" t="s">
        <v>556</v>
      </c>
      <c r="B486" t="s">
        <v>20</v>
      </c>
      <c r="C486" t="s">
        <v>144</v>
      </c>
      <c r="D486" s="7">
        <v>2023</v>
      </c>
      <c r="E486" t="s">
        <v>16</v>
      </c>
      <c r="F486">
        <v>256</v>
      </c>
      <c r="G486">
        <v>797</v>
      </c>
      <c r="H486" t="s">
        <v>29</v>
      </c>
      <c r="I486">
        <v>18.100000000000001</v>
      </c>
      <c r="J486">
        <v>356</v>
      </c>
      <c r="K486" s="3">
        <v>308886.40000000002</v>
      </c>
      <c r="L486" s="3">
        <v>386108</v>
      </c>
      <c r="M486" t="s">
        <v>40</v>
      </c>
      <c r="N486">
        <v>4.5</v>
      </c>
      <c r="O486">
        <v>4</v>
      </c>
      <c r="P486">
        <v>2936</v>
      </c>
      <c r="Q486" s="3">
        <v>1133613088</v>
      </c>
      <c r="R486">
        <v>3467</v>
      </c>
      <c r="S486" s="3">
        <v>1338636436</v>
      </c>
      <c r="T486">
        <v>3342</v>
      </c>
      <c r="U486" s="3">
        <v>1290372936</v>
      </c>
      <c r="V486">
        <v>2826</v>
      </c>
      <c r="W486" s="3">
        <v>1091141208</v>
      </c>
      <c r="X486">
        <v>4562</v>
      </c>
      <c r="Y486" s="3">
        <v>1761424696</v>
      </c>
      <c r="Z486" s="3">
        <v>6615188364</v>
      </c>
    </row>
    <row r="487" spans="1:26" x14ac:dyDescent="0.3">
      <c r="A487" t="s">
        <v>557</v>
      </c>
      <c r="B487" t="s">
        <v>20</v>
      </c>
      <c r="C487" t="s">
        <v>52</v>
      </c>
      <c r="D487" s="7">
        <v>2021</v>
      </c>
      <c r="E487" t="s">
        <v>44</v>
      </c>
      <c r="F487">
        <v>623</v>
      </c>
      <c r="G487">
        <v>284</v>
      </c>
      <c r="H487" t="s">
        <v>29</v>
      </c>
      <c r="I487">
        <v>5.4</v>
      </c>
      <c r="J487">
        <v>223</v>
      </c>
      <c r="K487" s="3">
        <v>84979.200000000012</v>
      </c>
      <c r="L487" s="3">
        <v>106224</v>
      </c>
      <c r="M487" t="s">
        <v>78</v>
      </c>
      <c r="N487">
        <v>3.6</v>
      </c>
      <c r="O487">
        <v>4</v>
      </c>
      <c r="P487">
        <v>2388</v>
      </c>
      <c r="Q487" s="3">
        <v>253662912</v>
      </c>
      <c r="R487">
        <v>4098</v>
      </c>
      <c r="S487" s="3">
        <v>435305952</v>
      </c>
      <c r="T487">
        <v>4103</v>
      </c>
      <c r="U487" s="3">
        <v>435837072</v>
      </c>
      <c r="V487">
        <v>4357</v>
      </c>
      <c r="W487" s="3">
        <v>462817968</v>
      </c>
      <c r="X487">
        <v>2734</v>
      </c>
      <c r="Y487" s="3">
        <v>290416416</v>
      </c>
      <c r="Z487" s="3">
        <v>1878040320</v>
      </c>
    </row>
    <row r="488" spans="1:26" x14ac:dyDescent="0.3">
      <c r="A488" t="s">
        <v>558</v>
      </c>
      <c r="B488" t="s">
        <v>42</v>
      </c>
      <c r="C488" t="s">
        <v>74</v>
      </c>
      <c r="D488" s="7">
        <v>2025</v>
      </c>
      <c r="E488" t="s">
        <v>16</v>
      </c>
      <c r="F488">
        <v>757</v>
      </c>
      <c r="G488">
        <v>692</v>
      </c>
      <c r="H488" t="s">
        <v>17</v>
      </c>
      <c r="I488">
        <v>20.399999999999999</v>
      </c>
      <c r="J488">
        <v>237</v>
      </c>
      <c r="K488" s="3">
        <v>264084</v>
      </c>
      <c r="L488" s="3">
        <v>330105</v>
      </c>
      <c r="M488" t="s">
        <v>18</v>
      </c>
      <c r="N488">
        <v>4.7</v>
      </c>
      <c r="O488">
        <v>5</v>
      </c>
      <c r="P488">
        <v>4045</v>
      </c>
      <c r="Q488" s="3">
        <v>1335274725</v>
      </c>
      <c r="R488">
        <v>2141</v>
      </c>
      <c r="S488" s="3">
        <v>706754805</v>
      </c>
      <c r="T488">
        <v>4689</v>
      </c>
      <c r="U488" s="3">
        <v>1547862345</v>
      </c>
      <c r="V488">
        <v>3198</v>
      </c>
      <c r="W488" s="3">
        <v>1055675790</v>
      </c>
      <c r="X488">
        <v>4317</v>
      </c>
      <c r="Y488" s="3">
        <v>1425063285</v>
      </c>
      <c r="Z488" s="3">
        <v>6070630950</v>
      </c>
    </row>
    <row r="489" spans="1:26" x14ac:dyDescent="0.3">
      <c r="A489" t="s">
        <v>559</v>
      </c>
      <c r="B489" t="s">
        <v>14</v>
      </c>
      <c r="C489" t="s">
        <v>68</v>
      </c>
      <c r="D489" s="7">
        <v>2024</v>
      </c>
      <c r="E489" t="s">
        <v>44</v>
      </c>
      <c r="F489">
        <v>753</v>
      </c>
      <c r="G489">
        <v>751</v>
      </c>
      <c r="H489" t="s">
        <v>26</v>
      </c>
      <c r="I489">
        <v>18.600000000000001</v>
      </c>
      <c r="J489">
        <v>333</v>
      </c>
      <c r="K489" s="3">
        <v>210024</v>
      </c>
      <c r="L489" s="3">
        <v>262530</v>
      </c>
      <c r="M489" t="s">
        <v>18</v>
      </c>
      <c r="N489">
        <v>4.7</v>
      </c>
      <c r="O489">
        <v>3</v>
      </c>
      <c r="P489">
        <v>3528</v>
      </c>
      <c r="Q489" s="3">
        <v>926205840</v>
      </c>
      <c r="R489">
        <v>3424</v>
      </c>
      <c r="S489" s="3">
        <v>898902720</v>
      </c>
      <c r="T489">
        <v>4498</v>
      </c>
      <c r="U489" s="3">
        <v>1180859940</v>
      </c>
      <c r="V489">
        <v>4804</v>
      </c>
      <c r="W489" s="3">
        <v>1261194120</v>
      </c>
      <c r="X489">
        <v>3174</v>
      </c>
      <c r="Y489" s="3">
        <v>833270220</v>
      </c>
      <c r="Z489" s="3">
        <v>5100432840</v>
      </c>
    </row>
    <row r="490" spans="1:26" x14ac:dyDescent="0.3">
      <c r="A490" t="s">
        <v>560</v>
      </c>
      <c r="B490" t="s">
        <v>14</v>
      </c>
      <c r="C490" t="s">
        <v>138</v>
      </c>
      <c r="D490" s="7">
        <v>2023</v>
      </c>
      <c r="E490" t="s">
        <v>34</v>
      </c>
      <c r="F490">
        <v>756</v>
      </c>
      <c r="G490">
        <v>680</v>
      </c>
      <c r="H490" t="s">
        <v>29</v>
      </c>
      <c r="I490">
        <v>12.8</v>
      </c>
      <c r="J490">
        <v>202</v>
      </c>
      <c r="K490" s="3">
        <v>398680.80000000005</v>
      </c>
      <c r="L490" s="3">
        <v>498351</v>
      </c>
      <c r="M490" t="s">
        <v>78</v>
      </c>
      <c r="N490">
        <v>5</v>
      </c>
      <c r="O490">
        <v>5</v>
      </c>
      <c r="P490">
        <v>2698</v>
      </c>
      <c r="Q490" s="3">
        <v>1344550998</v>
      </c>
      <c r="R490">
        <v>3001</v>
      </c>
      <c r="S490" s="3">
        <v>1495551351</v>
      </c>
      <c r="T490">
        <v>3024</v>
      </c>
      <c r="U490" s="3">
        <v>1507013424</v>
      </c>
      <c r="V490">
        <v>2212</v>
      </c>
      <c r="W490" s="3">
        <v>1102352412</v>
      </c>
      <c r="X490">
        <v>4521</v>
      </c>
      <c r="Y490" s="3">
        <v>2253044871</v>
      </c>
      <c r="Z490" s="3">
        <v>7702513056</v>
      </c>
    </row>
    <row r="491" spans="1:26" x14ac:dyDescent="0.3">
      <c r="A491" t="s">
        <v>561</v>
      </c>
      <c r="B491" t="s">
        <v>20</v>
      </c>
      <c r="C491" t="s">
        <v>37</v>
      </c>
      <c r="D491" s="7">
        <v>2021</v>
      </c>
      <c r="E491" t="s">
        <v>44</v>
      </c>
      <c r="F491">
        <v>662</v>
      </c>
      <c r="G491">
        <v>692</v>
      </c>
      <c r="H491" t="s">
        <v>26</v>
      </c>
      <c r="I491">
        <v>11.6</v>
      </c>
      <c r="J491">
        <v>253</v>
      </c>
      <c r="K491" s="3">
        <v>153629.6</v>
      </c>
      <c r="L491" s="3">
        <v>192037</v>
      </c>
      <c r="M491" t="s">
        <v>27</v>
      </c>
      <c r="N491">
        <v>4.9000000000000004</v>
      </c>
      <c r="O491">
        <v>5</v>
      </c>
      <c r="P491">
        <v>2809</v>
      </c>
      <c r="Q491" s="3">
        <v>539431933</v>
      </c>
      <c r="R491">
        <v>2404</v>
      </c>
      <c r="S491" s="3">
        <v>461656948</v>
      </c>
      <c r="T491">
        <v>4519</v>
      </c>
      <c r="U491" s="3">
        <v>867815203</v>
      </c>
      <c r="V491">
        <v>3185</v>
      </c>
      <c r="W491" s="3">
        <v>611637845</v>
      </c>
      <c r="X491">
        <v>4845</v>
      </c>
      <c r="Y491" s="3">
        <v>930419265</v>
      </c>
      <c r="Z491" s="3">
        <v>3410961194</v>
      </c>
    </row>
    <row r="492" spans="1:26" x14ac:dyDescent="0.3">
      <c r="A492" t="s">
        <v>562</v>
      </c>
      <c r="B492" t="s">
        <v>14</v>
      </c>
      <c r="C492" t="s">
        <v>138</v>
      </c>
      <c r="D492" s="7">
        <v>2024</v>
      </c>
      <c r="E492" t="s">
        <v>16</v>
      </c>
      <c r="F492">
        <v>738</v>
      </c>
      <c r="G492">
        <v>634</v>
      </c>
      <c r="H492" t="s">
        <v>17</v>
      </c>
      <c r="I492">
        <v>5.2</v>
      </c>
      <c r="J492">
        <v>388</v>
      </c>
      <c r="K492" s="3">
        <v>187953.6</v>
      </c>
      <c r="L492" s="3">
        <v>234942</v>
      </c>
      <c r="M492" t="s">
        <v>78</v>
      </c>
      <c r="N492">
        <v>4.5999999999999996</v>
      </c>
      <c r="O492">
        <v>4</v>
      </c>
      <c r="P492">
        <v>4442</v>
      </c>
      <c r="Q492" s="3">
        <v>1043612364</v>
      </c>
      <c r="R492">
        <v>3040</v>
      </c>
      <c r="S492" s="3">
        <v>714223680</v>
      </c>
      <c r="T492">
        <v>2194</v>
      </c>
      <c r="U492" s="3">
        <v>515462748</v>
      </c>
      <c r="V492">
        <v>2551</v>
      </c>
      <c r="W492" s="3">
        <v>599337042</v>
      </c>
      <c r="X492">
        <v>4796</v>
      </c>
      <c r="Y492" s="3">
        <v>1126781832</v>
      </c>
      <c r="Z492" s="3">
        <v>3999417666</v>
      </c>
    </row>
    <row r="493" spans="1:26" x14ac:dyDescent="0.3">
      <c r="A493" t="s">
        <v>563</v>
      </c>
      <c r="B493" t="s">
        <v>48</v>
      </c>
      <c r="C493" t="s">
        <v>56</v>
      </c>
      <c r="D493" s="7">
        <v>2025</v>
      </c>
      <c r="E493" t="s">
        <v>44</v>
      </c>
      <c r="F493">
        <v>321</v>
      </c>
      <c r="G493">
        <v>514</v>
      </c>
      <c r="H493" t="s">
        <v>17</v>
      </c>
      <c r="I493">
        <v>22.5</v>
      </c>
      <c r="J493">
        <v>209</v>
      </c>
      <c r="K493" s="3">
        <v>255004.80000000002</v>
      </c>
      <c r="L493" s="3">
        <v>318756</v>
      </c>
      <c r="M493" t="s">
        <v>18</v>
      </c>
      <c r="N493">
        <v>4.4000000000000004</v>
      </c>
      <c r="O493">
        <v>5</v>
      </c>
      <c r="P493">
        <v>2829</v>
      </c>
      <c r="Q493" s="3">
        <v>901760724</v>
      </c>
      <c r="R493">
        <v>4210</v>
      </c>
      <c r="S493" s="3">
        <v>1341962760</v>
      </c>
      <c r="T493">
        <v>4279</v>
      </c>
      <c r="U493" s="3">
        <v>1363956924</v>
      </c>
      <c r="V493">
        <v>3861</v>
      </c>
      <c r="W493" s="3">
        <v>1230716916</v>
      </c>
      <c r="X493">
        <v>4992</v>
      </c>
      <c r="Y493" s="3">
        <v>1591229952</v>
      </c>
      <c r="Z493" s="3">
        <v>6429627276</v>
      </c>
    </row>
    <row r="494" spans="1:26" x14ac:dyDescent="0.3">
      <c r="A494" t="s">
        <v>564</v>
      </c>
      <c r="B494" t="s">
        <v>48</v>
      </c>
      <c r="C494" t="s">
        <v>106</v>
      </c>
      <c r="D494" s="7">
        <v>2021</v>
      </c>
      <c r="E494" t="s">
        <v>22</v>
      </c>
      <c r="F494">
        <v>547</v>
      </c>
      <c r="G494">
        <v>466</v>
      </c>
      <c r="H494" t="s">
        <v>29</v>
      </c>
      <c r="I494">
        <v>19.2</v>
      </c>
      <c r="J494">
        <v>354</v>
      </c>
      <c r="K494" s="3">
        <v>557526.4</v>
      </c>
      <c r="L494" s="3">
        <v>696908</v>
      </c>
      <c r="M494" t="s">
        <v>40</v>
      </c>
      <c r="N494">
        <v>4.0999999999999996</v>
      </c>
      <c r="O494">
        <v>3</v>
      </c>
      <c r="P494">
        <v>2838</v>
      </c>
      <c r="Q494" s="3">
        <v>1977824904</v>
      </c>
      <c r="R494">
        <v>2681</v>
      </c>
      <c r="S494" s="3">
        <v>1868410348</v>
      </c>
      <c r="T494">
        <v>2352</v>
      </c>
      <c r="U494" s="3">
        <v>1639127616</v>
      </c>
      <c r="V494">
        <v>4611</v>
      </c>
      <c r="W494" s="3">
        <v>3213442788</v>
      </c>
      <c r="X494">
        <v>4115</v>
      </c>
      <c r="Y494" s="3">
        <v>2867776420</v>
      </c>
      <c r="Z494" s="3">
        <v>11566582076</v>
      </c>
    </row>
    <row r="495" spans="1:26" x14ac:dyDescent="0.3">
      <c r="A495" t="s">
        <v>565</v>
      </c>
      <c r="B495" t="s">
        <v>32</v>
      </c>
      <c r="C495" t="s">
        <v>64</v>
      </c>
      <c r="D495" s="7">
        <v>2024</v>
      </c>
      <c r="E495" t="s">
        <v>16</v>
      </c>
      <c r="F495">
        <v>546</v>
      </c>
      <c r="G495">
        <v>313</v>
      </c>
      <c r="H495" t="s">
        <v>17</v>
      </c>
      <c r="I495">
        <v>17.600000000000001</v>
      </c>
      <c r="J495">
        <v>232</v>
      </c>
      <c r="K495" s="3">
        <v>145218.4</v>
      </c>
      <c r="L495" s="3">
        <v>181523</v>
      </c>
      <c r="M495" t="s">
        <v>57</v>
      </c>
      <c r="N495">
        <v>4.7</v>
      </c>
      <c r="O495">
        <v>3</v>
      </c>
      <c r="P495">
        <v>4702</v>
      </c>
      <c r="Q495" s="3">
        <v>853521146</v>
      </c>
      <c r="R495">
        <v>2524</v>
      </c>
      <c r="S495" s="3">
        <v>458164052</v>
      </c>
      <c r="T495">
        <v>2581</v>
      </c>
      <c r="U495" s="3">
        <v>468510863</v>
      </c>
      <c r="V495">
        <v>4991</v>
      </c>
      <c r="W495" s="3">
        <v>905981293</v>
      </c>
      <c r="X495">
        <v>3451</v>
      </c>
      <c r="Y495" s="3">
        <v>626435873</v>
      </c>
      <c r="Z495" s="3">
        <v>3312613227</v>
      </c>
    </row>
    <row r="496" spans="1:26" x14ac:dyDescent="0.3">
      <c r="A496" t="s">
        <v>566</v>
      </c>
      <c r="B496" t="s">
        <v>32</v>
      </c>
      <c r="C496" t="s">
        <v>64</v>
      </c>
      <c r="D496" s="7">
        <v>2023</v>
      </c>
      <c r="E496" t="s">
        <v>44</v>
      </c>
      <c r="F496">
        <v>204</v>
      </c>
      <c r="G496">
        <v>594</v>
      </c>
      <c r="H496" t="s">
        <v>26</v>
      </c>
      <c r="I496">
        <v>8</v>
      </c>
      <c r="J496">
        <v>209</v>
      </c>
      <c r="K496" s="3">
        <v>316478.40000000002</v>
      </c>
      <c r="L496" s="3">
        <v>395598</v>
      </c>
      <c r="M496" t="s">
        <v>35</v>
      </c>
      <c r="N496">
        <v>4.3</v>
      </c>
      <c r="O496">
        <v>3</v>
      </c>
      <c r="P496">
        <v>4474</v>
      </c>
      <c r="Q496" s="3">
        <v>1769905452</v>
      </c>
      <c r="R496">
        <v>2163</v>
      </c>
      <c r="S496" s="3">
        <v>855678474</v>
      </c>
      <c r="T496">
        <v>2124</v>
      </c>
      <c r="U496" s="3">
        <v>840250152</v>
      </c>
      <c r="V496">
        <v>2351</v>
      </c>
      <c r="W496" s="3">
        <v>930050898</v>
      </c>
      <c r="X496">
        <v>2992</v>
      </c>
      <c r="Y496" s="3">
        <v>1183629216</v>
      </c>
      <c r="Z496" s="3">
        <v>5579514192</v>
      </c>
    </row>
    <row r="497" spans="1:26" x14ac:dyDescent="0.3">
      <c r="A497" t="s">
        <v>567</v>
      </c>
      <c r="B497" t="s">
        <v>32</v>
      </c>
      <c r="C497" t="s">
        <v>39</v>
      </c>
      <c r="D497" s="7">
        <v>2022</v>
      </c>
      <c r="E497" t="s">
        <v>44</v>
      </c>
      <c r="F497">
        <v>302</v>
      </c>
      <c r="G497">
        <v>453</v>
      </c>
      <c r="H497" t="s">
        <v>17</v>
      </c>
      <c r="I497">
        <v>17.600000000000001</v>
      </c>
      <c r="J497">
        <v>353</v>
      </c>
      <c r="K497" s="3">
        <v>338528</v>
      </c>
      <c r="L497" s="3">
        <v>423160</v>
      </c>
      <c r="M497" t="s">
        <v>78</v>
      </c>
      <c r="N497">
        <v>4.7</v>
      </c>
      <c r="O497">
        <v>4</v>
      </c>
      <c r="P497">
        <v>2854</v>
      </c>
      <c r="Q497" s="3">
        <v>1207698640</v>
      </c>
      <c r="R497">
        <v>3249</v>
      </c>
      <c r="S497" s="3">
        <v>1374846840</v>
      </c>
      <c r="T497">
        <v>2802</v>
      </c>
      <c r="U497" s="3">
        <v>1185694320</v>
      </c>
      <c r="V497">
        <v>3252</v>
      </c>
      <c r="W497" s="3">
        <v>1376116320</v>
      </c>
      <c r="X497">
        <v>2014</v>
      </c>
      <c r="Y497" s="3">
        <v>852244240</v>
      </c>
      <c r="Z497" s="3">
        <v>5996600360</v>
      </c>
    </row>
    <row r="498" spans="1:26" x14ac:dyDescent="0.3">
      <c r="A498" t="s">
        <v>568</v>
      </c>
      <c r="B498" t="s">
        <v>14</v>
      </c>
      <c r="C498" t="s">
        <v>86</v>
      </c>
      <c r="D498" s="7">
        <v>2023</v>
      </c>
      <c r="E498" t="s">
        <v>16</v>
      </c>
      <c r="F498">
        <v>454</v>
      </c>
      <c r="G498">
        <v>636</v>
      </c>
      <c r="H498" t="s">
        <v>29</v>
      </c>
      <c r="I498">
        <v>10.7</v>
      </c>
      <c r="J498">
        <v>301</v>
      </c>
      <c r="K498" s="3">
        <v>295492</v>
      </c>
      <c r="L498" s="3">
        <v>369365</v>
      </c>
      <c r="M498" t="s">
        <v>57</v>
      </c>
      <c r="N498">
        <v>3.8</v>
      </c>
      <c r="O498">
        <v>4</v>
      </c>
      <c r="P498">
        <v>4007</v>
      </c>
      <c r="Q498" s="3">
        <v>1480045555</v>
      </c>
      <c r="R498">
        <v>3669</v>
      </c>
      <c r="S498" s="3">
        <v>1355200185</v>
      </c>
      <c r="T498">
        <v>3709</v>
      </c>
      <c r="U498" s="3">
        <v>1369974785</v>
      </c>
      <c r="V498">
        <v>2410</v>
      </c>
      <c r="W498" s="3">
        <v>890169650</v>
      </c>
      <c r="X498">
        <v>3402</v>
      </c>
      <c r="Y498" s="3">
        <v>1256579730</v>
      </c>
      <c r="Z498" s="3">
        <v>6351969905</v>
      </c>
    </row>
    <row r="499" spans="1:26" x14ac:dyDescent="0.3">
      <c r="A499" t="s">
        <v>569</v>
      </c>
      <c r="B499" t="s">
        <v>48</v>
      </c>
      <c r="C499" t="s">
        <v>106</v>
      </c>
      <c r="D499" s="7">
        <v>2022</v>
      </c>
      <c r="E499" t="s">
        <v>34</v>
      </c>
      <c r="F499">
        <v>677</v>
      </c>
      <c r="G499">
        <v>902</v>
      </c>
      <c r="H499" t="s">
        <v>29</v>
      </c>
      <c r="I499">
        <v>18.399999999999999</v>
      </c>
      <c r="J499">
        <v>289</v>
      </c>
      <c r="K499" s="3">
        <v>519927.2</v>
      </c>
      <c r="L499" s="3">
        <v>649909</v>
      </c>
      <c r="M499" t="s">
        <v>50</v>
      </c>
      <c r="N499">
        <v>3.6</v>
      </c>
      <c r="O499">
        <v>3</v>
      </c>
      <c r="P499">
        <v>4690</v>
      </c>
      <c r="Q499" s="3">
        <v>3048073210</v>
      </c>
      <c r="R499">
        <v>2185</v>
      </c>
      <c r="S499" s="3">
        <v>1420051165</v>
      </c>
      <c r="T499">
        <v>3760</v>
      </c>
      <c r="U499" s="3">
        <v>2443657840</v>
      </c>
      <c r="V499">
        <v>2150</v>
      </c>
      <c r="W499" s="3">
        <v>1397304350</v>
      </c>
      <c r="X499">
        <v>3270</v>
      </c>
      <c r="Y499" s="3">
        <v>2125202430</v>
      </c>
      <c r="Z499" s="3">
        <v>10434288995</v>
      </c>
    </row>
    <row r="500" spans="1:26" x14ac:dyDescent="0.3">
      <c r="A500" t="s">
        <v>570</v>
      </c>
      <c r="B500" t="s">
        <v>42</v>
      </c>
      <c r="C500" t="s">
        <v>43</v>
      </c>
      <c r="D500" s="7">
        <v>2022</v>
      </c>
      <c r="E500" t="s">
        <v>44</v>
      </c>
      <c r="F500">
        <v>372</v>
      </c>
      <c r="G500">
        <v>906</v>
      </c>
      <c r="H500" t="s">
        <v>17</v>
      </c>
      <c r="I500">
        <v>21.7</v>
      </c>
      <c r="J500">
        <v>349</v>
      </c>
      <c r="K500" s="3">
        <v>85557.6</v>
      </c>
      <c r="L500" s="3">
        <v>106947</v>
      </c>
      <c r="M500" t="s">
        <v>78</v>
      </c>
      <c r="N500">
        <v>4.2</v>
      </c>
      <c r="O500">
        <v>3</v>
      </c>
      <c r="P500">
        <v>4335</v>
      </c>
      <c r="Q500" s="3">
        <v>463615245</v>
      </c>
      <c r="R500">
        <v>2957</v>
      </c>
      <c r="S500" s="3">
        <v>316242279</v>
      </c>
      <c r="T500">
        <v>4169</v>
      </c>
      <c r="U500" s="3">
        <v>445862043</v>
      </c>
      <c r="V500">
        <v>4062</v>
      </c>
      <c r="W500" s="3">
        <v>434418714</v>
      </c>
      <c r="X500">
        <v>4027</v>
      </c>
      <c r="Y500" s="3">
        <v>430675569</v>
      </c>
      <c r="Z500" s="3">
        <v>2090813850</v>
      </c>
    </row>
    <row r="501" spans="1:26" x14ac:dyDescent="0.3">
      <c r="A501" t="s">
        <v>571</v>
      </c>
      <c r="B501" t="s">
        <v>48</v>
      </c>
      <c r="C501" t="s">
        <v>59</v>
      </c>
      <c r="D501" s="7">
        <v>2023</v>
      </c>
      <c r="E501" t="s">
        <v>22</v>
      </c>
      <c r="F501">
        <v>511</v>
      </c>
      <c r="G501">
        <v>521</v>
      </c>
      <c r="H501" t="s">
        <v>29</v>
      </c>
      <c r="I501">
        <v>5</v>
      </c>
      <c r="J501">
        <v>323</v>
      </c>
      <c r="K501" s="3">
        <v>419311.2</v>
      </c>
      <c r="L501" s="3">
        <v>524139</v>
      </c>
      <c r="M501" t="s">
        <v>30</v>
      </c>
      <c r="N501">
        <v>4.0999999999999996</v>
      </c>
      <c r="O501">
        <v>4</v>
      </c>
      <c r="P501">
        <v>4542</v>
      </c>
      <c r="Q501" s="3">
        <v>2380639338</v>
      </c>
      <c r="R501">
        <v>4455</v>
      </c>
      <c r="S501" s="3">
        <v>2335039245</v>
      </c>
      <c r="T501">
        <v>3421</v>
      </c>
      <c r="U501" s="3">
        <v>1793079519</v>
      </c>
      <c r="V501">
        <v>2459</v>
      </c>
      <c r="W501" s="3">
        <v>1288857801</v>
      </c>
      <c r="X501">
        <v>2448</v>
      </c>
      <c r="Y501" s="3">
        <v>1283092272</v>
      </c>
      <c r="Z501" s="3">
        <v>9080708175</v>
      </c>
    </row>
    <row r="502" spans="1:26" x14ac:dyDescent="0.3">
      <c r="A502" t="s">
        <v>572</v>
      </c>
      <c r="B502" t="s">
        <v>14</v>
      </c>
      <c r="C502" t="s">
        <v>25</v>
      </c>
      <c r="D502" s="7">
        <v>2021</v>
      </c>
      <c r="E502" t="s">
        <v>22</v>
      </c>
      <c r="F502">
        <v>468</v>
      </c>
      <c r="G502">
        <v>575</v>
      </c>
      <c r="H502" t="s">
        <v>29</v>
      </c>
      <c r="I502">
        <v>11.6</v>
      </c>
      <c r="J502">
        <v>303</v>
      </c>
      <c r="K502" s="3">
        <v>261174.40000000002</v>
      </c>
      <c r="L502" s="3">
        <v>326468</v>
      </c>
      <c r="M502" t="s">
        <v>57</v>
      </c>
      <c r="N502">
        <v>4.2</v>
      </c>
      <c r="O502">
        <v>3</v>
      </c>
      <c r="P502">
        <v>3510</v>
      </c>
      <c r="Q502" s="3">
        <v>1145902680</v>
      </c>
      <c r="R502">
        <v>3074</v>
      </c>
      <c r="S502" s="3">
        <v>1003562632</v>
      </c>
      <c r="T502">
        <v>2388</v>
      </c>
      <c r="U502" s="3">
        <v>779605584</v>
      </c>
      <c r="V502">
        <v>3153</v>
      </c>
      <c r="W502" s="3">
        <v>1029353604</v>
      </c>
      <c r="X502">
        <v>2514</v>
      </c>
      <c r="Y502" s="3">
        <v>820740552</v>
      </c>
      <c r="Z502" s="3">
        <v>4779165052</v>
      </c>
    </row>
    <row r="503" spans="1:26" x14ac:dyDescent="0.3">
      <c r="A503" t="s">
        <v>573</v>
      </c>
      <c r="B503" t="s">
        <v>32</v>
      </c>
      <c r="C503" t="s">
        <v>64</v>
      </c>
      <c r="D503" s="7">
        <v>2025</v>
      </c>
      <c r="E503" t="s">
        <v>16</v>
      </c>
      <c r="F503">
        <v>389</v>
      </c>
      <c r="G503">
        <v>984</v>
      </c>
      <c r="H503" t="s">
        <v>17</v>
      </c>
      <c r="I503">
        <v>24.9</v>
      </c>
      <c r="J503">
        <v>250</v>
      </c>
      <c r="K503" s="3">
        <v>41835.200000000004</v>
      </c>
      <c r="L503" s="3">
        <v>52294</v>
      </c>
      <c r="M503" t="s">
        <v>30</v>
      </c>
      <c r="N503">
        <v>3.9</v>
      </c>
      <c r="O503">
        <v>4</v>
      </c>
      <c r="P503">
        <v>3344</v>
      </c>
      <c r="Q503" s="3">
        <v>174871136</v>
      </c>
      <c r="R503">
        <v>2774</v>
      </c>
      <c r="S503" s="3">
        <v>145063556</v>
      </c>
      <c r="T503">
        <v>2452</v>
      </c>
      <c r="U503" s="3">
        <v>128224888</v>
      </c>
      <c r="V503">
        <v>4794</v>
      </c>
      <c r="W503" s="3">
        <v>250697436</v>
      </c>
      <c r="X503">
        <v>3469</v>
      </c>
      <c r="Y503" s="3">
        <v>181407886</v>
      </c>
      <c r="Z503" s="3">
        <v>880264902</v>
      </c>
    </row>
    <row r="504" spans="1:26" x14ac:dyDescent="0.3">
      <c r="A504" t="s">
        <v>574</v>
      </c>
      <c r="B504" t="s">
        <v>20</v>
      </c>
      <c r="C504" t="s">
        <v>196</v>
      </c>
      <c r="D504" s="7">
        <v>2021</v>
      </c>
      <c r="E504" t="s">
        <v>16</v>
      </c>
      <c r="F504">
        <v>831</v>
      </c>
      <c r="G504">
        <v>836</v>
      </c>
      <c r="H504" t="s">
        <v>17</v>
      </c>
      <c r="I504">
        <v>13.9</v>
      </c>
      <c r="J504">
        <v>260</v>
      </c>
      <c r="K504" s="3">
        <v>83184.800000000003</v>
      </c>
      <c r="L504" s="3">
        <v>103981</v>
      </c>
      <c r="M504" t="s">
        <v>23</v>
      </c>
      <c r="N504">
        <v>3.7</v>
      </c>
      <c r="O504">
        <v>3</v>
      </c>
      <c r="P504">
        <v>2681</v>
      </c>
      <c r="Q504" s="3">
        <v>278773061</v>
      </c>
      <c r="R504">
        <v>4077</v>
      </c>
      <c r="S504" s="3">
        <v>423930537</v>
      </c>
      <c r="T504">
        <v>4964</v>
      </c>
      <c r="U504" s="3">
        <v>516161684</v>
      </c>
      <c r="V504">
        <v>3222</v>
      </c>
      <c r="W504" s="3">
        <v>335026782</v>
      </c>
      <c r="X504">
        <v>4258</v>
      </c>
      <c r="Y504" s="3">
        <v>442751098</v>
      </c>
      <c r="Z504" s="3">
        <v>1996643162</v>
      </c>
    </row>
    <row r="505" spans="1:26" x14ac:dyDescent="0.3">
      <c r="A505" t="s">
        <v>575</v>
      </c>
      <c r="B505" t="s">
        <v>14</v>
      </c>
      <c r="C505" t="s">
        <v>15</v>
      </c>
      <c r="D505" s="7">
        <v>2021</v>
      </c>
      <c r="E505" t="s">
        <v>16</v>
      </c>
      <c r="F505">
        <v>784</v>
      </c>
      <c r="G505">
        <v>659</v>
      </c>
      <c r="H505" t="s">
        <v>29</v>
      </c>
      <c r="I505">
        <v>8.1999999999999993</v>
      </c>
      <c r="J505">
        <v>274</v>
      </c>
      <c r="K505" s="3">
        <v>47092</v>
      </c>
      <c r="L505" s="3">
        <v>58865</v>
      </c>
      <c r="M505" t="s">
        <v>78</v>
      </c>
      <c r="N505">
        <v>4.2</v>
      </c>
      <c r="O505">
        <v>5</v>
      </c>
      <c r="P505">
        <v>4056</v>
      </c>
      <c r="Q505" s="3">
        <v>238756440</v>
      </c>
      <c r="R505">
        <v>2574</v>
      </c>
      <c r="S505" s="3">
        <v>151518510</v>
      </c>
      <c r="T505">
        <v>3730</v>
      </c>
      <c r="U505" s="3">
        <v>219566450</v>
      </c>
      <c r="V505">
        <v>2293</v>
      </c>
      <c r="W505" s="3">
        <v>134977445</v>
      </c>
      <c r="X505">
        <v>3580</v>
      </c>
      <c r="Y505" s="3">
        <v>210736700</v>
      </c>
      <c r="Z505" s="3">
        <v>955555545</v>
      </c>
    </row>
    <row r="506" spans="1:26" x14ac:dyDescent="0.3">
      <c r="A506" t="s">
        <v>576</v>
      </c>
      <c r="B506" t="s">
        <v>32</v>
      </c>
      <c r="C506" t="s">
        <v>66</v>
      </c>
      <c r="D506" s="7">
        <v>2025</v>
      </c>
      <c r="E506" t="s">
        <v>34</v>
      </c>
      <c r="F506">
        <v>332</v>
      </c>
      <c r="G506">
        <v>722</v>
      </c>
      <c r="H506" t="s">
        <v>17</v>
      </c>
      <c r="I506">
        <v>5.3</v>
      </c>
      <c r="J506">
        <v>306</v>
      </c>
      <c r="K506" s="3">
        <v>357902.4</v>
      </c>
      <c r="L506" s="3">
        <v>447378</v>
      </c>
      <c r="M506" t="s">
        <v>50</v>
      </c>
      <c r="N506">
        <v>4.5</v>
      </c>
      <c r="O506">
        <v>5</v>
      </c>
      <c r="P506">
        <v>3319</v>
      </c>
      <c r="Q506" s="3">
        <v>1484847582</v>
      </c>
      <c r="R506">
        <v>2953</v>
      </c>
      <c r="S506" s="3">
        <v>1321107234</v>
      </c>
      <c r="T506">
        <v>4013</v>
      </c>
      <c r="U506" s="3">
        <v>1795327914</v>
      </c>
      <c r="V506">
        <v>3959</v>
      </c>
      <c r="W506" s="3">
        <v>1771169502</v>
      </c>
      <c r="X506">
        <v>3287</v>
      </c>
      <c r="Y506" s="3">
        <v>1470531486</v>
      </c>
      <c r="Z506" s="3">
        <v>7842983718</v>
      </c>
    </row>
    <row r="507" spans="1:26" x14ac:dyDescent="0.3">
      <c r="A507" t="s">
        <v>577</v>
      </c>
      <c r="B507" t="s">
        <v>20</v>
      </c>
      <c r="C507" t="s">
        <v>181</v>
      </c>
      <c r="D507" s="7">
        <v>2025</v>
      </c>
      <c r="E507" t="s">
        <v>44</v>
      </c>
      <c r="F507">
        <v>581</v>
      </c>
      <c r="G507">
        <v>686</v>
      </c>
      <c r="H507" t="s">
        <v>29</v>
      </c>
      <c r="I507">
        <v>9.5</v>
      </c>
      <c r="J507">
        <v>314</v>
      </c>
      <c r="K507" s="3">
        <v>222298.40000000002</v>
      </c>
      <c r="L507" s="3">
        <v>277873</v>
      </c>
      <c r="M507" t="s">
        <v>35</v>
      </c>
      <c r="N507">
        <v>4.5999999999999996</v>
      </c>
      <c r="O507">
        <v>5</v>
      </c>
      <c r="P507">
        <v>2225</v>
      </c>
      <c r="Q507" s="3">
        <v>618267425</v>
      </c>
      <c r="R507">
        <v>4265</v>
      </c>
      <c r="S507" s="3">
        <v>1185128345</v>
      </c>
      <c r="T507">
        <v>3977</v>
      </c>
      <c r="U507" s="3">
        <v>1105100921</v>
      </c>
      <c r="V507">
        <v>2319</v>
      </c>
      <c r="W507" s="3">
        <v>644387487</v>
      </c>
      <c r="X507">
        <v>4797</v>
      </c>
      <c r="Y507" s="3">
        <v>1332956781</v>
      </c>
      <c r="Z507" s="3">
        <v>4885840959</v>
      </c>
    </row>
    <row r="508" spans="1:26" x14ac:dyDescent="0.3">
      <c r="A508" t="s">
        <v>578</v>
      </c>
      <c r="B508" t="s">
        <v>14</v>
      </c>
      <c r="C508" t="s">
        <v>68</v>
      </c>
      <c r="D508" s="7">
        <v>2022</v>
      </c>
      <c r="E508" t="s">
        <v>44</v>
      </c>
      <c r="F508">
        <v>605</v>
      </c>
      <c r="G508">
        <v>279</v>
      </c>
      <c r="H508" t="s">
        <v>17</v>
      </c>
      <c r="I508">
        <v>15.1</v>
      </c>
      <c r="J508">
        <v>218</v>
      </c>
      <c r="K508" s="3">
        <v>78546.400000000009</v>
      </c>
      <c r="L508" s="3">
        <v>98183</v>
      </c>
      <c r="M508" t="s">
        <v>35</v>
      </c>
      <c r="N508">
        <v>4.7</v>
      </c>
      <c r="O508">
        <v>4</v>
      </c>
      <c r="P508">
        <v>2982</v>
      </c>
      <c r="Q508" s="3">
        <v>292781706</v>
      </c>
      <c r="R508">
        <v>2102</v>
      </c>
      <c r="S508" s="3">
        <v>206380666</v>
      </c>
      <c r="T508">
        <v>3637</v>
      </c>
      <c r="U508" s="3">
        <v>357091571</v>
      </c>
      <c r="V508">
        <v>3419</v>
      </c>
      <c r="W508" s="3">
        <v>335687677</v>
      </c>
      <c r="X508">
        <v>2465</v>
      </c>
      <c r="Y508" s="3">
        <v>242021095</v>
      </c>
      <c r="Z508" s="3">
        <v>1433962715</v>
      </c>
    </row>
    <row r="509" spans="1:26" x14ac:dyDescent="0.3">
      <c r="A509" t="s">
        <v>579</v>
      </c>
      <c r="B509" t="s">
        <v>48</v>
      </c>
      <c r="C509" t="s">
        <v>59</v>
      </c>
      <c r="D509" s="7">
        <v>2021</v>
      </c>
      <c r="E509" t="s">
        <v>16</v>
      </c>
      <c r="F509">
        <v>528</v>
      </c>
      <c r="G509">
        <v>618</v>
      </c>
      <c r="H509" t="s">
        <v>29</v>
      </c>
      <c r="I509">
        <v>20.2</v>
      </c>
      <c r="J509">
        <v>235</v>
      </c>
      <c r="K509" s="3">
        <v>418787.2</v>
      </c>
      <c r="L509" s="3">
        <v>523484</v>
      </c>
      <c r="M509" t="s">
        <v>78</v>
      </c>
      <c r="N509">
        <v>3.6</v>
      </c>
      <c r="O509">
        <v>3</v>
      </c>
      <c r="P509">
        <v>3327</v>
      </c>
      <c r="Q509" s="3">
        <v>1741631268</v>
      </c>
      <c r="R509">
        <v>4181</v>
      </c>
      <c r="S509" s="3">
        <v>2188686604</v>
      </c>
      <c r="T509">
        <v>2942</v>
      </c>
      <c r="U509" s="3">
        <v>1540089928</v>
      </c>
      <c r="V509">
        <v>2871</v>
      </c>
      <c r="W509" s="3">
        <v>1502922564</v>
      </c>
      <c r="X509">
        <v>2105</v>
      </c>
      <c r="Y509" s="3">
        <v>1101933820</v>
      </c>
      <c r="Z509" s="3">
        <v>8075264184</v>
      </c>
    </row>
    <row r="510" spans="1:26" x14ac:dyDescent="0.3">
      <c r="A510" t="s">
        <v>580</v>
      </c>
      <c r="B510" t="s">
        <v>48</v>
      </c>
      <c r="C510" t="s">
        <v>90</v>
      </c>
      <c r="D510" s="7">
        <v>2024</v>
      </c>
      <c r="E510" t="s">
        <v>44</v>
      </c>
      <c r="F510">
        <v>830</v>
      </c>
      <c r="G510">
        <v>500</v>
      </c>
      <c r="H510" t="s">
        <v>17</v>
      </c>
      <c r="I510">
        <v>12.5</v>
      </c>
      <c r="J510">
        <v>244</v>
      </c>
      <c r="K510" s="3">
        <v>270829.60000000003</v>
      </c>
      <c r="L510" s="3">
        <v>338537</v>
      </c>
      <c r="M510" t="s">
        <v>18</v>
      </c>
      <c r="N510">
        <v>3.8</v>
      </c>
      <c r="O510">
        <v>5</v>
      </c>
      <c r="P510">
        <v>3115</v>
      </c>
      <c r="Q510" s="3">
        <v>1054542755</v>
      </c>
      <c r="R510">
        <v>2315</v>
      </c>
      <c r="S510" s="3">
        <v>783713155</v>
      </c>
      <c r="T510">
        <v>2738</v>
      </c>
      <c r="U510" s="3">
        <v>926914306</v>
      </c>
      <c r="V510">
        <v>2844</v>
      </c>
      <c r="W510" s="3">
        <v>962799228</v>
      </c>
      <c r="X510">
        <v>3812</v>
      </c>
      <c r="Y510" s="3">
        <v>1290503044</v>
      </c>
      <c r="Z510" s="3">
        <v>5018472488</v>
      </c>
    </row>
    <row r="511" spans="1:26" x14ac:dyDescent="0.3">
      <c r="A511" t="s">
        <v>581</v>
      </c>
      <c r="B511" t="s">
        <v>42</v>
      </c>
      <c r="C511" t="s">
        <v>99</v>
      </c>
      <c r="D511" s="7">
        <v>2024</v>
      </c>
      <c r="E511" t="s">
        <v>44</v>
      </c>
      <c r="F511">
        <v>831</v>
      </c>
      <c r="G511">
        <v>289</v>
      </c>
      <c r="H511" t="s">
        <v>29</v>
      </c>
      <c r="I511">
        <v>5.2</v>
      </c>
      <c r="J511">
        <v>220</v>
      </c>
      <c r="K511" s="3">
        <v>144014.39999999999</v>
      </c>
      <c r="L511" s="3">
        <v>180018</v>
      </c>
      <c r="M511" t="s">
        <v>50</v>
      </c>
      <c r="N511">
        <v>4</v>
      </c>
      <c r="O511">
        <v>3</v>
      </c>
      <c r="P511">
        <v>2156</v>
      </c>
      <c r="Q511" s="3">
        <v>388118808</v>
      </c>
      <c r="R511">
        <v>3283</v>
      </c>
      <c r="S511" s="3">
        <v>590999094</v>
      </c>
      <c r="T511">
        <v>3394</v>
      </c>
      <c r="U511" s="3">
        <v>610981092</v>
      </c>
      <c r="V511">
        <v>2977</v>
      </c>
      <c r="W511" s="3">
        <v>535913586</v>
      </c>
      <c r="X511">
        <v>4362</v>
      </c>
      <c r="Y511" s="3">
        <v>785238516</v>
      </c>
      <c r="Z511" s="3">
        <v>2911251096</v>
      </c>
    </row>
    <row r="512" spans="1:26" x14ac:dyDescent="0.3">
      <c r="A512" t="s">
        <v>582</v>
      </c>
      <c r="B512" t="s">
        <v>32</v>
      </c>
      <c r="C512" t="s">
        <v>62</v>
      </c>
      <c r="D512" s="7">
        <v>2023</v>
      </c>
      <c r="E512" t="s">
        <v>22</v>
      </c>
      <c r="F512">
        <v>712</v>
      </c>
      <c r="G512">
        <v>484</v>
      </c>
      <c r="H512" t="s">
        <v>26</v>
      </c>
      <c r="I512">
        <v>11</v>
      </c>
      <c r="J512">
        <v>225</v>
      </c>
      <c r="K512" s="3">
        <v>160144.80000000002</v>
      </c>
      <c r="L512" s="3">
        <v>200181</v>
      </c>
      <c r="M512" t="s">
        <v>50</v>
      </c>
      <c r="N512">
        <v>4.5999999999999996</v>
      </c>
      <c r="O512">
        <v>3</v>
      </c>
      <c r="P512">
        <v>3300</v>
      </c>
      <c r="Q512" s="3">
        <v>660597300</v>
      </c>
      <c r="R512">
        <v>4290</v>
      </c>
      <c r="S512" s="3">
        <v>858776490</v>
      </c>
      <c r="T512">
        <v>4347</v>
      </c>
      <c r="U512" s="3">
        <v>870186807</v>
      </c>
      <c r="V512">
        <v>2950</v>
      </c>
      <c r="W512" s="3">
        <v>590533950</v>
      </c>
      <c r="X512">
        <v>3305</v>
      </c>
      <c r="Y512" s="3">
        <v>661598205</v>
      </c>
      <c r="Z512" s="3">
        <v>3641692752</v>
      </c>
    </row>
    <row r="513" spans="1:26" x14ac:dyDescent="0.3">
      <c r="A513" t="s">
        <v>583</v>
      </c>
      <c r="B513" t="s">
        <v>20</v>
      </c>
      <c r="C513" t="s">
        <v>144</v>
      </c>
      <c r="D513" s="7">
        <v>2023</v>
      </c>
      <c r="E513" t="s">
        <v>22</v>
      </c>
      <c r="F513">
        <v>658</v>
      </c>
      <c r="G513">
        <v>633</v>
      </c>
      <c r="H513" t="s">
        <v>29</v>
      </c>
      <c r="I513">
        <v>6.4</v>
      </c>
      <c r="J513">
        <v>317</v>
      </c>
      <c r="K513" s="3">
        <v>330444</v>
      </c>
      <c r="L513" s="3">
        <v>413055</v>
      </c>
      <c r="M513" t="s">
        <v>57</v>
      </c>
      <c r="N513">
        <v>4.4000000000000004</v>
      </c>
      <c r="O513">
        <v>4</v>
      </c>
      <c r="P513">
        <v>2375</v>
      </c>
      <c r="Q513" s="3">
        <v>981005625</v>
      </c>
      <c r="R513">
        <v>2344</v>
      </c>
      <c r="S513" s="3">
        <v>968200920</v>
      </c>
      <c r="T513">
        <v>4596</v>
      </c>
      <c r="U513" s="3">
        <v>1898400780</v>
      </c>
      <c r="V513">
        <v>3218</v>
      </c>
      <c r="W513" s="3">
        <v>1329210990</v>
      </c>
      <c r="X513">
        <v>4030</v>
      </c>
      <c r="Y513" s="3">
        <v>1664611650</v>
      </c>
      <c r="Z513" s="3">
        <v>6841429965</v>
      </c>
    </row>
    <row r="514" spans="1:26" x14ac:dyDescent="0.3">
      <c r="A514" t="s">
        <v>584</v>
      </c>
      <c r="B514" t="s">
        <v>48</v>
      </c>
      <c r="C514" t="s">
        <v>117</v>
      </c>
      <c r="D514" s="7">
        <v>2025</v>
      </c>
      <c r="E514" t="s">
        <v>44</v>
      </c>
      <c r="F514">
        <v>462</v>
      </c>
      <c r="G514">
        <v>470</v>
      </c>
      <c r="H514" t="s">
        <v>26</v>
      </c>
      <c r="I514">
        <v>22.2</v>
      </c>
      <c r="J514">
        <v>250</v>
      </c>
      <c r="K514" s="3">
        <v>475952.80000000005</v>
      </c>
      <c r="L514" s="3">
        <v>594941</v>
      </c>
      <c r="M514" t="s">
        <v>27</v>
      </c>
      <c r="N514">
        <v>3.9</v>
      </c>
      <c r="O514">
        <v>3</v>
      </c>
      <c r="P514">
        <v>3313</v>
      </c>
      <c r="Q514" s="3">
        <v>1971039533</v>
      </c>
      <c r="R514">
        <v>4463</v>
      </c>
      <c r="S514" s="3">
        <v>2655221683</v>
      </c>
      <c r="T514">
        <v>2666</v>
      </c>
      <c r="U514" s="3">
        <v>1586112706</v>
      </c>
      <c r="V514">
        <v>4835</v>
      </c>
      <c r="W514" s="3">
        <v>2876539735</v>
      </c>
      <c r="X514">
        <v>4413</v>
      </c>
      <c r="Y514" s="3">
        <v>2625474633</v>
      </c>
      <c r="Z514" s="3">
        <v>11714388290</v>
      </c>
    </row>
    <row r="515" spans="1:26" x14ac:dyDescent="0.3">
      <c r="A515" t="s">
        <v>585</v>
      </c>
      <c r="B515" t="s">
        <v>20</v>
      </c>
      <c r="C515" t="s">
        <v>181</v>
      </c>
      <c r="D515" s="7">
        <v>2021</v>
      </c>
      <c r="E515" t="s">
        <v>16</v>
      </c>
      <c r="F515">
        <v>226</v>
      </c>
      <c r="G515">
        <v>404</v>
      </c>
      <c r="H515" t="s">
        <v>17</v>
      </c>
      <c r="I515">
        <v>24.8</v>
      </c>
      <c r="J515">
        <v>280</v>
      </c>
      <c r="K515" s="3">
        <v>58014.400000000001</v>
      </c>
      <c r="L515" s="3">
        <v>72518</v>
      </c>
      <c r="M515" t="s">
        <v>60</v>
      </c>
      <c r="N515">
        <v>4.8</v>
      </c>
      <c r="O515">
        <v>5</v>
      </c>
      <c r="P515">
        <v>2309</v>
      </c>
      <c r="Q515" s="3">
        <v>167444062</v>
      </c>
      <c r="R515">
        <v>3674</v>
      </c>
      <c r="S515" s="3">
        <v>266431132</v>
      </c>
      <c r="T515">
        <v>2422</v>
      </c>
      <c r="U515" s="3">
        <v>175638596</v>
      </c>
      <c r="V515">
        <v>2096</v>
      </c>
      <c r="W515" s="3">
        <v>151997728</v>
      </c>
      <c r="X515">
        <v>4646</v>
      </c>
      <c r="Y515" s="3">
        <v>336918628</v>
      </c>
      <c r="Z515" s="3">
        <v>1098430146</v>
      </c>
    </row>
    <row r="516" spans="1:26" x14ac:dyDescent="0.3">
      <c r="A516" t="s">
        <v>586</v>
      </c>
      <c r="B516" t="s">
        <v>42</v>
      </c>
      <c r="C516" t="s">
        <v>46</v>
      </c>
      <c r="D516" s="7">
        <v>2021</v>
      </c>
      <c r="E516" t="s">
        <v>16</v>
      </c>
      <c r="F516">
        <v>331</v>
      </c>
      <c r="G516">
        <v>790</v>
      </c>
      <c r="H516" t="s">
        <v>17</v>
      </c>
      <c r="I516">
        <v>8.9</v>
      </c>
      <c r="J516">
        <v>397</v>
      </c>
      <c r="K516" s="3">
        <v>187204</v>
      </c>
      <c r="L516" s="3">
        <v>234005</v>
      </c>
      <c r="M516" t="s">
        <v>50</v>
      </c>
      <c r="N516">
        <v>4.3</v>
      </c>
      <c r="O516">
        <v>5</v>
      </c>
      <c r="P516">
        <v>3123</v>
      </c>
      <c r="Q516" s="3">
        <v>730797615</v>
      </c>
      <c r="R516">
        <v>3362</v>
      </c>
      <c r="S516" s="3">
        <v>786724810</v>
      </c>
      <c r="T516">
        <v>2188</v>
      </c>
      <c r="U516" s="3">
        <v>512002940</v>
      </c>
      <c r="V516">
        <v>4729</v>
      </c>
      <c r="W516" s="3">
        <v>1106609645</v>
      </c>
      <c r="X516">
        <v>2660</v>
      </c>
      <c r="Y516" s="3">
        <v>622453300</v>
      </c>
      <c r="Z516" s="3">
        <v>3758588310</v>
      </c>
    </row>
    <row r="517" spans="1:26" x14ac:dyDescent="0.3">
      <c r="A517" t="s">
        <v>587</v>
      </c>
      <c r="B517" t="s">
        <v>20</v>
      </c>
      <c r="C517" t="s">
        <v>181</v>
      </c>
      <c r="D517" s="7">
        <v>2025</v>
      </c>
      <c r="E517" t="s">
        <v>22</v>
      </c>
      <c r="F517">
        <v>841</v>
      </c>
      <c r="G517">
        <v>598</v>
      </c>
      <c r="H517" t="s">
        <v>17</v>
      </c>
      <c r="I517">
        <v>8.9</v>
      </c>
      <c r="J517">
        <v>375</v>
      </c>
      <c r="K517" s="3">
        <v>302267.2</v>
      </c>
      <c r="L517" s="3">
        <v>377834</v>
      </c>
      <c r="M517" t="s">
        <v>30</v>
      </c>
      <c r="N517">
        <v>4.5</v>
      </c>
      <c r="O517">
        <v>5</v>
      </c>
      <c r="P517">
        <v>2585</v>
      </c>
      <c r="Q517" s="3">
        <v>976700890</v>
      </c>
      <c r="R517">
        <v>3539</v>
      </c>
      <c r="S517" s="3">
        <v>1337154526</v>
      </c>
      <c r="T517">
        <v>4868</v>
      </c>
      <c r="U517" s="3">
        <v>1839295912</v>
      </c>
      <c r="V517">
        <v>4743</v>
      </c>
      <c r="W517" s="3">
        <v>1792066662</v>
      </c>
      <c r="X517">
        <v>4549</v>
      </c>
      <c r="Y517" s="3">
        <v>1718766866</v>
      </c>
      <c r="Z517" s="3">
        <v>7663984856</v>
      </c>
    </row>
    <row r="518" spans="1:26" x14ac:dyDescent="0.3">
      <c r="A518" t="s">
        <v>588</v>
      </c>
      <c r="B518" t="s">
        <v>20</v>
      </c>
      <c r="C518" t="s">
        <v>181</v>
      </c>
      <c r="D518" s="7">
        <v>2022</v>
      </c>
      <c r="E518" t="s">
        <v>34</v>
      </c>
      <c r="F518">
        <v>346</v>
      </c>
      <c r="G518">
        <v>479</v>
      </c>
      <c r="H518" t="s">
        <v>29</v>
      </c>
      <c r="I518">
        <v>20.8</v>
      </c>
      <c r="J518">
        <v>311</v>
      </c>
      <c r="K518" s="3">
        <v>361097.60000000003</v>
      </c>
      <c r="L518" s="3">
        <v>451372</v>
      </c>
      <c r="M518" t="s">
        <v>35</v>
      </c>
      <c r="N518">
        <v>4</v>
      </c>
      <c r="O518">
        <v>4</v>
      </c>
      <c r="P518">
        <v>3603</v>
      </c>
      <c r="Q518" s="3">
        <v>1626293316</v>
      </c>
      <c r="R518">
        <v>2008</v>
      </c>
      <c r="S518" s="3">
        <v>906354976</v>
      </c>
      <c r="T518">
        <v>3321</v>
      </c>
      <c r="U518" s="3">
        <v>1499006412</v>
      </c>
      <c r="V518">
        <v>4940</v>
      </c>
      <c r="W518" s="3">
        <v>2229777680</v>
      </c>
      <c r="X518">
        <v>4030</v>
      </c>
      <c r="Y518" s="3">
        <v>1819029160</v>
      </c>
      <c r="Z518" s="3">
        <v>8080461544</v>
      </c>
    </row>
    <row r="519" spans="1:26" x14ac:dyDescent="0.3">
      <c r="A519" t="s">
        <v>589</v>
      </c>
      <c r="B519" t="s">
        <v>42</v>
      </c>
      <c r="C519" t="s">
        <v>92</v>
      </c>
      <c r="D519" s="7">
        <v>2023</v>
      </c>
      <c r="E519" t="s">
        <v>34</v>
      </c>
      <c r="F519">
        <v>822</v>
      </c>
      <c r="G519">
        <v>948</v>
      </c>
      <c r="H519" t="s">
        <v>17</v>
      </c>
      <c r="I519">
        <v>6</v>
      </c>
      <c r="J519">
        <v>368</v>
      </c>
      <c r="K519" s="3">
        <v>74683.199999999997</v>
      </c>
      <c r="L519" s="3">
        <v>93354</v>
      </c>
      <c r="M519" t="s">
        <v>78</v>
      </c>
      <c r="N519">
        <v>4.7</v>
      </c>
      <c r="O519">
        <v>5</v>
      </c>
      <c r="P519">
        <v>2489</v>
      </c>
      <c r="Q519" s="3">
        <v>232358106</v>
      </c>
      <c r="R519">
        <v>2394</v>
      </c>
      <c r="S519" s="3">
        <v>223489476</v>
      </c>
      <c r="T519">
        <v>3031</v>
      </c>
      <c r="U519" s="3">
        <v>282955974</v>
      </c>
      <c r="V519">
        <v>3328</v>
      </c>
      <c r="W519" s="3">
        <v>310682112</v>
      </c>
      <c r="X519">
        <v>2279</v>
      </c>
      <c r="Y519" s="3">
        <v>212753766</v>
      </c>
      <c r="Z519" s="3">
        <v>1262239434</v>
      </c>
    </row>
    <row r="520" spans="1:26" x14ac:dyDescent="0.3">
      <c r="A520" t="s">
        <v>590</v>
      </c>
      <c r="B520" t="s">
        <v>20</v>
      </c>
      <c r="C520" t="s">
        <v>21</v>
      </c>
      <c r="D520" s="7">
        <v>2021</v>
      </c>
      <c r="E520" t="s">
        <v>16</v>
      </c>
      <c r="F520">
        <v>875</v>
      </c>
      <c r="G520">
        <v>887</v>
      </c>
      <c r="H520" t="s">
        <v>26</v>
      </c>
      <c r="I520">
        <v>18.600000000000001</v>
      </c>
      <c r="J520">
        <v>323</v>
      </c>
      <c r="K520" s="3">
        <v>93809.600000000006</v>
      </c>
      <c r="L520" s="3">
        <v>117262</v>
      </c>
      <c r="M520" t="s">
        <v>30</v>
      </c>
      <c r="N520">
        <v>4.5999999999999996</v>
      </c>
      <c r="O520">
        <v>4</v>
      </c>
      <c r="P520">
        <v>4507</v>
      </c>
      <c r="Q520" s="3">
        <v>528499834</v>
      </c>
      <c r="R520">
        <v>2107</v>
      </c>
      <c r="S520" s="3">
        <v>247071034</v>
      </c>
      <c r="T520">
        <v>4134</v>
      </c>
      <c r="U520" s="3">
        <v>484761108</v>
      </c>
      <c r="V520">
        <v>4281</v>
      </c>
      <c r="W520" s="3">
        <v>501998622</v>
      </c>
      <c r="X520">
        <v>3392</v>
      </c>
      <c r="Y520" s="3">
        <v>397752704</v>
      </c>
      <c r="Z520" s="3">
        <v>2160083302</v>
      </c>
    </row>
    <row r="521" spans="1:26" x14ac:dyDescent="0.3">
      <c r="A521" t="s">
        <v>591</v>
      </c>
      <c r="B521" t="s">
        <v>32</v>
      </c>
      <c r="C521" t="s">
        <v>80</v>
      </c>
      <c r="D521" s="7">
        <v>2025</v>
      </c>
      <c r="E521" t="s">
        <v>22</v>
      </c>
      <c r="F521">
        <v>233</v>
      </c>
      <c r="G521">
        <v>573</v>
      </c>
      <c r="H521" t="s">
        <v>29</v>
      </c>
      <c r="I521">
        <v>5</v>
      </c>
      <c r="J521">
        <v>303</v>
      </c>
      <c r="K521" s="3">
        <v>391317.60000000003</v>
      </c>
      <c r="L521" s="3">
        <v>489147</v>
      </c>
      <c r="M521" t="s">
        <v>57</v>
      </c>
      <c r="N521">
        <v>5</v>
      </c>
      <c r="O521">
        <v>3</v>
      </c>
      <c r="P521">
        <v>4688</v>
      </c>
      <c r="Q521" s="3">
        <v>2293121136</v>
      </c>
      <c r="R521">
        <v>2298</v>
      </c>
      <c r="S521" s="3">
        <v>1124059806</v>
      </c>
      <c r="T521">
        <v>2178</v>
      </c>
      <c r="U521" s="3">
        <v>1065362166</v>
      </c>
      <c r="V521">
        <v>4416</v>
      </c>
      <c r="W521" s="3">
        <v>2160073152</v>
      </c>
      <c r="X521">
        <v>2592</v>
      </c>
      <c r="Y521" s="3">
        <v>1267869024</v>
      </c>
      <c r="Z521" s="3">
        <v>7910485284</v>
      </c>
    </row>
    <row r="522" spans="1:26" x14ac:dyDescent="0.3">
      <c r="A522" t="s">
        <v>592</v>
      </c>
      <c r="B522" t="s">
        <v>14</v>
      </c>
      <c r="C522" t="s">
        <v>138</v>
      </c>
      <c r="D522" s="7">
        <v>2025</v>
      </c>
      <c r="E522" t="s">
        <v>16</v>
      </c>
      <c r="F522">
        <v>304</v>
      </c>
      <c r="G522">
        <v>679</v>
      </c>
      <c r="H522" t="s">
        <v>26</v>
      </c>
      <c r="I522">
        <v>7.6</v>
      </c>
      <c r="J522">
        <v>385</v>
      </c>
      <c r="K522" s="3">
        <v>164441.60000000001</v>
      </c>
      <c r="L522" s="3">
        <v>205552</v>
      </c>
      <c r="M522" t="s">
        <v>50</v>
      </c>
      <c r="N522">
        <v>4.3</v>
      </c>
      <c r="O522">
        <v>4</v>
      </c>
      <c r="P522">
        <v>3746</v>
      </c>
      <c r="Q522" s="3">
        <v>769997792</v>
      </c>
      <c r="R522">
        <v>4398</v>
      </c>
      <c r="S522" s="3">
        <v>904017696</v>
      </c>
      <c r="T522">
        <v>4541</v>
      </c>
      <c r="U522" s="3">
        <v>933411632</v>
      </c>
      <c r="V522">
        <v>2621</v>
      </c>
      <c r="W522" s="3">
        <v>538751792</v>
      </c>
      <c r="X522">
        <v>2557</v>
      </c>
      <c r="Y522" s="3">
        <v>525596464</v>
      </c>
      <c r="Z522" s="3">
        <v>3671775376</v>
      </c>
    </row>
    <row r="523" spans="1:26" x14ac:dyDescent="0.3">
      <c r="A523" t="s">
        <v>593</v>
      </c>
      <c r="B523" t="s">
        <v>48</v>
      </c>
      <c r="C523" t="s">
        <v>117</v>
      </c>
      <c r="D523" s="7">
        <v>2021</v>
      </c>
      <c r="E523" t="s">
        <v>16</v>
      </c>
      <c r="F523">
        <v>212</v>
      </c>
      <c r="G523">
        <v>569</v>
      </c>
      <c r="H523" t="s">
        <v>26</v>
      </c>
      <c r="I523">
        <v>21.6</v>
      </c>
      <c r="J523">
        <v>267</v>
      </c>
      <c r="K523" s="3">
        <v>442021.60000000003</v>
      </c>
      <c r="L523" s="3">
        <v>552527</v>
      </c>
      <c r="M523" t="s">
        <v>50</v>
      </c>
      <c r="N523">
        <v>4.2</v>
      </c>
      <c r="O523">
        <v>4</v>
      </c>
      <c r="P523">
        <v>2984</v>
      </c>
      <c r="Q523" s="3">
        <v>1648740568</v>
      </c>
      <c r="R523">
        <v>2262</v>
      </c>
      <c r="S523" s="3">
        <v>1249816074</v>
      </c>
      <c r="T523">
        <v>2029</v>
      </c>
      <c r="U523" s="3">
        <v>1121077283</v>
      </c>
      <c r="V523">
        <v>4410</v>
      </c>
      <c r="W523" s="3">
        <v>2436644070</v>
      </c>
      <c r="X523">
        <v>3868</v>
      </c>
      <c r="Y523" s="3">
        <v>2137174436</v>
      </c>
      <c r="Z523" s="3">
        <v>8593452431</v>
      </c>
    </row>
    <row r="524" spans="1:26" x14ac:dyDescent="0.3">
      <c r="A524" t="s">
        <v>594</v>
      </c>
      <c r="B524" t="s">
        <v>48</v>
      </c>
      <c r="C524" t="s">
        <v>90</v>
      </c>
      <c r="D524" s="7">
        <v>2021</v>
      </c>
      <c r="E524" t="s">
        <v>44</v>
      </c>
      <c r="F524">
        <v>832</v>
      </c>
      <c r="G524">
        <v>651</v>
      </c>
      <c r="H524" t="s">
        <v>17</v>
      </c>
      <c r="I524">
        <v>20.9</v>
      </c>
      <c r="J524">
        <v>378</v>
      </c>
      <c r="K524" s="3">
        <v>489244.80000000005</v>
      </c>
      <c r="L524" s="3">
        <v>611556</v>
      </c>
      <c r="M524" t="s">
        <v>40</v>
      </c>
      <c r="N524">
        <v>3.9</v>
      </c>
      <c r="O524">
        <v>3</v>
      </c>
      <c r="P524">
        <v>2149</v>
      </c>
      <c r="Q524" s="3">
        <v>1314233844</v>
      </c>
      <c r="R524">
        <v>3342</v>
      </c>
      <c r="S524" s="3">
        <v>2043820152</v>
      </c>
      <c r="T524">
        <v>2269</v>
      </c>
      <c r="U524" s="3">
        <v>1387620564</v>
      </c>
      <c r="V524">
        <v>2414</v>
      </c>
      <c r="W524" s="3">
        <v>1476296184</v>
      </c>
      <c r="X524">
        <v>4106</v>
      </c>
      <c r="Y524" s="3">
        <v>2511048936</v>
      </c>
      <c r="Z524" s="3">
        <v>8733019680</v>
      </c>
    </row>
    <row r="525" spans="1:26" x14ac:dyDescent="0.3">
      <c r="A525" t="s">
        <v>595</v>
      </c>
      <c r="B525" t="s">
        <v>42</v>
      </c>
      <c r="C525" t="s">
        <v>99</v>
      </c>
      <c r="D525" s="7">
        <v>2023</v>
      </c>
      <c r="E525" t="s">
        <v>44</v>
      </c>
      <c r="F525">
        <v>488</v>
      </c>
      <c r="G525">
        <v>815</v>
      </c>
      <c r="H525" t="s">
        <v>29</v>
      </c>
      <c r="I525">
        <v>16.2</v>
      </c>
      <c r="J525">
        <v>344</v>
      </c>
      <c r="K525" s="3">
        <v>90003.200000000012</v>
      </c>
      <c r="L525" s="3">
        <v>112504</v>
      </c>
      <c r="M525" t="s">
        <v>40</v>
      </c>
      <c r="N525">
        <v>3.7</v>
      </c>
      <c r="O525">
        <v>3</v>
      </c>
      <c r="P525">
        <v>4093</v>
      </c>
      <c r="Q525" s="3">
        <v>460478872</v>
      </c>
      <c r="R525">
        <v>2259</v>
      </c>
      <c r="S525" s="3">
        <v>254146536</v>
      </c>
      <c r="T525">
        <v>2665</v>
      </c>
      <c r="U525" s="3">
        <v>299823160</v>
      </c>
      <c r="V525">
        <v>3865</v>
      </c>
      <c r="W525" s="3">
        <v>434827960</v>
      </c>
      <c r="X525">
        <v>3873</v>
      </c>
      <c r="Y525" s="3">
        <v>435727992</v>
      </c>
      <c r="Z525" s="3">
        <v>1885004520</v>
      </c>
    </row>
    <row r="526" spans="1:26" x14ac:dyDescent="0.3">
      <c r="A526" t="s">
        <v>596</v>
      </c>
      <c r="B526" t="s">
        <v>48</v>
      </c>
      <c r="C526" t="s">
        <v>59</v>
      </c>
      <c r="D526" s="7">
        <v>2022</v>
      </c>
      <c r="E526" t="s">
        <v>34</v>
      </c>
      <c r="F526">
        <v>295</v>
      </c>
      <c r="G526">
        <v>289</v>
      </c>
      <c r="H526" t="s">
        <v>17</v>
      </c>
      <c r="I526">
        <v>24.4</v>
      </c>
      <c r="J526">
        <v>361</v>
      </c>
      <c r="K526" s="3">
        <v>349268</v>
      </c>
      <c r="L526" s="3">
        <v>436585</v>
      </c>
      <c r="M526" t="s">
        <v>40</v>
      </c>
      <c r="N526">
        <v>4.3</v>
      </c>
      <c r="O526">
        <v>4</v>
      </c>
      <c r="P526">
        <v>3222</v>
      </c>
      <c r="Q526" s="3">
        <v>1406676870</v>
      </c>
      <c r="R526">
        <v>2999</v>
      </c>
      <c r="S526" s="3">
        <v>1309318415</v>
      </c>
      <c r="T526">
        <v>2048</v>
      </c>
      <c r="U526" s="3">
        <v>894126080</v>
      </c>
      <c r="V526">
        <v>3945</v>
      </c>
      <c r="W526" s="3">
        <v>1722327825</v>
      </c>
      <c r="X526">
        <v>4585</v>
      </c>
      <c r="Y526" s="3">
        <v>2001742225</v>
      </c>
      <c r="Z526" s="3">
        <v>7334191415</v>
      </c>
    </row>
    <row r="527" spans="1:26" x14ac:dyDescent="0.3">
      <c r="A527" t="s">
        <v>597</v>
      </c>
      <c r="B527" t="s">
        <v>48</v>
      </c>
      <c r="C527" t="s">
        <v>49</v>
      </c>
      <c r="D527" s="7">
        <v>2025</v>
      </c>
      <c r="E527" t="s">
        <v>16</v>
      </c>
      <c r="F527">
        <v>865</v>
      </c>
      <c r="G527">
        <v>317</v>
      </c>
      <c r="H527" t="s">
        <v>26</v>
      </c>
      <c r="I527">
        <v>12</v>
      </c>
      <c r="J527">
        <v>352</v>
      </c>
      <c r="K527" s="3">
        <v>542008.80000000005</v>
      </c>
      <c r="L527" s="3">
        <v>677511</v>
      </c>
      <c r="M527" t="s">
        <v>50</v>
      </c>
      <c r="N527">
        <v>3.6</v>
      </c>
      <c r="O527">
        <v>3</v>
      </c>
      <c r="P527">
        <v>3705</v>
      </c>
      <c r="Q527" s="3">
        <v>2510178255</v>
      </c>
      <c r="R527">
        <v>2242</v>
      </c>
      <c r="S527" s="3">
        <v>1518979662</v>
      </c>
      <c r="T527">
        <v>2162</v>
      </c>
      <c r="U527" s="3">
        <v>1464778782</v>
      </c>
      <c r="V527">
        <v>2061</v>
      </c>
      <c r="W527" s="3">
        <v>1396350171</v>
      </c>
      <c r="X527">
        <v>4178</v>
      </c>
      <c r="Y527" s="3">
        <v>2830640958</v>
      </c>
      <c r="Z527" s="3">
        <v>9720927828</v>
      </c>
    </row>
    <row r="528" spans="1:26" x14ac:dyDescent="0.3">
      <c r="A528" t="s">
        <v>598</v>
      </c>
      <c r="B528" t="s">
        <v>20</v>
      </c>
      <c r="C528" t="s">
        <v>37</v>
      </c>
      <c r="D528" s="7">
        <v>2025</v>
      </c>
      <c r="E528" t="s">
        <v>44</v>
      </c>
      <c r="F528">
        <v>347</v>
      </c>
      <c r="G528">
        <v>497</v>
      </c>
      <c r="H528" t="s">
        <v>29</v>
      </c>
      <c r="I528">
        <v>12.7</v>
      </c>
      <c r="J528">
        <v>346</v>
      </c>
      <c r="K528" s="3">
        <v>199402.40000000002</v>
      </c>
      <c r="L528" s="3">
        <v>249253</v>
      </c>
      <c r="M528" t="s">
        <v>30</v>
      </c>
      <c r="N528">
        <v>4.5999999999999996</v>
      </c>
      <c r="O528">
        <v>3</v>
      </c>
      <c r="P528">
        <v>3729</v>
      </c>
      <c r="Q528" s="3">
        <v>929464437</v>
      </c>
      <c r="R528">
        <v>3848</v>
      </c>
      <c r="S528" s="3">
        <v>959125544</v>
      </c>
      <c r="T528">
        <v>3268</v>
      </c>
      <c r="U528" s="3">
        <v>814558804</v>
      </c>
      <c r="V528">
        <v>4870</v>
      </c>
      <c r="W528" s="3">
        <v>1213862110</v>
      </c>
      <c r="X528">
        <v>3982</v>
      </c>
      <c r="Y528" s="3">
        <v>992525446</v>
      </c>
      <c r="Z528" s="3">
        <v>4909536341</v>
      </c>
    </row>
    <row r="529" spans="1:26" x14ac:dyDescent="0.3">
      <c r="A529" t="s">
        <v>599</v>
      </c>
      <c r="B529" t="s">
        <v>20</v>
      </c>
      <c r="C529" t="s">
        <v>181</v>
      </c>
      <c r="D529" s="7">
        <v>2024</v>
      </c>
      <c r="E529" t="s">
        <v>16</v>
      </c>
      <c r="F529">
        <v>375</v>
      </c>
      <c r="G529">
        <v>947</v>
      </c>
      <c r="H529" t="s">
        <v>26</v>
      </c>
      <c r="I529">
        <v>13.4</v>
      </c>
      <c r="J529">
        <v>343</v>
      </c>
      <c r="K529" s="3">
        <v>369806.4</v>
      </c>
      <c r="L529" s="3">
        <v>462258</v>
      </c>
      <c r="M529" t="s">
        <v>23</v>
      </c>
      <c r="N529">
        <v>4.4000000000000004</v>
      </c>
      <c r="O529">
        <v>4</v>
      </c>
      <c r="P529">
        <v>2685</v>
      </c>
      <c r="Q529" s="3">
        <v>1241162730</v>
      </c>
      <c r="R529">
        <v>3095</v>
      </c>
      <c r="S529" s="3">
        <v>1430688510</v>
      </c>
      <c r="T529">
        <v>3338</v>
      </c>
      <c r="U529" s="3">
        <v>1543017204</v>
      </c>
      <c r="V529">
        <v>3237</v>
      </c>
      <c r="W529" s="3">
        <v>1496329146</v>
      </c>
      <c r="X529">
        <v>2613</v>
      </c>
      <c r="Y529" s="3">
        <v>1207880154</v>
      </c>
      <c r="Z529" s="3">
        <v>6919077744</v>
      </c>
    </row>
    <row r="530" spans="1:26" x14ac:dyDescent="0.3">
      <c r="A530" t="s">
        <v>600</v>
      </c>
      <c r="B530" t="s">
        <v>32</v>
      </c>
      <c r="C530" t="s">
        <v>66</v>
      </c>
      <c r="D530" s="7">
        <v>2025</v>
      </c>
      <c r="E530" t="s">
        <v>16</v>
      </c>
      <c r="F530">
        <v>508</v>
      </c>
      <c r="G530">
        <v>450</v>
      </c>
      <c r="H530" t="s">
        <v>26</v>
      </c>
      <c r="I530">
        <v>16.5</v>
      </c>
      <c r="J530">
        <v>377</v>
      </c>
      <c r="K530" s="3">
        <v>75713.600000000006</v>
      </c>
      <c r="L530" s="3">
        <v>94642</v>
      </c>
      <c r="M530" t="s">
        <v>23</v>
      </c>
      <c r="N530">
        <v>3.7</v>
      </c>
      <c r="O530">
        <v>4</v>
      </c>
      <c r="P530">
        <v>3226</v>
      </c>
      <c r="Q530" s="3">
        <v>305315092</v>
      </c>
      <c r="R530">
        <v>2202</v>
      </c>
      <c r="S530" s="3">
        <v>208401684</v>
      </c>
      <c r="T530">
        <v>3081</v>
      </c>
      <c r="U530" s="3">
        <v>291592002</v>
      </c>
      <c r="V530">
        <v>2850</v>
      </c>
      <c r="W530" s="3">
        <v>269729700</v>
      </c>
      <c r="X530">
        <v>4635</v>
      </c>
      <c r="Y530" s="3">
        <v>438665670</v>
      </c>
      <c r="Z530" s="3">
        <v>1513704148</v>
      </c>
    </row>
    <row r="531" spans="1:26" x14ac:dyDescent="0.3">
      <c r="A531" t="s">
        <v>601</v>
      </c>
      <c r="B531" t="s">
        <v>20</v>
      </c>
      <c r="C531" t="s">
        <v>37</v>
      </c>
      <c r="D531" s="7">
        <v>2025</v>
      </c>
      <c r="E531" t="s">
        <v>22</v>
      </c>
      <c r="F531">
        <v>741</v>
      </c>
      <c r="G531">
        <v>609</v>
      </c>
      <c r="H531" t="s">
        <v>29</v>
      </c>
      <c r="I531">
        <v>12.5</v>
      </c>
      <c r="J531">
        <v>211</v>
      </c>
      <c r="K531" s="3">
        <v>222448.80000000002</v>
      </c>
      <c r="L531" s="3">
        <v>278061</v>
      </c>
      <c r="M531" t="s">
        <v>78</v>
      </c>
      <c r="N531">
        <v>4.4000000000000004</v>
      </c>
      <c r="O531">
        <v>4</v>
      </c>
      <c r="P531">
        <v>2442</v>
      </c>
      <c r="Q531" s="3">
        <v>679024962</v>
      </c>
      <c r="R531">
        <v>4173</v>
      </c>
      <c r="S531" s="3">
        <v>1160348553</v>
      </c>
      <c r="T531">
        <v>2817</v>
      </c>
      <c r="U531" s="3">
        <v>783297837</v>
      </c>
      <c r="V531">
        <v>2656</v>
      </c>
      <c r="W531" s="3">
        <v>738530016</v>
      </c>
      <c r="X531">
        <v>3185</v>
      </c>
      <c r="Y531" s="3">
        <v>885624285</v>
      </c>
      <c r="Z531" s="3">
        <v>4246825653</v>
      </c>
    </row>
    <row r="532" spans="1:26" x14ac:dyDescent="0.3">
      <c r="A532" t="s">
        <v>602</v>
      </c>
      <c r="B532" t="s">
        <v>14</v>
      </c>
      <c r="C532" t="s">
        <v>15</v>
      </c>
      <c r="D532" s="7">
        <v>2024</v>
      </c>
      <c r="E532" t="s">
        <v>16</v>
      </c>
      <c r="F532">
        <v>633</v>
      </c>
      <c r="G532">
        <v>526</v>
      </c>
      <c r="H532" t="s">
        <v>26</v>
      </c>
      <c r="I532">
        <v>8.4</v>
      </c>
      <c r="J532">
        <v>369</v>
      </c>
      <c r="K532" s="3">
        <v>101292.8</v>
      </c>
      <c r="L532" s="3">
        <v>126616</v>
      </c>
      <c r="M532" t="s">
        <v>30</v>
      </c>
      <c r="N532">
        <v>4.5</v>
      </c>
      <c r="O532">
        <v>4</v>
      </c>
      <c r="P532">
        <v>3127</v>
      </c>
      <c r="Q532" s="3">
        <v>395928232</v>
      </c>
      <c r="R532">
        <v>4388</v>
      </c>
      <c r="S532" s="3">
        <v>555591008</v>
      </c>
      <c r="T532">
        <v>4496</v>
      </c>
      <c r="U532" s="3">
        <v>569265536</v>
      </c>
      <c r="V532">
        <v>4165</v>
      </c>
      <c r="W532" s="3">
        <v>527355640</v>
      </c>
      <c r="X532">
        <v>3632</v>
      </c>
      <c r="Y532" s="3">
        <v>459869312</v>
      </c>
      <c r="Z532" s="3">
        <v>2508009728</v>
      </c>
    </row>
    <row r="533" spans="1:26" x14ac:dyDescent="0.3">
      <c r="A533" t="s">
        <v>603</v>
      </c>
      <c r="B533" t="s">
        <v>42</v>
      </c>
      <c r="C533" t="s">
        <v>194</v>
      </c>
      <c r="D533" s="7">
        <v>2022</v>
      </c>
      <c r="E533" t="s">
        <v>34</v>
      </c>
      <c r="F533">
        <v>611</v>
      </c>
      <c r="G533">
        <v>526</v>
      </c>
      <c r="H533" t="s">
        <v>29</v>
      </c>
      <c r="I533">
        <v>14.9</v>
      </c>
      <c r="J533">
        <v>302</v>
      </c>
      <c r="K533" s="3">
        <v>373615.2</v>
      </c>
      <c r="L533" s="3">
        <v>467019</v>
      </c>
      <c r="M533" t="s">
        <v>78</v>
      </c>
      <c r="N533">
        <v>4.3</v>
      </c>
      <c r="O533">
        <v>5</v>
      </c>
      <c r="P533">
        <v>4666</v>
      </c>
      <c r="Q533" s="3">
        <v>2179110654</v>
      </c>
      <c r="R533">
        <v>2129</v>
      </c>
      <c r="S533" s="3">
        <v>994283451</v>
      </c>
      <c r="T533">
        <v>3939</v>
      </c>
      <c r="U533" s="3">
        <v>1839587841</v>
      </c>
      <c r="V533">
        <v>3605</v>
      </c>
      <c r="W533" s="3">
        <v>1683603495</v>
      </c>
      <c r="X533">
        <v>2593</v>
      </c>
      <c r="Y533" s="3">
        <v>1210980267</v>
      </c>
      <c r="Z533" s="3">
        <v>7907565708</v>
      </c>
    </row>
    <row r="534" spans="1:26" x14ac:dyDescent="0.3">
      <c r="A534" t="s">
        <v>604</v>
      </c>
      <c r="B534" t="s">
        <v>32</v>
      </c>
      <c r="C534" t="s">
        <v>62</v>
      </c>
      <c r="D534" s="7">
        <v>2023</v>
      </c>
      <c r="E534" t="s">
        <v>16</v>
      </c>
      <c r="F534">
        <v>753</v>
      </c>
      <c r="G534">
        <v>310</v>
      </c>
      <c r="H534" t="s">
        <v>29</v>
      </c>
      <c r="I534">
        <v>13.7</v>
      </c>
      <c r="J534">
        <v>332</v>
      </c>
      <c r="K534" s="3">
        <v>195707.2</v>
      </c>
      <c r="L534" s="3">
        <v>244634</v>
      </c>
      <c r="M534" t="s">
        <v>78</v>
      </c>
      <c r="N534">
        <v>4.9000000000000004</v>
      </c>
      <c r="O534">
        <v>3</v>
      </c>
      <c r="P534">
        <v>3697</v>
      </c>
      <c r="Q534" s="3">
        <v>904411898</v>
      </c>
      <c r="R534">
        <v>3789</v>
      </c>
      <c r="S534" s="3">
        <v>926918226</v>
      </c>
      <c r="T534">
        <v>4362</v>
      </c>
      <c r="U534" s="3">
        <v>1067093508</v>
      </c>
      <c r="V534">
        <v>3327</v>
      </c>
      <c r="W534" s="3">
        <v>813897318</v>
      </c>
      <c r="X534">
        <v>4216</v>
      </c>
      <c r="Y534" s="3">
        <v>1031376944</v>
      </c>
      <c r="Z534" s="3">
        <v>4743697894</v>
      </c>
    </row>
    <row r="535" spans="1:26" x14ac:dyDescent="0.3">
      <c r="A535" t="s">
        <v>605</v>
      </c>
      <c r="B535" t="s">
        <v>32</v>
      </c>
      <c r="C535" t="s">
        <v>70</v>
      </c>
      <c r="D535" s="7">
        <v>2021</v>
      </c>
      <c r="E535" t="s">
        <v>44</v>
      </c>
      <c r="F535">
        <v>580</v>
      </c>
      <c r="G535">
        <v>558</v>
      </c>
      <c r="H535" t="s">
        <v>29</v>
      </c>
      <c r="I535">
        <v>15.1</v>
      </c>
      <c r="J535">
        <v>323</v>
      </c>
      <c r="K535" s="3">
        <v>47302.400000000001</v>
      </c>
      <c r="L535" s="3">
        <v>59128</v>
      </c>
      <c r="M535" t="s">
        <v>60</v>
      </c>
      <c r="N535">
        <v>4.8</v>
      </c>
      <c r="O535">
        <v>3</v>
      </c>
      <c r="P535">
        <v>2385</v>
      </c>
      <c r="Q535" s="3">
        <v>141020280</v>
      </c>
      <c r="R535">
        <v>4154</v>
      </c>
      <c r="S535" s="3">
        <v>245617712</v>
      </c>
      <c r="T535">
        <v>2726</v>
      </c>
      <c r="U535" s="3">
        <v>161182928</v>
      </c>
      <c r="V535">
        <v>2012</v>
      </c>
      <c r="W535" s="3">
        <v>118965536</v>
      </c>
      <c r="X535">
        <v>3415</v>
      </c>
      <c r="Y535" s="3">
        <v>201922120</v>
      </c>
      <c r="Z535" s="3">
        <v>868708576</v>
      </c>
    </row>
    <row r="536" spans="1:26" x14ac:dyDescent="0.3">
      <c r="A536" t="s">
        <v>606</v>
      </c>
      <c r="B536" t="s">
        <v>48</v>
      </c>
      <c r="C536" t="s">
        <v>90</v>
      </c>
      <c r="D536" s="7">
        <v>2023</v>
      </c>
      <c r="E536" t="s">
        <v>44</v>
      </c>
      <c r="F536">
        <v>232</v>
      </c>
      <c r="G536">
        <v>723</v>
      </c>
      <c r="H536" t="s">
        <v>17</v>
      </c>
      <c r="I536">
        <v>8.5</v>
      </c>
      <c r="J536">
        <v>350</v>
      </c>
      <c r="K536" s="3">
        <v>246644</v>
      </c>
      <c r="L536" s="3">
        <v>308305</v>
      </c>
      <c r="M536" t="s">
        <v>35</v>
      </c>
      <c r="N536">
        <v>4.3</v>
      </c>
      <c r="O536">
        <v>4</v>
      </c>
      <c r="P536">
        <v>2831</v>
      </c>
      <c r="Q536" s="3">
        <v>872811455</v>
      </c>
      <c r="R536">
        <v>3598</v>
      </c>
      <c r="S536" s="3">
        <v>1109281390</v>
      </c>
      <c r="T536">
        <v>4685</v>
      </c>
      <c r="U536" s="3">
        <v>1444408925</v>
      </c>
      <c r="V536">
        <v>3167</v>
      </c>
      <c r="W536" s="3">
        <v>976401935</v>
      </c>
      <c r="X536">
        <v>2088</v>
      </c>
      <c r="Y536" s="3">
        <v>643740840</v>
      </c>
      <c r="Z536" s="3">
        <v>5046644545</v>
      </c>
    </row>
    <row r="537" spans="1:26" x14ac:dyDescent="0.3">
      <c r="A537" t="s">
        <v>607</v>
      </c>
      <c r="B537" t="s">
        <v>48</v>
      </c>
      <c r="C537" t="s">
        <v>106</v>
      </c>
      <c r="D537" s="7">
        <v>2022</v>
      </c>
      <c r="E537" t="s">
        <v>16</v>
      </c>
      <c r="F537">
        <v>333</v>
      </c>
      <c r="G537">
        <v>540</v>
      </c>
      <c r="H537" t="s">
        <v>17</v>
      </c>
      <c r="I537">
        <v>7.5</v>
      </c>
      <c r="J537">
        <v>273</v>
      </c>
      <c r="K537" s="3">
        <v>271168.8</v>
      </c>
      <c r="L537" s="3">
        <v>338961</v>
      </c>
      <c r="M537" t="s">
        <v>35</v>
      </c>
      <c r="N537">
        <v>4.4000000000000004</v>
      </c>
      <c r="O537">
        <v>4</v>
      </c>
      <c r="P537">
        <v>3168</v>
      </c>
      <c r="Q537" s="3">
        <v>1073828448</v>
      </c>
      <c r="R537">
        <v>4215</v>
      </c>
      <c r="S537" s="3">
        <v>1428720615</v>
      </c>
      <c r="T537">
        <v>3178</v>
      </c>
      <c r="U537" s="3">
        <v>1077218058</v>
      </c>
      <c r="V537">
        <v>4530</v>
      </c>
      <c r="W537" s="3">
        <v>1535493330</v>
      </c>
      <c r="X537">
        <v>3755</v>
      </c>
      <c r="Y537" s="3">
        <v>1272798555</v>
      </c>
      <c r="Z537" s="3">
        <v>6388059006</v>
      </c>
    </row>
    <row r="538" spans="1:26" x14ac:dyDescent="0.3">
      <c r="A538" t="s">
        <v>608</v>
      </c>
      <c r="B538" t="s">
        <v>42</v>
      </c>
      <c r="C538" t="s">
        <v>92</v>
      </c>
      <c r="D538" s="7">
        <v>2023</v>
      </c>
      <c r="E538" t="s">
        <v>44</v>
      </c>
      <c r="F538">
        <v>596</v>
      </c>
      <c r="G538">
        <v>402</v>
      </c>
      <c r="H538" t="s">
        <v>29</v>
      </c>
      <c r="I538">
        <v>7.2</v>
      </c>
      <c r="J538">
        <v>400</v>
      </c>
      <c r="K538" s="3">
        <v>265597.60000000003</v>
      </c>
      <c r="L538" s="3">
        <v>331997</v>
      </c>
      <c r="M538" t="s">
        <v>50</v>
      </c>
      <c r="N538">
        <v>3.5</v>
      </c>
      <c r="O538">
        <v>3</v>
      </c>
      <c r="P538">
        <v>2510</v>
      </c>
      <c r="Q538" s="3">
        <v>833312470</v>
      </c>
      <c r="R538">
        <v>4227</v>
      </c>
      <c r="S538" s="3">
        <v>1403351319</v>
      </c>
      <c r="T538">
        <v>2274</v>
      </c>
      <c r="U538" s="3">
        <v>754961178</v>
      </c>
      <c r="V538">
        <v>3645</v>
      </c>
      <c r="W538" s="3">
        <v>1210129065</v>
      </c>
      <c r="X538">
        <v>4440</v>
      </c>
      <c r="Y538" s="3">
        <v>1474066680</v>
      </c>
      <c r="Z538" s="3">
        <v>5675820712</v>
      </c>
    </row>
    <row r="539" spans="1:26" x14ac:dyDescent="0.3">
      <c r="A539" t="s">
        <v>609</v>
      </c>
      <c r="B539" t="s">
        <v>48</v>
      </c>
      <c r="C539" t="s">
        <v>56</v>
      </c>
      <c r="D539" s="7">
        <v>2025</v>
      </c>
      <c r="E539" t="s">
        <v>22</v>
      </c>
      <c r="F539">
        <v>268</v>
      </c>
      <c r="G539">
        <v>868</v>
      </c>
      <c r="H539" t="s">
        <v>29</v>
      </c>
      <c r="I539">
        <v>19.7</v>
      </c>
      <c r="J539">
        <v>393</v>
      </c>
      <c r="K539" s="3">
        <v>371096</v>
      </c>
      <c r="L539" s="3">
        <v>463870</v>
      </c>
      <c r="M539" t="s">
        <v>27</v>
      </c>
      <c r="N539">
        <v>4.4000000000000004</v>
      </c>
      <c r="O539">
        <v>4</v>
      </c>
      <c r="P539">
        <v>3122</v>
      </c>
      <c r="Q539" s="3">
        <v>1448202140</v>
      </c>
      <c r="R539">
        <v>3803</v>
      </c>
      <c r="S539" s="3">
        <v>1764097610</v>
      </c>
      <c r="T539">
        <v>2105</v>
      </c>
      <c r="U539" s="3">
        <v>976446350</v>
      </c>
      <c r="V539">
        <v>4445</v>
      </c>
      <c r="W539" s="3">
        <v>2061902150</v>
      </c>
      <c r="X539">
        <v>3394</v>
      </c>
      <c r="Y539" s="3">
        <v>1574374780</v>
      </c>
      <c r="Z539" s="3">
        <v>7825023030</v>
      </c>
    </row>
    <row r="540" spans="1:26" x14ac:dyDescent="0.3">
      <c r="A540" t="s">
        <v>610</v>
      </c>
      <c r="B540" t="s">
        <v>20</v>
      </c>
      <c r="C540" t="s">
        <v>181</v>
      </c>
      <c r="D540" s="7">
        <v>2024</v>
      </c>
      <c r="E540" t="s">
        <v>34</v>
      </c>
      <c r="F540">
        <v>669</v>
      </c>
      <c r="G540">
        <v>715</v>
      </c>
      <c r="H540" t="s">
        <v>29</v>
      </c>
      <c r="I540">
        <v>23.3</v>
      </c>
      <c r="J540">
        <v>228</v>
      </c>
      <c r="K540" s="3">
        <v>296809.60000000003</v>
      </c>
      <c r="L540" s="3">
        <v>371012</v>
      </c>
      <c r="M540" t="s">
        <v>18</v>
      </c>
      <c r="N540">
        <v>4.5</v>
      </c>
      <c r="O540">
        <v>3</v>
      </c>
      <c r="P540">
        <v>4695</v>
      </c>
      <c r="Q540" s="3">
        <v>1741901340</v>
      </c>
      <c r="R540">
        <v>4438</v>
      </c>
      <c r="S540" s="3">
        <v>1646551256</v>
      </c>
      <c r="T540">
        <v>2444</v>
      </c>
      <c r="U540" s="3">
        <v>906753328</v>
      </c>
      <c r="V540">
        <v>3580</v>
      </c>
      <c r="W540" s="3">
        <v>1328222960</v>
      </c>
      <c r="X540">
        <v>3071</v>
      </c>
      <c r="Y540" s="3">
        <v>1139377852</v>
      </c>
      <c r="Z540" s="3">
        <v>6762806736</v>
      </c>
    </row>
    <row r="541" spans="1:26" x14ac:dyDescent="0.3">
      <c r="A541" t="s">
        <v>611</v>
      </c>
      <c r="B541" t="s">
        <v>42</v>
      </c>
      <c r="C541" t="s">
        <v>92</v>
      </c>
      <c r="D541" s="7">
        <v>2022</v>
      </c>
      <c r="E541" t="s">
        <v>44</v>
      </c>
      <c r="F541">
        <v>529</v>
      </c>
      <c r="G541">
        <v>649</v>
      </c>
      <c r="H541" t="s">
        <v>29</v>
      </c>
      <c r="I541">
        <v>16.100000000000001</v>
      </c>
      <c r="J541">
        <v>225</v>
      </c>
      <c r="K541" s="3">
        <v>371491.2</v>
      </c>
      <c r="L541" s="3">
        <v>464364</v>
      </c>
      <c r="M541" t="s">
        <v>30</v>
      </c>
      <c r="N541">
        <v>4.5</v>
      </c>
      <c r="O541">
        <v>3</v>
      </c>
      <c r="P541">
        <v>2396</v>
      </c>
      <c r="Q541" s="3">
        <v>1112616144</v>
      </c>
      <c r="R541">
        <v>3967</v>
      </c>
      <c r="S541" s="3">
        <v>1842131988</v>
      </c>
      <c r="T541">
        <v>2676</v>
      </c>
      <c r="U541" s="3">
        <v>1242638064</v>
      </c>
      <c r="V541">
        <v>2319</v>
      </c>
      <c r="W541" s="3">
        <v>1076860116</v>
      </c>
      <c r="X541">
        <v>3658</v>
      </c>
      <c r="Y541" s="3">
        <v>1698643512</v>
      </c>
      <c r="Z541" s="3">
        <v>6972889824</v>
      </c>
    </row>
    <row r="542" spans="1:26" x14ac:dyDescent="0.3">
      <c r="A542" t="s">
        <v>612</v>
      </c>
      <c r="B542" t="s">
        <v>20</v>
      </c>
      <c r="C542" t="s">
        <v>37</v>
      </c>
      <c r="D542" s="7">
        <v>2022</v>
      </c>
      <c r="E542" t="s">
        <v>44</v>
      </c>
      <c r="F542">
        <v>706</v>
      </c>
      <c r="G542">
        <v>420</v>
      </c>
      <c r="H542" t="s">
        <v>26</v>
      </c>
      <c r="I542">
        <v>5.4</v>
      </c>
      <c r="J542">
        <v>300</v>
      </c>
      <c r="K542" s="3">
        <v>372994.4</v>
      </c>
      <c r="L542" s="3">
        <v>466243</v>
      </c>
      <c r="M542" t="s">
        <v>27</v>
      </c>
      <c r="N542">
        <v>4</v>
      </c>
      <c r="O542">
        <v>5</v>
      </c>
      <c r="P542">
        <v>3489</v>
      </c>
      <c r="Q542" s="3">
        <v>1626721827</v>
      </c>
      <c r="R542">
        <v>2213</v>
      </c>
      <c r="S542" s="3">
        <v>1031795759</v>
      </c>
      <c r="T542">
        <v>3625</v>
      </c>
      <c r="U542" s="3">
        <v>1690130875</v>
      </c>
      <c r="V542">
        <v>4241</v>
      </c>
      <c r="W542" s="3">
        <v>1977336563</v>
      </c>
      <c r="X542">
        <v>4718</v>
      </c>
      <c r="Y542" s="3">
        <v>2199734474</v>
      </c>
      <c r="Z542" s="3">
        <v>8525719498</v>
      </c>
    </row>
    <row r="543" spans="1:26" x14ac:dyDescent="0.3">
      <c r="A543" t="s">
        <v>613</v>
      </c>
      <c r="B543" t="s">
        <v>42</v>
      </c>
      <c r="C543" t="s">
        <v>84</v>
      </c>
      <c r="D543" s="7">
        <v>2024</v>
      </c>
      <c r="E543" t="s">
        <v>44</v>
      </c>
      <c r="F543">
        <v>637</v>
      </c>
      <c r="G543">
        <v>355</v>
      </c>
      <c r="H543" t="s">
        <v>17</v>
      </c>
      <c r="I543">
        <v>20.6</v>
      </c>
      <c r="J543">
        <v>298</v>
      </c>
      <c r="K543" s="3">
        <v>260343.2</v>
      </c>
      <c r="L543" s="3">
        <v>325429</v>
      </c>
      <c r="M543" t="s">
        <v>27</v>
      </c>
      <c r="N543">
        <v>4.4000000000000004</v>
      </c>
      <c r="O543">
        <v>5</v>
      </c>
      <c r="P543">
        <v>3880</v>
      </c>
      <c r="Q543" s="3">
        <v>1262664520</v>
      </c>
      <c r="R543">
        <v>2602</v>
      </c>
      <c r="S543" s="3">
        <v>846766258</v>
      </c>
      <c r="T543">
        <v>2691</v>
      </c>
      <c r="U543" s="3">
        <v>875729439</v>
      </c>
      <c r="V543">
        <v>3307</v>
      </c>
      <c r="W543" s="3">
        <v>1076193703</v>
      </c>
      <c r="X543">
        <v>3923</v>
      </c>
      <c r="Y543" s="3">
        <v>1276657967</v>
      </c>
      <c r="Z543" s="3">
        <v>5338011887</v>
      </c>
    </row>
    <row r="544" spans="1:26" x14ac:dyDescent="0.3">
      <c r="A544" t="s">
        <v>614</v>
      </c>
      <c r="B544" t="s">
        <v>48</v>
      </c>
      <c r="C544" t="s">
        <v>49</v>
      </c>
      <c r="D544" s="7">
        <v>2024</v>
      </c>
      <c r="E544" t="s">
        <v>16</v>
      </c>
      <c r="F544">
        <v>781</v>
      </c>
      <c r="G544">
        <v>785</v>
      </c>
      <c r="H544" t="s">
        <v>26</v>
      </c>
      <c r="I544">
        <v>10.9</v>
      </c>
      <c r="J544">
        <v>333</v>
      </c>
      <c r="K544" s="3">
        <v>297400.8</v>
      </c>
      <c r="L544" s="3">
        <v>371751</v>
      </c>
      <c r="M544" t="s">
        <v>30</v>
      </c>
      <c r="N544">
        <v>4.8</v>
      </c>
      <c r="O544">
        <v>5</v>
      </c>
      <c r="P544">
        <v>3473</v>
      </c>
      <c r="Q544" s="3">
        <v>1291091223</v>
      </c>
      <c r="R544">
        <v>2244</v>
      </c>
      <c r="S544" s="3">
        <v>834209244</v>
      </c>
      <c r="T544">
        <v>3809</v>
      </c>
      <c r="U544" s="3">
        <v>1415999559</v>
      </c>
      <c r="V544">
        <v>4400</v>
      </c>
      <c r="W544" s="3">
        <v>1635704400</v>
      </c>
      <c r="X544">
        <v>2832</v>
      </c>
      <c r="Y544" s="3">
        <v>1052798832</v>
      </c>
      <c r="Z544" s="3">
        <v>6229803258</v>
      </c>
    </row>
    <row r="545" spans="1:26" x14ac:dyDescent="0.3">
      <c r="A545" t="s">
        <v>615</v>
      </c>
      <c r="B545" t="s">
        <v>14</v>
      </c>
      <c r="C545" t="s">
        <v>88</v>
      </c>
      <c r="D545" s="7">
        <v>2023</v>
      </c>
      <c r="E545" t="s">
        <v>34</v>
      </c>
      <c r="F545">
        <v>723</v>
      </c>
      <c r="G545">
        <v>464</v>
      </c>
      <c r="H545" t="s">
        <v>26</v>
      </c>
      <c r="I545">
        <v>24.3</v>
      </c>
      <c r="J545">
        <v>369</v>
      </c>
      <c r="K545" s="3">
        <v>292432</v>
      </c>
      <c r="L545" s="3">
        <v>365540</v>
      </c>
      <c r="M545" t="s">
        <v>57</v>
      </c>
      <c r="N545">
        <v>4.4000000000000004</v>
      </c>
      <c r="O545">
        <v>5</v>
      </c>
      <c r="P545">
        <v>2363</v>
      </c>
      <c r="Q545" s="3">
        <v>863771020</v>
      </c>
      <c r="R545">
        <v>2289</v>
      </c>
      <c r="S545" s="3">
        <v>836721060</v>
      </c>
      <c r="T545">
        <v>4824</v>
      </c>
      <c r="U545" s="3">
        <v>1763364960</v>
      </c>
      <c r="V545">
        <v>3270</v>
      </c>
      <c r="W545" s="3">
        <v>1195315800</v>
      </c>
      <c r="X545">
        <v>2922</v>
      </c>
      <c r="Y545" s="3">
        <v>1068107880</v>
      </c>
      <c r="Z545" s="3">
        <v>5727280720</v>
      </c>
    </row>
    <row r="546" spans="1:26" x14ac:dyDescent="0.3">
      <c r="A546" t="s">
        <v>616</v>
      </c>
      <c r="B546" t="s">
        <v>32</v>
      </c>
      <c r="C546" t="s">
        <v>66</v>
      </c>
      <c r="D546" s="7">
        <v>2025</v>
      </c>
      <c r="E546" t="s">
        <v>16</v>
      </c>
      <c r="F546">
        <v>239</v>
      </c>
      <c r="G546">
        <v>759</v>
      </c>
      <c r="H546" t="s">
        <v>29</v>
      </c>
      <c r="I546">
        <v>10.199999999999999</v>
      </c>
      <c r="J546">
        <v>339</v>
      </c>
      <c r="K546" s="3">
        <v>115477.6</v>
      </c>
      <c r="L546" s="3">
        <v>144347</v>
      </c>
      <c r="M546" t="s">
        <v>23</v>
      </c>
      <c r="N546">
        <v>4.5999999999999996</v>
      </c>
      <c r="O546">
        <v>4</v>
      </c>
      <c r="P546">
        <v>4678</v>
      </c>
      <c r="Q546" s="3">
        <v>675255266</v>
      </c>
      <c r="R546">
        <v>3190</v>
      </c>
      <c r="S546" s="3">
        <v>460466930</v>
      </c>
      <c r="T546">
        <v>2135</v>
      </c>
      <c r="U546" s="3">
        <v>308180845</v>
      </c>
      <c r="V546">
        <v>3724</v>
      </c>
      <c r="W546" s="3">
        <v>537548228</v>
      </c>
      <c r="X546">
        <v>3156</v>
      </c>
      <c r="Y546" s="3">
        <v>455559132</v>
      </c>
      <c r="Z546" s="3">
        <v>2437010401</v>
      </c>
    </row>
    <row r="547" spans="1:26" x14ac:dyDescent="0.3">
      <c r="A547" t="s">
        <v>617</v>
      </c>
      <c r="B547" t="s">
        <v>20</v>
      </c>
      <c r="C547" t="s">
        <v>144</v>
      </c>
      <c r="D547" s="7">
        <v>2021</v>
      </c>
      <c r="E547" t="s">
        <v>44</v>
      </c>
      <c r="F547">
        <v>797</v>
      </c>
      <c r="G547">
        <v>844</v>
      </c>
      <c r="H547" t="s">
        <v>29</v>
      </c>
      <c r="I547">
        <v>20.399999999999999</v>
      </c>
      <c r="J547">
        <v>374</v>
      </c>
      <c r="K547" s="3">
        <v>95247.200000000012</v>
      </c>
      <c r="L547" s="3">
        <v>119059</v>
      </c>
      <c r="M547" t="s">
        <v>18</v>
      </c>
      <c r="N547">
        <v>3.6</v>
      </c>
      <c r="O547">
        <v>3</v>
      </c>
      <c r="P547">
        <v>4397</v>
      </c>
      <c r="Q547" s="3">
        <v>523502423</v>
      </c>
      <c r="R547">
        <v>3248</v>
      </c>
      <c r="S547" s="3">
        <v>386703632</v>
      </c>
      <c r="T547">
        <v>2635</v>
      </c>
      <c r="U547" s="3">
        <v>313720465</v>
      </c>
      <c r="V547">
        <v>2473</v>
      </c>
      <c r="W547" s="3">
        <v>294432907</v>
      </c>
      <c r="X547">
        <v>2888</v>
      </c>
      <c r="Y547" s="3">
        <v>343842392</v>
      </c>
      <c r="Z547" s="3">
        <v>1862201819</v>
      </c>
    </row>
    <row r="548" spans="1:26" x14ac:dyDescent="0.3">
      <c r="A548" t="s">
        <v>618</v>
      </c>
      <c r="B548" t="s">
        <v>42</v>
      </c>
      <c r="C548" t="s">
        <v>194</v>
      </c>
      <c r="D548" s="7">
        <v>2023</v>
      </c>
      <c r="E548" t="s">
        <v>22</v>
      </c>
      <c r="F548">
        <v>370</v>
      </c>
      <c r="G548">
        <v>953</v>
      </c>
      <c r="H548" t="s">
        <v>29</v>
      </c>
      <c r="I548">
        <v>10.6</v>
      </c>
      <c r="J548">
        <v>363</v>
      </c>
      <c r="K548" s="3">
        <v>205972.80000000002</v>
      </c>
      <c r="L548" s="3">
        <v>257466</v>
      </c>
      <c r="M548" t="s">
        <v>50</v>
      </c>
      <c r="N548">
        <v>4.7</v>
      </c>
      <c r="O548">
        <v>5</v>
      </c>
      <c r="P548">
        <v>3058</v>
      </c>
      <c r="Q548" s="3">
        <v>787331028</v>
      </c>
      <c r="R548">
        <v>3443</v>
      </c>
      <c r="S548" s="3">
        <v>886455438</v>
      </c>
      <c r="T548">
        <v>2966</v>
      </c>
      <c r="U548" s="3">
        <v>763644156</v>
      </c>
      <c r="V548">
        <v>4609</v>
      </c>
      <c r="W548" s="3">
        <v>1186660794</v>
      </c>
      <c r="X548">
        <v>3280</v>
      </c>
      <c r="Y548" s="3">
        <v>844488480</v>
      </c>
      <c r="Z548" s="3">
        <v>4468579896</v>
      </c>
    </row>
    <row r="549" spans="1:26" x14ac:dyDescent="0.3">
      <c r="A549" t="s">
        <v>619</v>
      </c>
      <c r="B549" t="s">
        <v>48</v>
      </c>
      <c r="C549" t="s">
        <v>49</v>
      </c>
      <c r="D549" s="7">
        <v>2023</v>
      </c>
      <c r="E549" t="s">
        <v>22</v>
      </c>
      <c r="F549">
        <v>653</v>
      </c>
      <c r="G549">
        <v>739</v>
      </c>
      <c r="H549" t="s">
        <v>17</v>
      </c>
      <c r="I549">
        <v>9.3000000000000007</v>
      </c>
      <c r="J549">
        <v>322</v>
      </c>
      <c r="K549" s="3">
        <v>380228.80000000005</v>
      </c>
      <c r="L549" s="3">
        <v>475286</v>
      </c>
      <c r="M549" t="s">
        <v>57</v>
      </c>
      <c r="N549">
        <v>4.3</v>
      </c>
      <c r="O549">
        <v>3</v>
      </c>
      <c r="P549">
        <v>2922</v>
      </c>
      <c r="Q549" s="3">
        <v>1388785692</v>
      </c>
      <c r="R549">
        <v>2619</v>
      </c>
      <c r="S549" s="3">
        <v>1244774034</v>
      </c>
      <c r="T549">
        <v>3370</v>
      </c>
      <c r="U549" s="3">
        <v>1601713820</v>
      </c>
      <c r="V549">
        <v>3409</v>
      </c>
      <c r="W549" s="3">
        <v>1620249974</v>
      </c>
      <c r="X549">
        <v>3043</v>
      </c>
      <c r="Y549" s="3">
        <v>1446295298</v>
      </c>
      <c r="Z549" s="3">
        <v>7301818818</v>
      </c>
    </row>
    <row r="550" spans="1:26" x14ac:dyDescent="0.3">
      <c r="A550" t="s">
        <v>620</v>
      </c>
      <c r="B550" t="s">
        <v>20</v>
      </c>
      <c r="C550" t="s">
        <v>21</v>
      </c>
      <c r="D550" s="7">
        <v>2024</v>
      </c>
      <c r="E550" t="s">
        <v>44</v>
      </c>
      <c r="F550">
        <v>372</v>
      </c>
      <c r="G550">
        <v>388</v>
      </c>
      <c r="H550" t="s">
        <v>29</v>
      </c>
      <c r="I550">
        <v>12.3</v>
      </c>
      <c r="J550">
        <v>250</v>
      </c>
      <c r="K550" s="3">
        <v>106176</v>
      </c>
      <c r="L550" s="3">
        <v>132720</v>
      </c>
      <c r="M550" t="s">
        <v>23</v>
      </c>
      <c r="N550">
        <v>4.7</v>
      </c>
      <c r="O550">
        <v>4</v>
      </c>
      <c r="P550">
        <v>2951</v>
      </c>
      <c r="Q550" s="3">
        <v>391656720</v>
      </c>
      <c r="R550">
        <v>2499</v>
      </c>
      <c r="S550" s="3">
        <v>331667280</v>
      </c>
      <c r="T550">
        <v>3198</v>
      </c>
      <c r="U550" s="3">
        <v>424438560</v>
      </c>
      <c r="V550">
        <v>2650</v>
      </c>
      <c r="W550" s="3">
        <v>351708000</v>
      </c>
      <c r="X550">
        <v>2414</v>
      </c>
      <c r="Y550" s="3">
        <v>320386080</v>
      </c>
      <c r="Z550" s="3">
        <v>1819856640</v>
      </c>
    </row>
    <row r="551" spans="1:26" x14ac:dyDescent="0.3">
      <c r="A551" t="s">
        <v>621</v>
      </c>
      <c r="B551" t="s">
        <v>42</v>
      </c>
      <c r="C551" t="s">
        <v>82</v>
      </c>
      <c r="D551" s="7">
        <v>2022</v>
      </c>
      <c r="E551" t="s">
        <v>34</v>
      </c>
      <c r="F551">
        <v>411</v>
      </c>
      <c r="G551">
        <v>785</v>
      </c>
      <c r="H551" t="s">
        <v>26</v>
      </c>
      <c r="I551">
        <v>15.7</v>
      </c>
      <c r="J551">
        <v>308</v>
      </c>
      <c r="K551" s="3">
        <v>183740.80000000002</v>
      </c>
      <c r="L551" s="3">
        <v>229676</v>
      </c>
      <c r="M551" t="s">
        <v>27</v>
      </c>
      <c r="N551">
        <v>4.5</v>
      </c>
      <c r="O551">
        <v>5</v>
      </c>
      <c r="P551">
        <v>2093</v>
      </c>
      <c r="Q551" s="3">
        <v>480711868</v>
      </c>
      <c r="R551">
        <v>2888</v>
      </c>
      <c r="S551" s="3">
        <v>663304288</v>
      </c>
      <c r="T551">
        <v>2678</v>
      </c>
      <c r="U551" s="3">
        <v>615072328</v>
      </c>
      <c r="V551">
        <v>3625</v>
      </c>
      <c r="W551" s="3">
        <v>832575500</v>
      </c>
      <c r="X551">
        <v>2314</v>
      </c>
      <c r="Y551" s="3">
        <v>531470264</v>
      </c>
      <c r="Z551" s="3">
        <v>3123134248</v>
      </c>
    </row>
    <row r="552" spans="1:26" x14ac:dyDescent="0.3">
      <c r="A552" t="s">
        <v>622</v>
      </c>
      <c r="B552" t="s">
        <v>42</v>
      </c>
      <c r="C552" t="s">
        <v>46</v>
      </c>
      <c r="D552" s="7">
        <v>2021</v>
      </c>
      <c r="E552" t="s">
        <v>22</v>
      </c>
      <c r="F552">
        <v>773</v>
      </c>
      <c r="G552">
        <v>806</v>
      </c>
      <c r="H552" t="s">
        <v>17</v>
      </c>
      <c r="I552">
        <v>9.6999999999999993</v>
      </c>
      <c r="J552">
        <v>291</v>
      </c>
      <c r="K552" s="3">
        <v>96847.200000000012</v>
      </c>
      <c r="L552" s="3">
        <v>121059</v>
      </c>
      <c r="M552" t="s">
        <v>27</v>
      </c>
      <c r="N552">
        <v>4.0999999999999996</v>
      </c>
      <c r="O552">
        <v>5</v>
      </c>
      <c r="P552">
        <v>2490</v>
      </c>
      <c r="Q552" s="3">
        <v>301436910</v>
      </c>
      <c r="R552">
        <v>3984</v>
      </c>
      <c r="S552" s="3">
        <v>482299056</v>
      </c>
      <c r="T552">
        <v>4565</v>
      </c>
      <c r="U552" s="3">
        <v>552634335</v>
      </c>
      <c r="V552">
        <v>4395</v>
      </c>
      <c r="W552" s="3">
        <v>532054305</v>
      </c>
      <c r="X552">
        <v>2900</v>
      </c>
      <c r="Y552" s="3">
        <v>351071100</v>
      </c>
      <c r="Z552" s="3">
        <v>2219495706</v>
      </c>
    </row>
    <row r="553" spans="1:26" x14ac:dyDescent="0.3">
      <c r="A553" t="s">
        <v>623</v>
      </c>
      <c r="B553" t="s">
        <v>32</v>
      </c>
      <c r="C553" t="s">
        <v>33</v>
      </c>
      <c r="D553" s="7">
        <v>2023</v>
      </c>
      <c r="E553" t="s">
        <v>34</v>
      </c>
      <c r="F553">
        <v>413</v>
      </c>
      <c r="G553">
        <v>929</v>
      </c>
      <c r="H553" t="s">
        <v>26</v>
      </c>
      <c r="I553">
        <v>15.2</v>
      </c>
      <c r="J553">
        <v>306</v>
      </c>
      <c r="K553" s="3">
        <v>397383.2</v>
      </c>
      <c r="L553" s="3">
        <v>496729</v>
      </c>
      <c r="M553" t="s">
        <v>50</v>
      </c>
      <c r="N553">
        <v>4.5999999999999996</v>
      </c>
      <c r="O553">
        <v>5</v>
      </c>
      <c r="P553">
        <v>2372</v>
      </c>
      <c r="Q553" s="3">
        <v>1178241188</v>
      </c>
      <c r="R553">
        <v>3413</v>
      </c>
      <c r="S553" s="3">
        <v>1695336077</v>
      </c>
      <c r="T553">
        <v>2280</v>
      </c>
      <c r="U553" s="3">
        <v>1132542120</v>
      </c>
      <c r="V553">
        <v>2087</v>
      </c>
      <c r="W553" s="3">
        <v>1036673423</v>
      </c>
      <c r="X553">
        <v>3423</v>
      </c>
      <c r="Y553" s="3">
        <v>1700303367</v>
      </c>
      <c r="Z553" s="3">
        <v>6743096175</v>
      </c>
    </row>
    <row r="554" spans="1:26" x14ac:dyDescent="0.3">
      <c r="A554" t="s">
        <v>624</v>
      </c>
      <c r="B554" t="s">
        <v>32</v>
      </c>
      <c r="C554" t="s">
        <v>62</v>
      </c>
      <c r="D554" s="7">
        <v>2025</v>
      </c>
      <c r="E554" t="s">
        <v>34</v>
      </c>
      <c r="F554">
        <v>364</v>
      </c>
      <c r="G554">
        <v>274</v>
      </c>
      <c r="H554" t="s">
        <v>29</v>
      </c>
      <c r="I554">
        <v>15.2</v>
      </c>
      <c r="J554">
        <v>357</v>
      </c>
      <c r="K554" s="3">
        <v>360608</v>
      </c>
      <c r="L554" s="3">
        <v>450760</v>
      </c>
      <c r="M554" t="s">
        <v>78</v>
      </c>
      <c r="N554">
        <v>4.5999999999999996</v>
      </c>
      <c r="O554">
        <v>5</v>
      </c>
      <c r="P554">
        <v>2106</v>
      </c>
      <c r="Q554" s="3">
        <v>949300560</v>
      </c>
      <c r="R554">
        <v>2228</v>
      </c>
      <c r="S554" s="3">
        <v>1004293280</v>
      </c>
      <c r="T554">
        <v>4245</v>
      </c>
      <c r="U554" s="3">
        <v>1913476200</v>
      </c>
      <c r="V554">
        <v>2027</v>
      </c>
      <c r="W554" s="3">
        <v>913690520</v>
      </c>
      <c r="X554">
        <v>2487</v>
      </c>
      <c r="Y554" s="3">
        <v>1121040120</v>
      </c>
      <c r="Z554" s="3">
        <v>5901800680</v>
      </c>
    </row>
    <row r="555" spans="1:26" x14ac:dyDescent="0.3">
      <c r="A555" t="s">
        <v>625</v>
      </c>
      <c r="B555" t="s">
        <v>14</v>
      </c>
      <c r="C555" t="s">
        <v>15</v>
      </c>
      <c r="D555" s="7">
        <v>2021</v>
      </c>
      <c r="E555" t="s">
        <v>34</v>
      </c>
      <c r="F555">
        <v>845</v>
      </c>
      <c r="G555">
        <v>962</v>
      </c>
      <c r="H555" t="s">
        <v>26</v>
      </c>
      <c r="I555">
        <v>20.6</v>
      </c>
      <c r="J555">
        <v>348</v>
      </c>
      <c r="K555" s="3">
        <v>335347.20000000001</v>
      </c>
      <c r="L555" s="3">
        <v>419184</v>
      </c>
      <c r="M555" t="s">
        <v>27</v>
      </c>
      <c r="N555">
        <v>3.8</v>
      </c>
      <c r="O555">
        <v>5</v>
      </c>
      <c r="P555">
        <v>2158</v>
      </c>
      <c r="Q555" s="3">
        <v>904599072</v>
      </c>
      <c r="R555">
        <v>2939</v>
      </c>
      <c r="S555" s="3">
        <v>1231981776</v>
      </c>
      <c r="T555">
        <v>2091</v>
      </c>
      <c r="U555" s="3">
        <v>876513744</v>
      </c>
      <c r="V555">
        <v>3865</v>
      </c>
      <c r="W555" s="3">
        <v>1620146160</v>
      </c>
      <c r="X555">
        <v>3413</v>
      </c>
      <c r="Y555" s="3">
        <v>1430674992</v>
      </c>
      <c r="Z555" s="3">
        <v>6063915744</v>
      </c>
    </row>
    <row r="556" spans="1:26" x14ac:dyDescent="0.3">
      <c r="A556" t="s">
        <v>626</v>
      </c>
      <c r="B556" t="s">
        <v>48</v>
      </c>
      <c r="C556" t="s">
        <v>117</v>
      </c>
      <c r="D556" s="7">
        <v>2024</v>
      </c>
      <c r="E556" t="s">
        <v>16</v>
      </c>
      <c r="F556">
        <v>672</v>
      </c>
      <c r="G556">
        <v>914</v>
      </c>
      <c r="H556" t="s">
        <v>17</v>
      </c>
      <c r="I556">
        <v>20.5</v>
      </c>
      <c r="J556">
        <v>316</v>
      </c>
      <c r="K556" s="3">
        <v>544936</v>
      </c>
      <c r="L556" s="3">
        <v>681170</v>
      </c>
      <c r="M556" t="s">
        <v>30</v>
      </c>
      <c r="N556">
        <v>4.7</v>
      </c>
      <c r="O556">
        <v>3</v>
      </c>
      <c r="P556">
        <v>4051</v>
      </c>
      <c r="Q556" s="3">
        <v>2759419670</v>
      </c>
      <c r="R556">
        <v>2097</v>
      </c>
      <c r="S556" s="3">
        <v>1428413490</v>
      </c>
      <c r="T556">
        <v>3236</v>
      </c>
      <c r="U556" s="3">
        <v>2204266120</v>
      </c>
      <c r="V556">
        <v>3273</v>
      </c>
      <c r="W556" s="3">
        <v>2229469410</v>
      </c>
      <c r="X556">
        <v>3379</v>
      </c>
      <c r="Y556" s="3">
        <v>2301673430</v>
      </c>
      <c r="Z556" s="3">
        <v>10923242120</v>
      </c>
    </row>
    <row r="557" spans="1:26" x14ac:dyDescent="0.3">
      <c r="A557" t="s">
        <v>627</v>
      </c>
      <c r="B557" t="s">
        <v>32</v>
      </c>
      <c r="C557" t="s">
        <v>62</v>
      </c>
      <c r="D557" s="7">
        <v>2024</v>
      </c>
      <c r="E557" t="s">
        <v>34</v>
      </c>
      <c r="F557">
        <v>416</v>
      </c>
      <c r="G557">
        <v>264</v>
      </c>
      <c r="H557" t="s">
        <v>26</v>
      </c>
      <c r="I557">
        <v>9.1999999999999993</v>
      </c>
      <c r="J557">
        <v>349</v>
      </c>
      <c r="K557" s="3">
        <v>276898.40000000002</v>
      </c>
      <c r="L557" s="3">
        <v>346123</v>
      </c>
      <c r="M557" t="s">
        <v>27</v>
      </c>
      <c r="N557">
        <v>4.2</v>
      </c>
      <c r="O557">
        <v>4</v>
      </c>
      <c r="P557">
        <v>4226</v>
      </c>
      <c r="Q557" s="3">
        <v>1462715798</v>
      </c>
      <c r="R557">
        <v>2219</v>
      </c>
      <c r="S557" s="3">
        <v>768046937</v>
      </c>
      <c r="T557">
        <v>3731</v>
      </c>
      <c r="U557" s="3">
        <v>1291384913</v>
      </c>
      <c r="V557">
        <v>3999</v>
      </c>
      <c r="W557" s="3">
        <v>1384145877</v>
      </c>
      <c r="X557">
        <v>3755</v>
      </c>
      <c r="Y557" s="3">
        <v>1299691865</v>
      </c>
      <c r="Z557" s="3">
        <v>6205985390</v>
      </c>
    </row>
    <row r="558" spans="1:26" x14ac:dyDescent="0.3">
      <c r="A558" t="s">
        <v>628</v>
      </c>
      <c r="B558" t="s">
        <v>48</v>
      </c>
      <c r="C558" t="s">
        <v>117</v>
      </c>
      <c r="D558" s="7">
        <v>2025</v>
      </c>
      <c r="E558" t="s">
        <v>34</v>
      </c>
      <c r="F558">
        <v>623</v>
      </c>
      <c r="G558">
        <v>660</v>
      </c>
      <c r="H558" t="s">
        <v>29</v>
      </c>
      <c r="I558">
        <v>21.9</v>
      </c>
      <c r="J558">
        <v>307</v>
      </c>
      <c r="K558" s="3">
        <v>479143.2</v>
      </c>
      <c r="L558" s="3">
        <v>598929</v>
      </c>
      <c r="M558" t="s">
        <v>40</v>
      </c>
      <c r="N558">
        <v>3.9</v>
      </c>
      <c r="O558">
        <v>3</v>
      </c>
      <c r="P558">
        <v>2122</v>
      </c>
      <c r="Q558" s="3">
        <v>1270927338</v>
      </c>
      <c r="R558">
        <v>4163</v>
      </c>
      <c r="S558" s="3">
        <v>2493341427</v>
      </c>
      <c r="T558">
        <v>3028</v>
      </c>
      <c r="U558" s="3">
        <v>1813557012</v>
      </c>
      <c r="V558">
        <v>4430</v>
      </c>
      <c r="W558" s="3">
        <v>2653255470</v>
      </c>
      <c r="X558">
        <v>2516</v>
      </c>
      <c r="Y558" s="3">
        <v>1506905364</v>
      </c>
      <c r="Z558" s="3">
        <v>9737986611</v>
      </c>
    </row>
    <row r="559" spans="1:26" x14ac:dyDescent="0.3">
      <c r="A559" t="s">
        <v>629</v>
      </c>
      <c r="B559" t="s">
        <v>20</v>
      </c>
      <c r="C559" t="s">
        <v>191</v>
      </c>
      <c r="D559" s="7">
        <v>2023</v>
      </c>
      <c r="E559" t="s">
        <v>44</v>
      </c>
      <c r="F559">
        <v>681</v>
      </c>
      <c r="G559">
        <v>639</v>
      </c>
      <c r="H559" t="s">
        <v>17</v>
      </c>
      <c r="I559">
        <v>8.1999999999999993</v>
      </c>
      <c r="J559">
        <v>352</v>
      </c>
      <c r="K559" s="3">
        <v>379094.4</v>
      </c>
      <c r="L559" s="3">
        <v>473868</v>
      </c>
      <c r="M559" t="s">
        <v>18</v>
      </c>
      <c r="N559">
        <v>4.5999999999999996</v>
      </c>
      <c r="O559">
        <v>4</v>
      </c>
      <c r="P559">
        <v>2305</v>
      </c>
      <c r="Q559" s="3">
        <v>1092265740</v>
      </c>
      <c r="R559">
        <v>2816</v>
      </c>
      <c r="S559" s="3">
        <v>1334412288</v>
      </c>
      <c r="T559">
        <v>2698</v>
      </c>
      <c r="U559" s="3">
        <v>1278495864</v>
      </c>
      <c r="V559">
        <v>2307</v>
      </c>
      <c r="W559" s="3">
        <v>1093213476</v>
      </c>
      <c r="X559">
        <v>2444</v>
      </c>
      <c r="Y559" s="3">
        <v>1158133392</v>
      </c>
      <c r="Z559" s="3">
        <v>5956520760</v>
      </c>
    </row>
    <row r="560" spans="1:26" x14ac:dyDescent="0.3">
      <c r="A560" t="s">
        <v>630</v>
      </c>
      <c r="B560" t="s">
        <v>42</v>
      </c>
      <c r="C560" t="s">
        <v>99</v>
      </c>
      <c r="D560" s="7">
        <v>2021</v>
      </c>
      <c r="E560" t="s">
        <v>44</v>
      </c>
      <c r="F560">
        <v>581</v>
      </c>
      <c r="G560">
        <v>801</v>
      </c>
      <c r="H560" t="s">
        <v>17</v>
      </c>
      <c r="I560">
        <v>8</v>
      </c>
      <c r="J560">
        <v>299</v>
      </c>
      <c r="K560" s="3">
        <v>207982.40000000002</v>
      </c>
      <c r="L560" s="3">
        <v>259978</v>
      </c>
      <c r="M560" t="s">
        <v>35</v>
      </c>
      <c r="N560">
        <v>3.9</v>
      </c>
      <c r="O560">
        <v>5</v>
      </c>
      <c r="P560">
        <v>2881</v>
      </c>
      <c r="Q560" s="3">
        <v>748996618</v>
      </c>
      <c r="R560">
        <v>3037</v>
      </c>
      <c r="S560" s="3">
        <v>789553186</v>
      </c>
      <c r="T560">
        <v>2204</v>
      </c>
      <c r="U560" s="3">
        <v>572991512</v>
      </c>
      <c r="V560">
        <v>4305</v>
      </c>
      <c r="W560" s="3">
        <v>1119205290</v>
      </c>
      <c r="X560">
        <v>2644</v>
      </c>
      <c r="Y560" s="3">
        <v>687381832</v>
      </c>
      <c r="Z560" s="3">
        <v>3918128438</v>
      </c>
    </row>
    <row r="561" spans="1:26" x14ac:dyDescent="0.3">
      <c r="A561" t="s">
        <v>631</v>
      </c>
      <c r="B561" t="s">
        <v>20</v>
      </c>
      <c r="C561" t="s">
        <v>21</v>
      </c>
      <c r="D561" s="7">
        <v>2024</v>
      </c>
      <c r="E561" t="s">
        <v>22</v>
      </c>
      <c r="F561">
        <v>577</v>
      </c>
      <c r="G561">
        <v>497</v>
      </c>
      <c r="H561" t="s">
        <v>17</v>
      </c>
      <c r="I561">
        <v>17.100000000000001</v>
      </c>
      <c r="J561">
        <v>362</v>
      </c>
      <c r="K561" s="3">
        <v>285237.60000000003</v>
      </c>
      <c r="L561" s="3">
        <v>356547</v>
      </c>
      <c r="M561" t="s">
        <v>27</v>
      </c>
      <c r="N561">
        <v>5</v>
      </c>
      <c r="O561">
        <v>4</v>
      </c>
      <c r="P561">
        <v>2974</v>
      </c>
      <c r="Q561" s="3">
        <v>1060370778</v>
      </c>
      <c r="R561">
        <v>2928</v>
      </c>
      <c r="S561" s="3">
        <v>1043969616</v>
      </c>
      <c r="T561">
        <v>3299</v>
      </c>
      <c r="U561" s="3">
        <v>1176248553</v>
      </c>
      <c r="V561">
        <v>3137</v>
      </c>
      <c r="W561" s="3">
        <v>1118487939</v>
      </c>
      <c r="X561">
        <v>4230</v>
      </c>
      <c r="Y561" s="3">
        <v>1508193810</v>
      </c>
      <c r="Z561" s="3">
        <v>5907270696</v>
      </c>
    </row>
    <row r="562" spans="1:26" x14ac:dyDescent="0.3">
      <c r="A562" t="s">
        <v>632</v>
      </c>
      <c r="B562" t="s">
        <v>14</v>
      </c>
      <c r="C562" t="s">
        <v>25</v>
      </c>
      <c r="D562" s="7">
        <v>2025</v>
      </c>
      <c r="E562" t="s">
        <v>44</v>
      </c>
      <c r="F562">
        <v>688</v>
      </c>
      <c r="G562">
        <v>957</v>
      </c>
      <c r="H562" t="s">
        <v>17</v>
      </c>
      <c r="I562">
        <v>11.7</v>
      </c>
      <c r="J562">
        <v>367</v>
      </c>
      <c r="K562" s="3">
        <v>372128.80000000005</v>
      </c>
      <c r="L562" s="3">
        <v>465161</v>
      </c>
      <c r="M562" t="s">
        <v>23</v>
      </c>
      <c r="N562">
        <v>3.6</v>
      </c>
      <c r="O562">
        <v>3</v>
      </c>
      <c r="P562">
        <v>3470</v>
      </c>
      <c r="Q562" s="3">
        <v>1614108670</v>
      </c>
      <c r="R562">
        <v>3828</v>
      </c>
      <c r="S562" s="3">
        <v>1780636308</v>
      </c>
      <c r="T562">
        <v>2276</v>
      </c>
      <c r="U562" s="3">
        <v>1058706436</v>
      </c>
      <c r="V562">
        <v>4119</v>
      </c>
      <c r="W562" s="3">
        <v>1915998159</v>
      </c>
      <c r="X562">
        <v>4726</v>
      </c>
      <c r="Y562" s="3">
        <v>2198350886</v>
      </c>
      <c r="Z562" s="3">
        <v>8567800459</v>
      </c>
    </row>
    <row r="563" spans="1:26" x14ac:dyDescent="0.3">
      <c r="A563" t="s">
        <v>633</v>
      </c>
      <c r="B563" t="s">
        <v>42</v>
      </c>
      <c r="C563" t="s">
        <v>43</v>
      </c>
      <c r="D563" s="7">
        <v>2022</v>
      </c>
      <c r="E563" t="s">
        <v>22</v>
      </c>
      <c r="F563">
        <v>706</v>
      </c>
      <c r="G563">
        <v>348</v>
      </c>
      <c r="H563" t="s">
        <v>26</v>
      </c>
      <c r="I563">
        <v>17.3</v>
      </c>
      <c r="J563">
        <v>253</v>
      </c>
      <c r="K563" s="3">
        <v>215283.20000000001</v>
      </c>
      <c r="L563" s="3">
        <v>269104</v>
      </c>
      <c r="M563" t="s">
        <v>40</v>
      </c>
      <c r="N563">
        <v>3.7</v>
      </c>
      <c r="O563">
        <v>4</v>
      </c>
      <c r="P563">
        <v>2296</v>
      </c>
      <c r="Q563" s="3">
        <v>617862784</v>
      </c>
      <c r="R563">
        <v>4041</v>
      </c>
      <c r="S563" s="3">
        <v>1087449264</v>
      </c>
      <c r="T563">
        <v>4594</v>
      </c>
      <c r="U563" s="3">
        <v>1236263776</v>
      </c>
      <c r="V563">
        <v>3730</v>
      </c>
      <c r="W563" s="3">
        <v>1003757920</v>
      </c>
      <c r="X563">
        <v>4024</v>
      </c>
      <c r="Y563" s="3">
        <v>1082874496</v>
      </c>
      <c r="Z563" s="3">
        <v>5028208240</v>
      </c>
    </row>
    <row r="564" spans="1:26" x14ac:dyDescent="0.3">
      <c r="A564" t="s">
        <v>634</v>
      </c>
      <c r="B564" t="s">
        <v>42</v>
      </c>
      <c r="C564" t="s">
        <v>43</v>
      </c>
      <c r="D564" s="7">
        <v>2022</v>
      </c>
      <c r="E564" t="s">
        <v>44</v>
      </c>
      <c r="F564">
        <v>493</v>
      </c>
      <c r="G564">
        <v>309</v>
      </c>
      <c r="H564" t="s">
        <v>17</v>
      </c>
      <c r="I564">
        <v>22.4</v>
      </c>
      <c r="J564">
        <v>234</v>
      </c>
      <c r="K564" s="3">
        <v>68712</v>
      </c>
      <c r="L564" s="3">
        <v>85890</v>
      </c>
      <c r="M564" t="s">
        <v>18</v>
      </c>
      <c r="N564">
        <v>3.9</v>
      </c>
      <c r="O564">
        <v>3</v>
      </c>
      <c r="P564">
        <v>4126</v>
      </c>
      <c r="Q564" s="3">
        <v>354382140</v>
      </c>
      <c r="R564">
        <v>2735</v>
      </c>
      <c r="S564" s="3">
        <v>234909150</v>
      </c>
      <c r="T564">
        <v>4253</v>
      </c>
      <c r="U564" s="3">
        <v>365290170</v>
      </c>
      <c r="V564">
        <v>4773</v>
      </c>
      <c r="W564" s="3">
        <v>409952970</v>
      </c>
      <c r="X564">
        <v>2306</v>
      </c>
      <c r="Y564" s="3">
        <v>198062340</v>
      </c>
      <c r="Z564" s="3">
        <v>1562596770</v>
      </c>
    </row>
    <row r="565" spans="1:26" x14ac:dyDescent="0.3">
      <c r="A565" t="s">
        <v>635</v>
      </c>
      <c r="B565" t="s">
        <v>14</v>
      </c>
      <c r="C565" t="s">
        <v>120</v>
      </c>
      <c r="D565" s="7">
        <v>2021</v>
      </c>
      <c r="E565" t="s">
        <v>34</v>
      </c>
      <c r="F565">
        <v>599</v>
      </c>
      <c r="G565">
        <v>673</v>
      </c>
      <c r="H565" t="s">
        <v>26</v>
      </c>
      <c r="I565">
        <v>12.1</v>
      </c>
      <c r="J565">
        <v>291</v>
      </c>
      <c r="K565" s="3">
        <v>104657.60000000001</v>
      </c>
      <c r="L565" s="3">
        <v>130822</v>
      </c>
      <c r="M565" t="s">
        <v>27</v>
      </c>
      <c r="N565">
        <v>4.0999999999999996</v>
      </c>
      <c r="O565">
        <v>3</v>
      </c>
      <c r="P565">
        <v>4120</v>
      </c>
      <c r="Q565" s="3">
        <v>538986640</v>
      </c>
      <c r="R565">
        <v>3574</v>
      </c>
      <c r="S565" s="3">
        <v>467557828</v>
      </c>
      <c r="T565">
        <v>4665</v>
      </c>
      <c r="U565" s="3">
        <v>610284630</v>
      </c>
      <c r="V565">
        <v>2972</v>
      </c>
      <c r="W565" s="3">
        <v>388802984</v>
      </c>
      <c r="X565">
        <v>4163</v>
      </c>
      <c r="Y565" s="3">
        <v>544611986</v>
      </c>
      <c r="Z565" s="3">
        <v>2550244068</v>
      </c>
    </row>
    <row r="566" spans="1:26" x14ac:dyDescent="0.3">
      <c r="A566" t="s">
        <v>636</v>
      </c>
      <c r="B566" t="s">
        <v>32</v>
      </c>
      <c r="C566" t="s">
        <v>66</v>
      </c>
      <c r="D566" s="7">
        <v>2024</v>
      </c>
      <c r="E566" t="s">
        <v>34</v>
      </c>
      <c r="F566">
        <v>213</v>
      </c>
      <c r="G566">
        <v>854</v>
      </c>
      <c r="H566" t="s">
        <v>17</v>
      </c>
      <c r="I566">
        <v>12</v>
      </c>
      <c r="J566">
        <v>259</v>
      </c>
      <c r="K566" s="3">
        <v>388500.80000000005</v>
      </c>
      <c r="L566" s="3">
        <v>485626</v>
      </c>
      <c r="M566" t="s">
        <v>30</v>
      </c>
      <c r="N566">
        <v>3.8</v>
      </c>
      <c r="O566">
        <v>5</v>
      </c>
      <c r="P566">
        <v>2544</v>
      </c>
      <c r="Q566" s="3">
        <v>1235432544</v>
      </c>
      <c r="R566">
        <v>3783</v>
      </c>
      <c r="S566" s="3">
        <v>1837123158</v>
      </c>
      <c r="T566">
        <v>3291</v>
      </c>
      <c r="U566" s="3">
        <v>1598195166</v>
      </c>
      <c r="V566">
        <v>2503</v>
      </c>
      <c r="W566" s="3">
        <v>1215521878</v>
      </c>
      <c r="X566">
        <v>3727</v>
      </c>
      <c r="Y566" s="3">
        <v>1809928102</v>
      </c>
      <c r="Z566" s="3">
        <v>7696200848</v>
      </c>
    </row>
    <row r="567" spans="1:26" x14ac:dyDescent="0.3">
      <c r="A567" t="s">
        <v>637</v>
      </c>
      <c r="B567" t="s">
        <v>42</v>
      </c>
      <c r="C567" t="s">
        <v>82</v>
      </c>
      <c r="D567" s="7">
        <v>2022</v>
      </c>
      <c r="E567" t="s">
        <v>16</v>
      </c>
      <c r="F567">
        <v>490</v>
      </c>
      <c r="G567">
        <v>561</v>
      </c>
      <c r="H567" t="s">
        <v>29</v>
      </c>
      <c r="I567">
        <v>8.9</v>
      </c>
      <c r="J567">
        <v>296</v>
      </c>
      <c r="K567" s="3">
        <v>162248</v>
      </c>
      <c r="L567" s="3">
        <v>202810</v>
      </c>
      <c r="M567" t="s">
        <v>35</v>
      </c>
      <c r="N567">
        <v>3.5</v>
      </c>
      <c r="O567">
        <v>3</v>
      </c>
      <c r="P567">
        <v>4706</v>
      </c>
      <c r="Q567" s="3">
        <v>954423860</v>
      </c>
      <c r="R567">
        <v>3105</v>
      </c>
      <c r="S567" s="3">
        <v>629725050</v>
      </c>
      <c r="T567">
        <v>2961</v>
      </c>
      <c r="U567" s="3">
        <v>600520410</v>
      </c>
      <c r="V567">
        <v>2945</v>
      </c>
      <c r="W567" s="3">
        <v>597275450</v>
      </c>
      <c r="X567">
        <v>2554</v>
      </c>
      <c r="Y567" s="3">
        <v>517976740</v>
      </c>
      <c r="Z567" s="3">
        <v>3299921510</v>
      </c>
    </row>
    <row r="568" spans="1:26" x14ac:dyDescent="0.3">
      <c r="A568" t="s">
        <v>638</v>
      </c>
      <c r="B568" t="s">
        <v>48</v>
      </c>
      <c r="C568" t="s">
        <v>59</v>
      </c>
      <c r="D568" s="7">
        <v>2024</v>
      </c>
      <c r="E568" t="s">
        <v>16</v>
      </c>
      <c r="F568">
        <v>393</v>
      </c>
      <c r="G568">
        <v>960</v>
      </c>
      <c r="H568" t="s">
        <v>26</v>
      </c>
      <c r="I568">
        <v>18.8</v>
      </c>
      <c r="J568">
        <v>262</v>
      </c>
      <c r="K568" s="3">
        <v>243402.40000000002</v>
      </c>
      <c r="L568" s="3">
        <v>304253</v>
      </c>
      <c r="M568" t="s">
        <v>60</v>
      </c>
      <c r="N568">
        <v>4.3</v>
      </c>
      <c r="O568">
        <v>3</v>
      </c>
      <c r="P568">
        <v>2577</v>
      </c>
      <c r="Q568" s="3">
        <v>784059981</v>
      </c>
      <c r="R568">
        <v>3220</v>
      </c>
      <c r="S568" s="3">
        <v>979694660</v>
      </c>
      <c r="T568">
        <v>2952</v>
      </c>
      <c r="U568" s="3">
        <v>898154856</v>
      </c>
      <c r="V568">
        <v>2727</v>
      </c>
      <c r="W568" s="3">
        <v>829697931</v>
      </c>
      <c r="X568">
        <v>2083</v>
      </c>
      <c r="Y568" s="3">
        <v>633758999</v>
      </c>
      <c r="Z568" s="3">
        <v>4125366427</v>
      </c>
    </row>
    <row r="569" spans="1:26" x14ac:dyDescent="0.3">
      <c r="A569" t="s">
        <v>639</v>
      </c>
      <c r="B569" t="s">
        <v>48</v>
      </c>
      <c r="C569" t="s">
        <v>59</v>
      </c>
      <c r="D569" s="7">
        <v>2022</v>
      </c>
      <c r="E569" t="s">
        <v>22</v>
      </c>
      <c r="F569">
        <v>828</v>
      </c>
      <c r="G569">
        <v>728</v>
      </c>
      <c r="H569" t="s">
        <v>17</v>
      </c>
      <c r="I569">
        <v>18.399999999999999</v>
      </c>
      <c r="J569">
        <v>396</v>
      </c>
      <c r="K569" s="3">
        <v>414952</v>
      </c>
      <c r="L569" s="3">
        <v>518690</v>
      </c>
      <c r="M569" t="s">
        <v>50</v>
      </c>
      <c r="N569">
        <v>4.2</v>
      </c>
      <c r="O569">
        <v>3</v>
      </c>
      <c r="P569">
        <v>4954</v>
      </c>
      <c r="Q569" s="3">
        <v>2569590260</v>
      </c>
      <c r="R569">
        <v>2635</v>
      </c>
      <c r="S569" s="3">
        <v>1366748150</v>
      </c>
      <c r="T569">
        <v>3309</v>
      </c>
      <c r="U569" s="3">
        <v>1716345210</v>
      </c>
      <c r="V569">
        <v>2827</v>
      </c>
      <c r="W569" s="3">
        <v>1466336630</v>
      </c>
      <c r="X569">
        <v>3709</v>
      </c>
      <c r="Y569" s="3">
        <v>1923821210</v>
      </c>
      <c r="Z569" s="3">
        <v>9042841460</v>
      </c>
    </row>
    <row r="570" spans="1:26" x14ac:dyDescent="0.3">
      <c r="A570" t="s">
        <v>640</v>
      </c>
      <c r="B570" t="s">
        <v>48</v>
      </c>
      <c r="C570" t="s">
        <v>117</v>
      </c>
      <c r="D570" s="7">
        <v>2022</v>
      </c>
      <c r="E570" t="s">
        <v>22</v>
      </c>
      <c r="F570">
        <v>238</v>
      </c>
      <c r="G570">
        <v>312</v>
      </c>
      <c r="H570" t="s">
        <v>26</v>
      </c>
      <c r="I570">
        <v>17.399999999999999</v>
      </c>
      <c r="J570">
        <v>244</v>
      </c>
      <c r="K570" s="3">
        <v>402448.80000000005</v>
      </c>
      <c r="L570" s="3">
        <v>503061</v>
      </c>
      <c r="M570" t="s">
        <v>30</v>
      </c>
      <c r="N570">
        <v>3.8</v>
      </c>
      <c r="O570">
        <v>5</v>
      </c>
      <c r="P570">
        <v>2230</v>
      </c>
      <c r="Q570" s="3">
        <v>1121826030</v>
      </c>
      <c r="R570">
        <v>3934</v>
      </c>
      <c r="S570" s="3">
        <v>1979041974</v>
      </c>
      <c r="T570">
        <v>3630</v>
      </c>
      <c r="U570" s="3">
        <v>1826111430</v>
      </c>
      <c r="V570">
        <v>4652</v>
      </c>
      <c r="W570" s="3">
        <v>2340239772</v>
      </c>
      <c r="X570">
        <v>2623</v>
      </c>
      <c r="Y570" s="3">
        <v>1319529003</v>
      </c>
      <c r="Z570" s="3">
        <v>8586748209</v>
      </c>
    </row>
    <row r="571" spans="1:26" x14ac:dyDescent="0.3">
      <c r="A571" t="s">
        <v>641</v>
      </c>
      <c r="B571" t="s">
        <v>14</v>
      </c>
      <c r="C571" t="s">
        <v>15</v>
      </c>
      <c r="D571" s="7">
        <v>2024</v>
      </c>
      <c r="E571" t="s">
        <v>16</v>
      </c>
      <c r="F571">
        <v>374</v>
      </c>
      <c r="G571">
        <v>695</v>
      </c>
      <c r="H571" t="s">
        <v>26</v>
      </c>
      <c r="I571">
        <v>11.4</v>
      </c>
      <c r="J571">
        <v>293</v>
      </c>
      <c r="K571" s="3">
        <v>375701.60000000003</v>
      </c>
      <c r="L571" s="3">
        <v>469627</v>
      </c>
      <c r="M571" t="s">
        <v>40</v>
      </c>
      <c r="N571">
        <v>3.7</v>
      </c>
      <c r="O571">
        <v>3</v>
      </c>
      <c r="P571">
        <v>2734</v>
      </c>
      <c r="Q571" s="3">
        <v>1283960218</v>
      </c>
      <c r="R571">
        <v>2246</v>
      </c>
      <c r="S571" s="3">
        <v>1054782242</v>
      </c>
      <c r="T571">
        <v>4021</v>
      </c>
      <c r="U571" s="3">
        <v>1888370167</v>
      </c>
      <c r="V571">
        <v>4740</v>
      </c>
      <c r="W571" s="3">
        <v>2226031980</v>
      </c>
      <c r="X571">
        <v>3681</v>
      </c>
      <c r="Y571" s="3">
        <v>1728696987</v>
      </c>
      <c r="Z571" s="3">
        <v>8181841594</v>
      </c>
    </row>
    <row r="572" spans="1:26" x14ac:dyDescent="0.3">
      <c r="A572" t="s">
        <v>642</v>
      </c>
      <c r="B572" t="s">
        <v>14</v>
      </c>
      <c r="C572" t="s">
        <v>120</v>
      </c>
      <c r="D572" s="7">
        <v>2022</v>
      </c>
      <c r="E572" t="s">
        <v>16</v>
      </c>
      <c r="F572">
        <v>558</v>
      </c>
      <c r="G572">
        <v>429</v>
      </c>
      <c r="H572" t="s">
        <v>29</v>
      </c>
      <c r="I572">
        <v>24</v>
      </c>
      <c r="J572">
        <v>204</v>
      </c>
      <c r="K572" s="3">
        <v>106885.6</v>
      </c>
      <c r="L572" s="3">
        <v>133607</v>
      </c>
      <c r="M572" t="s">
        <v>78</v>
      </c>
      <c r="N572">
        <v>4.9000000000000004</v>
      </c>
      <c r="O572">
        <v>4</v>
      </c>
      <c r="P572">
        <v>2917</v>
      </c>
      <c r="Q572" s="3">
        <v>389731619</v>
      </c>
      <c r="R572">
        <v>4411</v>
      </c>
      <c r="S572" s="3">
        <v>589340477</v>
      </c>
      <c r="T572">
        <v>3110</v>
      </c>
      <c r="U572" s="3">
        <v>415517770</v>
      </c>
      <c r="V572">
        <v>3371</v>
      </c>
      <c r="W572" s="3">
        <v>450389197</v>
      </c>
      <c r="X572">
        <v>4461</v>
      </c>
      <c r="Y572" s="3">
        <v>596020827</v>
      </c>
      <c r="Z572" s="3">
        <v>2440999890</v>
      </c>
    </row>
    <row r="573" spans="1:26" x14ac:dyDescent="0.3">
      <c r="A573" t="s">
        <v>643</v>
      </c>
      <c r="B573" t="s">
        <v>32</v>
      </c>
      <c r="C573" t="s">
        <v>62</v>
      </c>
      <c r="D573" s="7">
        <v>2024</v>
      </c>
      <c r="E573" t="s">
        <v>44</v>
      </c>
      <c r="F573">
        <v>820</v>
      </c>
      <c r="G573">
        <v>545</v>
      </c>
      <c r="H573" t="s">
        <v>26</v>
      </c>
      <c r="I573">
        <v>11.9</v>
      </c>
      <c r="J573">
        <v>329</v>
      </c>
      <c r="K573" s="3">
        <v>120163.20000000001</v>
      </c>
      <c r="L573" s="3">
        <v>150204</v>
      </c>
      <c r="M573" t="s">
        <v>30</v>
      </c>
      <c r="N573">
        <v>3.7</v>
      </c>
      <c r="O573">
        <v>5</v>
      </c>
      <c r="P573">
        <v>2401</v>
      </c>
      <c r="Q573" s="3">
        <v>360639804</v>
      </c>
      <c r="R573">
        <v>3105</v>
      </c>
      <c r="S573" s="3">
        <v>466383420</v>
      </c>
      <c r="T573">
        <v>4962</v>
      </c>
      <c r="U573" s="3">
        <v>745312248</v>
      </c>
      <c r="V573">
        <v>4502</v>
      </c>
      <c r="W573" s="3">
        <v>676218408</v>
      </c>
      <c r="X573">
        <v>3585</v>
      </c>
      <c r="Y573" s="3">
        <v>538481340</v>
      </c>
      <c r="Z573" s="3">
        <v>2787035220</v>
      </c>
    </row>
    <row r="574" spans="1:26" x14ac:dyDescent="0.3">
      <c r="A574" t="s">
        <v>644</v>
      </c>
      <c r="B574" t="s">
        <v>14</v>
      </c>
      <c r="C574" t="s">
        <v>68</v>
      </c>
      <c r="D574" s="7">
        <v>2024</v>
      </c>
      <c r="E574" t="s">
        <v>16</v>
      </c>
      <c r="F574">
        <v>828</v>
      </c>
      <c r="G574">
        <v>356</v>
      </c>
      <c r="H574" t="s">
        <v>26</v>
      </c>
      <c r="I574">
        <v>18.899999999999999</v>
      </c>
      <c r="J574">
        <v>227</v>
      </c>
      <c r="K574" s="3">
        <v>292848.8</v>
      </c>
      <c r="L574" s="3">
        <v>366061</v>
      </c>
      <c r="M574" t="s">
        <v>35</v>
      </c>
      <c r="N574">
        <v>4.0999999999999996</v>
      </c>
      <c r="O574">
        <v>5</v>
      </c>
      <c r="P574">
        <v>3235</v>
      </c>
      <c r="Q574" s="3">
        <v>1184207335</v>
      </c>
      <c r="R574">
        <v>2143</v>
      </c>
      <c r="S574" s="3">
        <v>784468723</v>
      </c>
      <c r="T574">
        <v>4335</v>
      </c>
      <c r="U574" s="3">
        <v>1586874435</v>
      </c>
      <c r="V574">
        <v>2035</v>
      </c>
      <c r="W574" s="3">
        <v>744934135</v>
      </c>
      <c r="X574">
        <v>2063</v>
      </c>
      <c r="Y574" s="3">
        <v>755183843</v>
      </c>
      <c r="Z574" s="3">
        <v>5055668471</v>
      </c>
    </row>
    <row r="575" spans="1:26" x14ac:dyDescent="0.3">
      <c r="A575" t="s">
        <v>645</v>
      </c>
      <c r="B575" t="s">
        <v>48</v>
      </c>
      <c r="C575" t="s">
        <v>49</v>
      </c>
      <c r="D575" s="7">
        <v>2022</v>
      </c>
      <c r="E575" t="s">
        <v>16</v>
      </c>
      <c r="F575">
        <v>463</v>
      </c>
      <c r="G575">
        <v>324</v>
      </c>
      <c r="H575" t="s">
        <v>29</v>
      </c>
      <c r="I575">
        <v>19</v>
      </c>
      <c r="J575">
        <v>228</v>
      </c>
      <c r="K575" s="3">
        <v>280351.2</v>
      </c>
      <c r="L575" s="3">
        <v>350439</v>
      </c>
      <c r="M575" t="s">
        <v>78</v>
      </c>
      <c r="N575">
        <v>4.5999999999999996</v>
      </c>
      <c r="O575">
        <v>5</v>
      </c>
      <c r="P575">
        <v>2102</v>
      </c>
      <c r="Q575" s="3">
        <v>736622778</v>
      </c>
      <c r="R575">
        <v>3822</v>
      </c>
      <c r="S575" s="3">
        <v>1339377858</v>
      </c>
      <c r="T575">
        <v>4469</v>
      </c>
      <c r="U575" s="3">
        <v>1566111891</v>
      </c>
      <c r="V575">
        <v>3893</v>
      </c>
      <c r="W575" s="3">
        <v>1364259027</v>
      </c>
      <c r="X575">
        <v>4168</v>
      </c>
      <c r="Y575" s="3">
        <v>1460629752</v>
      </c>
      <c r="Z575" s="3">
        <v>6467001306</v>
      </c>
    </row>
    <row r="576" spans="1:26" x14ac:dyDescent="0.3">
      <c r="A576" t="s">
        <v>646</v>
      </c>
      <c r="B576" t="s">
        <v>14</v>
      </c>
      <c r="C576" t="s">
        <v>120</v>
      </c>
      <c r="D576" s="7">
        <v>2024</v>
      </c>
      <c r="E576" t="s">
        <v>44</v>
      </c>
      <c r="F576">
        <v>617</v>
      </c>
      <c r="G576">
        <v>648</v>
      </c>
      <c r="H576" t="s">
        <v>26</v>
      </c>
      <c r="I576">
        <v>20.399999999999999</v>
      </c>
      <c r="J576">
        <v>369</v>
      </c>
      <c r="K576" s="3">
        <v>173964</v>
      </c>
      <c r="L576" s="3">
        <v>217455</v>
      </c>
      <c r="M576" t="s">
        <v>40</v>
      </c>
      <c r="N576">
        <v>3.6</v>
      </c>
      <c r="O576">
        <v>4</v>
      </c>
      <c r="P576">
        <v>2871</v>
      </c>
      <c r="Q576" s="3">
        <v>624313305</v>
      </c>
      <c r="R576">
        <v>2325</v>
      </c>
      <c r="S576" s="3">
        <v>505582875</v>
      </c>
      <c r="T576">
        <v>3347</v>
      </c>
      <c r="U576" s="3">
        <v>727821885</v>
      </c>
      <c r="V576">
        <v>2310</v>
      </c>
      <c r="W576" s="3">
        <v>502321050</v>
      </c>
      <c r="X576">
        <v>3720</v>
      </c>
      <c r="Y576" s="3">
        <v>808932600</v>
      </c>
      <c r="Z576" s="3">
        <v>3168971715</v>
      </c>
    </row>
    <row r="577" spans="1:26" x14ac:dyDescent="0.3">
      <c r="A577" t="s">
        <v>647</v>
      </c>
      <c r="B577" t="s">
        <v>14</v>
      </c>
      <c r="C577" t="s">
        <v>110</v>
      </c>
      <c r="D577" s="7">
        <v>2025</v>
      </c>
      <c r="E577" t="s">
        <v>44</v>
      </c>
      <c r="F577">
        <v>265</v>
      </c>
      <c r="G577">
        <v>910</v>
      </c>
      <c r="H577" t="s">
        <v>17</v>
      </c>
      <c r="I577">
        <v>6.3</v>
      </c>
      <c r="J577">
        <v>388</v>
      </c>
      <c r="K577" s="3">
        <v>360278.4</v>
      </c>
      <c r="L577" s="3">
        <v>450348</v>
      </c>
      <c r="M577" t="s">
        <v>40</v>
      </c>
      <c r="N577">
        <v>4.0999999999999996</v>
      </c>
      <c r="O577">
        <v>5</v>
      </c>
      <c r="P577">
        <v>3519</v>
      </c>
      <c r="Q577" s="3">
        <v>1584774612</v>
      </c>
      <c r="R577">
        <v>2582</v>
      </c>
      <c r="S577" s="3">
        <v>1162798536</v>
      </c>
      <c r="T577">
        <v>2299</v>
      </c>
      <c r="U577" s="3">
        <v>1035350052</v>
      </c>
      <c r="V577">
        <v>2988</v>
      </c>
      <c r="W577" s="3">
        <v>1345639824</v>
      </c>
      <c r="X577">
        <v>2801</v>
      </c>
      <c r="Y577" s="3">
        <v>1261424748</v>
      </c>
      <c r="Z577" s="3">
        <v>6389987772</v>
      </c>
    </row>
    <row r="578" spans="1:26" x14ac:dyDescent="0.3">
      <c r="A578" t="s">
        <v>648</v>
      </c>
      <c r="B578" t="s">
        <v>14</v>
      </c>
      <c r="C578" t="s">
        <v>68</v>
      </c>
      <c r="D578" s="7">
        <v>2024</v>
      </c>
      <c r="E578" t="s">
        <v>22</v>
      </c>
      <c r="F578">
        <v>359</v>
      </c>
      <c r="G578">
        <v>504</v>
      </c>
      <c r="H578" t="s">
        <v>17</v>
      </c>
      <c r="I578">
        <v>8</v>
      </c>
      <c r="J578">
        <v>243</v>
      </c>
      <c r="K578" s="3">
        <v>342941.60000000003</v>
      </c>
      <c r="L578" s="3">
        <v>428677</v>
      </c>
      <c r="M578" t="s">
        <v>35</v>
      </c>
      <c r="N578">
        <v>4.0999999999999996</v>
      </c>
      <c r="O578">
        <v>5</v>
      </c>
      <c r="P578">
        <v>4130</v>
      </c>
      <c r="Q578" s="3">
        <v>1770436010</v>
      </c>
      <c r="R578">
        <v>3403</v>
      </c>
      <c r="S578" s="3">
        <v>1458787831</v>
      </c>
      <c r="T578">
        <v>2051</v>
      </c>
      <c r="U578" s="3">
        <v>879216527</v>
      </c>
      <c r="V578">
        <v>3036</v>
      </c>
      <c r="W578" s="3">
        <v>1301463372</v>
      </c>
      <c r="X578">
        <v>3707</v>
      </c>
      <c r="Y578" s="3">
        <v>1589105639</v>
      </c>
      <c r="Z578" s="3">
        <v>6999009379</v>
      </c>
    </row>
    <row r="579" spans="1:26" x14ac:dyDescent="0.3">
      <c r="A579" t="s">
        <v>649</v>
      </c>
      <c r="B579" t="s">
        <v>32</v>
      </c>
      <c r="C579" t="s">
        <v>64</v>
      </c>
      <c r="D579" s="7">
        <v>2021</v>
      </c>
      <c r="E579" t="s">
        <v>34</v>
      </c>
      <c r="F579">
        <v>295</v>
      </c>
      <c r="G579">
        <v>935</v>
      </c>
      <c r="H579" t="s">
        <v>26</v>
      </c>
      <c r="I579">
        <v>10.4</v>
      </c>
      <c r="J579">
        <v>212</v>
      </c>
      <c r="K579" s="3">
        <v>273911.2</v>
      </c>
      <c r="L579" s="3">
        <v>342389</v>
      </c>
      <c r="M579" t="s">
        <v>23</v>
      </c>
      <c r="N579">
        <v>4.0999999999999996</v>
      </c>
      <c r="O579">
        <v>4</v>
      </c>
      <c r="P579">
        <v>3499</v>
      </c>
      <c r="Q579" s="3">
        <v>1198019111</v>
      </c>
      <c r="R579">
        <v>4469</v>
      </c>
      <c r="S579" s="3">
        <v>1530136441</v>
      </c>
      <c r="T579">
        <v>4975</v>
      </c>
      <c r="U579" s="3">
        <v>1703385275</v>
      </c>
      <c r="V579">
        <v>3321</v>
      </c>
      <c r="W579" s="3">
        <v>1137073869</v>
      </c>
      <c r="X579">
        <v>4467</v>
      </c>
      <c r="Y579" s="3">
        <v>1529451663</v>
      </c>
      <c r="Z579" s="3">
        <v>7098066359</v>
      </c>
    </row>
    <row r="580" spans="1:26" x14ac:dyDescent="0.3">
      <c r="A580" t="s">
        <v>650</v>
      </c>
      <c r="B580" t="s">
        <v>14</v>
      </c>
      <c r="C580" t="s">
        <v>68</v>
      </c>
      <c r="D580" s="7">
        <v>2022</v>
      </c>
      <c r="E580" t="s">
        <v>22</v>
      </c>
      <c r="F580">
        <v>446</v>
      </c>
      <c r="G580">
        <v>397</v>
      </c>
      <c r="H580" t="s">
        <v>17</v>
      </c>
      <c r="I580">
        <v>22.1</v>
      </c>
      <c r="J580">
        <v>334</v>
      </c>
      <c r="K580" s="3">
        <v>109728.8</v>
      </c>
      <c r="L580" s="3">
        <v>137161</v>
      </c>
      <c r="M580" t="s">
        <v>27</v>
      </c>
      <c r="N580">
        <v>4.9000000000000004</v>
      </c>
      <c r="O580">
        <v>5</v>
      </c>
      <c r="P580">
        <v>3444</v>
      </c>
      <c r="Q580" s="3">
        <v>472382484</v>
      </c>
      <c r="R580">
        <v>3772</v>
      </c>
      <c r="S580" s="3">
        <v>517371292</v>
      </c>
      <c r="T580">
        <v>3080</v>
      </c>
      <c r="U580" s="3">
        <v>422455880</v>
      </c>
      <c r="V580">
        <v>3209</v>
      </c>
      <c r="W580" s="3">
        <v>440149649</v>
      </c>
      <c r="X580">
        <v>4001</v>
      </c>
      <c r="Y580" s="3">
        <v>548781161</v>
      </c>
      <c r="Z580" s="3">
        <v>2401140466</v>
      </c>
    </row>
    <row r="581" spans="1:26" x14ac:dyDescent="0.3">
      <c r="A581" t="s">
        <v>651</v>
      </c>
      <c r="B581" t="s">
        <v>14</v>
      </c>
      <c r="C581" t="s">
        <v>25</v>
      </c>
      <c r="D581" s="7">
        <v>2022</v>
      </c>
      <c r="E581" t="s">
        <v>34</v>
      </c>
      <c r="F581">
        <v>353</v>
      </c>
      <c r="G581">
        <v>652</v>
      </c>
      <c r="H581" t="s">
        <v>29</v>
      </c>
      <c r="I581">
        <v>24.2</v>
      </c>
      <c r="J581">
        <v>233</v>
      </c>
      <c r="K581" s="3">
        <v>250261.6</v>
      </c>
      <c r="L581" s="3">
        <v>312827</v>
      </c>
      <c r="M581" t="s">
        <v>40</v>
      </c>
      <c r="N581">
        <v>3.7</v>
      </c>
      <c r="O581">
        <v>4</v>
      </c>
      <c r="P581">
        <v>2344</v>
      </c>
      <c r="Q581" s="3">
        <v>733266488</v>
      </c>
      <c r="R581">
        <v>2888</v>
      </c>
      <c r="S581" s="3">
        <v>903444376</v>
      </c>
      <c r="T581">
        <v>3398</v>
      </c>
      <c r="U581" s="3">
        <v>1062986146</v>
      </c>
      <c r="V581">
        <v>4018</v>
      </c>
      <c r="W581" s="3">
        <v>1256938886</v>
      </c>
      <c r="X581">
        <v>2797</v>
      </c>
      <c r="Y581" s="3">
        <v>874977119</v>
      </c>
      <c r="Z581" s="3">
        <v>4831613015</v>
      </c>
    </row>
    <row r="582" spans="1:26" x14ac:dyDescent="0.3">
      <c r="A582" t="s">
        <v>652</v>
      </c>
      <c r="B582" t="s">
        <v>48</v>
      </c>
      <c r="C582" t="s">
        <v>56</v>
      </c>
      <c r="D582" s="7">
        <v>2021</v>
      </c>
      <c r="E582" t="s">
        <v>16</v>
      </c>
      <c r="F582">
        <v>593</v>
      </c>
      <c r="G582">
        <v>690</v>
      </c>
      <c r="H582" t="s">
        <v>17</v>
      </c>
      <c r="I582">
        <v>10.1</v>
      </c>
      <c r="J582">
        <v>338</v>
      </c>
      <c r="K582" s="3">
        <v>266185.60000000003</v>
      </c>
      <c r="L582" s="3">
        <v>332732</v>
      </c>
      <c r="M582" t="s">
        <v>57</v>
      </c>
      <c r="N582">
        <v>3.9</v>
      </c>
      <c r="O582">
        <v>5</v>
      </c>
      <c r="P582">
        <v>2108</v>
      </c>
      <c r="Q582" s="3">
        <v>701399056</v>
      </c>
      <c r="R582">
        <v>4380</v>
      </c>
      <c r="S582" s="3">
        <v>1457366160</v>
      </c>
      <c r="T582">
        <v>2224</v>
      </c>
      <c r="U582" s="3">
        <v>739995968</v>
      </c>
      <c r="V582">
        <v>4868</v>
      </c>
      <c r="W582" s="3">
        <v>1619739376</v>
      </c>
      <c r="X582">
        <v>4554</v>
      </c>
      <c r="Y582" s="3">
        <v>1515261528</v>
      </c>
      <c r="Z582" s="3">
        <v>6033762088</v>
      </c>
    </row>
    <row r="583" spans="1:26" x14ac:dyDescent="0.3">
      <c r="A583" t="s">
        <v>653</v>
      </c>
      <c r="B583" t="s">
        <v>32</v>
      </c>
      <c r="C583" t="s">
        <v>70</v>
      </c>
      <c r="D583" s="7">
        <v>2022</v>
      </c>
      <c r="E583" t="s">
        <v>34</v>
      </c>
      <c r="F583">
        <v>417</v>
      </c>
      <c r="G583">
        <v>251</v>
      </c>
      <c r="H583" t="s">
        <v>29</v>
      </c>
      <c r="I583">
        <v>20.399999999999999</v>
      </c>
      <c r="J583">
        <v>391</v>
      </c>
      <c r="K583" s="3">
        <v>325122.40000000002</v>
      </c>
      <c r="L583" s="3">
        <v>406403</v>
      </c>
      <c r="M583" t="s">
        <v>23</v>
      </c>
      <c r="N583">
        <v>4.3</v>
      </c>
      <c r="O583">
        <v>4</v>
      </c>
      <c r="P583">
        <v>4891</v>
      </c>
      <c r="Q583" s="3">
        <v>1987717073</v>
      </c>
      <c r="R583">
        <v>3451</v>
      </c>
      <c r="S583" s="3">
        <v>1402496753</v>
      </c>
      <c r="T583">
        <v>2007</v>
      </c>
      <c r="U583" s="3">
        <v>815650821</v>
      </c>
      <c r="V583">
        <v>2794</v>
      </c>
      <c r="W583" s="3">
        <v>1135489982</v>
      </c>
      <c r="X583">
        <v>4225</v>
      </c>
      <c r="Y583" s="3">
        <v>1717052675</v>
      </c>
      <c r="Z583" s="3">
        <v>7058407304</v>
      </c>
    </row>
    <row r="584" spans="1:26" x14ac:dyDescent="0.3">
      <c r="A584" t="s">
        <v>654</v>
      </c>
      <c r="B584" t="s">
        <v>42</v>
      </c>
      <c r="C584" t="s">
        <v>84</v>
      </c>
      <c r="D584" s="7">
        <v>2023</v>
      </c>
      <c r="E584" t="s">
        <v>34</v>
      </c>
      <c r="F584">
        <v>769</v>
      </c>
      <c r="G584">
        <v>414</v>
      </c>
      <c r="H584" t="s">
        <v>17</v>
      </c>
      <c r="I584">
        <v>8.6999999999999993</v>
      </c>
      <c r="J584">
        <v>345</v>
      </c>
      <c r="K584" s="3">
        <v>340171.2</v>
      </c>
      <c r="L584" s="3">
        <v>425214</v>
      </c>
      <c r="M584" t="s">
        <v>60</v>
      </c>
      <c r="N584">
        <v>4.3</v>
      </c>
      <c r="O584">
        <v>3</v>
      </c>
      <c r="P584">
        <v>2569</v>
      </c>
      <c r="Q584" s="3">
        <v>1092374766</v>
      </c>
      <c r="R584">
        <v>4227</v>
      </c>
      <c r="S584" s="3">
        <v>1797379578</v>
      </c>
      <c r="T584">
        <v>3702</v>
      </c>
      <c r="U584" s="3">
        <v>1574142228</v>
      </c>
      <c r="V584">
        <v>2172</v>
      </c>
      <c r="W584" s="3">
        <v>923564808</v>
      </c>
      <c r="X584">
        <v>4003</v>
      </c>
      <c r="Y584" s="3">
        <v>1702131642</v>
      </c>
      <c r="Z584" s="3">
        <v>7089593022</v>
      </c>
    </row>
    <row r="585" spans="1:26" x14ac:dyDescent="0.3">
      <c r="A585" t="s">
        <v>655</v>
      </c>
      <c r="B585" t="s">
        <v>14</v>
      </c>
      <c r="C585" t="s">
        <v>120</v>
      </c>
      <c r="D585" s="7">
        <v>2023</v>
      </c>
      <c r="E585" t="s">
        <v>44</v>
      </c>
      <c r="F585">
        <v>301</v>
      </c>
      <c r="G585">
        <v>692</v>
      </c>
      <c r="H585" t="s">
        <v>17</v>
      </c>
      <c r="I585">
        <v>13.9</v>
      </c>
      <c r="J585">
        <v>285</v>
      </c>
      <c r="K585" s="3">
        <v>112955.20000000001</v>
      </c>
      <c r="L585" s="3">
        <v>141194</v>
      </c>
      <c r="M585" t="s">
        <v>78</v>
      </c>
      <c r="N585">
        <v>4.4000000000000004</v>
      </c>
      <c r="O585">
        <v>5</v>
      </c>
      <c r="P585">
        <v>2060</v>
      </c>
      <c r="Q585" s="3">
        <v>290859640</v>
      </c>
      <c r="R585">
        <v>2222</v>
      </c>
      <c r="S585" s="3">
        <v>313733068</v>
      </c>
      <c r="T585">
        <v>4558</v>
      </c>
      <c r="U585" s="3">
        <v>643562252</v>
      </c>
      <c r="V585">
        <v>3630</v>
      </c>
      <c r="W585" s="3">
        <v>512534220</v>
      </c>
      <c r="X585">
        <v>4677</v>
      </c>
      <c r="Y585" s="3">
        <v>660364338</v>
      </c>
      <c r="Z585" s="3">
        <v>2421053518</v>
      </c>
    </row>
    <row r="586" spans="1:26" x14ac:dyDescent="0.3">
      <c r="A586" t="s">
        <v>656</v>
      </c>
      <c r="B586" t="s">
        <v>42</v>
      </c>
      <c r="C586" t="s">
        <v>74</v>
      </c>
      <c r="D586" s="7">
        <v>2021</v>
      </c>
      <c r="E586" t="s">
        <v>16</v>
      </c>
      <c r="F586">
        <v>677</v>
      </c>
      <c r="G586">
        <v>775</v>
      </c>
      <c r="H586" t="s">
        <v>29</v>
      </c>
      <c r="I586">
        <v>10.199999999999999</v>
      </c>
      <c r="J586">
        <v>250</v>
      </c>
      <c r="K586" s="3">
        <v>348076.80000000005</v>
      </c>
      <c r="L586" s="3">
        <v>435096</v>
      </c>
      <c r="M586" t="s">
        <v>57</v>
      </c>
      <c r="N586">
        <v>4.5</v>
      </c>
      <c r="O586">
        <v>3</v>
      </c>
      <c r="P586">
        <v>3799</v>
      </c>
      <c r="Q586" s="3">
        <v>1652929704</v>
      </c>
      <c r="R586">
        <v>2957</v>
      </c>
      <c r="S586" s="3">
        <v>1286578872</v>
      </c>
      <c r="T586">
        <v>2745</v>
      </c>
      <c r="U586" s="3">
        <v>1194338520</v>
      </c>
      <c r="V586">
        <v>2270</v>
      </c>
      <c r="W586" s="3">
        <v>987667920</v>
      </c>
      <c r="X586">
        <v>3687</v>
      </c>
      <c r="Y586" s="3">
        <v>1604198952</v>
      </c>
      <c r="Z586" s="3">
        <v>6725713968</v>
      </c>
    </row>
    <row r="587" spans="1:26" x14ac:dyDescent="0.3">
      <c r="A587" t="s">
        <v>657</v>
      </c>
      <c r="B587" t="s">
        <v>32</v>
      </c>
      <c r="C587" t="s">
        <v>80</v>
      </c>
      <c r="D587" s="7">
        <v>2025</v>
      </c>
      <c r="E587" t="s">
        <v>16</v>
      </c>
      <c r="F587">
        <v>399</v>
      </c>
      <c r="G587">
        <v>453</v>
      </c>
      <c r="H587" t="s">
        <v>17</v>
      </c>
      <c r="I587">
        <v>13.2</v>
      </c>
      <c r="J587">
        <v>258</v>
      </c>
      <c r="K587" s="3">
        <v>180620</v>
      </c>
      <c r="L587" s="3">
        <v>225775</v>
      </c>
      <c r="M587" t="s">
        <v>30</v>
      </c>
      <c r="N587">
        <v>4.7</v>
      </c>
      <c r="O587">
        <v>3</v>
      </c>
      <c r="P587">
        <v>2523</v>
      </c>
      <c r="Q587" s="3">
        <v>569630325</v>
      </c>
      <c r="R587">
        <v>2813</v>
      </c>
      <c r="S587" s="3">
        <v>635105075</v>
      </c>
      <c r="T587">
        <v>3913</v>
      </c>
      <c r="U587" s="3">
        <v>883457575</v>
      </c>
      <c r="V587">
        <v>4999</v>
      </c>
      <c r="W587" s="3">
        <v>1128649225</v>
      </c>
      <c r="X587">
        <v>2902</v>
      </c>
      <c r="Y587" s="3">
        <v>655199050</v>
      </c>
      <c r="Z587" s="3">
        <v>3872041250</v>
      </c>
    </row>
    <row r="588" spans="1:26" x14ac:dyDescent="0.3">
      <c r="A588" t="s">
        <v>658</v>
      </c>
      <c r="B588" t="s">
        <v>32</v>
      </c>
      <c r="C588" t="s">
        <v>66</v>
      </c>
      <c r="D588" s="7">
        <v>2021</v>
      </c>
      <c r="E588" t="s">
        <v>44</v>
      </c>
      <c r="F588">
        <v>618</v>
      </c>
      <c r="G588">
        <v>544</v>
      </c>
      <c r="H588" t="s">
        <v>29</v>
      </c>
      <c r="I588">
        <v>12</v>
      </c>
      <c r="J588">
        <v>364</v>
      </c>
      <c r="K588" s="3">
        <v>106476.8</v>
      </c>
      <c r="L588" s="3">
        <v>133096</v>
      </c>
      <c r="M588" t="s">
        <v>30</v>
      </c>
      <c r="N588">
        <v>4.2</v>
      </c>
      <c r="O588">
        <v>3</v>
      </c>
      <c r="P588">
        <v>3773</v>
      </c>
      <c r="Q588" s="3">
        <v>502171208</v>
      </c>
      <c r="R588">
        <v>4457</v>
      </c>
      <c r="S588" s="3">
        <v>593208872</v>
      </c>
      <c r="T588">
        <v>2847</v>
      </c>
      <c r="U588" s="3">
        <v>378924312</v>
      </c>
      <c r="V588">
        <v>2062</v>
      </c>
      <c r="W588" s="3">
        <v>274443952</v>
      </c>
      <c r="X588">
        <v>4167</v>
      </c>
      <c r="Y588" s="3">
        <v>554611032</v>
      </c>
      <c r="Z588" s="3">
        <v>2303359376</v>
      </c>
    </row>
    <row r="589" spans="1:26" x14ac:dyDescent="0.3">
      <c r="A589" t="s">
        <v>659</v>
      </c>
      <c r="B589" t="s">
        <v>42</v>
      </c>
      <c r="C589" t="s">
        <v>43</v>
      </c>
      <c r="D589" s="7">
        <v>2021</v>
      </c>
      <c r="E589" t="s">
        <v>44</v>
      </c>
      <c r="F589">
        <v>672</v>
      </c>
      <c r="G589">
        <v>420</v>
      </c>
      <c r="H589" t="s">
        <v>29</v>
      </c>
      <c r="I589">
        <v>6.5</v>
      </c>
      <c r="J589">
        <v>235</v>
      </c>
      <c r="K589" s="3">
        <v>310026.40000000002</v>
      </c>
      <c r="L589" s="3">
        <v>387533</v>
      </c>
      <c r="M589" t="s">
        <v>40</v>
      </c>
      <c r="N589">
        <v>4.8</v>
      </c>
      <c r="O589">
        <v>5</v>
      </c>
      <c r="P589">
        <v>2903</v>
      </c>
      <c r="Q589" s="3">
        <v>1125008299</v>
      </c>
      <c r="R589">
        <v>2284</v>
      </c>
      <c r="S589" s="3">
        <v>885125372</v>
      </c>
      <c r="T589">
        <v>2743</v>
      </c>
      <c r="U589" s="3">
        <v>1063003019</v>
      </c>
      <c r="V589">
        <v>2787</v>
      </c>
      <c r="W589" s="3">
        <v>1080054471</v>
      </c>
      <c r="X589">
        <v>2993</v>
      </c>
      <c r="Y589" s="3">
        <v>1159886269</v>
      </c>
      <c r="Z589" s="3">
        <v>5313077430</v>
      </c>
    </row>
    <row r="590" spans="1:26" x14ac:dyDescent="0.3">
      <c r="A590" t="s">
        <v>660</v>
      </c>
      <c r="B590" t="s">
        <v>32</v>
      </c>
      <c r="C590" t="s">
        <v>62</v>
      </c>
      <c r="D590" s="7">
        <v>2021</v>
      </c>
      <c r="E590" t="s">
        <v>34</v>
      </c>
      <c r="F590">
        <v>288</v>
      </c>
      <c r="G590">
        <v>456</v>
      </c>
      <c r="H590" t="s">
        <v>17</v>
      </c>
      <c r="I590">
        <v>6.5</v>
      </c>
      <c r="J590">
        <v>388</v>
      </c>
      <c r="K590" s="3">
        <v>213160</v>
      </c>
      <c r="L590" s="3">
        <v>266450</v>
      </c>
      <c r="M590" t="s">
        <v>57</v>
      </c>
      <c r="N590">
        <v>4.4000000000000004</v>
      </c>
      <c r="O590">
        <v>3</v>
      </c>
      <c r="P590">
        <v>3303</v>
      </c>
      <c r="Q590" s="3">
        <v>880084350</v>
      </c>
      <c r="R590">
        <v>3847</v>
      </c>
      <c r="S590" s="3">
        <v>1025033150</v>
      </c>
      <c r="T590">
        <v>3114</v>
      </c>
      <c r="U590" s="3">
        <v>829725300</v>
      </c>
      <c r="V590">
        <v>3949</v>
      </c>
      <c r="W590" s="3">
        <v>1052211050</v>
      </c>
      <c r="X590">
        <v>4950</v>
      </c>
      <c r="Y590" s="3">
        <v>1318927500</v>
      </c>
      <c r="Z590" s="3">
        <v>5105981350</v>
      </c>
    </row>
    <row r="591" spans="1:26" x14ac:dyDescent="0.3">
      <c r="A591" t="s">
        <v>661</v>
      </c>
      <c r="B591" t="s">
        <v>14</v>
      </c>
      <c r="C591" t="s">
        <v>138</v>
      </c>
      <c r="D591" s="7">
        <v>2024</v>
      </c>
      <c r="E591" t="s">
        <v>16</v>
      </c>
      <c r="F591">
        <v>231</v>
      </c>
      <c r="G591">
        <v>257</v>
      </c>
      <c r="H591" t="s">
        <v>26</v>
      </c>
      <c r="I591">
        <v>20.7</v>
      </c>
      <c r="J591">
        <v>276</v>
      </c>
      <c r="K591" s="3">
        <v>236206.40000000002</v>
      </c>
      <c r="L591" s="3">
        <v>295258</v>
      </c>
      <c r="M591" t="s">
        <v>78</v>
      </c>
      <c r="N591">
        <v>4.8</v>
      </c>
      <c r="O591">
        <v>5</v>
      </c>
      <c r="P591">
        <v>4866</v>
      </c>
      <c r="Q591" s="3">
        <v>1436725428</v>
      </c>
      <c r="R591">
        <v>2255</v>
      </c>
      <c r="S591" s="3">
        <v>665806790</v>
      </c>
      <c r="T591">
        <v>4114</v>
      </c>
      <c r="U591" s="3">
        <v>1214691412</v>
      </c>
      <c r="V591">
        <v>4957</v>
      </c>
      <c r="W591" s="3">
        <v>1463593906</v>
      </c>
      <c r="X591">
        <v>4100</v>
      </c>
      <c r="Y591" s="3">
        <v>1210557800</v>
      </c>
      <c r="Z591" s="3">
        <v>5991375336</v>
      </c>
    </row>
    <row r="592" spans="1:26" x14ac:dyDescent="0.3">
      <c r="A592" t="s">
        <v>662</v>
      </c>
      <c r="B592" t="s">
        <v>20</v>
      </c>
      <c r="C592" t="s">
        <v>144</v>
      </c>
      <c r="D592" s="7">
        <v>2024</v>
      </c>
      <c r="E592" t="s">
        <v>34</v>
      </c>
      <c r="F592">
        <v>585</v>
      </c>
      <c r="G592">
        <v>919</v>
      </c>
      <c r="H592" t="s">
        <v>17</v>
      </c>
      <c r="I592">
        <v>6.3</v>
      </c>
      <c r="J592">
        <v>338</v>
      </c>
      <c r="K592" s="3">
        <v>192892</v>
      </c>
      <c r="L592" s="3">
        <v>241115</v>
      </c>
      <c r="M592" t="s">
        <v>30</v>
      </c>
      <c r="N592">
        <v>4.3</v>
      </c>
      <c r="O592">
        <v>3</v>
      </c>
      <c r="P592">
        <v>3218</v>
      </c>
      <c r="Q592" s="3">
        <v>775908070</v>
      </c>
      <c r="R592">
        <v>3604</v>
      </c>
      <c r="S592" s="3">
        <v>868978460</v>
      </c>
      <c r="T592">
        <v>4832</v>
      </c>
      <c r="U592" s="3">
        <v>1165067680</v>
      </c>
      <c r="V592">
        <v>3820</v>
      </c>
      <c r="W592" s="3">
        <v>921059300</v>
      </c>
      <c r="X592">
        <v>3469</v>
      </c>
      <c r="Y592" s="3">
        <v>836427935</v>
      </c>
      <c r="Z592" s="3">
        <v>4567441445</v>
      </c>
    </row>
    <row r="593" spans="1:26" x14ac:dyDescent="0.3">
      <c r="A593" t="s">
        <v>663</v>
      </c>
      <c r="B593" t="s">
        <v>20</v>
      </c>
      <c r="C593" t="s">
        <v>181</v>
      </c>
      <c r="D593" s="7">
        <v>2024</v>
      </c>
      <c r="E593" t="s">
        <v>16</v>
      </c>
      <c r="F593">
        <v>884</v>
      </c>
      <c r="G593">
        <v>712</v>
      </c>
      <c r="H593" t="s">
        <v>26</v>
      </c>
      <c r="I593">
        <v>8</v>
      </c>
      <c r="J593">
        <v>323</v>
      </c>
      <c r="K593" s="3">
        <v>251696.80000000002</v>
      </c>
      <c r="L593" s="3">
        <v>314621</v>
      </c>
      <c r="M593" t="s">
        <v>60</v>
      </c>
      <c r="N593">
        <v>3.8</v>
      </c>
      <c r="O593">
        <v>4</v>
      </c>
      <c r="P593">
        <v>4900</v>
      </c>
      <c r="Q593" s="3">
        <v>1541642900</v>
      </c>
      <c r="R593">
        <v>2903</v>
      </c>
      <c r="S593" s="3">
        <v>913344763</v>
      </c>
      <c r="T593">
        <v>4910</v>
      </c>
      <c r="U593" s="3">
        <v>1544789110</v>
      </c>
      <c r="V593">
        <v>4729</v>
      </c>
      <c r="W593" s="3">
        <v>1487842709</v>
      </c>
      <c r="X593">
        <v>4081</v>
      </c>
      <c r="Y593" s="3">
        <v>1283968301</v>
      </c>
      <c r="Z593" s="3">
        <v>6771587783</v>
      </c>
    </row>
    <row r="594" spans="1:26" x14ac:dyDescent="0.3">
      <c r="A594" t="s">
        <v>664</v>
      </c>
      <c r="B594" t="s">
        <v>20</v>
      </c>
      <c r="C594" t="s">
        <v>181</v>
      </c>
      <c r="D594" s="7">
        <v>2021</v>
      </c>
      <c r="E594" t="s">
        <v>22</v>
      </c>
      <c r="F594">
        <v>840</v>
      </c>
      <c r="G594">
        <v>274</v>
      </c>
      <c r="H594" t="s">
        <v>29</v>
      </c>
      <c r="I594">
        <v>24.7</v>
      </c>
      <c r="J594">
        <v>260</v>
      </c>
      <c r="K594" s="3">
        <v>101364</v>
      </c>
      <c r="L594" s="3">
        <v>126705</v>
      </c>
      <c r="M594" t="s">
        <v>50</v>
      </c>
      <c r="N594">
        <v>4</v>
      </c>
      <c r="O594">
        <v>4</v>
      </c>
      <c r="P594">
        <v>4000</v>
      </c>
      <c r="Q594" s="3">
        <v>506820000</v>
      </c>
      <c r="R594">
        <v>4292</v>
      </c>
      <c r="S594" s="3">
        <v>543817860</v>
      </c>
      <c r="T594">
        <v>2297</v>
      </c>
      <c r="U594" s="3">
        <v>291041385</v>
      </c>
      <c r="V594">
        <v>2709</v>
      </c>
      <c r="W594" s="3">
        <v>343243845</v>
      </c>
      <c r="X594">
        <v>2129</v>
      </c>
      <c r="Y594" s="3">
        <v>269754945</v>
      </c>
      <c r="Z594" s="3">
        <v>1954678035</v>
      </c>
    </row>
    <row r="595" spans="1:26" x14ac:dyDescent="0.3">
      <c r="A595" t="s">
        <v>665</v>
      </c>
      <c r="B595" t="s">
        <v>14</v>
      </c>
      <c r="C595" t="s">
        <v>110</v>
      </c>
      <c r="D595" s="7">
        <v>2024</v>
      </c>
      <c r="E595" t="s">
        <v>16</v>
      </c>
      <c r="F595">
        <v>219</v>
      </c>
      <c r="G595">
        <v>429</v>
      </c>
      <c r="H595" t="s">
        <v>29</v>
      </c>
      <c r="I595">
        <v>23.2</v>
      </c>
      <c r="J595">
        <v>228</v>
      </c>
      <c r="K595" s="3">
        <v>114104</v>
      </c>
      <c r="L595" s="3">
        <v>142630</v>
      </c>
      <c r="M595" t="s">
        <v>60</v>
      </c>
      <c r="N595">
        <v>4.2</v>
      </c>
      <c r="O595">
        <v>3</v>
      </c>
      <c r="P595">
        <v>2366</v>
      </c>
      <c r="Q595" s="3">
        <v>337462580</v>
      </c>
      <c r="R595">
        <v>2737</v>
      </c>
      <c r="S595" s="3">
        <v>390378310</v>
      </c>
      <c r="T595">
        <v>4821</v>
      </c>
      <c r="U595" s="3">
        <v>687619230</v>
      </c>
      <c r="V595">
        <v>4967</v>
      </c>
      <c r="W595" s="3">
        <v>708443210</v>
      </c>
      <c r="X595">
        <v>2610</v>
      </c>
      <c r="Y595" s="3">
        <v>372264300</v>
      </c>
      <c r="Z595" s="3">
        <v>2496167630</v>
      </c>
    </row>
    <row r="596" spans="1:26" x14ac:dyDescent="0.3">
      <c r="A596" t="s">
        <v>666</v>
      </c>
      <c r="B596" t="s">
        <v>32</v>
      </c>
      <c r="C596" t="s">
        <v>62</v>
      </c>
      <c r="D596" s="7">
        <v>2025</v>
      </c>
      <c r="E596" t="s">
        <v>44</v>
      </c>
      <c r="F596">
        <v>837</v>
      </c>
      <c r="G596">
        <v>745</v>
      </c>
      <c r="H596" t="s">
        <v>17</v>
      </c>
      <c r="I596">
        <v>6</v>
      </c>
      <c r="J596">
        <v>232</v>
      </c>
      <c r="K596" s="3">
        <v>316830.40000000002</v>
      </c>
      <c r="L596" s="3">
        <v>396038</v>
      </c>
      <c r="M596" t="s">
        <v>30</v>
      </c>
      <c r="N596">
        <v>4.9000000000000004</v>
      </c>
      <c r="O596">
        <v>4</v>
      </c>
      <c r="P596">
        <v>3422</v>
      </c>
      <c r="Q596" s="3">
        <v>1355242036</v>
      </c>
      <c r="R596">
        <v>2012</v>
      </c>
      <c r="S596" s="3">
        <v>796828456</v>
      </c>
      <c r="T596">
        <v>3423</v>
      </c>
      <c r="U596" s="3">
        <v>1355638074</v>
      </c>
      <c r="V596">
        <v>4975</v>
      </c>
      <c r="W596" s="3">
        <v>1970289050</v>
      </c>
      <c r="X596">
        <v>4227</v>
      </c>
      <c r="Y596" s="3">
        <v>1674052626</v>
      </c>
      <c r="Z596" s="3">
        <v>7152050242</v>
      </c>
    </row>
    <row r="597" spans="1:26" x14ac:dyDescent="0.3">
      <c r="A597" t="s">
        <v>667</v>
      </c>
      <c r="B597" t="s">
        <v>32</v>
      </c>
      <c r="C597" t="s">
        <v>64</v>
      </c>
      <c r="D597" s="7">
        <v>2023</v>
      </c>
      <c r="E597" t="s">
        <v>22</v>
      </c>
      <c r="F597">
        <v>432</v>
      </c>
      <c r="G597">
        <v>826</v>
      </c>
      <c r="H597" t="s">
        <v>17</v>
      </c>
      <c r="I597">
        <v>18.7</v>
      </c>
      <c r="J597">
        <v>306</v>
      </c>
      <c r="K597" s="3">
        <v>337888</v>
      </c>
      <c r="L597" s="3">
        <v>422360</v>
      </c>
      <c r="M597" t="s">
        <v>18</v>
      </c>
      <c r="N597">
        <v>4</v>
      </c>
      <c r="O597">
        <v>3</v>
      </c>
      <c r="P597">
        <v>2094</v>
      </c>
      <c r="Q597" s="3">
        <v>884421840</v>
      </c>
      <c r="R597">
        <v>2445</v>
      </c>
      <c r="S597" s="3">
        <v>1032670200</v>
      </c>
      <c r="T597">
        <v>4343</v>
      </c>
      <c r="U597" s="3">
        <v>1834309480</v>
      </c>
      <c r="V597">
        <v>4346</v>
      </c>
      <c r="W597" s="3">
        <v>1835576560</v>
      </c>
      <c r="X597">
        <v>2773</v>
      </c>
      <c r="Y597" s="3">
        <v>1171204280</v>
      </c>
      <c r="Z597" s="3">
        <v>6758182360</v>
      </c>
    </row>
    <row r="598" spans="1:26" x14ac:dyDescent="0.3">
      <c r="A598" t="s">
        <v>668</v>
      </c>
      <c r="B598" t="s">
        <v>14</v>
      </c>
      <c r="C598" t="s">
        <v>110</v>
      </c>
      <c r="D598" s="7">
        <v>2025</v>
      </c>
      <c r="E598" t="s">
        <v>16</v>
      </c>
      <c r="F598">
        <v>865</v>
      </c>
      <c r="G598">
        <v>305</v>
      </c>
      <c r="H598" t="s">
        <v>29</v>
      </c>
      <c r="I598">
        <v>15.4</v>
      </c>
      <c r="J598">
        <v>308</v>
      </c>
      <c r="K598" s="3">
        <v>113715.20000000001</v>
      </c>
      <c r="L598" s="3">
        <v>142144</v>
      </c>
      <c r="M598" t="s">
        <v>23</v>
      </c>
      <c r="N598">
        <v>4.9000000000000004</v>
      </c>
      <c r="O598">
        <v>3</v>
      </c>
      <c r="P598">
        <v>4201</v>
      </c>
      <c r="Q598" s="3">
        <v>597146944</v>
      </c>
      <c r="R598">
        <v>4251</v>
      </c>
      <c r="S598" s="3">
        <v>604254144</v>
      </c>
      <c r="T598">
        <v>2422</v>
      </c>
      <c r="U598" s="3">
        <v>344272768</v>
      </c>
      <c r="V598">
        <v>3373</v>
      </c>
      <c r="W598" s="3">
        <v>479451712</v>
      </c>
      <c r="X598">
        <v>4479</v>
      </c>
      <c r="Y598" s="3">
        <v>636662976</v>
      </c>
      <c r="Z598" s="3">
        <v>2661788544</v>
      </c>
    </row>
    <row r="599" spans="1:26" x14ac:dyDescent="0.3">
      <c r="A599" t="s">
        <v>669</v>
      </c>
      <c r="B599" t="s">
        <v>20</v>
      </c>
      <c r="C599" t="s">
        <v>95</v>
      </c>
      <c r="D599" s="7">
        <v>2023</v>
      </c>
      <c r="E599" t="s">
        <v>44</v>
      </c>
      <c r="F599">
        <v>557</v>
      </c>
      <c r="G599">
        <v>977</v>
      </c>
      <c r="H599" t="s">
        <v>26</v>
      </c>
      <c r="I599">
        <v>6.5</v>
      </c>
      <c r="J599">
        <v>250</v>
      </c>
      <c r="K599" s="3">
        <v>95086.400000000009</v>
      </c>
      <c r="L599" s="3">
        <v>118858</v>
      </c>
      <c r="M599" t="s">
        <v>30</v>
      </c>
      <c r="N599">
        <v>4.5</v>
      </c>
      <c r="O599">
        <v>3</v>
      </c>
      <c r="P599">
        <v>4370</v>
      </c>
      <c r="Q599" s="3">
        <v>519409460</v>
      </c>
      <c r="R599">
        <v>4333</v>
      </c>
      <c r="S599" s="3">
        <v>515011714</v>
      </c>
      <c r="T599">
        <v>4401</v>
      </c>
      <c r="U599" s="3">
        <v>523094058</v>
      </c>
      <c r="V599">
        <v>2928</v>
      </c>
      <c r="W599" s="3">
        <v>348016224</v>
      </c>
      <c r="X599">
        <v>4302</v>
      </c>
      <c r="Y599" s="3">
        <v>511327116</v>
      </c>
      <c r="Z599" s="3">
        <v>2416858572</v>
      </c>
    </row>
    <row r="600" spans="1:26" x14ac:dyDescent="0.3">
      <c r="A600" t="s">
        <v>670</v>
      </c>
      <c r="B600" t="s">
        <v>32</v>
      </c>
      <c r="C600" t="s">
        <v>66</v>
      </c>
      <c r="D600" s="7">
        <v>2022</v>
      </c>
      <c r="E600" t="s">
        <v>22</v>
      </c>
      <c r="F600">
        <v>796</v>
      </c>
      <c r="G600">
        <v>461</v>
      </c>
      <c r="H600" t="s">
        <v>17</v>
      </c>
      <c r="I600">
        <v>7.4</v>
      </c>
      <c r="J600">
        <v>218</v>
      </c>
      <c r="K600" s="3">
        <v>124156.8</v>
      </c>
      <c r="L600" s="3">
        <v>155196</v>
      </c>
      <c r="M600" t="s">
        <v>35</v>
      </c>
      <c r="N600">
        <v>4.8</v>
      </c>
      <c r="O600">
        <v>3</v>
      </c>
      <c r="P600">
        <v>4567</v>
      </c>
      <c r="Q600" s="3">
        <v>708780132</v>
      </c>
      <c r="R600">
        <v>2367</v>
      </c>
      <c r="S600" s="3">
        <v>367348932</v>
      </c>
      <c r="T600">
        <v>2138</v>
      </c>
      <c r="U600" s="3">
        <v>331809048</v>
      </c>
      <c r="V600">
        <v>4571</v>
      </c>
      <c r="W600" s="3">
        <v>709400916</v>
      </c>
      <c r="X600">
        <v>2446</v>
      </c>
      <c r="Y600" s="3">
        <v>379609416</v>
      </c>
      <c r="Z600" s="3">
        <v>2496948444</v>
      </c>
    </row>
    <row r="601" spans="1:26" x14ac:dyDescent="0.3">
      <c r="A601" t="s">
        <v>671</v>
      </c>
      <c r="B601" t="s">
        <v>14</v>
      </c>
      <c r="C601" t="s">
        <v>15</v>
      </c>
      <c r="D601" s="7">
        <v>2021</v>
      </c>
      <c r="E601" t="s">
        <v>16</v>
      </c>
      <c r="F601">
        <v>635</v>
      </c>
      <c r="G601">
        <v>626</v>
      </c>
      <c r="H601" t="s">
        <v>29</v>
      </c>
      <c r="I601">
        <v>21.9</v>
      </c>
      <c r="J601">
        <v>351</v>
      </c>
      <c r="K601" s="3">
        <v>91360</v>
      </c>
      <c r="L601" s="3">
        <v>114200</v>
      </c>
      <c r="M601" t="s">
        <v>40</v>
      </c>
      <c r="N601">
        <v>4.8</v>
      </c>
      <c r="O601">
        <v>4</v>
      </c>
      <c r="P601">
        <v>3779</v>
      </c>
      <c r="Q601" s="3">
        <v>431561800</v>
      </c>
      <c r="R601">
        <v>3814</v>
      </c>
      <c r="S601" s="3">
        <v>435558800</v>
      </c>
      <c r="T601">
        <v>4603</v>
      </c>
      <c r="U601" s="3">
        <v>525662600</v>
      </c>
      <c r="V601">
        <v>3057</v>
      </c>
      <c r="W601" s="3">
        <v>349109400</v>
      </c>
      <c r="X601">
        <v>3453</v>
      </c>
      <c r="Y601" s="3">
        <v>394332600</v>
      </c>
      <c r="Z601" s="3">
        <v>2136225200</v>
      </c>
    </row>
    <row r="602" spans="1:26" x14ac:dyDescent="0.3">
      <c r="A602" t="s">
        <v>672</v>
      </c>
      <c r="B602" t="s">
        <v>20</v>
      </c>
      <c r="C602" t="s">
        <v>95</v>
      </c>
      <c r="D602" s="7">
        <v>2023</v>
      </c>
      <c r="E602" t="s">
        <v>16</v>
      </c>
      <c r="F602">
        <v>800</v>
      </c>
      <c r="G602">
        <v>430</v>
      </c>
      <c r="H602" t="s">
        <v>29</v>
      </c>
      <c r="I602">
        <v>18.399999999999999</v>
      </c>
      <c r="J602">
        <v>272</v>
      </c>
      <c r="K602" s="3">
        <v>119071.20000000001</v>
      </c>
      <c r="L602" s="3">
        <v>148839</v>
      </c>
      <c r="M602" t="s">
        <v>27</v>
      </c>
      <c r="N602">
        <v>4.7</v>
      </c>
      <c r="O602">
        <v>5</v>
      </c>
      <c r="P602">
        <v>4359</v>
      </c>
      <c r="Q602" s="3">
        <v>648789201</v>
      </c>
      <c r="R602">
        <v>2530</v>
      </c>
      <c r="S602" s="3">
        <v>376562670</v>
      </c>
      <c r="T602">
        <v>2299</v>
      </c>
      <c r="U602" s="3">
        <v>342180861</v>
      </c>
      <c r="V602">
        <v>3159</v>
      </c>
      <c r="W602" s="3">
        <v>470182401</v>
      </c>
      <c r="X602">
        <v>4820</v>
      </c>
      <c r="Y602" s="3">
        <v>717403980</v>
      </c>
      <c r="Z602" s="3">
        <v>2555119113</v>
      </c>
    </row>
    <row r="603" spans="1:26" x14ac:dyDescent="0.3">
      <c r="A603" t="s">
        <v>673</v>
      </c>
      <c r="B603" t="s">
        <v>48</v>
      </c>
      <c r="C603" t="s">
        <v>56</v>
      </c>
      <c r="D603" s="7">
        <v>2022</v>
      </c>
      <c r="E603" t="s">
        <v>22</v>
      </c>
      <c r="F603">
        <v>436</v>
      </c>
      <c r="G603">
        <v>995</v>
      </c>
      <c r="H603" t="s">
        <v>29</v>
      </c>
      <c r="I603">
        <v>15.7</v>
      </c>
      <c r="J603">
        <v>208</v>
      </c>
      <c r="K603" s="3">
        <v>436589.60000000003</v>
      </c>
      <c r="L603" s="3">
        <v>545737</v>
      </c>
      <c r="M603" t="s">
        <v>18</v>
      </c>
      <c r="N603">
        <v>4.9000000000000004</v>
      </c>
      <c r="O603">
        <v>4</v>
      </c>
      <c r="P603">
        <v>2810</v>
      </c>
      <c r="Q603" s="3">
        <v>1533520970</v>
      </c>
      <c r="R603">
        <v>2515</v>
      </c>
      <c r="S603" s="3">
        <v>1372528555</v>
      </c>
      <c r="T603">
        <v>4566</v>
      </c>
      <c r="U603" s="3">
        <v>2491835142</v>
      </c>
      <c r="V603">
        <v>2033</v>
      </c>
      <c r="W603" s="3">
        <v>1109483321</v>
      </c>
      <c r="X603">
        <v>2629</v>
      </c>
      <c r="Y603" s="3">
        <v>1434742573</v>
      </c>
      <c r="Z603" s="3">
        <v>7942110561</v>
      </c>
    </row>
    <row r="604" spans="1:26" x14ac:dyDescent="0.3">
      <c r="A604" t="s">
        <v>674</v>
      </c>
      <c r="B604" t="s">
        <v>14</v>
      </c>
      <c r="C604" t="s">
        <v>15</v>
      </c>
      <c r="D604" s="7">
        <v>2025</v>
      </c>
      <c r="E604" t="s">
        <v>16</v>
      </c>
      <c r="F604">
        <v>634</v>
      </c>
      <c r="G604">
        <v>494</v>
      </c>
      <c r="H604" t="s">
        <v>17</v>
      </c>
      <c r="I604">
        <v>7.8</v>
      </c>
      <c r="J604">
        <v>264</v>
      </c>
      <c r="K604" s="3">
        <v>377138.4</v>
      </c>
      <c r="L604" s="3">
        <v>471423</v>
      </c>
      <c r="M604" t="s">
        <v>40</v>
      </c>
      <c r="N604">
        <v>5</v>
      </c>
      <c r="O604">
        <v>5</v>
      </c>
      <c r="P604">
        <v>4031</v>
      </c>
      <c r="Q604" s="3">
        <v>1900306113</v>
      </c>
      <c r="R604">
        <v>2691</v>
      </c>
      <c r="S604" s="3">
        <v>1268599293</v>
      </c>
      <c r="T604">
        <v>2870</v>
      </c>
      <c r="U604" s="3">
        <v>1352984010</v>
      </c>
      <c r="V604">
        <v>3091</v>
      </c>
      <c r="W604" s="3">
        <v>1457168493</v>
      </c>
      <c r="X604">
        <v>2564</v>
      </c>
      <c r="Y604" s="3">
        <v>1208728572</v>
      </c>
      <c r="Z604" s="3">
        <v>7187786481</v>
      </c>
    </row>
    <row r="605" spans="1:26" x14ac:dyDescent="0.3">
      <c r="A605" t="s">
        <v>675</v>
      </c>
      <c r="B605" t="s">
        <v>20</v>
      </c>
      <c r="C605" t="s">
        <v>95</v>
      </c>
      <c r="D605" s="7">
        <v>2024</v>
      </c>
      <c r="E605" t="s">
        <v>22</v>
      </c>
      <c r="F605">
        <v>248</v>
      </c>
      <c r="G605">
        <v>422</v>
      </c>
      <c r="H605" t="s">
        <v>17</v>
      </c>
      <c r="I605">
        <v>24.3</v>
      </c>
      <c r="J605">
        <v>220</v>
      </c>
      <c r="K605" s="3">
        <v>332343.2</v>
      </c>
      <c r="L605" s="3">
        <v>415429</v>
      </c>
      <c r="M605" t="s">
        <v>50</v>
      </c>
      <c r="N605">
        <v>4.0999999999999996</v>
      </c>
      <c r="O605">
        <v>3</v>
      </c>
      <c r="P605">
        <v>4605</v>
      </c>
      <c r="Q605" s="3">
        <v>1913050545</v>
      </c>
      <c r="R605">
        <v>2845</v>
      </c>
      <c r="S605" s="3">
        <v>1181895505</v>
      </c>
      <c r="T605">
        <v>3211</v>
      </c>
      <c r="U605" s="3">
        <v>1333942519</v>
      </c>
      <c r="V605">
        <v>3416</v>
      </c>
      <c r="W605" s="3">
        <v>1419105464</v>
      </c>
      <c r="X605">
        <v>2709</v>
      </c>
      <c r="Y605" s="3">
        <v>1125397161</v>
      </c>
      <c r="Z605" s="3">
        <v>6973391194</v>
      </c>
    </row>
    <row r="606" spans="1:26" x14ac:dyDescent="0.3">
      <c r="A606" t="s">
        <v>676</v>
      </c>
      <c r="B606" t="s">
        <v>48</v>
      </c>
      <c r="C606" t="s">
        <v>59</v>
      </c>
      <c r="D606" s="7">
        <v>2022</v>
      </c>
      <c r="E606" t="s">
        <v>22</v>
      </c>
      <c r="F606">
        <v>295</v>
      </c>
      <c r="G606">
        <v>721</v>
      </c>
      <c r="H606" t="s">
        <v>26</v>
      </c>
      <c r="I606">
        <v>8.1</v>
      </c>
      <c r="J606">
        <v>390</v>
      </c>
      <c r="K606" s="3">
        <v>514792.80000000005</v>
      </c>
      <c r="L606" s="3">
        <v>643491</v>
      </c>
      <c r="M606" t="s">
        <v>78</v>
      </c>
      <c r="N606">
        <v>4.5999999999999996</v>
      </c>
      <c r="O606">
        <v>4</v>
      </c>
      <c r="P606">
        <v>2945</v>
      </c>
      <c r="Q606" s="3">
        <v>1895080995</v>
      </c>
      <c r="R606">
        <v>2857</v>
      </c>
      <c r="S606" s="3">
        <v>1838453787</v>
      </c>
      <c r="T606">
        <v>2835</v>
      </c>
      <c r="U606" s="3">
        <v>1824296985</v>
      </c>
      <c r="V606">
        <v>2790</v>
      </c>
      <c r="W606" s="3">
        <v>1795339890</v>
      </c>
      <c r="X606">
        <v>2485</v>
      </c>
      <c r="Y606" s="3">
        <v>1599075135</v>
      </c>
      <c r="Z606" s="3">
        <v>8952246792</v>
      </c>
    </row>
    <row r="607" spans="1:26" x14ac:dyDescent="0.3">
      <c r="A607" t="s">
        <v>677</v>
      </c>
      <c r="B607" t="s">
        <v>32</v>
      </c>
      <c r="C607" t="s">
        <v>33</v>
      </c>
      <c r="D607" s="7">
        <v>2025</v>
      </c>
      <c r="E607" t="s">
        <v>22</v>
      </c>
      <c r="F607">
        <v>402</v>
      </c>
      <c r="G607">
        <v>605</v>
      </c>
      <c r="H607" t="s">
        <v>26</v>
      </c>
      <c r="I607">
        <v>12.8</v>
      </c>
      <c r="J607">
        <v>355</v>
      </c>
      <c r="K607" s="3">
        <v>396482.4</v>
      </c>
      <c r="L607" s="3">
        <v>495603</v>
      </c>
      <c r="M607" t="s">
        <v>30</v>
      </c>
      <c r="N607">
        <v>4.0999999999999996</v>
      </c>
      <c r="O607">
        <v>3</v>
      </c>
      <c r="P607">
        <v>3653</v>
      </c>
      <c r="Q607" s="3">
        <v>1810437759</v>
      </c>
      <c r="R607">
        <v>2762</v>
      </c>
      <c r="S607" s="3">
        <v>1368855486</v>
      </c>
      <c r="T607">
        <v>3944</v>
      </c>
      <c r="U607" s="3">
        <v>1954658232</v>
      </c>
      <c r="V607">
        <v>3680</v>
      </c>
      <c r="W607" s="3">
        <v>1823819040</v>
      </c>
      <c r="X607">
        <v>2882</v>
      </c>
      <c r="Y607" s="3">
        <v>1428327846</v>
      </c>
      <c r="Z607" s="3">
        <v>8386098363</v>
      </c>
    </row>
    <row r="608" spans="1:26" x14ac:dyDescent="0.3">
      <c r="A608" t="s">
        <v>678</v>
      </c>
      <c r="B608" t="s">
        <v>20</v>
      </c>
      <c r="C608" t="s">
        <v>37</v>
      </c>
      <c r="D608" s="7">
        <v>2021</v>
      </c>
      <c r="E608" t="s">
        <v>34</v>
      </c>
      <c r="F608">
        <v>355</v>
      </c>
      <c r="G608">
        <v>683</v>
      </c>
      <c r="H608" t="s">
        <v>29</v>
      </c>
      <c r="I608">
        <v>7.9</v>
      </c>
      <c r="J608">
        <v>385</v>
      </c>
      <c r="K608" s="3">
        <v>219840</v>
      </c>
      <c r="L608" s="3">
        <v>274800</v>
      </c>
      <c r="M608" t="s">
        <v>23</v>
      </c>
      <c r="N608">
        <v>4.5999999999999996</v>
      </c>
      <c r="O608">
        <v>5</v>
      </c>
      <c r="P608">
        <v>2964</v>
      </c>
      <c r="Q608" s="3">
        <v>814507200</v>
      </c>
      <c r="R608">
        <v>3147</v>
      </c>
      <c r="S608" s="3">
        <v>864795600</v>
      </c>
      <c r="T608">
        <v>2607</v>
      </c>
      <c r="U608" s="3">
        <v>716403600</v>
      </c>
      <c r="V608">
        <v>3754</v>
      </c>
      <c r="W608" s="3">
        <v>1031599200</v>
      </c>
      <c r="X608">
        <v>3703</v>
      </c>
      <c r="Y608" s="3">
        <v>1017584400</v>
      </c>
      <c r="Z608" s="3">
        <v>4444890000</v>
      </c>
    </row>
    <row r="609" spans="1:26" x14ac:dyDescent="0.3">
      <c r="A609" t="s">
        <v>679</v>
      </c>
      <c r="B609" t="s">
        <v>48</v>
      </c>
      <c r="C609" t="s">
        <v>90</v>
      </c>
      <c r="D609" s="7">
        <v>2024</v>
      </c>
      <c r="E609" t="s">
        <v>16</v>
      </c>
      <c r="F609">
        <v>696</v>
      </c>
      <c r="G609">
        <v>786</v>
      </c>
      <c r="H609" t="s">
        <v>26</v>
      </c>
      <c r="I609">
        <v>14.1</v>
      </c>
      <c r="J609">
        <v>314</v>
      </c>
      <c r="K609" s="3">
        <v>315731.20000000001</v>
      </c>
      <c r="L609" s="3">
        <v>394664</v>
      </c>
      <c r="M609" t="s">
        <v>60</v>
      </c>
      <c r="N609">
        <v>4.3</v>
      </c>
      <c r="O609">
        <v>5</v>
      </c>
      <c r="P609">
        <v>2357</v>
      </c>
      <c r="Q609" s="3">
        <v>930223048</v>
      </c>
      <c r="R609">
        <v>2448</v>
      </c>
      <c r="S609" s="3">
        <v>966137472</v>
      </c>
      <c r="T609">
        <v>2888</v>
      </c>
      <c r="U609" s="3">
        <v>1139789632</v>
      </c>
      <c r="V609">
        <v>3023</v>
      </c>
      <c r="W609" s="3">
        <v>1193069272</v>
      </c>
      <c r="X609">
        <v>2231</v>
      </c>
      <c r="Y609" s="3">
        <v>880495384</v>
      </c>
      <c r="Z609" s="3">
        <v>5109714808</v>
      </c>
    </row>
    <row r="610" spans="1:26" x14ac:dyDescent="0.3">
      <c r="A610" t="s">
        <v>680</v>
      </c>
      <c r="B610" t="s">
        <v>48</v>
      </c>
      <c r="C610" t="s">
        <v>49</v>
      </c>
      <c r="D610" s="7">
        <v>2024</v>
      </c>
      <c r="E610" t="s">
        <v>22</v>
      </c>
      <c r="F610">
        <v>212</v>
      </c>
      <c r="G610">
        <v>669</v>
      </c>
      <c r="H610" t="s">
        <v>26</v>
      </c>
      <c r="I610">
        <v>20.8</v>
      </c>
      <c r="J610">
        <v>305</v>
      </c>
      <c r="K610" s="3">
        <v>549476</v>
      </c>
      <c r="L610" s="3">
        <v>686845</v>
      </c>
      <c r="M610" t="s">
        <v>57</v>
      </c>
      <c r="N610">
        <v>4.7</v>
      </c>
      <c r="O610">
        <v>4</v>
      </c>
      <c r="P610">
        <v>3600</v>
      </c>
      <c r="Q610" s="3">
        <v>2472642000</v>
      </c>
      <c r="R610">
        <v>2461</v>
      </c>
      <c r="S610" s="3">
        <v>1690325545</v>
      </c>
      <c r="T610">
        <v>2396</v>
      </c>
      <c r="U610" s="3">
        <v>1645680620</v>
      </c>
      <c r="V610">
        <v>4880</v>
      </c>
      <c r="W610" s="3">
        <v>3351803600</v>
      </c>
      <c r="X610">
        <v>2144</v>
      </c>
      <c r="Y610" s="3">
        <v>1472595680</v>
      </c>
      <c r="Z610" s="3">
        <v>10633047445</v>
      </c>
    </row>
    <row r="611" spans="1:26" x14ac:dyDescent="0.3">
      <c r="A611" t="s">
        <v>681</v>
      </c>
      <c r="B611" t="s">
        <v>20</v>
      </c>
      <c r="C611" t="s">
        <v>37</v>
      </c>
      <c r="D611" s="7">
        <v>2025</v>
      </c>
      <c r="E611" t="s">
        <v>44</v>
      </c>
      <c r="F611">
        <v>317</v>
      </c>
      <c r="G611">
        <v>755</v>
      </c>
      <c r="H611" t="s">
        <v>26</v>
      </c>
      <c r="I611">
        <v>12.6</v>
      </c>
      <c r="J611">
        <v>380</v>
      </c>
      <c r="K611" s="3">
        <v>200679.2</v>
      </c>
      <c r="L611" s="3">
        <v>250849</v>
      </c>
      <c r="M611" t="s">
        <v>60</v>
      </c>
      <c r="N611">
        <v>3.7</v>
      </c>
      <c r="O611">
        <v>5</v>
      </c>
      <c r="P611">
        <v>3669</v>
      </c>
      <c r="Q611" s="3">
        <v>920364981</v>
      </c>
      <c r="R611">
        <v>2297</v>
      </c>
      <c r="S611" s="3">
        <v>576200153</v>
      </c>
      <c r="T611">
        <v>4657</v>
      </c>
      <c r="U611" s="3">
        <v>1168203793</v>
      </c>
      <c r="V611">
        <v>3370</v>
      </c>
      <c r="W611" s="3">
        <v>845361130</v>
      </c>
      <c r="X611">
        <v>2568</v>
      </c>
      <c r="Y611" s="3">
        <v>644180232</v>
      </c>
      <c r="Z611" s="3">
        <v>4154310289</v>
      </c>
    </row>
    <row r="612" spans="1:26" x14ac:dyDescent="0.3">
      <c r="A612" t="s">
        <v>682</v>
      </c>
      <c r="B612" t="s">
        <v>32</v>
      </c>
      <c r="C612" t="s">
        <v>66</v>
      </c>
      <c r="D612" s="7">
        <v>2025</v>
      </c>
      <c r="E612" t="s">
        <v>44</v>
      </c>
      <c r="F612">
        <v>322</v>
      </c>
      <c r="G612">
        <v>806</v>
      </c>
      <c r="H612" t="s">
        <v>26</v>
      </c>
      <c r="I612">
        <v>5.0999999999999996</v>
      </c>
      <c r="J612">
        <v>332</v>
      </c>
      <c r="K612" s="3">
        <v>225076.80000000002</v>
      </c>
      <c r="L612" s="3">
        <v>281346</v>
      </c>
      <c r="M612" t="s">
        <v>57</v>
      </c>
      <c r="N612">
        <v>4.2</v>
      </c>
      <c r="O612">
        <v>3</v>
      </c>
      <c r="P612">
        <v>4875</v>
      </c>
      <c r="Q612" s="3">
        <v>1371561750</v>
      </c>
      <c r="R612">
        <v>2596</v>
      </c>
      <c r="S612" s="3">
        <v>730374216</v>
      </c>
      <c r="T612">
        <v>3668</v>
      </c>
      <c r="U612" s="3">
        <v>1031977128</v>
      </c>
      <c r="V612">
        <v>2112</v>
      </c>
      <c r="W612" s="3">
        <v>594202752</v>
      </c>
      <c r="X612">
        <v>3853</v>
      </c>
      <c r="Y612" s="3">
        <v>1084026138</v>
      </c>
      <c r="Z612" s="3">
        <v>4812141984</v>
      </c>
    </row>
    <row r="613" spans="1:26" x14ac:dyDescent="0.3">
      <c r="A613" t="s">
        <v>683</v>
      </c>
      <c r="B613" t="s">
        <v>32</v>
      </c>
      <c r="C613" t="s">
        <v>66</v>
      </c>
      <c r="D613" s="7">
        <v>2021</v>
      </c>
      <c r="E613" t="s">
        <v>16</v>
      </c>
      <c r="F613">
        <v>475</v>
      </c>
      <c r="G613">
        <v>691</v>
      </c>
      <c r="H613" t="s">
        <v>29</v>
      </c>
      <c r="I613">
        <v>21.5</v>
      </c>
      <c r="J613">
        <v>267</v>
      </c>
      <c r="K613" s="3">
        <v>182464.80000000002</v>
      </c>
      <c r="L613" s="3">
        <v>228081</v>
      </c>
      <c r="M613" t="s">
        <v>50</v>
      </c>
      <c r="N613">
        <v>4.2</v>
      </c>
      <c r="O613">
        <v>5</v>
      </c>
      <c r="P613">
        <v>3464</v>
      </c>
      <c r="Q613" s="3">
        <v>790072584</v>
      </c>
      <c r="R613">
        <v>3931</v>
      </c>
      <c r="S613" s="3">
        <v>896586411</v>
      </c>
      <c r="T613">
        <v>2742</v>
      </c>
      <c r="U613" s="3">
        <v>625398102</v>
      </c>
      <c r="V613">
        <v>3232</v>
      </c>
      <c r="W613" s="3">
        <v>737157792</v>
      </c>
      <c r="X613">
        <v>2963</v>
      </c>
      <c r="Y613" s="3">
        <v>675804003</v>
      </c>
      <c r="Z613" s="3">
        <v>3725018892</v>
      </c>
    </row>
    <row r="614" spans="1:26" x14ac:dyDescent="0.3">
      <c r="A614" t="s">
        <v>684</v>
      </c>
      <c r="B614" t="s">
        <v>48</v>
      </c>
      <c r="C614" t="s">
        <v>90</v>
      </c>
      <c r="D614" s="7">
        <v>2025</v>
      </c>
      <c r="E614" t="s">
        <v>44</v>
      </c>
      <c r="F614">
        <v>251</v>
      </c>
      <c r="G614">
        <v>620</v>
      </c>
      <c r="H614" t="s">
        <v>29</v>
      </c>
      <c r="I614">
        <v>11.6</v>
      </c>
      <c r="J614">
        <v>334</v>
      </c>
      <c r="K614" s="3">
        <v>474764.80000000005</v>
      </c>
      <c r="L614" s="3">
        <v>593456</v>
      </c>
      <c r="M614" t="s">
        <v>40</v>
      </c>
      <c r="N614">
        <v>4.7</v>
      </c>
      <c r="O614">
        <v>5</v>
      </c>
      <c r="P614">
        <v>2180</v>
      </c>
      <c r="Q614" s="3">
        <v>1293734080</v>
      </c>
      <c r="R614">
        <v>4000</v>
      </c>
      <c r="S614" s="3">
        <v>2373824000</v>
      </c>
      <c r="T614">
        <v>3761</v>
      </c>
      <c r="U614" s="3">
        <v>2231988016</v>
      </c>
      <c r="V614">
        <v>3649</v>
      </c>
      <c r="W614" s="3">
        <v>2165520944</v>
      </c>
      <c r="X614">
        <v>3758</v>
      </c>
      <c r="Y614" s="3">
        <v>2230207648</v>
      </c>
      <c r="Z614" s="3">
        <v>10295274688</v>
      </c>
    </row>
    <row r="615" spans="1:26" x14ac:dyDescent="0.3">
      <c r="A615" t="s">
        <v>685</v>
      </c>
      <c r="B615" t="s">
        <v>42</v>
      </c>
      <c r="C615" t="s">
        <v>82</v>
      </c>
      <c r="D615" s="7">
        <v>2024</v>
      </c>
      <c r="E615" t="s">
        <v>34</v>
      </c>
      <c r="F615">
        <v>606</v>
      </c>
      <c r="G615">
        <v>860</v>
      </c>
      <c r="H615" t="s">
        <v>26</v>
      </c>
      <c r="I615">
        <v>7.3</v>
      </c>
      <c r="J615">
        <v>371</v>
      </c>
      <c r="K615" s="3">
        <v>200555.2</v>
      </c>
      <c r="L615" s="3">
        <v>250694</v>
      </c>
      <c r="M615" t="s">
        <v>50</v>
      </c>
      <c r="N615">
        <v>4.5999999999999996</v>
      </c>
      <c r="O615">
        <v>4</v>
      </c>
      <c r="P615">
        <v>2163</v>
      </c>
      <c r="Q615" s="3">
        <v>542251122</v>
      </c>
      <c r="R615">
        <v>3699</v>
      </c>
      <c r="S615" s="3">
        <v>927317106</v>
      </c>
      <c r="T615">
        <v>4550</v>
      </c>
      <c r="U615" s="3">
        <v>1140657700</v>
      </c>
      <c r="V615">
        <v>2055</v>
      </c>
      <c r="W615" s="3">
        <v>515176170</v>
      </c>
      <c r="X615">
        <v>2676</v>
      </c>
      <c r="Y615" s="3">
        <v>670857144</v>
      </c>
      <c r="Z615" s="3">
        <v>3796259242</v>
      </c>
    </row>
    <row r="616" spans="1:26" x14ac:dyDescent="0.3">
      <c r="A616" t="s">
        <v>686</v>
      </c>
      <c r="B616" t="s">
        <v>14</v>
      </c>
      <c r="C616" t="s">
        <v>86</v>
      </c>
      <c r="D616" s="7">
        <v>2025</v>
      </c>
      <c r="E616" t="s">
        <v>44</v>
      </c>
      <c r="F616">
        <v>721</v>
      </c>
      <c r="G616">
        <v>899</v>
      </c>
      <c r="H616" t="s">
        <v>17</v>
      </c>
      <c r="I616">
        <v>6.5</v>
      </c>
      <c r="J616">
        <v>351</v>
      </c>
      <c r="K616" s="3">
        <v>117873.60000000001</v>
      </c>
      <c r="L616" s="3">
        <v>147342</v>
      </c>
      <c r="M616" t="s">
        <v>18</v>
      </c>
      <c r="N616">
        <v>3.9</v>
      </c>
      <c r="O616">
        <v>3</v>
      </c>
      <c r="P616">
        <v>3181</v>
      </c>
      <c r="Q616" s="3">
        <v>468694902</v>
      </c>
      <c r="R616">
        <v>3233</v>
      </c>
      <c r="S616" s="3">
        <v>476356686</v>
      </c>
      <c r="T616">
        <v>3171</v>
      </c>
      <c r="U616" s="3">
        <v>467221482</v>
      </c>
      <c r="V616">
        <v>4143</v>
      </c>
      <c r="W616" s="3">
        <v>610437906</v>
      </c>
      <c r="X616">
        <v>2567</v>
      </c>
      <c r="Y616" s="3">
        <v>378226914</v>
      </c>
      <c r="Z616" s="3">
        <v>2400937890</v>
      </c>
    </row>
    <row r="617" spans="1:26" x14ac:dyDescent="0.3">
      <c r="A617" t="s">
        <v>687</v>
      </c>
      <c r="B617" t="s">
        <v>48</v>
      </c>
      <c r="C617" t="s">
        <v>117</v>
      </c>
      <c r="D617" s="7">
        <v>2021</v>
      </c>
      <c r="E617" t="s">
        <v>16</v>
      </c>
      <c r="F617">
        <v>869</v>
      </c>
      <c r="G617">
        <v>623</v>
      </c>
      <c r="H617" t="s">
        <v>26</v>
      </c>
      <c r="I617">
        <v>14.8</v>
      </c>
      <c r="J617">
        <v>213</v>
      </c>
      <c r="K617" s="3">
        <v>506533.60000000003</v>
      </c>
      <c r="L617" s="3">
        <v>633167</v>
      </c>
      <c r="M617" t="s">
        <v>40</v>
      </c>
      <c r="N617">
        <v>4.3</v>
      </c>
      <c r="O617">
        <v>5</v>
      </c>
      <c r="P617">
        <v>2575</v>
      </c>
      <c r="Q617" s="3">
        <v>1630405025</v>
      </c>
      <c r="R617">
        <v>4402</v>
      </c>
      <c r="S617" s="3">
        <v>2787201134</v>
      </c>
      <c r="T617">
        <v>3651</v>
      </c>
      <c r="U617" s="3">
        <v>2311692717</v>
      </c>
      <c r="V617">
        <v>3448</v>
      </c>
      <c r="W617" s="3">
        <v>2183159816</v>
      </c>
      <c r="X617">
        <v>2212</v>
      </c>
      <c r="Y617" s="3">
        <v>1400565404</v>
      </c>
      <c r="Z617" s="3">
        <v>10313024096</v>
      </c>
    </row>
    <row r="618" spans="1:26" x14ac:dyDescent="0.3">
      <c r="A618" t="s">
        <v>688</v>
      </c>
      <c r="B618" t="s">
        <v>32</v>
      </c>
      <c r="C618" t="s">
        <v>66</v>
      </c>
      <c r="D618" s="7">
        <v>2023</v>
      </c>
      <c r="E618" t="s">
        <v>22</v>
      </c>
      <c r="F618">
        <v>387</v>
      </c>
      <c r="G618">
        <v>696</v>
      </c>
      <c r="H618" t="s">
        <v>29</v>
      </c>
      <c r="I618">
        <v>7</v>
      </c>
      <c r="J618">
        <v>287</v>
      </c>
      <c r="K618" s="3">
        <v>330308</v>
      </c>
      <c r="L618" s="3">
        <v>412885</v>
      </c>
      <c r="M618" t="s">
        <v>50</v>
      </c>
      <c r="N618">
        <v>4.5999999999999996</v>
      </c>
      <c r="O618">
        <v>4</v>
      </c>
      <c r="P618">
        <v>3303</v>
      </c>
      <c r="Q618" s="3">
        <v>1363759155</v>
      </c>
      <c r="R618">
        <v>4192</v>
      </c>
      <c r="S618" s="3">
        <v>1730813920</v>
      </c>
      <c r="T618">
        <v>3032</v>
      </c>
      <c r="U618" s="3">
        <v>1251867320</v>
      </c>
      <c r="V618">
        <v>2970</v>
      </c>
      <c r="W618" s="3">
        <v>1226268450</v>
      </c>
      <c r="X618">
        <v>2614</v>
      </c>
      <c r="Y618" s="3">
        <v>1079281390</v>
      </c>
      <c r="Z618" s="3">
        <v>6651990235</v>
      </c>
    </row>
    <row r="619" spans="1:26" x14ac:dyDescent="0.3">
      <c r="A619" t="s">
        <v>689</v>
      </c>
      <c r="B619" t="s">
        <v>42</v>
      </c>
      <c r="C619" t="s">
        <v>92</v>
      </c>
      <c r="D619" s="7">
        <v>2025</v>
      </c>
      <c r="E619" t="s">
        <v>34</v>
      </c>
      <c r="F619">
        <v>850</v>
      </c>
      <c r="G619">
        <v>979</v>
      </c>
      <c r="H619" t="s">
        <v>29</v>
      </c>
      <c r="I619">
        <v>6.1</v>
      </c>
      <c r="J619">
        <v>366</v>
      </c>
      <c r="K619" s="3">
        <v>307873.60000000003</v>
      </c>
      <c r="L619" s="3">
        <v>384842</v>
      </c>
      <c r="M619" t="s">
        <v>30</v>
      </c>
      <c r="N619">
        <v>4.2</v>
      </c>
      <c r="O619">
        <v>5</v>
      </c>
      <c r="P619">
        <v>4174</v>
      </c>
      <c r="Q619" s="3">
        <v>1606330508</v>
      </c>
      <c r="R619">
        <v>2442</v>
      </c>
      <c r="S619" s="3">
        <v>939784164</v>
      </c>
      <c r="T619">
        <v>4993</v>
      </c>
      <c r="U619" s="3">
        <v>1921516106</v>
      </c>
      <c r="V619">
        <v>4480</v>
      </c>
      <c r="W619" s="3">
        <v>1724092160</v>
      </c>
      <c r="X619">
        <v>3247</v>
      </c>
      <c r="Y619" s="3">
        <v>1249581974</v>
      </c>
      <c r="Z619" s="3">
        <v>7441304912</v>
      </c>
    </row>
    <row r="620" spans="1:26" x14ac:dyDescent="0.3">
      <c r="A620" t="s">
        <v>690</v>
      </c>
      <c r="B620" t="s">
        <v>20</v>
      </c>
      <c r="C620" t="s">
        <v>21</v>
      </c>
      <c r="D620" s="7">
        <v>2025</v>
      </c>
      <c r="E620" t="s">
        <v>34</v>
      </c>
      <c r="F620">
        <v>713</v>
      </c>
      <c r="G620">
        <v>534</v>
      </c>
      <c r="H620" t="s">
        <v>17</v>
      </c>
      <c r="I620">
        <v>12</v>
      </c>
      <c r="J620">
        <v>363</v>
      </c>
      <c r="K620" s="3">
        <v>88880</v>
      </c>
      <c r="L620" s="3">
        <v>111100</v>
      </c>
      <c r="M620" t="s">
        <v>57</v>
      </c>
      <c r="N620">
        <v>3.9</v>
      </c>
      <c r="O620">
        <v>3</v>
      </c>
      <c r="P620">
        <v>3714</v>
      </c>
      <c r="Q620" s="3">
        <v>412625400</v>
      </c>
      <c r="R620">
        <v>4308</v>
      </c>
      <c r="S620" s="3">
        <v>478618800</v>
      </c>
      <c r="T620">
        <v>3203</v>
      </c>
      <c r="U620" s="3">
        <v>355853300</v>
      </c>
      <c r="V620">
        <v>4723</v>
      </c>
      <c r="W620" s="3">
        <v>524725300</v>
      </c>
      <c r="X620">
        <v>3426</v>
      </c>
      <c r="Y620" s="3">
        <v>380628600</v>
      </c>
      <c r="Z620" s="3">
        <v>2152451400</v>
      </c>
    </row>
    <row r="621" spans="1:26" x14ac:dyDescent="0.3">
      <c r="A621" t="s">
        <v>691</v>
      </c>
      <c r="B621" t="s">
        <v>14</v>
      </c>
      <c r="C621" t="s">
        <v>25</v>
      </c>
      <c r="D621" s="7">
        <v>2023</v>
      </c>
      <c r="E621" t="s">
        <v>16</v>
      </c>
      <c r="F621">
        <v>612</v>
      </c>
      <c r="G621">
        <v>697</v>
      </c>
      <c r="H621" t="s">
        <v>17</v>
      </c>
      <c r="I621">
        <v>22.7</v>
      </c>
      <c r="J621">
        <v>339</v>
      </c>
      <c r="K621" s="3">
        <v>259088.80000000002</v>
      </c>
      <c r="L621" s="3">
        <v>323861</v>
      </c>
      <c r="M621" t="s">
        <v>30</v>
      </c>
      <c r="N621">
        <v>3.9</v>
      </c>
      <c r="O621">
        <v>4</v>
      </c>
      <c r="P621">
        <v>4952</v>
      </c>
      <c r="Q621" s="3">
        <v>1603759672</v>
      </c>
      <c r="R621">
        <v>3383</v>
      </c>
      <c r="S621" s="3">
        <v>1095621763</v>
      </c>
      <c r="T621">
        <v>2624</v>
      </c>
      <c r="U621" s="3">
        <v>849811264</v>
      </c>
      <c r="V621">
        <v>2519</v>
      </c>
      <c r="W621" s="3">
        <v>815805859</v>
      </c>
      <c r="X621">
        <v>2584</v>
      </c>
      <c r="Y621" s="3">
        <v>836856824</v>
      </c>
      <c r="Z621" s="3">
        <v>5201855382</v>
      </c>
    </row>
    <row r="622" spans="1:26" x14ac:dyDescent="0.3">
      <c r="A622" t="s">
        <v>692</v>
      </c>
      <c r="B622" t="s">
        <v>20</v>
      </c>
      <c r="C622" t="s">
        <v>191</v>
      </c>
      <c r="D622" s="7">
        <v>2025</v>
      </c>
      <c r="E622" t="s">
        <v>22</v>
      </c>
      <c r="F622">
        <v>753</v>
      </c>
      <c r="G622">
        <v>554</v>
      </c>
      <c r="H622" t="s">
        <v>17</v>
      </c>
      <c r="I622">
        <v>9.9</v>
      </c>
      <c r="J622">
        <v>382</v>
      </c>
      <c r="K622" s="3">
        <v>268651.2</v>
      </c>
      <c r="L622" s="3">
        <v>335814</v>
      </c>
      <c r="M622" t="s">
        <v>78</v>
      </c>
      <c r="N622">
        <v>3.6</v>
      </c>
      <c r="O622">
        <v>5</v>
      </c>
      <c r="P622">
        <v>2857</v>
      </c>
      <c r="Q622" s="3">
        <v>959420598</v>
      </c>
      <c r="R622">
        <v>4318</v>
      </c>
      <c r="S622" s="3">
        <v>1450044852</v>
      </c>
      <c r="T622">
        <v>3419</v>
      </c>
      <c r="U622" s="3">
        <v>1148148066</v>
      </c>
      <c r="V622">
        <v>2358</v>
      </c>
      <c r="W622" s="3">
        <v>791849412</v>
      </c>
      <c r="X622">
        <v>2757</v>
      </c>
      <c r="Y622" s="3">
        <v>925839198</v>
      </c>
      <c r="Z622" s="3">
        <v>5275302126</v>
      </c>
    </row>
    <row r="623" spans="1:26" x14ac:dyDescent="0.3">
      <c r="A623" t="s">
        <v>693</v>
      </c>
      <c r="B623" t="s">
        <v>20</v>
      </c>
      <c r="C623" t="s">
        <v>144</v>
      </c>
      <c r="D623" s="7">
        <v>2024</v>
      </c>
      <c r="E623" t="s">
        <v>16</v>
      </c>
      <c r="F623">
        <v>753</v>
      </c>
      <c r="G623">
        <v>442</v>
      </c>
      <c r="H623" t="s">
        <v>29</v>
      </c>
      <c r="I623">
        <v>14.5</v>
      </c>
      <c r="J623">
        <v>295</v>
      </c>
      <c r="K623" s="3">
        <v>47427.200000000004</v>
      </c>
      <c r="L623" s="3">
        <v>59284</v>
      </c>
      <c r="M623" t="s">
        <v>50</v>
      </c>
      <c r="N623">
        <v>4.0999999999999996</v>
      </c>
      <c r="O623">
        <v>4</v>
      </c>
      <c r="P623">
        <v>4996</v>
      </c>
      <c r="Q623" s="3">
        <v>296182864</v>
      </c>
      <c r="R623">
        <v>4333</v>
      </c>
      <c r="S623" s="3">
        <v>256877572</v>
      </c>
      <c r="T623">
        <v>2989</v>
      </c>
      <c r="U623" s="3">
        <v>177199876</v>
      </c>
      <c r="V623">
        <v>3050</v>
      </c>
      <c r="W623" s="3">
        <v>180816200</v>
      </c>
      <c r="X623">
        <v>2483</v>
      </c>
      <c r="Y623" s="3">
        <v>147202172</v>
      </c>
      <c r="Z623" s="3">
        <v>1058278684</v>
      </c>
    </row>
    <row r="624" spans="1:26" x14ac:dyDescent="0.3">
      <c r="A624" t="s">
        <v>694</v>
      </c>
      <c r="B624" t="s">
        <v>20</v>
      </c>
      <c r="C624" t="s">
        <v>144</v>
      </c>
      <c r="D624" s="7">
        <v>2021</v>
      </c>
      <c r="E624" t="s">
        <v>34</v>
      </c>
      <c r="F624">
        <v>327</v>
      </c>
      <c r="G624">
        <v>786</v>
      </c>
      <c r="H624" t="s">
        <v>26</v>
      </c>
      <c r="I624">
        <v>19.7</v>
      </c>
      <c r="J624">
        <v>362</v>
      </c>
      <c r="K624" s="3">
        <v>73305.600000000006</v>
      </c>
      <c r="L624" s="3">
        <v>91632</v>
      </c>
      <c r="M624" t="s">
        <v>18</v>
      </c>
      <c r="N624">
        <v>4.2</v>
      </c>
      <c r="O624">
        <v>3</v>
      </c>
      <c r="P624">
        <v>3597</v>
      </c>
      <c r="Q624" s="3">
        <v>329600304</v>
      </c>
      <c r="R624">
        <v>3206</v>
      </c>
      <c r="S624" s="3">
        <v>293772192</v>
      </c>
      <c r="T624">
        <v>3011</v>
      </c>
      <c r="U624" s="3">
        <v>275903952</v>
      </c>
      <c r="V624">
        <v>3450</v>
      </c>
      <c r="W624" s="3">
        <v>316130400</v>
      </c>
      <c r="X624">
        <v>3252</v>
      </c>
      <c r="Y624" s="3">
        <v>297987264</v>
      </c>
      <c r="Z624" s="3">
        <v>1513394112</v>
      </c>
    </row>
    <row r="625" spans="1:26" x14ac:dyDescent="0.3">
      <c r="A625" t="s">
        <v>695</v>
      </c>
      <c r="B625" t="s">
        <v>14</v>
      </c>
      <c r="C625" t="s">
        <v>110</v>
      </c>
      <c r="D625" s="7">
        <v>2025</v>
      </c>
      <c r="E625" t="s">
        <v>34</v>
      </c>
      <c r="F625">
        <v>472</v>
      </c>
      <c r="G625">
        <v>448</v>
      </c>
      <c r="H625" t="s">
        <v>17</v>
      </c>
      <c r="I625">
        <v>22.9</v>
      </c>
      <c r="J625">
        <v>367</v>
      </c>
      <c r="K625" s="3">
        <v>217979.2</v>
      </c>
      <c r="L625" s="3">
        <v>272474</v>
      </c>
      <c r="M625" t="s">
        <v>50</v>
      </c>
      <c r="N625">
        <v>4.5</v>
      </c>
      <c r="O625">
        <v>4</v>
      </c>
      <c r="P625">
        <v>2214</v>
      </c>
      <c r="Q625" s="3">
        <v>603257436</v>
      </c>
      <c r="R625">
        <v>2941</v>
      </c>
      <c r="S625" s="3">
        <v>801346034</v>
      </c>
      <c r="T625">
        <v>4112</v>
      </c>
      <c r="U625" s="3">
        <v>1120413088</v>
      </c>
      <c r="V625">
        <v>3927</v>
      </c>
      <c r="W625" s="3">
        <v>1070005398</v>
      </c>
      <c r="X625">
        <v>4026</v>
      </c>
      <c r="Y625" s="3">
        <v>1096980324</v>
      </c>
      <c r="Z625" s="3">
        <v>4692002280</v>
      </c>
    </row>
    <row r="626" spans="1:26" x14ac:dyDescent="0.3">
      <c r="A626" t="s">
        <v>696</v>
      </c>
      <c r="B626" t="s">
        <v>20</v>
      </c>
      <c r="C626" t="s">
        <v>191</v>
      </c>
      <c r="D626" s="7">
        <v>2022</v>
      </c>
      <c r="E626" t="s">
        <v>22</v>
      </c>
      <c r="F626">
        <v>390</v>
      </c>
      <c r="G626">
        <v>838</v>
      </c>
      <c r="H626" t="s">
        <v>17</v>
      </c>
      <c r="I626">
        <v>5</v>
      </c>
      <c r="J626">
        <v>391</v>
      </c>
      <c r="K626" s="3">
        <v>92483.200000000012</v>
      </c>
      <c r="L626" s="3">
        <v>115604</v>
      </c>
      <c r="M626" t="s">
        <v>60</v>
      </c>
      <c r="N626">
        <v>4.0999999999999996</v>
      </c>
      <c r="O626">
        <v>5</v>
      </c>
      <c r="P626">
        <v>2274</v>
      </c>
      <c r="Q626" s="3">
        <v>262883496</v>
      </c>
      <c r="R626">
        <v>3067</v>
      </c>
      <c r="S626" s="3">
        <v>354557468</v>
      </c>
      <c r="T626">
        <v>3654</v>
      </c>
      <c r="U626" s="3">
        <v>422417016</v>
      </c>
      <c r="V626">
        <v>4450</v>
      </c>
      <c r="W626" s="3">
        <v>514437800</v>
      </c>
      <c r="X626">
        <v>4074</v>
      </c>
      <c r="Y626" s="3">
        <v>470970696</v>
      </c>
      <c r="Z626" s="3">
        <v>2025266476</v>
      </c>
    </row>
    <row r="627" spans="1:26" x14ac:dyDescent="0.3">
      <c r="A627" t="s">
        <v>697</v>
      </c>
      <c r="B627" t="s">
        <v>20</v>
      </c>
      <c r="C627" t="s">
        <v>191</v>
      </c>
      <c r="D627" s="7">
        <v>2024</v>
      </c>
      <c r="E627" t="s">
        <v>16</v>
      </c>
      <c r="F627">
        <v>696</v>
      </c>
      <c r="G627">
        <v>526</v>
      </c>
      <c r="H627" t="s">
        <v>29</v>
      </c>
      <c r="I627">
        <v>5.4</v>
      </c>
      <c r="J627">
        <v>301</v>
      </c>
      <c r="K627" s="3">
        <v>62940.800000000003</v>
      </c>
      <c r="L627" s="3">
        <v>78676</v>
      </c>
      <c r="M627" t="s">
        <v>35</v>
      </c>
      <c r="N627">
        <v>3.9</v>
      </c>
      <c r="O627">
        <v>5</v>
      </c>
      <c r="P627">
        <v>4444</v>
      </c>
      <c r="Q627" s="3">
        <v>349636144</v>
      </c>
      <c r="R627">
        <v>3025</v>
      </c>
      <c r="S627" s="3">
        <v>237994900</v>
      </c>
      <c r="T627">
        <v>2941</v>
      </c>
      <c r="U627" s="3">
        <v>231386116</v>
      </c>
      <c r="V627">
        <v>4652</v>
      </c>
      <c r="W627" s="3">
        <v>366000752</v>
      </c>
      <c r="X627">
        <v>2428</v>
      </c>
      <c r="Y627" s="3">
        <v>191025328</v>
      </c>
      <c r="Z627" s="3">
        <v>1376043240</v>
      </c>
    </row>
    <row r="628" spans="1:26" x14ac:dyDescent="0.3">
      <c r="A628" t="s">
        <v>698</v>
      </c>
      <c r="B628" t="s">
        <v>48</v>
      </c>
      <c r="C628" t="s">
        <v>56</v>
      </c>
      <c r="D628" s="7">
        <v>2022</v>
      </c>
      <c r="E628" t="s">
        <v>22</v>
      </c>
      <c r="F628">
        <v>669</v>
      </c>
      <c r="G628">
        <v>767</v>
      </c>
      <c r="H628" t="s">
        <v>26</v>
      </c>
      <c r="I628">
        <v>15.9</v>
      </c>
      <c r="J628">
        <v>268</v>
      </c>
      <c r="K628" s="3">
        <v>352283.2</v>
      </c>
      <c r="L628" s="3">
        <v>440354</v>
      </c>
      <c r="M628" t="s">
        <v>30</v>
      </c>
      <c r="N628">
        <v>4.3</v>
      </c>
      <c r="O628">
        <v>4</v>
      </c>
      <c r="P628">
        <v>4177</v>
      </c>
      <c r="Q628" s="3">
        <v>1839358658</v>
      </c>
      <c r="R628">
        <v>3293</v>
      </c>
      <c r="S628" s="3">
        <v>1450085722</v>
      </c>
      <c r="T628">
        <v>3842</v>
      </c>
      <c r="U628" s="3">
        <v>1691840068</v>
      </c>
      <c r="V628">
        <v>4885</v>
      </c>
      <c r="W628" s="3">
        <v>2151129290</v>
      </c>
      <c r="X628">
        <v>4085</v>
      </c>
      <c r="Y628" s="3">
        <v>1798846090</v>
      </c>
      <c r="Z628" s="3">
        <v>8931259828</v>
      </c>
    </row>
    <row r="629" spans="1:26" x14ac:dyDescent="0.3">
      <c r="A629" t="s">
        <v>699</v>
      </c>
      <c r="B629" t="s">
        <v>20</v>
      </c>
      <c r="C629" t="s">
        <v>95</v>
      </c>
      <c r="D629" s="7">
        <v>2024</v>
      </c>
      <c r="E629" t="s">
        <v>34</v>
      </c>
      <c r="F629">
        <v>582</v>
      </c>
      <c r="G629">
        <v>271</v>
      </c>
      <c r="H629" t="s">
        <v>17</v>
      </c>
      <c r="I629">
        <v>24.9</v>
      </c>
      <c r="J629">
        <v>274</v>
      </c>
      <c r="K629" s="3">
        <v>294504.8</v>
      </c>
      <c r="L629" s="3">
        <v>368131</v>
      </c>
      <c r="M629" t="s">
        <v>78</v>
      </c>
      <c r="N629">
        <v>4.3</v>
      </c>
      <c r="O629">
        <v>3</v>
      </c>
      <c r="P629">
        <v>2618</v>
      </c>
      <c r="Q629" s="3">
        <v>963766958</v>
      </c>
      <c r="R629">
        <v>4041</v>
      </c>
      <c r="S629" s="3">
        <v>1487617371</v>
      </c>
      <c r="T629">
        <v>3535</v>
      </c>
      <c r="U629" s="3">
        <v>1301343085</v>
      </c>
      <c r="V629">
        <v>3552</v>
      </c>
      <c r="W629" s="3">
        <v>1307601312</v>
      </c>
      <c r="X629">
        <v>2981</v>
      </c>
      <c r="Y629" s="3">
        <v>1097398511</v>
      </c>
      <c r="Z629" s="3">
        <v>6157727237</v>
      </c>
    </row>
    <row r="630" spans="1:26" x14ac:dyDescent="0.3">
      <c r="A630" t="s">
        <v>700</v>
      </c>
      <c r="B630" t="s">
        <v>48</v>
      </c>
      <c r="C630" t="s">
        <v>106</v>
      </c>
      <c r="D630" s="7">
        <v>2024</v>
      </c>
      <c r="E630" t="s">
        <v>44</v>
      </c>
      <c r="F630">
        <v>401</v>
      </c>
      <c r="G630">
        <v>390</v>
      </c>
      <c r="H630" t="s">
        <v>17</v>
      </c>
      <c r="I630">
        <v>21.5</v>
      </c>
      <c r="J630">
        <v>255</v>
      </c>
      <c r="K630" s="3">
        <v>423079.2</v>
      </c>
      <c r="L630" s="3">
        <v>528849</v>
      </c>
      <c r="M630" t="s">
        <v>27</v>
      </c>
      <c r="N630">
        <v>3.9</v>
      </c>
      <c r="O630">
        <v>3</v>
      </c>
      <c r="P630">
        <v>4577</v>
      </c>
      <c r="Q630" s="3">
        <v>2420541873</v>
      </c>
      <c r="R630">
        <v>2362</v>
      </c>
      <c r="S630" s="3">
        <v>1249141338</v>
      </c>
      <c r="T630">
        <v>4175</v>
      </c>
      <c r="U630" s="3">
        <v>2207944575</v>
      </c>
      <c r="V630">
        <v>3963</v>
      </c>
      <c r="W630" s="3">
        <v>2095828587</v>
      </c>
      <c r="X630">
        <v>2157</v>
      </c>
      <c r="Y630" s="3">
        <v>1140727293</v>
      </c>
      <c r="Z630" s="3">
        <v>9114183666</v>
      </c>
    </row>
    <row r="631" spans="1:26" x14ac:dyDescent="0.3">
      <c r="A631" t="s">
        <v>701</v>
      </c>
      <c r="B631" t="s">
        <v>32</v>
      </c>
      <c r="C631" t="s">
        <v>39</v>
      </c>
      <c r="D631" s="7">
        <v>2024</v>
      </c>
      <c r="E631" t="s">
        <v>16</v>
      </c>
      <c r="F631">
        <v>593</v>
      </c>
      <c r="G631">
        <v>521</v>
      </c>
      <c r="H631" t="s">
        <v>26</v>
      </c>
      <c r="I631">
        <v>16.2</v>
      </c>
      <c r="J631">
        <v>301</v>
      </c>
      <c r="K631" s="3">
        <v>85693.6</v>
      </c>
      <c r="L631" s="3">
        <v>107117</v>
      </c>
      <c r="M631" t="s">
        <v>57</v>
      </c>
      <c r="N631">
        <v>4.2</v>
      </c>
      <c r="O631">
        <v>5</v>
      </c>
      <c r="P631">
        <v>2476</v>
      </c>
      <c r="Q631" s="3">
        <v>265221692</v>
      </c>
      <c r="R631">
        <v>2448</v>
      </c>
      <c r="S631" s="3">
        <v>262222416</v>
      </c>
      <c r="T631">
        <v>3928</v>
      </c>
      <c r="U631" s="3">
        <v>420755576</v>
      </c>
      <c r="V631">
        <v>2057</v>
      </c>
      <c r="W631" s="3">
        <v>220339669</v>
      </c>
      <c r="X631">
        <v>3229</v>
      </c>
      <c r="Y631" s="3">
        <v>345880793</v>
      </c>
      <c r="Z631" s="3">
        <v>1514420146</v>
      </c>
    </row>
    <row r="632" spans="1:26" x14ac:dyDescent="0.3">
      <c r="A632" t="s">
        <v>702</v>
      </c>
      <c r="B632" t="s">
        <v>14</v>
      </c>
      <c r="C632" t="s">
        <v>68</v>
      </c>
      <c r="D632" s="7">
        <v>2025</v>
      </c>
      <c r="E632" t="s">
        <v>16</v>
      </c>
      <c r="F632">
        <v>820</v>
      </c>
      <c r="G632">
        <v>526</v>
      </c>
      <c r="H632" t="s">
        <v>26</v>
      </c>
      <c r="I632">
        <v>11.2</v>
      </c>
      <c r="J632">
        <v>233</v>
      </c>
      <c r="K632" s="3">
        <v>172805.6</v>
      </c>
      <c r="L632" s="3">
        <v>216007</v>
      </c>
      <c r="M632" t="s">
        <v>30</v>
      </c>
      <c r="N632">
        <v>4.5</v>
      </c>
      <c r="O632">
        <v>4</v>
      </c>
      <c r="P632">
        <v>3933</v>
      </c>
      <c r="Q632" s="3">
        <v>849555531</v>
      </c>
      <c r="R632">
        <v>4303</v>
      </c>
      <c r="S632" s="3">
        <v>929478121</v>
      </c>
      <c r="T632">
        <v>2147</v>
      </c>
      <c r="U632" s="3">
        <v>463767029</v>
      </c>
      <c r="V632">
        <v>4173</v>
      </c>
      <c r="W632" s="3">
        <v>901397211</v>
      </c>
      <c r="X632">
        <v>4223</v>
      </c>
      <c r="Y632" s="3">
        <v>912197561</v>
      </c>
      <c r="Z632" s="3">
        <v>4056395453</v>
      </c>
    </row>
    <row r="633" spans="1:26" x14ac:dyDescent="0.3">
      <c r="A633" t="s">
        <v>703</v>
      </c>
      <c r="B633" t="s">
        <v>32</v>
      </c>
      <c r="C633" t="s">
        <v>70</v>
      </c>
      <c r="D633" s="7">
        <v>2024</v>
      </c>
      <c r="E633" t="s">
        <v>44</v>
      </c>
      <c r="F633">
        <v>624</v>
      </c>
      <c r="G633">
        <v>470</v>
      </c>
      <c r="H633" t="s">
        <v>29</v>
      </c>
      <c r="I633">
        <v>16.8</v>
      </c>
      <c r="J633">
        <v>348</v>
      </c>
      <c r="K633" s="3">
        <v>192558.40000000002</v>
      </c>
      <c r="L633" s="3">
        <v>240698</v>
      </c>
      <c r="M633" t="s">
        <v>50</v>
      </c>
      <c r="N633">
        <v>4.0999999999999996</v>
      </c>
      <c r="O633">
        <v>3</v>
      </c>
      <c r="P633">
        <v>3033</v>
      </c>
      <c r="Q633" s="3">
        <v>730037034</v>
      </c>
      <c r="R633">
        <v>3406</v>
      </c>
      <c r="S633" s="3">
        <v>819817388</v>
      </c>
      <c r="T633">
        <v>4184</v>
      </c>
      <c r="U633" s="3">
        <v>1007080432</v>
      </c>
      <c r="V633">
        <v>4627</v>
      </c>
      <c r="W633" s="3">
        <v>1113709646</v>
      </c>
      <c r="X633">
        <v>2956</v>
      </c>
      <c r="Y633" s="3">
        <v>711503288</v>
      </c>
      <c r="Z633" s="3">
        <v>4382147788</v>
      </c>
    </row>
    <row r="634" spans="1:26" x14ac:dyDescent="0.3">
      <c r="A634" t="s">
        <v>704</v>
      </c>
      <c r="B634" t="s">
        <v>20</v>
      </c>
      <c r="C634" t="s">
        <v>144</v>
      </c>
      <c r="D634" s="7">
        <v>2023</v>
      </c>
      <c r="E634" t="s">
        <v>22</v>
      </c>
      <c r="F634">
        <v>773</v>
      </c>
      <c r="G634">
        <v>340</v>
      </c>
      <c r="H634" t="s">
        <v>17</v>
      </c>
      <c r="I634">
        <v>5.6</v>
      </c>
      <c r="J634">
        <v>247</v>
      </c>
      <c r="K634" s="3">
        <v>151692.80000000002</v>
      </c>
      <c r="L634" s="3">
        <v>189616</v>
      </c>
      <c r="M634" t="s">
        <v>35</v>
      </c>
      <c r="N634">
        <v>4</v>
      </c>
      <c r="O634">
        <v>4</v>
      </c>
      <c r="P634">
        <v>3533</v>
      </c>
      <c r="Q634" s="3">
        <v>669913328</v>
      </c>
      <c r="R634">
        <v>2260</v>
      </c>
      <c r="S634" s="3">
        <v>428532160</v>
      </c>
      <c r="T634">
        <v>4845</v>
      </c>
      <c r="U634" s="3">
        <v>918689520</v>
      </c>
      <c r="V634">
        <v>4641</v>
      </c>
      <c r="W634" s="3">
        <v>880007856</v>
      </c>
      <c r="X634">
        <v>4302</v>
      </c>
      <c r="Y634" s="3">
        <v>815728032</v>
      </c>
      <c r="Z634" s="3">
        <v>3712870896</v>
      </c>
    </row>
    <row r="635" spans="1:26" x14ac:dyDescent="0.3">
      <c r="A635" t="s">
        <v>705</v>
      </c>
      <c r="B635" t="s">
        <v>48</v>
      </c>
      <c r="C635" t="s">
        <v>117</v>
      </c>
      <c r="D635" s="7">
        <v>2021</v>
      </c>
      <c r="E635" t="s">
        <v>44</v>
      </c>
      <c r="F635">
        <v>303</v>
      </c>
      <c r="G635">
        <v>419</v>
      </c>
      <c r="H635" t="s">
        <v>29</v>
      </c>
      <c r="I635">
        <v>12.7</v>
      </c>
      <c r="J635">
        <v>248</v>
      </c>
      <c r="K635" s="3">
        <v>548012</v>
      </c>
      <c r="L635" s="3">
        <v>685015</v>
      </c>
      <c r="M635" t="s">
        <v>60</v>
      </c>
      <c r="N635">
        <v>3.7</v>
      </c>
      <c r="O635">
        <v>4</v>
      </c>
      <c r="P635">
        <v>2470</v>
      </c>
      <c r="Q635" s="3">
        <v>1691987050</v>
      </c>
      <c r="R635">
        <v>3624</v>
      </c>
      <c r="S635" s="3">
        <v>2482494360</v>
      </c>
      <c r="T635">
        <v>2289</v>
      </c>
      <c r="U635" s="3">
        <v>1567999335</v>
      </c>
      <c r="V635">
        <v>2704</v>
      </c>
      <c r="W635" s="3">
        <v>1852280560</v>
      </c>
      <c r="X635">
        <v>4920</v>
      </c>
      <c r="Y635" s="3">
        <v>3370273800</v>
      </c>
      <c r="Z635" s="3">
        <v>10965035105</v>
      </c>
    </row>
    <row r="636" spans="1:26" x14ac:dyDescent="0.3">
      <c r="A636" t="s">
        <v>706</v>
      </c>
      <c r="B636" t="s">
        <v>42</v>
      </c>
      <c r="C636" t="s">
        <v>92</v>
      </c>
      <c r="D636" s="7">
        <v>2025</v>
      </c>
      <c r="E636" t="s">
        <v>22</v>
      </c>
      <c r="F636">
        <v>420</v>
      </c>
      <c r="G636">
        <v>932</v>
      </c>
      <c r="H636" t="s">
        <v>26</v>
      </c>
      <c r="I636">
        <v>9.1999999999999993</v>
      </c>
      <c r="J636">
        <v>300</v>
      </c>
      <c r="K636" s="3">
        <v>74007.199999999997</v>
      </c>
      <c r="L636" s="3">
        <v>92509</v>
      </c>
      <c r="M636" t="s">
        <v>23</v>
      </c>
      <c r="N636">
        <v>4.2</v>
      </c>
      <c r="O636">
        <v>3</v>
      </c>
      <c r="P636">
        <v>3489</v>
      </c>
      <c r="Q636" s="3">
        <v>322763901</v>
      </c>
      <c r="R636">
        <v>4277</v>
      </c>
      <c r="S636" s="3">
        <v>395660993</v>
      </c>
      <c r="T636">
        <v>2558</v>
      </c>
      <c r="U636" s="3">
        <v>236638022</v>
      </c>
      <c r="V636">
        <v>3432</v>
      </c>
      <c r="W636" s="3">
        <v>317490888</v>
      </c>
      <c r="X636">
        <v>2081</v>
      </c>
      <c r="Y636" s="3">
        <v>192511229</v>
      </c>
      <c r="Z636" s="3">
        <v>1465065033</v>
      </c>
    </row>
    <row r="637" spans="1:26" x14ac:dyDescent="0.3">
      <c r="A637" t="s">
        <v>707</v>
      </c>
      <c r="B637" t="s">
        <v>20</v>
      </c>
      <c r="C637" t="s">
        <v>191</v>
      </c>
      <c r="D637" s="7">
        <v>2025</v>
      </c>
      <c r="E637" t="s">
        <v>34</v>
      </c>
      <c r="F637">
        <v>514</v>
      </c>
      <c r="G637">
        <v>632</v>
      </c>
      <c r="H637" t="s">
        <v>26</v>
      </c>
      <c r="I637">
        <v>17.899999999999999</v>
      </c>
      <c r="J637">
        <v>284</v>
      </c>
      <c r="K637" s="3">
        <v>391520</v>
      </c>
      <c r="L637" s="3">
        <v>489400</v>
      </c>
      <c r="M637" t="s">
        <v>40</v>
      </c>
      <c r="N637">
        <v>4.3</v>
      </c>
      <c r="O637">
        <v>5</v>
      </c>
      <c r="P637">
        <v>4099</v>
      </c>
      <c r="Q637" s="3">
        <v>2006050600</v>
      </c>
      <c r="R637">
        <v>3601</v>
      </c>
      <c r="S637" s="3">
        <v>1762329400</v>
      </c>
      <c r="T637">
        <v>4181</v>
      </c>
      <c r="U637" s="3">
        <v>2046181400</v>
      </c>
      <c r="V637">
        <v>2255</v>
      </c>
      <c r="W637" s="3">
        <v>1103597000</v>
      </c>
      <c r="X637">
        <v>2154</v>
      </c>
      <c r="Y637" s="3">
        <v>1054167600</v>
      </c>
      <c r="Z637" s="3">
        <v>7972326000</v>
      </c>
    </row>
    <row r="638" spans="1:26" x14ac:dyDescent="0.3">
      <c r="A638" t="s">
        <v>708</v>
      </c>
      <c r="B638" t="s">
        <v>32</v>
      </c>
      <c r="C638" t="s">
        <v>62</v>
      </c>
      <c r="D638" s="7">
        <v>2021</v>
      </c>
      <c r="E638" t="s">
        <v>34</v>
      </c>
      <c r="F638">
        <v>598</v>
      </c>
      <c r="G638">
        <v>369</v>
      </c>
      <c r="H638" t="s">
        <v>29</v>
      </c>
      <c r="I638">
        <v>13.2</v>
      </c>
      <c r="J638">
        <v>297</v>
      </c>
      <c r="K638" s="3">
        <v>208002.40000000002</v>
      </c>
      <c r="L638" s="3">
        <v>260003</v>
      </c>
      <c r="M638" t="s">
        <v>23</v>
      </c>
      <c r="N638">
        <v>3.5</v>
      </c>
      <c r="O638">
        <v>5</v>
      </c>
      <c r="P638">
        <v>3381</v>
      </c>
      <c r="Q638" s="3">
        <v>879070143</v>
      </c>
      <c r="R638">
        <v>2903</v>
      </c>
      <c r="S638" s="3">
        <v>754788709</v>
      </c>
      <c r="T638">
        <v>3018</v>
      </c>
      <c r="U638" s="3">
        <v>784689054</v>
      </c>
      <c r="V638">
        <v>2532</v>
      </c>
      <c r="W638" s="3">
        <v>658327596</v>
      </c>
      <c r="X638">
        <v>2029</v>
      </c>
      <c r="Y638" s="3">
        <v>527546087</v>
      </c>
      <c r="Z638" s="3">
        <v>3604421589</v>
      </c>
    </row>
    <row r="639" spans="1:26" x14ac:dyDescent="0.3">
      <c r="A639" t="s">
        <v>709</v>
      </c>
      <c r="B639" t="s">
        <v>32</v>
      </c>
      <c r="C639" t="s">
        <v>39</v>
      </c>
      <c r="D639" s="7">
        <v>2024</v>
      </c>
      <c r="E639" t="s">
        <v>34</v>
      </c>
      <c r="F639">
        <v>520</v>
      </c>
      <c r="G639">
        <v>952</v>
      </c>
      <c r="H639" t="s">
        <v>29</v>
      </c>
      <c r="I639">
        <v>15.9</v>
      </c>
      <c r="J639">
        <v>305</v>
      </c>
      <c r="K639" s="3">
        <v>196726.40000000002</v>
      </c>
      <c r="L639" s="3">
        <v>245908</v>
      </c>
      <c r="M639" t="s">
        <v>78</v>
      </c>
      <c r="N639">
        <v>4.0999999999999996</v>
      </c>
      <c r="O639">
        <v>5</v>
      </c>
      <c r="P639">
        <v>4271</v>
      </c>
      <c r="Q639" s="3">
        <v>1050273068</v>
      </c>
      <c r="R639">
        <v>4385</v>
      </c>
      <c r="S639" s="3">
        <v>1078306580</v>
      </c>
      <c r="T639">
        <v>4619</v>
      </c>
      <c r="U639" s="3">
        <v>1135849052</v>
      </c>
      <c r="V639">
        <v>2480</v>
      </c>
      <c r="W639" s="3">
        <v>609851840</v>
      </c>
      <c r="X639">
        <v>2723</v>
      </c>
      <c r="Y639" s="3">
        <v>669607484</v>
      </c>
      <c r="Z639" s="3">
        <v>4543888024</v>
      </c>
    </row>
    <row r="640" spans="1:26" x14ac:dyDescent="0.3">
      <c r="A640" t="s">
        <v>710</v>
      </c>
      <c r="B640" t="s">
        <v>32</v>
      </c>
      <c r="C640" t="s">
        <v>80</v>
      </c>
      <c r="D640" s="7">
        <v>2023</v>
      </c>
      <c r="E640" t="s">
        <v>22</v>
      </c>
      <c r="F640">
        <v>647</v>
      </c>
      <c r="G640">
        <v>516</v>
      </c>
      <c r="H640" t="s">
        <v>17</v>
      </c>
      <c r="I640">
        <v>15.5</v>
      </c>
      <c r="J640">
        <v>373</v>
      </c>
      <c r="K640" s="3">
        <v>308978.40000000002</v>
      </c>
      <c r="L640" s="3">
        <v>386223</v>
      </c>
      <c r="M640" t="s">
        <v>40</v>
      </c>
      <c r="N640">
        <v>3.7</v>
      </c>
      <c r="O640">
        <v>4</v>
      </c>
      <c r="P640">
        <v>3375</v>
      </c>
      <c r="Q640" s="3">
        <v>1303502625</v>
      </c>
      <c r="R640">
        <v>2904</v>
      </c>
      <c r="S640" s="3">
        <v>1121591592</v>
      </c>
      <c r="T640">
        <v>3432</v>
      </c>
      <c r="U640" s="3">
        <v>1325517336</v>
      </c>
      <c r="V640">
        <v>2012</v>
      </c>
      <c r="W640" s="3">
        <v>777080676</v>
      </c>
      <c r="X640">
        <v>4997</v>
      </c>
      <c r="Y640" s="3">
        <v>1929956331</v>
      </c>
      <c r="Z640" s="3">
        <v>6457648560</v>
      </c>
    </row>
    <row r="641" spans="1:26" x14ac:dyDescent="0.3">
      <c r="A641" t="s">
        <v>711</v>
      </c>
      <c r="B641" t="s">
        <v>14</v>
      </c>
      <c r="C641" t="s">
        <v>25</v>
      </c>
      <c r="D641" s="7">
        <v>2023</v>
      </c>
      <c r="E641" t="s">
        <v>44</v>
      </c>
      <c r="F641">
        <v>647</v>
      </c>
      <c r="G641">
        <v>665</v>
      </c>
      <c r="H641" t="s">
        <v>17</v>
      </c>
      <c r="I641">
        <v>12.1</v>
      </c>
      <c r="J641">
        <v>220</v>
      </c>
      <c r="K641" s="3">
        <v>180464</v>
      </c>
      <c r="L641" s="3">
        <v>225580</v>
      </c>
      <c r="M641" t="s">
        <v>57</v>
      </c>
      <c r="N641">
        <v>4.2</v>
      </c>
      <c r="O641">
        <v>5</v>
      </c>
      <c r="P641">
        <v>2022</v>
      </c>
      <c r="Q641" s="3">
        <v>456122760</v>
      </c>
      <c r="R641">
        <v>3721</v>
      </c>
      <c r="S641" s="3">
        <v>839383180</v>
      </c>
      <c r="T641">
        <v>2330</v>
      </c>
      <c r="U641" s="3">
        <v>525601400</v>
      </c>
      <c r="V641">
        <v>3734</v>
      </c>
      <c r="W641" s="3">
        <v>842315720</v>
      </c>
      <c r="X641">
        <v>4370</v>
      </c>
      <c r="Y641" s="3">
        <v>985784600</v>
      </c>
      <c r="Z641" s="3">
        <v>3649207660</v>
      </c>
    </row>
    <row r="642" spans="1:26" x14ac:dyDescent="0.3">
      <c r="A642" t="s">
        <v>712</v>
      </c>
      <c r="B642" t="s">
        <v>32</v>
      </c>
      <c r="C642" t="s">
        <v>66</v>
      </c>
      <c r="D642" s="7">
        <v>2024</v>
      </c>
      <c r="E642" t="s">
        <v>44</v>
      </c>
      <c r="F642">
        <v>875</v>
      </c>
      <c r="G642">
        <v>766</v>
      </c>
      <c r="H642" t="s">
        <v>29</v>
      </c>
      <c r="I642">
        <v>9.1</v>
      </c>
      <c r="J642">
        <v>367</v>
      </c>
      <c r="K642" s="3">
        <v>228728.80000000002</v>
      </c>
      <c r="L642" s="3">
        <v>285911</v>
      </c>
      <c r="M642" t="s">
        <v>23</v>
      </c>
      <c r="N642">
        <v>3.5</v>
      </c>
      <c r="O642">
        <v>3</v>
      </c>
      <c r="P642">
        <v>4056</v>
      </c>
      <c r="Q642" s="3">
        <v>1159655016</v>
      </c>
      <c r="R642">
        <v>2748</v>
      </c>
      <c r="S642" s="3">
        <v>785683428</v>
      </c>
      <c r="T642">
        <v>4426</v>
      </c>
      <c r="U642" s="3">
        <v>1265442086</v>
      </c>
      <c r="V642">
        <v>2796</v>
      </c>
      <c r="W642" s="3">
        <v>799407156</v>
      </c>
      <c r="X642">
        <v>4197</v>
      </c>
      <c r="Y642" s="3">
        <v>1199968467</v>
      </c>
      <c r="Z642" s="3">
        <v>5210156153</v>
      </c>
    </row>
    <row r="643" spans="1:26" x14ac:dyDescent="0.3">
      <c r="A643" t="s">
        <v>713</v>
      </c>
      <c r="B643" t="s">
        <v>42</v>
      </c>
      <c r="C643" t="s">
        <v>82</v>
      </c>
      <c r="D643" s="7">
        <v>2021</v>
      </c>
      <c r="E643" t="s">
        <v>34</v>
      </c>
      <c r="F643">
        <v>440</v>
      </c>
      <c r="G643">
        <v>454</v>
      </c>
      <c r="H643" t="s">
        <v>29</v>
      </c>
      <c r="I643">
        <v>7.9</v>
      </c>
      <c r="J643">
        <v>244</v>
      </c>
      <c r="K643" s="3">
        <v>183910.40000000002</v>
      </c>
      <c r="L643" s="3">
        <v>229888</v>
      </c>
      <c r="M643" t="s">
        <v>27</v>
      </c>
      <c r="N643">
        <v>4.0999999999999996</v>
      </c>
      <c r="O643">
        <v>3</v>
      </c>
      <c r="P643">
        <v>3959</v>
      </c>
      <c r="Q643" s="3">
        <v>910126592</v>
      </c>
      <c r="R643">
        <v>2648</v>
      </c>
      <c r="S643" s="3">
        <v>608743424</v>
      </c>
      <c r="T643">
        <v>4037</v>
      </c>
      <c r="U643" s="3">
        <v>928057856</v>
      </c>
      <c r="V643">
        <v>2304</v>
      </c>
      <c r="W643" s="3">
        <v>529661952</v>
      </c>
      <c r="X643">
        <v>3077</v>
      </c>
      <c r="Y643" s="3">
        <v>707365376</v>
      </c>
      <c r="Z643" s="3">
        <v>3683955200</v>
      </c>
    </row>
    <row r="644" spans="1:26" x14ac:dyDescent="0.3">
      <c r="A644" t="s">
        <v>714</v>
      </c>
      <c r="B644" t="s">
        <v>32</v>
      </c>
      <c r="C644" t="s">
        <v>33</v>
      </c>
      <c r="D644" s="7">
        <v>2022</v>
      </c>
      <c r="E644" t="s">
        <v>16</v>
      </c>
      <c r="F644">
        <v>645</v>
      </c>
      <c r="G644">
        <v>588</v>
      </c>
      <c r="H644" t="s">
        <v>17</v>
      </c>
      <c r="I644">
        <v>20.8</v>
      </c>
      <c r="J644">
        <v>304</v>
      </c>
      <c r="K644" s="3">
        <v>62642.400000000001</v>
      </c>
      <c r="L644" s="3">
        <v>78303</v>
      </c>
      <c r="M644" t="s">
        <v>40</v>
      </c>
      <c r="N644">
        <v>4.4000000000000004</v>
      </c>
      <c r="O644">
        <v>4</v>
      </c>
      <c r="P644">
        <v>4633</v>
      </c>
      <c r="Q644" s="3">
        <v>362777799</v>
      </c>
      <c r="R644">
        <v>2454</v>
      </c>
      <c r="S644" s="3">
        <v>192155562</v>
      </c>
      <c r="T644">
        <v>2295</v>
      </c>
      <c r="U644" s="3">
        <v>179705385</v>
      </c>
      <c r="V644">
        <v>4719</v>
      </c>
      <c r="W644" s="3">
        <v>369511857</v>
      </c>
      <c r="X644">
        <v>3068</v>
      </c>
      <c r="Y644" s="3">
        <v>240233604</v>
      </c>
      <c r="Z644" s="3">
        <v>1344384207</v>
      </c>
    </row>
    <row r="645" spans="1:26" x14ac:dyDescent="0.3">
      <c r="A645" t="s">
        <v>715</v>
      </c>
      <c r="B645" t="s">
        <v>14</v>
      </c>
      <c r="C645" t="s">
        <v>88</v>
      </c>
      <c r="D645" s="7">
        <v>2021</v>
      </c>
      <c r="E645" t="s">
        <v>16</v>
      </c>
      <c r="F645">
        <v>691</v>
      </c>
      <c r="G645">
        <v>837</v>
      </c>
      <c r="H645" t="s">
        <v>17</v>
      </c>
      <c r="I645">
        <v>14.6</v>
      </c>
      <c r="J645">
        <v>226</v>
      </c>
      <c r="K645" s="3">
        <v>58328</v>
      </c>
      <c r="L645" s="3">
        <v>72910</v>
      </c>
      <c r="M645" t="s">
        <v>30</v>
      </c>
      <c r="N645">
        <v>4.8</v>
      </c>
      <c r="O645">
        <v>4</v>
      </c>
      <c r="P645">
        <v>4320</v>
      </c>
      <c r="Q645" s="3">
        <v>314971200</v>
      </c>
      <c r="R645">
        <v>3149</v>
      </c>
      <c r="S645" s="3">
        <v>229593590</v>
      </c>
      <c r="T645">
        <v>2072</v>
      </c>
      <c r="U645" s="3">
        <v>151069520</v>
      </c>
      <c r="V645">
        <v>2627</v>
      </c>
      <c r="W645" s="3">
        <v>191534570</v>
      </c>
      <c r="X645">
        <v>4102</v>
      </c>
      <c r="Y645" s="3">
        <v>299076820</v>
      </c>
      <c r="Z645" s="3">
        <v>1186245700</v>
      </c>
    </row>
    <row r="646" spans="1:26" x14ac:dyDescent="0.3">
      <c r="A646" t="s">
        <v>716</v>
      </c>
      <c r="B646" t="s">
        <v>48</v>
      </c>
      <c r="C646" t="s">
        <v>117</v>
      </c>
      <c r="D646" s="7">
        <v>2024</v>
      </c>
      <c r="E646" t="s">
        <v>16</v>
      </c>
      <c r="F646">
        <v>345</v>
      </c>
      <c r="G646">
        <v>585</v>
      </c>
      <c r="H646" t="s">
        <v>29</v>
      </c>
      <c r="I646">
        <v>11.1</v>
      </c>
      <c r="J646">
        <v>276</v>
      </c>
      <c r="K646" s="3">
        <v>510124</v>
      </c>
      <c r="L646" s="3">
        <v>637655</v>
      </c>
      <c r="M646" t="s">
        <v>27</v>
      </c>
      <c r="N646">
        <v>3.7</v>
      </c>
      <c r="O646">
        <v>4</v>
      </c>
      <c r="P646">
        <v>2968</v>
      </c>
      <c r="Q646" s="3">
        <v>1892560040</v>
      </c>
      <c r="R646">
        <v>2271</v>
      </c>
      <c r="S646" s="3">
        <v>1448114505</v>
      </c>
      <c r="T646">
        <v>2430</v>
      </c>
      <c r="U646" s="3">
        <v>1549501650</v>
      </c>
      <c r="V646">
        <v>3692</v>
      </c>
      <c r="W646" s="3">
        <v>2354222260</v>
      </c>
      <c r="X646">
        <v>2867</v>
      </c>
      <c r="Y646" s="3">
        <v>1828156885</v>
      </c>
      <c r="Z646" s="3">
        <v>9072555340</v>
      </c>
    </row>
    <row r="647" spans="1:26" x14ac:dyDescent="0.3">
      <c r="A647" t="s">
        <v>717</v>
      </c>
      <c r="B647" t="s">
        <v>32</v>
      </c>
      <c r="C647" t="s">
        <v>33</v>
      </c>
      <c r="D647" s="7">
        <v>2024</v>
      </c>
      <c r="E647" t="s">
        <v>44</v>
      </c>
      <c r="F647">
        <v>493</v>
      </c>
      <c r="G647">
        <v>345</v>
      </c>
      <c r="H647" t="s">
        <v>26</v>
      </c>
      <c r="I647">
        <v>18.399999999999999</v>
      </c>
      <c r="J647">
        <v>227</v>
      </c>
      <c r="K647" s="3">
        <v>381360.80000000005</v>
      </c>
      <c r="L647" s="3">
        <v>476701</v>
      </c>
      <c r="M647" t="s">
        <v>50</v>
      </c>
      <c r="N647">
        <v>4.3</v>
      </c>
      <c r="O647">
        <v>5</v>
      </c>
      <c r="P647">
        <v>3899</v>
      </c>
      <c r="Q647" s="3">
        <v>1858657199</v>
      </c>
      <c r="R647">
        <v>3628</v>
      </c>
      <c r="S647" s="3">
        <v>1729471228</v>
      </c>
      <c r="T647">
        <v>3084</v>
      </c>
      <c r="U647" s="3">
        <v>1470145884</v>
      </c>
      <c r="V647">
        <v>2411</v>
      </c>
      <c r="W647" s="3">
        <v>1149326111</v>
      </c>
      <c r="X647">
        <v>2513</v>
      </c>
      <c r="Y647" s="3">
        <v>1197949613</v>
      </c>
      <c r="Z647" s="3">
        <v>7405550035</v>
      </c>
    </row>
    <row r="648" spans="1:26" x14ac:dyDescent="0.3">
      <c r="A648" t="s">
        <v>718</v>
      </c>
      <c r="B648" t="s">
        <v>32</v>
      </c>
      <c r="C648" t="s">
        <v>80</v>
      </c>
      <c r="D648" s="7">
        <v>2021</v>
      </c>
      <c r="E648" t="s">
        <v>16</v>
      </c>
      <c r="F648">
        <v>552</v>
      </c>
      <c r="G648">
        <v>768</v>
      </c>
      <c r="H648" t="s">
        <v>29</v>
      </c>
      <c r="I648">
        <v>18.100000000000001</v>
      </c>
      <c r="J648">
        <v>389</v>
      </c>
      <c r="K648" s="3">
        <v>180141.6</v>
      </c>
      <c r="L648" s="3">
        <v>225177</v>
      </c>
      <c r="M648" t="s">
        <v>50</v>
      </c>
      <c r="N648">
        <v>4.2</v>
      </c>
      <c r="O648">
        <v>5</v>
      </c>
      <c r="P648">
        <v>3659</v>
      </c>
      <c r="Q648" s="3">
        <v>823922643</v>
      </c>
      <c r="R648">
        <v>2970</v>
      </c>
      <c r="S648" s="3">
        <v>668775690</v>
      </c>
      <c r="T648">
        <v>4843</v>
      </c>
      <c r="U648" s="3">
        <v>1090532211</v>
      </c>
      <c r="V648">
        <v>2608</v>
      </c>
      <c r="W648" s="3">
        <v>587261616</v>
      </c>
      <c r="X648">
        <v>4569</v>
      </c>
      <c r="Y648" s="3">
        <v>1028833713</v>
      </c>
      <c r="Z648" s="3">
        <v>4199325873</v>
      </c>
    </row>
    <row r="649" spans="1:26" x14ac:dyDescent="0.3">
      <c r="A649" t="s">
        <v>719</v>
      </c>
      <c r="B649" t="s">
        <v>48</v>
      </c>
      <c r="C649" t="s">
        <v>106</v>
      </c>
      <c r="D649" s="7">
        <v>2025</v>
      </c>
      <c r="E649" t="s">
        <v>44</v>
      </c>
      <c r="F649">
        <v>824</v>
      </c>
      <c r="G649">
        <v>380</v>
      </c>
      <c r="H649" t="s">
        <v>17</v>
      </c>
      <c r="I649">
        <v>14.8</v>
      </c>
      <c r="J649">
        <v>300</v>
      </c>
      <c r="K649" s="3">
        <v>462027.2</v>
      </c>
      <c r="L649" s="3">
        <v>577534</v>
      </c>
      <c r="M649" t="s">
        <v>27</v>
      </c>
      <c r="N649">
        <v>4.4000000000000004</v>
      </c>
      <c r="O649">
        <v>3</v>
      </c>
      <c r="P649">
        <v>4213</v>
      </c>
      <c r="Q649" s="3">
        <v>2433150742</v>
      </c>
      <c r="R649">
        <v>4367</v>
      </c>
      <c r="S649" s="3">
        <v>2522090978</v>
      </c>
      <c r="T649">
        <v>4597</v>
      </c>
      <c r="U649" s="3">
        <v>2654923798</v>
      </c>
      <c r="V649">
        <v>2889</v>
      </c>
      <c r="W649" s="3">
        <v>1668495726</v>
      </c>
      <c r="X649">
        <v>3400</v>
      </c>
      <c r="Y649" s="3">
        <v>1963615600</v>
      </c>
      <c r="Z649" s="3">
        <v>11242276844</v>
      </c>
    </row>
    <row r="650" spans="1:26" x14ac:dyDescent="0.3">
      <c r="A650" t="s">
        <v>720</v>
      </c>
      <c r="B650" t="s">
        <v>48</v>
      </c>
      <c r="C650" t="s">
        <v>90</v>
      </c>
      <c r="D650" s="7">
        <v>2024</v>
      </c>
      <c r="E650" t="s">
        <v>16</v>
      </c>
      <c r="F650">
        <v>809</v>
      </c>
      <c r="G650">
        <v>516</v>
      </c>
      <c r="H650" t="s">
        <v>17</v>
      </c>
      <c r="I650">
        <v>24.4</v>
      </c>
      <c r="J650">
        <v>204</v>
      </c>
      <c r="K650" s="3">
        <v>437210.4</v>
      </c>
      <c r="L650" s="3">
        <v>546513</v>
      </c>
      <c r="M650" t="s">
        <v>23</v>
      </c>
      <c r="N650">
        <v>4.4000000000000004</v>
      </c>
      <c r="O650">
        <v>3</v>
      </c>
      <c r="P650">
        <v>2889</v>
      </c>
      <c r="Q650" s="3">
        <v>1578876057</v>
      </c>
      <c r="R650">
        <v>2168</v>
      </c>
      <c r="S650" s="3">
        <v>1184840184</v>
      </c>
      <c r="T650">
        <v>2031</v>
      </c>
      <c r="U650" s="3">
        <v>1109967903</v>
      </c>
      <c r="V650">
        <v>3078</v>
      </c>
      <c r="W650" s="3">
        <v>1682167014</v>
      </c>
      <c r="X650">
        <v>4070</v>
      </c>
      <c r="Y650" s="3">
        <v>2224307910</v>
      </c>
      <c r="Z650" s="3">
        <v>7780159068</v>
      </c>
    </row>
    <row r="651" spans="1:26" x14ac:dyDescent="0.3">
      <c r="A651" t="s">
        <v>721</v>
      </c>
      <c r="B651" t="s">
        <v>32</v>
      </c>
      <c r="C651" t="s">
        <v>64</v>
      </c>
      <c r="D651" s="7">
        <v>2024</v>
      </c>
      <c r="E651" t="s">
        <v>16</v>
      </c>
      <c r="F651">
        <v>735</v>
      </c>
      <c r="G651">
        <v>832</v>
      </c>
      <c r="H651" t="s">
        <v>29</v>
      </c>
      <c r="I651">
        <v>8.4</v>
      </c>
      <c r="J651">
        <v>281</v>
      </c>
      <c r="K651" s="3">
        <v>45838.400000000001</v>
      </c>
      <c r="L651" s="3">
        <v>57298</v>
      </c>
      <c r="M651" t="s">
        <v>78</v>
      </c>
      <c r="N651">
        <v>4.5</v>
      </c>
      <c r="O651">
        <v>4</v>
      </c>
      <c r="P651">
        <v>4368</v>
      </c>
      <c r="Q651" s="3">
        <v>250277664</v>
      </c>
      <c r="R651">
        <v>2760</v>
      </c>
      <c r="S651" s="3">
        <v>158142480</v>
      </c>
      <c r="T651">
        <v>4357</v>
      </c>
      <c r="U651" s="3">
        <v>249647386</v>
      </c>
      <c r="V651">
        <v>2180</v>
      </c>
      <c r="W651" s="3">
        <v>124909640</v>
      </c>
      <c r="X651">
        <v>3249</v>
      </c>
      <c r="Y651" s="3">
        <v>186161202</v>
      </c>
      <c r="Z651" s="3">
        <v>969138372</v>
      </c>
    </row>
    <row r="652" spans="1:26" x14ac:dyDescent="0.3">
      <c r="A652" t="s">
        <v>722</v>
      </c>
      <c r="B652" t="s">
        <v>48</v>
      </c>
      <c r="C652" t="s">
        <v>90</v>
      </c>
      <c r="D652" s="7">
        <v>2023</v>
      </c>
      <c r="E652" t="s">
        <v>44</v>
      </c>
      <c r="F652">
        <v>653</v>
      </c>
      <c r="G652">
        <v>327</v>
      </c>
      <c r="H652" t="s">
        <v>29</v>
      </c>
      <c r="I652">
        <v>23.9</v>
      </c>
      <c r="J652">
        <v>241</v>
      </c>
      <c r="K652" s="3">
        <v>458149.60000000003</v>
      </c>
      <c r="L652" s="3">
        <v>572687</v>
      </c>
      <c r="M652" t="s">
        <v>50</v>
      </c>
      <c r="N652">
        <v>4.4000000000000004</v>
      </c>
      <c r="O652">
        <v>3</v>
      </c>
      <c r="P652">
        <v>2447</v>
      </c>
      <c r="Q652" s="3">
        <v>1401365089</v>
      </c>
      <c r="R652">
        <v>2563</v>
      </c>
      <c r="S652" s="3">
        <v>1467796781</v>
      </c>
      <c r="T652">
        <v>4839</v>
      </c>
      <c r="U652" s="3">
        <v>2771232393</v>
      </c>
      <c r="V652">
        <v>2495</v>
      </c>
      <c r="W652" s="3">
        <v>1428854065</v>
      </c>
      <c r="X652">
        <v>3329</v>
      </c>
      <c r="Y652" s="3">
        <v>1906475023</v>
      </c>
      <c r="Z652" s="3">
        <v>8975723351</v>
      </c>
    </row>
    <row r="653" spans="1:26" x14ac:dyDescent="0.3">
      <c r="A653" t="s">
        <v>723</v>
      </c>
      <c r="B653" t="s">
        <v>32</v>
      </c>
      <c r="C653" t="s">
        <v>64</v>
      </c>
      <c r="D653" s="7">
        <v>2024</v>
      </c>
      <c r="E653" t="s">
        <v>16</v>
      </c>
      <c r="F653">
        <v>374</v>
      </c>
      <c r="G653">
        <v>440</v>
      </c>
      <c r="H653" t="s">
        <v>26</v>
      </c>
      <c r="I653">
        <v>14.2</v>
      </c>
      <c r="J653">
        <v>342</v>
      </c>
      <c r="K653" s="3">
        <v>256994.40000000002</v>
      </c>
      <c r="L653" s="3">
        <v>321243</v>
      </c>
      <c r="M653" t="s">
        <v>23</v>
      </c>
      <c r="N653">
        <v>4.5999999999999996</v>
      </c>
      <c r="O653">
        <v>4</v>
      </c>
      <c r="P653">
        <v>3536</v>
      </c>
      <c r="Q653" s="3">
        <v>1135915248</v>
      </c>
      <c r="R653">
        <v>3211</v>
      </c>
      <c r="S653" s="3">
        <v>1031511273</v>
      </c>
      <c r="T653">
        <v>2698</v>
      </c>
      <c r="U653" s="3">
        <v>866713614</v>
      </c>
      <c r="V653">
        <v>3173</v>
      </c>
      <c r="W653" s="3">
        <v>1019304039</v>
      </c>
      <c r="X653">
        <v>2293</v>
      </c>
      <c r="Y653" s="3">
        <v>736610199</v>
      </c>
      <c r="Z653" s="3">
        <v>4790054373</v>
      </c>
    </row>
    <row r="654" spans="1:26" x14ac:dyDescent="0.3">
      <c r="A654" t="s">
        <v>724</v>
      </c>
      <c r="B654" t="s">
        <v>20</v>
      </c>
      <c r="C654" t="s">
        <v>144</v>
      </c>
      <c r="D654" s="7">
        <v>2022</v>
      </c>
      <c r="E654" t="s">
        <v>44</v>
      </c>
      <c r="F654">
        <v>437</v>
      </c>
      <c r="G654">
        <v>575</v>
      </c>
      <c r="H654" t="s">
        <v>17</v>
      </c>
      <c r="I654">
        <v>17.100000000000001</v>
      </c>
      <c r="J654">
        <v>320</v>
      </c>
      <c r="K654" s="3">
        <v>320714.40000000002</v>
      </c>
      <c r="L654" s="3">
        <v>400893</v>
      </c>
      <c r="M654" t="s">
        <v>18</v>
      </c>
      <c r="N654">
        <v>4.5</v>
      </c>
      <c r="O654">
        <v>4</v>
      </c>
      <c r="P654">
        <v>2222</v>
      </c>
      <c r="Q654" s="3">
        <v>890784246</v>
      </c>
      <c r="R654">
        <v>3164</v>
      </c>
      <c r="S654" s="3">
        <v>1268425452</v>
      </c>
      <c r="T654">
        <v>4652</v>
      </c>
      <c r="U654" s="3">
        <v>1864954236</v>
      </c>
      <c r="V654">
        <v>3904</v>
      </c>
      <c r="W654" s="3">
        <v>1565086272</v>
      </c>
      <c r="X654">
        <v>2914</v>
      </c>
      <c r="Y654" s="3">
        <v>1168202202</v>
      </c>
      <c r="Z654" s="3">
        <v>6757452408</v>
      </c>
    </row>
    <row r="655" spans="1:26" x14ac:dyDescent="0.3">
      <c r="A655" t="s">
        <v>725</v>
      </c>
      <c r="B655" t="s">
        <v>14</v>
      </c>
      <c r="C655" t="s">
        <v>25</v>
      </c>
      <c r="D655" s="7">
        <v>2021</v>
      </c>
      <c r="E655" t="s">
        <v>44</v>
      </c>
      <c r="F655">
        <v>442</v>
      </c>
      <c r="G655">
        <v>761</v>
      </c>
      <c r="H655" t="s">
        <v>29</v>
      </c>
      <c r="I655">
        <v>24.8</v>
      </c>
      <c r="J655">
        <v>242</v>
      </c>
      <c r="K655" s="3">
        <v>90860.800000000003</v>
      </c>
      <c r="L655" s="3">
        <v>113576</v>
      </c>
      <c r="M655" t="s">
        <v>57</v>
      </c>
      <c r="N655">
        <v>4.5999999999999996</v>
      </c>
      <c r="O655">
        <v>3</v>
      </c>
      <c r="P655">
        <v>3853</v>
      </c>
      <c r="Q655" s="3">
        <v>437608328</v>
      </c>
      <c r="R655">
        <v>3529</v>
      </c>
      <c r="S655" s="3">
        <v>400809704</v>
      </c>
      <c r="T655">
        <v>4274</v>
      </c>
      <c r="U655" s="3">
        <v>485423824</v>
      </c>
      <c r="V655">
        <v>4889</v>
      </c>
      <c r="W655" s="3">
        <v>555273064</v>
      </c>
      <c r="X655">
        <v>3449</v>
      </c>
      <c r="Y655" s="3">
        <v>391723624</v>
      </c>
      <c r="Z655" s="3">
        <v>2270838544</v>
      </c>
    </row>
    <row r="656" spans="1:26" x14ac:dyDescent="0.3">
      <c r="A656" t="s">
        <v>726</v>
      </c>
      <c r="B656" t="s">
        <v>32</v>
      </c>
      <c r="C656" t="s">
        <v>64</v>
      </c>
      <c r="D656" s="7">
        <v>2022</v>
      </c>
      <c r="E656" t="s">
        <v>16</v>
      </c>
      <c r="F656">
        <v>567</v>
      </c>
      <c r="G656">
        <v>259</v>
      </c>
      <c r="H656" t="s">
        <v>26</v>
      </c>
      <c r="I656">
        <v>12.6</v>
      </c>
      <c r="J656">
        <v>284</v>
      </c>
      <c r="K656" s="3">
        <v>271964</v>
      </c>
      <c r="L656" s="3">
        <v>339955</v>
      </c>
      <c r="M656" t="s">
        <v>50</v>
      </c>
      <c r="N656">
        <v>4.0999999999999996</v>
      </c>
      <c r="O656">
        <v>3</v>
      </c>
      <c r="P656">
        <v>3219</v>
      </c>
      <c r="Q656" s="3">
        <v>1094315145</v>
      </c>
      <c r="R656">
        <v>4217</v>
      </c>
      <c r="S656" s="3">
        <v>1433590235</v>
      </c>
      <c r="T656">
        <v>4354</v>
      </c>
      <c r="U656" s="3">
        <v>1480164070</v>
      </c>
      <c r="V656">
        <v>2852</v>
      </c>
      <c r="W656" s="3">
        <v>969551660</v>
      </c>
      <c r="X656">
        <v>2537</v>
      </c>
      <c r="Y656" s="3">
        <v>862465835</v>
      </c>
      <c r="Z656" s="3">
        <v>5840086945</v>
      </c>
    </row>
    <row r="657" spans="1:26" x14ac:dyDescent="0.3">
      <c r="A657" t="s">
        <v>727</v>
      </c>
      <c r="B657" t="s">
        <v>20</v>
      </c>
      <c r="C657" t="s">
        <v>37</v>
      </c>
      <c r="D657" s="7">
        <v>2023</v>
      </c>
      <c r="E657" t="s">
        <v>16</v>
      </c>
      <c r="F657">
        <v>200</v>
      </c>
      <c r="G657">
        <v>485</v>
      </c>
      <c r="H657" t="s">
        <v>26</v>
      </c>
      <c r="I657">
        <v>20.399999999999999</v>
      </c>
      <c r="J657">
        <v>319</v>
      </c>
      <c r="K657" s="3">
        <v>200478.40000000002</v>
      </c>
      <c r="L657" s="3">
        <v>250598</v>
      </c>
      <c r="M657" t="s">
        <v>35</v>
      </c>
      <c r="N657">
        <v>3.6</v>
      </c>
      <c r="O657">
        <v>4</v>
      </c>
      <c r="P657">
        <v>2022</v>
      </c>
      <c r="Q657" s="3">
        <v>506709156</v>
      </c>
      <c r="R657">
        <v>3001</v>
      </c>
      <c r="S657" s="3">
        <v>752044598</v>
      </c>
      <c r="T657">
        <v>4998</v>
      </c>
      <c r="U657" s="3">
        <v>1252488804</v>
      </c>
      <c r="V657">
        <v>3137</v>
      </c>
      <c r="W657" s="3">
        <v>786125926</v>
      </c>
      <c r="X657">
        <v>2198</v>
      </c>
      <c r="Y657" s="3">
        <v>550814404</v>
      </c>
      <c r="Z657" s="3">
        <v>3848182888</v>
      </c>
    </row>
    <row r="658" spans="1:26" x14ac:dyDescent="0.3">
      <c r="A658" t="s">
        <v>728</v>
      </c>
      <c r="B658" t="s">
        <v>48</v>
      </c>
      <c r="C658" t="s">
        <v>59</v>
      </c>
      <c r="D658" s="7">
        <v>2024</v>
      </c>
      <c r="E658" t="s">
        <v>22</v>
      </c>
      <c r="F658">
        <v>704</v>
      </c>
      <c r="G658">
        <v>733</v>
      </c>
      <c r="H658" t="s">
        <v>17</v>
      </c>
      <c r="I658">
        <v>20.100000000000001</v>
      </c>
      <c r="J658">
        <v>312</v>
      </c>
      <c r="K658" s="3">
        <v>450599.2</v>
      </c>
      <c r="L658" s="3">
        <v>563249</v>
      </c>
      <c r="M658" t="s">
        <v>23</v>
      </c>
      <c r="N658">
        <v>3.8</v>
      </c>
      <c r="O658">
        <v>3</v>
      </c>
      <c r="P658">
        <v>2557</v>
      </c>
      <c r="Q658" s="3">
        <v>1440227693</v>
      </c>
      <c r="R658">
        <v>2662</v>
      </c>
      <c r="S658" s="3">
        <v>1499368838</v>
      </c>
      <c r="T658">
        <v>4689</v>
      </c>
      <c r="U658" s="3">
        <v>2641074561</v>
      </c>
      <c r="V658">
        <v>2477</v>
      </c>
      <c r="W658" s="3">
        <v>1395167773</v>
      </c>
      <c r="X658">
        <v>4722</v>
      </c>
      <c r="Y658" s="3">
        <v>2659661778</v>
      </c>
      <c r="Z658" s="3">
        <v>9635500643</v>
      </c>
    </row>
    <row r="659" spans="1:26" x14ac:dyDescent="0.3">
      <c r="A659" t="s">
        <v>729</v>
      </c>
      <c r="B659" t="s">
        <v>20</v>
      </c>
      <c r="C659" t="s">
        <v>196</v>
      </c>
      <c r="D659" s="7">
        <v>2024</v>
      </c>
      <c r="E659" t="s">
        <v>16</v>
      </c>
      <c r="F659">
        <v>375</v>
      </c>
      <c r="G659">
        <v>413</v>
      </c>
      <c r="H659" t="s">
        <v>26</v>
      </c>
      <c r="I659">
        <v>23.4</v>
      </c>
      <c r="J659">
        <v>356</v>
      </c>
      <c r="K659" s="3">
        <v>233336.80000000002</v>
      </c>
      <c r="L659" s="3">
        <v>291671</v>
      </c>
      <c r="M659" t="s">
        <v>57</v>
      </c>
      <c r="N659">
        <v>4</v>
      </c>
      <c r="O659">
        <v>3</v>
      </c>
      <c r="P659">
        <v>2075</v>
      </c>
      <c r="Q659" s="3">
        <v>605217325</v>
      </c>
      <c r="R659">
        <v>3459</v>
      </c>
      <c r="S659" s="3">
        <v>1008889989</v>
      </c>
      <c r="T659">
        <v>4283</v>
      </c>
      <c r="U659" s="3">
        <v>1249226893</v>
      </c>
      <c r="V659">
        <v>3762</v>
      </c>
      <c r="W659" s="3">
        <v>1097266302</v>
      </c>
      <c r="X659">
        <v>3844</v>
      </c>
      <c r="Y659" s="3">
        <v>1121183324</v>
      </c>
      <c r="Z659" s="3">
        <v>5081783833</v>
      </c>
    </row>
    <row r="660" spans="1:26" x14ac:dyDescent="0.3">
      <c r="A660" t="s">
        <v>730</v>
      </c>
      <c r="B660" t="s">
        <v>14</v>
      </c>
      <c r="C660" t="s">
        <v>86</v>
      </c>
      <c r="D660" s="7">
        <v>2024</v>
      </c>
      <c r="E660" t="s">
        <v>34</v>
      </c>
      <c r="F660">
        <v>716</v>
      </c>
      <c r="G660">
        <v>991</v>
      </c>
      <c r="H660" t="s">
        <v>29</v>
      </c>
      <c r="I660">
        <v>24.5</v>
      </c>
      <c r="J660">
        <v>357</v>
      </c>
      <c r="K660" s="3">
        <v>340496.80000000005</v>
      </c>
      <c r="L660" s="3">
        <v>425621</v>
      </c>
      <c r="M660" t="s">
        <v>57</v>
      </c>
      <c r="N660">
        <v>5</v>
      </c>
      <c r="O660">
        <v>3</v>
      </c>
      <c r="P660">
        <v>2000</v>
      </c>
      <c r="Q660" s="3">
        <v>851242000</v>
      </c>
      <c r="R660">
        <v>3710</v>
      </c>
      <c r="S660" s="3">
        <v>1579053910</v>
      </c>
      <c r="T660">
        <v>4054</v>
      </c>
      <c r="U660" s="3">
        <v>1725467534</v>
      </c>
      <c r="V660">
        <v>4042</v>
      </c>
      <c r="W660" s="3">
        <v>1720360082</v>
      </c>
      <c r="X660">
        <v>3090</v>
      </c>
      <c r="Y660" s="3">
        <v>1315168890</v>
      </c>
      <c r="Z660" s="3">
        <v>7191292416</v>
      </c>
    </row>
    <row r="661" spans="1:26" x14ac:dyDescent="0.3">
      <c r="A661" t="s">
        <v>731</v>
      </c>
      <c r="B661" t="s">
        <v>14</v>
      </c>
      <c r="C661" t="s">
        <v>120</v>
      </c>
      <c r="D661" s="7">
        <v>2025</v>
      </c>
      <c r="E661" t="s">
        <v>16</v>
      </c>
      <c r="F661">
        <v>323</v>
      </c>
      <c r="G661">
        <v>674</v>
      </c>
      <c r="H661" t="s">
        <v>26</v>
      </c>
      <c r="I661">
        <v>24</v>
      </c>
      <c r="J661">
        <v>340</v>
      </c>
      <c r="K661" s="3">
        <v>290945.60000000003</v>
      </c>
      <c r="L661" s="3">
        <v>363682</v>
      </c>
      <c r="M661" t="s">
        <v>60</v>
      </c>
      <c r="N661">
        <v>4.5</v>
      </c>
      <c r="O661">
        <v>4</v>
      </c>
      <c r="P661">
        <v>2498</v>
      </c>
      <c r="Q661" s="3">
        <v>908477636</v>
      </c>
      <c r="R661">
        <v>2071</v>
      </c>
      <c r="S661" s="3">
        <v>753185422</v>
      </c>
      <c r="T661">
        <v>2448</v>
      </c>
      <c r="U661" s="3">
        <v>890293536</v>
      </c>
      <c r="V661">
        <v>3336</v>
      </c>
      <c r="W661" s="3">
        <v>1213243152</v>
      </c>
      <c r="X661">
        <v>2166</v>
      </c>
      <c r="Y661" s="3">
        <v>787735212</v>
      </c>
      <c r="Z661" s="3">
        <v>4552934958</v>
      </c>
    </row>
    <row r="662" spans="1:26" x14ac:dyDescent="0.3">
      <c r="A662" t="s">
        <v>732</v>
      </c>
      <c r="B662" t="s">
        <v>48</v>
      </c>
      <c r="C662" t="s">
        <v>117</v>
      </c>
      <c r="D662" s="7">
        <v>2024</v>
      </c>
      <c r="E662" t="s">
        <v>34</v>
      </c>
      <c r="F662">
        <v>234</v>
      </c>
      <c r="G662">
        <v>919</v>
      </c>
      <c r="H662" t="s">
        <v>29</v>
      </c>
      <c r="I662">
        <v>8.5</v>
      </c>
      <c r="J662">
        <v>364</v>
      </c>
      <c r="K662" s="3">
        <v>273555.20000000001</v>
      </c>
      <c r="L662" s="3">
        <v>341944</v>
      </c>
      <c r="M662" t="s">
        <v>30</v>
      </c>
      <c r="N662">
        <v>4.7</v>
      </c>
      <c r="O662">
        <v>5</v>
      </c>
      <c r="P662">
        <v>2881</v>
      </c>
      <c r="Q662" s="3">
        <v>985140664</v>
      </c>
      <c r="R662">
        <v>4249</v>
      </c>
      <c r="S662" s="3">
        <v>1452920056</v>
      </c>
      <c r="T662">
        <v>3187</v>
      </c>
      <c r="U662" s="3">
        <v>1089775528</v>
      </c>
      <c r="V662">
        <v>3591</v>
      </c>
      <c r="W662" s="3">
        <v>1227920904</v>
      </c>
      <c r="X662">
        <v>2537</v>
      </c>
      <c r="Y662" s="3">
        <v>867511928</v>
      </c>
      <c r="Z662" s="3">
        <v>5623269080</v>
      </c>
    </row>
    <row r="663" spans="1:26" x14ac:dyDescent="0.3">
      <c r="A663" t="s">
        <v>733</v>
      </c>
      <c r="B663" t="s">
        <v>14</v>
      </c>
      <c r="C663" t="s">
        <v>138</v>
      </c>
      <c r="D663" s="7">
        <v>2022</v>
      </c>
      <c r="E663" t="s">
        <v>22</v>
      </c>
      <c r="F663">
        <v>614</v>
      </c>
      <c r="G663">
        <v>253</v>
      </c>
      <c r="H663" t="s">
        <v>26</v>
      </c>
      <c r="I663">
        <v>13</v>
      </c>
      <c r="J663">
        <v>311</v>
      </c>
      <c r="K663" s="3">
        <v>241832.80000000002</v>
      </c>
      <c r="L663" s="3">
        <v>302291</v>
      </c>
      <c r="M663" t="s">
        <v>40</v>
      </c>
      <c r="N663">
        <v>4.3</v>
      </c>
      <c r="O663">
        <v>5</v>
      </c>
      <c r="P663">
        <v>4178</v>
      </c>
      <c r="Q663" s="3">
        <v>1262971798</v>
      </c>
      <c r="R663">
        <v>2368</v>
      </c>
      <c r="S663" s="3">
        <v>715825088</v>
      </c>
      <c r="T663">
        <v>3964</v>
      </c>
      <c r="U663" s="3">
        <v>1198281524</v>
      </c>
      <c r="V663">
        <v>3476</v>
      </c>
      <c r="W663" s="3">
        <v>1050763516</v>
      </c>
      <c r="X663">
        <v>2250</v>
      </c>
      <c r="Y663" s="3">
        <v>680154750</v>
      </c>
      <c r="Z663" s="3">
        <v>4907996676</v>
      </c>
    </row>
    <row r="664" spans="1:26" x14ac:dyDescent="0.3">
      <c r="A664" t="s">
        <v>734</v>
      </c>
      <c r="B664" t="s">
        <v>32</v>
      </c>
      <c r="C664" t="s">
        <v>62</v>
      </c>
      <c r="D664" s="7">
        <v>2023</v>
      </c>
      <c r="E664" t="s">
        <v>22</v>
      </c>
      <c r="F664">
        <v>829</v>
      </c>
      <c r="G664">
        <v>576</v>
      </c>
      <c r="H664" t="s">
        <v>29</v>
      </c>
      <c r="I664">
        <v>12.1</v>
      </c>
      <c r="J664">
        <v>229</v>
      </c>
      <c r="K664" s="3">
        <v>129198.40000000001</v>
      </c>
      <c r="L664" s="3">
        <v>161498</v>
      </c>
      <c r="M664" t="s">
        <v>35</v>
      </c>
      <c r="N664">
        <v>4.9000000000000004</v>
      </c>
      <c r="O664">
        <v>3</v>
      </c>
      <c r="P664">
        <v>2532</v>
      </c>
      <c r="Q664" s="3">
        <v>408912936</v>
      </c>
      <c r="R664">
        <v>4465</v>
      </c>
      <c r="S664" s="3">
        <v>721088570</v>
      </c>
      <c r="T664">
        <v>4214</v>
      </c>
      <c r="U664" s="3">
        <v>680552572</v>
      </c>
      <c r="V664">
        <v>3778</v>
      </c>
      <c r="W664" s="3">
        <v>610139444</v>
      </c>
      <c r="X664">
        <v>4257</v>
      </c>
      <c r="Y664" s="3">
        <v>687496986</v>
      </c>
      <c r="Z664" s="3">
        <v>3108190508</v>
      </c>
    </row>
    <row r="665" spans="1:26" x14ac:dyDescent="0.3">
      <c r="A665" t="s">
        <v>735</v>
      </c>
      <c r="B665" t="s">
        <v>42</v>
      </c>
      <c r="C665" t="s">
        <v>46</v>
      </c>
      <c r="D665" s="7">
        <v>2021</v>
      </c>
      <c r="E665" t="s">
        <v>34</v>
      </c>
      <c r="F665">
        <v>803</v>
      </c>
      <c r="G665">
        <v>779</v>
      </c>
      <c r="H665" t="s">
        <v>17</v>
      </c>
      <c r="I665">
        <v>21.5</v>
      </c>
      <c r="J665">
        <v>382</v>
      </c>
      <c r="K665" s="3">
        <v>60934.400000000001</v>
      </c>
      <c r="L665" s="3">
        <v>76168</v>
      </c>
      <c r="M665" t="s">
        <v>78</v>
      </c>
      <c r="N665">
        <v>4</v>
      </c>
      <c r="O665">
        <v>4</v>
      </c>
      <c r="P665">
        <v>3443</v>
      </c>
      <c r="Q665" s="3">
        <v>262246424</v>
      </c>
      <c r="R665">
        <v>4193</v>
      </c>
      <c r="S665" s="3">
        <v>319372424</v>
      </c>
      <c r="T665">
        <v>2514</v>
      </c>
      <c r="U665" s="3">
        <v>191486352</v>
      </c>
      <c r="V665">
        <v>2956</v>
      </c>
      <c r="W665" s="3">
        <v>225152608</v>
      </c>
      <c r="X665">
        <v>4108</v>
      </c>
      <c r="Y665" s="3">
        <v>312898144</v>
      </c>
      <c r="Z665" s="3">
        <v>1311155952</v>
      </c>
    </row>
    <row r="666" spans="1:26" x14ac:dyDescent="0.3">
      <c r="A666" t="s">
        <v>736</v>
      </c>
      <c r="B666" t="s">
        <v>48</v>
      </c>
      <c r="C666" t="s">
        <v>56</v>
      </c>
      <c r="D666" s="7">
        <v>2021</v>
      </c>
      <c r="E666" t="s">
        <v>22</v>
      </c>
      <c r="F666">
        <v>554</v>
      </c>
      <c r="G666">
        <v>294</v>
      </c>
      <c r="H666" t="s">
        <v>26</v>
      </c>
      <c r="I666">
        <v>13.1</v>
      </c>
      <c r="J666">
        <v>276</v>
      </c>
      <c r="K666" s="3">
        <v>485356.80000000005</v>
      </c>
      <c r="L666" s="3">
        <v>606696</v>
      </c>
      <c r="M666" t="s">
        <v>78</v>
      </c>
      <c r="N666">
        <v>5</v>
      </c>
      <c r="O666">
        <v>5</v>
      </c>
      <c r="P666">
        <v>4080</v>
      </c>
      <c r="Q666" s="3">
        <v>2475319680</v>
      </c>
      <c r="R666">
        <v>4063</v>
      </c>
      <c r="S666" s="3">
        <v>2465005848</v>
      </c>
      <c r="T666">
        <v>3862</v>
      </c>
      <c r="U666" s="3">
        <v>2343059952</v>
      </c>
      <c r="V666">
        <v>2886</v>
      </c>
      <c r="W666" s="3">
        <v>1750924656</v>
      </c>
      <c r="X666">
        <v>2259</v>
      </c>
      <c r="Y666" s="3">
        <v>1370526264</v>
      </c>
      <c r="Z666" s="3">
        <v>10404836400</v>
      </c>
    </row>
    <row r="667" spans="1:26" x14ac:dyDescent="0.3">
      <c r="A667" t="s">
        <v>737</v>
      </c>
      <c r="B667" t="s">
        <v>42</v>
      </c>
      <c r="C667" t="s">
        <v>99</v>
      </c>
      <c r="D667" s="7">
        <v>2024</v>
      </c>
      <c r="E667" t="s">
        <v>44</v>
      </c>
      <c r="F667">
        <v>219</v>
      </c>
      <c r="G667">
        <v>289</v>
      </c>
      <c r="H667" t="s">
        <v>17</v>
      </c>
      <c r="I667">
        <v>19.7</v>
      </c>
      <c r="J667">
        <v>348</v>
      </c>
      <c r="K667" s="3">
        <v>121968</v>
      </c>
      <c r="L667" s="3">
        <v>152460</v>
      </c>
      <c r="M667" t="s">
        <v>60</v>
      </c>
      <c r="N667">
        <v>4.9000000000000004</v>
      </c>
      <c r="O667">
        <v>5</v>
      </c>
      <c r="P667">
        <v>3287</v>
      </c>
      <c r="Q667" s="3">
        <v>501136020</v>
      </c>
      <c r="R667">
        <v>2591</v>
      </c>
      <c r="S667" s="3">
        <v>395023860</v>
      </c>
      <c r="T667">
        <v>2880</v>
      </c>
      <c r="U667" s="3">
        <v>439084800</v>
      </c>
      <c r="V667">
        <v>4024</v>
      </c>
      <c r="W667" s="3">
        <v>613499040</v>
      </c>
      <c r="X667">
        <v>4360</v>
      </c>
      <c r="Y667" s="3">
        <v>664725600</v>
      </c>
      <c r="Z667" s="3">
        <v>2613469320</v>
      </c>
    </row>
    <row r="668" spans="1:26" x14ac:dyDescent="0.3">
      <c r="A668" t="s">
        <v>738</v>
      </c>
      <c r="B668" t="s">
        <v>32</v>
      </c>
      <c r="C668" t="s">
        <v>64</v>
      </c>
      <c r="D668" s="7">
        <v>2025</v>
      </c>
      <c r="E668" t="s">
        <v>44</v>
      </c>
      <c r="F668">
        <v>253</v>
      </c>
      <c r="G668">
        <v>919</v>
      </c>
      <c r="H668" t="s">
        <v>29</v>
      </c>
      <c r="I668">
        <v>7.1</v>
      </c>
      <c r="J668">
        <v>215</v>
      </c>
      <c r="K668" s="3">
        <v>329818.40000000002</v>
      </c>
      <c r="L668" s="3">
        <v>412273</v>
      </c>
      <c r="M668" t="s">
        <v>50</v>
      </c>
      <c r="N668">
        <v>3.7</v>
      </c>
      <c r="O668">
        <v>5</v>
      </c>
      <c r="P668">
        <v>3186</v>
      </c>
      <c r="Q668" s="3">
        <v>1313501778</v>
      </c>
      <c r="R668">
        <v>3841</v>
      </c>
      <c r="S668" s="3">
        <v>1583540593</v>
      </c>
      <c r="T668">
        <v>2280</v>
      </c>
      <c r="U668" s="3">
        <v>939982440</v>
      </c>
      <c r="V668">
        <v>3506</v>
      </c>
      <c r="W668" s="3">
        <v>1445429138</v>
      </c>
      <c r="X668">
        <v>2200</v>
      </c>
      <c r="Y668" s="3">
        <v>907000600</v>
      </c>
      <c r="Z668" s="3">
        <v>6189454549</v>
      </c>
    </row>
    <row r="669" spans="1:26" x14ac:dyDescent="0.3">
      <c r="A669" t="s">
        <v>739</v>
      </c>
      <c r="B669" t="s">
        <v>32</v>
      </c>
      <c r="C669" t="s">
        <v>66</v>
      </c>
      <c r="D669" s="7">
        <v>2021</v>
      </c>
      <c r="E669" t="s">
        <v>34</v>
      </c>
      <c r="F669">
        <v>357</v>
      </c>
      <c r="G669">
        <v>950</v>
      </c>
      <c r="H669" t="s">
        <v>26</v>
      </c>
      <c r="I669">
        <v>16.600000000000001</v>
      </c>
      <c r="J669">
        <v>303</v>
      </c>
      <c r="K669" s="3">
        <v>178762.40000000002</v>
      </c>
      <c r="L669" s="3">
        <v>223453</v>
      </c>
      <c r="M669" t="s">
        <v>30</v>
      </c>
      <c r="N669">
        <v>3.5</v>
      </c>
      <c r="O669">
        <v>3</v>
      </c>
      <c r="P669">
        <v>2856</v>
      </c>
      <c r="Q669" s="3">
        <v>638181768</v>
      </c>
      <c r="R669">
        <v>2307</v>
      </c>
      <c r="S669" s="3">
        <v>515506071</v>
      </c>
      <c r="T669">
        <v>4116</v>
      </c>
      <c r="U669" s="3">
        <v>919732548</v>
      </c>
      <c r="V669">
        <v>3535</v>
      </c>
      <c r="W669" s="3">
        <v>789906355</v>
      </c>
      <c r="X669">
        <v>4543</v>
      </c>
      <c r="Y669" s="3">
        <v>1015146979</v>
      </c>
      <c r="Z669" s="3">
        <v>3878473721</v>
      </c>
    </row>
    <row r="670" spans="1:26" x14ac:dyDescent="0.3">
      <c r="A670" t="s">
        <v>740</v>
      </c>
      <c r="B670" t="s">
        <v>32</v>
      </c>
      <c r="C670" t="s">
        <v>64</v>
      </c>
      <c r="D670" s="7">
        <v>2021</v>
      </c>
      <c r="E670" t="s">
        <v>44</v>
      </c>
      <c r="F670">
        <v>770</v>
      </c>
      <c r="G670">
        <v>514</v>
      </c>
      <c r="H670" t="s">
        <v>17</v>
      </c>
      <c r="I670">
        <v>13.7</v>
      </c>
      <c r="J670">
        <v>267</v>
      </c>
      <c r="K670" s="3">
        <v>48362.400000000001</v>
      </c>
      <c r="L670" s="3">
        <v>60453</v>
      </c>
      <c r="M670" t="s">
        <v>18</v>
      </c>
      <c r="N670">
        <v>4.2</v>
      </c>
      <c r="O670">
        <v>5</v>
      </c>
      <c r="P670">
        <v>3788</v>
      </c>
      <c r="Q670" s="3">
        <v>228995964</v>
      </c>
      <c r="R670">
        <v>3254</v>
      </c>
      <c r="S670" s="3">
        <v>196714062</v>
      </c>
      <c r="T670">
        <v>2683</v>
      </c>
      <c r="U670" s="3">
        <v>162195399</v>
      </c>
      <c r="V670">
        <v>4165</v>
      </c>
      <c r="W670" s="3">
        <v>251786745</v>
      </c>
      <c r="X670">
        <v>3598</v>
      </c>
      <c r="Y670" s="3">
        <v>217509894</v>
      </c>
      <c r="Z670" s="3">
        <v>1057202064</v>
      </c>
    </row>
    <row r="671" spans="1:26" x14ac:dyDescent="0.3">
      <c r="A671" t="s">
        <v>741</v>
      </c>
      <c r="B671" t="s">
        <v>20</v>
      </c>
      <c r="C671" t="s">
        <v>181</v>
      </c>
      <c r="D671" s="7">
        <v>2022</v>
      </c>
      <c r="E671" t="s">
        <v>34</v>
      </c>
      <c r="F671">
        <v>430</v>
      </c>
      <c r="G671">
        <v>259</v>
      </c>
      <c r="H671" t="s">
        <v>17</v>
      </c>
      <c r="I671">
        <v>15.7</v>
      </c>
      <c r="J671">
        <v>391</v>
      </c>
      <c r="K671" s="3">
        <v>342163.20000000001</v>
      </c>
      <c r="L671" s="3">
        <v>427704</v>
      </c>
      <c r="M671" t="s">
        <v>23</v>
      </c>
      <c r="N671">
        <v>4.0999999999999996</v>
      </c>
      <c r="O671">
        <v>5</v>
      </c>
      <c r="P671">
        <v>3183</v>
      </c>
      <c r="Q671" s="3">
        <v>1361381832</v>
      </c>
      <c r="R671">
        <v>2363</v>
      </c>
      <c r="S671" s="3">
        <v>1010664552</v>
      </c>
      <c r="T671">
        <v>4074</v>
      </c>
      <c r="U671" s="3">
        <v>1742466096</v>
      </c>
      <c r="V671">
        <v>3165</v>
      </c>
      <c r="W671" s="3">
        <v>1353683160</v>
      </c>
      <c r="X671">
        <v>4440</v>
      </c>
      <c r="Y671" s="3">
        <v>1899005760</v>
      </c>
      <c r="Z671" s="3">
        <v>7367201400</v>
      </c>
    </row>
    <row r="672" spans="1:26" x14ac:dyDescent="0.3">
      <c r="A672" t="s">
        <v>742</v>
      </c>
      <c r="B672" t="s">
        <v>32</v>
      </c>
      <c r="C672" t="s">
        <v>39</v>
      </c>
      <c r="D672" s="7">
        <v>2023</v>
      </c>
      <c r="E672" t="s">
        <v>16</v>
      </c>
      <c r="F672">
        <v>524</v>
      </c>
      <c r="G672">
        <v>917</v>
      </c>
      <c r="H672" t="s">
        <v>29</v>
      </c>
      <c r="I672">
        <v>14.4</v>
      </c>
      <c r="J672">
        <v>263</v>
      </c>
      <c r="K672" s="3">
        <v>329613.60000000003</v>
      </c>
      <c r="L672" s="3">
        <v>412017</v>
      </c>
      <c r="M672" t="s">
        <v>35</v>
      </c>
      <c r="N672">
        <v>3.9</v>
      </c>
      <c r="O672">
        <v>4</v>
      </c>
      <c r="P672">
        <v>4328</v>
      </c>
      <c r="Q672" s="3">
        <v>1783209576</v>
      </c>
      <c r="R672">
        <v>2167</v>
      </c>
      <c r="S672" s="3">
        <v>892840839</v>
      </c>
      <c r="T672">
        <v>3445</v>
      </c>
      <c r="U672" s="3">
        <v>1419398565</v>
      </c>
      <c r="V672">
        <v>4683</v>
      </c>
      <c r="W672" s="3">
        <v>1929475611</v>
      </c>
      <c r="X672">
        <v>3826</v>
      </c>
      <c r="Y672" s="3">
        <v>1576377042</v>
      </c>
      <c r="Z672" s="3">
        <v>7601301633</v>
      </c>
    </row>
    <row r="673" spans="1:26" x14ac:dyDescent="0.3">
      <c r="A673" t="s">
        <v>743</v>
      </c>
      <c r="B673" t="s">
        <v>14</v>
      </c>
      <c r="C673" t="s">
        <v>25</v>
      </c>
      <c r="D673" s="7">
        <v>2025</v>
      </c>
      <c r="E673" t="s">
        <v>44</v>
      </c>
      <c r="F673">
        <v>804</v>
      </c>
      <c r="G673">
        <v>544</v>
      </c>
      <c r="H673" t="s">
        <v>17</v>
      </c>
      <c r="I673">
        <v>10.4</v>
      </c>
      <c r="J673">
        <v>250</v>
      </c>
      <c r="K673" s="3">
        <v>320748</v>
      </c>
      <c r="L673" s="3">
        <v>400935</v>
      </c>
      <c r="M673" t="s">
        <v>60</v>
      </c>
      <c r="N673">
        <v>3.5</v>
      </c>
      <c r="O673">
        <v>4</v>
      </c>
      <c r="P673">
        <v>3210</v>
      </c>
      <c r="Q673" s="3">
        <v>1287001350</v>
      </c>
      <c r="R673">
        <v>2744</v>
      </c>
      <c r="S673" s="3">
        <v>1100165640</v>
      </c>
      <c r="T673">
        <v>3208</v>
      </c>
      <c r="U673" s="3">
        <v>1286199480</v>
      </c>
      <c r="V673">
        <v>4160</v>
      </c>
      <c r="W673" s="3">
        <v>1667889600</v>
      </c>
      <c r="X673">
        <v>3313</v>
      </c>
      <c r="Y673" s="3">
        <v>1328297655</v>
      </c>
      <c r="Z673" s="3">
        <v>6669553725</v>
      </c>
    </row>
    <row r="674" spans="1:26" x14ac:dyDescent="0.3">
      <c r="A674" t="s">
        <v>744</v>
      </c>
      <c r="B674" t="s">
        <v>48</v>
      </c>
      <c r="C674" t="s">
        <v>117</v>
      </c>
      <c r="D674" s="7">
        <v>2023</v>
      </c>
      <c r="E674" t="s">
        <v>22</v>
      </c>
      <c r="F674">
        <v>781</v>
      </c>
      <c r="G674">
        <v>995</v>
      </c>
      <c r="H674" t="s">
        <v>29</v>
      </c>
      <c r="I674">
        <v>19.8</v>
      </c>
      <c r="J674">
        <v>252</v>
      </c>
      <c r="K674" s="3">
        <v>535480</v>
      </c>
      <c r="L674" s="3">
        <v>669350</v>
      </c>
      <c r="M674" t="s">
        <v>30</v>
      </c>
      <c r="N674">
        <v>3.8</v>
      </c>
      <c r="O674">
        <v>3</v>
      </c>
      <c r="P674">
        <v>2264</v>
      </c>
      <c r="Q674" s="3">
        <v>1515408400</v>
      </c>
      <c r="R674">
        <v>2657</v>
      </c>
      <c r="S674" s="3">
        <v>1778462950</v>
      </c>
      <c r="T674">
        <v>3336</v>
      </c>
      <c r="U674" s="3">
        <v>2232951600</v>
      </c>
      <c r="V674">
        <v>3488</v>
      </c>
      <c r="W674" s="3">
        <v>2334692800</v>
      </c>
      <c r="X674">
        <v>2265</v>
      </c>
      <c r="Y674" s="3">
        <v>1516077750</v>
      </c>
      <c r="Z674" s="3">
        <v>9377593500</v>
      </c>
    </row>
    <row r="675" spans="1:26" x14ac:dyDescent="0.3">
      <c r="A675" t="s">
        <v>745</v>
      </c>
      <c r="B675" t="s">
        <v>42</v>
      </c>
      <c r="C675" t="s">
        <v>46</v>
      </c>
      <c r="D675" s="7">
        <v>2024</v>
      </c>
      <c r="E675" t="s">
        <v>34</v>
      </c>
      <c r="F675">
        <v>282</v>
      </c>
      <c r="G675">
        <v>445</v>
      </c>
      <c r="H675" t="s">
        <v>17</v>
      </c>
      <c r="I675">
        <v>19.100000000000001</v>
      </c>
      <c r="J675">
        <v>245</v>
      </c>
      <c r="K675" s="3">
        <v>115631.20000000001</v>
      </c>
      <c r="L675" s="3">
        <v>144539</v>
      </c>
      <c r="M675" t="s">
        <v>30</v>
      </c>
      <c r="N675">
        <v>3.7</v>
      </c>
      <c r="O675">
        <v>5</v>
      </c>
      <c r="P675">
        <v>4326</v>
      </c>
      <c r="Q675" s="3">
        <v>625275714</v>
      </c>
      <c r="R675">
        <v>2504</v>
      </c>
      <c r="S675" s="3">
        <v>361925656</v>
      </c>
      <c r="T675">
        <v>2380</v>
      </c>
      <c r="U675" s="3">
        <v>344002820</v>
      </c>
      <c r="V675">
        <v>4541</v>
      </c>
      <c r="W675" s="3">
        <v>656351599</v>
      </c>
      <c r="X675">
        <v>4995</v>
      </c>
      <c r="Y675" s="3">
        <v>721972305</v>
      </c>
      <c r="Z675" s="3">
        <v>2709528094</v>
      </c>
    </row>
    <row r="676" spans="1:26" x14ac:dyDescent="0.3">
      <c r="A676" t="s">
        <v>746</v>
      </c>
      <c r="B676" t="s">
        <v>20</v>
      </c>
      <c r="C676" t="s">
        <v>191</v>
      </c>
      <c r="D676" s="7">
        <v>2021</v>
      </c>
      <c r="E676" t="s">
        <v>44</v>
      </c>
      <c r="F676">
        <v>242</v>
      </c>
      <c r="G676">
        <v>734</v>
      </c>
      <c r="H676" t="s">
        <v>17</v>
      </c>
      <c r="I676">
        <v>7.7</v>
      </c>
      <c r="J676">
        <v>213</v>
      </c>
      <c r="K676" s="3">
        <v>46920</v>
      </c>
      <c r="L676" s="3">
        <v>58650</v>
      </c>
      <c r="M676" t="s">
        <v>78</v>
      </c>
      <c r="N676">
        <v>4.9000000000000004</v>
      </c>
      <c r="O676">
        <v>4</v>
      </c>
      <c r="P676">
        <v>3540</v>
      </c>
      <c r="Q676" s="3">
        <v>207621000</v>
      </c>
      <c r="R676">
        <v>2457</v>
      </c>
      <c r="S676" s="3">
        <v>144103050</v>
      </c>
      <c r="T676">
        <v>2865</v>
      </c>
      <c r="U676" s="3">
        <v>168032250</v>
      </c>
      <c r="V676">
        <v>3976</v>
      </c>
      <c r="W676" s="3">
        <v>233192400</v>
      </c>
      <c r="X676">
        <v>2553</v>
      </c>
      <c r="Y676" s="3">
        <v>149733450</v>
      </c>
      <c r="Z676" s="3">
        <v>902682150</v>
      </c>
    </row>
    <row r="677" spans="1:26" x14ac:dyDescent="0.3">
      <c r="A677" t="s">
        <v>747</v>
      </c>
      <c r="B677" t="s">
        <v>20</v>
      </c>
      <c r="C677" t="s">
        <v>196</v>
      </c>
      <c r="D677" s="7">
        <v>2022</v>
      </c>
      <c r="E677" t="s">
        <v>44</v>
      </c>
      <c r="F677">
        <v>796</v>
      </c>
      <c r="G677">
        <v>534</v>
      </c>
      <c r="H677" t="s">
        <v>17</v>
      </c>
      <c r="I677">
        <v>23.5</v>
      </c>
      <c r="J677">
        <v>258</v>
      </c>
      <c r="K677" s="3">
        <v>186184.80000000002</v>
      </c>
      <c r="L677" s="3">
        <v>232731</v>
      </c>
      <c r="M677" t="s">
        <v>30</v>
      </c>
      <c r="N677">
        <v>4.5999999999999996</v>
      </c>
      <c r="O677">
        <v>3</v>
      </c>
      <c r="P677">
        <v>4094</v>
      </c>
      <c r="Q677" s="3">
        <v>952800714</v>
      </c>
      <c r="R677">
        <v>4470</v>
      </c>
      <c r="S677" s="3">
        <v>1040307570</v>
      </c>
      <c r="T677">
        <v>2022</v>
      </c>
      <c r="U677" s="3">
        <v>470582082</v>
      </c>
      <c r="V677">
        <v>3118</v>
      </c>
      <c r="W677" s="3">
        <v>725655258</v>
      </c>
      <c r="X677">
        <v>3659</v>
      </c>
      <c r="Y677" s="3">
        <v>851562729</v>
      </c>
      <c r="Z677" s="3">
        <v>4040908353</v>
      </c>
    </row>
    <row r="678" spans="1:26" x14ac:dyDescent="0.3">
      <c r="A678" t="s">
        <v>748</v>
      </c>
      <c r="B678" t="s">
        <v>42</v>
      </c>
      <c r="C678" t="s">
        <v>74</v>
      </c>
      <c r="D678" s="7">
        <v>2021</v>
      </c>
      <c r="E678" t="s">
        <v>34</v>
      </c>
      <c r="F678">
        <v>610</v>
      </c>
      <c r="G678">
        <v>815</v>
      </c>
      <c r="H678" t="s">
        <v>29</v>
      </c>
      <c r="I678">
        <v>7.8</v>
      </c>
      <c r="J678">
        <v>362</v>
      </c>
      <c r="K678" s="3">
        <v>177464.80000000002</v>
      </c>
      <c r="L678" s="3">
        <v>221831</v>
      </c>
      <c r="M678" t="s">
        <v>30</v>
      </c>
      <c r="N678">
        <v>4.5</v>
      </c>
      <c r="O678">
        <v>5</v>
      </c>
      <c r="P678">
        <v>2553</v>
      </c>
      <c r="Q678" s="3">
        <v>566334543</v>
      </c>
      <c r="R678">
        <v>4144</v>
      </c>
      <c r="S678" s="3">
        <v>919267664</v>
      </c>
      <c r="T678">
        <v>2480</v>
      </c>
      <c r="U678" s="3">
        <v>550140880</v>
      </c>
      <c r="V678">
        <v>3437</v>
      </c>
      <c r="W678" s="3">
        <v>762433147</v>
      </c>
      <c r="X678">
        <v>4583</v>
      </c>
      <c r="Y678" s="3">
        <v>1016651473</v>
      </c>
      <c r="Z678" s="3">
        <v>3814827707</v>
      </c>
    </row>
    <row r="679" spans="1:26" x14ac:dyDescent="0.3">
      <c r="A679" t="s">
        <v>749</v>
      </c>
      <c r="B679" t="s">
        <v>14</v>
      </c>
      <c r="C679" t="s">
        <v>120</v>
      </c>
      <c r="D679" s="7">
        <v>2022</v>
      </c>
      <c r="E679" t="s">
        <v>44</v>
      </c>
      <c r="F679">
        <v>803</v>
      </c>
      <c r="G679">
        <v>427</v>
      </c>
      <c r="H679" t="s">
        <v>26</v>
      </c>
      <c r="I679">
        <v>11.1</v>
      </c>
      <c r="J679">
        <v>223</v>
      </c>
      <c r="K679" s="3">
        <v>314649.60000000003</v>
      </c>
      <c r="L679" s="3">
        <v>393312</v>
      </c>
      <c r="M679" t="s">
        <v>60</v>
      </c>
      <c r="N679">
        <v>3.8</v>
      </c>
      <c r="O679">
        <v>5</v>
      </c>
      <c r="P679">
        <v>2583</v>
      </c>
      <c r="Q679" s="3">
        <v>1015924896</v>
      </c>
      <c r="R679">
        <v>4283</v>
      </c>
      <c r="S679" s="3">
        <v>1684555296</v>
      </c>
      <c r="T679">
        <v>2198</v>
      </c>
      <c r="U679" s="3">
        <v>864499776</v>
      </c>
      <c r="V679">
        <v>3927</v>
      </c>
      <c r="W679" s="3">
        <v>1544536224</v>
      </c>
      <c r="X679">
        <v>4779</v>
      </c>
      <c r="Y679" s="3">
        <v>1879638048</v>
      </c>
      <c r="Z679" s="3">
        <v>6989154240</v>
      </c>
    </row>
    <row r="680" spans="1:26" x14ac:dyDescent="0.3">
      <c r="A680" t="s">
        <v>750</v>
      </c>
      <c r="B680" t="s">
        <v>14</v>
      </c>
      <c r="C680" t="s">
        <v>25</v>
      </c>
      <c r="D680" s="7">
        <v>2021</v>
      </c>
      <c r="E680" t="s">
        <v>16</v>
      </c>
      <c r="F680">
        <v>692</v>
      </c>
      <c r="G680">
        <v>994</v>
      </c>
      <c r="H680" t="s">
        <v>29</v>
      </c>
      <c r="I680">
        <v>12.2</v>
      </c>
      <c r="J680">
        <v>288</v>
      </c>
      <c r="K680" s="3">
        <v>330006.40000000002</v>
      </c>
      <c r="L680" s="3">
        <v>412508</v>
      </c>
      <c r="M680" t="s">
        <v>78</v>
      </c>
      <c r="N680">
        <v>4.9000000000000004</v>
      </c>
      <c r="O680">
        <v>4</v>
      </c>
      <c r="P680">
        <v>3804</v>
      </c>
      <c r="Q680" s="3">
        <v>1569180432</v>
      </c>
      <c r="R680">
        <v>3430</v>
      </c>
      <c r="S680" s="3">
        <v>1414902440</v>
      </c>
      <c r="T680">
        <v>2756</v>
      </c>
      <c r="U680" s="3">
        <v>1136872048</v>
      </c>
      <c r="V680">
        <v>3309</v>
      </c>
      <c r="W680" s="3">
        <v>1364988972</v>
      </c>
      <c r="X680">
        <v>4096</v>
      </c>
      <c r="Y680" s="3">
        <v>1689632768</v>
      </c>
      <c r="Z680" s="3">
        <v>7175576660</v>
      </c>
    </row>
    <row r="681" spans="1:26" x14ac:dyDescent="0.3">
      <c r="A681" t="s">
        <v>751</v>
      </c>
      <c r="B681" t="s">
        <v>14</v>
      </c>
      <c r="C681" t="s">
        <v>15</v>
      </c>
      <c r="D681" s="7">
        <v>2024</v>
      </c>
      <c r="E681" t="s">
        <v>22</v>
      </c>
      <c r="F681">
        <v>303</v>
      </c>
      <c r="G681">
        <v>297</v>
      </c>
      <c r="H681" t="s">
        <v>17</v>
      </c>
      <c r="I681">
        <v>25</v>
      </c>
      <c r="J681">
        <v>323</v>
      </c>
      <c r="K681" s="3">
        <v>322858.40000000002</v>
      </c>
      <c r="L681" s="3">
        <v>403573</v>
      </c>
      <c r="M681" t="s">
        <v>78</v>
      </c>
      <c r="N681">
        <v>3.9</v>
      </c>
      <c r="O681">
        <v>3</v>
      </c>
      <c r="P681">
        <v>4950</v>
      </c>
      <c r="Q681" s="3">
        <v>1997686350</v>
      </c>
      <c r="R681">
        <v>3166</v>
      </c>
      <c r="S681" s="3">
        <v>1277712118</v>
      </c>
      <c r="T681">
        <v>3326</v>
      </c>
      <c r="U681" s="3">
        <v>1342283798</v>
      </c>
      <c r="V681">
        <v>4010</v>
      </c>
      <c r="W681" s="3">
        <v>1618327730</v>
      </c>
      <c r="X681">
        <v>3618</v>
      </c>
      <c r="Y681" s="3">
        <v>1460127114</v>
      </c>
      <c r="Z681" s="3">
        <v>7696137110</v>
      </c>
    </row>
    <row r="682" spans="1:26" x14ac:dyDescent="0.3">
      <c r="A682" t="s">
        <v>752</v>
      </c>
      <c r="B682" t="s">
        <v>48</v>
      </c>
      <c r="C682" t="s">
        <v>59</v>
      </c>
      <c r="D682" s="7">
        <v>2022</v>
      </c>
      <c r="E682" t="s">
        <v>16</v>
      </c>
      <c r="F682">
        <v>595</v>
      </c>
      <c r="G682">
        <v>666</v>
      </c>
      <c r="H682" t="s">
        <v>17</v>
      </c>
      <c r="I682">
        <v>14</v>
      </c>
      <c r="J682">
        <v>342</v>
      </c>
      <c r="K682" s="3">
        <v>511584.80000000005</v>
      </c>
      <c r="L682" s="3">
        <v>639481</v>
      </c>
      <c r="M682" t="s">
        <v>40</v>
      </c>
      <c r="N682">
        <v>4.3</v>
      </c>
      <c r="O682">
        <v>3</v>
      </c>
      <c r="P682">
        <v>4441</v>
      </c>
      <c r="Q682" s="3">
        <v>2839935121</v>
      </c>
      <c r="R682">
        <v>2960</v>
      </c>
      <c r="S682" s="3">
        <v>1892863760</v>
      </c>
      <c r="T682">
        <v>2754</v>
      </c>
      <c r="U682" s="3">
        <v>1761130674</v>
      </c>
      <c r="V682">
        <v>3798</v>
      </c>
      <c r="W682" s="3">
        <v>2428748838</v>
      </c>
      <c r="X682">
        <v>3560</v>
      </c>
      <c r="Y682" s="3">
        <v>2276552360</v>
      </c>
      <c r="Z682" s="3">
        <v>11199230753</v>
      </c>
    </row>
    <row r="683" spans="1:26" x14ac:dyDescent="0.3">
      <c r="A683" t="s">
        <v>753</v>
      </c>
      <c r="B683" t="s">
        <v>48</v>
      </c>
      <c r="C683" t="s">
        <v>59</v>
      </c>
      <c r="D683" s="7">
        <v>2023</v>
      </c>
      <c r="E683" t="s">
        <v>34</v>
      </c>
      <c r="F683">
        <v>606</v>
      </c>
      <c r="G683">
        <v>371</v>
      </c>
      <c r="H683" t="s">
        <v>29</v>
      </c>
      <c r="I683">
        <v>6.8</v>
      </c>
      <c r="J683">
        <v>304</v>
      </c>
      <c r="K683" s="3">
        <v>442012.80000000005</v>
      </c>
      <c r="L683" s="3">
        <v>552516</v>
      </c>
      <c r="M683" t="s">
        <v>23</v>
      </c>
      <c r="N683">
        <v>3.6</v>
      </c>
      <c r="O683">
        <v>3</v>
      </c>
      <c r="P683">
        <v>3542</v>
      </c>
      <c r="Q683" s="3">
        <v>1957011672</v>
      </c>
      <c r="R683">
        <v>2728</v>
      </c>
      <c r="S683" s="3">
        <v>1507263648</v>
      </c>
      <c r="T683">
        <v>2917</v>
      </c>
      <c r="U683" s="3">
        <v>1611689172</v>
      </c>
      <c r="V683">
        <v>3166</v>
      </c>
      <c r="W683" s="3">
        <v>1749265656</v>
      </c>
      <c r="X683">
        <v>4072</v>
      </c>
      <c r="Y683" s="3">
        <v>2249845152</v>
      </c>
      <c r="Z683" s="3">
        <v>9075075300</v>
      </c>
    </row>
    <row r="684" spans="1:26" x14ac:dyDescent="0.3">
      <c r="A684" t="s">
        <v>754</v>
      </c>
      <c r="B684" t="s">
        <v>42</v>
      </c>
      <c r="C684" t="s">
        <v>99</v>
      </c>
      <c r="D684" s="7">
        <v>2025</v>
      </c>
      <c r="E684" t="s">
        <v>22</v>
      </c>
      <c r="F684">
        <v>634</v>
      </c>
      <c r="G684">
        <v>394</v>
      </c>
      <c r="H684" t="s">
        <v>17</v>
      </c>
      <c r="I684">
        <v>18.5</v>
      </c>
      <c r="J684">
        <v>372</v>
      </c>
      <c r="K684" s="3">
        <v>180184</v>
      </c>
      <c r="L684" s="3">
        <v>225230</v>
      </c>
      <c r="M684" t="s">
        <v>78</v>
      </c>
      <c r="N684">
        <v>4.9000000000000004</v>
      </c>
      <c r="O684">
        <v>3</v>
      </c>
      <c r="P684">
        <v>4435</v>
      </c>
      <c r="Q684" s="3">
        <v>998895050</v>
      </c>
      <c r="R684">
        <v>2093</v>
      </c>
      <c r="S684" s="3">
        <v>471406390</v>
      </c>
      <c r="T684">
        <v>4425</v>
      </c>
      <c r="U684" s="3">
        <v>996642750</v>
      </c>
      <c r="V684">
        <v>4790</v>
      </c>
      <c r="W684" s="3">
        <v>1078851700</v>
      </c>
      <c r="X684">
        <v>3403</v>
      </c>
      <c r="Y684" s="3">
        <v>766457690</v>
      </c>
      <c r="Z684" s="3">
        <v>4312253580</v>
      </c>
    </row>
    <row r="685" spans="1:26" x14ac:dyDescent="0.3">
      <c r="A685" t="s">
        <v>755</v>
      </c>
      <c r="B685" t="s">
        <v>20</v>
      </c>
      <c r="C685" t="s">
        <v>196</v>
      </c>
      <c r="D685" s="7">
        <v>2023</v>
      </c>
      <c r="E685" t="s">
        <v>16</v>
      </c>
      <c r="F685">
        <v>620</v>
      </c>
      <c r="G685">
        <v>371</v>
      </c>
      <c r="H685" t="s">
        <v>26</v>
      </c>
      <c r="I685">
        <v>10.4</v>
      </c>
      <c r="J685">
        <v>330</v>
      </c>
      <c r="K685" s="3">
        <v>125955.20000000001</v>
      </c>
      <c r="L685" s="3">
        <v>157444</v>
      </c>
      <c r="M685" t="s">
        <v>23</v>
      </c>
      <c r="N685">
        <v>3.7</v>
      </c>
      <c r="O685">
        <v>5</v>
      </c>
      <c r="P685">
        <v>3299</v>
      </c>
      <c r="Q685" s="3">
        <v>519407756</v>
      </c>
      <c r="R685">
        <v>3751</v>
      </c>
      <c r="S685" s="3">
        <v>590572444</v>
      </c>
      <c r="T685">
        <v>2062</v>
      </c>
      <c r="U685" s="3">
        <v>324649528</v>
      </c>
      <c r="V685">
        <v>4370</v>
      </c>
      <c r="W685" s="3">
        <v>688030280</v>
      </c>
      <c r="X685">
        <v>4336</v>
      </c>
      <c r="Y685" s="3">
        <v>682677184</v>
      </c>
      <c r="Z685" s="3">
        <v>2805337192</v>
      </c>
    </row>
    <row r="686" spans="1:26" x14ac:dyDescent="0.3">
      <c r="A686" t="s">
        <v>756</v>
      </c>
      <c r="B686" t="s">
        <v>32</v>
      </c>
      <c r="C686" t="s">
        <v>64</v>
      </c>
      <c r="D686" s="7">
        <v>2021</v>
      </c>
      <c r="E686" t="s">
        <v>22</v>
      </c>
      <c r="F686">
        <v>646</v>
      </c>
      <c r="G686">
        <v>648</v>
      </c>
      <c r="H686" t="s">
        <v>17</v>
      </c>
      <c r="I686">
        <v>16.8</v>
      </c>
      <c r="J686">
        <v>344</v>
      </c>
      <c r="K686" s="3">
        <v>374578.4</v>
      </c>
      <c r="L686" s="3">
        <v>468223</v>
      </c>
      <c r="M686" t="s">
        <v>40</v>
      </c>
      <c r="N686">
        <v>4.4000000000000004</v>
      </c>
      <c r="O686">
        <v>5</v>
      </c>
      <c r="P686">
        <v>2304</v>
      </c>
      <c r="Q686" s="3">
        <v>1078785792</v>
      </c>
      <c r="R686">
        <v>3707</v>
      </c>
      <c r="S686" s="3">
        <v>1735702661</v>
      </c>
      <c r="T686">
        <v>2208</v>
      </c>
      <c r="U686" s="3">
        <v>1033836384</v>
      </c>
      <c r="V686">
        <v>4235</v>
      </c>
      <c r="W686" s="3">
        <v>1982924405</v>
      </c>
      <c r="X686">
        <v>4154</v>
      </c>
      <c r="Y686" s="3">
        <v>1944998342</v>
      </c>
      <c r="Z686" s="3">
        <v>7776247584</v>
      </c>
    </row>
    <row r="687" spans="1:26" x14ac:dyDescent="0.3">
      <c r="A687" t="s">
        <v>757</v>
      </c>
      <c r="B687" t="s">
        <v>20</v>
      </c>
      <c r="C687" t="s">
        <v>191</v>
      </c>
      <c r="D687" s="7">
        <v>2021</v>
      </c>
      <c r="E687" t="s">
        <v>16</v>
      </c>
      <c r="F687">
        <v>455</v>
      </c>
      <c r="G687">
        <v>330</v>
      </c>
      <c r="H687" t="s">
        <v>29</v>
      </c>
      <c r="I687">
        <v>6.5</v>
      </c>
      <c r="J687">
        <v>267</v>
      </c>
      <c r="K687" s="3">
        <v>336765.60000000003</v>
      </c>
      <c r="L687" s="3">
        <v>420957</v>
      </c>
      <c r="M687" t="s">
        <v>78</v>
      </c>
      <c r="N687">
        <v>3.8</v>
      </c>
      <c r="O687">
        <v>4</v>
      </c>
      <c r="P687">
        <v>4345</v>
      </c>
      <c r="Q687" s="3">
        <v>1829058165</v>
      </c>
      <c r="R687">
        <v>3100</v>
      </c>
      <c r="S687" s="3">
        <v>1304966700</v>
      </c>
      <c r="T687">
        <v>4214</v>
      </c>
      <c r="U687" s="3">
        <v>1773912798</v>
      </c>
      <c r="V687">
        <v>3704</v>
      </c>
      <c r="W687" s="3">
        <v>1559224728</v>
      </c>
      <c r="X687">
        <v>2131</v>
      </c>
      <c r="Y687" s="3">
        <v>897059367</v>
      </c>
      <c r="Z687" s="3">
        <v>7364221758</v>
      </c>
    </row>
    <row r="688" spans="1:26" x14ac:dyDescent="0.3">
      <c r="A688" t="s">
        <v>758</v>
      </c>
      <c r="B688" t="s">
        <v>48</v>
      </c>
      <c r="C688" t="s">
        <v>59</v>
      </c>
      <c r="D688" s="7">
        <v>2024</v>
      </c>
      <c r="E688" t="s">
        <v>22</v>
      </c>
      <c r="F688">
        <v>542</v>
      </c>
      <c r="G688">
        <v>727</v>
      </c>
      <c r="H688" t="s">
        <v>17</v>
      </c>
      <c r="I688">
        <v>5.7</v>
      </c>
      <c r="J688">
        <v>233</v>
      </c>
      <c r="K688" s="3">
        <v>501155.2</v>
      </c>
      <c r="L688" s="3">
        <v>626444</v>
      </c>
      <c r="M688" t="s">
        <v>30</v>
      </c>
      <c r="N688">
        <v>4.0999999999999996</v>
      </c>
      <c r="O688">
        <v>3</v>
      </c>
      <c r="P688">
        <v>3540</v>
      </c>
      <c r="Q688" s="3">
        <v>2217611760</v>
      </c>
      <c r="R688">
        <v>2686</v>
      </c>
      <c r="S688" s="3">
        <v>1682628584</v>
      </c>
      <c r="T688">
        <v>2100</v>
      </c>
      <c r="U688" s="3">
        <v>1315532400</v>
      </c>
      <c r="V688">
        <v>4954</v>
      </c>
      <c r="W688" s="3">
        <v>3103403576</v>
      </c>
      <c r="X688">
        <v>4688</v>
      </c>
      <c r="Y688" s="3">
        <v>2936769472</v>
      </c>
      <c r="Z688" s="3">
        <v>11255945792</v>
      </c>
    </row>
    <row r="689" spans="1:26" x14ac:dyDescent="0.3">
      <c r="A689" t="s">
        <v>759</v>
      </c>
      <c r="B689" t="s">
        <v>20</v>
      </c>
      <c r="C689" t="s">
        <v>196</v>
      </c>
      <c r="D689" s="7">
        <v>2023</v>
      </c>
      <c r="E689" t="s">
        <v>16</v>
      </c>
      <c r="F689">
        <v>525</v>
      </c>
      <c r="G689">
        <v>403</v>
      </c>
      <c r="H689" t="s">
        <v>29</v>
      </c>
      <c r="I689">
        <v>13.7</v>
      </c>
      <c r="J689">
        <v>255</v>
      </c>
      <c r="K689" s="3">
        <v>310738.40000000002</v>
      </c>
      <c r="L689" s="3">
        <v>388423</v>
      </c>
      <c r="M689" t="s">
        <v>60</v>
      </c>
      <c r="N689">
        <v>4.4000000000000004</v>
      </c>
      <c r="O689">
        <v>3</v>
      </c>
      <c r="P689">
        <v>4880</v>
      </c>
      <c r="Q689" s="3">
        <v>1895504240</v>
      </c>
      <c r="R689">
        <v>2789</v>
      </c>
      <c r="S689" s="3">
        <v>1083311747</v>
      </c>
      <c r="T689">
        <v>2590</v>
      </c>
      <c r="U689" s="3">
        <v>1006015570</v>
      </c>
      <c r="V689">
        <v>2256</v>
      </c>
      <c r="W689" s="3">
        <v>876282288</v>
      </c>
      <c r="X689">
        <v>4400</v>
      </c>
      <c r="Y689" s="3">
        <v>1709061200</v>
      </c>
      <c r="Z689" s="3">
        <v>6570175045</v>
      </c>
    </row>
    <row r="690" spans="1:26" x14ac:dyDescent="0.3">
      <c r="A690" t="s">
        <v>760</v>
      </c>
      <c r="B690" t="s">
        <v>42</v>
      </c>
      <c r="C690" t="s">
        <v>43</v>
      </c>
      <c r="D690" s="7">
        <v>2025</v>
      </c>
      <c r="E690" t="s">
        <v>34</v>
      </c>
      <c r="F690">
        <v>538</v>
      </c>
      <c r="G690">
        <v>474</v>
      </c>
      <c r="H690" t="s">
        <v>17</v>
      </c>
      <c r="I690">
        <v>24.7</v>
      </c>
      <c r="J690">
        <v>223</v>
      </c>
      <c r="K690" s="3">
        <v>72561.600000000006</v>
      </c>
      <c r="L690" s="3">
        <v>90702</v>
      </c>
      <c r="M690" t="s">
        <v>23</v>
      </c>
      <c r="N690">
        <v>4.9000000000000004</v>
      </c>
      <c r="O690">
        <v>3</v>
      </c>
      <c r="P690">
        <v>3198</v>
      </c>
      <c r="Q690" s="3">
        <v>290064996</v>
      </c>
      <c r="R690">
        <v>3514</v>
      </c>
      <c r="S690" s="3">
        <v>318726828</v>
      </c>
      <c r="T690">
        <v>4251</v>
      </c>
      <c r="U690" s="3">
        <v>385574202</v>
      </c>
      <c r="V690">
        <v>3095</v>
      </c>
      <c r="W690" s="3">
        <v>280722690</v>
      </c>
      <c r="X690">
        <v>3518</v>
      </c>
      <c r="Y690" s="3">
        <v>319089636</v>
      </c>
      <c r="Z690" s="3">
        <v>1594178352</v>
      </c>
    </row>
    <row r="691" spans="1:26" x14ac:dyDescent="0.3">
      <c r="A691" t="s">
        <v>761</v>
      </c>
      <c r="B691" t="s">
        <v>20</v>
      </c>
      <c r="C691" t="s">
        <v>144</v>
      </c>
      <c r="D691" s="7">
        <v>2025</v>
      </c>
      <c r="E691" t="s">
        <v>22</v>
      </c>
      <c r="F691">
        <v>709</v>
      </c>
      <c r="G691">
        <v>595</v>
      </c>
      <c r="H691" t="s">
        <v>29</v>
      </c>
      <c r="I691">
        <v>15.6</v>
      </c>
      <c r="J691">
        <v>362</v>
      </c>
      <c r="K691" s="3">
        <v>192757.6</v>
      </c>
      <c r="L691" s="3">
        <v>240947</v>
      </c>
      <c r="M691" t="s">
        <v>78</v>
      </c>
      <c r="N691">
        <v>5</v>
      </c>
      <c r="O691">
        <v>4</v>
      </c>
      <c r="P691">
        <v>3941</v>
      </c>
      <c r="Q691" s="3">
        <v>949572127</v>
      </c>
      <c r="R691">
        <v>4239</v>
      </c>
      <c r="S691" s="3">
        <v>1021374333</v>
      </c>
      <c r="T691">
        <v>4810</v>
      </c>
      <c r="U691" s="3">
        <v>1158955070</v>
      </c>
      <c r="V691">
        <v>4236</v>
      </c>
      <c r="W691" s="3">
        <v>1020651492</v>
      </c>
      <c r="X691">
        <v>2108</v>
      </c>
      <c r="Y691" s="3">
        <v>507916276</v>
      </c>
      <c r="Z691" s="3">
        <v>4658469298</v>
      </c>
    </row>
    <row r="692" spans="1:26" x14ac:dyDescent="0.3">
      <c r="A692" t="s">
        <v>762</v>
      </c>
      <c r="B692" t="s">
        <v>32</v>
      </c>
      <c r="C692" t="s">
        <v>62</v>
      </c>
      <c r="D692" s="7">
        <v>2024</v>
      </c>
      <c r="E692" t="s">
        <v>22</v>
      </c>
      <c r="F692">
        <v>636</v>
      </c>
      <c r="G692">
        <v>962</v>
      </c>
      <c r="H692" t="s">
        <v>17</v>
      </c>
      <c r="I692">
        <v>11.4</v>
      </c>
      <c r="J692">
        <v>306</v>
      </c>
      <c r="K692" s="3">
        <v>363060.80000000005</v>
      </c>
      <c r="L692" s="3">
        <v>453826</v>
      </c>
      <c r="M692" t="s">
        <v>27</v>
      </c>
      <c r="N692">
        <v>4.2</v>
      </c>
      <c r="O692">
        <v>5</v>
      </c>
      <c r="P692">
        <v>4257</v>
      </c>
      <c r="Q692" s="3">
        <v>1931937282</v>
      </c>
      <c r="R692">
        <v>3033</v>
      </c>
      <c r="S692" s="3">
        <v>1376454258</v>
      </c>
      <c r="T692">
        <v>3370</v>
      </c>
      <c r="U692" s="3">
        <v>1529393620</v>
      </c>
      <c r="V692">
        <v>3922</v>
      </c>
      <c r="W692" s="3">
        <v>1779905572</v>
      </c>
      <c r="X692">
        <v>4232</v>
      </c>
      <c r="Y692" s="3">
        <v>1920591632</v>
      </c>
      <c r="Z692" s="3">
        <v>8538282364</v>
      </c>
    </row>
    <row r="693" spans="1:26" x14ac:dyDescent="0.3">
      <c r="A693" t="s">
        <v>763</v>
      </c>
      <c r="B693" t="s">
        <v>42</v>
      </c>
      <c r="C693" t="s">
        <v>99</v>
      </c>
      <c r="D693" s="7">
        <v>2021</v>
      </c>
      <c r="E693" t="s">
        <v>44</v>
      </c>
      <c r="F693">
        <v>893</v>
      </c>
      <c r="G693">
        <v>959</v>
      </c>
      <c r="H693" t="s">
        <v>26</v>
      </c>
      <c r="I693">
        <v>22.4</v>
      </c>
      <c r="J693">
        <v>305</v>
      </c>
      <c r="K693" s="3">
        <v>366428.80000000005</v>
      </c>
      <c r="L693" s="3">
        <v>458036</v>
      </c>
      <c r="M693" t="s">
        <v>35</v>
      </c>
      <c r="N693">
        <v>4.5</v>
      </c>
      <c r="O693">
        <v>3</v>
      </c>
      <c r="P693">
        <v>3028</v>
      </c>
      <c r="Q693" s="3">
        <v>1386933008</v>
      </c>
      <c r="R693">
        <v>2982</v>
      </c>
      <c r="S693" s="3">
        <v>1365863352</v>
      </c>
      <c r="T693">
        <v>3867</v>
      </c>
      <c r="U693" s="3">
        <v>1771225212</v>
      </c>
      <c r="V693">
        <v>4276</v>
      </c>
      <c r="W693" s="3">
        <v>1958561936</v>
      </c>
      <c r="X693">
        <v>2443</v>
      </c>
      <c r="Y693" s="3">
        <v>1118981948</v>
      </c>
      <c r="Z693" s="3">
        <v>7601565456</v>
      </c>
    </row>
    <row r="694" spans="1:26" x14ac:dyDescent="0.3">
      <c r="A694" t="s">
        <v>764</v>
      </c>
      <c r="B694" t="s">
        <v>32</v>
      </c>
      <c r="C694" t="s">
        <v>33</v>
      </c>
      <c r="D694" s="7">
        <v>2022</v>
      </c>
      <c r="E694" t="s">
        <v>16</v>
      </c>
      <c r="F694">
        <v>408</v>
      </c>
      <c r="G694">
        <v>378</v>
      </c>
      <c r="H694" t="s">
        <v>17</v>
      </c>
      <c r="I694">
        <v>16.899999999999999</v>
      </c>
      <c r="J694">
        <v>290</v>
      </c>
      <c r="K694" s="3">
        <v>81184</v>
      </c>
      <c r="L694" s="3">
        <v>101480</v>
      </c>
      <c r="M694" t="s">
        <v>30</v>
      </c>
      <c r="N694">
        <v>4.9000000000000004</v>
      </c>
      <c r="O694">
        <v>3</v>
      </c>
      <c r="P694">
        <v>2786</v>
      </c>
      <c r="Q694" s="3">
        <v>282723280</v>
      </c>
      <c r="R694">
        <v>2270</v>
      </c>
      <c r="S694" s="3">
        <v>230359600</v>
      </c>
      <c r="T694">
        <v>2295</v>
      </c>
      <c r="U694" s="3">
        <v>232896600</v>
      </c>
      <c r="V694">
        <v>4746</v>
      </c>
      <c r="W694" s="3">
        <v>481624080</v>
      </c>
      <c r="X694">
        <v>4160</v>
      </c>
      <c r="Y694" s="3">
        <v>422156800</v>
      </c>
      <c r="Z694" s="3">
        <v>1649760360</v>
      </c>
    </row>
    <row r="695" spans="1:26" x14ac:dyDescent="0.3">
      <c r="A695" t="s">
        <v>765</v>
      </c>
      <c r="B695" t="s">
        <v>14</v>
      </c>
      <c r="C695" t="s">
        <v>68</v>
      </c>
      <c r="D695" s="7">
        <v>2022</v>
      </c>
      <c r="E695" t="s">
        <v>22</v>
      </c>
      <c r="F695">
        <v>698</v>
      </c>
      <c r="G695">
        <v>753</v>
      </c>
      <c r="H695" t="s">
        <v>29</v>
      </c>
      <c r="I695">
        <v>16.3</v>
      </c>
      <c r="J695">
        <v>282</v>
      </c>
      <c r="K695" s="3">
        <v>325306.40000000002</v>
      </c>
      <c r="L695" s="3">
        <v>406633</v>
      </c>
      <c r="M695" t="s">
        <v>40</v>
      </c>
      <c r="N695">
        <v>4.5999999999999996</v>
      </c>
      <c r="O695">
        <v>3</v>
      </c>
      <c r="P695">
        <v>3286</v>
      </c>
      <c r="Q695" s="3">
        <v>1336196038</v>
      </c>
      <c r="R695">
        <v>4009</v>
      </c>
      <c r="S695" s="3">
        <v>1630191697</v>
      </c>
      <c r="T695">
        <v>4719</v>
      </c>
      <c r="U695" s="3">
        <v>1918901127</v>
      </c>
      <c r="V695">
        <v>3048</v>
      </c>
      <c r="W695" s="3">
        <v>1239417384</v>
      </c>
      <c r="X695">
        <v>2457</v>
      </c>
      <c r="Y695" s="3">
        <v>999097281</v>
      </c>
      <c r="Z695" s="3">
        <v>7123803527</v>
      </c>
    </row>
    <row r="696" spans="1:26" x14ac:dyDescent="0.3">
      <c r="A696" t="s">
        <v>766</v>
      </c>
      <c r="B696" t="s">
        <v>14</v>
      </c>
      <c r="C696" t="s">
        <v>68</v>
      </c>
      <c r="D696" s="7">
        <v>2021</v>
      </c>
      <c r="E696" t="s">
        <v>22</v>
      </c>
      <c r="F696">
        <v>456</v>
      </c>
      <c r="G696">
        <v>815</v>
      </c>
      <c r="H696" t="s">
        <v>29</v>
      </c>
      <c r="I696">
        <v>19.8</v>
      </c>
      <c r="J696">
        <v>375</v>
      </c>
      <c r="K696" s="3">
        <v>201334.40000000002</v>
      </c>
      <c r="L696" s="3">
        <v>251668</v>
      </c>
      <c r="M696" t="s">
        <v>30</v>
      </c>
      <c r="N696">
        <v>3.7</v>
      </c>
      <c r="O696">
        <v>5</v>
      </c>
      <c r="P696">
        <v>4268</v>
      </c>
      <c r="Q696" s="3">
        <v>1074119024</v>
      </c>
      <c r="R696">
        <v>3637</v>
      </c>
      <c r="S696" s="3">
        <v>915316516</v>
      </c>
      <c r="T696">
        <v>2806</v>
      </c>
      <c r="U696" s="3">
        <v>706180408</v>
      </c>
      <c r="V696">
        <v>3311</v>
      </c>
      <c r="W696" s="3">
        <v>833272748</v>
      </c>
      <c r="X696">
        <v>3927</v>
      </c>
      <c r="Y696" s="3">
        <v>988300236</v>
      </c>
      <c r="Z696" s="3">
        <v>4517188932</v>
      </c>
    </row>
    <row r="697" spans="1:26" x14ac:dyDescent="0.3">
      <c r="A697" t="s">
        <v>767</v>
      </c>
      <c r="B697" t="s">
        <v>48</v>
      </c>
      <c r="C697" t="s">
        <v>90</v>
      </c>
      <c r="D697" s="7">
        <v>2023</v>
      </c>
      <c r="E697" t="s">
        <v>34</v>
      </c>
      <c r="F697">
        <v>541</v>
      </c>
      <c r="G697">
        <v>706</v>
      </c>
      <c r="H697" t="s">
        <v>17</v>
      </c>
      <c r="I697">
        <v>18.899999999999999</v>
      </c>
      <c r="J697">
        <v>351</v>
      </c>
      <c r="K697" s="3">
        <v>536315.20000000007</v>
      </c>
      <c r="L697" s="3">
        <v>670394</v>
      </c>
      <c r="M697" t="s">
        <v>57</v>
      </c>
      <c r="N697">
        <v>4.3</v>
      </c>
      <c r="O697">
        <v>4</v>
      </c>
      <c r="P697">
        <v>4352</v>
      </c>
      <c r="Q697" s="3">
        <v>2917554688</v>
      </c>
      <c r="R697">
        <v>2504</v>
      </c>
      <c r="S697" s="3">
        <v>1678666576</v>
      </c>
      <c r="T697">
        <v>2132</v>
      </c>
      <c r="U697" s="3">
        <v>1429280008</v>
      </c>
      <c r="V697">
        <v>4639</v>
      </c>
      <c r="W697" s="3">
        <v>3109957766</v>
      </c>
      <c r="X697">
        <v>3219</v>
      </c>
      <c r="Y697" s="3">
        <v>2157998286</v>
      </c>
      <c r="Z697" s="3">
        <v>11293457324</v>
      </c>
    </row>
    <row r="698" spans="1:26" x14ac:dyDescent="0.3">
      <c r="A698" t="s">
        <v>768</v>
      </c>
      <c r="B698" t="s">
        <v>20</v>
      </c>
      <c r="C698" t="s">
        <v>144</v>
      </c>
      <c r="D698" s="7">
        <v>2024</v>
      </c>
      <c r="E698" t="s">
        <v>34</v>
      </c>
      <c r="F698">
        <v>674</v>
      </c>
      <c r="G698">
        <v>544</v>
      </c>
      <c r="H698" t="s">
        <v>17</v>
      </c>
      <c r="I698">
        <v>11.4</v>
      </c>
      <c r="J698">
        <v>350</v>
      </c>
      <c r="K698" s="3">
        <v>124740</v>
      </c>
      <c r="L698" s="3">
        <v>155925</v>
      </c>
      <c r="M698" t="s">
        <v>60</v>
      </c>
      <c r="N698">
        <v>4.0999999999999996</v>
      </c>
      <c r="O698">
        <v>5</v>
      </c>
      <c r="P698">
        <v>2574</v>
      </c>
      <c r="Q698" s="3">
        <v>401350950</v>
      </c>
      <c r="R698">
        <v>4364</v>
      </c>
      <c r="S698" s="3">
        <v>680456700</v>
      </c>
      <c r="T698">
        <v>2068</v>
      </c>
      <c r="U698" s="3">
        <v>322452900</v>
      </c>
      <c r="V698">
        <v>3498</v>
      </c>
      <c r="W698" s="3">
        <v>545425650</v>
      </c>
      <c r="X698">
        <v>4460</v>
      </c>
      <c r="Y698" s="3">
        <v>695425500</v>
      </c>
      <c r="Z698" s="3">
        <v>2645111700</v>
      </c>
    </row>
    <row r="699" spans="1:26" x14ac:dyDescent="0.3">
      <c r="A699" t="s">
        <v>769</v>
      </c>
      <c r="B699" t="s">
        <v>42</v>
      </c>
      <c r="C699" t="s">
        <v>74</v>
      </c>
      <c r="D699" s="7">
        <v>2023</v>
      </c>
      <c r="E699" t="s">
        <v>16</v>
      </c>
      <c r="F699">
        <v>297</v>
      </c>
      <c r="G699">
        <v>337</v>
      </c>
      <c r="H699" t="s">
        <v>29</v>
      </c>
      <c r="I699">
        <v>12.6</v>
      </c>
      <c r="J699">
        <v>375</v>
      </c>
      <c r="K699" s="3">
        <v>142067.20000000001</v>
      </c>
      <c r="L699" s="3">
        <v>177584</v>
      </c>
      <c r="M699" t="s">
        <v>27</v>
      </c>
      <c r="N699">
        <v>4.5999999999999996</v>
      </c>
      <c r="O699">
        <v>3</v>
      </c>
      <c r="P699">
        <v>4665</v>
      </c>
      <c r="Q699" s="3">
        <v>828429360</v>
      </c>
      <c r="R699">
        <v>3489</v>
      </c>
      <c r="S699" s="3">
        <v>619590576</v>
      </c>
      <c r="T699">
        <v>2191</v>
      </c>
      <c r="U699" s="3">
        <v>389086544</v>
      </c>
      <c r="V699">
        <v>4442</v>
      </c>
      <c r="W699" s="3">
        <v>788828128</v>
      </c>
      <c r="X699">
        <v>2426</v>
      </c>
      <c r="Y699" s="3">
        <v>430818784</v>
      </c>
      <c r="Z699" s="3">
        <v>3056753392</v>
      </c>
    </row>
    <row r="700" spans="1:26" x14ac:dyDescent="0.3">
      <c r="A700" t="s">
        <v>770</v>
      </c>
      <c r="B700" t="s">
        <v>14</v>
      </c>
      <c r="C700" t="s">
        <v>86</v>
      </c>
      <c r="D700" s="7">
        <v>2021</v>
      </c>
      <c r="E700" t="s">
        <v>22</v>
      </c>
      <c r="F700">
        <v>789</v>
      </c>
      <c r="G700">
        <v>558</v>
      </c>
      <c r="H700" t="s">
        <v>26</v>
      </c>
      <c r="I700">
        <v>8.1</v>
      </c>
      <c r="J700">
        <v>295</v>
      </c>
      <c r="K700" s="3">
        <v>329266.40000000002</v>
      </c>
      <c r="L700" s="3">
        <v>411583</v>
      </c>
      <c r="M700" t="s">
        <v>35</v>
      </c>
      <c r="N700">
        <v>3.9</v>
      </c>
      <c r="O700">
        <v>5</v>
      </c>
      <c r="P700">
        <v>3241</v>
      </c>
      <c r="Q700" s="3">
        <v>1333940503</v>
      </c>
      <c r="R700">
        <v>3546</v>
      </c>
      <c r="S700" s="3">
        <v>1459473318</v>
      </c>
      <c r="T700">
        <v>3870</v>
      </c>
      <c r="U700" s="3">
        <v>1592826210</v>
      </c>
      <c r="V700">
        <v>4435</v>
      </c>
      <c r="W700" s="3">
        <v>1825370605</v>
      </c>
      <c r="X700">
        <v>2946</v>
      </c>
      <c r="Y700" s="3">
        <v>1212523518</v>
      </c>
      <c r="Z700" s="3">
        <v>7424134154</v>
      </c>
    </row>
    <row r="701" spans="1:26" x14ac:dyDescent="0.3">
      <c r="A701" t="s">
        <v>771</v>
      </c>
      <c r="B701" t="s">
        <v>20</v>
      </c>
      <c r="C701" t="s">
        <v>144</v>
      </c>
      <c r="D701" s="7">
        <v>2025</v>
      </c>
      <c r="E701" t="s">
        <v>16</v>
      </c>
      <c r="F701">
        <v>484</v>
      </c>
      <c r="G701">
        <v>410</v>
      </c>
      <c r="H701" t="s">
        <v>26</v>
      </c>
      <c r="I701">
        <v>7.8</v>
      </c>
      <c r="J701">
        <v>219</v>
      </c>
      <c r="K701" s="3">
        <v>139759.20000000001</v>
      </c>
      <c r="L701" s="3">
        <v>174699</v>
      </c>
      <c r="M701" t="s">
        <v>40</v>
      </c>
      <c r="N701">
        <v>3.7</v>
      </c>
      <c r="O701">
        <v>4</v>
      </c>
      <c r="P701">
        <v>3384</v>
      </c>
      <c r="Q701" s="3">
        <v>591181416</v>
      </c>
      <c r="R701">
        <v>2172</v>
      </c>
      <c r="S701" s="3">
        <v>379446228</v>
      </c>
      <c r="T701">
        <v>3193</v>
      </c>
      <c r="U701" s="3">
        <v>557813907</v>
      </c>
      <c r="V701">
        <v>3885</v>
      </c>
      <c r="W701" s="3">
        <v>678705615</v>
      </c>
      <c r="X701">
        <v>3041</v>
      </c>
      <c r="Y701" s="3">
        <v>531259659</v>
      </c>
      <c r="Z701" s="3">
        <v>2738406825</v>
      </c>
    </row>
    <row r="702" spans="1:26" x14ac:dyDescent="0.3">
      <c r="A702" t="s">
        <v>772</v>
      </c>
      <c r="B702" t="s">
        <v>42</v>
      </c>
      <c r="C702" t="s">
        <v>84</v>
      </c>
      <c r="D702" s="7">
        <v>2021</v>
      </c>
      <c r="E702" t="s">
        <v>22</v>
      </c>
      <c r="F702">
        <v>664</v>
      </c>
      <c r="G702">
        <v>418</v>
      </c>
      <c r="H702" t="s">
        <v>26</v>
      </c>
      <c r="I702">
        <v>7.3</v>
      </c>
      <c r="J702">
        <v>262</v>
      </c>
      <c r="K702" s="3">
        <v>216426.40000000002</v>
      </c>
      <c r="L702" s="3">
        <v>270533</v>
      </c>
      <c r="M702" t="s">
        <v>23</v>
      </c>
      <c r="N702">
        <v>4</v>
      </c>
      <c r="O702">
        <v>3</v>
      </c>
      <c r="P702">
        <v>2598</v>
      </c>
      <c r="Q702" s="3">
        <v>702844734</v>
      </c>
      <c r="R702">
        <v>3542</v>
      </c>
      <c r="S702" s="3">
        <v>958227886</v>
      </c>
      <c r="T702">
        <v>3268</v>
      </c>
      <c r="U702" s="3">
        <v>884101844</v>
      </c>
      <c r="V702">
        <v>2928</v>
      </c>
      <c r="W702" s="3">
        <v>792120624</v>
      </c>
      <c r="X702">
        <v>3253</v>
      </c>
      <c r="Y702" s="3">
        <v>880043849</v>
      </c>
      <c r="Z702" s="3">
        <v>4217338937</v>
      </c>
    </row>
    <row r="703" spans="1:26" x14ac:dyDescent="0.3">
      <c r="A703" t="s">
        <v>773</v>
      </c>
      <c r="B703" t="s">
        <v>14</v>
      </c>
      <c r="C703" t="s">
        <v>110</v>
      </c>
      <c r="D703" s="7">
        <v>2021</v>
      </c>
      <c r="E703" t="s">
        <v>34</v>
      </c>
      <c r="F703">
        <v>679</v>
      </c>
      <c r="G703">
        <v>631</v>
      </c>
      <c r="H703" t="s">
        <v>26</v>
      </c>
      <c r="I703">
        <v>5.2</v>
      </c>
      <c r="J703">
        <v>304</v>
      </c>
      <c r="K703" s="3">
        <v>83915.200000000012</v>
      </c>
      <c r="L703" s="3">
        <v>104894</v>
      </c>
      <c r="M703" t="s">
        <v>60</v>
      </c>
      <c r="N703">
        <v>3.7</v>
      </c>
      <c r="O703">
        <v>4</v>
      </c>
      <c r="P703">
        <v>2269</v>
      </c>
      <c r="Q703" s="3">
        <v>238004486</v>
      </c>
      <c r="R703">
        <v>3475</v>
      </c>
      <c r="S703" s="3">
        <v>364506650</v>
      </c>
      <c r="T703">
        <v>2502</v>
      </c>
      <c r="U703" s="3">
        <v>262444788</v>
      </c>
      <c r="V703">
        <v>4229</v>
      </c>
      <c r="W703" s="3">
        <v>443596726</v>
      </c>
      <c r="X703">
        <v>4160</v>
      </c>
      <c r="Y703" s="3">
        <v>436359040</v>
      </c>
      <c r="Z703" s="3">
        <v>1744911690</v>
      </c>
    </row>
    <row r="704" spans="1:26" x14ac:dyDescent="0.3">
      <c r="A704" t="s">
        <v>774</v>
      </c>
      <c r="B704" t="s">
        <v>42</v>
      </c>
      <c r="C704" t="s">
        <v>194</v>
      </c>
      <c r="D704" s="7">
        <v>2023</v>
      </c>
      <c r="E704" t="s">
        <v>16</v>
      </c>
      <c r="F704">
        <v>727</v>
      </c>
      <c r="G704">
        <v>580</v>
      </c>
      <c r="H704" t="s">
        <v>26</v>
      </c>
      <c r="I704">
        <v>6.3</v>
      </c>
      <c r="J704">
        <v>213</v>
      </c>
      <c r="K704" s="3">
        <v>306216</v>
      </c>
      <c r="L704" s="3">
        <v>382770</v>
      </c>
      <c r="M704" t="s">
        <v>50</v>
      </c>
      <c r="N704">
        <v>5</v>
      </c>
      <c r="O704">
        <v>3</v>
      </c>
      <c r="P704">
        <v>4038</v>
      </c>
      <c r="Q704" s="3">
        <v>1545625260</v>
      </c>
      <c r="R704">
        <v>4122</v>
      </c>
      <c r="S704" s="3">
        <v>1577777940</v>
      </c>
      <c r="T704">
        <v>2414</v>
      </c>
      <c r="U704" s="3">
        <v>924006780</v>
      </c>
      <c r="V704">
        <v>2628</v>
      </c>
      <c r="W704" s="3">
        <v>1005919560</v>
      </c>
      <c r="X704">
        <v>2511</v>
      </c>
      <c r="Y704" s="3">
        <v>961135470</v>
      </c>
      <c r="Z704" s="3">
        <v>6014465010</v>
      </c>
    </row>
    <row r="705" spans="1:26" x14ac:dyDescent="0.3">
      <c r="A705" t="s">
        <v>775</v>
      </c>
      <c r="B705" t="s">
        <v>32</v>
      </c>
      <c r="C705" t="s">
        <v>70</v>
      </c>
      <c r="D705" s="7">
        <v>2022</v>
      </c>
      <c r="E705" t="s">
        <v>16</v>
      </c>
      <c r="F705">
        <v>599</v>
      </c>
      <c r="G705">
        <v>397</v>
      </c>
      <c r="H705" t="s">
        <v>26</v>
      </c>
      <c r="I705">
        <v>11.4</v>
      </c>
      <c r="J705">
        <v>336</v>
      </c>
      <c r="K705" s="3">
        <v>366810.4</v>
      </c>
      <c r="L705" s="3">
        <v>458513</v>
      </c>
      <c r="M705" t="s">
        <v>60</v>
      </c>
      <c r="N705">
        <v>3.8</v>
      </c>
      <c r="O705">
        <v>3</v>
      </c>
      <c r="P705">
        <v>2179</v>
      </c>
      <c r="Q705" s="3">
        <v>999099827</v>
      </c>
      <c r="R705">
        <v>2189</v>
      </c>
      <c r="S705" s="3">
        <v>1003684957</v>
      </c>
      <c r="T705">
        <v>4170</v>
      </c>
      <c r="U705" s="3">
        <v>1911999210</v>
      </c>
      <c r="V705">
        <v>2092</v>
      </c>
      <c r="W705" s="3">
        <v>959209196</v>
      </c>
      <c r="X705">
        <v>3336</v>
      </c>
      <c r="Y705" s="3">
        <v>1529599368</v>
      </c>
      <c r="Z705" s="3">
        <v>6403592558</v>
      </c>
    </row>
    <row r="706" spans="1:26" x14ac:dyDescent="0.3">
      <c r="A706" t="s">
        <v>776</v>
      </c>
      <c r="B706" t="s">
        <v>32</v>
      </c>
      <c r="C706" t="s">
        <v>80</v>
      </c>
      <c r="D706" s="7">
        <v>2021</v>
      </c>
      <c r="E706" t="s">
        <v>44</v>
      </c>
      <c r="F706">
        <v>305</v>
      </c>
      <c r="G706">
        <v>250</v>
      </c>
      <c r="H706" t="s">
        <v>26</v>
      </c>
      <c r="I706">
        <v>20.2</v>
      </c>
      <c r="J706">
        <v>266</v>
      </c>
      <c r="K706" s="3">
        <v>383921.60000000003</v>
      </c>
      <c r="L706" s="3">
        <v>479902</v>
      </c>
      <c r="M706" t="s">
        <v>40</v>
      </c>
      <c r="N706">
        <v>3.8</v>
      </c>
      <c r="O706">
        <v>4</v>
      </c>
      <c r="P706">
        <v>3931</v>
      </c>
      <c r="Q706" s="3">
        <v>1886494762</v>
      </c>
      <c r="R706">
        <v>4329</v>
      </c>
      <c r="S706" s="3">
        <v>2077495758</v>
      </c>
      <c r="T706">
        <v>2245</v>
      </c>
      <c r="U706" s="3">
        <v>1077379990</v>
      </c>
      <c r="V706">
        <v>4939</v>
      </c>
      <c r="W706" s="3">
        <v>2370235978</v>
      </c>
      <c r="X706">
        <v>3976</v>
      </c>
      <c r="Y706" s="3">
        <v>1908090352</v>
      </c>
      <c r="Z706" s="3">
        <v>9319696840</v>
      </c>
    </row>
    <row r="707" spans="1:26" x14ac:dyDescent="0.3">
      <c r="A707" t="s">
        <v>777</v>
      </c>
      <c r="B707" t="s">
        <v>14</v>
      </c>
      <c r="C707" t="s">
        <v>68</v>
      </c>
      <c r="D707" s="7">
        <v>2025</v>
      </c>
      <c r="E707" t="s">
        <v>16</v>
      </c>
      <c r="F707">
        <v>454</v>
      </c>
      <c r="G707">
        <v>786</v>
      </c>
      <c r="H707" t="s">
        <v>17</v>
      </c>
      <c r="I707">
        <v>7</v>
      </c>
      <c r="J707">
        <v>370</v>
      </c>
      <c r="K707" s="3">
        <v>69724</v>
      </c>
      <c r="L707" s="3">
        <v>87155</v>
      </c>
      <c r="M707" t="s">
        <v>50</v>
      </c>
      <c r="N707">
        <v>4.0999999999999996</v>
      </c>
      <c r="O707">
        <v>5</v>
      </c>
      <c r="P707">
        <v>2583</v>
      </c>
      <c r="Q707" s="3">
        <v>225121365</v>
      </c>
      <c r="R707">
        <v>3426</v>
      </c>
      <c r="S707" s="3">
        <v>298593030</v>
      </c>
      <c r="T707">
        <v>4825</v>
      </c>
      <c r="U707" s="3">
        <v>420522875</v>
      </c>
      <c r="V707">
        <v>2660</v>
      </c>
      <c r="W707" s="3">
        <v>231832300</v>
      </c>
      <c r="X707">
        <v>3639</v>
      </c>
      <c r="Y707" s="3">
        <v>317157045</v>
      </c>
      <c r="Z707" s="3">
        <v>1493226615</v>
      </c>
    </row>
    <row r="708" spans="1:26" x14ac:dyDescent="0.3">
      <c r="A708" t="s">
        <v>778</v>
      </c>
      <c r="B708" t="s">
        <v>42</v>
      </c>
      <c r="C708" t="s">
        <v>43</v>
      </c>
      <c r="D708" s="7">
        <v>2021</v>
      </c>
      <c r="E708" t="s">
        <v>16</v>
      </c>
      <c r="F708">
        <v>432</v>
      </c>
      <c r="G708">
        <v>510</v>
      </c>
      <c r="H708" t="s">
        <v>17</v>
      </c>
      <c r="I708">
        <v>7.9</v>
      </c>
      <c r="J708">
        <v>208</v>
      </c>
      <c r="K708" s="3">
        <v>169078.40000000002</v>
      </c>
      <c r="L708" s="3">
        <v>211348</v>
      </c>
      <c r="M708" t="s">
        <v>57</v>
      </c>
      <c r="N708">
        <v>4.2</v>
      </c>
      <c r="O708">
        <v>5</v>
      </c>
      <c r="P708">
        <v>2793</v>
      </c>
      <c r="Q708" s="3">
        <v>590294964</v>
      </c>
      <c r="R708">
        <v>2182</v>
      </c>
      <c r="S708" s="3">
        <v>461161336</v>
      </c>
      <c r="T708">
        <v>3131</v>
      </c>
      <c r="U708" s="3">
        <v>661730588</v>
      </c>
      <c r="V708">
        <v>2741</v>
      </c>
      <c r="W708" s="3">
        <v>579304868</v>
      </c>
      <c r="X708">
        <v>3017</v>
      </c>
      <c r="Y708" s="3">
        <v>637636916</v>
      </c>
      <c r="Z708" s="3">
        <v>2930128672</v>
      </c>
    </row>
    <row r="709" spans="1:26" x14ac:dyDescent="0.3">
      <c r="A709" t="s">
        <v>779</v>
      </c>
      <c r="B709" t="s">
        <v>32</v>
      </c>
      <c r="C709" t="s">
        <v>66</v>
      </c>
      <c r="D709" s="7">
        <v>2021</v>
      </c>
      <c r="E709" t="s">
        <v>34</v>
      </c>
      <c r="F709">
        <v>232</v>
      </c>
      <c r="G709">
        <v>270</v>
      </c>
      <c r="H709" t="s">
        <v>26</v>
      </c>
      <c r="I709">
        <v>10.9</v>
      </c>
      <c r="J709">
        <v>242</v>
      </c>
      <c r="K709" s="3">
        <v>220489.60000000001</v>
      </c>
      <c r="L709" s="3">
        <v>275612</v>
      </c>
      <c r="M709" t="s">
        <v>30</v>
      </c>
      <c r="N709">
        <v>4.8</v>
      </c>
      <c r="O709">
        <v>5</v>
      </c>
      <c r="P709">
        <v>3583</v>
      </c>
      <c r="Q709" s="3">
        <v>987517796</v>
      </c>
      <c r="R709">
        <v>4145</v>
      </c>
      <c r="S709" s="3">
        <v>1142411740</v>
      </c>
      <c r="T709">
        <v>4219</v>
      </c>
      <c r="U709" s="3">
        <v>1162807028</v>
      </c>
      <c r="V709">
        <v>2773</v>
      </c>
      <c r="W709" s="3">
        <v>764272076</v>
      </c>
      <c r="X709">
        <v>3646</v>
      </c>
      <c r="Y709" s="3">
        <v>1004881352</v>
      </c>
      <c r="Z709" s="3">
        <v>5061889992</v>
      </c>
    </row>
    <row r="710" spans="1:26" x14ac:dyDescent="0.3">
      <c r="A710" t="s">
        <v>780</v>
      </c>
      <c r="B710" t="s">
        <v>32</v>
      </c>
      <c r="C710" t="s">
        <v>80</v>
      </c>
      <c r="D710" s="7">
        <v>2025</v>
      </c>
      <c r="E710" t="s">
        <v>44</v>
      </c>
      <c r="F710">
        <v>773</v>
      </c>
      <c r="G710">
        <v>827</v>
      </c>
      <c r="H710" t="s">
        <v>26</v>
      </c>
      <c r="I710">
        <v>19.8</v>
      </c>
      <c r="J710">
        <v>294</v>
      </c>
      <c r="K710" s="3">
        <v>270120</v>
      </c>
      <c r="L710" s="3">
        <v>337650</v>
      </c>
      <c r="M710" t="s">
        <v>60</v>
      </c>
      <c r="N710">
        <v>4.0999999999999996</v>
      </c>
      <c r="O710">
        <v>3</v>
      </c>
      <c r="P710">
        <v>3597</v>
      </c>
      <c r="Q710" s="3">
        <v>1214527050</v>
      </c>
      <c r="R710">
        <v>4098</v>
      </c>
      <c r="S710" s="3">
        <v>1383689700</v>
      </c>
      <c r="T710">
        <v>3023</v>
      </c>
      <c r="U710" s="3">
        <v>1020715950</v>
      </c>
      <c r="V710">
        <v>2117</v>
      </c>
      <c r="W710" s="3">
        <v>714805050</v>
      </c>
      <c r="X710">
        <v>4481</v>
      </c>
      <c r="Y710" s="3">
        <v>1513009650</v>
      </c>
      <c r="Z710" s="3">
        <v>5846747400</v>
      </c>
    </row>
    <row r="711" spans="1:26" x14ac:dyDescent="0.3">
      <c r="A711" t="s">
        <v>781</v>
      </c>
      <c r="B711" t="s">
        <v>14</v>
      </c>
      <c r="C711" t="s">
        <v>68</v>
      </c>
      <c r="D711" s="7">
        <v>2021</v>
      </c>
      <c r="E711" t="s">
        <v>34</v>
      </c>
      <c r="F711">
        <v>387</v>
      </c>
      <c r="G711">
        <v>769</v>
      </c>
      <c r="H711" t="s">
        <v>26</v>
      </c>
      <c r="I711">
        <v>20.6</v>
      </c>
      <c r="J711">
        <v>278</v>
      </c>
      <c r="K711" s="3">
        <v>140468.80000000002</v>
      </c>
      <c r="L711" s="3">
        <v>175586</v>
      </c>
      <c r="M711" t="s">
        <v>78</v>
      </c>
      <c r="N711">
        <v>4</v>
      </c>
      <c r="O711">
        <v>4</v>
      </c>
      <c r="P711">
        <v>3845</v>
      </c>
      <c r="Q711" s="3">
        <v>675128170</v>
      </c>
      <c r="R711">
        <v>3497</v>
      </c>
      <c r="S711" s="3">
        <v>614024242</v>
      </c>
      <c r="T711">
        <v>3326</v>
      </c>
      <c r="U711" s="3">
        <v>583999036</v>
      </c>
      <c r="V711">
        <v>4533</v>
      </c>
      <c r="W711" s="3">
        <v>795931338</v>
      </c>
      <c r="X711">
        <v>2619</v>
      </c>
      <c r="Y711" s="3">
        <v>459859734</v>
      </c>
      <c r="Z711" s="3">
        <v>3128942520</v>
      </c>
    </row>
    <row r="712" spans="1:26" x14ac:dyDescent="0.3">
      <c r="A712" t="s">
        <v>782</v>
      </c>
      <c r="B712" t="s">
        <v>32</v>
      </c>
      <c r="C712" t="s">
        <v>80</v>
      </c>
      <c r="D712" s="7">
        <v>2023</v>
      </c>
      <c r="E712" t="s">
        <v>34</v>
      </c>
      <c r="F712">
        <v>748</v>
      </c>
      <c r="G712">
        <v>430</v>
      </c>
      <c r="H712" t="s">
        <v>26</v>
      </c>
      <c r="I712">
        <v>9.6</v>
      </c>
      <c r="J712">
        <v>293</v>
      </c>
      <c r="K712" s="3">
        <v>399086.4</v>
      </c>
      <c r="L712" s="3">
        <v>498858</v>
      </c>
      <c r="M712" t="s">
        <v>35</v>
      </c>
      <c r="N712">
        <v>4.5999999999999996</v>
      </c>
      <c r="O712">
        <v>3</v>
      </c>
      <c r="P712">
        <v>4053</v>
      </c>
      <c r="Q712" s="3">
        <v>2021871474</v>
      </c>
      <c r="R712">
        <v>3903</v>
      </c>
      <c r="S712" s="3">
        <v>1947042774</v>
      </c>
      <c r="T712">
        <v>3548</v>
      </c>
      <c r="U712" s="3">
        <v>1769948184</v>
      </c>
      <c r="V712">
        <v>4869</v>
      </c>
      <c r="W712" s="3">
        <v>2428939602</v>
      </c>
      <c r="X712">
        <v>3307</v>
      </c>
      <c r="Y712" s="3">
        <v>1649723406</v>
      </c>
      <c r="Z712" s="3">
        <v>9817525440</v>
      </c>
    </row>
    <row r="713" spans="1:26" x14ac:dyDescent="0.3">
      <c r="A713" t="s">
        <v>783</v>
      </c>
      <c r="B713" t="s">
        <v>32</v>
      </c>
      <c r="C713" t="s">
        <v>70</v>
      </c>
      <c r="D713" s="7">
        <v>2021</v>
      </c>
      <c r="E713" t="s">
        <v>22</v>
      </c>
      <c r="F713">
        <v>497</v>
      </c>
      <c r="G713">
        <v>624</v>
      </c>
      <c r="H713" t="s">
        <v>26</v>
      </c>
      <c r="I713">
        <v>6.8</v>
      </c>
      <c r="J713">
        <v>215</v>
      </c>
      <c r="K713" s="3">
        <v>140238.39999999999</v>
      </c>
      <c r="L713" s="3">
        <v>175298</v>
      </c>
      <c r="M713" t="s">
        <v>23</v>
      </c>
      <c r="N713">
        <v>3.5</v>
      </c>
      <c r="O713">
        <v>4</v>
      </c>
      <c r="P713">
        <v>3527</v>
      </c>
      <c r="Q713" s="3">
        <v>618276046</v>
      </c>
      <c r="R713">
        <v>2779</v>
      </c>
      <c r="S713" s="3">
        <v>487153142</v>
      </c>
      <c r="T713">
        <v>3939</v>
      </c>
      <c r="U713" s="3">
        <v>690498822</v>
      </c>
      <c r="V713">
        <v>4141</v>
      </c>
      <c r="W713" s="3">
        <v>725909018</v>
      </c>
      <c r="X713">
        <v>4330</v>
      </c>
      <c r="Y713" s="3">
        <v>759040340</v>
      </c>
      <c r="Z713" s="3">
        <v>3280877368</v>
      </c>
    </row>
    <row r="714" spans="1:26" x14ac:dyDescent="0.3">
      <c r="A714" t="s">
        <v>784</v>
      </c>
      <c r="B714" t="s">
        <v>42</v>
      </c>
      <c r="C714" t="s">
        <v>92</v>
      </c>
      <c r="D714" s="7">
        <v>2024</v>
      </c>
      <c r="E714" t="s">
        <v>34</v>
      </c>
      <c r="F714">
        <v>342</v>
      </c>
      <c r="G714">
        <v>946</v>
      </c>
      <c r="H714" t="s">
        <v>29</v>
      </c>
      <c r="I714">
        <v>16.399999999999999</v>
      </c>
      <c r="J714">
        <v>334</v>
      </c>
      <c r="K714" s="3">
        <v>338934.4</v>
      </c>
      <c r="L714" s="3">
        <v>423668</v>
      </c>
      <c r="M714" t="s">
        <v>23</v>
      </c>
      <c r="N714">
        <v>4.9000000000000004</v>
      </c>
      <c r="O714">
        <v>5</v>
      </c>
      <c r="P714">
        <v>4089</v>
      </c>
      <c r="Q714" s="3">
        <v>1732378452</v>
      </c>
      <c r="R714">
        <v>3137</v>
      </c>
      <c r="S714" s="3">
        <v>1329046516</v>
      </c>
      <c r="T714">
        <v>3737</v>
      </c>
      <c r="U714" s="3">
        <v>1583247316</v>
      </c>
      <c r="V714">
        <v>3340</v>
      </c>
      <c r="W714" s="3">
        <v>1415051120</v>
      </c>
      <c r="X714">
        <v>2077</v>
      </c>
      <c r="Y714" s="3">
        <v>879958436</v>
      </c>
      <c r="Z714" s="3">
        <v>6939681840</v>
      </c>
    </row>
    <row r="715" spans="1:26" x14ac:dyDescent="0.3">
      <c r="A715" t="s">
        <v>785</v>
      </c>
      <c r="B715" t="s">
        <v>32</v>
      </c>
      <c r="C715" t="s">
        <v>70</v>
      </c>
      <c r="D715" s="7">
        <v>2022</v>
      </c>
      <c r="E715" t="s">
        <v>16</v>
      </c>
      <c r="F715">
        <v>827</v>
      </c>
      <c r="G715">
        <v>952</v>
      </c>
      <c r="H715" t="s">
        <v>29</v>
      </c>
      <c r="I715">
        <v>13.4</v>
      </c>
      <c r="J715">
        <v>249</v>
      </c>
      <c r="K715" s="3">
        <v>81324</v>
      </c>
      <c r="L715" s="3">
        <v>101655</v>
      </c>
      <c r="M715" t="s">
        <v>23</v>
      </c>
      <c r="N715">
        <v>3.6</v>
      </c>
      <c r="O715">
        <v>4</v>
      </c>
      <c r="P715">
        <v>3455</v>
      </c>
      <c r="Q715" s="3">
        <v>351218025</v>
      </c>
      <c r="R715">
        <v>3372</v>
      </c>
      <c r="S715" s="3">
        <v>342780660</v>
      </c>
      <c r="T715">
        <v>4744</v>
      </c>
      <c r="U715" s="3">
        <v>482251320</v>
      </c>
      <c r="V715">
        <v>3105</v>
      </c>
      <c r="W715" s="3">
        <v>315638775</v>
      </c>
      <c r="X715">
        <v>3516</v>
      </c>
      <c r="Y715" s="3">
        <v>357418980</v>
      </c>
      <c r="Z715" s="3">
        <v>1849307760</v>
      </c>
    </row>
    <row r="716" spans="1:26" x14ac:dyDescent="0.3">
      <c r="A716" t="s">
        <v>786</v>
      </c>
      <c r="B716" t="s">
        <v>32</v>
      </c>
      <c r="C716" t="s">
        <v>66</v>
      </c>
      <c r="D716" s="7">
        <v>2022</v>
      </c>
      <c r="E716" t="s">
        <v>44</v>
      </c>
      <c r="F716">
        <v>541</v>
      </c>
      <c r="G716">
        <v>746</v>
      </c>
      <c r="H716" t="s">
        <v>26</v>
      </c>
      <c r="I716">
        <v>21</v>
      </c>
      <c r="J716">
        <v>354</v>
      </c>
      <c r="K716" s="3">
        <v>393104</v>
      </c>
      <c r="L716" s="3">
        <v>491380</v>
      </c>
      <c r="M716" t="s">
        <v>27</v>
      </c>
      <c r="N716">
        <v>4.5</v>
      </c>
      <c r="O716">
        <v>5</v>
      </c>
      <c r="P716">
        <v>2833</v>
      </c>
      <c r="Q716" s="3">
        <v>1392079540</v>
      </c>
      <c r="R716">
        <v>2594</v>
      </c>
      <c r="S716" s="3">
        <v>1274639720</v>
      </c>
      <c r="T716">
        <v>4424</v>
      </c>
      <c r="U716" s="3">
        <v>2173865120</v>
      </c>
      <c r="V716">
        <v>2888</v>
      </c>
      <c r="W716" s="3">
        <v>1419105440</v>
      </c>
      <c r="X716">
        <v>3232</v>
      </c>
      <c r="Y716" s="3">
        <v>1588140160</v>
      </c>
      <c r="Z716" s="3">
        <v>7847829980</v>
      </c>
    </row>
    <row r="717" spans="1:26" x14ac:dyDescent="0.3">
      <c r="A717" t="s">
        <v>787</v>
      </c>
      <c r="B717" t="s">
        <v>42</v>
      </c>
      <c r="C717" t="s">
        <v>194</v>
      </c>
      <c r="D717" s="7">
        <v>2022</v>
      </c>
      <c r="E717" t="s">
        <v>34</v>
      </c>
      <c r="F717">
        <v>888</v>
      </c>
      <c r="G717">
        <v>307</v>
      </c>
      <c r="H717" t="s">
        <v>26</v>
      </c>
      <c r="I717">
        <v>9.3000000000000007</v>
      </c>
      <c r="J717">
        <v>315</v>
      </c>
      <c r="K717" s="3">
        <v>275694.40000000002</v>
      </c>
      <c r="L717" s="3">
        <v>344618</v>
      </c>
      <c r="M717" t="s">
        <v>18</v>
      </c>
      <c r="N717">
        <v>4.8</v>
      </c>
      <c r="O717">
        <v>3</v>
      </c>
      <c r="P717">
        <v>4098</v>
      </c>
      <c r="Q717" s="3">
        <v>1412244564</v>
      </c>
      <c r="R717">
        <v>4073</v>
      </c>
      <c r="S717" s="3">
        <v>1403629114</v>
      </c>
      <c r="T717">
        <v>4496</v>
      </c>
      <c r="U717" s="3">
        <v>1549402528</v>
      </c>
      <c r="V717">
        <v>2037</v>
      </c>
      <c r="W717" s="3">
        <v>701986866</v>
      </c>
      <c r="X717">
        <v>3461</v>
      </c>
      <c r="Y717" s="3">
        <v>1192722898</v>
      </c>
      <c r="Z717" s="3">
        <v>6259985970</v>
      </c>
    </row>
    <row r="718" spans="1:26" x14ac:dyDescent="0.3">
      <c r="A718" t="s">
        <v>788</v>
      </c>
      <c r="B718" t="s">
        <v>20</v>
      </c>
      <c r="C718" t="s">
        <v>37</v>
      </c>
      <c r="D718" s="7">
        <v>2022</v>
      </c>
      <c r="E718" t="s">
        <v>44</v>
      </c>
      <c r="F718">
        <v>693</v>
      </c>
      <c r="G718">
        <v>397</v>
      </c>
      <c r="H718" t="s">
        <v>29</v>
      </c>
      <c r="I718">
        <v>7.9</v>
      </c>
      <c r="J718">
        <v>228</v>
      </c>
      <c r="K718" s="3">
        <v>52216.800000000003</v>
      </c>
      <c r="L718" s="3">
        <v>65271</v>
      </c>
      <c r="M718" t="s">
        <v>18</v>
      </c>
      <c r="N718">
        <v>4.0999999999999996</v>
      </c>
      <c r="O718">
        <v>5</v>
      </c>
      <c r="P718">
        <v>2809</v>
      </c>
      <c r="Q718" s="3">
        <v>183346239</v>
      </c>
      <c r="R718">
        <v>4401</v>
      </c>
      <c r="S718" s="3">
        <v>287257671</v>
      </c>
      <c r="T718">
        <v>3752</v>
      </c>
      <c r="U718" s="3">
        <v>244896792</v>
      </c>
      <c r="V718">
        <v>3896</v>
      </c>
      <c r="W718" s="3">
        <v>254295816</v>
      </c>
      <c r="X718">
        <v>3588</v>
      </c>
      <c r="Y718" s="3">
        <v>234192348</v>
      </c>
      <c r="Z718" s="3">
        <v>1203988866</v>
      </c>
    </row>
    <row r="719" spans="1:26" x14ac:dyDescent="0.3">
      <c r="A719" t="s">
        <v>789</v>
      </c>
      <c r="B719" t="s">
        <v>48</v>
      </c>
      <c r="C719" t="s">
        <v>59</v>
      </c>
      <c r="D719" s="7">
        <v>2024</v>
      </c>
      <c r="E719" t="s">
        <v>34</v>
      </c>
      <c r="F719">
        <v>240</v>
      </c>
      <c r="G719">
        <v>891</v>
      </c>
      <c r="H719" t="s">
        <v>29</v>
      </c>
      <c r="I719">
        <v>14.3</v>
      </c>
      <c r="J719">
        <v>234</v>
      </c>
      <c r="K719" s="3">
        <v>496628.80000000005</v>
      </c>
      <c r="L719" s="3">
        <v>620786</v>
      </c>
      <c r="M719" t="s">
        <v>27</v>
      </c>
      <c r="N719">
        <v>4.7</v>
      </c>
      <c r="O719">
        <v>3</v>
      </c>
      <c r="P719">
        <v>2281</v>
      </c>
      <c r="Q719" s="3">
        <v>1416012866</v>
      </c>
      <c r="R719">
        <v>2580</v>
      </c>
      <c r="S719" s="3">
        <v>1601627880</v>
      </c>
      <c r="T719">
        <v>4271</v>
      </c>
      <c r="U719" s="3">
        <v>2651377006</v>
      </c>
      <c r="V719">
        <v>2045</v>
      </c>
      <c r="W719" s="3">
        <v>1269507370</v>
      </c>
      <c r="X719">
        <v>3189</v>
      </c>
      <c r="Y719" s="3">
        <v>1979686554</v>
      </c>
      <c r="Z719" s="3">
        <v>8918211676</v>
      </c>
    </row>
    <row r="720" spans="1:26" x14ac:dyDescent="0.3">
      <c r="A720" t="s">
        <v>790</v>
      </c>
      <c r="B720" t="s">
        <v>48</v>
      </c>
      <c r="C720" t="s">
        <v>49</v>
      </c>
      <c r="D720" s="7">
        <v>2021</v>
      </c>
      <c r="E720" t="s">
        <v>16</v>
      </c>
      <c r="F720">
        <v>238</v>
      </c>
      <c r="G720">
        <v>632</v>
      </c>
      <c r="H720" t="s">
        <v>17</v>
      </c>
      <c r="I720">
        <v>7.2</v>
      </c>
      <c r="J720">
        <v>308</v>
      </c>
      <c r="K720" s="3">
        <v>519328</v>
      </c>
      <c r="L720" s="3">
        <v>649160</v>
      </c>
      <c r="M720" t="s">
        <v>60</v>
      </c>
      <c r="N720">
        <v>4.3</v>
      </c>
      <c r="O720">
        <v>5</v>
      </c>
      <c r="P720">
        <v>2557</v>
      </c>
      <c r="Q720" s="3">
        <v>1659902120</v>
      </c>
      <c r="R720">
        <v>2243</v>
      </c>
      <c r="S720" s="3">
        <v>1456065880</v>
      </c>
      <c r="T720">
        <v>3189</v>
      </c>
      <c r="U720" s="3">
        <v>2070171240</v>
      </c>
      <c r="V720">
        <v>4606</v>
      </c>
      <c r="W720" s="3">
        <v>2990030960</v>
      </c>
      <c r="X720">
        <v>2807</v>
      </c>
      <c r="Y720" s="3">
        <v>1822192120</v>
      </c>
      <c r="Z720" s="3">
        <v>9998362320</v>
      </c>
    </row>
    <row r="721" spans="1:26" x14ac:dyDescent="0.3">
      <c r="A721" t="s">
        <v>791</v>
      </c>
      <c r="B721" t="s">
        <v>20</v>
      </c>
      <c r="C721" t="s">
        <v>95</v>
      </c>
      <c r="D721" s="7">
        <v>2025</v>
      </c>
      <c r="E721" t="s">
        <v>16</v>
      </c>
      <c r="F721">
        <v>468</v>
      </c>
      <c r="G721">
        <v>266</v>
      </c>
      <c r="H721" t="s">
        <v>26</v>
      </c>
      <c r="I721">
        <v>6</v>
      </c>
      <c r="J721">
        <v>276</v>
      </c>
      <c r="K721" s="3">
        <v>269146.40000000002</v>
      </c>
      <c r="L721" s="3">
        <v>336433</v>
      </c>
      <c r="M721" t="s">
        <v>30</v>
      </c>
      <c r="N721">
        <v>3.7</v>
      </c>
      <c r="O721">
        <v>4</v>
      </c>
      <c r="P721">
        <v>2254</v>
      </c>
      <c r="Q721" s="3">
        <v>758319982</v>
      </c>
      <c r="R721">
        <v>2397</v>
      </c>
      <c r="S721" s="3">
        <v>806429901</v>
      </c>
      <c r="T721">
        <v>3736</v>
      </c>
      <c r="U721" s="3">
        <v>1256913688</v>
      </c>
      <c r="V721">
        <v>2484</v>
      </c>
      <c r="W721" s="3">
        <v>835699572</v>
      </c>
      <c r="X721">
        <v>4367</v>
      </c>
      <c r="Y721" s="3">
        <v>1469202911</v>
      </c>
      <c r="Z721" s="3">
        <v>5126566054</v>
      </c>
    </row>
    <row r="722" spans="1:26" x14ac:dyDescent="0.3">
      <c r="A722" t="s">
        <v>792</v>
      </c>
      <c r="B722" t="s">
        <v>32</v>
      </c>
      <c r="C722" t="s">
        <v>66</v>
      </c>
      <c r="D722" s="7">
        <v>2022</v>
      </c>
      <c r="E722" t="s">
        <v>22</v>
      </c>
      <c r="F722">
        <v>300</v>
      </c>
      <c r="G722">
        <v>609</v>
      </c>
      <c r="H722" t="s">
        <v>29</v>
      </c>
      <c r="I722">
        <v>24.8</v>
      </c>
      <c r="J722">
        <v>355</v>
      </c>
      <c r="K722" s="3">
        <v>274037.60000000003</v>
      </c>
      <c r="L722" s="3">
        <v>342547</v>
      </c>
      <c r="M722" t="s">
        <v>23</v>
      </c>
      <c r="N722">
        <v>3.5</v>
      </c>
      <c r="O722">
        <v>4</v>
      </c>
      <c r="P722">
        <v>3596</v>
      </c>
      <c r="Q722" s="3">
        <v>1231799012</v>
      </c>
      <c r="R722">
        <v>2021</v>
      </c>
      <c r="S722" s="3">
        <v>692287487</v>
      </c>
      <c r="T722">
        <v>3025</v>
      </c>
      <c r="U722" s="3">
        <v>1036204675</v>
      </c>
      <c r="V722">
        <v>2297</v>
      </c>
      <c r="W722" s="3">
        <v>786830459</v>
      </c>
      <c r="X722">
        <v>2688</v>
      </c>
      <c r="Y722" s="3">
        <v>920766336</v>
      </c>
      <c r="Z722" s="3">
        <v>4667887969</v>
      </c>
    </row>
    <row r="723" spans="1:26" x14ac:dyDescent="0.3">
      <c r="A723" t="s">
        <v>793</v>
      </c>
      <c r="B723" t="s">
        <v>14</v>
      </c>
      <c r="C723" t="s">
        <v>15</v>
      </c>
      <c r="D723" s="7">
        <v>2022</v>
      </c>
      <c r="E723" t="s">
        <v>16</v>
      </c>
      <c r="F723">
        <v>344</v>
      </c>
      <c r="G723">
        <v>487</v>
      </c>
      <c r="H723" t="s">
        <v>17</v>
      </c>
      <c r="I723">
        <v>6.5</v>
      </c>
      <c r="J723">
        <v>202</v>
      </c>
      <c r="K723" s="3">
        <v>212762.40000000002</v>
      </c>
      <c r="L723" s="3">
        <v>265953</v>
      </c>
      <c r="M723" t="s">
        <v>50</v>
      </c>
      <c r="N723">
        <v>4.7</v>
      </c>
      <c r="O723">
        <v>5</v>
      </c>
      <c r="P723">
        <v>3570</v>
      </c>
      <c r="Q723" s="3">
        <v>949452210</v>
      </c>
      <c r="R723">
        <v>2377</v>
      </c>
      <c r="S723" s="3">
        <v>632170281</v>
      </c>
      <c r="T723">
        <v>4032</v>
      </c>
      <c r="U723" s="3">
        <v>1072322496</v>
      </c>
      <c r="V723">
        <v>3814</v>
      </c>
      <c r="W723" s="3">
        <v>1014344742</v>
      </c>
      <c r="X723">
        <v>3292</v>
      </c>
      <c r="Y723" s="3">
        <v>875517276</v>
      </c>
      <c r="Z723" s="3">
        <v>4543807005</v>
      </c>
    </row>
    <row r="724" spans="1:26" x14ac:dyDescent="0.3">
      <c r="A724" t="s">
        <v>794</v>
      </c>
      <c r="B724" t="s">
        <v>48</v>
      </c>
      <c r="C724" t="s">
        <v>90</v>
      </c>
      <c r="D724" s="7">
        <v>2023</v>
      </c>
      <c r="E724" t="s">
        <v>44</v>
      </c>
      <c r="F724">
        <v>300</v>
      </c>
      <c r="G724">
        <v>955</v>
      </c>
      <c r="H724" t="s">
        <v>17</v>
      </c>
      <c r="I724">
        <v>7.3</v>
      </c>
      <c r="J724">
        <v>305</v>
      </c>
      <c r="K724" s="3">
        <v>405517.60000000003</v>
      </c>
      <c r="L724" s="3">
        <v>506897</v>
      </c>
      <c r="M724" t="s">
        <v>40</v>
      </c>
      <c r="N724">
        <v>4.8</v>
      </c>
      <c r="O724">
        <v>5</v>
      </c>
      <c r="P724">
        <v>4343</v>
      </c>
      <c r="Q724" s="3">
        <v>2201453671</v>
      </c>
      <c r="R724">
        <v>4085</v>
      </c>
      <c r="S724" s="3">
        <v>2070674245</v>
      </c>
      <c r="T724">
        <v>3717</v>
      </c>
      <c r="U724" s="3">
        <v>1884136149</v>
      </c>
      <c r="V724">
        <v>2110</v>
      </c>
      <c r="W724" s="3">
        <v>1069552670</v>
      </c>
      <c r="X724">
        <v>3127</v>
      </c>
      <c r="Y724" s="3">
        <v>1585066919</v>
      </c>
      <c r="Z724" s="3">
        <v>8810883654</v>
      </c>
    </row>
    <row r="725" spans="1:26" x14ac:dyDescent="0.3">
      <c r="A725" t="s">
        <v>795</v>
      </c>
      <c r="B725" t="s">
        <v>14</v>
      </c>
      <c r="C725" t="s">
        <v>120</v>
      </c>
      <c r="D725" s="7">
        <v>2023</v>
      </c>
      <c r="E725" t="s">
        <v>44</v>
      </c>
      <c r="F725">
        <v>308</v>
      </c>
      <c r="G725">
        <v>320</v>
      </c>
      <c r="H725" t="s">
        <v>26</v>
      </c>
      <c r="I725">
        <v>24.3</v>
      </c>
      <c r="J725">
        <v>391</v>
      </c>
      <c r="K725" s="3">
        <v>145849.60000000001</v>
      </c>
      <c r="L725" s="3">
        <v>182312</v>
      </c>
      <c r="M725" t="s">
        <v>57</v>
      </c>
      <c r="N725">
        <v>4.9000000000000004</v>
      </c>
      <c r="O725">
        <v>3</v>
      </c>
      <c r="P725">
        <v>2113</v>
      </c>
      <c r="Q725" s="3">
        <v>385225256</v>
      </c>
      <c r="R725">
        <v>3985</v>
      </c>
      <c r="S725" s="3">
        <v>726513320</v>
      </c>
      <c r="T725">
        <v>4949</v>
      </c>
      <c r="U725" s="3">
        <v>902262088</v>
      </c>
      <c r="V725">
        <v>2389</v>
      </c>
      <c r="W725" s="3">
        <v>435543368</v>
      </c>
      <c r="X725">
        <v>3673</v>
      </c>
      <c r="Y725" s="3">
        <v>669631976</v>
      </c>
      <c r="Z725" s="3">
        <v>3119176008</v>
      </c>
    </row>
    <row r="726" spans="1:26" x14ac:dyDescent="0.3">
      <c r="A726" t="s">
        <v>796</v>
      </c>
      <c r="B726" t="s">
        <v>20</v>
      </c>
      <c r="C726" t="s">
        <v>144</v>
      </c>
      <c r="D726" s="7">
        <v>2024</v>
      </c>
      <c r="E726" t="s">
        <v>44</v>
      </c>
      <c r="F726">
        <v>350</v>
      </c>
      <c r="G726">
        <v>469</v>
      </c>
      <c r="H726" t="s">
        <v>29</v>
      </c>
      <c r="I726">
        <v>8.1</v>
      </c>
      <c r="J726">
        <v>377</v>
      </c>
      <c r="K726" s="3">
        <v>116438.40000000001</v>
      </c>
      <c r="L726" s="3">
        <v>145548</v>
      </c>
      <c r="M726" t="s">
        <v>60</v>
      </c>
      <c r="N726">
        <v>4.4000000000000004</v>
      </c>
      <c r="O726">
        <v>5</v>
      </c>
      <c r="P726">
        <v>2827</v>
      </c>
      <c r="Q726" s="3">
        <v>411464196</v>
      </c>
      <c r="R726">
        <v>3080</v>
      </c>
      <c r="S726" s="3">
        <v>448287840</v>
      </c>
      <c r="T726">
        <v>2148</v>
      </c>
      <c r="U726" s="3">
        <v>312637104</v>
      </c>
      <c r="V726">
        <v>3311</v>
      </c>
      <c r="W726" s="3">
        <v>481909428</v>
      </c>
      <c r="X726">
        <v>3752</v>
      </c>
      <c r="Y726" s="3">
        <v>546096096</v>
      </c>
      <c r="Z726" s="3">
        <v>2200394664</v>
      </c>
    </row>
    <row r="727" spans="1:26" x14ac:dyDescent="0.3">
      <c r="A727" t="s">
        <v>797</v>
      </c>
      <c r="B727" t="s">
        <v>42</v>
      </c>
      <c r="C727" t="s">
        <v>43</v>
      </c>
      <c r="D727" s="7">
        <v>2024</v>
      </c>
      <c r="E727" t="s">
        <v>34</v>
      </c>
      <c r="F727">
        <v>670</v>
      </c>
      <c r="G727">
        <v>287</v>
      </c>
      <c r="H727" t="s">
        <v>26</v>
      </c>
      <c r="I727">
        <v>19.100000000000001</v>
      </c>
      <c r="J727">
        <v>293</v>
      </c>
      <c r="K727" s="3">
        <v>72689.600000000006</v>
      </c>
      <c r="L727" s="3">
        <v>90862</v>
      </c>
      <c r="M727" t="s">
        <v>27</v>
      </c>
      <c r="N727">
        <v>4.2</v>
      </c>
      <c r="O727">
        <v>4</v>
      </c>
      <c r="P727">
        <v>4030</v>
      </c>
      <c r="Q727" s="3">
        <v>366173860</v>
      </c>
      <c r="R727">
        <v>4488</v>
      </c>
      <c r="S727" s="3">
        <v>407788656</v>
      </c>
      <c r="T727">
        <v>2434</v>
      </c>
      <c r="U727" s="3">
        <v>221158108</v>
      </c>
      <c r="V727">
        <v>4388</v>
      </c>
      <c r="W727" s="3">
        <v>398702456</v>
      </c>
      <c r="X727">
        <v>3294</v>
      </c>
      <c r="Y727" s="3">
        <v>299299428</v>
      </c>
      <c r="Z727" s="3">
        <v>1693122508</v>
      </c>
    </row>
    <row r="728" spans="1:26" x14ac:dyDescent="0.3">
      <c r="A728" t="s">
        <v>798</v>
      </c>
      <c r="B728" t="s">
        <v>32</v>
      </c>
      <c r="C728" t="s">
        <v>64</v>
      </c>
      <c r="D728" s="7">
        <v>2023</v>
      </c>
      <c r="E728" t="s">
        <v>44</v>
      </c>
      <c r="F728">
        <v>332</v>
      </c>
      <c r="G728">
        <v>269</v>
      </c>
      <c r="H728" t="s">
        <v>29</v>
      </c>
      <c r="I728">
        <v>17.2</v>
      </c>
      <c r="J728">
        <v>381</v>
      </c>
      <c r="K728" s="3">
        <v>218299.2</v>
      </c>
      <c r="L728" s="3">
        <v>272874</v>
      </c>
      <c r="M728" t="s">
        <v>18</v>
      </c>
      <c r="N728">
        <v>4.8</v>
      </c>
      <c r="O728">
        <v>4</v>
      </c>
      <c r="P728">
        <v>4924</v>
      </c>
      <c r="Q728" s="3">
        <v>1343631576</v>
      </c>
      <c r="R728">
        <v>3736</v>
      </c>
      <c r="S728" s="3">
        <v>1019457264</v>
      </c>
      <c r="T728">
        <v>3493</v>
      </c>
      <c r="U728" s="3">
        <v>953148882</v>
      </c>
      <c r="V728">
        <v>2387</v>
      </c>
      <c r="W728" s="3">
        <v>651350238</v>
      </c>
      <c r="X728">
        <v>4460</v>
      </c>
      <c r="Y728" s="3">
        <v>1217018040</v>
      </c>
      <c r="Z728" s="3">
        <v>5184606000</v>
      </c>
    </row>
    <row r="729" spans="1:26" x14ac:dyDescent="0.3">
      <c r="A729" t="s">
        <v>799</v>
      </c>
      <c r="B729" t="s">
        <v>20</v>
      </c>
      <c r="C729" t="s">
        <v>196</v>
      </c>
      <c r="D729" s="7">
        <v>2025</v>
      </c>
      <c r="E729" t="s">
        <v>44</v>
      </c>
      <c r="F729">
        <v>666</v>
      </c>
      <c r="G729">
        <v>646</v>
      </c>
      <c r="H729" t="s">
        <v>29</v>
      </c>
      <c r="I729">
        <v>14.1</v>
      </c>
      <c r="J729">
        <v>277</v>
      </c>
      <c r="K729" s="3">
        <v>124671.20000000001</v>
      </c>
      <c r="L729" s="3">
        <v>155839</v>
      </c>
      <c r="M729" t="s">
        <v>57</v>
      </c>
      <c r="N729">
        <v>4.0999999999999996</v>
      </c>
      <c r="O729">
        <v>5</v>
      </c>
      <c r="P729">
        <v>4656</v>
      </c>
      <c r="Q729" s="3">
        <v>725586384</v>
      </c>
      <c r="R729">
        <v>4337</v>
      </c>
      <c r="S729" s="3">
        <v>675873743</v>
      </c>
      <c r="T729">
        <v>3417</v>
      </c>
      <c r="U729" s="3">
        <v>532501863</v>
      </c>
      <c r="V729">
        <v>3793</v>
      </c>
      <c r="W729" s="3">
        <v>591097327</v>
      </c>
      <c r="X729">
        <v>2393</v>
      </c>
      <c r="Y729" s="3">
        <v>372922727</v>
      </c>
      <c r="Z729" s="3">
        <v>2897982044</v>
      </c>
    </row>
    <row r="730" spans="1:26" x14ac:dyDescent="0.3">
      <c r="A730" t="s">
        <v>800</v>
      </c>
      <c r="B730" t="s">
        <v>42</v>
      </c>
      <c r="C730" t="s">
        <v>92</v>
      </c>
      <c r="D730" s="7">
        <v>2024</v>
      </c>
      <c r="E730" t="s">
        <v>44</v>
      </c>
      <c r="F730">
        <v>698</v>
      </c>
      <c r="G730">
        <v>797</v>
      </c>
      <c r="H730" t="s">
        <v>17</v>
      </c>
      <c r="I730">
        <v>20.3</v>
      </c>
      <c r="J730">
        <v>284</v>
      </c>
      <c r="K730" s="3">
        <v>397868</v>
      </c>
      <c r="L730" s="3">
        <v>497335</v>
      </c>
      <c r="M730" t="s">
        <v>78</v>
      </c>
      <c r="N730">
        <v>4.4000000000000004</v>
      </c>
      <c r="O730">
        <v>4</v>
      </c>
      <c r="P730">
        <v>2385</v>
      </c>
      <c r="Q730" s="3">
        <v>1186143975</v>
      </c>
      <c r="R730">
        <v>4257</v>
      </c>
      <c r="S730" s="3">
        <v>2117155095</v>
      </c>
      <c r="T730">
        <v>4908</v>
      </c>
      <c r="U730" s="3">
        <v>2440920180</v>
      </c>
      <c r="V730">
        <v>4168</v>
      </c>
      <c r="W730" s="3">
        <v>2072892280</v>
      </c>
      <c r="X730">
        <v>3169</v>
      </c>
      <c r="Y730" s="3">
        <v>1576054615</v>
      </c>
      <c r="Z730" s="3">
        <v>9393166145</v>
      </c>
    </row>
    <row r="731" spans="1:26" x14ac:dyDescent="0.3">
      <c r="A731" t="s">
        <v>801</v>
      </c>
      <c r="B731" t="s">
        <v>20</v>
      </c>
      <c r="C731" t="s">
        <v>21</v>
      </c>
      <c r="D731" s="7">
        <v>2025</v>
      </c>
      <c r="E731" t="s">
        <v>34</v>
      </c>
      <c r="F731">
        <v>308</v>
      </c>
      <c r="G731">
        <v>789</v>
      </c>
      <c r="H731" t="s">
        <v>29</v>
      </c>
      <c r="I731">
        <v>18</v>
      </c>
      <c r="J731">
        <v>210</v>
      </c>
      <c r="K731" s="3">
        <v>189968.80000000002</v>
      </c>
      <c r="L731" s="3">
        <v>237461</v>
      </c>
      <c r="M731" t="s">
        <v>50</v>
      </c>
      <c r="N731">
        <v>5</v>
      </c>
      <c r="O731">
        <v>3</v>
      </c>
      <c r="P731">
        <v>3465</v>
      </c>
      <c r="Q731" s="3">
        <v>822802365</v>
      </c>
      <c r="R731">
        <v>3789</v>
      </c>
      <c r="S731" s="3">
        <v>899739729</v>
      </c>
      <c r="T731">
        <v>2810</v>
      </c>
      <c r="U731" s="3">
        <v>667265410</v>
      </c>
      <c r="V731">
        <v>4975</v>
      </c>
      <c r="W731" s="3">
        <v>1181368475</v>
      </c>
      <c r="X731">
        <v>3854</v>
      </c>
      <c r="Y731" s="3">
        <v>915174694</v>
      </c>
      <c r="Z731" s="3">
        <v>4486350673</v>
      </c>
    </row>
    <row r="732" spans="1:26" x14ac:dyDescent="0.3">
      <c r="A732" t="s">
        <v>802</v>
      </c>
      <c r="B732" t="s">
        <v>42</v>
      </c>
      <c r="C732" t="s">
        <v>92</v>
      </c>
      <c r="D732" s="7">
        <v>2021</v>
      </c>
      <c r="E732" t="s">
        <v>22</v>
      </c>
      <c r="F732">
        <v>729</v>
      </c>
      <c r="G732">
        <v>673</v>
      </c>
      <c r="H732" t="s">
        <v>26</v>
      </c>
      <c r="I732">
        <v>5.8</v>
      </c>
      <c r="J732">
        <v>232</v>
      </c>
      <c r="K732" s="3">
        <v>112477.6</v>
      </c>
      <c r="L732" s="3">
        <v>140597</v>
      </c>
      <c r="M732" t="s">
        <v>35</v>
      </c>
      <c r="N732">
        <v>4.3</v>
      </c>
      <c r="O732">
        <v>3</v>
      </c>
      <c r="P732">
        <v>2616</v>
      </c>
      <c r="Q732" s="3">
        <v>367801752</v>
      </c>
      <c r="R732">
        <v>3098</v>
      </c>
      <c r="S732" s="3">
        <v>435569506</v>
      </c>
      <c r="T732">
        <v>3394</v>
      </c>
      <c r="U732" s="3">
        <v>477186218</v>
      </c>
      <c r="V732">
        <v>4345</v>
      </c>
      <c r="W732" s="3">
        <v>610893965</v>
      </c>
      <c r="X732">
        <v>3720</v>
      </c>
      <c r="Y732" s="3">
        <v>523020840</v>
      </c>
      <c r="Z732" s="3">
        <v>2414472281</v>
      </c>
    </row>
    <row r="733" spans="1:26" x14ac:dyDescent="0.3">
      <c r="A733" t="s">
        <v>803</v>
      </c>
      <c r="B733" t="s">
        <v>42</v>
      </c>
      <c r="C733" t="s">
        <v>74</v>
      </c>
      <c r="D733" s="7">
        <v>2024</v>
      </c>
      <c r="E733" t="s">
        <v>16</v>
      </c>
      <c r="F733">
        <v>556</v>
      </c>
      <c r="G733">
        <v>470</v>
      </c>
      <c r="H733" t="s">
        <v>29</v>
      </c>
      <c r="I733">
        <v>7</v>
      </c>
      <c r="J733">
        <v>256</v>
      </c>
      <c r="K733" s="3">
        <v>58830.400000000001</v>
      </c>
      <c r="L733" s="3">
        <v>73538</v>
      </c>
      <c r="M733" t="s">
        <v>35</v>
      </c>
      <c r="N733">
        <v>4.0999999999999996</v>
      </c>
      <c r="O733">
        <v>4</v>
      </c>
      <c r="P733">
        <v>4104</v>
      </c>
      <c r="Q733" s="3">
        <v>301799952</v>
      </c>
      <c r="R733">
        <v>3968</v>
      </c>
      <c r="S733" s="3">
        <v>291798784</v>
      </c>
      <c r="T733">
        <v>2273</v>
      </c>
      <c r="U733" s="3">
        <v>167151874</v>
      </c>
      <c r="V733">
        <v>3022</v>
      </c>
      <c r="W733" s="3">
        <v>222231836</v>
      </c>
      <c r="X733">
        <v>2177</v>
      </c>
      <c r="Y733" s="3">
        <v>160092226</v>
      </c>
      <c r="Z733" s="3">
        <v>1143074672</v>
      </c>
    </row>
    <row r="734" spans="1:26" x14ac:dyDescent="0.3">
      <c r="A734" t="s">
        <v>804</v>
      </c>
      <c r="B734" t="s">
        <v>20</v>
      </c>
      <c r="C734" t="s">
        <v>52</v>
      </c>
      <c r="D734" s="7">
        <v>2021</v>
      </c>
      <c r="E734" t="s">
        <v>34</v>
      </c>
      <c r="F734">
        <v>535</v>
      </c>
      <c r="G734">
        <v>746</v>
      </c>
      <c r="H734" t="s">
        <v>17</v>
      </c>
      <c r="I734">
        <v>8.4</v>
      </c>
      <c r="J734">
        <v>237</v>
      </c>
      <c r="K734" s="3">
        <v>215003.2</v>
      </c>
      <c r="L734" s="3">
        <v>268754</v>
      </c>
      <c r="M734" t="s">
        <v>23</v>
      </c>
      <c r="N734">
        <v>4.7</v>
      </c>
      <c r="O734">
        <v>4</v>
      </c>
      <c r="P734">
        <v>3346</v>
      </c>
      <c r="Q734" s="3">
        <v>899250884</v>
      </c>
      <c r="R734">
        <v>3435</v>
      </c>
      <c r="S734" s="3">
        <v>923169990</v>
      </c>
      <c r="T734">
        <v>2036</v>
      </c>
      <c r="U734" s="3">
        <v>547183144</v>
      </c>
      <c r="V734">
        <v>2593</v>
      </c>
      <c r="W734" s="3">
        <v>696879122</v>
      </c>
      <c r="X734">
        <v>3134</v>
      </c>
      <c r="Y734" s="3">
        <v>842275036</v>
      </c>
      <c r="Z734" s="3">
        <v>3908758176</v>
      </c>
    </row>
    <row r="735" spans="1:26" x14ac:dyDescent="0.3">
      <c r="A735" t="s">
        <v>805</v>
      </c>
      <c r="B735" t="s">
        <v>48</v>
      </c>
      <c r="C735" t="s">
        <v>59</v>
      </c>
      <c r="D735" s="7">
        <v>2025</v>
      </c>
      <c r="E735" t="s">
        <v>44</v>
      </c>
      <c r="F735">
        <v>798</v>
      </c>
      <c r="G735">
        <v>421</v>
      </c>
      <c r="H735" t="s">
        <v>29</v>
      </c>
      <c r="I735">
        <v>23.8</v>
      </c>
      <c r="J735">
        <v>312</v>
      </c>
      <c r="K735" s="3">
        <v>491204.80000000005</v>
      </c>
      <c r="L735" s="3">
        <v>614006</v>
      </c>
      <c r="M735" t="s">
        <v>78</v>
      </c>
      <c r="N735">
        <v>3.7</v>
      </c>
      <c r="O735">
        <v>5</v>
      </c>
      <c r="P735">
        <v>3592</v>
      </c>
      <c r="Q735" s="3">
        <v>2205509552</v>
      </c>
      <c r="R735">
        <v>2382</v>
      </c>
      <c r="S735" s="3">
        <v>1462562292</v>
      </c>
      <c r="T735">
        <v>4181</v>
      </c>
      <c r="U735" s="3">
        <v>2567159086</v>
      </c>
      <c r="V735">
        <v>3033</v>
      </c>
      <c r="W735" s="3">
        <v>1862280198</v>
      </c>
      <c r="X735">
        <v>4029</v>
      </c>
      <c r="Y735" s="3">
        <v>2473830174</v>
      </c>
      <c r="Z735" s="3">
        <v>10571341302</v>
      </c>
    </row>
    <row r="736" spans="1:26" x14ac:dyDescent="0.3">
      <c r="A736" t="s">
        <v>806</v>
      </c>
      <c r="B736" t="s">
        <v>48</v>
      </c>
      <c r="C736" t="s">
        <v>56</v>
      </c>
      <c r="D736" s="7">
        <v>2021</v>
      </c>
      <c r="E736" t="s">
        <v>22</v>
      </c>
      <c r="F736">
        <v>284</v>
      </c>
      <c r="G736">
        <v>357</v>
      </c>
      <c r="H736" t="s">
        <v>26</v>
      </c>
      <c r="I736">
        <v>12.9</v>
      </c>
      <c r="J736">
        <v>373</v>
      </c>
      <c r="K736" s="3">
        <v>532237.6</v>
      </c>
      <c r="L736" s="3">
        <v>665297</v>
      </c>
      <c r="M736" t="s">
        <v>78</v>
      </c>
      <c r="N736">
        <v>5</v>
      </c>
      <c r="O736">
        <v>5</v>
      </c>
      <c r="P736">
        <v>4635</v>
      </c>
      <c r="Q736" s="3">
        <v>3083651595</v>
      </c>
      <c r="R736">
        <v>3301</v>
      </c>
      <c r="S736" s="3">
        <v>2196145397</v>
      </c>
      <c r="T736">
        <v>2455</v>
      </c>
      <c r="U736" s="3">
        <v>1633304135</v>
      </c>
      <c r="V736">
        <v>2604</v>
      </c>
      <c r="W736" s="3">
        <v>1732433388</v>
      </c>
      <c r="X736">
        <v>4636</v>
      </c>
      <c r="Y736" s="3">
        <v>3084316892</v>
      </c>
      <c r="Z736" s="3">
        <v>11729851407</v>
      </c>
    </row>
    <row r="737" spans="1:26" x14ac:dyDescent="0.3">
      <c r="A737" t="s">
        <v>807</v>
      </c>
      <c r="B737" t="s">
        <v>42</v>
      </c>
      <c r="C737" t="s">
        <v>194</v>
      </c>
      <c r="D737" s="7">
        <v>2025</v>
      </c>
      <c r="E737" t="s">
        <v>22</v>
      </c>
      <c r="F737">
        <v>222</v>
      </c>
      <c r="G737">
        <v>850</v>
      </c>
      <c r="H737" t="s">
        <v>17</v>
      </c>
      <c r="I737">
        <v>21.5</v>
      </c>
      <c r="J737">
        <v>371</v>
      </c>
      <c r="K737" s="3">
        <v>336082.4</v>
      </c>
      <c r="L737" s="3">
        <v>420103</v>
      </c>
      <c r="M737" t="s">
        <v>18</v>
      </c>
      <c r="N737">
        <v>5</v>
      </c>
      <c r="O737">
        <v>4</v>
      </c>
      <c r="P737">
        <v>4322</v>
      </c>
      <c r="Q737" s="3">
        <v>1815685166</v>
      </c>
      <c r="R737">
        <v>2132</v>
      </c>
      <c r="S737" s="3">
        <v>895659596</v>
      </c>
      <c r="T737">
        <v>2799</v>
      </c>
      <c r="U737" s="3">
        <v>1175868297</v>
      </c>
      <c r="V737">
        <v>3657</v>
      </c>
      <c r="W737" s="3">
        <v>1536316671</v>
      </c>
      <c r="X737">
        <v>2844</v>
      </c>
      <c r="Y737" s="3">
        <v>1194772932</v>
      </c>
      <c r="Z737" s="3">
        <v>6618302662</v>
      </c>
    </row>
    <row r="738" spans="1:26" x14ac:dyDescent="0.3">
      <c r="A738" t="s">
        <v>808</v>
      </c>
      <c r="B738" t="s">
        <v>14</v>
      </c>
      <c r="C738" t="s">
        <v>138</v>
      </c>
      <c r="D738" s="7">
        <v>2023</v>
      </c>
      <c r="E738" t="s">
        <v>44</v>
      </c>
      <c r="F738">
        <v>426</v>
      </c>
      <c r="G738">
        <v>645</v>
      </c>
      <c r="H738" t="s">
        <v>26</v>
      </c>
      <c r="I738">
        <v>15.7</v>
      </c>
      <c r="J738">
        <v>205</v>
      </c>
      <c r="K738" s="3">
        <v>70948.800000000003</v>
      </c>
      <c r="L738" s="3">
        <v>88686</v>
      </c>
      <c r="M738" t="s">
        <v>40</v>
      </c>
      <c r="N738">
        <v>4.5999999999999996</v>
      </c>
      <c r="O738">
        <v>5</v>
      </c>
      <c r="P738">
        <v>2351</v>
      </c>
      <c r="Q738" s="3">
        <v>208500786</v>
      </c>
      <c r="R738">
        <v>3180</v>
      </c>
      <c r="S738" s="3">
        <v>282021480</v>
      </c>
      <c r="T738">
        <v>3319</v>
      </c>
      <c r="U738" s="3">
        <v>294348834</v>
      </c>
      <c r="V738">
        <v>2377</v>
      </c>
      <c r="W738" s="3">
        <v>210806622</v>
      </c>
      <c r="X738">
        <v>4318</v>
      </c>
      <c r="Y738" s="3">
        <v>382946148</v>
      </c>
      <c r="Z738" s="3">
        <v>1378623870</v>
      </c>
    </row>
    <row r="739" spans="1:26" x14ac:dyDescent="0.3">
      <c r="A739" t="s">
        <v>809</v>
      </c>
      <c r="B739" t="s">
        <v>14</v>
      </c>
      <c r="C739" t="s">
        <v>88</v>
      </c>
      <c r="D739" s="7">
        <v>2023</v>
      </c>
      <c r="E739" t="s">
        <v>16</v>
      </c>
      <c r="F739">
        <v>458</v>
      </c>
      <c r="G739">
        <v>816</v>
      </c>
      <c r="H739" t="s">
        <v>17</v>
      </c>
      <c r="I739">
        <v>8.1999999999999993</v>
      </c>
      <c r="J739">
        <v>357</v>
      </c>
      <c r="K739" s="3">
        <v>221838.40000000002</v>
      </c>
      <c r="L739" s="3">
        <v>277298</v>
      </c>
      <c r="M739" t="s">
        <v>57</v>
      </c>
      <c r="N739">
        <v>3.6</v>
      </c>
      <c r="O739">
        <v>3</v>
      </c>
      <c r="P739">
        <v>3999</v>
      </c>
      <c r="Q739" s="3">
        <v>1108914702</v>
      </c>
      <c r="R739">
        <v>3970</v>
      </c>
      <c r="S739" s="3">
        <v>1100873060</v>
      </c>
      <c r="T739">
        <v>2231</v>
      </c>
      <c r="U739" s="3">
        <v>618651838</v>
      </c>
      <c r="V739">
        <v>4614</v>
      </c>
      <c r="W739" s="3">
        <v>1279452972</v>
      </c>
      <c r="X739">
        <v>3703</v>
      </c>
      <c r="Y739" s="3">
        <v>1026834494</v>
      </c>
      <c r="Z739" s="3">
        <v>5134727066</v>
      </c>
    </row>
    <row r="740" spans="1:26" x14ac:dyDescent="0.3">
      <c r="A740" t="s">
        <v>810</v>
      </c>
      <c r="B740" t="s">
        <v>20</v>
      </c>
      <c r="C740" t="s">
        <v>21</v>
      </c>
      <c r="D740" s="7">
        <v>2023</v>
      </c>
      <c r="E740" t="s">
        <v>22</v>
      </c>
      <c r="F740">
        <v>717</v>
      </c>
      <c r="G740">
        <v>959</v>
      </c>
      <c r="H740" t="s">
        <v>17</v>
      </c>
      <c r="I740">
        <v>12.6</v>
      </c>
      <c r="J740">
        <v>339</v>
      </c>
      <c r="K740" s="3">
        <v>377315.2</v>
      </c>
      <c r="L740" s="3">
        <v>471644</v>
      </c>
      <c r="M740" t="s">
        <v>35</v>
      </c>
      <c r="N740">
        <v>4.3</v>
      </c>
      <c r="O740">
        <v>4</v>
      </c>
      <c r="P740">
        <v>4767</v>
      </c>
      <c r="Q740" s="3">
        <v>2248326948</v>
      </c>
      <c r="R740">
        <v>3028</v>
      </c>
      <c r="S740" s="3">
        <v>1428138032</v>
      </c>
      <c r="T740">
        <v>4388</v>
      </c>
      <c r="U740" s="3">
        <v>2069573872</v>
      </c>
      <c r="V740">
        <v>4432</v>
      </c>
      <c r="W740" s="3">
        <v>2090326208</v>
      </c>
      <c r="X740">
        <v>3708</v>
      </c>
      <c r="Y740" s="3">
        <v>1748855952</v>
      </c>
      <c r="Z740" s="3">
        <v>9585221012</v>
      </c>
    </row>
    <row r="741" spans="1:26" x14ac:dyDescent="0.3">
      <c r="A741" t="s">
        <v>811</v>
      </c>
      <c r="B741" t="s">
        <v>14</v>
      </c>
      <c r="C741" t="s">
        <v>88</v>
      </c>
      <c r="D741" s="7">
        <v>2022</v>
      </c>
      <c r="E741" t="s">
        <v>34</v>
      </c>
      <c r="F741">
        <v>510</v>
      </c>
      <c r="G741">
        <v>304</v>
      </c>
      <c r="H741" t="s">
        <v>17</v>
      </c>
      <c r="I741">
        <v>10.6</v>
      </c>
      <c r="J741">
        <v>392</v>
      </c>
      <c r="K741" s="3">
        <v>396793.60000000003</v>
      </c>
      <c r="L741" s="3">
        <v>495992</v>
      </c>
      <c r="M741" t="s">
        <v>27</v>
      </c>
      <c r="N741">
        <v>4.5999999999999996</v>
      </c>
      <c r="O741">
        <v>4</v>
      </c>
      <c r="P741">
        <v>2130</v>
      </c>
      <c r="Q741" s="3">
        <v>1056462960</v>
      </c>
      <c r="R741">
        <v>4496</v>
      </c>
      <c r="S741" s="3">
        <v>2229980032</v>
      </c>
      <c r="T741">
        <v>3528</v>
      </c>
      <c r="U741" s="3">
        <v>1749859776</v>
      </c>
      <c r="V741">
        <v>3364</v>
      </c>
      <c r="W741" s="3">
        <v>1668517088</v>
      </c>
      <c r="X741">
        <v>3880</v>
      </c>
      <c r="Y741" s="3">
        <v>1924448960</v>
      </c>
      <c r="Z741" s="3">
        <v>8629268816</v>
      </c>
    </row>
    <row r="742" spans="1:26" x14ac:dyDescent="0.3">
      <c r="A742" t="s">
        <v>812</v>
      </c>
      <c r="B742" t="s">
        <v>32</v>
      </c>
      <c r="C742" t="s">
        <v>66</v>
      </c>
      <c r="D742" s="7">
        <v>2022</v>
      </c>
      <c r="E742" t="s">
        <v>34</v>
      </c>
      <c r="F742">
        <v>779</v>
      </c>
      <c r="G742">
        <v>726</v>
      </c>
      <c r="H742" t="s">
        <v>29</v>
      </c>
      <c r="I742">
        <v>17.8</v>
      </c>
      <c r="J742">
        <v>308</v>
      </c>
      <c r="K742" s="3">
        <v>259030.40000000002</v>
      </c>
      <c r="L742" s="3">
        <v>323788</v>
      </c>
      <c r="M742" t="s">
        <v>23</v>
      </c>
      <c r="N742">
        <v>3.7</v>
      </c>
      <c r="O742">
        <v>5</v>
      </c>
      <c r="P742">
        <v>2935</v>
      </c>
      <c r="Q742" s="3">
        <v>950317780</v>
      </c>
      <c r="R742">
        <v>2080</v>
      </c>
      <c r="S742" s="3">
        <v>673479040</v>
      </c>
      <c r="T742">
        <v>4888</v>
      </c>
      <c r="U742" s="3">
        <v>1582675744</v>
      </c>
      <c r="V742">
        <v>3000</v>
      </c>
      <c r="W742" s="3">
        <v>971364000</v>
      </c>
      <c r="X742">
        <v>2967</v>
      </c>
      <c r="Y742" s="3">
        <v>960678996</v>
      </c>
      <c r="Z742" s="3">
        <v>5138515560</v>
      </c>
    </row>
    <row r="743" spans="1:26" x14ac:dyDescent="0.3">
      <c r="A743" t="s">
        <v>813</v>
      </c>
      <c r="B743" t="s">
        <v>32</v>
      </c>
      <c r="C743" t="s">
        <v>80</v>
      </c>
      <c r="D743" s="7">
        <v>2023</v>
      </c>
      <c r="E743" t="s">
        <v>44</v>
      </c>
      <c r="F743">
        <v>758</v>
      </c>
      <c r="G743">
        <v>457</v>
      </c>
      <c r="H743" t="s">
        <v>17</v>
      </c>
      <c r="I743">
        <v>24.8</v>
      </c>
      <c r="J743">
        <v>258</v>
      </c>
      <c r="K743" s="3">
        <v>125806.40000000001</v>
      </c>
      <c r="L743" s="3">
        <v>157258</v>
      </c>
      <c r="M743" t="s">
        <v>18</v>
      </c>
      <c r="N743">
        <v>4.7</v>
      </c>
      <c r="O743">
        <v>4</v>
      </c>
      <c r="P743">
        <v>2318</v>
      </c>
      <c r="Q743" s="3">
        <v>364524044</v>
      </c>
      <c r="R743">
        <v>4096</v>
      </c>
      <c r="S743" s="3">
        <v>644128768</v>
      </c>
      <c r="T743">
        <v>4077</v>
      </c>
      <c r="U743" s="3">
        <v>641140866</v>
      </c>
      <c r="V743">
        <v>3440</v>
      </c>
      <c r="W743" s="3">
        <v>540967520</v>
      </c>
      <c r="X743">
        <v>4969</v>
      </c>
      <c r="Y743" s="3">
        <v>781415002</v>
      </c>
      <c r="Z743" s="3">
        <v>2972176200</v>
      </c>
    </row>
    <row r="744" spans="1:26" x14ac:dyDescent="0.3">
      <c r="A744" t="s">
        <v>814</v>
      </c>
      <c r="B744" t="s">
        <v>14</v>
      </c>
      <c r="C744" t="s">
        <v>120</v>
      </c>
      <c r="D744" s="7">
        <v>2025</v>
      </c>
      <c r="E744" t="s">
        <v>34</v>
      </c>
      <c r="F744">
        <v>460</v>
      </c>
      <c r="G744">
        <v>879</v>
      </c>
      <c r="H744" t="s">
        <v>29</v>
      </c>
      <c r="I744">
        <v>14.2</v>
      </c>
      <c r="J744">
        <v>268</v>
      </c>
      <c r="K744" s="3">
        <v>273650.40000000002</v>
      </c>
      <c r="L744" s="3">
        <v>342063</v>
      </c>
      <c r="M744" t="s">
        <v>27</v>
      </c>
      <c r="N744">
        <v>3.6</v>
      </c>
      <c r="O744">
        <v>3</v>
      </c>
      <c r="P744">
        <v>2242</v>
      </c>
      <c r="Q744" s="3">
        <v>766905246</v>
      </c>
      <c r="R744">
        <v>4364</v>
      </c>
      <c r="S744" s="3">
        <v>1492762932</v>
      </c>
      <c r="T744">
        <v>4439</v>
      </c>
      <c r="U744" s="3">
        <v>1518417657</v>
      </c>
      <c r="V744">
        <v>3896</v>
      </c>
      <c r="W744" s="3">
        <v>1332677448</v>
      </c>
      <c r="X744">
        <v>3682</v>
      </c>
      <c r="Y744" s="3">
        <v>1259475966</v>
      </c>
      <c r="Z744" s="3">
        <v>6370239249</v>
      </c>
    </row>
    <row r="745" spans="1:26" x14ac:dyDescent="0.3">
      <c r="A745" t="s">
        <v>815</v>
      </c>
      <c r="B745" t="s">
        <v>42</v>
      </c>
      <c r="C745" t="s">
        <v>194</v>
      </c>
      <c r="D745" s="7">
        <v>2023</v>
      </c>
      <c r="E745" t="s">
        <v>44</v>
      </c>
      <c r="F745">
        <v>501</v>
      </c>
      <c r="G745">
        <v>542</v>
      </c>
      <c r="H745" t="s">
        <v>29</v>
      </c>
      <c r="I745">
        <v>7.7</v>
      </c>
      <c r="J745">
        <v>283</v>
      </c>
      <c r="K745" s="3">
        <v>352442.4</v>
      </c>
      <c r="L745" s="3">
        <v>440553</v>
      </c>
      <c r="M745" t="s">
        <v>27</v>
      </c>
      <c r="N745">
        <v>4.2</v>
      </c>
      <c r="O745">
        <v>3</v>
      </c>
      <c r="P745">
        <v>3902</v>
      </c>
      <c r="Q745" s="3">
        <v>1719037806</v>
      </c>
      <c r="R745">
        <v>3101</v>
      </c>
      <c r="S745" s="3">
        <v>1366154853</v>
      </c>
      <c r="T745">
        <v>2402</v>
      </c>
      <c r="U745" s="3">
        <v>1058208306</v>
      </c>
      <c r="V745">
        <v>4893</v>
      </c>
      <c r="W745" s="3">
        <v>2155625829</v>
      </c>
      <c r="X745">
        <v>2189</v>
      </c>
      <c r="Y745" s="3">
        <v>964370517</v>
      </c>
      <c r="Z745" s="3">
        <v>7263397311</v>
      </c>
    </row>
    <row r="746" spans="1:26" x14ac:dyDescent="0.3">
      <c r="A746" t="s">
        <v>816</v>
      </c>
      <c r="B746" t="s">
        <v>32</v>
      </c>
      <c r="C746" t="s">
        <v>70</v>
      </c>
      <c r="D746" s="7">
        <v>2023</v>
      </c>
      <c r="E746" t="s">
        <v>34</v>
      </c>
      <c r="F746">
        <v>444</v>
      </c>
      <c r="G746">
        <v>422</v>
      </c>
      <c r="H746" t="s">
        <v>29</v>
      </c>
      <c r="I746">
        <v>8.6</v>
      </c>
      <c r="J746">
        <v>214</v>
      </c>
      <c r="K746" s="3">
        <v>217670.40000000002</v>
      </c>
      <c r="L746" s="3">
        <v>272088</v>
      </c>
      <c r="M746" t="s">
        <v>35</v>
      </c>
      <c r="N746">
        <v>3.8</v>
      </c>
      <c r="O746">
        <v>5</v>
      </c>
      <c r="P746">
        <v>2164</v>
      </c>
      <c r="Q746" s="3">
        <v>588798432</v>
      </c>
      <c r="R746">
        <v>2463</v>
      </c>
      <c r="S746" s="3">
        <v>670152744</v>
      </c>
      <c r="T746">
        <v>2718</v>
      </c>
      <c r="U746" s="3">
        <v>739535184</v>
      </c>
      <c r="V746">
        <v>2789</v>
      </c>
      <c r="W746" s="3">
        <v>758853432</v>
      </c>
      <c r="X746">
        <v>2712</v>
      </c>
      <c r="Y746" s="3">
        <v>737902656</v>
      </c>
      <c r="Z746" s="3">
        <v>3495242448</v>
      </c>
    </row>
    <row r="747" spans="1:26" x14ac:dyDescent="0.3">
      <c r="A747" t="s">
        <v>817</v>
      </c>
      <c r="B747" t="s">
        <v>42</v>
      </c>
      <c r="C747" t="s">
        <v>82</v>
      </c>
      <c r="D747" s="7">
        <v>2025</v>
      </c>
      <c r="E747" t="s">
        <v>22</v>
      </c>
      <c r="F747">
        <v>255</v>
      </c>
      <c r="G747">
        <v>404</v>
      </c>
      <c r="H747" t="s">
        <v>17</v>
      </c>
      <c r="I747">
        <v>10.5</v>
      </c>
      <c r="J747">
        <v>272</v>
      </c>
      <c r="K747" s="3">
        <v>56368.800000000003</v>
      </c>
      <c r="L747" s="3">
        <v>70461</v>
      </c>
      <c r="M747" t="s">
        <v>40</v>
      </c>
      <c r="N747">
        <v>4.3</v>
      </c>
      <c r="O747">
        <v>3</v>
      </c>
      <c r="P747">
        <v>4167</v>
      </c>
      <c r="Q747" s="3">
        <v>293610987</v>
      </c>
      <c r="R747">
        <v>3350</v>
      </c>
      <c r="S747" s="3">
        <v>236044350</v>
      </c>
      <c r="T747">
        <v>4361</v>
      </c>
      <c r="U747" s="3">
        <v>307280421</v>
      </c>
      <c r="V747">
        <v>2010</v>
      </c>
      <c r="W747" s="3">
        <v>141626610</v>
      </c>
      <c r="X747">
        <v>3125</v>
      </c>
      <c r="Y747" s="3">
        <v>220190625</v>
      </c>
      <c r="Z747" s="3">
        <v>1198752993</v>
      </c>
    </row>
    <row r="748" spans="1:26" x14ac:dyDescent="0.3">
      <c r="A748" t="s">
        <v>818</v>
      </c>
      <c r="B748" t="s">
        <v>14</v>
      </c>
      <c r="C748" t="s">
        <v>120</v>
      </c>
      <c r="D748" s="7">
        <v>2022</v>
      </c>
      <c r="E748" t="s">
        <v>44</v>
      </c>
      <c r="F748">
        <v>823</v>
      </c>
      <c r="G748">
        <v>907</v>
      </c>
      <c r="H748" t="s">
        <v>29</v>
      </c>
      <c r="I748">
        <v>6.2</v>
      </c>
      <c r="J748">
        <v>369</v>
      </c>
      <c r="K748" s="3">
        <v>215686.40000000002</v>
      </c>
      <c r="L748" s="3">
        <v>269608</v>
      </c>
      <c r="M748" t="s">
        <v>27</v>
      </c>
      <c r="N748">
        <v>3.6</v>
      </c>
      <c r="O748">
        <v>5</v>
      </c>
      <c r="P748">
        <v>3336</v>
      </c>
      <c r="Q748" s="3">
        <v>899412288</v>
      </c>
      <c r="R748">
        <v>3210</v>
      </c>
      <c r="S748" s="3">
        <v>865441680</v>
      </c>
      <c r="T748">
        <v>2627</v>
      </c>
      <c r="U748" s="3">
        <v>708260216</v>
      </c>
      <c r="V748">
        <v>4186</v>
      </c>
      <c r="W748" s="3">
        <v>1128579088</v>
      </c>
      <c r="X748">
        <v>4905</v>
      </c>
      <c r="Y748" s="3">
        <v>1322427240</v>
      </c>
      <c r="Z748" s="3">
        <v>4924120512</v>
      </c>
    </row>
    <row r="749" spans="1:26" x14ac:dyDescent="0.3">
      <c r="A749" t="s">
        <v>819</v>
      </c>
      <c r="B749" t="s">
        <v>32</v>
      </c>
      <c r="C749" t="s">
        <v>70</v>
      </c>
      <c r="D749" s="7">
        <v>2024</v>
      </c>
      <c r="E749" t="s">
        <v>44</v>
      </c>
      <c r="F749">
        <v>483</v>
      </c>
      <c r="G749">
        <v>347</v>
      </c>
      <c r="H749" t="s">
        <v>17</v>
      </c>
      <c r="I749">
        <v>13.7</v>
      </c>
      <c r="J749">
        <v>309</v>
      </c>
      <c r="K749" s="3">
        <v>82776.800000000003</v>
      </c>
      <c r="L749" s="3">
        <v>103471</v>
      </c>
      <c r="M749" t="s">
        <v>50</v>
      </c>
      <c r="N749">
        <v>3.6</v>
      </c>
      <c r="O749">
        <v>5</v>
      </c>
      <c r="P749">
        <v>4920</v>
      </c>
      <c r="Q749" s="3">
        <v>509077320</v>
      </c>
      <c r="R749">
        <v>3993</v>
      </c>
      <c r="S749" s="3">
        <v>413159703</v>
      </c>
      <c r="T749">
        <v>3777</v>
      </c>
      <c r="U749" s="3">
        <v>390809967</v>
      </c>
      <c r="V749">
        <v>2223</v>
      </c>
      <c r="W749" s="3">
        <v>230016033</v>
      </c>
      <c r="X749">
        <v>3609</v>
      </c>
      <c r="Y749" s="3">
        <v>373426839</v>
      </c>
      <c r="Z749" s="3">
        <v>1916489862</v>
      </c>
    </row>
    <row r="750" spans="1:26" x14ac:dyDescent="0.3">
      <c r="A750" t="s">
        <v>820</v>
      </c>
      <c r="B750" t="s">
        <v>20</v>
      </c>
      <c r="C750" t="s">
        <v>52</v>
      </c>
      <c r="D750" s="7">
        <v>2021</v>
      </c>
      <c r="E750" t="s">
        <v>34</v>
      </c>
      <c r="F750">
        <v>804</v>
      </c>
      <c r="G750">
        <v>268</v>
      </c>
      <c r="H750" t="s">
        <v>29</v>
      </c>
      <c r="I750">
        <v>10</v>
      </c>
      <c r="J750">
        <v>271</v>
      </c>
      <c r="K750" s="3">
        <v>300832</v>
      </c>
      <c r="L750" s="3">
        <v>376040</v>
      </c>
      <c r="M750" t="s">
        <v>27</v>
      </c>
      <c r="N750">
        <v>4</v>
      </c>
      <c r="O750">
        <v>4</v>
      </c>
      <c r="P750">
        <v>2216</v>
      </c>
      <c r="Q750" s="3">
        <v>833304640</v>
      </c>
      <c r="R750">
        <v>2243</v>
      </c>
      <c r="S750" s="3">
        <v>843457720</v>
      </c>
      <c r="T750">
        <v>3288</v>
      </c>
      <c r="U750" s="3">
        <v>1236419520</v>
      </c>
      <c r="V750">
        <v>3495</v>
      </c>
      <c r="W750" s="3">
        <v>1314259800</v>
      </c>
      <c r="X750">
        <v>3009</v>
      </c>
      <c r="Y750" s="3">
        <v>1131504360</v>
      </c>
      <c r="Z750" s="3">
        <v>5358946040</v>
      </c>
    </row>
    <row r="751" spans="1:26" x14ac:dyDescent="0.3">
      <c r="A751" t="s">
        <v>821</v>
      </c>
      <c r="B751" t="s">
        <v>20</v>
      </c>
      <c r="C751" t="s">
        <v>37</v>
      </c>
      <c r="D751" s="7">
        <v>2023</v>
      </c>
      <c r="E751" t="s">
        <v>34</v>
      </c>
      <c r="F751">
        <v>332</v>
      </c>
      <c r="G751">
        <v>666</v>
      </c>
      <c r="H751" t="s">
        <v>26</v>
      </c>
      <c r="I751">
        <v>9.6</v>
      </c>
      <c r="J751">
        <v>230</v>
      </c>
      <c r="K751" s="3">
        <v>149002.4</v>
      </c>
      <c r="L751" s="3">
        <v>186253</v>
      </c>
      <c r="M751" t="s">
        <v>18</v>
      </c>
      <c r="N751">
        <v>4.7</v>
      </c>
      <c r="O751">
        <v>4</v>
      </c>
      <c r="P751">
        <v>4550</v>
      </c>
      <c r="Q751" s="3">
        <v>847451150</v>
      </c>
      <c r="R751">
        <v>2416</v>
      </c>
      <c r="S751" s="3">
        <v>449987248</v>
      </c>
      <c r="T751">
        <v>4138</v>
      </c>
      <c r="U751" s="3">
        <v>770714914</v>
      </c>
      <c r="V751">
        <v>3111</v>
      </c>
      <c r="W751" s="3">
        <v>579433083</v>
      </c>
      <c r="X751">
        <v>2694</v>
      </c>
      <c r="Y751" s="3">
        <v>501765582</v>
      </c>
      <c r="Z751" s="3">
        <v>3149351977</v>
      </c>
    </row>
    <row r="752" spans="1:26" x14ac:dyDescent="0.3">
      <c r="A752" t="s">
        <v>822</v>
      </c>
      <c r="B752" t="s">
        <v>42</v>
      </c>
      <c r="C752" t="s">
        <v>46</v>
      </c>
      <c r="D752" s="7">
        <v>2024</v>
      </c>
      <c r="E752" t="s">
        <v>16</v>
      </c>
      <c r="F752">
        <v>755</v>
      </c>
      <c r="G752">
        <v>852</v>
      </c>
      <c r="H752" t="s">
        <v>17</v>
      </c>
      <c r="I752">
        <v>14.5</v>
      </c>
      <c r="J752">
        <v>208</v>
      </c>
      <c r="K752" s="3">
        <v>58016.800000000003</v>
      </c>
      <c r="L752" s="3">
        <v>72521</v>
      </c>
      <c r="M752" t="s">
        <v>27</v>
      </c>
      <c r="N752">
        <v>4.5</v>
      </c>
      <c r="O752">
        <v>3</v>
      </c>
      <c r="P752">
        <v>2414</v>
      </c>
      <c r="Q752" s="3">
        <v>175065694</v>
      </c>
      <c r="R752">
        <v>2793</v>
      </c>
      <c r="S752" s="3">
        <v>202551153</v>
      </c>
      <c r="T752">
        <v>4397</v>
      </c>
      <c r="U752" s="3">
        <v>318874837</v>
      </c>
      <c r="V752">
        <v>3581</v>
      </c>
      <c r="W752" s="3">
        <v>259697701</v>
      </c>
      <c r="X752">
        <v>3891</v>
      </c>
      <c r="Y752" s="3">
        <v>282179211</v>
      </c>
      <c r="Z752" s="3">
        <v>1238368596</v>
      </c>
    </row>
    <row r="753" spans="1:26" x14ac:dyDescent="0.3">
      <c r="A753" t="s">
        <v>823</v>
      </c>
      <c r="B753" t="s">
        <v>20</v>
      </c>
      <c r="C753" t="s">
        <v>52</v>
      </c>
      <c r="D753" s="7">
        <v>2025</v>
      </c>
      <c r="E753" t="s">
        <v>16</v>
      </c>
      <c r="F753">
        <v>577</v>
      </c>
      <c r="G753">
        <v>836</v>
      </c>
      <c r="H753" t="s">
        <v>26</v>
      </c>
      <c r="I753">
        <v>7.8</v>
      </c>
      <c r="J753">
        <v>369</v>
      </c>
      <c r="K753" s="3">
        <v>68547.199999999997</v>
      </c>
      <c r="L753" s="3">
        <v>85684</v>
      </c>
      <c r="M753" t="s">
        <v>57</v>
      </c>
      <c r="N753">
        <v>4.5999999999999996</v>
      </c>
      <c r="O753">
        <v>4</v>
      </c>
      <c r="P753">
        <v>2882</v>
      </c>
      <c r="Q753" s="3">
        <v>246941288</v>
      </c>
      <c r="R753">
        <v>4217</v>
      </c>
      <c r="S753" s="3">
        <v>361329428</v>
      </c>
      <c r="T753">
        <v>2285</v>
      </c>
      <c r="U753" s="3">
        <v>195787940</v>
      </c>
      <c r="V753">
        <v>2091</v>
      </c>
      <c r="W753" s="3">
        <v>179165244</v>
      </c>
      <c r="X753">
        <v>3294</v>
      </c>
      <c r="Y753" s="3">
        <v>282243096</v>
      </c>
      <c r="Z753" s="3">
        <v>1265466996</v>
      </c>
    </row>
    <row r="754" spans="1:26" x14ac:dyDescent="0.3">
      <c r="A754" t="s">
        <v>824</v>
      </c>
      <c r="B754" t="s">
        <v>14</v>
      </c>
      <c r="C754" t="s">
        <v>68</v>
      </c>
      <c r="D754" s="7">
        <v>2025</v>
      </c>
      <c r="E754" t="s">
        <v>16</v>
      </c>
      <c r="F754">
        <v>416</v>
      </c>
      <c r="G754">
        <v>868</v>
      </c>
      <c r="H754" t="s">
        <v>17</v>
      </c>
      <c r="I754">
        <v>24.8</v>
      </c>
      <c r="J754">
        <v>273</v>
      </c>
      <c r="K754" s="3">
        <v>147400</v>
      </c>
      <c r="L754" s="3">
        <v>184250</v>
      </c>
      <c r="M754" t="s">
        <v>40</v>
      </c>
      <c r="N754">
        <v>3.8</v>
      </c>
      <c r="O754">
        <v>3</v>
      </c>
      <c r="P754">
        <v>3634</v>
      </c>
      <c r="Q754" s="3">
        <v>669564500</v>
      </c>
      <c r="R754">
        <v>2134</v>
      </c>
      <c r="S754" s="3">
        <v>393189500</v>
      </c>
      <c r="T754">
        <v>2917</v>
      </c>
      <c r="U754" s="3">
        <v>537457250</v>
      </c>
      <c r="V754">
        <v>3819</v>
      </c>
      <c r="W754" s="3">
        <v>703650750</v>
      </c>
      <c r="X754">
        <v>3996</v>
      </c>
      <c r="Y754" s="3">
        <v>736263000</v>
      </c>
      <c r="Z754" s="3">
        <v>3040125000</v>
      </c>
    </row>
    <row r="755" spans="1:26" x14ac:dyDescent="0.3">
      <c r="A755" t="s">
        <v>825</v>
      </c>
      <c r="B755" t="s">
        <v>20</v>
      </c>
      <c r="C755" t="s">
        <v>191</v>
      </c>
      <c r="D755" s="7">
        <v>2022</v>
      </c>
      <c r="E755" t="s">
        <v>44</v>
      </c>
      <c r="F755">
        <v>630</v>
      </c>
      <c r="G755">
        <v>767</v>
      </c>
      <c r="H755" t="s">
        <v>29</v>
      </c>
      <c r="I755">
        <v>15.4</v>
      </c>
      <c r="J755">
        <v>258</v>
      </c>
      <c r="K755" s="3">
        <v>185583.2</v>
      </c>
      <c r="L755" s="3">
        <v>231979</v>
      </c>
      <c r="M755" t="s">
        <v>60</v>
      </c>
      <c r="N755">
        <v>4.4000000000000004</v>
      </c>
      <c r="O755">
        <v>3</v>
      </c>
      <c r="P755">
        <v>3465</v>
      </c>
      <c r="Q755" s="3">
        <v>803807235</v>
      </c>
      <c r="R755">
        <v>3390</v>
      </c>
      <c r="S755" s="3">
        <v>786408810</v>
      </c>
      <c r="T755">
        <v>3496</v>
      </c>
      <c r="U755" s="3">
        <v>810998584</v>
      </c>
      <c r="V755">
        <v>2307</v>
      </c>
      <c r="W755" s="3">
        <v>535175553</v>
      </c>
      <c r="X755">
        <v>2969</v>
      </c>
      <c r="Y755" s="3">
        <v>688745651</v>
      </c>
      <c r="Z755" s="3">
        <v>3625135833</v>
      </c>
    </row>
    <row r="756" spans="1:26" x14ac:dyDescent="0.3">
      <c r="A756" t="s">
        <v>826</v>
      </c>
      <c r="B756" t="s">
        <v>42</v>
      </c>
      <c r="C756" t="s">
        <v>74</v>
      </c>
      <c r="D756" s="7">
        <v>2022</v>
      </c>
      <c r="E756" t="s">
        <v>16</v>
      </c>
      <c r="F756">
        <v>539</v>
      </c>
      <c r="G756">
        <v>444</v>
      </c>
      <c r="H756" t="s">
        <v>26</v>
      </c>
      <c r="I756">
        <v>19.8</v>
      </c>
      <c r="J756">
        <v>283</v>
      </c>
      <c r="K756" s="3">
        <v>154860</v>
      </c>
      <c r="L756" s="3">
        <v>193575</v>
      </c>
      <c r="M756" t="s">
        <v>18</v>
      </c>
      <c r="N756">
        <v>4.0999999999999996</v>
      </c>
      <c r="O756">
        <v>5</v>
      </c>
      <c r="P756">
        <v>4198</v>
      </c>
      <c r="Q756" s="3">
        <v>812627850</v>
      </c>
      <c r="R756">
        <v>2314</v>
      </c>
      <c r="S756" s="3">
        <v>447932550</v>
      </c>
      <c r="T756">
        <v>4553</v>
      </c>
      <c r="U756" s="3">
        <v>881346975</v>
      </c>
      <c r="V756">
        <v>4663</v>
      </c>
      <c r="W756" s="3">
        <v>902640225</v>
      </c>
      <c r="X756">
        <v>3353</v>
      </c>
      <c r="Y756" s="3">
        <v>649056975</v>
      </c>
      <c r="Z756" s="3">
        <v>3693604575</v>
      </c>
    </row>
    <row r="757" spans="1:26" x14ac:dyDescent="0.3">
      <c r="A757" t="s">
        <v>827</v>
      </c>
      <c r="B757" t="s">
        <v>42</v>
      </c>
      <c r="C757" t="s">
        <v>84</v>
      </c>
      <c r="D757" s="7">
        <v>2023</v>
      </c>
      <c r="E757" t="s">
        <v>22</v>
      </c>
      <c r="F757">
        <v>513</v>
      </c>
      <c r="G757">
        <v>578</v>
      </c>
      <c r="H757" t="s">
        <v>17</v>
      </c>
      <c r="I757">
        <v>19.8</v>
      </c>
      <c r="J757">
        <v>317</v>
      </c>
      <c r="K757" s="3">
        <v>222006.40000000002</v>
      </c>
      <c r="L757" s="3">
        <v>277508</v>
      </c>
      <c r="M757" t="s">
        <v>78</v>
      </c>
      <c r="N757">
        <v>4.0999999999999996</v>
      </c>
      <c r="O757">
        <v>5</v>
      </c>
      <c r="P757">
        <v>4614</v>
      </c>
      <c r="Q757" s="3">
        <v>1280421912</v>
      </c>
      <c r="R757">
        <v>3789</v>
      </c>
      <c r="S757" s="3">
        <v>1051477812</v>
      </c>
      <c r="T757">
        <v>4235</v>
      </c>
      <c r="U757" s="3">
        <v>1175246380</v>
      </c>
      <c r="V757">
        <v>4927</v>
      </c>
      <c r="W757" s="3">
        <v>1367281916</v>
      </c>
      <c r="X757">
        <v>4821</v>
      </c>
      <c r="Y757" s="3">
        <v>1337866068</v>
      </c>
      <c r="Z757" s="3">
        <v>6212294088</v>
      </c>
    </row>
    <row r="758" spans="1:26" x14ac:dyDescent="0.3">
      <c r="A758" t="s">
        <v>828</v>
      </c>
      <c r="B758" t="s">
        <v>14</v>
      </c>
      <c r="C758" t="s">
        <v>15</v>
      </c>
      <c r="D758" s="7">
        <v>2024</v>
      </c>
      <c r="E758" t="s">
        <v>22</v>
      </c>
      <c r="F758">
        <v>217</v>
      </c>
      <c r="G758">
        <v>585</v>
      </c>
      <c r="H758" t="s">
        <v>29</v>
      </c>
      <c r="I758">
        <v>21.2</v>
      </c>
      <c r="J758">
        <v>359</v>
      </c>
      <c r="K758" s="3">
        <v>224219.2</v>
      </c>
      <c r="L758" s="3">
        <v>280274</v>
      </c>
      <c r="M758" t="s">
        <v>40</v>
      </c>
      <c r="N758">
        <v>3.6</v>
      </c>
      <c r="O758">
        <v>3</v>
      </c>
      <c r="P758">
        <v>4919</v>
      </c>
      <c r="Q758" s="3">
        <v>1378667806</v>
      </c>
      <c r="R758">
        <v>2177</v>
      </c>
      <c r="S758" s="3">
        <v>610156498</v>
      </c>
      <c r="T758">
        <v>4649</v>
      </c>
      <c r="U758" s="3">
        <v>1302993826</v>
      </c>
      <c r="V758">
        <v>4084</v>
      </c>
      <c r="W758" s="3">
        <v>1144639016</v>
      </c>
      <c r="X758">
        <v>2269</v>
      </c>
      <c r="Y758" s="3">
        <v>635941706</v>
      </c>
      <c r="Z758" s="3">
        <v>5072398852</v>
      </c>
    </row>
    <row r="759" spans="1:26" x14ac:dyDescent="0.3">
      <c r="A759" t="s">
        <v>829</v>
      </c>
      <c r="B759" t="s">
        <v>14</v>
      </c>
      <c r="C759" t="s">
        <v>86</v>
      </c>
      <c r="D759" s="7">
        <v>2021</v>
      </c>
      <c r="E759" t="s">
        <v>44</v>
      </c>
      <c r="F759">
        <v>214</v>
      </c>
      <c r="G759">
        <v>752</v>
      </c>
      <c r="H759" t="s">
        <v>29</v>
      </c>
      <c r="I759">
        <v>13.9</v>
      </c>
      <c r="J759">
        <v>380</v>
      </c>
      <c r="K759" s="3">
        <v>212037.6</v>
      </c>
      <c r="L759" s="3">
        <v>265047</v>
      </c>
      <c r="M759" t="s">
        <v>57</v>
      </c>
      <c r="N759">
        <v>4.0999999999999996</v>
      </c>
      <c r="O759">
        <v>3</v>
      </c>
      <c r="P759">
        <v>3809</v>
      </c>
      <c r="Q759" s="3">
        <v>1009564023</v>
      </c>
      <c r="R759">
        <v>2711</v>
      </c>
      <c r="S759" s="3">
        <v>718542417</v>
      </c>
      <c r="T759">
        <v>2165</v>
      </c>
      <c r="U759" s="3">
        <v>573826755</v>
      </c>
      <c r="V759">
        <v>4490</v>
      </c>
      <c r="W759" s="3">
        <v>1190061030</v>
      </c>
      <c r="X759">
        <v>3854</v>
      </c>
      <c r="Y759" s="3">
        <v>1021491138</v>
      </c>
      <c r="Z759" s="3">
        <v>4513485363</v>
      </c>
    </row>
    <row r="760" spans="1:26" x14ac:dyDescent="0.3">
      <c r="A760" t="s">
        <v>830</v>
      </c>
      <c r="B760" t="s">
        <v>20</v>
      </c>
      <c r="C760" t="s">
        <v>37</v>
      </c>
      <c r="D760" s="7">
        <v>2024</v>
      </c>
      <c r="E760" t="s">
        <v>16</v>
      </c>
      <c r="F760">
        <v>650</v>
      </c>
      <c r="G760">
        <v>520</v>
      </c>
      <c r="H760" t="s">
        <v>26</v>
      </c>
      <c r="I760">
        <v>11.1</v>
      </c>
      <c r="J760">
        <v>391</v>
      </c>
      <c r="K760" s="3">
        <v>357365.60000000003</v>
      </c>
      <c r="L760" s="3">
        <v>446707</v>
      </c>
      <c r="M760" t="s">
        <v>23</v>
      </c>
      <c r="N760">
        <v>3.5</v>
      </c>
      <c r="O760">
        <v>3</v>
      </c>
      <c r="P760">
        <v>4803</v>
      </c>
      <c r="Q760" s="3">
        <v>2145533721</v>
      </c>
      <c r="R760">
        <v>3388</v>
      </c>
      <c r="S760" s="3">
        <v>1513443316</v>
      </c>
      <c r="T760">
        <v>4441</v>
      </c>
      <c r="U760" s="3">
        <v>1983825787</v>
      </c>
      <c r="V760">
        <v>4734</v>
      </c>
      <c r="W760" s="3">
        <v>2114710938</v>
      </c>
      <c r="X760">
        <v>4501</v>
      </c>
      <c r="Y760" s="3">
        <v>2010628207</v>
      </c>
      <c r="Z760" s="3">
        <v>9768141969</v>
      </c>
    </row>
    <row r="761" spans="1:26" x14ac:dyDescent="0.3">
      <c r="A761" t="s">
        <v>831</v>
      </c>
      <c r="B761" t="s">
        <v>48</v>
      </c>
      <c r="C761" t="s">
        <v>117</v>
      </c>
      <c r="D761" s="7">
        <v>2024</v>
      </c>
      <c r="E761" t="s">
        <v>22</v>
      </c>
      <c r="F761">
        <v>248</v>
      </c>
      <c r="G761">
        <v>831</v>
      </c>
      <c r="H761" t="s">
        <v>29</v>
      </c>
      <c r="I761">
        <v>21.6</v>
      </c>
      <c r="J761">
        <v>321</v>
      </c>
      <c r="K761" s="3">
        <v>245751.2</v>
      </c>
      <c r="L761" s="3">
        <v>307189</v>
      </c>
      <c r="M761" t="s">
        <v>23</v>
      </c>
      <c r="N761">
        <v>3.6</v>
      </c>
      <c r="O761">
        <v>5</v>
      </c>
      <c r="P761">
        <v>4897</v>
      </c>
      <c r="Q761" s="3">
        <v>1504304533</v>
      </c>
      <c r="R761">
        <v>4440</v>
      </c>
      <c r="S761" s="3">
        <v>1363919160</v>
      </c>
      <c r="T761">
        <v>4628</v>
      </c>
      <c r="U761" s="3">
        <v>1421670692</v>
      </c>
      <c r="V761">
        <v>4657</v>
      </c>
      <c r="W761" s="3">
        <v>1430579173</v>
      </c>
      <c r="X761">
        <v>4869</v>
      </c>
      <c r="Y761" s="3">
        <v>1495703241</v>
      </c>
      <c r="Z761" s="3">
        <v>7216176799</v>
      </c>
    </row>
    <row r="762" spans="1:26" x14ac:dyDescent="0.3">
      <c r="A762" t="s">
        <v>832</v>
      </c>
      <c r="B762" t="s">
        <v>20</v>
      </c>
      <c r="C762" t="s">
        <v>191</v>
      </c>
      <c r="D762" s="7">
        <v>2025</v>
      </c>
      <c r="E762" t="s">
        <v>16</v>
      </c>
      <c r="F762">
        <v>379</v>
      </c>
      <c r="G762">
        <v>760</v>
      </c>
      <c r="H762" t="s">
        <v>17</v>
      </c>
      <c r="I762">
        <v>17</v>
      </c>
      <c r="J762">
        <v>301</v>
      </c>
      <c r="K762" s="3">
        <v>115989.6</v>
      </c>
      <c r="L762" s="3">
        <v>144987</v>
      </c>
      <c r="M762" t="s">
        <v>27</v>
      </c>
      <c r="N762">
        <v>5</v>
      </c>
      <c r="O762">
        <v>4</v>
      </c>
      <c r="P762">
        <v>4751</v>
      </c>
      <c r="Q762" s="3">
        <v>688833237</v>
      </c>
      <c r="R762">
        <v>3572</v>
      </c>
      <c r="S762" s="3">
        <v>517893564</v>
      </c>
      <c r="T762">
        <v>4092</v>
      </c>
      <c r="U762" s="3">
        <v>593286804</v>
      </c>
      <c r="V762">
        <v>2803</v>
      </c>
      <c r="W762" s="3">
        <v>406398561</v>
      </c>
      <c r="X762">
        <v>2710</v>
      </c>
      <c r="Y762" s="3">
        <v>392914770</v>
      </c>
      <c r="Z762" s="3">
        <v>2599326936</v>
      </c>
    </row>
    <row r="763" spans="1:26" x14ac:dyDescent="0.3">
      <c r="A763" t="s">
        <v>833</v>
      </c>
      <c r="B763" t="s">
        <v>48</v>
      </c>
      <c r="C763" t="s">
        <v>59</v>
      </c>
      <c r="D763" s="7">
        <v>2024</v>
      </c>
      <c r="E763" t="s">
        <v>22</v>
      </c>
      <c r="F763">
        <v>495</v>
      </c>
      <c r="G763">
        <v>396</v>
      </c>
      <c r="H763" t="s">
        <v>29</v>
      </c>
      <c r="I763">
        <v>19.8</v>
      </c>
      <c r="J763">
        <v>308</v>
      </c>
      <c r="K763" s="3">
        <v>260492.80000000002</v>
      </c>
      <c r="L763" s="3">
        <v>325616</v>
      </c>
      <c r="M763" t="s">
        <v>40</v>
      </c>
      <c r="N763">
        <v>3.9</v>
      </c>
      <c r="O763">
        <v>5</v>
      </c>
      <c r="P763">
        <v>2590</v>
      </c>
      <c r="Q763" s="3">
        <v>843345440</v>
      </c>
      <c r="R763">
        <v>4433</v>
      </c>
      <c r="S763" s="3">
        <v>1443455728</v>
      </c>
      <c r="T763">
        <v>4808</v>
      </c>
      <c r="U763" s="3">
        <v>1565561728</v>
      </c>
      <c r="V763">
        <v>2937</v>
      </c>
      <c r="W763" s="3">
        <v>956334192</v>
      </c>
      <c r="X763">
        <v>3966</v>
      </c>
      <c r="Y763" s="3">
        <v>1291393056</v>
      </c>
      <c r="Z763" s="3">
        <v>6100090144</v>
      </c>
    </row>
    <row r="764" spans="1:26" x14ac:dyDescent="0.3">
      <c r="A764" t="s">
        <v>834</v>
      </c>
      <c r="B764" t="s">
        <v>42</v>
      </c>
      <c r="C764" t="s">
        <v>84</v>
      </c>
      <c r="D764" s="7">
        <v>2025</v>
      </c>
      <c r="E764" t="s">
        <v>22</v>
      </c>
      <c r="F764">
        <v>285</v>
      </c>
      <c r="G764">
        <v>645</v>
      </c>
      <c r="H764" t="s">
        <v>29</v>
      </c>
      <c r="I764">
        <v>12.7</v>
      </c>
      <c r="J764">
        <v>280</v>
      </c>
      <c r="K764" s="3">
        <v>143513.60000000001</v>
      </c>
      <c r="L764" s="3">
        <v>179392</v>
      </c>
      <c r="M764" t="s">
        <v>60</v>
      </c>
      <c r="N764">
        <v>4.5</v>
      </c>
      <c r="O764">
        <v>4</v>
      </c>
      <c r="P764">
        <v>4643</v>
      </c>
      <c r="Q764" s="3">
        <v>832917056</v>
      </c>
      <c r="R764">
        <v>3066</v>
      </c>
      <c r="S764" s="3">
        <v>550015872</v>
      </c>
      <c r="T764">
        <v>3877</v>
      </c>
      <c r="U764" s="3">
        <v>695502784</v>
      </c>
      <c r="V764">
        <v>2118</v>
      </c>
      <c r="W764" s="3">
        <v>379952256</v>
      </c>
      <c r="X764">
        <v>4227</v>
      </c>
      <c r="Y764" s="3">
        <v>758289984</v>
      </c>
      <c r="Z764" s="3">
        <v>3216677952</v>
      </c>
    </row>
    <row r="765" spans="1:26" x14ac:dyDescent="0.3">
      <c r="A765" t="s">
        <v>835</v>
      </c>
      <c r="B765" t="s">
        <v>32</v>
      </c>
      <c r="C765" t="s">
        <v>39</v>
      </c>
      <c r="D765" s="7">
        <v>2022</v>
      </c>
      <c r="E765" t="s">
        <v>34</v>
      </c>
      <c r="F765">
        <v>474</v>
      </c>
      <c r="G765">
        <v>896</v>
      </c>
      <c r="H765" t="s">
        <v>17</v>
      </c>
      <c r="I765">
        <v>24.6</v>
      </c>
      <c r="J765">
        <v>325</v>
      </c>
      <c r="K765" s="3">
        <v>206439.2</v>
      </c>
      <c r="L765" s="3">
        <v>258049</v>
      </c>
      <c r="M765" t="s">
        <v>23</v>
      </c>
      <c r="N765">
        <v>4.8</v>
      </c>
      <c r="O765">
        <v>3</v>
      </c>
      <c r="P765">
        <v>2338</v>
      </c>
      <c r="Q765" s="3">
        <v>603318562</v>
      </c>
      <c r="R765">
        <v>4306</v>
      </c>
      <c r="S765" s="3">
        <v>1111158994</v>
      </c>
      <c r="T765">
        <v>3207</v>
      </c>
      <c r="U765" s="3">
        <v>827563143</v>
      </c>
      <c r="V765">
        <v>2032</v>
      </c>
      <c r="W765" s="3">
        <v>524355568</v>
      </c>
      <c r="X765">
        <v>3034</v>
      </c>
      <c r="Y765" s="3">
        <v>782920666</v>
      </c>
      <c r="Z765" s="3">
        <v>3849316933</v>
      </c>
    </row>
    <row r="766" spans="1:26" x14ac:dyDescent="0.3">
      <c r="A766" t="s">
        <v>836</v>
      </c>
      <c r="B766" t="s">
        <v>48</v>
      </c>
      <c r="C766" t="s">
        <v>56</v>
      </c>
      <c r="D766" s="7">
        <v>2024</v>
      </c>
      <c r="E766" t="s">
        <v>22</v>
      </c>
      <c r="F766">
        <v>488</v>
      </c>
      <c r="G766">
        <v>825</v>
      </c>
      <c r="H766" t="s">
        <v>26</v>
      </c>
      <c r="I766">
        <v>13.6</v>
      </c>
      <c r="J766">
        <v>361</v>
      </c>
      <c r="K766" s="3">
        <v>552073.6</v>
      </c>
      <c r="L766" s="3">
        <v>690092</v>
      </c>
      <c r="M766" t="s">
        <v>57</v>
      </c>
      <c r="N766">
        <v>4</v>
      </c>
      <c r="O766">
        <v>4</v>
      </c>
      <c r="P766">
        <v>2678</v>
      </c>
      <c r="Q766" s="3">
        <v>1848066376</v>
      </c>
      <c r="R766">
        <v>2550</v>
      </c>
      <c r="S766" s="3">
        <v>1759734600</v>
      </c>
      <c r="T766">
        <v>4049</v>
      </c>
      <c r="U766" s="3">
        <v>2794182508</v>
      </c>
      <c r="V766">
        <v>3600</v>
      </c>
      <c r="W766" s="3">
        <v>2484331200</v>
      </c>
      <c r="X766">
        <v>2902</v>
      </c>
      <c r="Y766" s="3">
        <v>2002646984</v>
      </c>
      <c r="Z766" s="3">
        <v>10888961668</v>
      </c>
    </row>
    <row r="767" spans="1:26" x14ac:dyDescent="0.3">
      <c r="A767" t="s">
        <v>837</v>
      </c>
      <c r="B767" t="s">
        <v>32</v>
      </c>
      <c r="C767" t="s">
        <v>64</v>
      </c>
      <c r="D767" s="7">
        <v>2023</v>
      </c>
      <c r="E767" t="s">
        <v>44</v>
      </c>
      <c r="F767">
        <v>560</v>
      </c>
      <c r="G767">
        <v>448</v>
      </c>
      <c r="H767" t="s">
        <v>17</v>
      </c>
      <c r="I767">
        <v>8.4</v>
      </c>
      <c r="J767">
        <v>219</v>
      </c>
      <c r="K767" s="3">
        <v>213764</v>
      </c>
      <c r="L767" s="3">
        <v>267205</v>
      </c>
      <c r="M767" t="s">
        <v>50</v>
      </c>
      <c r="N767">
        <v>4</v>
      </c>
      <c r="O767">
        <v>3</v>
      </c>
      <c r="P767">
        <v>2419</v>
      </c>
      <c r="Q767" s="3">
        <v>646368895</v>
      </c>
      <c r="R767">
        <v>2070</v>
      </c>
      <c r="S767" s="3">
        <v>553114350</v>
      </c>
      <c r="T767">
        <v>3778</v>
      </c>
      <c r="U767" s="3">
        <v>1009500490</v>
      </c>
      <c r="V767">
        <v>4615</v>
      </c>
      <c r="W767" s="3">
        <v>1233151075</v>
      </c>
      <c r="X767">
        <v>4222</v>
      </c>
      <c r="Y767" s="3">
        <v>1128139510</v>
      </c>
      <c r="Z767" s="3">
        <v>4570274320</v>
      </c>
    </row>
    <row r="768" spans="1:26" x14ac:dyDescent="0.3">
      <c r="A768" t="s">
        <v>838</v>
      </c>
      <c r="B768" t="s">
        <v>42</v>
      </c>
      <c r="C768" t="s">
        <v>92</v>
      </c>
      <c r="D768" s="7">
        <v>2023</v>
      </c>
      <c r="E768" t="s">
        <v>16</v>
      </c>
      <c r="F768">
        <v>537</v>
      </c>
      <c r="G768">
        <v>428</v>
      </c>
      <c r="H768" t="s">
        <v>17</v>
      </c>
      <c r="I768">
        <v>12.7</v>
      </c>
      <c r="J768">
        <v>311</v>
      </c>
      <c r="K768" s="3">
        <v>353179.2</v>
      </c>
      <c r="L768" s="3">
        <v>441474</v>
      </c>
      <c r="M768" t="s">
        <v>57</v>
      </c>
      <c r="N768">
        <v>3.9</v>
      </c>
      <c r="O768">
        <v>4</v>
      </c>
      <c r="P768">
        <v>3214</v>
      </c>
      <c r="Q768" s="3">
        <v>1418897436</v>
      </c>
      <c r="R768">
        <v>3090</v>
      </c>
      <c r="S768" s="3">
        <v>1364154660</v>
      </c>
      <c r="T768">
        <v>2609</v>
      </c>
      <c r="U768" s="3">
        <v>1151805666</v>
      </c>
      <c r="V768">
        <v>4598</v>
      </c>
      <c r="W768" s="3">
        <v>2029897452</v>
      </c>
      <c r="X768">
        <v>2855</v>
      </c>
      <c r="Y768" s="3">
        <v>1260408270</v>
      </c>
      <c r="Z768" s="3">
        <v>7225163484</v>
      </c>
    </row>
    <row r="769" spans="1:26" x14ac:dyDescent="0.3">
      <c r="A769" t="s">
        <v>839</v>
      </c>
      <c r="B769" t="s">
        <v>32</v>
      </c>
      <c r="C769" t="s">
        <v>80</v>
      </c>
      <c r="D769" s="7">
        <v>2022</v>
      </c>
      <c r="E769" t="s">
        <v>34</v>
      </c>
      <c r="F769">
        <v>670</v>
      </c>
      <c r="G769">
        <v>677</v>
      </c>
      <c r="H769" t="s">
        <v>17</v>
      </c>
      <c r="I769">
        <v>19.899999999999999</v>
      </c>
      <c r="J769">
        <v>395</v>
      </c>
      <c r="K769" s="3">
        <v>60954.400000000001</v>
      </c>
      <c r="L769" s="3">
        <v>76193</v>
      </c>
      <c r="M769" t="s">
        <v>35</v>
      </c>
      <c r="N769">
        <v>4.4000000000000004</v>
      </c>
      <c r="O769">
        <v>5</v>
      </c>
      <c r="P769">
        <v>2777</v>
      </c>
      <c r="Q769" s="3">
        <v>211587961</v>
      </c>
      <c r="R769">
        <v>2257</v>
      </c>
      <c r="S769" s="3">
        <v>171967601</v>
      </c>
      <c r="T769">
        <v>3089</v>
      </c>
      <c r="U769" s="3">
        <v>235360177</v>
      </c>
      <c r="V769">
        <v>2201</v>
      </c>
      <c r="W769" s="3">
        <v>167700793</v>
      </c>
      <c r="X769">
        <v>2959</v>
      </c>
      <c r="Y769" s="3">
        <v>225455087</v>
      </c>
      <c r="Z769" s="3">
        <v>1012071619</v>
      </c>
    </row>
    <row r="770" spans="1:26" x14ac:dyDescent="0.3">
      <c r="A770" t="s">
        <v>840</v>
      </c>
      <c r="B770" t="s">
        <v>20</v>
      </c>
      <c r="C770" t="s">
        <v>144</v>
      </c>
      <c r="D770" s="7">
        <v>2021</v>
      </c>
      <c r="E770" t="s">
        <v>16</v>
      </c>
      <c r="F770">
        <v>446</v>
      </c>
      <c r="G770">
        <v>449</v>
      </c>
      <c r="H770" t="s">
        <v>26</v>
      </c>
      <c r="I770">
        <v>10.1</v>
      </c>
      <c r="J770">
        <v>268</v>
      </c>
      <c r="K770" s="3">
        <v>162083.20000000001</v>
      </c>
      <c r="L770" s="3">
        <v>202604</v>
      </c>
      <c r="M770" t="s">
        <v>35</v>
      </c>
      <c r="N770">
        <v>4.4000000000000004</v>
      </c>
      <c r="O770">
        <v>3</v>
      </c>
      <c r="P770">
        <v>3749</v>
      </c>
      <c r="Q770" s="3">
        <v>759562396</v>
      </c>
      <c r="R770">
        <v>4327</v>
      </c>
      <c r="S770" s="3">
        <v>876667508</v>
      </c>
      <c r="T770">
        <v>4543</v>
      </c>
      <c r="U770" s="3">
        <v>920429972</v>
      </c>
      <c r="V770">
        <v>2592</v>
      </c>
      <c r="W770" s="3">
        <v>525149568</v>
      </c>
      <c r="X770">
        <v>2625</v>
      </c>
      <c r="Y770" s="3">
        <v>531835500</v>
      </c>
      <c r="Z770" s="3">
        <v>3613644944</v>
      </c>
    </row>
    <row r="771" spans="1:26" x14ac:dyDescent="0.3">
      <c r="A771" t="s">
        <v>841</v>
      </c>
      <c r="B771" t="s">
        <v>42</v>
      </c>
      <c r="C771" t="s">
        <v>92</v>
      </c>
      <c r="D771" s="7">
        <v>2022</v>
      </c>
      <c r="E771" t="s">
        <v>16</v>
      </c>
      <c r="F771">
        <v>644</v>
      </c>
      <c r="G771">
        <v>842</v>
      </c>
      <c r="H771" t="s">
        <v>29</v>
      </c>
      <c r="I771">
        <v>21.8</v>
      </c>
      <c r="J771">
        <v>344</v>
      </c>
      <c r="K771" s="3">
        <v>128875.20000000001</v>
      </c>
      <c r="L771" s="3">
        <v>161094</v>
      </c>
      <c r="M771" t="s">
        <v>50</v>
      </c>
      <c r="N771">
        <v>3.6</v>
      </c>
      <c r="O771">
        <v>3</v>
      </c>
      <c r="P771">
        <v>3564</v>
      </c>
      <c r="Q771" s="3">
        <v>574139016</v>
      </c>
      <c r="R771">
        <v>3082</v>
      </c>
      <c r="S771" s="3">
        <v>496491708</v>
      </c>
      <c r="T771">
        <v>2160</v>
      </c>
      <c r="U771" s="3">
        <v>347963040</v>
      </c>
      <c r="V771">
        <v>4150</v>
      </c>
      <c r="W771" s="3">
        <v>668540100</v>
      </c>
      <c r="X771">
        <v>3662</v>
      </c>
      <c r="Y771" s="3">
        <v>589926228</v>
      </c>
      <c r="Z771" s="3">
        <v>2677060092</v>
      </c>
    </row>
    <row r="772" spans="1:26" x14ac:dyDescent="0.3">
      <c r="A772" t="s">
        <v>842</v>
      </c>
      <c r="B772" t="s">
        <v>14</v>
      </c>
      <c r="C772" t="s">
        <v>68</v>
      </c>
      <c r="D772" s="7">
        <v>2025</v>
      </c>
      <c r="E772" t="s">
        <v>22</v>
      </c>
      <c r="F772">
        <v>334</v>
      </c>
      <c r="G772">
        <v>946</v>
      </c>
      <c r="H772" t="s">
        <v>29</v>
      </c>
      <c r="I772">
        <v>9.1999999999999993</v>
      </c>
      <c r="J772">
        <v>321</v>
      </c>
      <c r="K772" s="3">
        <v>121334.40000000001</v>
      </c>
      <c r="L772" s="3">
        <v>151668</v>
      </c>
      <c r="M772" t="s">
        <v>23</v>
      </c>
      <c r="N772">
        <v>4.0999999999999996</v>
      </c>
      <c r="O772">
        <v>4</v>
      </c>
      <c r="P772">
        <v>2965</v>
      </c>
      <c r="Q772" s="3">
        <v>449695620</v>
      </c>
      <c r="R772">
        <v>3406</v>
      </c>
      <c r="S772" s="3">
        <v>516581208</v>
      </c>
      <c r="T772">
        <v>3312</v>
      </c>
      <c r="U772" s="3">
        <v>502324416</v>
      </c>
      <c r="V772">
        <v>2786</v>
      </c>
      <c r="W772" s="3">
        <v>422547048</v>
      </c>
      <c r="X772">
        <v>4130</v>
      </c>
      <c r="Y772" s="3">
        <v>626388840</v>
      </c>
      <c r="Z772" s="3">
        <v>2517537132</v>
      </c>
    </row>
    <row r="773" spans="1:26" x14ac:dyDescent="0.3">
      <c r="A773" t="s">
        <v>843</v>
      </c>
      <c r="B773" t="s">
        <v>20</v>
      </c>
      <c r="C773" t="s">
        <v>144</v>
      </c>
      <c r="D773" s="7">
        <v>2021</v>
      </c>
      <c r="E773" t="s">
        <v>16</v>
      </c>
      <c r="F773">
        <v>375</v>
      </c>
      <c r="G773">
        <v>279</v>
      </c>
      <c r="H773" t="s">
        <v>17</v>
      </c>
      <c r="I773">
        <v>11.3</v>
      </c>
      <c r="J773">
        <v>210</v>
      </c>
      <c r="K773" s="3">
        <v>151311.20000000001</v>
      </c>
      <c r="L773" s="3">
        <v>189139</v>
      </c>
      <c r="M773" t="s">
        <v>35</v>
      </c>
      <c r="N773">
        <v>4.3</v>
      </c>
      <c r="O773">
        <v>3</v>
      </c>
      <c r="P773">
        <v>3183</v>
      </c>
      <c r="Q773" s="3">
        <v>602029437</v>
      </c>
      <c r="R773">
        <v>3472</v>
      </c>
      <c r="S773" s="3">
        <v>656690608</v>
      </c>
      <c r="T773">
        <v>3336</v>
      </c>
      <c r="U773" s="3">
        <v>630967704</v>
      </c>
      <c r="V773">
        <v>2661</v>
      </c>
      <c r="W773" s="3">
        <v>503298879</v>
      </c>
      <c r="X773">
        <v>4599</v>
      </c>
      <c r="Y773" s="3">
        <v>869850261</v>
      </c>
      <c r="Z773" s="3">
        <v>3262836889</v>
      </c>
    </row>
    <row r="774" spans="1:26" x14ac:dyDescent="0.3">
      <c r="A774" t="s">
        <v>844</v>
      </c>
      <c r="B774" t="s">
        <v>14</v>
      </c>
      <c r="C774" t="s">
        <v>15</v>
      </c>
      <c r="D774" s="7">
        <v>2021</v>
      </c>
      <c r="E774" t="s">
        <v>44</v>
      </c>
      <c r="F774">
        <v>295</v>
      </c>
      <c r="G774">
        <v>684</v>
      </c>
      <c r="H774" t="s">
        <v>29</v>
      </c>
      <c r="I774">
        <v>8.1</v>
      </c>
      <c r="J774">
        <v>385</v>
      </c>
      <c r="K774" s="3">
        <v>67006.400000000009</v>
      </c>
      <c r="L774" s="3">
        <v>83758</v>
      </c>
      <c r="M774" t="s">
        <v>23</v>
      </c>
      <c r="N774">
        <v>3.7</v>
      </c>
      <c r="O774">
        <v>5</v>
      </c>
      <c r="P774">
        <v>2006</v>
      </c>
      <c r="Q774" s="3">
        <v>168018548</v>
      </c>
      <c r="R774">
        <v>3307</v>
      </c>
      <c r="S774" s="3">
        <v>276987706</v>
      </c>
      <c r="T774">
        <v>3444</v>
      </c>
      <c r="U774" s="3">
        <v>288462552</v>
      </c>
      <c r="V774">
        <v>2887</v>
      </c>
      <c r="W774" s="3">
        <v>241809346</v>
      </c>
      <c r="X774">
        <v>4090</v>
      </c>
      <c r="Y774" s="3">
        <v>342570220</v>
      </c>
      <c r="Z774" s="3">
        <v>1317848372</v>
      </c>
    </row>
    <row r="775" spans="1:26" x14ac:dyDescent="0.3">
      <c r="A775" t="s">
        <v>845</v>
      </c>
      <c r="B775" t="s">
        <v>14</v>
      </c>
      <c r="C775" t="s">
        <v>120</v>
      </c>
      <c r="D775" s="7">
        <v>2022</v>
      </c>
      <c r="E775" t="s">
        <v>16</v>
      </c>
      <c r="F775">
        <v>321</v>
      </c>
      <c r="G775">
        <v>606</v>
      </c>
      <c r="H775" t="s">
        <v>29</v>
      </c>
      <c r="I775">
        <v>24.4</v>
      </c>
      <c r="J775">
        <v>313</v>
      </c>
      <c r="K775" s="3">
        <v>45601.600000000006</v>
      </c>
      <c r="L775" s="3">
        <v>57002</v>
      </c>
      <c r="M775" t="s">
        <v>27</v>
      </c>
      <c r="N775">
        <v>4.0999999999999996</v>
      </c>
      <c r="O775">
        <v>4</v>
      </c>
      <c r="P775">
        <v>4331</v>
      </c>
      <c r="Q775" s="3">
        <v>246875662</v>
      </c>
      <c r="R775">
        <v>3065</v>
      </c>
      <c r="S775" s="3">
        <v>174711130</v>
      </c>
      <c r="T775">
        <v>4184</v>
      </c>
      <c r="U775" s="3">
        <v>238496368</v>
      </c>
      <c r="V775">
        <v>3054</v>
      </c>
      <c r="W775" s="3">
        <v>174084108</v>
      </c>
      <c r="X775">
        <v>4408</v>
      </c>
      <c r="Y775" s="3">
        <v>251264816</v>
      </c>
      <c r="Z775" s="3">
        <v>1085432084</v>
      </c>
    </row>
    <row r="776" spans="1:26" x14ac:dyDescent="0.3">
      <c r="A776" t="s">
        <v>846</v>
      </c>
      <c r="B776" t="s">
        <v>32</v>
      </c>
      <c r="C776" t="s">
        <v>66</v>
      </c>
      <c r="D776" s="7">
        <v>2023</v>
      </c>
      <c r="E776" t="s">
        <v>34</v>
      </c>
      <c r="F776">
        <v>711</v>
      </c>
      <c r="G776">
        <v>881</v>
      </c>
      <c r="H776" t="s">
        <v>29</v>
      </c>
      <c r="I776">
        <v>21.4</v>
      </c>
      <c r="J776">
        <v>372</v>
      </c>
      <c r="K776" s="3">
        <v>81273.600000000006</v>
      </c>
      <c r="L776" s="3">
        <v>101592</v>
      </c>
      <c r="M776" t="s">
        <v>57</v>
      </c>
      <c r="N776">
        <v>4.4000000000000004</v>
      </c>
      <c r="O776">
        <v>5</v>
      </c>
      <c r="P776">
        <v>4970</v>
      </c>
      <c r="Q776" s="3">
        <v>504912240</v>
      </c>
      <c r="R776">
        <v>3066</v>
      </c>
      <c r="S776" s="3">
        <v>311481072</v>
      </c>
      <c r="T776">
        <v>4504</v>
      </c>
      <c r="U776" s="3">
        <v>457570368</v>
      </c>
      <c r="V776">
        <v>2932</v>
      </c>
      <c r="W776" s="3">
        <v>297867744</v>
      </c>
      <c r="X776">
        <v>3326</v>
      </c>
      <c r="Y776" s="3">
        <v>337894992</v>
      </c>
      <c r="Z776" s="3">
        <v>1909726416</v>
      </c>
    </row>
    <row r="777" spans="1:26" x14ac:dyDescent="0.3">
      <c r="A777" t="s">
        <v>847</v>
      </c>
      <c r="B777" t="s">
        <v>42</v>
      </c>
      <c r="C777" t="s">
        <v>194</v>
      </c>
      <c r="D777" s="7">
        <v>2023</v>
      </c>
      <c r="E777" t="s">
        <v>44</v>
      </c>
      <c r="F777">
        <v>241</v>
      </c>
      <c r="G777">
        <v>332</v>
      </c>
      <c r="H777" t="s">
        <v>17</v>
      </c>
      <c r="I777">
        <v>22.7</v>
      </c>
      <c r="J777">
        <v>204</v>
      </c>
      <c r="K777" s="3">
        <v>296021.60000000003</v>
      </c>
      <c r="L777" s="3">
        <v>370027</v>
      </c>
      <c r="M777" t="s">
        <v>30</v>
      </c>
      <c r="N777">
        <v>4</v>
      </c>
      <c r="O777">
        <v>5</v>
      </c>
      <c r="P777">
        <v>3915</v>
      </c>
      <c r="Q777" s="3">
        <v>1448655705</v>
      </c>
      <c r="R777">
        <v>3863</v>
      </c>
      <c r="S777" s="3">
        <v>1429414301</v>
      </c>
      <c r="T777">
        <v>4661</v>
      </c>
      <c r="U777" s="3">
        <v>1724695847</v>
      </c>
      <c r="V777">
        <v>3555</v>
      </c>
      <c r="W777" s="3">
        <v>1315445985</v>
      </c>
      <c r="X777">
        <v>2408</v>
      </c>
      <c r="Y777" s="3">
        <v>891025016</v>
      </c>
      <c r="Z777" s="3">
        <v>6809236854</v>
      </c>
    </row>
    <row r="778" spans="1:26" x14ac:dyDescent="0.3">
      <c r="A778" t="s">
        <v>848</v>
      </c>
      <c r="B778" t="s">
        <v>20</v>
      </c>
      <c r="C778" t="s">
        <v>144</v>
      </c>
      <c r="D778" s="7">
        <v>2024</v>
      </c>
      <c r="E778" t="s">
        <v>34</v>
      </c>
      <c r="F778">
        <v>413</v>
      </c>
      <c r="G778">
        <v>724</v>
      </c>
      <c r="H778" t="s">
        <v>26</v>
      </c>
      <c r="I778">
        <v>5.0999999999999996</v>
      </c>
      <c r="J778">
        <v>356</v>
      </c>
      <c r="K778" s="3">
        <v>237715.20000000001</v>
      </c>
      <c r="L778" s="3">
        <v>297144</v>
      </c>
      <c r="M778" t="s">
        <v>35</v>
      </c>
      <c r="N778">
        <v>4</v>
      </c>
      <c r="O778">
        <v>4</v>
      </c>
      <c r="P778">
        <v>2495</v>
      </c>
      <c r="Q778" s="3">
        <v>741374280</v>
      </c>
      <c r="R778">
        <v>3876</v>
      </c>
      <c r="S778" s="3">
        <v>1151730144</v>
      </c>
      <c r="T778">
        <v>3144</v>
      </c>
      <c r="U778" s="3">
        <v>934220736</v>
      </c>
      <c r="V778">
        <v>4021</v>
      </c>
      <c r="W778" s="3">
        <v>1194816024</v>
      </c>
      <c r="X778">
        <v>3583</v>
      </c>
      <c r="Y778" s="3">
        <v>1064666952</v>
      </c>
      <c r="Z778" s="3">
        <v>5086808136</v>
      </c>
    </row>
    <row r="779" spans="1:26" x14ac:dyDescent="0.3">
      <c r="A779" t="s">
        <v>849</v>
      </c>
      <c r="B779" t="s">
        <v>32</v>
      </c>
      <c r="C779" t="s">
        <v>62</v>
      </c>
      <c r="D779" s="7">
        <v>2023</v>
      </c>
      <c r="E779" t="s">
        <v>22</v>
      </c>
      <c r="F779">
        <v>874</v>
      </c>
      <c r="G779">
        <v>312</v>
      </c>
      <c r="H779" t="s">
        <v>26</v>
      </c>
      <c r="I779">
        <v>19.399999999999999</v>
      </c>
      <c r="J779">
        <v>386</v>
      </c>
      <c r="K779" s="3">
        <v>293460.8</v>
      </c>
      <c r="L779" s="3">
        <v>366826</v>
      </c>
      <c r="M779" t="s">
        <v>23</v>
      </c>
      <c r="N779">
        <v>3.7</v>
      </c>
      <c r="O779">
        <v>3</v>
      </c>
      <c r="P779">
        <v>4544</v>
      </c>
      <c r="Q779" s="3">
        <v>1666857344</v>
      </c>
      <c r="R779">
        <v>3313</v>
      </c>
      <c r="S779" s="3">
        <v>1215294538</v>
      </c>
      <c r="T779">
        <v>2511</v>
      </c>
      <c r="U779" s="3">
        <v>921100086</v>
      </c>
      <c r="V779">
        <v>2066</v>
      </c>
      <c r="W779" s="3">
        <v>757862516</v>
      </c>
      <c r="X779">
        <v>4209</v>
      </c>
      <c r="Y779" s="3">
        <v>1543970634</v>
      </c>
      <c r="Z779" s="3">
        <v>6105085118</v>
      </c>
    </row>
    <row r="780" spans="1:26" x14ac:dyDescent="0.3">
      <c r="A780" t="s">
        <v>850</v>
      </c>
      <c r="B780" t="s">
        <v>14</v>
      </c>
      <c r="C780" t="s">
        <v>110</v>
      </c>
      <c r="D780" s="7">
        <v>2024</v>
      </c>
      <c r="E780" t="s">
        <v>34</v>
      </c>
      <c r="F780">
        <v>589</v>
      </c>
      <c r="G780">
        <v>762</v>
      </c>
      <c r="H780" t="s">
        <v>29</v>
      </c>
      <c r="I780">
        <v>15.5</v>
      </c>
      <c r="J780">
        <v>318</v>
      </c>
      <c r="K780" s="3">
        <v>252547.20000000001</v>
      </c>
      <c r="L780" s="3">
        <v>315684</v>
      </c>
      <c r="M780" t="s">
        <v>27</v>
      </c>
      <c r="N780">
        <v>4.0999999999999996</v>
      </c>
      <c r="O780">
        <v>5</v>
      </c>
      <c r="P780">
        <v>4060</v>
      </c>
      <c r="Q780" s="3">
        <v>1281677040</v>
      </c>
      <c r="R780">
        <v>2206</v>
      </c>
      <c r="S780" s="3">
        <v>696398904</v>
      </c>
      <c r="T780">
        <v>2377</v>
      </c>
      <c r="U780" s="3">
        <v>750380868</v>
      </c>
      <c r="V780">
        <v>2402</v>
      </c>
      <c r="W780" s="3">
        <v>758272968</v>
      </c>
      <c r="X780">
        <v>3669</v>
      </c>
      <c r="Y780" s="3">
        <v>1158244596</v>
      </c>
      <c r="Z780" s="3">
        <v>4644974376</v>
      </c>
    </row>
    <row r="781" spans="1:26" x14ac:dyDescent="0.3">
      <c r="A781" t="s">
        <v>851</v>
      </c>
      <c r="B781" t="s">
        <v>32</v>
      </c>
      <c r="C781" t="s">
        <v>33</v>
      </c>
      <c r="D781" s="7">
        <v>2024</v>
      </c>
      <c r="E781" t="s">
        <v>34</v>
      </c>
      <c r="F781">
        <v>519</v>
      </c>
      <c r="G781">
        <v>774</v>
      </c>
      <c r="H781" t="s">
        <v>26</v>
      </c>
      <c r="I781">
        <v>10.1</v>
      </c>
      <c r="J781">
        <v>295</v>
      </c>
      <c r="K781" s="3">
        <v>380950.4</v>
      </c>
      <c r="L781" s="3">
        <v>476188</v>
      </c>
      <c r="M781" t="s">
        <v>18</v>
      </c>
      <c r="N781">
        <v>4.3</v>
      </c>
      <c r="O781">
        <v>4</v>
      </c>
      <c r="P781">
        <v>3555</v>
      </c>
      <c r="Q781" s="3">
        <v>1692848340</v>
      </c>
      <c r="R781">
        <v>2948</v>
      </c>
      <c r="S781" s="3">
        <v>1403802224</v>
      </c>
      <c r="T781">
        <v>3880</v>
      </c>
      <c r="U781" s="3">
        <v>1847609440</v>
      </c>
      <c r="V781">
        <v>2418</v>
      </c>
      <c r="W781" s="3">
        <v>1151422584</v>
      </c>
      <c r="X781">
        <v>3083</v>
      </c>
      <c r="Y781" s="3">
        <v>1468087604</v>
      </c>
      <c r="Z781" s="3">
        <v>7563770192</v>
      </c>
    </row>
    <row r="782" spans="1:26" x14ac:dyDescent="0.3">
      <c r="A782" t="s">
        <v>852</v>
      </c>
      <c r="B782" t="s">
        <v>14</v>
      </c>
      <c r="C782" t="s">
        <v>25</v>
      </c>
      <c r="D782" s="7">
        <v>2024</v>
      </c>
      <c r="E782" t="s">
        <v>22</v>
      </c>
      <c r="F782">
        <v>221</v>
      </c>
      <c r="G782">
        <v>461</v>
      </c>
      <c r="H782" t="s">
        <v>17</v>
      </c>
      <c r="I782">
        <v>14.9</v>
      </c>
      <c r="J782">
        <v>304</v>
      </c>
      <c r="K782" s="3">
        <v>131609.60000000001</v>
      </c>
      <c r="L782" s="3">
        <v>164512</v>
      </c>
      <c r="M782" t="s">
        <v>40</v>
      </c>
      <c r="N782">
        <v>4.5</v>
      </c>
      <c r="O782">
        <v>5</v>
      </c>
      <c r="P782">
        <v>2849</v>
      </c>
      <c r="Q782" s="3">
        <v>468694688</v>
      </c>
      <c r="R782">
        <v>3308</v>
      </c>
      <c r="S782" s="3">
        <v>544205696</v>
      </c>
      <c r="T782">
        <v>4390</v>
      </c>
      <c r="U782" s="3">
        <v>722207680</v>
      </c>
      <c r="V782">
        <v>2518</v>
      </c>
      <c r="W782" s="3">
        <v>414241216</v>
      </c>
      <c r="X782">
        <v>2695</v>
      </c>
      <c r="Y782" s="3">
        <v>443359840</v>
      </c>
      <c r="Z782" s="3">
        <v>2592709120</v>
      </c>
    </row>
    <row r="783" spans="1:26" x14ac:dyDescent="0.3">
      <c r="A783" t="s">
        <v>853</v>
      </c>
      <c r="B783" t="s">
        <v>14</v>
      </c>
      <c r="C783" t="s">
        <v>120</v>
      </c>
      <c r="D783" s="7">
        <v>2024</v>
      </c>
      <c r="E783" t="s">
        <v>22</v>
      </c>
      <c r="F783">
        <v>478</v>
      </c>
      <c r="G783">
        <v>443</v>
      </c>
      <c r="H783" t="s">
        <v>29</v>
      </c>
      <c r="I783">
        <v>14.8</v>
      </c>
      <c r="J783">
        <v>331</v>
      </c>
      <c r="K783" s="3">
        <v>57968</v>
      </c>
      <c r="L783" s="3">
        <v>72460</v>
      </c>
      <c r="M783" t="s">
        <v>18</v>
      </c>
      <c r="N783">
        <v>4.5999999999999996</v>
      </c>
      <c r="O783">
        <v>3</v>
      </c>
      <c r="P783">
        <v>3002</v>
      </c>
      <c r="Q783" s="3">
        <v>217524920</v>
      </c>
      <c r="R783">
        <v>4413</v>
      </c>
      <c r="S783" s="3">
        <v>319765980</v>
      </c>
      <c r="T783">
        <v>4116</v>
      </c>
      <c r="U783" s="3">
        <v>298245360</v>
      </c>
      <c r="V783">
        <v>2198</v>
      </c>
      <c r="W783" s="3">
        <v>159267080</v>
      </c>
      <c r="X783">
        <v>2752</v>
      </c>
      <c r="Y783" s="3">
        <v>199409920</v>
      </c>
      <c r="Z783" s="3">
        <v>1194213260</v>
      </c>
    </row>
    <row r="784" spans="1:26" x14ac:dyDescent="0.3">
      <c r="A784" t="s">
        <v>854</v>
      </c>
      <c r="B784" t="s">
        <v>48</v>
      </c>
      <c r="C784" t="s">
        <v>90</v>
      </c>
      <c r="D784" s="7">
        <v>2023</v>
      </c>
      <c r="E784" t="s">
        <v>22</v>
      </c>
      <c r="F784">
        <v>721</v>
      </c>
      <c r="G784">
        <v>925</v>
      </c>
      <c r="H784" t="s">
        <v>29</v>
      </c>
      <c r="I784">
        <v>18.100000000000001</v>
      </c>
      <c r="J784">
        <v>277</v>
      </c>
      <c r="K784" s="3">
        <v>422548</v>
      </c>
      <c r="L784" s="3">
        <v>528185</v>
      </c>
      <c r="M784" t="s">
        <v>40</v>
      </c>
      <c r="N784">
        <v>4.9000000000000004</v>
      </c>
      <c r="O784">
        <v>5</v>
      </c>
      <c r="P784">
        <v>4112</v>
      </c>
      <c r="Q784" s="3">
        <v>2171896720</v>
      </c>
      <c r="R784">
        <v>2562</v>
      </c>
      <c r="S784" s="3">
        <v>1353209970</v>
      </c>
      <c r="T784">
        <v>3749</v>
      </c>
      <c r="U784" s="3">
        <v>1980165565</v>
      </c>
      <c r="V784">
        <v>3175</v>
      </c>
      <c r="W784" s="3">
        <v>1676987375</v>
      </c>
      <c r="X784">
        <v>3022</v>
      </c>
      <c r="Y784" s="3">
        <v>1596175070</v>
      </c>
      <c r="Z784" s="3">
        <v>8778434700</v>
      </c>
    </row>
    <row r="785" spans="1:26" x14ac:dyDescent="0.3">
      <c r="A785" t="s">
        <v>855</v>
      </c>
      <c r="B785" t="s">
        <v>32</v>
      </c>
      <c r="C785" t="s">
        <v>64</v>
      </c>
      <c r="D785" s="7">
        <v>2022</v>
      </c>
      <c r="E785" t="s">
        <v>44</v>
      </c>
      <c r="F785">
        <v>262</v>
      </c>
      <c r="G785">
        <v>536</v>
      </c>
      <c r="H785" t="s">
        <v>17</v>
      </c>
      <c r="I785">
        <v>12.6</v>
      </c>
      <c r="J785">
        <v>207</v>
      </c>
      <c r="K785" s="3">
        <v>193371.2</v>
      </c>
      <c r="L785" s="3">
        <v>241714</v>
      </c>
      <c r="M785" t="s">
        <v>18</v>
      </c>
      <c r="N785">
        <v>4.5999999999999996</v>
      </c>
      <c r="O785">
        <v>4</v>
      </c>
      <c r="P785">
        <v>2868</v>
      </c>
      <c r="Q785" s="3">
        <v>693235752</v>
      </c>
      <c r="R785">
        <v>3101</v>
      </c>
      <c r="S785" s="3">
        <v>749555114</v>
      </c>
      <c r="T785">
        <v>3503</v>
      </c>
      <c r="U785" s="3">
        <v>846724142</v>
      </c>
      <c r="V785">
        <v>2594</v>
      </c>
      <c r="W785" s="3">
        <v>627006116</v>
      </c>
      <c r="X785">
        <v>3503</v>
      </c>
      <c r="Y785" s="3">
        <v>846724142</v>
      </c>
      <c r="Z785" s="3">
        <v>3763245266</v>
      </c>
    </row>
    <row r="786" spans="1:26" x14ac:dyDescent="0.3">
      <c r="A786" t="s">
        <v>856</v>
      </c>
      <c r="B786" t="s">
        <v>48</v>
      </c>
      <c r="C786" t="s">
        <v>49</v>
      </c>
      <c r="D786" s="7">
        <v>2023</v>
      </c>
      <c r="E786" t="s">
        <v>44</v>
      </c>
      <c r="F786">
        <v>290</v>
      </c>
      <c r="G786">
        <v>589</v>
      </c>
      <c r="H786" t="s">
        <v>29</v>
      </c>
      <c r="I786">
        <v>25</v>
      </c>
      <c r="J786">
        <v>215</v>
      </c>
      <c r="K786" s="3">
        <v>292378.40000000002</v>
      </c>
      <c r="L786" s="3">
        <v>365473</v>
      </c>
      <c r="M786" t="s">
        <v>23</v>
      </c>
      <c r="N786">
        <v>4</v>
      </c>
      <c r="O786">
        <v>5</v>
      </c>
      <c r="P786">
        <v>2657</v>
      </c>
      <c r="Q786" s="3">
        <v>971061761</v>
      </c>
      <c r="R786">
        <v>4318</v>
      </c>
      <c r="S786" s="3">
        <v>1578112414</v>
      </c>
      <c r="T786">
        <v>4150</v>
      </c>
      <c r="U786" s="3">
        <v>1516712950</v>
      </c>
      <c r="V786">
        <v>4936</v>
      </c>
      <c r="W786" s="3">
        <v>1803974728</v>
      </c>
      <c r="X786">
        <v>2182</v>
      </c>
      <c r="Y786" s="3">
        <v>797462086</v>
      </c>
      <c r="Z786" s="3">
        <v>6667323939</v>
      </c>
    </row>
    <row r="787" spans="1:26" x14ac:dyDescent="0.3">
      <c r="A787" t="s">
        <v>857</v>
      </c>
      <c r="B787" t="s">
        <v>20</v>
      </c>
      <c r="C787" t="s">
        <v>21</v>
      </c>
      <c r="D787" s="7">
        <v>2024</v>
      </c>
      <c r="E787" t="s">
        <v>34</v>
      </c>
      <c r="F787">
        <v>619</v>
      </c>
      <c r="G787">
        <v>266</v>
      </c>
      <c r="H787" t="s">
        <v>17</v>
      </c>
      <c r="I787">
        <v>10.5</v>
      </c>
      <c r="J787">
        <v>266</v>
      </c>
      <c r="K787" s="3">
        <v>162543.20000000001</v>
      </c>
      <c r="L787" s="3">
        <v>203179</v>
      </c>
      <c r="M787" t="s">
        <v>30</v>
      </c>
      <c r="N787">
        <v>4.0999999999999996</v>
      </c>
      <c r="O787">
        <v>5</v>
      </c>
      <c r="P787">
        <v>4976</v>
      </c>
      <c r="Q787" s="3">
        <v>1011018704</v>
      </c>
      <c r="R787">
        <v>3142</v>
      </c>
      <c r="S787" s="3">
        <v>638388418</v>
      </c>
      <c r="T787">
        <v>2685</v>
      </c>
      <c r="U787" s="3">
        <v>545535615</v>
      </c>
      <c r="V787">
        <v>3037</v>
      </c>
      <c r="W787" s="3">
        <v>617054623</v>
      </c>
      <c r="X787">
        <v>3175</v>
      </c>
      <c r="Y787" s="3">
        <v>645093325</v>
      </c>
      <c r="Z787" s="3">
        <v>3457090685</v>
      </c>
    </row>
    <row r="788" spans="1:26" x14ac:dyDescent="0.3">
      <c r="A788" t="s">
        <v>858</v>
      </c>
      <c r="B788" t="s">
        <v>20</v>
      </c>
      <c r="C788" t="s">
        <v>144</v>
      </c>
      <c r="D788" s="7">
        <v>2022</v>
      </c>
      <c r="E788" t="s">
        <v>34</v>
      </c>
      <c r="F788">
        <v>438</v>
      </c>
      <c r="G788">
        <v>744</v>
      </c>
      <c r="H788" t="s">
        <v>29</v>
      </c>
      <c r="I788">
        <v>23.4</v>
      </c>
      <c r="J788">
        <v>351</v>
      </c>
      <c r="K788" s="3">
        <v>150245.6</v>
      </c>
      <c r="L788" s="3">
        <v>187807</v>
      </c>
      <c r="M788" t="s">
        <v>60</v>
      </c>
      <c r="N788">
        <v>4.5999999999999996</v>
      </c>
      <c r="O788">
        <v>5</v>
      </c>
      <c r="P788">
        <v>4780</v>
      </c>
      <c r="Q788" s="3">
        <v>897717460</v>
      </c>
      <c r="R788">
        <v>3791</v>
      </c>
      <c r="S788" s="3">
        <v>711976337</v>
      </c>
      <c r="T788">
        <v>3800</v>
      </c>
      <c r="U788" s="3">
        <v>713666600</v>
      </c>
      <c r="V788">
        <v>4947</v>
      </c>
      <c r="W788" s="3">
        <v>929081229</v>
      </c>
      <c r="X788">
        <v>2035</v>
      </c>
      <c r="Y788" s="3">
        <v>382187245</v>
      </c>
      <c r="Z788" s="3">
        <v>3634628871</v>
      </c>
    </row>
    <row r="789" spans="1:26" x14ac:dyDescent="0.3">
      <c r="A789" t="s">
        <v>859</v>
      </c>
      <c r="B789" t="s">
        <v>14</v>
      </c>
      <c r="C789" t="s">
        <v>86</v>
      </c>
      <c r="D789" s="7">
        <v>2023</v>
      </c>
      <c r="E789" t="s">
        <v>16</v>
      </c>
      <c r="F789">
        <v>322</v>
      </c>
      <c r="G789">
        <v>749</v>
      </c>
      <c r="H789" t="s">
        <v>17</v>
      </c>
      <c r="I789">
        <v>11.6</v>
      </c>
      <c r="J789">
        <v>334</v>
      </c>
      <c r="K789" s="3">
        <v>198429.6</v>
      </c>
      <c r="L789" s="3">
        <v>248037</v>
      </c>
      <c r="M789" t="s">
        <v>30</v>
      </c>
      <c r="N789">
        <v>4.5999999999999996</v>
      </c>
      <c r="O789">
        <v>5</v>
      </c>
      <c r="P789">
        <v>3720</v>
      </c>
      <c r="Q789" s="3">
        <v>922697640</v>
      </c>
      <c r="R789">
        <v>3700</v>
      </c>
      <c r="S789" s="3">
        <v>917736900</v>
      </c>
      <c r="T789">
        <v>4653</v>
      </c>
      <c r="U789" s="3">
        <v>1154116161</v>
      </c>
      <c r="V789">
        <v>4799</v>
      </c>
      <c r="W789" s="3">
        <v>1190329563</v>
      </c>
      <c r="X789">
        <v>3653</v>
      </c>
      <c r="Y789" s="3">
        <v>906079161</v>
      </c>
      <c r="Z789" s="3">
        <v>5090959425</v>
      </c>
    </row>
    <row r="790" spans="1:26" x14ac:dyDescent="0.3">
      <c r="A790" t="s">
        <v>860</v>
      </c>
      <c r="B790" t="s">
        <v>32</v>
      </c>
      <c r="C790" t="s">
        <v>80</v>
      </c>
      <c r="D790" s="7">
        <v>2025</v>
      </c>
      <c r="E790" t="s">
        <v>16</v>
      </c>
      <c r="F790">
        <v>757</v>
      </c>
      <c r="G790">
        <v>618</v>
      </c>
      <c r="H790" t="s">
        <v>17</v>
      </c>
      <c r="I790">
        <v>12.5</v>
      </c>
      <c r="J790">
        <v>342</v>
      </c>
      <c r="K790" s="3">
        <v>193253.6</v>
      </c>
      <c r="L790" s="3">
        <v>241567</v>
      </c>
      <c r="M790" t="s">
        <v>23</v>
      </c>
      <c r="N790">
        <v>4</v>
      </c>
      <c r="O790">
        <v>4</v>
      </c>
      <c r="P790">
        <v>3460</v>
      </c>
      <c r="Q790" s="3">
        <v>835821820</v>
      </c>
      <c r="R790">
        <v>4085</v>
      </c>
      <c r="S790" s="3">
        <v>986801195</v>
      </c>
      <c r="T790">
        <v>3412</v>
      </c>
      <c r="U790" s="3">
        <v>824226604</v>
      </c>
      <c r="V790">
        <v>4295</v>
      </c>
      <c r="W790" s="3">
        <v>1037530265</v>
      </c>
      <c r="X790">
        <v>3986</v>
      </c>
      <c r="Y790" s="3">
        <v>962886062</v>
      </c>
      <c r="Z790" s="3">
        <v>4647265946</v>
      </c>
    </row>
    <row r="791" spans="1:26" x14ac:dyDescent="0.3">
      <c r="A791" t="s">
        <v>861</v>
      </c>
      <c r="B791" t="s">
        <v>14</v>
      </c>
      <c r="C791" t="s">
        <v>88</v>
      </c>
      <c r="D791" s="7">
        <v>2022</v>
      </c>
      <c r="E791" t="s">
        <v>16</v>
      </c>
      <c r="F791">
        <v>846</v>
      </c>
      <c r="G791">
        <v>803</v>
      </c>
      <c r="H791" t="s">
        <v>29</v>
      </c>
      <c r="I791">
        <v>23.1</v>
      </c>
      <c r="J791">
        <v>256</v>
      </c>
      <c r="K791" s="3">
        <v>40132.800000000003</v>
      </c>
      <c r="L791" s="3">
        <v>50166</v>
      </c>
      <c r="M791" t="s">
        <v>60</v>
      </c>
      <c r="N791">
        <v>4.7</v>
      </c>
      <c r="O791">
        <v>5</v>
      </c>
      <c r="P791">
        <v>4582</v>
      </c>
      <c r="Q791" s="3">
        <v>229860612</v>
      </c>
      <c r="R791">
        <v>4023</v>
      </c>
      <c r="S791" s="3">
        <v>201817818</v>
      </c>
      <c r="T791">
        <v>4785</v>
      </c>
      <c r="U791" s="3">
        <v>240044310</v>
      </c>
      <c r="V791">
        <v>2948</v>
      </c>
      <c r="W791" s="3">
        <v>147889368</v>
      </c>
      <c r="X791">
        <v>3131</v>
      </c>
      <c r="Y791" s="3">
        <v>157069746</v>
      </c>
      <c r="Z791" s="3">
        <v>976681854</v>
      </c>
    </row>
    <row r="792" spans="1:26" x14ac:dyDescent="0.3">
      <c r="A792" t="s">
        <v>862</v>
      </c>
      <c r="B792" t="s">
        <v>48</v>
      </c>
      <c r="C792" t="s">
        <v>117</v>
      </c>
      <c r="D792" s="7">
        <v>2022</v>
      </c>
      <c r="E792" t="s">
        <v>44</v>
      </c>
      <c r="F792">
        <v>805</v>
      </c>
      <c r="G792">
        <v>556</v>
      </c>
      <c r="H792" t="s">
        <v>26</v>
      </c>
      <c r="I792">
        <v>14.1</v>
      </c>
      <c r="J792">
        <v>254</v>
      </c>
      <c r="K792" s="3">
        <v>259332</v>
      </c>
      <c r="L792" s="3">
        <v>324165</v>
      </c>
      <c r="M792" t="s">
        <v>30</v>
      </c>
      <c r="N792">
        <v>4.0999999999999996</v>
      </c>
      <c r="O792">
        <v>3</v>
      </c>
      <c r="P792">
        <v>4041</v>
      </c>
      <c r="Q792" s="3">
        <v>1309950765</v>
      </c>
      <c r="R792">
        <v>4344</v>
      </c>
      <c r="S792" s="3">
        <v>1408172760</v>
      </c>
      <c r="T792">
        <v>3936</v>
      </c>
      <c r="U792" s="3">
        <v>1275913440</v>
      </c>
      <c r="V792">
        <v>4433</v>
      </c>
      <c r="W792" s="3">
        <v>1437023445</v>
      </c>
      <c r="X792">
        <v>2306</v>
      </c>
      <c r="Y792" s="3">
        <v>747524490</v>
      </c>
      <c r="Z792" s="3">
        <v>6178584900</v>
      </c>
    </row>
    <row r="793" spans="1:26" x14ac:dyDescent="0.3">
      <c r="A793" t="s">
        <v>863</v>
      </c>
      <c r="B793" t="s">
        <v>32</v>
      </c>
      <c r="C793" t="s">
        <v>62</v>
      </c>
      <c r="D793" s="7">
        <v>2024</v>
      </c>
      <c r="E793" t="s">
        <v>22</v>
      </c>
      <c r="F793">
        <v>363</v>
      </c>
      <c r="G793">
        <v>440</v>
      </c>
      <c r="H793" t="s">
        <v>17</v>
      </c>
      <c r="I793">
        <v>18.5</v>
      </c>
      <c r="J793">
        <v>258</v>
      </c>
      <c r="K793" s="3">
        <v>84440.8</v>
      </c>
      <c r="L793" s="3">
        <v>105551</v>
      </c>
      <c r="M793" t="s">
        <v>27</v>
      </c>
      <c r="N793">
        <v>4.3</v>
      </c>
      <c r="O793">
        <v>3</v>
      </c>
      <c r="P793">
        <v>2981</v>
      </c>
      <c r="Q793" s="3">
        <v>314647531</v>
      </c>
      <c r="R793">
        <v>4116</v>
      </c>
      <c r="S793" s="3">
        <v>434447916</v>
      </c>
      <c r="T793">
        <v>4756</v>
      </c>
      <c r="U793" s="3">
        <v>502000556</v>
      </c>
      <c r="V793">
        <v>3440</v>
      </c>
      <c r="W793" s="3">
        <v>363095440</v>
      </c>
      <c r="X793">
        <v>3115</v>
      </c>
      <c r="Y793" s="3">
        <v>328791365</v>
      </c>
      <c r="Z793" s="3">
        <v>1942982808</v>
      </c>
    </row>
    <row r="794" spans="1:26" x14ac:dyDescent="0.3">
      <c r="A794" t="s">
        <v>864</v>
      </c>
      <c r="B794" t="s">
        <v>14</v>
      </c>
      <c r="C794" t="s">
        <v>68</v>
      </c>
      <c r="D794" s="7">
        <v>2022</v>
      </c>
      <c r="E794" t="s">
        <v>44</v>
      </c>
      <c r="F794">
        <v>331</v>
      </c>
      <c r="G794">
        <v>302</v>
      </c>
      <c r="H794" t="s">
        <v>26</v>
      </c>
      <c r="I794">
        <v>7.7</v>
      </c>
      <c r="J794">
        <v>341</v>
      </c>
      <c r="K794" s="3">
        <v>345955.2</v>
      </c>
      <c r="L794" s="3">
        <v>432444</v>
      </c>
      <c r="M794" t="s">
        <v>40</v>
      </c>
      <c r="N794">
        <v>4.8</v>
      </c>
      <c r="O794">
        <v>3</v>
      </c>
      <c r="P794">
        <v>4845</v>
      </c>
      <c r="Q794" s="3">
        <v>2095191180</v>
      </c>
      <c r="R794">
        <v>2150</v>
      </c>
      <c r="S794" s="3">
        <v>929754600</v>
      </c>
      <c r="T794">
        <v>3946</v>
      </c>
      <c r="U794" s="3">
        <v>1706424024</v>
      </c>
      <c r="V794">
        <v>4083</v>
      </c>
      <c r="W794" s="3">
        <v>1765668852</v>
      </c>
      <c r="X794">
        <v>4881</v>
      </c>
      <c r="Y794" s="3">
        <v>2110759164</v>
      </c>
      <c r="Z794" s="3">
        <v>8607797820</v>
      </c>
    </row>
    <row r="795" spans="1:26" x14ac:dyDescent="0.3">
      <c r="A795" t="s">
        <v>865</v>
      </c>
      <c r="B795" t="s">
        <v>32</v>
      </c>
      <c r="C795" t="s">
        <v>80</v>
      </c>
      <c r="D795" s="7">
        <v>2024</v>
      </c>
      <c r="E795" t="s">
        <v>22</v>
      </c>
      <c r="F795">
        <v>226</v>
      </c>
      <c r="G795">
        <v>500</v>
      </c>
      <c r="H795" t="s">
        <v>17</v>
      </c>
      <c r="I795">
        <v>6</v>
      </c>
      <c r="J795">
        <v>225</v>
      </c>
      <c r="K795" s="3">
        <v>395592</v>
      </c>
      <c r="L795" s="3">
        <v>494490</v>
      </c>
      <c r="M795" t="s">
        <v>35</v>
      </c>
      <c r="N795">
        <v>4.8</v>
      </c>
      <c r="O795">
        <v>5</v>
      </c>
      <c r="P795">
        <v>4151</v>
      </c>
      <c r="Q795" s="3">
        <v>2052627990</v>
      </c>
      <c r="R795">
        <v>3768</v>
      </c>
      <c r="S795" s="3">
        <v>1863238320</v>
      </c>
      <c r="T795">
        <v>2939</v>
      </c>
      <c r="U795" s="3">
        <v>1453306110</v>
      </c>
      <c r="V795">
        <v>4464</v>
      </c>
      <c r="W795" s="3">
        <v>2207403360</v>
      </c>
      <c r="X795">
        <v>4246</v>
      </c>
      <c r="Y795" s="3">
        <v>2099604540</v>
      </c>
      <c r="Z795" s="3">
        <v>9676180320</v>
      </c>
    </row>
    <row r="796" spans="1:26" x14ac:dyDescent="0.3">
      <c r="A796" t="s">
        <v>866</v>
      </c>
      <c r="B796" t="s">
        <v>48</v>
      </c>
      <c r="C796" t="s">
        <v>90</v>
      </c>
      <c r="D796" s="7">
        <v>2024</v>
      </c>
      <c r="E796" t="s">
        <v>44</v>
      </c>
      <c r="F796">
        <v>563</v>
      </c>
      <c r="G796">
        <v>426</v>
      </c>
      <c r="H796" t="s">
        <v>26</v>
      </c>
      <c r="I796">
        <v>16</v>
      </c>
      <c r="J796">
        <v>361</v>
      </c>
      <c r="K796" s="3">
        <v>498567.2</v>
      </c>
      <c r="L796" s="3">
        <v>623209</v>
      </c>
      <c r="M796" t="s">
        <v>50</v>
      </c>
      <c r="N796">
        <v>4.5999999999999996</v>
      </c>
      <c r="O796">
        <v>4</v>
      </c>
      <c r="P796">
        <v>3937</v>
      </c>
      <c r="Q796" s="3">
        <v>2453573833</v>
      </c>
      <c r="R796">
        <v>3652</v>
      </c>
      <c r="S796" s="3">
        <v>2275959268</v>
      </c>
      <c r="T796">
        <v>4991</v>
      </c>
      <c r="U796" s="3">
        <v>3110436119</v>
      </c>
      <c r="V796">
        <v>4589</v>
      </c>
      <c r="W796" s="3">
        <v>2859906101</v>
      </c>
      <c r="X796">
        <v>2720</v>
      </c>
      <c r="Y796" s="3">
        <v>1695128480</v>
      </c>
      <c r="Z796" s="3">
        <v>12395003801</v>
      </c>
    </row>
    <row r="797" spans="1:26" x14ac:dyDescent="0.3">
      <c r="A797" t="s">
        <v>867</v>
      </c>
      <c r="B797" t="s">
        <v>32</v>
      </c>
      <c r="C797" t="s">
        <v>66</v>
      </c>
      <c r="D797" s="7">
        <v>2025</v>
      </c>
      <c r="E797" t="s">
        <v>34</v>
      </c>
      <c r="F797">
        <v>898</v>
      </c>
      <c r="G797">
        <v>339</v>
      </c>
      <c r="H797" t="s">
        <v>17</v>
      </c>
      <c r="I797">
        <v>22.3</v>
      </c>
      <c r="J797">
        <v>262</v>
      </c>
      <c r="K797" s="3">
        <v>139582.39999999999</v>
      </c>
      <c r="L797" s="3">
        <v>174478</v>
      </c>
      <c r="M797" t="s">
        <v>40</v>
      </c>
      <c r="N797">
        <v>3.5</v>
      </c>
      <c r="O797">
        <v>3</v>
      </c>
      <c r="P797">
        <v>2845</v>
      </c>
      <c r="Q797" s="3">
        <v>496389910</v>
      </c>
      <c r="R797">
        <v>2330</v>
      </c>
      <c r="S797" s="3">
        <v>406533740</v>
      </c>
      <c r="T797">
        <v>2488</v>
      </c>
      <c r="U797" s="3">
        <v>434101264</v>
      </c>
      <c r="V797">
        <v>2373</v>
      </c>
      <c r="W797" s="3">
        <v>414036294</v>
      </c>
      <c r="X797">
        <v>2690</v>
      </c>
      <c r="Y797" s="3">
        <v>469345820</v>
      </c>
      <c r="Z797" s="3">
        <v>2220407028</v>
      </c>
    </row>
    <row r="798" spans="1:26" x14ac:dyDescent="0.3">
      <c r="A798" t="s">
        <v>868</v>
      </c>
      <c r="B798" t="s">
        <v>42</v>
      </c>
      <c r="C798" t="s">
        <v>43</v>
      </c>
      <c r="D798" s="7">
        <v>2024</v>
      </c>
      <c r="E798" t="s">
        <v>22</v>
      </c>
      <c r="F798">
        <v>266</v>
      </c>
      <c r="G798">
        <v>414</v>
      </c>
      <c r="H798" t="s">
        <v>26</v>
      </c>
      <c r="I798">
        <v>19.600000000000001</v>
      </c>
      <c r="J798">
        <v>377</v>
      </c>
      <c r="K798" s="3">
        <v>229102.40000000002</v>
      </c>
      <c r="L798" s="3">
        <v>286378</v>
      </c>
      <c r="M798" t="s">
        <v>18</v>
      </c>
      <c r="N798">
        <v>4.5999999999999996</v>
      </c>
      <c r="O798">
        <v>4</v>
      </c>
      <c r="P798">
        <v>4892</v>
      </c>
      <c r="Q798" s="3">
        <v>1400961176</v>
      </c>
      <c r="R798">
        <v>3414</v>
      </c>
      <c r="S798" s="3">
        <v>977694492</v>
      </c>
      <c r="T798">
        <v>4402</v>
      </c>
      <c r="U798" s="3">
        <v>1260635956</v>
      </c>
      <c r="V798">
        <v>2096</v>
      </c>
      <c r="W798" s="3">
        <v>600248288</v>
      </c>
      <c r="X798">
        <v>4381</v>
      </c>
      <c r="Y798" s="3">
        <v>1254622018</v>
      </c>
      <c r="Z798" s="3">
        <v>5494161930</v>
      </c>
    </row>
    <row r="799" spans="1:26" x14ac:dyDescent="0.3">
      <c r="A799" t="s">
        <v>869</v>
      </c>
      <c r="B799" t="s">
        <v>42</v>
      </c>
      <c r="C799" t="s">
        <v>43</v>
      </c>
      <c r="D799" s="7">
        <v>2022</v>
      </c>
      <c r="E799" t="s">
        <v>16</v>
      </c>
      <c r="F799">
        <v>365</v>
      </c>
      <c r="G799">
        <v>577</v>
      </c>
      <c r="H799" t="s">
        <v>26</v>
      </c>
      <c r="I799">
        <v>18.100000000000001</v>
      </c>
      <c r="J799">
        <v>373</v>
      </c>
      <c r="K799" s="3">
        <v>283450.40000000002</v>
      </c>
      <c r="L799" s="3">
        <v>354313</v>
      </c>
      <c r="M799" t="s">
        <v>27</v>
      </c>
      <c r="N799">
        <v>4.8</v>
      </c>
      <c r="O799">
        <v>5</v>
      </c>
      <c r="P799">
        <v>3085</v>
      </c>
      <c r="Q799" s="3">
        <v>1093055605</v>
      </c>
      <c r="R799">
        <v>2339</v>
      </c>
      <c r="S799" s="3">
        <v>828738107</v>
      </c>
      <c r="T799">
        <v>3545</v>
      </c>
      <c r="U799" s="3">
        <v>1256039585</v>
      </c>
      <c r="V799">
        <v>3614</v>
      </c>
      <c r="W799" s="3">
        <v>1280487182</v>
      </c>
      <c r="X799">
        <v>3287</v>
      </c>
      <c r="Y799" s="3">
        <v>1164626831</v>
      </c>
      <c r="Z799" s="3">
        <v>5622947310</v>
      </c>
    </row>
    <row r="800" spans="1:26" x14ac:dyDescent="0.3">
      <c r="A800" t="s">
        <v>870</v>
      </c>
      <c r="B800" t="s">
        <v>20</v>
      </c>
      <c r="C800" t="s">
        <v>181</v>
      </c>
      <c r="D800" s="7">
        <v>2022</v>
      </c>
      <c r="E800" t="s">
        <v>16</v>
      </c>
      <c r="F800">
        <v>358</v>
      </c>
      <c r="G800">
        <v>529</v>
      </c>
      <c r="H800" t="s">
        <v>17</v>
      </c>
      <c r="I800">
        <v>5.7</v>
      </c>
      <c r="J800">
        <v>397</v>
      </c>
      <c r="K800" s="3">
        <v>258608.80000000002</v>
      </c>
      <c r="L800" s="3">
        <v>323261</v>
      </c>
      <c r="M800" t="s">
        <v>40</v>
      </c>
      <c r="N800">
        <v>4.5999999999999996</v>
      </c>
      <c r="O800">
        <v>3</v>
      </c>
      <c r="P800">
        <v>4872</v>
      </c>
      <c r="Q800" s="3">
        <v>1574927592</v>
      </c>
      <c r="R800">
        <v>3341</v>
      </c>
      <c r="S800" s="3">
        <v>1080015001</v>
      </c>
      <c r="T800">
        <v>2945</v>
      </c>
      <c r="U800" s="3">
        <v>952003645</v>
      </c>
      <c r="V800">
        <v>3395</v>
      </c>
      <c r="W800" s="3">
        <v>1097471095</v>
      </c>
      <c r="X800">
        <v>2533</v>
      </c>
      <c r="Y800" s="3">
        <v>818820113</v>
      </c>
      <c r="Z800" s="3">
        <v>5523237446</v>
      </c>
    </row>
    <row r="801" spans="1:26" x14ac:dyDescent="0.3">
      <c r="A801" t="s">
        <v>871</v>
      </c>
      <c r="B801" t="s">
        <v>32</v>
      </c>
      <c r="C801" t="s">
        <v>39</v>
      </c>
      <c r="D801" s="7">
        <v>2021</v>
      </c>
      <c r="E801" t="s">
        <v>44</v>
      </c>
      <c r="F801">
        <v>514</v>
      </c>
      <c r="G801">
        <v>660</v>
      </c>
      <c r="H801" t="s">
        <v>29</v>
      </c>
      <c r="I801">
        <v>13.7</v>
      </c>
      <c r="J801">
        <v>270</v>
      </c>
      <c r="K801" s="3">
        <v>241472.80000000002</v>
      </c>
      <c r="L801" s="3">
        <v>301841</v>
      </c>
      <c r="M801" t="s">
        <v>30</v>
      </c>
      <c r="N801">
        <v>4.2</v>
      </c>
      <c r="O801">
        <v>5</v>
      </c>
      <c r="P801">
        <v>2173</v>
      </c>
      <c r="Q801" s="3">
        <v>655900493</v>
      </c>
      <c r="R801">
        <v>2849</v>
      </c>
      <c r="S801" s="3">
        <v>859945009</v>
      </c>
      <c r="T801">
        <v>3853</v>
      </c>
      <c r="U801" s="3">
        <v>1162993373</v>
      </c>
      <c r="V801">
        <v>4512</v>
      </c>
      <c r="W801" s="3">
        <v>1361906592</v>
      </c>
      <c r="X801">
        <v>2436</v>
      </c>
      <c r="Y801" s="3">
        <v>735284676</v>
      </c>
      <c r="Z801" s="3">
        <v>4776030143</v>
      </c>
    </row>
    <row r="802" spans="1:26" x14ac:dyDescent="0.3">
      <c r="A802" t="s">
        <v>872</v>
      </c>
      <c r="B802" t="s">
        <v>32</v>
      </c>
      <c r="C802" t="s">
        <v>66</v>
      </c>
      <c r="D802" s="7">
        <v>2023</v>
      </c>
      <c r="E802" t="s">
        <v>44</v>
      </c>
      <c r="F802">
        <v>864</v>
      </c>
      <c r="G802">
        <v>332</v>
      </c>
      <c r="H802" t="s">
        <v>29</v>
      </c>
      <c r="I802">
        <v>6.5</v>
      </c>
      <c r="J802">
        <v>226</v>
      </c>
      <c r="K802" s="3">
        <v>261664.80000000002</v>
      </c>
      <c r="L802" s="3">
        <v>327081</v>
      </c>
      <c r="M802" t="s">
        <v>50</v>
      </c>
      <c r="N802">
        <v>4.9000000000000004</v>
      </c>
      <c r="O802">
        <v>4</v>
      </c>
      <c r="P802">
        <v>3737</v>
      </c>
      <c r="Q802" s="3">
        <v>1222301697</v>
      </c>
      <c r="R802">
        <v>4436</v>
      </c>
      <c r="S802" s="3">
        <v>1450931316</v>
      </c>
      <c r="T802">
        <v>2368</v>
      </c>
      <c r="U802" s="3">
        <v>774527808</v>
      </c>
      <c r="V802">
        <v>4759</v>
      </c>
      <c r="W802" s="3">
        <v>1556578479</v>
      </c>
      <c r="X802">
        <v>2088</v>
      </c>
      <c r="Y802" s="3">
        <v>682945128</v>
      </c>
      <c r="Z802" s="3">
        <v>5687284428</v>
      </c>
    </row>
    <row r="803" spans="1:26" x14ac:dyDescent="0.3">
      <c r="A803" t="s">
        <v>873</v>
      </c>
      <c r="B803" t="s">
        <v>48</v>
      </c>
      <c r="C803" t="s">
        <v>117</v>
      </c>
      <c r="D803" s="7">
        <v>2024</v>
      </c>
      <c r="E803" t="s">
        <v>16</v>
      </c>
      <c r="F803">
        <v>698</v>
      </c>
      <c r="G803">
        <v>322</v>
      </c>
      <c r="H803" t="s">
        <v>29</v>
      </c>
      <c r="I803">
        <v>8.4</v>
      </c>
      <c r="J803">
        <v>320</v>
      </c>
      <c r="K803" s="3">
        <v>306860.79999999999</v>
      </c>
      <c r="L803" s="3">
        <v>383576</v>
      </c>
      <c r="M803" t="s">
        <v>18</v>
      </c>
      <c r="N803">
        <v>4.9000000000000004</v>
      </c>
      <c r="O803">
        <v>5</v>
      </c>
      <c r="P803">
        <v>3678</v>
      </c>
      <c r="Q803" s="3">
        <v>1410792528</v>
      </c>
      <c r="R803">
        <v>3013</v>
      </c>
      <c r="S803" s="3">
        <v>1155714488</v>
      </c>
      <c r="T803">
        <v>3402</v>
      </c>
      <c r="U803" s="3">
        <v>1304925552</v>
      </c>
      <c r="V803">
        <v>3124</v>
      </c>
      <c r="W803" s="3">
        <v>1198291424</v>
      </c>
      <c r="X803">
        <v>3859</v>
      </c>
      <c r="Y803" s="3">
        <v>1480219784</v>
      </c>
      <c r="Z803" s="3">
        <v>6549943776</v>
      </c>
    </row>
    <row r="804" spans="1:26" x14ac:dyDescent="0.3">
      <c r="A804" t="s">
        <v>874</v>
      </c>
      <c r="B804" t="s">
        <v>20</v>
      </c>
      <c r="C804" t="s">
        <v>191</v>
      </c>
      <c r="D804" s="7">
        <v>2024</v>
      </c>
      <c r="E804" t="s">
        <v>44</v>
      </c>
      <c r="F804">
        <v>797</v>
      </c>
      <c r="G804">
        <v>931</v>
      </c>
      <c r="H804" t="s">
        <v>26</v>
      </c>
      <c r="I804">
        <v>21.4</v>
      </c>
      <c r="J804">
        <v>311</v>
      </c>
      <c r="K804" s="3">
        <v>104956.8</v>
      </c>
      <c r="L804" s="3">
        <v>131196</v>
      </c>
      <c r="M804" t="s">
        <v>30</v>
      </c>
      <c r="N804">
        <v>4</v>
      </c>
      <c r="O804">
        <v>3</v>
      </c>
      <c r="P804">
        <v>4585</v>
      </c>
      <c r="Q804" s="3">
        <v>601533660</v>
      </c>
      <c r="R804">
        <v>3723</v>
      </c>
      <c r="S804" s="3">
        <v>488442708</v>
      </c>
      <c r="T804">
        <v>2247</v>
      </c>
      <c r="U804" s="3">
        <v>294797412</v>
      </c>
      <c r="V804">
        <v>3687</v>
      </c>
      <c r="W804" s="3">
        <v>483719652</v>
      </c>
      <c r="X804">
        <v>3717</v>
      </c>
      <c r="Y804" s="3">
        <v>487655532</v>
      </c>
      <c r="Z804" s="3">
        <v>2356148964</v>
      </c>
    </row>
    <row r="805" spans="1:26" x14ac:dyDescent="0.3">
      <c r="A805" t="s">
        <v>875</v>
      </c>
      <c r="B805" t="s">
        <v>20</v>
      </c>
      <c r="C805" t="s">
        <v>21</v>
      </c>
      <c r="D805" s="7">
        <v>2022</v>
      </c>
      <c r="E805" t="s">
        <v>34</v>
      </c>
      <c r="F805">
        <v>255</v>
      </c>
      <c r="G805">
        <v>542</v>
      </c>
      <c r="H805" t="s">
        <v>17</v>
      </c>
      <c r="I805">
        <v>19.5</v>
      </c>
      <c r="J805">
        <v>218</v>
      </c>
      <c r="K805" s="3">
        <v>48569.600000000006</v>
      </c>
      <c r="L805" s="3">
        <v>60712</v>
      </c>
      <c r="M805" t="s">
        <v>50</v>
      </c>
      <c r="N805">
        <v>3.9</v>
      </c>
      <c r="O805">
        <v>4</v>
      </c>
      <c r="P805">
        <v>2108</v>
      </c>
      <c r="Q805" s="3">
        <v>127980896</v>
      </c>
      <c r="R805">
        <v>2716</v>
      </c>
      <c r="S805" s="3">
        <v>164893792</v>
      </c>
      <c r="T805">
        <v>4957</v>
      </c>
      <c r="U805" s="3">
        <v>300949384</v>
      </c>
      <c r="V805">
        <v>4727</v>
      </c>
      <c r="W805" s="3">
        <v>286985624</v>
      </c>
      <c r="X805">
        <v>3664</v>
      </c>
      <c r="Y805" s="3">
        <v>222448768</v>
      </c>
      <c r="Z805" s="3">
        <v>1103258464</v>
      </c>
    </row>
    <row r="806" spans="1:26" x14ac:dyDescent="0.3">
      <c r="A806" t="s">
        <v>876</v>
      </c>
      <c r="B806" t="s">
        <v>48</v>
      </c>
      <c r="C806" t="s">
        <v>59</v>
      </c>
      <c r="D806" s="7">
        <v>2025</v>
      </c>
      <c r="E806" t="s">
        <v>44</v>
      </c>
      <c r="F806">
        <v>282</v>
      </c>
      <c r="G806">
        <v>572</v>
      </c>
      <c r="H806" t="s">
        <v>17</v>
      </c>
      <c r="I806">
        <v>5</v>
      </c>
      <c r="J806">
        <v>249</v>
      </c>
      <c r="K806" s="3">
        <v>368491.2</v>
      </c>
      <c r="L806" s="3">
        <v>460614</v>
      </c>
      <c r="M806" t="s">
        <v>27</v>
      </c>
      <c r="N806">
        <v>3.9</v>
      </c>
      <c r="O806">
        <v>5</v>
      </c>
      <c r="P806">
        <v>2277</v>
      </c>
      <c r="Q806" s="3">
        <v>1048818078</v>
      </c>
      <c r="R806">
        <v>3030</v>
      </c>
      <c r="S806" s="3">
        <v>1395660420</v>
      </c>
      <c r="T806">
        <v>2763</v>
      </c>
      <c r="U806" s="3">
        <v>1272676482</v>
      </c>
      <c r="V806">
        <v>2208</v>
      </c>
      <c r="W806" s="3">
        <v>1017035712</v>
      </c>
      <c r="X806">
        <v>3027</v>
      </c>
      <c r="Y806" s="3">
        <v>1394278578</v>
      </c>
      <c r="Z806" s="3">
        <v>6128469270</v>
      </c>
    </row>
    <row r="807" spans="1:26" x14ac:dyDescent="0.3">
      <c r="A807" t="s">
        <v>877</v>
      </c>
      <c r="B807" t="s">
        <v>48</v>
      </c>
      <c r="C807" t="s">
        <v>59</v>
      </c>
      <c r="D807" s="7">
        <v>2023</v>
      </c>
      <c r="E807" t="s">
        <v>22</v>
      </c>
      <c r="F807">
        <v>473</v>
      </c>
      <c r="G807">
        <v>902</v>
      </c>
      <c r="H807" t="s">
        <v>17</v>
      </c>
      <c r="I807">
        <v>11.4</v>
      </c>
      <c r="J807">
        <v>335</v>
      </c>
      <c r="K807" s="3">
        <v>518972</v>
      </c>
      <c r="L807" s="3">
        <v>648715</v>
      </c>
      <c r="M807" t="s">
        <v>57</v>
      </c>
      <c r="N807">
        <v>4.8</v>
      </c>
      <c r="O807">
        <v>5</v>
      </c>
      <c r="P807">
        <v>2698</v>
      </c>
      <c r="Q807" s="3">
        <v>1750233070</v>
      </c>
      <c r="R807">
        <v>2469</v>
      </c>
      <c r="S807" s="3">
        <v>1601677335</v>
      </c>
      <c r="T807">
        <v>4464</v>
      </c>
      <c r="U807" s="3">
        <v>2895863760</v>
      </c>
      <c r="V807">
        <v>2724</v>
      </c>
      <c r="W807" s="3">
        <v>1767099660</v>
      </c>
      <c r="X807">
        <v>3985</v>
      </c>
      <c r="Y807" s="3">
        <v>2585129275</v>
      </c>
      <c r="Z807" s="3">
        <v>10600003100</v>
      </c>
    </row>
    <row r="808" spans="1:26" x14ac:dyDescent="0.3">
      <c r="A808" t="s">
        <v>878</v>
      </c>
      <c r="B808" t="s">
        <v>42</v>
      </c>
      <c r="C808" t="s">
        <v>82</v>
      </c>
      <c r="D808" s="7">
        <v>2023</v>
      </c>
      <c r="E808" t="s">
        <v>16</v>
      </c>
      <c r="F808">
        <v>617</v>
      </c>
      <c r="G808">
        <v>816</v>
      </c>
      <c r="H808" t="s">
        <v>26</v>
      </c>
      <c r="I808">
        <v>17.899999999999999</v>
      </c>
      <c r="J808">
        <v>215</v>
      </c>
      <c r="K808" s="3">
        <v>40633.600000000006</v>
      </c>
      <c r="L808" s="3">
        <v>50792</v>
      </c>
      <c r="M808" t="s">
        <v>27</v>
      </c>
      <c r="N808">
        <v>4.2</v>
      </c>
      <c r="O808">
        <v>4</v>
      </c>
      <c r="P808">
        <v>2264</v>
      </c>
      <c r="Q808" s="3">
        <v>114993088</v>
      </c>
      <c r="R808">
        <v>2314</v>
      </c>
      <c r="S808" s="3">
        <v>117532688</v>
      </c>
      <c r="T808">
        <v>3490</v>
      </c>
      <c r="U808" s="3">
        <v>177264080</v>
      </c>
      <c r="V808">
        <v>3347</v>
      </c>
      <c r="W808" s="3">
        <v>170000824</v>
      </c>
      <c r="X808">
        <v>3617</v>
      </c>
      <c r="Y808" s="3">
        <v>183714664</v>
      </c>
      <c r="Z808" s="3">
        <v>763505344</v>
      </c>
    </row>
    <row r="809" spans="1:26" x14ac:dyDescent="0.3">
      <c r="A809" t="s">
        <v>879</v>
      </c>
      <c r="B809" t="s">
        <v>32</v>
      </c>
      <c r="C809" t="s">
        <v>62</v>
      </c>
      <c r="D809" s="7">
        <v>2022</v>
      </c>
      <c r="E809" t="s">
        <v>44</v>
      </c>
      <c r="F809">
        <v>413</v>
      </c>
      <c r="G809">
        <v>691</v>
      </c>
      <c r="H809" t="s">
        <v>26</v>
      </c>
      <c r="I809">
        <v>15.1</v>
      </c>
      <c r="J809">
        <v>220</v>
      </c>
      <c r="K809" s="3">
        <v>308548.8</v>
      </c>
      <c r="L809" s="3">
        <v>385686</v>
      </c>
      <c r="M809" t="s">
        <v>57</v>
      </c>
      <c r="N809">
        <v>4.5999999999999996</v>
      </c>
      <c r="O809">
        <v>5</v>
      </c>
      <c r="P809">
        <v>2047</v>
      </c>
      <c r="Q809" s="3">
        <v>789499242</v>
      </c>
      <c r="R809">
        <v>3356</v>
      </c>
      <c r="S809" s="3">
        <v>1294362216</v>
      </c>
      <c r="T809">
        <v>3259</v>
      </c>
      <c r="U809" s="3">
        <v>1256950674</v>
      </c>
      <c r="V809">
        <v>2798</v>
      </c>
      <c r="W809" s="3">
        <v>1079149428</v>
      </c>
      <c r="X809">
        <v>2008</v>
      </c>
      <c r="Y809" s="3">
        <v>774457488</v>
      </c>
      <c r="Z809" s="3">
        <v>5194419048</v>
      </c>
    </row>
    <row r="810" spans="1:26" x14ac:dyDescent="0.3">
      <c r="A810" t="s">
        <v>880</v>
      </c>
      <c r="B810" t="s">
        <v>20</v>
      </c>
      <c r="C810" t="s">
        <v>144</v>
      </c>
      <c r="D810" s="7">
        <v>2024</v>
      </c>
      <c r="E810" t="s">
        <v>34</v>
      </c>
      <c r="F810">
        <v>364</v>
      </c>
      <c r="G810">
        <v>259</v>
      </c>
      <c r="H810" t="s">
        <v>29</v>
      </c>
      <c r="I810">
        <v>25</v>
      </c>
      <c r="J810">
        <v>345</v>
      </c>
      <c r="K810" s="3">
        <v>41352.800000000003</v>
      </c>
      <c r="L810" s="3">
        <v>51691</v>
      </c>
      <c r="M810" t="s">
        <v>23</v>
      </c>
      <c r="N810">
        <v>4.5999999999999996</v>
      </c>
      <c r="O810">
        <v>3</v>
      </c>
      <c r="P810">
        <v>4534</v>
      </c>
      <c r="Q810" s="3">
        <v>234366994</v>
      </c>
      <c r="R810">
        <v>3453</v>
      </c>
      <c r="S810" s="3">
        <v>178489023</v>
      </c>
      <c r="T810">
        <v>3343</v>
      </c>
      <c r="U810" s="3">
        <v>172803013</v>
      </c>
      <c r="V810">
        <v>2540</v>
      </c>
      <c r="W810" s="3">
        <v>131295140</v>
      </c>
      <c r="X810">
        <v>4533</v>
      </c>
      <c r="Y810" s="3">
        <v>234315303</v>
      </c>
      <c r="Z810" s="3">
        <v>951269473</v>
      </c>
    </row>
    <row r="811" spans="1:26" x14ac:dyDescent="0.3">
      <c r="A811" t="s">
        <v>881</v>
      </c>
      <c r="B811" t="s">
        <v>48</v>
      </c>
      <c r="C811" t="s">
        <v>59</v>
      </c>
      <c r="D811" s="7">
        <v>2022</v>
      </c>
      <c r="E811" t="s">
        <v>16</v>
      </c>
      <c r="F811">
        <v>609</v>
      </c>
      <c r="G811">
        <v>831</v>
      </c>
      <c r="H811" t="s">
        <v>17</v>
      </c>
      <c r="I811">
        <v>13.2</v>
      </c>
      <c r="J811">
        <v>305</v>
      </c>
      <c r="K811" s="3">
        <v>544159.20000000007</v>
      </c>
      <c r="L811" s="3">
        <v>680199</v>
      </c>
      <c r="M811" t="s">
        <v>18</v>
      </c>
      <c r="N811">
        <v>4.3</v>
      </c>
      <c r="O811">
        <v>4</v>
      </c>
      <c r="P811">
        <v>4747</v>
      </c>
      <c r="Q811" s="3">
        <v>3228904653</v>
      </c>
      <c r="R811">
        <v>2944</v>
      </c>
      <c r="S811" s="3">
        <v>2002505856</v>
      </c>
      <c r="T811">
        <v>2363</v>
      </c>
      <c r="U811" s="3">
        <v>1607310237</v>
      </c>
      <c r="V811">
        <v>4082</v>
      </c>
      <c r="W811" s="3">
        <v>2776572318</v>
      </c>
      <c r="X811">
        <v>4897</v>
      </c>
      <c r="Y811" s="3">
        <v>3330934503</v>
      </c>
      <c r="Z811" s="3">
        <v>12946227567</v>
      </c>
    </row>
    <row r="812" spans="1:26" x14ac:dyDescent="0.3">
      <c r="A812" t="s">
        <v>882</v>
      </c>
      <c r="B812" t="s">
        <v>14</v>
      </c>
      <c r="C812" t="s">
        <v>68</v>
      </c>
      <c r="D812" s="7">
        <v>2024</v>
      </c>
      <c r="E812" t="s">
        <v>16</v>
      </c>
      <c r="F812">
        <v>225</v>
      </c>
      <c r="G812">
        <v>773</v>
      </c>
      <c r="H812" t="s">
        <v>17</v>
      </c>
      <c r="I812">
        <v>11.1</v>
      </c>
      <c r="J812">
        <v>241</v>
      </c>
      <c r="K812" s="3">
        <v>185753.60000000001</v>
      </c>
      <c r="L812" s="3">
        <v>232192</v>
      </c>
      <c r="M812" t="s">
        <v>23</v>
      </c>
      <c r="N812">
        <v>5</v>
      </c>
      <c r="O812">
        <v>4</v>
      </c>
      <c r="P812">
        <v>2325</v>
      </c>
      <c r="Q812" s="3">
        <v>539846400</v>
      </c>
      <c r="R812">
        <v>3778</v>
      </c>
      <c r="S812" s="3">
        <v>877221376</v>
      </c>
      <c r="T812">
        <v>2235</v>
      </c>
      <c r="U812" s="3">
        <v>518949120</v>
      </c>
      <c r="V812">
        <v>3677</v>
      </c>
      <c r="W812" s="3">
        <v>853769984</v>
      </c>
      <c r="X812">
        <v>4177</v>
      </c>
      <c r="Y812" s="3">
        <v>969865984</v>
      </c>
      <c r="Z812" s="3">
        <v>3759652864</v>
      </c>
    </row>
    <row r="813" spans="1:26" x14ac:dyDescent="0.3">
      <c r="A813" t="s">
        <v>883</v>
      </c>
      <c r="B813" t="s">
        <v>14</v>
      </c>
      <c r="C813" t="s">
        <v>88</v>
      </c>
      <c r="D813" s="7">
        <v>2022</v>
      </c>
      <c r="E813" t="s">
        <v>22</v>
      </c>
      <c r="F813">
        <v>899</v>
      </c>
      <c r="G813">
        <v>298</v>
      </c>
      <c r="H813" t="s">
        <v>26</v>
      </c>
      <c r="I813">
        <v>15.5</v>
      </c>
      <c r="J813">
        <v>239</v>
      </c>
      <c r="K813" s="3">
        <v>132229.6</v>
      </c>
      <c r="L813" s="3">
        <v>165287</v>
      </c>
      <c r="M813" t="s">
        <v>18</v>
      </c>
      <c r="N813">
        <v>4.2</v>
      </c>
      <c r="O813">
        <v>3</v>
      </c>
      <c r="P813">
        <v>4832</v>
      </c>
      <c r="Q813" s="3">
        <v>798666784</v>
      </c>
      <c r="R813">
        <v>2750</v>
      </c>
      <c r="S813" s="3">
        <v>454539250</v>
      </c>
      <c r="T813">
        <v>2435</v>
      </c>
      <c r="U813" s="3">
        <v>402473845</v>
      </c>
      <c r="V813">
        <v>4578</v>
      </c>
      <c r="W813" s="3">
        <v>756683886</v>
      </c>
      <c r="X813">
        <v>4144</v>
      </c>
      <c r="Y813" s="3">
        <v>684949328</v>
      </c>
      <c r="Z813" s="3">
        <v>3097313093</v>
      </c>
    </row>
    <row r="814" spans="1:26" x14ac:dyDescent="0.3">
      <c r="A814" t="s">
        <v>884</v>
      </c>
      <c r="B814" t="s">
        <v>14</v>
      </c>
      <c r="C814" t="s">
        <v>88</v>
      </c>
      <c r="D814" s="7">
        <v>2025</v>
      </c>
      <c r="E814" t="s">
        <v>16</v>
      </c>
      <c r="F814">
        <v>400</v>
      </c>
      <c r="G814">
        <v>300</v>
      </c>
      <c r="H814" t="s">
        <v>29</v>
      </c>
      <c r="I814">
        <v>9.9</v>
      </c>
      <c r="J814">
        <v>250</v>
      </c>
      <c r="K814" s="3">
        <v>210972.80000000002</v>
      </c>
      <c r="L814" s="3">
        <v>263716</v>
      </c>
      <c r="M814" t="s">
        <v>27</v>
      </c>
      <c r="N814">
        <v>3.5</v>
      </c>
      <c r="O814">
        <v>5</v>
      </c>
      <c r="P814">
        <v>2897</v>
      </c>
      <c r="Q814" s="3">
        <v>763985252</v>
      </c>
      <c r="R814">
        <v>3710</v>
      </c>
      <c r="S814" s="3">
        <v>978386360</v>
      </c>
      <c r="T814">
        <v>4373</v>
      </c>
      <c r="U814" s="3">
        <v>1153230068</v>
      </c>
      <c r="V814">
        <v>4265</v>
      </c>
      <c r="W814" s="3">
        <v>1124748740</v>
      </c>
      <c r="X814">
        <v>4906</v>
      </c>
      <c r="Y814" s="3">
        <v>1293790696</v>
      </c>
      <c r="Z814" s="3">
        <v>5314141116</v>
      </c>
    </row>
    <row r="815" spans="1:26" x14ac:dyDescent="0.3">
      <c r="A815" t="s">
        <v>885</v>
      </c>
      <c r="B815" t="s">
        <v>32</v>
      </c>
      <c r="C815" t="s">
        <v>64</v>
      </c>
      <c r="D815" s="7">
        <v>2023</v>
      </c>
      <c r="E815" t="s">
        <v>22</v>
      </c>
      <c r="F815">
        <v>570</v>
      </c>
      <c r="G815">
        <v>619</v>
      </c>
      <c r="H815" t="s">
        <v>29</v>
      </c>
      <c r="I815">
        <v>6.9</v>
      </c>
      <c r="J815">
        <v>221</v>
      </c>
      <c r="K815" s="3">
        <v>358152</v>
      </c>
      <c r="L815" s="3">
        <v>447690</v>
      </c>
      <c r="M815" t="s">
        <v>30</v>
      </c>
      <c r="N815">
        <v>3.8</v>
      </c>
      <c r="O815">
        <v>4</v>
      </c>
      <c r="P815">
        <v>3793</v>
      </c>
      <c r="Q815" s="3">
        <v>1698088170</v>
      </c>
      <c r="R815">
        <v>3310</v>
      </c>
      <c r="S815" s="3">
        <v>1481853900</v>
      </c>
      <c r="T815">
        <v>4112</v>
      </c>
      <c r="U815" s="3">
        <v>1840901280</v>
      </c>
      <c r="V815">
        <v>4751</v>
      </c>
      <c r="W815" s="3">
        <v>2126975190</v>
      </c>
      <c r="X815">
        <v>3411</v>
      </c>
      <c r="Y815" s="3">
        <v>1527070590</v>
      </c>
      <c r="Z815" s="3">
        <v>8674889130</v>
      </c>
    </row>
    <row r="816" spans="1:26" x14ac:dyDescent="0.3">
      <c r="A816" t="s">
        <v>886</v>
      </c>
      <c r="B816" t="s">
        <v>14</v>
      </c>
      <c r="C816" t="s">
        <v>15</v>
      </c>
      <c r="D816" s="7">
        <v>2021</v>
      </c>
      <c r="E816" t="s">
        <v>34</v>
      </c>
      <c r="F816">
        <v>310</v>
      </c>
      <c r="G816">
        <v>368</v>
      </c>
      <c r="H816" t="s">
        <v>29</v>
      </c>
      <c r="I816">
        <v>23.7</v>
      </c>
      <c r="J816">
        <v>319</v>
      </c>
      <c r="K816" s="3">
        <v>243315.20000000001</v>
      </c>
      <c r="L816" s="3">
        <v>304144</v>
      </c>
      <c r="M816" t="s">
        <v>57</v>
      </c>
      <c r="N816">
        <v>4.9000000000000004</v>
      </c>
      <c r="O816">
        <v>5</v>
      </c>
      <c r="P816">
        <v>2695</v>
      </c>
      <c r="Q816" s="3">
        <v>819668080</v>
      </c>
      <c r="R816">
        <v>4417</v>
      </c>
      <c r="S816" s="3">
        <v>1343404048</v>
      </c>
      <c r="T816">
        <v>2948</v>
      </c>
      <c r="U816" s="3">
        <v>896616512</v>
      </c>
      <c r="V816">
        <v>2488</v>
      </c>
      <c r="W816" s="3">
        <v>756710272</v>
      </c>
      <c r="X816">
        <v>2945</v>
      </c>
      <c r="Y816" s="3">
        <v>895704080</v>
      </c>
      <c r="Z816" s="3">
        <v>4712102992</v>
      </c>
    </row>
    <row r="817" spans="1:26" x14ac:dyDescent="0.3">
      <c r="A817" t="s">
        <v>887</v>
      </c>
      <c r="B817" t="s">
        <v>48</v>
      </c>
      <c r="C817" t="s">
        <v>106</v>
      </c>
      <c r="D817" s="7">
        <v>2024</v>
      </c>
      <c r="E817" t="s">
        <v>16</v>
      </c>
      <c r="F817">
        <v>369</v>
      </c>
      <c r="G817">
        <v>685</v>
      </c>
      <c r="H817" t="s">
        <v>29</v>
      </c>
      <c r="I817">
        <v>5.2</v>
      </c>
      <c r="J817">
        <v>218</v>
      </c>
      <c r="K817" s="3">
        <v>269416</v>
      </c>
      <c r="L817" s="3">
        <v>336770</v>
      </c>
      <c r="M817" t="s">
        <v>27</v>
      </c>
      <c r="N817">
        <v>3.6</v>
      </c>
      <c r="O817">
        <v>3</v>
      </c>
      <c r="P817">
        <v>2327</v>
      </c>
      <c r="Q817" s="3">
        <v>783663790</v>
      </c>
      <c r="R817">
        <v>3196</v>
      </c>
      <c r="S817" s="3">
        <v>1076316920</v>
      </c>
      <c r="T817">
        <v>2274</v>
      </c>
      <c r="U817" s="3">
        <v>765814980</v>
      </c>
      <c r="V817">
        <v>2582</v>
      </c>
      <c r="W817" s="3">
        <v>869540140</v>
      </c>
      <c r="X817">
        <v>2011</v>
      </c>
      <c r="Y817" s="3">
        <v>677244470</v>
      </c>
      <c r="Z817" s="3">
        <v>4172580300</v>
      </c>
    </row>
    <row r="818" spans="1:26" x14ac:dyDescent="0.3">
      <c r="A818" t="s">
        <v>888</v>
      </c>
      <c r="B818" t="s">
        <v>48</v>
      </c>
      <c r="C818" t="s">
        <v>106</v>
      </c>
      <c r="D818" s="7">
        <v>2024</v>
      </c>
      <c r="E818" t="s">
        <v>34</v>
      </c>
      <c r="F818">
        <v>877</v>
      </c>
      <c r="G818">
        <v>636</v>
      </c>
      <c r="H818" t="s">
        <v>17</v>
      </c>
      <c r="I818">
        <v>14.6</v>
      </c>
      <c r="J818">
        <v>224</v>
      </c>
      <c r="K818" s="3">
        <v>481897.60000000003</v>
      </c>
      <c r="L818" s="3">
        <v>602372</v>
      </c>
      <c r="M818" t="s">
        <v>50</v>
      </c>
      <c r="N818">
        <v>4.7</v>
      </c>
      <c r="O818">
        <v>4</v>
      </c>
      <c r="P818">
        <v>4926</v>
      </c>
      <c r="Q818" s="3">
        <v>2967284472</v>
      </c>
      <c r="R818">
        <v>3960</v>
      </c>
      <c r="S818" s="3">
        <v>2385393120</v>
      </c>
      <c r="T818">
        <v>4269</v>
      </c>
      <c r="U818" s="3">
        <v>2571526068</v>
      </c>
      <c r="V818">
        <v>3572</v>
      </c>
      <c r="W818" s="3">
        <v>2151672784</v>
      </c>
      <c r="X818">
        <v>4978</v>
      </c>
      <c r="Y818" s="3">
        <v>2998607816</v>
      </c>
      <c r="Z818" s="3">
        <v>13074484260</v>
      </c>
    </row>
    <row r="819" spans="1:26" x14ac:dyDescent="0.3">
      <c r="A819" t="s">
        <v>889</v>
      </c>
      <c r="B819" t="s">
        <v>42</v>
      </c>
      <c r="C819" t="s">
        <v>92</v>
      </c>
      <c r="D819" s="7">
        <v>2025</v>
      </c>
      <c r="E819" t="s">
        <v>16</v>
      </c>
      <c r="F819">
        <v>867</v>
      </c>
      <c r="G819">
        <v>269</v>
      </c>
      <c r="H819" t="s">
        <v>29</v>
      </c>
      <c r="I819">
        <v>20.8</v>
      </c>
      <c r="J819">
        <v>264</v>
      </c>
      <c r="K819" s="3">
        <v>180210.40000000002</v>
      </c>
      <c r="L819" s="3">
        <v>225263</v>
      </c>
      <c r="M819" t="s">
        <v>60</v>
      </c>
      <c r="N819">
        <v>4.5</v>
      </c>
      <c r="O819">
        <v>5</v>
      </c>
      <c r="P819">
        <v>2151</v>
      </c>
      <c r="Q819" s="3">
        <v>484540713</v>
      </c>
      <c r="R819">
        <v>4154</v>
      </c>
      <c r="S819" s="3">
        <v>935742502</v>
      </c>
      <c r="T819">
        <v>2409</v>
      </c>
      <c r="U819" s="3">
        <v>542658567</v>
      </c>
      <c r="V819">
        <v>3115</v>
      </c>
      <c r="W819" s="3">
        <v>701694245</v>
      </c>
      <c r="X819">
        <v>3629</v>
      </c>
      <c r="Y819" s="3">
        <v>817479427</v>
      </c>
      <c r="Z819" s="3">
        <v>3482115454</v>
      </c>
    </row>
    <row r="820" spans="1:26" x14ac:dyDescent="0.3">
      <c r="A820" t="s">
        <v>890</v>
      </c>
      <c r="B820" t="s">
        <v>48</v>
      </c>
      <c r="C820" t="s">
        <v>59</v>
      </c>
      <c r="D820" s="7">
        <v>2023</v>
      </c>
      <c r="E820" t="s">
        <v>22</v>
      </c>
      <c r="F820">
        <v>318</v>
      </c>
      <c r="G820">
        <v>965</v>
      </c>
      <c r="H820" t="s">
        <v>26</v>
      </c>
      <c r="I820">
        <v>9.4</v>
      </c>
      <c r="J820">
        <v>208</v>
      </c>
      <c r="K820" s="3">
        <v>286356.8</v>
      </c>
      <c r="L820" s="3">
        <v>357946</v>
      </c>
      <c r="M820" t="s">
        <v>40</v>
      </c>
      <c r="N820">
        <v>4.9000000000000004</v>
      </c>
      <c r="O820">
        <v>3</v>
      </c>
      <c r="P820">
        <v>3563</v>
      </c>
      <c r="Q820" s="3">
        <v>1275361598</v>
      </c>
      <c r="R820">
        <v>2638</v>
      </c>
      <c r="S820" s="3">
        <v>944261548</v>
      </c>
      <c r="T820">
        <v>3206</v>
      </c>
      <c r="U820" s="3">
        <v>1147574876</v>
      </c>
      <c r="V820">
        <v>2445</v>
      </c>
      <c r="W820" s="3">
        <v>875177970</v>
      </c>
      <c r="X820">
        <v>4835</v>
      </c>
      <c r="Y820" s="3">
        <v>1730668910</v>
      </c>
      <c r="Z820" s="3">
        <v>5973044902</v>
      </c>
    </row>
    <row r="821" spans="1:26" x14ac:dyDescent="0.3">
      <c r="A821" t="s">
        <v>891</v>
      </c>
      <c r="B821" t="s">
        <v>42</v>
      </c>
      <c r="C821" t="s">
        <v>46</v>
      </c>
      <c r="D821" s="7">
        <v>2022</v>
      </c>
      <c r="E821" t="s">
        <v>16</v>
      </c>
      <c r="F821">
        <v>487</v>
      </c>
      <c r="G821">
        <v>654</v>
      </c>
      <c r="H821" t="s">
        <v>17</v>
      </c>
      <c r="I821">
        <v>14.5</v>
      </c>
      <c r="J821">
        <v>361</v>
      </c>
      <c r="K821" s="3">
        <v>386205.60000000003</v>
      </c>
      <c r="L821" s="3">
        <v>482757</v>
      </c>
      <c r="M821" t="s">
        <v>78</v>
      </c>
      <c r="N821">
        <v>3.7</v>
      </c>
      <c r="O821">
        <v>4</v>
      </c>
      <c r="P821">
        <v>2142</v>
      </c>
      <c r="Q821" s="3">
        <v>1034065494</v>
      </c>
      <c r="R821">
        <v>2619</v>
      </c>
      <c r="S821" s="3">
        <v>1264340583</v>
      </c>
      <c r="T821">
        <v>3324</v>
      </c>
      <c r="U821" s="3">
        <v>1604684268</v>
      </c>
      <c r="V821">
        <v>2063</v>
      </c>
      <c r="W821" s="3">
        <v>995927691</v>
      </c>
      <c r="X821">
        <v>2244</v>
      </c>
      <c r="Y821" s="3">
        <v>1083306708</v>
      </c>
      <c r="Z821" s="3">
        <v>5982324744</v>
      </c>
    </row>
    <row r="822" spans="1:26" x14ac:dyDescent="0.3">
      <c r="A822" t="s">
        <v>892</v>
      </c>
      <c r="B822" t="s">
        <v>48</v>
      </c>
      <c r="C822" t="s">
        <v>49</v>
      </c>
      <c r="D822" s="7">
        <v>2024</v>
      </c>
      <c r="E822" t="s">
        <v>34</v>
      </c>
      <c r="F822">
        <v>258</v>
      </c>
      <c r="G822">
        <v>897</v>
      </c>
      <c r="H822" t="s">
        <v>17</v>
      </c>
      <c r="I822">
        <v>23.2</v>
      </c>
      <c r="J822">
        <v>216</v>
      </c>
      <c r="K822" s="3">
        <v>448686.4</v>
      </c>
      <c r="L822" s="3">
        <v>560858</v>
      </c>
      <c r="M822" t="s">
        <v>50</v>
      </c>
      <c r="N822">
        <v>3.9</v>
      </c>
      <c r="O822">
        <v>4</v>
      </c>
      <c r="P822">
        <v>3848</v>
      </c>
      <c r="Q822" s="3">
        <v>2158181584</v>
      </c>
      <c r="R822">
        <v>4161</v>
      </c>
      <c r="S822" s="3">
        <v>2333730138</v>
      </c>
      <c r="T822">
        <v>2265</v>
      </c>
      <c r="U822" s="3">
        <v>1270343370</v>
      </c>
      <c r="V822">
        <v>4355</v>
      </c>
      <c r="W822" s="3">
        <v>2442536590</v>
      </c>
      <c r="X822">
        <v>3471</v>
      </c>
      <c r="Y822" s="3">
        <v>1946738118</v>
      </c>
      <c r="Z822" s="3">
        <v>10151529800</v>
      </c>
    </row>
    <row r="823" spans="1:26" x14ac:dyDescent="0.3">
      <c r="A823" t="s">
        <v>893</v>
      </c>
      <c r="B823" t="s">
        <v>20</v>
      </c>
      <c r="C823" t="s">
        <v>181</v>
      </c>
      <c r="D823" s="7">
        <v>2021</v>
      </c>
      <c r="E823" t="s">
        <v>44</v>
      </c>
      <c r="F823">
        <v>413</v>
      </c>
      <c r="G823">
        <v>800</v>
      </c>
      <c r="H823" t="s">
        <v>29</v>
      </c>
      <c r="I823">
        <v>19.100000000000001</v>
      </c>
      <c r="J823">
        <v>298</v>
      </c>
      <c r="K823" s="3">
        <v>355484.80000000005</v>
      </c>
      <c r="L823" s="3">
        <v>444356</v>
      </c>
      <c r="M823" t="s">
        <v>27</v>
      </c>
      <c r="N823">
        <v>3.9</v>
      </c>
      <c r="O823">
        <v>3</v>
      </c>
      <c r="P823">
        <v>3966</v>
      </c>
      <c r="Q823" s="3">
        <v>1762315896</v>
      </c>
      <c r="R823">
        <v>2584</v>
      </c>
      <c r="S823" s="3">
        <v>1148215904</v>
      </c>
      <c r="T823">
        <v>4415</v>
      </c>
      <c r="U823" s="3">
        <v>1961831740</v>
      </c>
      <c r="V823">
        <v>2184</v>
      </c>
      <c r="W823" s="3">
        <v>970473504</v>
      </c>
      <c r="X823">
        <v>4849</v>
      </c>
      <c r="Y823" s="3">
        <v>2154682244</v>
      </c>
      <c r="Z823" s="3">
        <v>7997519288</v>
      </c>
    </row>
    <row r="824" spans="1:26" x14ac:dyDescent="0.3">
      <c r="A824" t="s">
        <v>894</v>
      </c>
      <c r="B824" t="s">
        <v>48</v>
      </c>
      <c r="C824" t="s">
        <v>117</v>
      </c>
      <c r="D824" s="7">
        <v>2025</v>
      </c>
      <c r="E824" t="s">
        <v>44</v>
      </c>
      <c r="F824">
        <v>460</v>
      </c>
      <c r="G824">
        <v>378</v>
      </c>
      <c r="H824" t="s">
        <v>17</v>
      </c>
      <c r="I824">
        <v>8.1</v>
      </c>
      <c r="J824">
        <v>258</v>
      </c>
      <c r="K824" s="3">
        <v>528355.20000000007</v>
      </c>
      <c r="L824" s="3">
        <v>660444</v>
      </c>
      <c r="M824" t="s">
        <v>27</v>
      </c>
      <c r="N824">
        <v>4.7</v>
      </c>
      <c r="O824">
        <v>3</v>
      </c>
      <c r="P824">
        <v>4284</v>
      </c>
      <c r="Q824" s="3">
        <v>2829342096</v>
      </c>
      <c r="R824">
        <v>3692</v>
      </c>
      <c r="S824" s="3">
        <v>2438359248</v>
      </c>
      <c r="T824">
        <v>2290</v>
      </c>
      <c r="U824" s="3">
        <v>1512416760</v>
      </c>
      <c r="V824">
        <v>2324</v>
      </c>
      <c r="W824" s="3">
        <v>1534871856</v>
      </c>
      <c r="X824">
        <v>3646</v>
      </c>
      <c r="Y824" s="3">
        <v>2407978824</v>
      </c>
      <c r="Z824" s="3">
        <v>10722968784</v>
      </c>
    </row>
    <row r="825" spans="1:26" x14ac:dyDescent="0.3">
      <c r="A825" t="s">
        <v>895</v>
      </c>
      <c r="B825" t="s">
        <v>32</v>
      </c>
      <c r="C825" t="s">
        <v>62</v>
      </c>
      <c r="D825" s="7">
        <v>2022</v>
      </c>
      <c r="E825" t="s">
        <v>44</v>
      </c>
      <c r="F825">
        <v>803</v>
      </c>
      <c r="G825">
        <v>357</v>
      </c>
      <c r="H825" t="s">
        <v>17</v>
      </c>
      <c r="I825">
        <v>7.1</v>
      </c>
      <c r="J825">
        <v>394</v>
      </c>
      <c r="K825" s="3">
        <v>355327.2</v>
      </c>
      <c r="L825" s="3">
        <v>444159</v>
      </c>
      <c r="M825" t="s">
        <v>18</v>
      </c>
      <c r="N825">
        <v>5</v>
      </c>
      <c r="O825">
        <v>3</v>
      </c>
      <c r="P825">
        <v>4221</v>
      </c>
      <c r="Q825" s="3">
        <v>1874795139</v>
      </c>
      <c r="R825">
        <v>2434</v>
      </c>
      <c r="S825" s="3">
        <v>1081083006</v>
      </c>
      <c r="T825">
        <v>2378</v>
      </c>
      <c r="U825" s="3">
        <v>1056210102</v>
      </c>
      <c r="V825">
        <v>2383</v>
      </c>
      <c r="W825" s="3">
        <v>1058430897</v>
      </c>
      <c r="X825">
        <v>3266</v>
      </c>
      <c r="Y825" s="3">
        <v>1450623294</v>
      </c>
      <c r="Z825" s="3">
        <v>6521142438</v>
      </c>
    </row>
    <row r="826" spans="1:26" x14ac:dyDescent="0.3">
      <c r="A826" t="s">
        <v>896</v>
      </c>
      <c r="B826" t="s">
        <v>14</v>
      </c>
      <c r="C826" t="s">
        <v>86</v>
      </c>
      <c r="D826" s="7">
        <v>2021</v>
      </c>
      <c r="E826" t="s">
        <v>16</v>
      </c>
      <c r="F826">
        <v>546</v>
      </c>
      <c r="G826">
        <v>470</v>
      </c>
      <c r="H826" t="s">
        <v>17</v>
      </c>
      <c r="I826">
        <v>23.5</v>
      </c>
      <c r="J826">
        <v>326</v>
      </c>
      <c r="K826" s="3">
        <v>385980</v>
      </c>
      <c r="L826" s="3">
        <v>482475</v>
      </c>
      <c r="M826" t="s">
        <v>30</v>
      </c>
      <c r="N826">
        <v>3.8</v>
      </c>
      <c r="O826">
        <v>5</v>
      </c>
      <c r="P826">
        <v>2945</v>
      </c>
      <c r="Q826" s="3">
        <v>1420888875</v>
      </c>
      <c r="R826">
        <v>4262</v>
      </c>
      <c r="S826" s="3">
        <v>2056308450</v>
      </c>
      <c r="T826">
        <v>3492</v>
      </c>
      <c r="U826" s="3">
        <v>1684802700</v>
      </c>
      <c r="V826">
        <v>2802</v>
      </c>
      <c r="W826" s="3">
        <v>1351894950</v>
      </c>
      <c r="X826">
        <v>4073</v>
      </c>
      <c r="Y826" s="3">
        <v>1965120675</v>
      </c>
      <c r="Z826" s="3">
        <v>8479015650</v>
      </c>
    </row>
    <row r="827" spans="1:26" x14ac:dyDescent="0.3">
      <c r="A827" t="s">
        <v>897</v>
      </c>
      <c r="B827" t="s">
        <v>32</v>
      </c>
      <c r="C827" t="s">
        <v>66</v>
      </c>
      <c r="D827" s="7">
        <v>2023</v>
      </c>
      <c r="E827" t="s">
        <v>34</v>
      </c>
      <c r="F827">
        <v>298</v>
      </c>
      <c r="G827">
        <v>532</v>
      </c>
      <c r="H827" t="s">
        <v>26</v>
      </c>
      <c r="I827">
        <v>15.1</v>
      </c>
      <c r="J827">
        <v>321</v>
      </c>
      <c r="K827" s="3">
        <v>206499.20000000001</v>
      </c>
      <c r="L827" s="3">
        <v>258124</v>
      </c>
      <c r="M827" t="s">
        <v>27</v>
      </c>
      <c r="N827">
        <v>4.9000000000000004</v>
      </c>
      <c r="O827">
        <v>4</v>
      </c>
      <c r="P827">
        <v>2231</v>
      </c>
      <c r="Q827" s="3">
        <v>575874644</v>
      </c>
      <c r="R827">
        <v>2479</v>
      </c>
      <c r="S827" s="3">
        <v>639889396</v>
      </c>
      <c r="T827">
        <v>3433</v>
      </c>
      <c r="U827" s="3">
        <v>886139692</v>
      </c>
      <c r="V827">
        <v>2913</v>
      </c>
      <c r="W827" s="3">
        <v>751915212</v>
      </c>
      <c r="X827">
        <v>4749</v>
      </c>
      <c r="Y827" s="3">
        <v>1225830876</v>
      </c>
      <c r="Z827" s="3">
        <v>4079649820</v>
      </c>
    </row>
    <row r="828" spans="1:26" x14ac:dyDescent="0.3">
      <c r="A828" t="s">
        <v>898</v>
      </c>
      <c r="B828" t="s">
        <v>14</v>
      </c>
      <c r="C828" t="s">
        <v>25</v>
      </c>
      <c r="D828" s="7">
        <v>2023</v>
      </c>
      <c r="E828" t="s">
        <v>34</v>
      </c>
      <c r="F828">
        <v>470</v>
      </c>
      <c r="G828">
        <v>580</v>
      </c>
      <c r="H828" t="s">
        <v>17</v>
      </c>
      <c r="I828">
        <v>7.7</v>
      </c>
      <c r="J828">
        <v>303</v>
      </c>
      <c r="K828" s="3">
        <v>367673.60000000003</v>
      </c>
      <c r="L828" s="3">
        <v>459592</v>
      </c>
      <c r="M828" t="s">
        <v>30</v>
      </c>
      <c r="N828">
        <v>3.9</v>
      </c>
      <c r="O828">
        <v>4</v>
      </c>
      <c r="P828">
        <v>2185</v>
      </c>
      <c r="Q828" s="3">
        <v>1004208520</v>
      </c>
      <c r="R828">
        <v>3244</v>
      </c>
      <c r="S828" s="3">
        <v>1490916448</v>
      </c>
      <c r="T828">
        <v>3214</v>
      </c>
      <c r="U828" s="3">
        <v>1477128688</v>
      </c>
      <c r="V828">
        <v>2435</v>
      </c>
      <c r="W828" s="3">
        <v>1119106520</v>
      </c>
      <c r="X828">
        <v>4158</v>
      </c>
      <c r="Y828" s="3">
        <v>1910983536</v>
      </c>
      <c r="Z828" s="3">
        <v>7002343712</v>
      </c>
    </row>
    <row r="829" spans="1:26" x14ac:dyDescent="0.3">
      <c r="A829" t="s">
        <v>899</v>
      </c>
      <c r="B829" t="s">
        <v>42</v>
      </c>
      <c r="C829" t="s">
        <v>99</v>
      </c>
      <c r="D829" s="7">
        <v>2021</v>
      </c>
      <c r="E829" t="s">
        <v>44</v>
      </c>
      <c r="F829">
        <v>691</v>
      </c>
      <c r="G829">
        <v>575</v>
      </c>
      <c r="H829" t="s">
        <v>17</v>
      </c>
      <c r="I829">
        <v>20.7</v>
      </c>
      <c r="J829">
        <v>225</v>
      </c>
      <c r="K829" s="3">
        <v>146456.80000000002</v>
      </c>
      <c r="L829" s="3">
        <v>183071</v>
      </c>
      <c r="M829" t="s">
        <v>35</v>
      </c>
      <c r="N829">
        <v>4.2</v>
      </c>
      <c r="O829">
        <v>5</v>
      </c>
      <c r="P829">
        <v>2427</v>
      </c>
      <c r="Q829" s="3">
        <v>444313317</v>
      </c>
      <c r="R829">
        <v>2667</v>
      </c>
      <c r="S829" s="3">
        <v>488250357</v>
      </c>
      <c r="T829">
        <v>2868</v>
      </c>
      <c r="U829" s="3">
        <v>525047628</v>
      </c>
      <c r="V829">
        <v>3014</v>
      </c>
      <c r="W829" s="3">
        <v>551775994</v>
      </c>
      <c r="X829">
        <v>3823</v>
      </c>
      <c r="Y829" s="3">
        <v>699880433</v>
      </c>
      <c r="Z829" s="3">
        <v>2709267729</v>
      </c>
    </row>
    <row r="830" spans="1:26" x14ac:dyDescent="0.3">
      <c r="A830" t="s">
        <v>900</v>
      </c>
      <c r="B830" t="s">
        <v>14</v>
      </c>
      <c r="C830" t="s">
        <v>120</v>
      </c>
      <c r="D830" s="7">
        <v>2024</v>
      </c>
      <c r="E830" t="s">
        <v>44</v>
      </c>
      <c r="F830">
        <v>375</v>
      </c>
      <c r="G830">
        <v>906</v>
      </c>
      <c r="H830" t="s">
        <v>17</v>
      </c>
      <c r="I830">
        <v>21.1</v>
      </c>
      <c r="J830">
        <v>361</v>
      </c>
      <c r="K830" s="3">
        <v>41460</v>
      </c>
      <c r="L830" s="3">
        <v>51825</v>
      </c>
      <c r="M830" t="s">
        <v>35</v>
      </c>
      <c r="N830">
        <v>4.5999999999999996</v>
      </c>
      <c r="O830">
        <v>3</v>
      </c>
      <c r="P830">
        <v>3762</v>
      </c>
      <c r="Q830" s="3">
        <v>194965650</v>
      </c>
      <c r="R830">
        <v>2435</v>
      </c>
      <c r="S830" s="3">
        <v>126193875</v>
      </c>
      <c r="T830">
        <v>3670</v>
      </c>
      <c r="U830" s="3">
        <v>190197750</v>
      </c>
      <c r="V830">
        <v>2570</v>
      </c>
      <c r="W830" s="3">
        <v>133190250</v>
      </c>
      <c r="X830">
        <v>2982</v>
      </c>
      <c r="Y830" s="3">
        <v>154542150</v>
      </c>
      <c r="Z830" s="3">
        <v>799089675</v>
      </c>
    </row>
    <row r="831" spans="1:26" x14ac:dyDescent="0.3">
      <c r="A831" t="s">
        <v>901</v>
      </c>
      <c r="B831" t="s">
        <v>20</v>
      </c>
      <c r="C831" t="s">
        <v>37</v>
      </c>
      <c r="D831" s="7">
        <v>2023</v>
      </c>
      <c r="E831" t="s">
        <v>44</v>
      </c>
      <c r="F831">
        <v>700</v>
      </c>
      <c r="G831">
        <v>873</v>
      </c>
      <c r="H831" t="s">
        <v>17</v>
      </c>
      <c r="I831">
        <v>17.8</v>
      </c>
      <c r="J831">
        <v>365</v>
      </c>
      <c r="K831" s="3">
        <v>307743.2</v>
      </c>
      <c r="L831" s="3">
        <v>384679</v>
      </c>
      <c r="M831" t="s">
        <v>18</v>
      </c>
      <c r="N831">
        <v>4.5</v>
      </c>
      <c r="O831">
        <v>5</v>
      </c>
      <c r="P831">
        <v>4994</v>
      </c>
      <c r="Q831" s="3">
        <v>1921086926</v>
      </c>
      <c r="R831">
        <v>3902</v>
      </c>
      <c r="S831" s="3">
        <v>1501017458</v>
      </c>
      <c r="T831">
        <v>3923</v>
      </c>
      <c r="U831" s="3">
        <v>1509095717</v>
      </c>
      <c r="V831">
        <v>2759</v>
      </c>
      <c r="W831" s="3">
        <v>1061329361</v>
      </c>
      <c r="X831">
        <v>2764</v>
      </c>
      <c r="Y831" s="3">
        <v>1063252756</v>
      </c>
      <c r="Z831" s="3">
        <v>7055782218</v>
      </c>
    </row>
    <row r="832" spans="1:26" x14ac:dyDescent="0.3">
      <c r="A832" t="s">
        <v>902</v>
      </c>
      <c r="B832" t="s">
        <v>20</v>
      </c>
      <c r="C832" t="s">
        <v>21</v>
      </c>
      <c r="D832" s="7">
        <v>2023</v>
      </c>
      <c r="E832" t="s">
        <v>34</v>
      </c>
      <c r="F832">
        <v>696</v>
      </c>
      <c r="G832">
        <v>338</v>
      </c>
      <c r="H832" t="s">
        <v>26</v>
      </c>
      <c r="I832">
        <v>6.2</v>
      </c>
      <c r="J832">
        <v>309</v>
      </c>
      <c r="K832" s="3">
        <v>273292.79999999999</v>
      </c>
      <c r="L832" s="3">
        <v>341616</v>
      </c>
      <c r="M832" t="s">
        <v>50</v>
      </c>
      <c r="N832">
        <v>3.6</v>
      </c>
      <c r="O832">
        <v>4</v>
      </c>
      <c r="P832">
        <v>4475</v>
      </c>
      <c r="Q832" s="3">
        <v>1528731600</v>
      </c>
      <c r="R832">
        <v>2993</v>
      </c>
      <c r="S832" s="3">
        <v>1022456688</v>
      </c>
      <c r="T832">
        <v>3155</v>
      </c>
      <c r="U832" s="3">
        <v>1077798480</v>
      </c>
      <c r="V832">
        <v>2337</v>
      </c>
      <c r="W832" s="3">
        <v>798356592</v>
      </c>
      <c r="X832">
        <v>4519</v>
      </c>
      <c r="Y832" s="3">
        <v>1543762704</v>
      </c>
      <c r="Z832" s="3">
        <v>5971106064</v>
      </c>
    </row>
    <row r="833" spans="1:26" x14ac:dyDescent="0.3">
      <c r="A833" t="s">
        <v>903</v>
      </c>
      <c r="B833" t="s">
        <v>42</v>
      </c>
      <c r="C833" t="s">
        <v>43</v>
      </c>
      <c r="D833" s="7">
        <v>2022</v>
      </c>
      <c r="E833" t="s">
        <v>16</v>
      </c>
      <c r="F833">
        <v>761</v>
      </c>
      <c r="G833">
        <v>319</v>
      </c>
      <c r="H833" t="s">
        <v>17</v>
      </c>
      <c r="I833">
        <v>21.2</v>
      </c>
      <c r="J833">
        <v>330</v>
      </c>
      <c r="K833" s="3">
        <v>200219.2</v>
      </c>
      <c r="L833" s="3">
        <v>250274</v>
      </c>
      <c r="M833" t="s">
        <v>30</v>
      </c>
      <c r="N833">
        <v>3.7</v>
      </c>
      <c r="O833">
        <v>3</v>
      </c>
      <c r="P833">
        <v>4878</v>
      </c>
      <c r="Q833" s="3">
        <v>1220836572</v>
      </c>
      <c r="R833">
        <v>3586</v>
      </c>
      <c r="S833" s="3">
        <v>897482564</v>
      </c>
      <c r="T833">
        <v>4363</v>
      </c>
      <c r="U833" s="3">
        <v>1091945462</v>
      </c>
      <c r="V833">
        <v>2352</v>
      </c>
      <c r="W833" s="3">
        <v>588644448</v>
      </c>
      <c r="X833">
        <v>2568</v>
      </c>
      <c r="Y833" s="3">
        <v>642703632</v>
      </c>
      <c r="Z833" s="3">
        <v>4441612678</v>
      </c>
    </row>
    <row r="834" spans="1:26" x14ac:dyDescent="0.3">
      <c r="A834" t="s">
        <v>904</v>
      </c>
      <c r="B834" t="s">
        <v>48</v>
      </c>
      <c r="C834" t="s">
        <v>117</v>
      </c>
      <c r="D834" s="7">
        <v>2025</v>
      </c>
      <c r="E834" t="s">
        <v>44</v>
      </c>
      <c r="F834">
        <v>457</v>
      </c>
      <c r="G834">
        <v>936</v>
      </c>
      <c r="H834" t="s">
        <v>29</v>
      </c>
      <c r="I834">
        <v>7.2</v>
      </c>
      <c r="J834">
        <v>375</v>
      </c>
      <c r="K834" s="3">
        <v>319386.40000000002</v>
      </c>
      <c r="L834" s="3">
        <v>399233</v>
      </c>
      <c r="M834" t="s">
        <v>18</v>
      </c>
      <c r="N834">
        <v>4.5</v>
      </c>
      <c r="O834">
        <v>4</v>
      </c>
      <c r="P834">
        <v>3404</v>
      </c>
      <c r="Q834" s="3">
        <v>1358989132</v>
      </c>
      <c r="R834">
        <v>3042</v>
      </c>
      <c r="S834" s="3">
        <v>1214466786</v>
      </c>
      <c r="T834">
        <v>4220</v>
      </c>
      <c r="U834" s="3">
        <v>1684763260</v>
      </c>
      <c r="V834">
        <v>4312</v>
      </c>
      <c r="W834" s="3">
        <v>1721492696</v>
      </c>
      <c r="X834">
        <v>2219</v>
      </c>
      <c r="Y834" s="3">
        <v>885898027</v>
      </c>
      <c r="Z834" s="3">
        <v>6865609901</v>
      </c>
    </row>
    <row r="835" spans="1:26" x14ac:dyDescent="0.3">
      <c r="A835" t="s">
        <v>905</v>
      </c>
      <c r="B835" t="s">
        <v>20</v>
      </c>
      <c r="C835" t="s">
        <v>52</v>
      </c>
      <c r="D835" s="7">
        <v>2025</v>
      </c>
      <c r="E835" t="s">
        <v>22</v>
      </c>
      <c r="F835">
        <v>571</v>
      </c>
      <c r="G835">
        <v>360</v>
      </c>
      <c r="H835" t="s">
        <v>29</v>
      </c>
      <c r="I835">
        <v>10.8</v>
      </c>
      <c r="J835">
        <v>355</v>
      </c>
      <c r="K835" s="3">
        <v>133091.20000000001</v>
      </c>
      <c r="L835" s="3">
        <v>166364</v>
      </c>
      <c r="M835" t="s">
        <v>57</v>
      </c>
      <c r="N835">
        <v>3.8</v>
      </c>
      <c r="O835">
        <v>4</v>
      </c>
      <c r="P835">
        <v>4717</v>
      </c>
      <c r="Q835" s="3">
        <v>784738988</v>
      </c>
      <c r="R835">
        <v>3292</v>
      </c>
      <c r="S835" s="3">
        <v>547670288</v>
      </c>
      <c r="T835">
        <v>4721</v>
      </c>
      <c r="U835" s="3">
        <v>785404444</v>
      </c>
      <c r="V835">
        <v>3568</v>
      </c>
      <c r="W835" s="3">
        <v>593586752</v>
      </c>
      <c r="X835">
        <v>3144</v>
      </c>
      <c r="Y835" s="3">
        <v>523048416</v>
      </c>
      <c r="Z835" s="3">
        <v>3234448888</v>
      </c>
    </row>
    <row r="836" spans="1:26" x14ac:dyDescent="0.3">
      <c r="A836" t="s">
        <v>906</v>
      </c>
      <c r="B836" t="s">
        <v>14</v>
      </c>
      <c r="C836" t="s">
        <v>120</v>
      </c>
      <c r="D836" s="7">
        <v>2024</v>
      </c>
      <c r="E836" t="s">
        <v>44</v>
      </c>
      <c r="F836">
        <v>279</v>
      </c>
      <c r="G836">
        <v>986</v>
      </c>
      <c r="H836" t="s">
        <v>17</v>
      </c>
      <c r="I836">
        <v>8.3000000000000007</v>
      </c>
      <c r="J836">
        <v>301</v>
      </c>
      <c r="K836" s="3">
        <v>179796.80000000002</v>
      </c>
      <c r="L836" s="3">
        <v>224746</v>
      </c>
      <c r="M836" t="s">
        <v>27</v>
      </c>
      <c r="N836">
        <v>4.5999999999999996</v>
      </c>
      <c r="O836">
        <v>5</v>
      </c>
      <c r="P836">
        <v>4057</v>
      </c>
      <c r="Q836" s="3">
        <v>911794522</v>
      </c>
      <c r="R836">
        <v>3062</v>
      </c>
      <c r="S836" s="3">
        <v>688172252</v>
      </c>
      <c r="T836">
        <v>2136</v>
      </c>
      <c r="U836" s="3">
        <v>480057456</v>
      </c>
      <c r="V836">
        <v>4172</v>
      </c>
      <c r="W836" s="3">
        <v>937640312</v>
      </c>
      <c r="X836">
        <v>2948</v>
      </c>
      <c r="Y836" s="3">
        <v>662551208</v>
      </c>
      <c r="Z836" s="3">
        <v>3680215750</v>
      </c>
    </row>
    <row r="837" spans="1:26" x14ac:dyDescent="0.3">
      <c r="A837" t="s">
        <v>907</v>
      </c>
      <c r="B837" t="s">
        <v>48</v>
      </c>
      <c r="C837" t="s">
        <v>106</v>
      </c>
      <c r="D837" s="7">
        <v>2022</v>
      </c>
      <c r="E837" t="s">
        <v>16</v>
      </c>
      <c r="F837">
        <v>849</v>
      </c>
      <c r="G837">
        <v>999</v>
      </c>
      <c r="H837" t="s">
        <v>17</v>
      </c>
      <c r="I837">
        <v>21.5</v>
      </c>
      <c r="J837">
        <v>374</v>
      </c>
      <c r="K837" s="3">
        <v>441889.60000000003</v>
      </c>
      <c r="L837" s="3">
        <v>552362</v>
      </c>
      <c r="M837" t="s">
        <v>27</v>
      </c>
      <c r="N837">
        <v>4.2</v>
      </c>
      <c r="O837">
        <v>3</v>
      </c>
      <c r="P837">
        <v>4450</v>
      </c>
      <c r="Q837" s="3">
        <v>2458010900</v>
      </c>
      <c r="R837">
        <v>4385</v>
      </c>
      <c r="S837" s="3">
        <v>2422107370</v>
      </c>
      <c r="T837">
        <v>2749</v>
      </c>
      <c r="U837" s="3">
        <v>1518443138</v>
      </c>
      <c r="V837">
        <v>3402</v>
      </c>
      <c r="W837" s="3">
        <v>1879135524</v>
      </c>
      <c r="X837">
        <v>2610</v>
      </c>
      <c r="Y837" s="3">
        <v>1441664820</v>
      </c>
      <c r="Z837" s="3">
        <v>9719361752</v>
      </c>
    </row>
    <row r="838" spans="1:26" x14ac:dyDescent="0.3">
      <c r="A838" t="s">
        <v>908</v>
      </c>
      <c r="B838" t="s">
        <v>48</v>
      </c>
      <c r="C838" t="s">
        <v>56</v>
      </c>
      <c r="D838" s="7">
        <v>2023</v>
      </c>
      <c r="E838" t="s">
        <v>44</v>
      </c>
      <c r="F838">
        <v>472</v>
      </c>
      <c r="G838">
        <v>972</v>
      </c>
      <c r="H838" t="s">
        <v>17</v>
      </c>
      <c r="I838">
        <v>6.5</v>
      </c>
      <c r="J838">
        <v>215</v>
      </c>
      <c r="K838" s="3">
        <v>503472</v>
      </c>
      <c r="L838" s="3">
        <v>629340</v>
      </c>
      <c r="M838" t="s">
        <v>40</v>
      </c>
      <c r="N838">
        <v>4.5</v>
      </c>
      <c r="O838">
        <v>4</v>
      </c>
      <c r="P838">
        <v>3450</v>
      </c>
      <c r="Q838" s="3">
        <v>2171223000</v>
      </c>
      <c r="R838">
        <v>3636</v>
      </c>
      <c r="S838" s="3">
        <v>2288280240</v>
      </c>
      <c r="T838">
        <v>3692</v>
      </c>
      <c r="U838" s="3">
        <v>2323523280</v>
      </c>
      <c r="V838">
        <v>4452</v>
      </c>
      <c r="W838" s="3">
        <v>2801821680</v>
      </c>
      <c r="X838">
        <v>2478</v>
      </c>
      <c r="Y838" s="3">
        <v>1559504520</v>
      </c>
      <c r="Z838" s="3">
        <v>11144352720</v>
      </c>
    </row>
    <row r="839" spans="1:26" x14ac:dyDescent="0.3">
      <c r="A839" t="s">
        <v>909</v>
      </c>
      <c r="B839" t="s">
        <v>20</v>
      </c>
      <c r="C839" t="s">
        <v>21</v>
      </c>
      <c r="D839" s="7">
        <v>2022</v>
      </c>
      <c r="E839" t="s">
        <v>44</v>
      </c>
      <c r="F839">
        <v>326</v>
      </c>
      <c r="G839">
        <v>298</v>
      </c>
      <c r="H839" t="s">
        <v>29</v>
      </c>
      <c r="I839">
        <v>17.5</v>
      </c>
      <c r="J839">
        <v>383</v>
      </c>
      <c r="K839" s="3">
        <v>53172.800000000003</v>
      </c>
      <c r="L839" s="3">
        <v>66466</v>
      </c>
      <c r="M839" t="s">
        <v>57</v>
      </c>
      <c r="N839">
        <v>4.5999999999999996</v>
      </c>
      <c r="O839">
        <v>3</v>
      </c>
      <c r="P839">
        <v>3588</v>
      </c>
      <c r="Q839" s="3">
        <v>238480008</v>
      </c>
      <c r="R839">
        <v>3181</v>
      </c>
      <c r="S839" s="3">
        <v>211428346</v>
      </c>
      <c r="T839">
        <v>4542</v>
      </c>
      <c r="U839" s="3">
        <v>301888572</v>
      </c>
      <c r="V839">
        <v>4254</v>
      </c>
      <c r="W839" s="3">
        <v>282746364</v>
      </c>
      <c r="X839">
        <v>4835</v>
      </c>
      <c r="Y839" s="3">
        <v>321363110</v>
      </c>
      <c r="Z839" s="3">
        <v>1355906400</v>
      </c>
    </row>
    <row r="840" spans="1:26" x14ac:dyDescent="0.3">
      <c r="A840" t="s">
        <v>910</v>
      </c>
      <c r="B840" t="s">
        <v>20</v>
      </c>
      <c r="C840" t="s">
        <v>21</v>
      </c>
      <c r="D840" s="7">
        <v>2023</v>
      </c>
      <c r="E840" t="s">
        <v>22</v>
      </c>
      <c r="F840">
        <v>285</v>
      </c>
      <c r="G840">
        <v>496</v>
      </c>
      <c r="H840" t="s">
        <v>26</v>
      </c>
      <c r="I840">
        <v>21.4</v>
      </c>
      <c r="J840">
        <v>369</v>
      </c>
      <c r="K840" s="3">
        <v>268523.2</v>
      </c>
      <c r="L840" s="3">
        <v>335654</v>
      </c>
      <c r="M840" t="s">
        <v>57</v>
      </c>
      <c r="N840">
        <v>3.6</v>
      </c>
      <c r="O840">
        <v>4</v>
      </c>
      <c r="P840">
        <v>3542</v>
      </c>
      <c r="Q840" s="3">
        <v>1188886468</v>
      </c>
      <c r="R840">
        <v>3971</v>
      </c>
      <c r="S840" s="3">
        <v>1332882034</v>
      </c>
      <c r="T840">
        <v>2332</v>
      </c>
      <c r="U840" s="3">
        <v>782745128</v>
      </c>
      <c r="V840">
        <v>3707</v>
      </c>
      <c r="W840" s="3">
        <v>1244269378</v>
      </c>
      <c r="X840">
        <v>4481</v>
      </c>
      <c r="Y840" s="3">
        <v>1504065574</v>
      </c>
      <c r="Z840" s="3">
        <v>6052848582</v>
      </c>
    </row>
    <row r="841" spans="1:26" x14ac:dyDescent="0.3">
      <c r="A841" t="s">
        <v>911</v>
      </c>
      <c r="B841" t="s">
        <v>20</v>
      </c>
      <c r="C841" t="s">
        <v>144</v>
      </c>
      <c r="D841" s="7">
        <v>2021</v>
      </c>
      <c r="E841" t="s">
        <v>34</v>
      </c>
      <c r="F841">
        <v>521</v>
      </c>
      <c r="G841">
        <v>912</v>
      </c>
      <c r="H841" t="s">
        <v>29</v>
      </c>
      <c r="I841">
        <v>17.899999999999999</v>
      </c>
      <c r="J841">
        <v>337</v>
      </c>
      <c r="K841" s="3">
        <v>382228</v>
      </c>
      <c r="L841" s="3">
        <v>477785</v>
      </c>
      <c r="M841" t="s">
        <v>57</v>
      </c>
      <c r="N841">
        <v>4.8</v>
      </c>
      <c r="O841">
        <v>4</v>
      </c>
      <c r="P841">
        <v>3332</v>
      </c>
      <c r="Q841" s="3">
        <v>1591979620</v>
      </c>
      <c r="R841">
        <v>2582</v>
      </c>
      <c r="S841" s="3">
        <v>1233640870</v>
      </c>
      <c r="T841">
        <v>4961</v>
      </c>
      <c r="U841" s="3">
        <v>2370291385</v>
      </c>
      <c r="V841">
        <v>2535</v>
      </c>
      <c r="W841" s="3">
        <v>1211184975</v>
      </c>
      <c r="X841">
        <v>4308</v>
      </c>
      <c r="Y841" s="3">
        <v>2058297780</v>
      </c>
      <c r="Z841" s="3">
        <v>8465394630</v>
      </c>
    </row>
    <row r="842" spans="1:26" x14ac:dyDescent="0.3">
      <c r="A842" t="s">
        <v>912</v>
      </c>
      <c r="B842" t="s">
        <v>20</v>
      </c>
      <c r="C842" t="s">
        <v>181</v>
      </c>
      <c r="D842" s="7">
        <v>2023</v>
      </c>
      <c r="E842" t="s">
        <v>22</v>
      </c>
      <c r="F842">
        <v>214</v>
      </c>
      <c r="G842">
        <v>332</v>
      </c>
      <c r="H842" t="s">
        <v>17</v>
      </c>
      <c r="I842">
        <v>17</v>
      </c>
      <c r="J842">
        <v>202</v>
      </c>
      <c r="K842" s="3">
        <v>139998.39999999999</v>
      </c>
      <c r="L842" s="3">
        <v>174998</v>
      </c>
      <c r="M842" t="s">
        <v>40</v>
      </c>
      <c r="N842">
        <v>4.4000000000000004</v>
      </c>
      <c r="O842">
        <v>4</v>
      </c>
      <c r="P842">
        <v>2816</v>
      </c>
      <c r="Q842" s="3">
        <v>492794368</v>
      </c>
      <c r="R842">
        <v>4262</v>
      </c>
      <c r="S842" s="3">
        <v>745841476</v>
      </c>
      <c r="T842">
        <v>4987</v>
      </c>
      <c r="U842" s="3">
        <v>872715026</v>
      </c>
      <c r="V842">
        <v>4939</v>
      </c>
      <c r="W842" s="3">
        <v>864315122</v>
      </c>
      <c r="X842">
        <v>4617</v>
      </c>
      <c r="Y842" s="3">
        <v>807965766</v>
      </c>
      <c r="Z842" s="3">
        <v>3783631758</v>
      </c>
    </row>
    <row r="843" spans="1:26" x14ac:dyDescent="0.3">
      <c r="A843" t="s">
        <v>913</v>
      </c>
      <c r="B843" t="s">
        <v>42</v>
      </c>
      <c r="C843" t="s">
        <v>92</v>
      </c>
      <c r="D843" s="7">
        <v>2025</v>
      </c>
      <c r="E843" t="s">
        <v>22</v>
      </c>
      <c r="F843">
        <v>781</v>
      </c>
      <c r="G843">
        <v>596</v>
      </c>
      <c r="H843" t="s">
        <v>29</v>
      </c>
      <c r="I843">
        <v>9</v>
      </c>
      <c r="J843">
        <v>341</v>
      </c>
      <c r="K843" s="3">
        <v>165412.80000000002</v>
      </c>
      <c r="L843" s="3">
        <v>206766</v>
      </c>
      <c r="M843" t="s">
        <v>40</v>
      </c>
      <c r="N843">
        <v>3.6</v>
      </c>
      <c r="O843">
        <v>5</v>
      </c>
      <c r="P843">
        <v>3654</v>
      </c>
      <c r="Q843" s="3">
        <v>755522964</v>
      </c>
      <c r="R843">
        <v>4442</v>
      </c>
      <c r="S843" s="3">
        <v>918454572</v>
      </c>
      <c r="T843">
        <v>2984</v>
      </c>
      <c r="U843" s="3">
        <v>616989744</v>
      </c>
      <c r="V843">
        <v>3671</v>
      </c>
      <c r="W843" s="3">
        <v>759037986</v>
      </c>
      <c r="X843">
        <v>3690</v>
      </c>
      <c r="Y843" s="3">
        <v>762966540</v>
      </c>
      <c r="Z843" s="3">
        <v>3812971806</v>
      </c>
    </row>
    <row r="844" spans="1:26" x14ac:dyDescent="0.3">
      <c r="A844" t="s">
        <v>914</v>
      </c>
      <c r="B844" t="s">
        <v>14</v>
      </c>
      <c r="C844" t="s">
        <v>110</v>
      </c>
      <c r="D844" s="7">
        <v>2025</v>
      </c>
      <c r="E844" t="s">
        <v>22</v>
      </c>
      <c r="F844">
        <v>564</v>
      </c>
      <c r="G844">
        <v>473</v>
      </c>
      <c r="H844" t="s">
        <v>26</v>
      </c>
      <c r="I844">
        <v>18.899999999999999</v>
      </c>
      <c r="J844">
        <v>248</v>
      </c>
      <c r="K844" s="3">
        <v>167759.20000000001</v>
      </c>
      <c r="L844" s="3">
        <v>209699</v>
      </c>
      <c r="M844" t="s">
        <v>50</v>
      </c>
      <c r="N844">
        <v>4.5999999999999996</v>
      </c>
      <c r="O844">
        <v>5</v>
      </c>
      <c r="P844">
        <v>2345</v>
      </c>
      <c r="Q844" s="3">
        <v>491744155</v>
      </c>
      <c r="R844">
        <v>3044</v>
      </c>
      <c r="S844" s="3">
        <v>638323756</v>
      </c>
      <c r="T844">
        <v>2927</v>
      </c>
      <c r="U844" s="3">
        <v>613788973</v>
      </c>
      <c r="V844">
        <v>2355</v>
      </c>
      <c r="W844" s="3">
        <v>493841145</v>
      </c>
      <c r="X844">
        <v>3571</v>
      </c>
      <c r="Y844" s="3">
        <v>748835129</v>
      </c>
      <c r="Z844" s="3">
        <v>2986533158</v>
      </c>
    </row>
    <row r="845" spans="1:26" x14ac:dyDescent="0.3">
      <c r="A845" t="s">
        <v>915</v>
      </c>
      <c r="B845" t="s">
        <v>14</v>
      </c>
      <c r="C845" t="s">
        <v>120</v>
      </c>
      <c r="D845" s="7">
        <v>2025</v>
      </c>
      <c r="E845" t="s">
        <v>16</v>
      </c>
      <c r="F845">
        <v>898</v>
      </c>
      <c r="G845">
        <v>669</v>
      </c>
      <c r="H845" t="s">
        <v>17</v>
      </c>
      <c r="I845">
        <v>19.3</v>
      </c>
      <c r="J845">
        <v>325</v>
      </c>
      <c r="K845" s="3">
        <v>102779.20000000001</v>
      </c>
      <c r="L845" s="3">
        <v>128474</v>
      </c>
      <c r="M845" t="s">
        <v>57</v>
      </c>
      <c r="N845">
        <v>3.8</v>
      </c>
      <c r="O845">
        <v>4</v>
      </c>
      <c r="P845">
        <v>4404</v>
      </c>
      <c r="Q845" s="3">
        <v>565799496</v>
      </c>
      <c r="R845">
        <v>2055</v>
      </c>
      <c r="S845" s="3">
        <v>264014070</v>
      </c>
      <c r="T845">
        <v>3853</v>
      </c>
      <c r="U845" s="3">
        <v>495010322</v>
      </c>
      <c r="V845">
        <v>4867</v>
      </c>
      <c r="W845" s="3">
        <v>625282958</v>
      </c>
      <c r="X845">
        <v>2989</v>
      </c>
      <c r="Y845" s="3">
        <v>384008786</v>
      </c>
      <c r="Z845" s="3">
        <v>2334115632</v>
      </c>
    </row>
    <row r="846" spans="1:26" x14ac:dyDescent="0.3">
      <c r="A846" t="s">
        <v>916</v>
      </c>
      <c r="B846" t="s">
        <v>14</v>
      </c>
      <c r="C846" t="s">
        <v>68</v>
      </c>
      <c r="D846" s="7">
        <v>2022</v>
      </c>
      <c r="E846" t="s">
        <v>16</v>
      </c>
      <c r="F846">
        <v>723</v>
      </c>
      <c r="G846">
        <v>538</v>
      </c>
      <c r="H846" t="s">
        <v>17</v>
      </c>
      <c r="I846">
        <v>18.2</v>
      </c>
      <c r="J846">
        <v>274</v>
      </c>
      <c r="K846" s="3">
        <v>323469.60000000003</v>
      </c>
      <c r="L846" s="3">
        <v>404337</v>
      </c>
      <c r="M846" t="s">
        <v>35</v>
      </c>
      <c r="N846">
        <v>4.3</v>
      </c>
      <c r="O846">
        <v>3</v>
      </c>
      <c r="P846">
        <v>3231</v>
      </c>
      <c r="Q846" s="3">
        <v>1306412847</v>
      </c>
      <c r="R846">
        <v>2224</v>
      </c>
      <c r="S846" s="3">
        <v>899245488</v>
      </c>
      <c r="T846">
        <v>3202</v>
      </c>
      <c r="U846" s="3">
        <v>1294687074</v>
      </c>
      <c r="V846">
        <v>3803</v>
      </c>
      <c r="W846" s="3">
        <v>1537693611</v>
      </c>
      <c r="X846">
        <v>4621</v>
      </c>
      <c r="Y846" s="3">
        <v>1868441277</v>
      </c>
      <c r="Z846" s="3">
        <v>6906480297</v>
      </c>
    </row>
    <row r="847" spans="1:26" x14ac:dyDescent="0.3">
      <c r="A847" t="s">
        <v>917</v>
      </c>
      <c r="B847" t="s">
        <v>42</v>
      </c>
      <c r="C847" t="s">
        <v>194</v>
      </c>
      <c r="D847" s="7">
        <v>2023</v>
      </c>
      <c r="E847" t="s">
        <v>16</v>
      </c>
      <c r="F847">
        <v>718</v>
      </c>
      <c r="G847">
        <v>469</v>
      </c>
      <c r="H847" t="s">
        <v>26</v>
      </c>
      <c r="I847">
        <v>17.399999999999999</v>
      </c>
      <c r="J847">
        <v>396</v>
      </c>
      <c r="K847" s="3">
        <v>301169.60000000003</v>
      </c>
      <c r="L847" s="3">
        <v>376462</v>
      </c>
      <c r="M847" t="s">
        <v>50</v>
      </c>
      <c r="N847">
        <v>4.2</v>
      </c>
      <c r="O847">
        <v>4</v>
      </c>
      <c r="P847">
        <v>3527</v>
      </c>
      <c r="Q847" s="3">
        <v>1327781474</v>
      </c>
      <c r="R847">
        <v>3975</v>
      </c>
      <c r="S847" s="3">
        <v>1496436450</v>
      </c>
      <c r="T847">
        <v>3853</v>
      </c>
      <c r="U847" s="3">
        <v>1450508086</v>
      </c>
      <c r="V847">
        <v>4138</v>
      </c>
      <c r="W847" s="3">
        <v>1557799756</v>
      </c>
      <c r="X847">
        <v>3419</v>
      </c>
      <c r="Y847" s="3">
        <v>1287123578</v>
      </c>
      <c r="Z847" s="3">
        <v>7119649344</v>
      </c>
    </row>
    <row r="848" spans="1:26" x14ac:dyDescent="0.3">
      <c r="A848" t="s">
        <v>918</v>
      </c>
      <c r="B848" t="s">
        <v>48</v>
      </c>
      <c r="C848" t="s">
        <v>56</v>
      </c>
      <c r="D848" s="7">
        <v>2025</v>
      </c>
      <c r="E848" t="s">
        <v>34</v>
      </c>
      <c r="F848">
        <v>365</v>
      </c>
      <c r="G848">
        <v>312</v>
      </c>
      <c r="H848" t="s">
        <v>17</v>
      </c>
      <c r="I848">
        <v>5.2</v>
      </c>
      <c r="J848">
        <v>206</v>
      </c>
      <c r="K848" s="3">
        <v>240107.2</v>
      </c>
      <c r="L848" s="3">
        <v>300134</v>
      </c>
      <c r="M848" t="s">
        <v>78</v>
      </c>
      <c r="N848">
        <v>4.8</v>
      </c>
      <c r="O848">
        <v>4</v>
      </c>
      <c r="P848">
        <v>3819</v>
      </c>
      <c r="Q848" s="3">
        <v>1146211746</v>
      </c>
      <c r="R848">
        <v>3294</v>
      </c>
      <c r="S848" s="3">
        <v>988641396</v>
      </c>
      <c r="T848">
        <v>3641</v>
      </c>
      <c r="U848" s="3">
        <v>1092787894</v>
      </c>
      <c r="V848">
        <v>3725</v>
      </c>
      <c r="W848" s="3">
        <v>1117999150</v>
      </c>
      <c r="X848">
        <v>3807</v>
      </c>
      <c r="Y848" s="3">
        <v>1142610138</v>
      </c>
      <c r="Z848" s="3">
        <v>5488250324</v>
      </c>
    </row>
    <row r="849" spans="1:26" x14ac:dyDescent="0.3">
      <c r="A849" t="s">
        <v>919</v>
      </c>
      <c r="B849" t="s">
        <v>32</v>
      </c>
      <c r="C849" t="s">
        <v>62</v>
      </c>
      <c r="D849" s="7">
        <v>2023</v>
      </c>
      <c r="E849" t="s">
        <v>44</v>
      </c>
      <c r="F849">
        <v>687</v>
      </c>
      <c r="G849">
        <v>531</v>
      </c>
      <c r="H849" t="s">
        <v>17</v>
      </c>
      <c r="I849">
        <v>12.9</v>
      </c>
      <c r="J849">
        <v>358</v>
      </c>
      <c r="K849" s="3">
        <v>166016.80000000002</v>
      </c>
      <c r="L849" s="3">
        <v>207521</v>
      </c>
      <c r="M849" t="s">
        <v>27</v>
      </c>
      <c r="N849">
        <v>4.5999999999999996</v>
      </c>
      <c r="O849">
        <v>3</v>
      </c>
      <c r="P849">
        <v>2444</v>
      </c>
      <c r="Q849" s="3">
        <v>507181324</v>
      </c>
      <c r="R849">
        <v>3326</v>
      </c>
      <c r="S849" s="3">
        <v>690214846</v>
      </c>
      <c r="T849">
        <v>4442</v>
      </c>
      <c r="U849" s="3">
        <v>921808282</v>
      </c>
      <c r="V849">
        <v>4824</v>
      </c>
      <c r="W849" s="3">
        <v>1001081304</v>
      </c>
      <c r="X849">
        <v>4565</v>
      </c>
      <c r="Y849" s="3">
        <v>947333365</v>
      </c>
      <c r="Z849" s="3">
        <v>4067619121</v>
      </c>
    </row>
    <row r="850" spans="1:26" x14ac:dyDescent="0.3">
      <c r="A850" t="s">
        <v>920</v>
      </c>
      <c r="B850" t="s">
        <v>48</v>
      </c>
      <c r="C850" t="s">
        <v>117</v>
      </c>
      <c r="D850" s="7">
        <v>2023</v>
      </c>
      <c r="E850" t="s">
        <v>16</v>
      </c>
      <c r="F850">
        <v>750</v>
      </c>
      <c r="G850">
        <v>818</v>
      </c>
      <c r="H850" t="s">
        <v>26</v>
      </c>
      <c r="I850">
        <v>5.7</v>
      </c>
      <c r="J850">
        <v>311</v>
      </c>
      <c r="K850" s="3">
        <v>421684.80000000005</v>
      </c>
      <c r="L850" s="3">
        <v>527106</v>
      </c>
      <c r="M850" t="s">
        <v>23</v>
      </c>
      <c r="N850">
        <v>3.7</v>
      </c>
      <c r="O850">
        <v>4</v>
      </c>
      <c r="P850">
        <v>2112</v>
      </c>
      <c r="Q850" s="3">
        <v>1113247872</v>
      </c>
      <c r="R850">
        <v>3160</v>
      </c>
      <c r="S850" s="3">
        <v>1665654960</v>
      </c>
      <c r="T850">
        <v>3301</v>
      </c>
      <c r="U850" s="3">
        <v>1739976906</v>
      </c>
      <c r="V850">
        <v>2542</v>
      </c>
      <c r="W850" s="3">
        <v>1339903452</v>
      </c>
      <c r="X850">
        <v>3700</v>
      </c>
      <c r="Y850" s="3">
        <v>1950292200</v>
      </c>
      <c r="Z850" s="3">
        <v>7809075390</v>
      </c>
    </row>
    <row r="851" spans="1:26" x14ac:dyDescent="0.3">
      <c r="A851" t="s">
        <v>921</v>
      </c>
      <c r="B851" t="s">
        <v>42</v>
      </c>
      <c r="C851" t="s">
        <v>99</v>
      </c>
      <c r="D851" s="7">
        <v>2021</v>
      </c>
      <c r="E851" t="s">
        <v>44</v>
      </c>
      <c r="F851">
        <v>868</v>
      </c>
      <c r="G851">
        <v>981</v>
      </c>
      <c r="H851" t="s">
        <v>29</v>
      </c>
      <c r="I851">
        <v>20.399999999999999</v>
      </c>
      <c r="J851">
        <v>315</v>
      </c>
      <c r="K851" s="3">
        <v>393794.4</v>
      </c>
      <c r="L851" s="3">
        <v>492243</v>
      </c>
      <c r="M851" t="s">
        <v>60</v>
      </c>
      <c r="N851">
        <v>4.5999999999999996</v>
      </c>
      <c r="O851">
        <v>3</v>
      </c>
      <c r="P851">
        <v>3257</v>
      </c>
      <c r="Q851" s="3">
        <v>1603235451</v>
      </c>
      <c r="R851">
        <v>4131</v>
      </c>
      <c r="S851" s="3">
        <v>2033455833</v>
      </c>
      <c r="T851">
        <v>3029</v>
      </c>
      <c r="U851" s="3">
        <v>1491004047</v>
      </c>
      <c r="V851">
        <v>3554</v>
      </c>
      <c r="W851" s="3">
        <v>1749431622</v>
      </c>
      <c r="X851">
        <v>4589</v>
      </c>
      <c r="Y851" s="3">
        <v>2258903127</v>
      </c>
      <c r="Z851" s="3">
        <v>9136030080</v>
      </c>
    </row>
    <row r="852" spans="1:26" x14ac:dyDescent="0.3">
      <c r="A852" t="s">
        <v>922</v>
      </c>
      <c r="B852" t="s">
        <v>20</v>
      </c>
      <c r="C852" t="s">
        <v>181</v>
      </c>
      <c r="D852" s="7">
        <v>2024</v>
      </c>
      <c r="E852" t="s">
        <v>16</v>
      </c>
      <c r="F852">
        <v>407</v>
      </c>
      <c r="G852">
        <v>503</v>
      </c>
      <c r="H852" t="s">
        <v>17</v>
      </c>
      <c r="I852">
        <v>14.2</v>
      </c>
      <c r="J852">
        <v>293</v>
      </c>
      <c r="K852" s="3">
        <v>143528.80000000002</v>
      </c>
      <c r="L852" s="3">
        <v>179411</v>
      </c>
      <c r="M852" t="s">
        <v>27</v>
      </c>
      <c r="N852">
        <v>4.5999999999999996</v>
      </c>
      <c r="O852">
        <v>3</v>
      </c>
      <c r="P852">
        <v>4586</v>
      </c>
      <c r="Q852" s="3">
        <v>822778846</v>
      </c>
      <c r="R852">
        <v>2164</v>
      </c>
      <c r="S852" s="3">
        <v>388245404</v>
      </c>
      <c r="T852">
        <v>3853</v>
      </c>
      <c r="U852" s="3">
        <v>691270583</v>
      </c>
      <c r="V852">
        <v>4994</v>
      </c>
      <c r="W852" s="3">
        <v>895978534</v>
      </c>
      <c r="X852">
        <v>4953</v>
      </c>
      <c r="Y852" s="3">
        <v>888622683</v>
      </c>
      <c r="Z852" s="3">
        <v>3686896050</v>
      </c>
    </row>
    <row r="853" spans="1:26" x14ac:dyDescent="0.3">
      <c r="A853" t="s">
        <v>923</v>
      </c>
      <c r="B853" t="s">
        <v>32</v>
      </c>
      <c r="C853" t="s">
        <v>66</v>
      </c>
      <c r="D853" s="7">
        <v>2021</v>
      </c>
      <c r="E853" t="s">
        <v>34</v>
      </c>
      <c r="F853">
        <v>765</v>
      </c>
      <c r="G853">
        <v>445</v>
      </c>
      <c r="H853" t="s">
        <v>17</v>
      </c>
      <c r="I853">
        <v>10.199999999999999</v>
      </c>
      <c r="J853">
        <v>338</v>
      </c>
      <c r="K853" s="3">
        <v>130737.60000000001</v>
      </c>
      <c r="L853" s="3">
        <v>163422</v>
      </c>
      <c r="M853" t="s">
        <v>27</v>
      </c>
      <c r="N853">
        <v>4.8</v>
      </c>
      <c r="O853">
        <v>4</v>
      </c>
      <c r="P853">
        <v>4974</v>
      </c>
      <c r="Q853" s="3">
        <v>812861028</v>
      </c>
      <c r="R853">
        <v>3766</v>
      </c>
      <c r="S853" s="3">
        <v>615447252</v>
      </c>
      <c r="T853">
        <v>2729</v>
      </c>
      <c r="U853" s="3">
        <v>445978638</v>
      </c>
      <c r="V853">
        <v>3794</v>
      </c>
      <c r="W853" s="3">
        <v>620023068</v>
      </c>
      <c r="X853">
        <v>4503</v>
      </c>
      <c r="Y853" s="3">
        <v>735889266</v>
      </c>
      <c r="Z853" s="3">
        <v>3230199252</v>
      </c>
    </row>
    <row r="854" spans="1:26" x14ac:dyDescent="0.3">
      <c r="A854" t="s">
        <v>924</v>
      </c>
      <c r="B854" t="s">
        <v>48</v>
      </c>
      <c r="C854" t="s">
        <v>90</v>
      </c>
      <c r="D854" s="7">
        <v>2024</v>
      </c>
      <c r="E854" t="s">
        <v>34</v>
      </c>
      <c r="F854">
        <v>575</v>
      </c>
      <c r="G854">
        <v>609</v>
      </c>
      <c r="H854" t="s">
        <v>17</v>
      </c>
      <c r="I854">
        <v>15.3</v>
      </c>
      <c r="J854">
        <v>239</v>
      </c>
      <c r="K854" s="3">
        <v>536148</v>
      </c>
      <c r="L854" s="3">
        <v>670185</v>
      </c>
      <c r="M854" t="s">
        <v>40</v>
      </c>
      <c r="N854">
        <v>4.7</v>
      </c>
      <c r="O854">
        <v>4</v>
      </c>
      <c r="P854">
        <v>4673</v>
      </c>
      <c r="Q854" s="3">
        <v>3131774505</v>
      </c>
      <c r="R854">
        <v>3962</v>
      </c>
      <c r="S854" s="3">
        <v>2655272970</v>
      </c>
      <c r="T854">
        <v>3330</v>
      </c>
      <c r="U854" s="3">
        <v>2231716050</v>
      </c>
      <c r="V854">
        <v>4391</v>
      </c>
      <c r="W854" s="3">
        <v>2942782335</v>
      </c>
      <c r="X854">
        <v>3094</v>
      </c>
      <c r="Y854" s="3">
        <v>2073552390</v>
      </c>
      <c r="Z854" s="3">
        <v>13035098250</v>
      </c>
    </row>
    <row r="855" spans="1:26" x14ac:dyDescent="0.3">
      <c r="A855" t="s">
        <v>925</v>
      </c>
      <c r="B855" t="s">
        <v>14</v>
      </c>
      <c r="C855" t="s">
        <v>138</v>
      </c>
      <c r="D855" s="7">
        <v>2021</v>
      </c>
      <c r="E855" t="s">
        <v>22</v>
      </c>
      <c r="F855">
        <v>889</v>
      </c>
      <c r="G855">
        <v>676</v>
      </c>
      <c r="H855" t="s">
        <v>26</v>
      </c>
      <c r="I855">
        <v>5.4</v>
      </c>
      <c r="J855">
        <v>321</v>
      </c>
      <c r="K855" s="3">
        <v>247168.80000000002</v>
      </c>
      <c r="L855" s="3">
        <v>308961</v>
      </c>
      <c r="M855" t="s">
        <v>60</v>
      </c>
      <c r="N855">
        <v>4.3</v>
      </c>
      <c r="O855">
        <v>3</v>
      </c>
      <c r="P855">
        <v>2126</v>
      </c>
      <c r="Q855" s="3">
        <v>656851086</v>
      </c>
      <c r="R855">
        <v>2588</v>
      </c>
      <c r="S855" s="3">
        <v>799591068</v>
      </c>
      <c r="T855">
        <v>2519</v>
      </c>
      <c r="U855" s="3">
        <v>778272759</v>
      </c>
      <c r="V855">
        <v>2146</v>
      </c>
      <c r="W855" s="3">
        <v>663030306</v>
      </c>
      <c r="X855">
        <v>4380</v>
      </c>
      <c r="Y855" s="3">
        <v>1353249180</v>
      </c>
      <c r="Z855" s="3">
        <v>4250994399</v>
      </c>
    </row>
    <row r="856" spans="1:26" x14ac:dyDescent="0.3">
      <c r="A856" t="s">
        <v>926</v>
      </c>
      <c r="B856" t="s">
        <v>32</v>
      </c>
      <c r="C856" t="s">
        <v>39</v>
      </c>
      <c r="D856" s="7">
        <v>2021</v>
      </c>
      <c r="E856" t="s">
        <v>44</v>
      </c>
      <c r="F856">
        <v>563</v>
      </c>
      <c r="G856">
        <v>485</v>
      </c>
      <c r="H856" t="s">
        <v>29</v>
      </c>
      <c r="I856">
        <v>15.7</v>
      </c>
      <c r="J856">
        <v>291</v>
      </c>
      <c r="K856" s="3">
        <v>326146.40000000002</v>
      </c>
      <c r="L856" s="3">
        <v>407683</v>
      </c>
      <c r="M856" t="s">
        <v>50</v>
      </c>
      <c r="N856">
        <v>3.7</v>
      </c>
      <c r="O856">
        <v>4</v>
      </c>
      <c r="P856">
        <v>2749</v>
      </c>
      <c r="Q856" s="3">
        <v>1120720567</v>
      </c>
      <c r="R856">
        <v>3312</v>
      </c>
      <c r="S856" s="3">
        <v>1350246096</v>
      </c>
      <c r="T856">
        <v>3400</v>
      </c>
      <c r="U856" s="3">
        <v>1386122200</v>
      </c>
      <c r="V856">
        <v>4678</v>
      </c>
      <c r="W856" s="3">
        <v>1907141074</v>
      </c>
      <c r="X856">
        <v>4616</v>
      </c>
      <c r="Y856" s="3">
        <v>1881864728</v>
      </c>
      <c r="Z856" s="3">
        <v>7646094665</v>
      </c>
    </row>
    <row r="857" spans="1:26" x14ac:dyDescent="0.3">
      <c r="A857" t="s">
        <v>927</v>
      </c>
      <c r="B857" t="s">
        <v>48</v>
      </c>
      <c r="C857" t="s">
        <v>90</v>
      </c>
      <c r="D857" s="7">
        <v>2022</v>
      </c>
      <c r="E857" t="s">
        <v>44</v>
      </c>
      <c r="F857">
        <v>586</v>
      </c>
      <c r="G857">
        <v>566</v>
      </c>
      <c r="H857" t="s">
        <v>17</v>
      </c>
      <c r="I857">
        <v>21.7</v>
      </c>
      <c r="J857">
        <v>307</v>
      </c>
      <c r="K857" s="3">
        <v>550502.40000000002</v>
      </c>
      <c r="L857" s="3">
        <v>688128</v>
      </c>
      <c r="M857" t="s">
        <v>27</v>
      </c>
      <c r="N857">
        <v>3.6</v>
      </c>
      <c r="O857">
        <v>3</v>
      </c>
      <c r="P857">
        <v>3577</v>
      </c>
      <c r="Q857" s="3">
        <v>2461433856</v>
      </c>
      <c r="R857">
        <v>2645</v>
      </c>
      <c r="S857" s="3">
        <v>1820098560</v>
      </c>
      <c r="T857">
        <v>4885</v>
      </c>
      <c r="U857" s="3">
        <v>3361505280</v>
      </c>
      <c r="V857">
        <v>3728</v>
      </c>
      <c r="W857" s="3">
        <v>2565341184</v>
      </c>
      <c r="X857">
        <v>4080</v>
      </c>
      <c r="Y857" s="3">
        <v>2807562240</v>
      </c>
      <c r="Z857" s="3">
        <v>13015941120</v>
      </c>
    </row>
    <row r="858" spans="1:26" x14ac:dyDescent="0.3">
      <c r="A858" t="s">
        <v>928</v>
      </c>
      <c r="B858" t="s">
        <v>14</v>
      </c>
      <c r="C858" t="s">
        <v>68</v>
      </c>
      <c r="D858" s="7">
        <v>2023</v>
      </c>
      <c r="E858" t="s">
        <v>22</v>
      </c>
      <c r="F858">
        <v>331</v>
      </c>
      <c r="G858">
        <v>766</v>
      </c>
      <c r="H858" t="s">
        <v>17</v>
      </c>
      <c r="I858">
        <v>19.899999999999999</v>
      </c>
      <c r="J858">
        <v>352</v>
      </c>
      <c r="K858" s="3">
        <v>48772</v>
      </c>
      <c r="L858" s="3">
        <v>60965</v>
      </c>
      <c r="M858" t="s">
        <v>60</v>
      </c>
      <c r="N858">
        <v>4.5999999999999996</v>
      </c>
      <c r="O858">
        <v>3</v>
      </c>
      <c r="P858">
        <v>4333</v>
      </c>
      <c r="Q858" s="3">
        <v>264161345</v>
      </c>
      <c r="R858">
        <v>2610</v>
      </c>
      <c r="S858" s="3">
        <v>159118650</v>
      </c>
      <c r="T858">
        <v>4038</v>
      </c>
      <c r="U858" s="3">
        <v>246176670</v>
      </c>
      <c r="V858">
        <v>4078</v>
      </c>
      <c r="W858" s="3">
        <v>248615270</v>
      </c>
      <c r="X858">
        <v>4041</v>
      </c>
      <c r="Y858" s="3">
        <v>246359565</v>
      </c>
      <c r="Z858" s="3">
        <v>1164431500</v>
      </c>
    </row>
    <row r="859" spans="1:26" x14ac:dyDescent="0.3">
      <c r="A859" t="s">
        <v>929</v>
      </c>
      <c r="B859" t="s">
        <v>14</v>
      </c>
      <c r="C859" t="s">
        <v>88</v>
      </c>
      <c r="D859" s="7">
        <v>2023</v>
      </c>
      <c r="E859" t="s">
        <v>22</v>
      </c>
      <c r="F859">
        <v>618</v>
      </c>
      <c r="G859">
        <v>684</v>
      </c>
      <c r="H859" t="s">
        <v>26</v>
      </c>
      <c r="I859">
        <v>11.6</v>
      </c>
      <c r="J859">
        <v>317</v>
      </c>
      <c r="K859" s="3">
        <v>58639.200000000004</v>
      </c>
      <c r="L859" s="3">
        <v>73299</v>
      </c>
      <c r="M859" t="s">
        <v>50</v>
      </c>
      <c r="N859">
        <v>4.3</v>
      </c>
      <c r="O859">
        <v>4</v>
      </c>
      <c r="P859">
        <v>4305</v>
      </c>
      <c r="Q859" s="3">
        <v>315552195</v>
      </c>
      <c r="R859">
        <v>2360</v>
      </c>
      <c r="S859" s="3">
        <v>172985640</v>
      </c>
      <c r="T859">
        <v>2169</v>
      </c>
      <c r="U859" s="3">
        <v>158985531</v>
      </c>
      <c r="V859">
        <v>2423</v>
      </c>
      <c r="W859" s="3">
        <v>177603477</v>
      </c>
      <c r="X859">
        <v>2144</v>
      </c>
      <c r="Y859" s="3">
        <v>157153056</v>
      </c>
      <c r="Z859" s="3">
        <v>982279899</v>
      </c>
    </row>
    <row r="860" spans="1:26" x14ac:dyDescent="0.3">
      <c r="A860" t="s">
        <v>930</v>
      </c>
      <c r="B860" t="s">
        <v>42</v>
      </c>
      <c r="C860" t="s">
        <v>74</v>
      </c>
      <c r="D860" s="7">
        <v>2025</v>
      </c>
      <c r="E860" t="s">
        <v>16</v>
      </c>
      <c r="F860">
        <v>368</v>
      </c>
      <c r="G860">
        <v>742</v>
      </c>
      <c r="H860" t="s">
        <v>17</v>
      </c>
      <c r="I860">
        <v>15.4</v>
      </c>
      <c r="J860">
        <v>305</v>
      </c>
      <c r="K860" s="3">
        <v>137701.6</v>
      </c>
      <c r="L860" s="3">
        <v>172127</v>
      </c>
      <c r="M860" t="s">
        <v>57</v>
      </c>
      <c r="N860">
        <v>4.4000000000000004</v>
      </c>
      <c r="O860">
        <v>5</v>
      </c>
      <c r="P860">
        <v>3360</v>
      </c>
      <c r="Q860" s="3">
        <v>578346720</v>
      </c>
      <c r="R860">
        <v>4215</v>
      </c>
      <c r="S860" s="3">
        <v>725515305</v>
      </c>
      <c r="T860">
        <v>3260</v>
      </c>
      <c r="U860" s="3">
        <v>561134020</v>
      </c>
      <c r="V860">
        <v>4832</v>
      </c>
      <c r="W860" s="3">
        <v>831717664</v>
      </c>
      <c r="X860">
        <v>2315</v>
      </c>
      <c r="Y860" s="3">
        <v>398474005</v>
      </c>
      <c r="Z860" s="3">
        <v>3095187714</v>
      </c>
    </row>
    <row r="861" spans="1:26" x14ac:dyDescent="0.3">
      <c r="A861" t="s">
        <v>931</v>
      </c>
      <c r="B861" t="s">
        <v>32</v>
      </c>
      <c r="C861" t="s">
        <v>64</v>
      </c>
      <c r="D861" s="7">
        <v>2022</v>
      </c>
      <c r="E861" t="s">
        <v>22</v>
      </c>
      <c r="F861">
        <v>305</v>
      </c>
      <c r="G861">
        <v>938</v>
      </c>
      <c r="H861" t="s">
        <v>29</v>
      </c>
      <c r="I861">
        <v>19.5</v>
      </c>
      <c r="J861">
        <v>232</v>
      </c>
      <c r="K861" s="3">
        <v>81224</v>
      </c>
      <c r="L861" s="3">
        <v>101530</v>
      </c>
      <c r="M861" t="s">
        <v>27</v>
      </c>
      <c r="N861">
        <v>4.5</v>
      </c>
      <c r="O861">
        <v>5</v>
      </c>
      <c r="P861">
        <v>4292</v>
      </c>
      <c r="Q861" s="3">
        <v>435766760</v>
      </c>
      <c r="R861">
        <v>3848</v>
      </c>
      <c r="S861" s="3">
        <v>390687440</v>
      </c>
      <c r="T861">
        <v>2192</v>
      </c>
      <c r="U861" s="3">
        <v>222553760</v>
      </c>
      <c r="V861">
        <v>2954</v>
      </c>
      <c r="W861" s="3">
        <v>299919620</v>
      </c>
      <c r="X861">
        <v>4173</v>
      </c>
      <c r="Y861" s="3">
        <v>423684690</v>
      </c>
      <c r="Z861" s="3">
        <v>1772612270</v>
      </c>
    </row>
    <row r="862" spans="1:26" x14ac:dyDescent="0.3">
      <c r="A862" t="s">
        <v>932</v>
      </c>
      <c r="B862" t="s">
        <v>32</v>
      </c>
      <c r="C862" t="s">
        <v>62</v>
      </c>
      <c r="D862" s="7">
        <v>2024</v>
      </c>
      <c r="E862" t="s">
        <v>34</v>
      </c>
      <c r="F862">
        <v>479</v>
      </c>
      <c r="G862">
        <v>886</v>
      </c>
      <c r="H862" t="s">
        <v>17</v>
      </c>
      <c r="I862">
        <v>24.7</v>
      </c>
      <c r="J862">
        <v>296</v>
      </c>
      <c r="K862" s="3">
        <v>124927.20000000001</v>
      </c>
      <c r="L862" s="3">
        <v>156159</v>
      </c>
      <c r="M862" t="s">
        <v>30</v>
      </c>
      <c r="N862">
        <v>3.6</v>
      </c>
      <c r="O862">
        <v>5</v>
      </c>
      <c r="P862">
        <v>3740</v>
      </c>
      <c r="Q862" s="3">
        <v>584034660</v>
      </c>
      <c r="R862">
        <v>2424</v>
      </c>
      <c r="S862" s="3">
        <v>378529416</v>
      </c>
      <c r="T862">
        <v>2857</v>
      </c>
      <c r="U862" s="3">
        <v>446146263</v>
      </c>
      <c r="V862">
        <v>3765</v>
      </c>
      <c r="W862" s="3">
        <v>587938635</v>
      </c>
      <c r="X862">
        <v>3828</v>
      </c>
      <c r="Y862" s="3">
        <v>597776652</v>
      </c>
      <c r="Z862" s="3">
        <v>2594425626</v>
      </c>
    </row>
    <row r="863" spans="1:26" x14ac:dyDescent="0.3">
      <c r="A863" t="s">
        <v>933</v>
      </c>
      <c r="B863" t="s">
        <v>20</v>
      </c>
      <c r="C863" t="s">
        <v>196</v>
      </c>
      <c r="D863" s="7">
        <v>2025</v>
      </c>
      <c r="E863" t="s">
        <v>16</v>
      </c>
      <c r="F863">
        <v>632</v>
      </c>
      <c r="G863">
        <v>478</v>
      </c>
      <c r="H863" t="s">
        <v>26</v>
      </c>
      <c r="I863">
        <v>20.100000000000001</v>
      </c>
      <c r="J863">
        <v>217</v>
      </c>
      <c r="K863" s="3">
        <v>227795.20000000001</v>
      </c>
      <c r="L863" s="3">
        <v>284744</v>
      </c>
      <c r="M863" t="s">
        <v>40</v>
      </c>
      <c r="N863">
        <v>3.5</v>
      </c>
      <c r="O863">
        <v>4</v>
      </c>
      <c r="P863">
        <v>3639</v>
      </c>
      <c r="Q863" s="3">
        <v>1036183416</v>
      </c>
      <c r="R863">
        <v>3272</v>
      </c>
      <c r="S863" s="3">
        <v>931682368</v>
      </c>
      <c r="T863">
        <v>3154</v>
      </c>
      <c r="U863" s="3">
        <v>898082576</v>
      </c>
      <c r="V863">
        <v>2758</v>
      </c>
      <c r="W863" s="3">
        <v>785323952</v>
      </c>
      <c r="X863">
        <v>3977</v>
      </c>
      <c r="Y863" s="3">
        <v>1132426888</v>
      </c>
      <c r="Z863" s="3">
        <v>4783699200</v>
      </c>
    </row>
    <row r="864" spans="1:26" x14ac:dyDescent="0.3">
      <c r="A864" t="s">
        <v>934</v>
      </c>
      <c r="B864" t="s">
        <v>14</v>
      </c>
      <c r="C864" t="s">
        <v>15</v>
      </c>
      <c r="D864" s="7">
        <v>2025</v>
      </c>
      <c r="E864" t="s">
        <v>44</v>
      </c>
      <c r="F864">
        <v>352</v>
      </c>
      <c r="G864">
        <v>379</v>
      </c>
      <c r="H864" t="s">
        <v>29</v>
      </c>
      <c r="I864">
        <v>11.5</v>
      </c>
      <c r="J864">
        <v>329</v>
      </c>
      <c r="K864" s="3">
        <v>296773.60000000003</v>
      </c>
      <c r="L864" s="3">
        <v>370967</v>
      </c>
      <c r="M864" t="s">
        <v>78</v>
      </c>
      <c r="N864">
        <v>4.2</v>
      </c>
      <c r="O864">
        <v>3</v>
      </c>
      <c r="P864">
        <v>3578</v>
      </c>
      <c r="Q864" s="3">
        <v>1327319926</v>
      </c>
      <c r="R864">
        <v>3612</v>
      </c>
      <c r="S864" s="3">
        <v>1339932804</v>
      </c>
      <c r="T864">
        <v>2483</v>
      </c>
      <c r="U864" s="3">
        <v>921111061</v>
      </c>
      <c r="V864">
        <v>2511</v>
      </c>
      <c r="W864" s="3">
        <v>931498137</v>
      </c>
      <c r="X864">
        <v>3963</v>
      </c>
      <c r="Y864" s="3">
        <v>1470142221</v>
      </c>
      <c r="Z864" s="3">
        <v>5990004149</v>
      </c>
    </row>
    <row r="865" spans="1:26" x14ac:dyDescent="0.3">
      <c r="A865" t="s">
        <v>935</v>
      </c>
      <c r="B865" t="s">
        <v>48</v>
      </c>
      <c r="C865" t="s">
        <v>106</v>
      </c>
      <c r="D865" s="7">
        <v>2023</v>
      </c>
      <c r="E865" t="s">
        <v>44</v>
      </c>
      <c r="F865">
        <v>510</v>
      </c>
      <c r="G865">
        <v>327</v>
      </c>
      <c r="H865" t="s">
        <v>17</v>
      </c>
      <c r="I865">
        <v>5.6</v>
      </c>
      <c r="J865">
        <v>297</v>
      </c>
      <c r="K865" s="3">
        <v>256724</v>
      </c>
      <c r="L865" s="3">
        <v>320905</v>
      </c>
      <c r="M865" t="s">
        <v>60</v>
      </c>
      <c r="N865">
        <v>3.7</v>
      </c>
      <c r="O865">
        <v>5</v>
      </c>
      <c r="P865">
        <v>3524</v>
      </c>
      <c r="Q865" s="3">
        <v>1130869220</v>
      </c>
      <c r="R865">
        <v>2524</v>
      </c>
      <c r="S865" s="3">
        <v>809964220</v>
      </c>
      <c r="T865">
        <v>4977</v>
      </c>
      <c r="U865" s="3">
        <v>1597144185</v>
      </c>
      <c r="V865">
        <v>2053</v>
      </c>
      <c r="W865" s="3">
        <v>658817965</v>
      </c>
      <c r="X865">
        <v>2638</v>
      </c>
      <c r="Y865" s="3">
        <v>846547390</v>
      </c>
      <c r="Z865" s="3">
        <v>5043342980</v>
      </c>
    </row>
    <row r="866" spans="1:26" x14ac:dyDescent="0.3">
      <c r="A866" t="s">
        <v>936</v>
      </c>
      <c r="B866" t="s">
        <v>32</v>
      </c>
      <c r="C866" t="s">
        <v>64</v>
      </c>
      <c r="D866" s="7">
        <v>2024</v>
      </c>
      <c r="E866" t="s">
        <v>16</v>
      </c>
      <c r="F866">
        <v>278</v>
      </c>
      <c r="G866">
        <v>380</v>
      </c>
      <c r="H866" t="s">
        <v>17</v>
      </c>
      <c r="I866">
        <v>12.3</v>
      </c>
      <c r="J866">
        <v>274</v>
      </c>
      <c r="K866" s="3">
        <v>333453.60000000003</v>
      </c>
      <c r="L866" s="3">
        <v>416817</v>
      </c>
      <c r="M866" t="s">
        <v>27</v>
      </c>
      <c r="N866">
        <v>5</v>
      </c>
      <c r="O866">
        <v>5</v>
      </c>
      <c r="P866">
        <v>2848</v>
      </c>
      <c r="Q866" s="3">
        <v>1187094816</v>
      </c>
      <c r="R866">
        <v>3498</v>
      </c>
      <c r="S866" s="3">
        <v>1458025866</v>
      </c>
      <c r="T866">
        <v>3687</v>
      </c>
      <c r="U866" s="3">
        <v>1536804279</v>
      </c>
      <c r="V866">
        <v>4777</v>
      </c>
      <c r="W866" s="3">
        <v>1991134809</v>
      </c>
      <c r="X866">
        <v>3236</v>
      </c>
      <c r="Y866" s="3">
        <v>1348819812</v>
      </c>
      <c r="Z866" s="3">
        <v>7521879582</v>
      </c>
    </row>
    <row r="867" spans="1:26" x14ac:dyDescent="0.3">
      <c r="A867" t="s">
        <v>937</v>
      </c>
      <c r="B867" t="s">
        <v>20</v>
      </c>
      <c r="C867" t="s">
        <v>21</v>
      </c>
      <c r="D867" s="7">
        <v>2021</v>
      </c>
      <c r="E867" t="s">
        <v>44</v>
      </c>
      <c r="F867">
        <v>524</v>
      </c>
      <c r="G867">
        <v>930</v>
      </c>
      <c r="H867" t="s">
        <v>17</v>
      </c>
      <c r="I867">
        <v>11</v>
      </c>
      <c r="J867">
        <v>220</v>
      </c>
      <c r="K867" s="3">
        <v>203440.80000000002</v>
      </c>
      <c r="L867" s="3">
        <v>254301</v>
      </c>
      <c r="M867" t="s">
        <v>78</v>
      </c>
      <c r="N867">
        <v>3.7</v>
      </c>
      <c r="O867">
        <v>3</v>
      </c>
      <c r="P867">
        <v>3036</v>
      </c>
      <c r="Q867" s="3">
        <v>772057836</v>
      </c>
      <c r="R867">
        <v>4214</v>
      </c>
      <c r="S867" s="3">
        <v>1071624414</v>
      </c>
      <c r="T867">
        <v>3916</v>
      </c>
      <c r="U867" s="3">
        <v>995842716</v>
      </c>
      <c r="V867">
        <v>3449</v>
      </c>
      <c r="W867" s="3">
        <v>877084149</v>
      </c>
      <c r="X867">
        <v>3475</v>
      </c>
      <c r="Y867" s="3">
        <v>883695975</v>
      </c>
      <c r="Z867" s="3">
        <v>4600305090</v>
      </c>
    </row>
    <row r="868" spans="1:26" x14ac:dyDescent="0.3">
      <c r="A868" t="s">
        <v>938</v>
      </c>
      <c r="B868" t="s">
        <v>42</v>
      </c>
      <c r="C868" t="s">
        <v>43</v>
      </c>
      <c r="D868" s="7">
        <v>2025</v>
      </c>
      <c r="E868" t="s">
        <v>34</v>
      </c>
      <c r="F868">
        <v>353</v>
      </c>
      <c r="G868">
        <v>869</v>
      </c>
      <c r="H868" t="s">
        <v>26</v>
      </c>
      <c r="I868">
        <v>14.4</v>
      </c>
      <c r="J868">
        <v>359</v>
      </c>
      <c r="K868" s="3">
        <v>64360.800000000003</v>
      </c>
      <c r="L868" s="3">
        <v>80451</v>
      </c>
      <c r="M868" t="s">
        <v>50</v>
      </c>
      <c r="N868">
        <v>3.7</v>
      </c>
      <c r="O868">
        <v>5</v>
      </c>
      <c r="P868">
        <v>4029</v>
      </c>
      <c r="Q868" s="3">
        <v>324137079</v>
      </c>
      <c r="R868">
        <v>2923</v>
      </c>
      <c r="S868" s="3">
        <v>235158273</v>
      </c>
      <c r="T868">
        <v>3315</v>
      </c>
      <c r="U868" s="3">
        <v>266695065</v>
      </c>
      <c r="V868">
        <v>4046</v>
      </c>
      <c r="W868" s="3">
        <v>325504746</v>
      </c>
      <c r="X868">
        <v>2038</v>
      </c>
      <c r="Y868" s="3">
        <v>163959138</v>
      </c>
      <c r="Z868" s="3">
        <v>1315454301</v>
      </c>
    </row>
    <row r="869" spans="1:26" x14ac:dyDescent="0.3">
      <c r="A869" t="s">
        <v>939</v>
      </c>
      <c r="B869" t="s">
        <v>48</v>
      </c>
      <c r="C869" t="s">
        <v>59</v>
      </c>
      <c r="D869" s="7">
        <v>2021</v>
      </c>
      <c r="E869" t="s">
        <v>22</v>
      </c>
      <c r="F869">
        <v>217</v>
      </c>
      <c r="G869">
        <v>515</v>
      </c>
      <c r="H869" t="s">
        <v>29</v>
      </c>
      <c r="I869">
        <v>21.8</v>
      </c>
      <c r="J869">
        <v>393</v>
      </c>
      <c r="K869" s="3">
        <v>347876.80000000005</v>
      </c>
      <c r="L869" s="3">
        <v>434846</v>
      </c>
      <c r="M869" t="s">
        <v>78</v>
      </c>
      <c r="N869">
        <v>5</v>
      </c>
      <c r="O869">
        <v>3</v>
      </c>
      <c r="P869">
        <v>4073</v>
      </c>
      <c r="Q869" s="3">
        <v>1771127758</v>
      </c>
      <c r="R869">
        <v>3148</v>
      </c>
      <c r="S869" s="3">
        <v>1368895208</v>
      </c>
      <c r="T869">
        <v>4070</v>
      </c>
      <c r="U869" s="3">
        <v>1769823220</v>
      </c>
      <c r="V869">
        <v>2576</v>
      </c>
      <c r="W869" s="3">
        <v>1120163296</v>
      </c>
      <c r="X869">
        <v>4917</v>
      </c>
      <c r="Y869" s="3">
        <v>2138137782</v>
      </c>
      <c r="Z869" s="3">
        <v>8168147264</v>
      </c>
    </row>
    <row r="870" spans="1:26" x14ac:dyDescent="0.3">
      <c r="A870" t="s">
        <v>940</v>
      </c>
      <c r="B870" t="s">
        <v>48</v>
      </c>
      <c r="C870" t="s">
        <v>117</v>
      </c>
      <c r="D870" s="7">
        <v>2025</v>
      </c>
      <c r="E870" t="s">
        <v>34</v>
      </c>
      <c r="F870">
        <v>327</v>
      </c>
      <c r="G870">
        <v>597</v>
      </c>
      <c r="H870" t="s">
        <v>29</v>
      </c>
      <c r="I870">
        <v>17.3</v>
      </c>
      <c r="J870">
        <v>296</v>
      </c>
      <c r="K870" s="3">
        <v>471740</v>
      </c>
      <c r="L870" s="3">
        <v>589675</v>
      </c>
      <c r="M870" t="s">
        <v>30</v>
      </c>
      <c r="N870">
        <v>4.0999999999999996</v>
      </c>
      <c r="O870">
        <v>3</v>
      </c>
      <c r="P870">
        <v>4559</v>
      </c>
      <c r="Q870" s="3">
        <v>2688328325</v>
      </c>
      <c r="R870">
        <v>4239</v>
      </c>
      <c r="S870" s="3">
        <v>2499632325</v>
      </c>
      <c r="T870">
        <v>4433</v>
      </c>
      <c r="U870" s="3">
        <v>2614029275</v>
      </c>
      <c r="V870">
        <v>4624</v>
      </c>
      <c r="W870" s="3">
        <v>2726657200</v>
      </c>
      <c r="X870">
        <v>4123</v>
      </c>
      <c r="Y870" s="3">
        <v>2431230025</v>
      </c>
      <c r="Z870" s="3">
        <v>12959877150</v>
      </c>
    </row>
    <row r="871" spans="1:26" x14ac:dyDescent="0.3">
      <c r="A871" t="s">
        <v>941</v>
      </c>
      <c r="B871" t="s">
        <v>20</v>
      </c>
      <c r="C871" t="s">
        <v>144</v>
      </c>
      <c r="D871" s="7">
        <v>2021</v>
      </c>
      <c r="E871" t="s">
        <v>44</v>
      </c>
      <c r="F871">
        <v>608</v>
      </c>
      <c r="G871">
        <v>379</v>
      </c>
      <c r="H871" t="s">
        <v>17</v>
      </c>
      <c r="I871">
        <v>22.4</v>
      </c>
      <c r="J871">
        <v>337</v>
      </c>
      <c r="K871" s="3">
        <v>299985.60000000003</v>
      </c>
      <c r="L871" s="3">
        <v>374982</v>
      </c>
      <c r="M871" t="s">
        <v>27</v>
      </c>
      <c r="N871">
        <v>4.4000000000000004</v>
      </c>
      <c r="O871">
        <v>4</v>
      </c>
      <c r="P871">
        <v>4023</v>
      </c>
      <c r="Q871" s="3">
        <v>1508552586</v>
      </c>
      <c r="R871">
        <v>3499</v>
      </c>
      <c r="S871" s="3">
        <v>1312062018</v>
      </c>
      <c r="T871">
        <v>3829</v>
      </c>
      <c r="U871" s="3">
        <v>1435806078</v>
      </c>
      <c r="V871">
        <v>2899</v>
      </c>
      <c r="W871" s="3">
        <v>1087072818</v>
      </c>
      <c r="X871">
        <v>3509</v>
      </c>
      <c r="Y871" s="3">
        <v>1315811838</v>
      </c>
      <c r="Z871" s="3">
        <v>6659305338</v>
      </c>
    </row>
    <row r="872" spans="1:26" x14ac:dyDescent="0.3">
      <c r="A872" t="s">
        <v>942</v>
      </c>
      <c r="B872" t="s">
        <v>48</v>
      </c>
      <c r="C872" t="s">
        <v>106</v>
      </c>
      <c r="D872" s="7">
        <v>2025</v>
      </c>
      <c r="E872" t="s">
        <v>34</v>
      </c>
      <c r="F872">
        <v>253</v>
      </c>
      <c r="G872">
        <v>478</v>
      </c>
      <c r="H872" t="s">
        <v>17</v>
      </c>
      <c r="I872">
        <v>24.7</v>
      </c>
      <c r="J872">
        <v>360</v>
      </c>
      <c r="K872" s="3">
        <v>493553.60000000003</v>
      </c>
      <c r="L872" s="3">
        <v>616942</v>
      </c>
      <c r="M872" t="s">
        <v>27</v>
      </c>
      <c r="N872">
        <v>4.3</v>
      </c>
      <c r="O872">
        <v>5</v>
      </c>
      <c r="P872">
        <v>3057</v>
      </c>
      <c r="Q872" s="3">
        <v>1885991694</v>
      </c>
      <c r="R872">
        <v>4330</v>
      </c>
      <c r="S872" s="3">
        <v>2671358860</v>
      </c>
      <c r="T872">
        <v>2942</v>
      </c>
      <c r="U872" s="3">
        <v>1815043364</v>
      </c>
      <c r="V872">
        <v>4057</v>
      </c>
      <c r="W872" s="3">
        <v>2502933694</v>
      </c>
      <c r="X872">
        <v>2493</v>
      </c>
      <c r="Y872" s="3">
        <v>1538036406</v>
      </c>
      <c r="Z872" s="3">
        <v>10413364018</v>
      </c>
    </row>
    <row r="873" spans="1:26" x14ac:dyDescent="0.3">
      <c r="A873" t="s">
        <v>943</v>
      </c>
      <c r="B873" t="s">
        <v>20</v>
      </c>
      <c r="C873" t="s">
        <v>37</v>
      </c>
      <c r="D873" s="7">
        <v>2025</v>
      </c>
      <c r="E873" t="s">
        <v>16</v>
      </c>
      <c r="F873">
        <v>554</v>
      </c>
      <c r="G873">
        <v>439</v>
      </c>
      <c r="H873" t="s">
        <v>17</v>
      </c>
      <c r="I873">
        <v>18.8</v>
      </c>
      <c r="J873">
        <v>279</v>
      </c>
      <c r="K873" s="3">
        <v>356042.4</v>
      </c>
      <c r="L873" s="3">
        <v>445053</v>
      </c>
      <c r="M873" t="s">
        <v>40</v>
      </c>
      <c r="N873">
        <v>4.4000000000000004</v>
      </c>
      <c r="O873">
        <v>4</v>
      </c>
      <c r="P873">
        <v>3395</v>
      </c>
      <c r="Q873" s="3">
        <v>1510954935</v>
      </c>
      <c r="R873">
        <v>4052</v>
      </c>
      <c r="S873" s="3">
        <v>1803354756</v>
      </c>
      <c r="T873">
        <v>3265</v>
      </c>
      <c r="U873" s="3">
        <v>1453098045</v>
      </c>
      <c r="V873">
        <v>4726</v>
      </c>
      <c r="W873" s="3">
        <v>2103320478</v>
      </c>
      <c r="X873">
        <v>4248</v>
      </c>
      <c r="Y873" s="3">
        <v>1890585144</v>
      </c>
      <c r="Z873" s="3">
        <v>8761313358</v>
      </c>
    </row>
    <row r="874" spans="1:26" x14ac:dyDescent="0.3">
      <c r="A874" t="s">
        <v>944</v>
      </c>
      <c r="B874" t="s">
        <v>48</v>
      </c>
      <c r="C874" t="s">
        <v>59</v>
      </c>
      <c r="D874" s="7">
        <v>2025</v>
      </c>
      <c r="E874" t="s">
        <v>34</v>
      </c>
      <c r="F874">
        <v>608</v>
      </c>
      <c r="G874">
        <v>571</v>
      </c>
      <c r="H874" t="s">
        <v>26</v>
      </c>
      <c r="I874">
        <v>21.4</v>
      </c>
      <c r="J874">
        <v>308</v>
      </c>
      <c r="K874" s="3">
        <v>530284.80000000005</v>
      </c>
      <c r="L874" s="3">
        <v>662856</v>
      </c>
      <c r="M874" t="s">
        <v>50</v>
      </c>
      <c r="N874">
        <v>3.6</v>
      </c>
      <c r="O874">
        <v>5</v>
      </c>
      <c r="P874">
        <v>2845</v>
      </c>
      <c r="Q874" s="3">
        <v>1885825320</v>
      </c>
      <c r="R874">
        <v>3095</v>
      </c>
      <c r="S874" s="3">
        <v>2051539320</v>
      </c>
      <c r="T874">
        <v>2084</v>
      </c>
      <c r="U874" s="3">
        <v>1381391904</v>
      </c>
      <c r="V874">
        <v>2218</v>
      </c>
      <c r="W874" s="3">
        <v>1470214608</v>
      </c>
      <c r="X874">
        <v>3413</v>
      </c>
      <c r="Y874" s="3">
        <v>2262327528</v>
      </c>
      <c r="Z874" s="3">
        <v>9051298680</v>
      </c>
    </row>
    <row r="875" spans="1:26" x14ac:dyDescent="0.3">
      <c r="A875" t="s">
        <v>945</v>
      </c>
      <c r="B875" t="s">
        <v>20</v>
      </c>
      <c r="C875" t="s">
        <v>52</v>
      </c>
      <c r="D875" s="7">
        <v>2025</v>
      </c>
      <c r="E875" t="s">
        <v>34</v>
      </c>
      <c r="F875">
        <v>472</v>
      </c>
      <c r="G875">
        <v>494</v>
      </c>
      <c r="H875" t="s">
        <v>26</v>
      </c>
      <c r="I875">
        <v>19.5</v>
      </c>
      <c r="J875">
        <v>341</v>
      </c>
      <c r="K875" s="3">
        <v>345553.60000000003</v>
      </c>
      <c r="L875" s="3">
        <v>431942</v>
      </c>
      <c r="M875" t="s">
        <v>40</v>
      </c>
      <c r="N875">
        <v>4.4000000000000004</v>
      </c>
      <c r="O875">
        <v>4</v>
      </c>
      <c r="P875">
        <v>3707</v>
      </c>
      <c r="Q875" s="3">
        <v>1601208994</v>
      </c>
      <c r="R875">
        <v>2592</v>
      </c>
      <c r="S875" s="3">
        <v>1119593664</v>
      </c>
      <c r="T875">
        <v>3886</v>
      </c>
      <c r="U875" s="3">
        <v>1678526612</v>
      </c>
      <c r="V875">
        <v>3243</v>
      </c>
      <c r="W875" s="3">
        <v>1400787906</v>
      </c>
      <c r="X875">
        <v>4436</v>
      </c>
      <c r="Y875" s="3">
        <v>1916094712</v>
      </c>
      <c r="Z875" s="3">
        <v>7716211888</v>
      </c>
    </row>
    <row r="876" spans="1:26" x14ac:dyDescent="0.3">
      <c r="A876" t="s">
        <v>946</v>
      </c>
      <c r="B876" t="s">
        <v>48</v>
      </c>
      <c r="C876" t="s">
        <v>117</v>
      </c>
      <c r="D876" s="7">
        <v>2024</v>
      </c>
      <c r="E876" t="s">
        <v>22</v>
      </c>
      <c r="F876">
        <v>783</v>
      </c>
      <c r="G876">
        <v>415</v>
      </c>
      <c r="H876" t="s">
        <v>29</v>
      </c>
      <c r="I876">
        <v>15.1</v>
      </c>
      <c r="J876">
        <v>380</v>
      </c>
      <c r="K876" s="3">
        <v>286520</v>
      </c>
      <c r="L876" s="3">
        <v>358150</v>
      </c>
      <c r="M876" t="s">
        <v>27</v>
      </c>
      <c r="N876">
        <v>4.7</v>
      </c>
      <c r="O876">
        <v>3</v>
      </c>
      <c r="P876">
        <v>4355</v>
      </c>
      <c r="Q876" s="3">
        <v>1559743250</v>
      </c>
      <c r="R876">
        <v>3783</v>
      </c>
      <c r="S876" s="3">
        <v>1354881450</v>
      </c>
      <c r="T876">
        <v>4492</v>
      </c>
      <c r="U876" s="3">
        <v>1608809800</v>
      </c>
      <c r="V876">
        <v>2169</v>
      </c>
      <c r="W876" s="3">
        <v>776827350</v>
      </c>
      <c r="X876">
        <v>2285</v>
      </c>
      <c r="Y876" s="3">
        <v>818372750</v>
      </c>
      <c r="Z876" s="3">
        <v>6118634600</v>
      </c>
    </row>
    <row r="877" spans="1:26" x14ac:dyDescent="0.3">
      <c r="A877" t="s">
        <v>947</v>
      </c>
      <c r="B877" t="s">
        <v>48</v>
      </c>
      <c r="C877" t="s">
        <v>106</v>
      </c>
      <c r="D877" s="7">
        <v>2022</v>
      </c>
      <c r="E877" t="s">
        <v>22</v>
      </c>
      <c r="F877">
        <v>499</v>
      </c>
      <c r="G877">
        <v>752</v>
      </c>
      <c r="H877" t="s">
        <v>17</v>
      </c>
      <c r="I877">
        <v>18.5</v>
      </c>
      <c r="J877">
        <v>236</v>
      </c>
      <c r="K877" s="3">
        <v>357031.2</v>
      </c>
      <c r="L877" s="3">
        <v>446289</v>
      </c>
      <c r="M877" t="s">
        <v>27</v>
      </c>
      <c r="N877">
        <v>3.5</v>
      </c>
      <c r="O877">
        <v>4</v>
      </c>
      <c r="P877">
        <v>2911</v>
      </c>
      <c r="Q877" s="3">
        <v>1299147279</v>
      </c>
      <c r="R877">
        <v>2682</v>
      </c>
      <c r="S877" s="3">
        <v>1196947098</v>
      </c>
      <c r="T877">
        <v>2562</v>
      </c>
      <c r="U877" s="3">
        <v>1143392418</v>
      </c>
      <c r="V877">
        <v>3832</v>
      </c>
      <c r="W877" s="3">
        <v>1710179448</v>
      </c>
      <c r="X877">
        <v>3246</v>
      </c>
      <c r="Y877" s="3">
        <v>1448654094</v>
      </c>
      <c r="Z877" s="3">
        <v>6798320337</v>
      </c>
    </row>
    <row r="878" spans="1:26" x14ac:dyDescent="0.3">
      <c r="A878" t="s">
        <v>948</v>
      </c>
      <c r="B878" t="s">
        <v>42</v>
      </c>
      <c r="C878" t="s">
        <v>46</v>
      </c>
      <c r="D878" s="7">
        <v>2025</v>
      </c>
      <c r="E878" t="s">
        <v>44</v>
      </c>
      <c r="F878">
        <v>561</v>
      </c>
      <c r="G878">
        <v>900</v>
      </c>
      <c r="H878" t="s">
        <v>29</v>
      </c>
      <c r="I878">
        <v>16.899999999999999</v>
      </c>
      <c r="J878">
        <v>292</v>
      </c>
      <c r="K878" s="3">
        <v>203575.2</v>
      </c>
      <c r="L878" s="3">
        <v>254469</v>
      </c>
      <c r="M878" t="s">
        <v>60</v>
      </c>
      <c r="N878">
        <v>4.3</v>
      </c>
      <c r="O878">
        <v>3</v>
      </c>
      <c r="P878">
        <v>3379</v>
      </c>
      <c r="Q878" s="3">
        <v>859850751</v>
      </c>
      <c r="R878">
        <v>2818</v>
      </c>
      <c r="S878" s="3">
        <v>717093642</v>
      </c>
      <c r="T878">
        <v>3364</v>
      </c>
      <c r="U878" s="3">
        <v>856033716</v>
      </c>
      <c r="V878">
        <v>4436</v>
      </c>
      <c r="W878" s="3">
        <v>1128824484</v>
      </c>
      <c r="X878">
        <v>4995</v>
      </c>
      <c r="Y878" s="3">
        <v>1271072655</v>
      </c>
      <c r="Z878" s="3">
        <v>4832875248</v>
      </c>
    </row>
    <row r="879" spans="1:26" x14ac:dyDescent="0.3">
      <c r="A879" t="s">
        <v>949</v>
      </c>
      <c r="B879" t="s">
        <v>32</v>
      </c>
      <c r="C879" t="s">
        <v>80</v>
      </c>
      <c r="D879" s="7">
        <v>2025</v>
      </c>
      <c r="E879" t="s">
        <v>22</v>
      </c>
      <c r="F879">
        <v>476</v>
      </c>
      <c r="G879">
        <v>706</v>
      </c>
      <c r="H879" t="s">
        <v>29</v>
      </c>
      <c r="I879">
        <v>7.7</v>
      </c>
      <c r="J879">
        <v>246</v>
      </c>
      <c r="K879" s="3">
        <v>167912.80000000002</v>
      </c>
      <c r="L879" s="3">
        <v>209891</v>
      </c>
      <c r="M879" t="s">
        <v>50</v>
      </c>
      <c r="N879">
        <v>4.3</v>
      </c>
      <c r="O879">
        <v>4</v>
      </c>
      <c r="P879">
        <v>4390</v>
      </c>
      <c r="Q879" s="3">
        <v>921421490</v>
      </c>
      <c r="R879">
        <v>4357</v>
      </c>
      <c r="S879" s="3">
        <v>914495087</v>
      </c>
      <c r="T879">
        <v>2755</v>
      </c>
      <c r="U879" s="3">
        <v>578249705</v>
      </c>
      <c r="V879">
        <v>3299</v>
      </c>
      <c r="W879" s="3">
        <v>692430409</v>
      </c>
      <c r="X879">
        <v>2658</v>
      </c>
      <c r="Y879" s="3">
        <v>557890278</v>
      </c>
      <c r="Z879" s="3">
        <v>3664486969</v>
      </c>
    </row>
    <row r="880" spans="1:26" x14ac:dyDescent="0.3">
      <c r="A880" t="s">
        <v>950</v>
      </c>
      <c r="B880" t="s">
        <v>14</v>
      </c>
      <c r="C880" t="s">
        <v>138</v>
      </c>
      <c r="D880" s="7">
        <v>2023</v>
      </c>
      <c r="E880" t="s">
        <v>34</v>
      </c>
      <c r="F880">
        <v>807</v>
      </c>
      <c r="G880">
        <v>414</v>
      </c>
      <c r="H880" t="s">
        <v>29</v>
      </c>
      <c r="I880">
        <v>21.2</v>
      </c>
      <c r="J880">
        <v>271</v>
      </c>
      <c r="K880" s="3">
        <v>196751.2</v>
      </c>
      <c r="L880" s="3">
        <v>245939</v>
      </c>
      <c r="M880" t="s">
        <v>57</v>
      </c>
      <c r="N880">
        <v>3.6</v>
      </c>
      <c r="O880">
        <v>4</v>
      </c>
      <c r="P880">
        <v>3732</v>
      </c>
      <c r="Q880" s="3">
        <v>917844348</v>
      </c>
      <c r="R880">
        <v>2739</v>
      </c>
      <c r="S880" s="3">
        <v>673626921</v>
      </c>
      <c r="T880">
        <v>4444</v>
      </c>
      <c r="U880" s="3">
        <v>1092952916</v>
      </c>
      <c r="V880">
        <v>3507</v>
      </c>
      <c r="W880" s="3">
        <v>862508073</v>
      </c>
      <c r="X880">
        <v>4493</v>
      </c>
      <c r="Y880" s="3">
        <v>1105003927</v>
      </c>
      <c r="Z880" s="3">
        <v>4651936185</v>
      </c>
    </row>
    <row r="881" spans="1:26" x14ac:dyDescent="0.3">
      <c r="A881" t="s">
        <v>951</v>
      </c>
      <c r="B881" t="s">
        <v>42</v>
      </c>
      <c r="C881" t="s">
        <v>92</v>
      </c>
      <c r="D881" s="7">
        <v>2024</v>
      </c>
      <c r="E881" t="s">
        <v>22</v>
      </c>
      <c r="F881">
        <v>386</v>
      </c>
      <c r="G881">
        <v>738</v>
      </c>
      <c r="H881" t="s">
        <v>17</v>
      </c>
      <c r="I881">
        <v>23.2</v>
      </c>
      <c r="J881">
        <v>235</v>
      </c>
      <c r="K881" s="3">
        <v>368953.60000000003</v>
      </c>
      <c r="L881" s="3">
        <v>461192</v>
      </c>
      <c r="M881" t="s">
        <v>23</v>
      </c>
      <c r="N881">
        <v>4.3</v>
      </c>
      <c r="O881">
        <v>5</v>
      </c>
      <c r="P881">
        <v>4885</v>
      </c>
      <c r="Q881" s="3">
        <v>2252922920</v>
      </c>
      <c r="R881">
        <v>4217</v>
      </c>
      <c r="S881" s="3">
        <v>1944846664</v>
      </c>
      <c r="T881">
        <v>4865</v>
      </c>
      <c r="U881" s="3">
        <v>2243699080</v>
      </c>
      <c r="V881">
        <v>2656</v>
      </c>
      <c r="W881" s="3">
        <v>1224925952</v>
      </c>
      <c r="X881">
        <v>2424</v>
      </c>
      <c r="Y881" s="3">
        <v>1117929408</v>
      </c>
      <c r="Z881" s="3">
        <v>8784324024</v>
      </c>
    </row>
    <row r="882" spans="1:26" x14ac:dyDescent="0.3">
      <c r="A882" t="s">
        <v>952</v>
      </c>
      <c r="B882" t="s">
        <v>42</v>
      </c>
      <c r="C882" t="s">
        <v>92</v>
      </c>
      <c r="D882" s="7">
        <v>2022</v>
      </c>
      <c r="E882" t="s">
        <v>16</v>
      </c>
      <c r="F882">
        <v>404</v>
      </c>
      <c r="G882">
        <v>303</v>
      </c>
      <c r="H882" t="s">
        <v>17</v>
      </c>
      <c r="I882">
        <v>10.3</v>
      </c>
      <c r="J882">
        <v>386</v>
      </c>
      <c r="K882" s="3">
        <v>232882.40000000002</v>
      </c>
      <c r="L882" s="3">
        <v>291103</v>
      </c>
      <c r="M882" t="s">
        <v>40</v>
      </c>
      <c r="N882">
        <v>3.8</v>
      </c>
      <c r="O882">
        <v>3</v>
      </c>
      <c r="P882">
        <v>2530</v>
      </c>
      <c r="Q882" s="3">
        <v>736490590</v>
      </c>
      <c r="R882">
        <v>4007</v>
      </c>
      <c r="S882" s="3">
        <v>1166449721</v>
      </c>
      <c r="T882">
        <v>3544</v>
      </c>
      <c r="U882" s="3">
        <v>1031669032</v>
      </c>
      <c r="V882">
        <v>4392</v>
      </c>
      <c r="W882" s="3">
        <v>1278524376</v>
      </c>
      <c r="X882">
        <v>3010</v>
      </c>
      <c r="Y882" s="3">
        <v>876220030</v>
      </c>
      <c r="Z882" s="3">
        <v>5089353749</v>
      </c>
    </row>
    <row r="883" spans="1:26" x14ac:dyDescent="0.3">
      <c r="A883" t="s">
        <v>953</v>
      </c>
      <c r="B883" t="s">
        <v>14</v>
      </c>
      <c r="C883" t="s">
        <v>138</v>
      </c>
      <c r="D883" s="7">
        <v>2024</v>
      </c>
      <c r="E883" t="s">
        <v>34</v>
      </c>
      <c r="F883">
        <v>220</v>
      </c>
      <c r="G883">
        <v>831</v>
      </c>
      <c r="H883" t="s">
        <v>26</v>
      </c>
      <c r="I883">
        <v>7.3</v>
      </c>
      <c r="J883">
        <v>302</v>
      </c>
      <c r="K883" s="3">
        <v>116545.60000000001</v>
      </c>
      <c r="L883" s="3">
        <v>145682</v>
      </c>
      <c r="M883" t="s">
        <v>18</v>
      </c>
      <c r="N883">
        <v>3.5</v>
      </c>
      <c r="O883">
        <v>5</v>
      </c>
      <c r="P883">
        <v>3127</v>
      </c>
      <c r="Q883" s="3">
        <v>455547614</v>
      </c>
      <c r="R883">
        <v>2256</v>
      </c>
      <c r="S883" s="3">
        <v>328658592</v>
      </c>
      <c r="T883">
        <v>4133</v>
      </c>
      <c r="U883" s="3">
        <v>602103706</v>
      </c>
      <c r="V883">
        <v>4451</v>
      </c>
      <c r="W883" s="3">
        <v>648430582</v>
      </c>
      <c r="X883">
        <v>2504</v>
      </c>
      <c r="Y883" s="3">
        <v>364787728</v>
      </c>
      <c r="Z883" s="3">
        <v>2399528222</v>
      </c>
    </row>
    <row r="884" spans="1:26" x14ac:dyDescent="0.3">
      <c r="A884" t="s">
        <v>954</v>
      </c>
      <c r="B884" t="s">
        <v>14</v>
      </c>
      <c r="C884" t="s">
        <v>25</v>
      </c>
      <c r="D884" s="7">
        <v>2021</v>
      </c>
      <c r="E884" t="s">
        <v>16</v>
      </c>
      <c r="F884">
        <v>590</v>
      </c>
      <c r="G884">
        <v>894</v>
      </c>
      <c r="H884" t="s">
        <v>17</v>
      </c>
      <c r="I884">
        <v>7.2</v>
      </c>
      <c r="J884">
        <v>391</v>
      </c>
      <c r="K884" s="3">
        <v>107977.60000000001</v>
      </c>
      <c r="L884" s="3">
        <v>134972</v>
      </c>
      <c r="M884" t="s">
        <v>50</v>
      </c>
      <c r="N884">
        <v>4.4000000000000004</v>
      </c>
      <c r="O884">
        <v>5</v>
      </c>
      <c r="P884">
        <v>4766</v>
      </c>
      <c r="Q884" s="3">
        <v>643276552</v>
      </c>
      <c r="R884">
        <v>3661</v>
      </c>
      <c r="S884" s="3">
        <v>494132492</v>
      </c>
      <c r="T884">
        <v>2699</v>
      </c>
      <c r="U884" s="3">
        <v>364289428</v>
      </c>
      <c r="V884">
        <v>4637</v>
      </c>
      <c r="W884" s="3">
        <v>625865164</v>
      </c>
      <c r="X884">
        <v>2958</v>
      </c>
      <c r="Y884" s="3">
        <v>399247176</v>
      </c>
      <c r="Z884" s="3">
        <v>2526810812</v>
      </c>
    </row>
    <row r="885" spans="1:26" x14ac:dyDescent="0.3">
      <c r="A885" t="s">
        <v>955</v>
      </c>
      <c r="B885" t="s">
        <v>20</v>
      </c>
      <c r="C885" t="s">
        <v>95</v>
      </c>
      <c r="D885" s="7">
        <v>2021</v>
      </c>
      <c r="E885" t="s">
        <v>44</v>
      </c>
      <c r="F885">
        <v>872</v>
      </c>
      <c r="G885">
        <v>657</v>
      </c>
      <c r="H885" t="s">
        <v>26</v>
      </c>
      <c r="I885">
        <v>15.7</v>
      </c>
      <c r="J885">
        <v>359</v>
      </c>
      <c r="K885" s="3">
        <v>269540.8</v>
      </c>
      <c r="L885" s="3">
        <v>336926</v>
      </c>
      <c r="M885" t="s">
        <v>27</v>
      </c>
      <c r="N885">
        <v>4.8</v>
      </c>
      <c r="O885">
        <v>4</v>
      </c>
      <c r="P885">
        <v>4502</v>
      </c>
      <c r="Q885" s="3">
        <v>1516840852</v>
      </c>
      <c r="R885">
        <v>3710</v>
      </c>
      <c r="S885" s="3">
        <v>1249995460</v>
      </c>
      <c r="T885">
        <v>4015</v>
      </c>
      <c r="U885" s="3">
        <v>1352757890</v>
      </c>
      <c r="V885">
        <v>2847</v>
      </c>
      <c r="W885" s="3">
        <v>959228322</v>
      </c>
      <c r="X885">
        <v>3297</v>
      </c>
      <c r="Y885" s="3">
        <v>1110845022</v>
      </c>
      <c r="Z885" s="3">
        <v>6189667546</v>
      </c>
    </row>
    <row r="886" spans="1:26" x14ac:dyDescent="0.3">
      <c r="A886" t="s">
        <v>956</v>
      </c>
      <c r="B886" t="s">
        <v>20</v>
      </c>
      <c r="C886" t="s">
        <v>181</v>
      </c>
      <c r="D886" s="7">
        <v>2023</v>
      </c>
      <c r="E886" t="s">
        <v>34</v>
      </c>
      <c r="F886">
        <v>505</v>
      </c>
      <c r="G886">
        <v>520</v>
      </c>
      <c r="H886" t="s">
        <v>29</v>
      </c>
      <c r="I886">
        <v>23.2</v>
      </c>
      <c r="J886">
        <v>278</v>
      </c>
      <c r="K886" s="3">
        <v>304868.8</v>
      </c>
      <c r="L886" s="3">
        <v>381086</v>
      </c>
      <c r="M886" t="s">
        <v>30</v>
      </c>
      <c r="N886">
        <v>3.9</v>
      </c>
      <c r="O886">
        <v>3</v>
      </c>
      <c r="P886">
        <v>2742</v>
      </c>
      <c r="Q886" s="3">
        <v>1044937812</v>
      </c>
      <c r="R886">
        <v>4073</v>
      </c>
      <c r="S886" s="3">
        <v>1552163278</v>
      </c>
      <c r="T886">
        <v>4763</v>
      </c>
      <c r="U886" s="3">
        <v>1815112618</v>
      </c>
      <c r="V886">
        <v>3076</v>
      </c>
      <c r="W886" s="3">
        <v>1172220536</v>
      </c>
      <c r="X886">
        <v>2561</v>
      </c>
      <c r="Y886" s="3">
        <v>975961246</v>
      </c>
      <c r="Z886" s="3">
        <v>6560395490</v>
      </c>
    </row>
    <row r="887" spans="1:26" x14ac:dyDescent="0.3">
      <c r="A887" t="s">
        <v>957</v>
      </c>
      <c r="B887" t="s">
        <v>14</v>
      </c>
      <c r="C887" t="s">
        <v>88</v>
      </c>
      <c r="D887" s="7">
        <v>2024</v>
      </c>
      <c r="E887" t="s">
        <v>34</v>
      </c>
      <c r="F887">
        <v>773</v>
      </c>
      <c r="G887">
        <v>380</v>
      </c>
      <c r="H887" t="s">
        <v>29</v>
      </c>
      <c r="I887">
        <v>17.100000000000001</v>
      </c>
      <c r="J887">
        <v>311</v>
      </c>
      <c r="K887" s="3">
        <v>107404</v>
      </c>
      <c r="L887" s="3">
        <v>134255</v>
      </c>
      <c r="M887" t="s">
        <v>50</v>
      </c>
      <c r="N887">
        <v>5</v>
      </c>
      <c r="O887">
        <v>4</v>
      </c>
      <c r="P887">
        <v>3646</v>
      </c>
      <c r="Q887" s="3">
        <v>489493730</v>
      </c>
      <c r="R887">
        <v>3709</v>
      </c>
      <c r="S887" s="3">
        <v>497951795</v>
      </c>
      <c r="T887">
        <v>4371</v>
      </c>
      <c r="U887" s="3">
        <v>586828605</v>
      </c>
      <c r="V887">
        <v>4909</v>
      </c>
      <c r="W887" s="3">
        <v>659057795</v>
      </c>
      <c r="X887">
        <v>4072</v>
      </c>
      <c r="Y887" s="3">
        <v>546686360</v>
      </c>
      <c r="Z887" s="3">
        <v>2780018285</v>
      </c>
    </row>
    <row r="888" spans="1:26" x14ac:dyDescent="0.3">
      <c r="A888" t="s">
        <v>958</v>
      </c>
      <c r="B888" t="s">
        <v>32</v>
      </c>
      <c r="C888" t="s">
        <v>66</v>
      </c>
      <c r="D888" s="7">
        <v>2024</v>
      </c>
      <c r="E888" t="s">
        <v>16</v>
      </c>
      <c r="F888">
        <v>673</v>
      </c>
      <c r="G888">
        <v>469</v>
      </c>
      <c r="H888" t="s">
        <v>17</v>
      </c>
      <c r="I888">
        <v>23.8</v>
      </c>
      <c r="J888">
        <v>329</v>
      </c>
      <c r="K888" s="3">
        <v>88840</v>
      </c>
      <c r="L888" s="3">
        <v>111050</v>
      </c>
      <c r="M888" t="s">
        <v>27</v>
      </c>
      <c r="N888">
        <v>4.9000000000000004</v>
      </c>
      <c r="O888">
        <v>4</v>
      </c>
      <c r="P888">
        <v>4614</v>
      </c>
      <c r="Q888" s="3">
        <v>512384700</v>
      </c>
      <c r="R888">
        <v>3639</v>
      </c>
      <c r="S888" s="3">
        <v>404110950</v>
      </c>
      <c r="T888">
        <v>4975</v>
      </c>
      <c r="U888" s="3">
        <v>552473750</v>
      </c>
      <c r="V888">
        <v>3308</v>
      </c>
      <c r="W888" s="3">
        <v>367353400</v>
      </c>
      <c r="X888">
        <v>3394</v>
      </c>
      <c r="Y888" s="3">
        <v>376903700</v>
      </c>
      <c r="Z888" s="3">
        <v>2213226500</v>
      </c>
    </row>
    <row r="889" spans="1:26" x14ac:dyDescent="0.3">
      <c r="A889" t="s">
        <v>959</v>
      </c>
      <c r="B889" t="s">
        <v>42</v>
      </c>
      <c r="C889" t="s">
        <v>99</v>
      </c>
      <c r="D889" s="7">
        <v>2022</v>
      </c>
      <c r="E889" t="s">
        <v>44</v>
      </c>
      <c r="F889">
        <v>683</v>
      </c>
      <c r="G889">
        <v>306</v>
      </c>
      <c r="H889" t="s">
        <v>17</v>
      </c>
      <c r="I889">
        <v>11.6</v>
      </c>
      <c r="J889">
        <v>389</v>
      </c>
      <c r="K889" s="3">
        <v>272892.79999999999</v>
      </c>
      <c r="L889" s="3">
        <v>341116</v>
      </c>
      <c r="M889" t="s">
        <v>23</v>
      </c>
      <c r="N889">
        <v>4.3</v>
      </c>
      <c r="O889">
        <v>5</v>
      </c>
      <c r="P889">
        <v>3032</v>
      </c>
      <c r="Q889" s="3">
        <v>1034263712</v>
      </c>
      <c r="R889">
        <v>2470</v>
      </c>
      <c r="S889" s="3">
        <v>842556520</v>
      </c>
      <c r="T889">
        <v>2346</v>
      </c>
      <c r="U889" s="3">
        <v>800258136</v>
      </c>
      <c r="V889">
        <v>3339</v>
      </c>
      <c r="W889" s="3">
        <v>1138986324</v>
      </c>
      <c r="X889">
        <v>4345</v>
      </c>
      <c r="Y889" s="3">
        <v>1482149020</v>
      </c>
      <c r="Z889" s="3">
        <v>5298213712</v>
      </c>
    </row>
    <row r="890" spans="1:26" x14ac:dyDescent="0.3">
      <c r="A890" t="s">
        <v>960</v>
      </c>
      <c r="B890" t="s">
        <v>14</v>
      </c>
      <c r="C890" t="s">
        <v>15</v>
      </c>
      <c r="D890" s="7">
        <v>2025</v>
      </c>
      <c r="E890" t="s">
        <v>34</v>
      </c>
      <c r="F890">
        <v>289</v>
      </c>
      <c r="G890">
        <v>367</v>
      </c>
      <c r="H890" t="s">
        <v>29</v>
      </c>
      <c r="I890">
        <v>21.6</v>
      </c>
      <c r="J890">
        <v>389</v>
      </c>
      <c r="K890" s="3">
        <v>293408.8</v>
      </c>
      <c r="L890" s="3">
        <v>366761</v>
      </c>
      <c r="M890" t="s">
        <v>57</v>
      </c>
      <c r="N890">
        <v>4.3</v>
      </c>
      <c r="O890">
        <v>3</v>
      </c>
      <c r="P890">
        <v>2129</v>
      </c>
      <c r="Q890" s="3">
        <v>780834169</v>
      </c>
      <c r="R890">
        <v>3737</v>
      </c>
      <c r="S890" s="3">
        <v>1370585857</v>
      </c>
      <c r="T890">
        <v>3535</v>
      </c>
      <c r="U890" s="3">
        <v>1296500135</v>
      </c>
      <c r="V890">
        <v>4920</v>
      </c>
      <c r="W890" s="3">
        <v>1804464120</v>
      </c>
      <c r="X890">
        <v>2314</v>
      </c>
      <c r="Y890" s="3">
        <v>848684954</v>
      </c>
      <c r="Z890" s="3">
        <v>6101069235</v>
      </c>
    </row>
    <row r="891" spans="1:26" x14ac:dyDescent="0.3">
      <c r="A891" t="s">
        <v>961</v>
      </c>
      <c r="B891" t="s">
        <v>42</v>
      </c>
      <c r="C891" t="s">
        <v>194</v>
      </c>
      <c r="D891" s="7">
        <v>2021</v>
      </c>
      <c r="E891" t="s">
        <v>44</v>
      </c>
      <c r="F891">
        <v>488</v>
      </c>
      <c r="G891">
        <v>552</v>
      </c>
      <c r="H891" t="s">
        <v>17</v>
      </c>
      <c r="I891">
        <v>15.1</v>
      </c>
      <c r="J891">
        <v>303</v>
      </c>
      <c r="K891" s="3">
        <v>293000</v>
      </c>
      <c r="L891" s="3">
        <v>366250</v>
      </c>
      <c r="M891" t="s">
        <v>30</v>
      </c>
      <c r="N891">
        <v>4.7</v>
      </c>
      <c r="O891">
        <v>3</v>
      </c>
      <c r="P891">
        <v>2912</v>
      </c>
      <c r="Q891" s="3">
        <v>1066520000</v>
      </c>
      <c r="R891">
        <v>2970</v>
      </c>
      <c r="S891" s="3">
        <v>1087762500</v>
      </c>
      <c r="T891">
        <v>3789</v>
      </c>
      <c r="U891" s="3">
        <v>1387721250</v>
      </c>
      <c r="V891">
        <v>4089</v>
      </c>
      <c r="W891" s="3">
        <v>1497596250</v>
      </c>
      <c r="X891">
        <v>2141</v>
      </c>
      <c r="Y891" s="3">
        <v>784141250</v>
      </c>
      <c r="Z891" s="3">
        <v>5823741250</v>
      </c>
    </row>
    <row r="892" spans="1:26" x14ac:dyDescent="0.3">
      <c r="A892" t="s">
        <v>962</v>
      </c>
      <c r="B892" t="s">
        <v>14</v>
      </c>
      <c r="C892" t="s">
        <v>68</v>
      </c>
      <c r="D892" s="7">
        <v>2025</v>
      </c>
      <c r="E892" t="s">
        <v>44</v>
      </c>
      <c r="F892">
        <v>521</v>
      </c>
      <c r="G892">
        <v>269</v>
      </c>
      <c r="H892" t="s">
        <v>26</v>
      </c>
      <c r="I892">
        <v>21.5</v>
      </c>
      <c r="J892">
        <v>216</v>
      </c>
      <c r="K892" s="3">
        <v>198341.6</v>
      </c>
      <c r="L892" s="3">
        <v>247927</v>
      </c>
      <c r="M892" t="s">
        <v>23</v>
      </c>
      <c r="N892">
        <v>4.7</v>
      </c>
      <c r="O892">
        <v>3</v>
      </c>
      <c r="P892">
        <v>4806</v>
      </c>
      <c r="Q892" s="3">
        <v>1191537162</v>
      </c>
      <c r="R892">
        <v>2336</v>
      </c>
      <c r="S892" s="3">
        <v>579157472</v>
      </c>
      <c r="T892">
        <v>3171</v>
      </c>
      <c r="U892" s="3">
        <v>786176517</v>
      </c>
      <c r="V892">
        <v>2631</v>
      </c>
      <c r="W892" s="3">
        <v>652295937</v>
      </c>
      <c r="X892">
        <v>2090</v>
      </c>
      <c r="Y892" s="3">
        <v>518167430</v>
      </c>
      <c r="Z892" s="3">
        <v>3727334518</v>
      </c>
    </row>
    <row r="893" spans="1:26" x14ac:dyDescent="0.3">
      <c r="A893" t="s">
        <v>963</v>
      </c>
      <c r="B893" t="s">
        <v>14</v>
      </c>
      <c r="C893" t="s">
        <v>25</v>
      </c>
      <c r="D893" s="7">
        <v>2022</v>
      </c>
      <c r="E893" t="s">
        <v>44</v>
      </c>
      <c r="F893">
        <v>493</v>
      </c>
      <c r="G893">
        <v>254</v>
      </c>
      <c r="H893" t="s">
        <v>29</v>
      </c>
      <c r="I893">
        <v>22.8</v>
      </c>
      <c r="J893">
        <v>386</v>
      </c>
      <c r="K893" s="3">
        <v>238624.80000000002</v>
      </c>
      <c r="L893" s="3">
        <v>298281</v>
      </c>
      <c r="M893" t="s">
        <v>30</v>
      </c>
      <c r="N893">
        <v>4.9000000000000004</v>
      </c>
      <c r="O893">
        <v>5</v>
      </c>
      <c r="P893">
        <v>3490</v>
      </c>
      <c r="Q893" s="3">
        <v>1041000690</v>
      </c>
      <c r="R893">
        <v>3592</v>
      </c>
      <c r="S893" s="3">
        <v>1071425352</v>
      </c>
      <c r="T893">
        <v>4126</v>
      </c>
      <c r="U893" s="3">
        <v>1230707406</v>
      </c>
      <c r="V893">
        <v>4665</v>
      </c>
      <c r="W893" s="3">
        <v>1391480865</v>
      </c>
      <c r="X893">
        <v>3459</v>
      </c>
      <c r="Y893" s="3">
        <v>1031753979</v>
      </c>
      <c r="Z893" s="3">
        <v>5766368292</v>
      </c>
    </row>
    <row r="894" spans="1:26" x14ac:dyDescent="0.3">
      <c r="A894" t="s">
        <v>964</v>
      </c>
      <c r="B894" t="s">
        <v>42</v>
      </c>
      <c r="C894" t="s">
        <v>84</v>
      </c>
      <c r="D894" s="7">
        <v>2023</v>
      </c>
      <c r="E894" t="s">
        <v>16</v>
      </c>
      <c r="F894">
        <v>792</v>
      </c>
      <c r="G894">
        <v>781</v>
      </c>
      <c r="H894" t="s">
        <v>17</v>
      </c>
      <c r="I894">
        <v>15.8</v>
      </c>
      <c r="J894">
        <v>369</v>
      </c>
      <c r="K894" s="3">
        <v>318515.20000000001</v>
      </c>
      <c r="L894" s="3">
        <v>398144</v>
      </c>
      <c r="M894" t="s">
        <v>50</v>
      </c>
      <c r="N894">
        <v>4.8</v>
      </c>
      <c r="O894">
        <v>5</v>
      </c>
      <c r="P894">
        <v>2292</v>
      </c>
      <c r="Q894" s="3">
        <v>912546048</v>
      </c>
      <c r="R894">
        <v>4212</v>
      </c>
      <c r="S894" s="3">
        <v>1676982528</v>
      </c>
      <c r="T894">
        <v>3059</v>
      </c>
      <c r="U894" s="3">
        <v>1217922496</v>
      </c>
      <c r="V894">
        <v>4567</v>
      </c>
      <c r="W894" s="3">
        <v>1818323648</v>
      </c>
      <c r="X894">
        <v>3559</v>
      </c>
      <c r="Y894" s="3">
        <v>1416994496</v>
      </c>
      <c r="Z894" s="3">
        <v>7042769216</v>
      </c>
    </row>
    <row r="895" spans="1:26" x14ac:dyDescent="0.3">
      <c r="A895" t="s">
        <v>965</v>
      </c>
      <c r="B895" t="s">
        <v>32</v>
      </c>
      <c r="C895" t="s">
        <v>33</v>
      </c>
      <c r="D895" s="7">
        <v>2023</v>
      </c>
      <c r="E895" t="s">
        <v>34</v>
      </c>
      <c r="F895">
        <v>589</v>
      </c>
      <c r="G895">
        <v>934</v>
      </c>
      <c r="H895" t="s">
        <v>26</v>
      </c>
      <c r="I895">
        <v>20</v>
      </c>
      <c r="J895">
        <v>387</v>
      </c>
      <c r="K895" s="3">
        <v>217540</v>
      </c>
      <c r="L895" s="3">
        <v>271925</v>
      </c>
      <c r="M895" t="s">
        <v>57</v>
      </c>
      <c r="N895">
        <v>4.4000000000000004</v>
      </c>
      <c r="O895">
        <v>3</v>
      </c>
      <c r="P895">
        <v>2075</v>
      </c>
      <c r="Q895" s="3">
        <v>564244375</v>
      </c>
      <c r="R895">
        <v>4193</v>
      </c>
      <c r="S895" s="3">
        <v>1140181525</v>
      </c>
      <c r="T895">
        <v>3891</v>
      </c>
      <c r="U895" s="3">
        <v>1058060175</v>
      </c>
      <c r="V895">
        <v>4564</v>
      </c>
      <c r="W895" s="3">
        <v>1241065700</v>
      </c>
      <c r="X895">
        <v>2657</v>
      </c>
      <c r="Y895" s="3">
        <v>722504725</v>
      </c>
      <c r="Z895" s="3">
        <v>4726056500</v>
      </c>
    </row>
    <row r="896" spans="1:26" x14ac:dyDescent="0.3">
      <c r="A896" t="s">
        <v>966</v>
      </c>
      <c r="B896" t="s">
        <v>14</v>
      </c>
      <c r="C896" t="s">
        <v>25</v>
      </c>
      <c r="D896" s="7">
        <v>2021</v>
      </c>
      <c r="E896" t="s">
        <v>16</v>
      </c>
      <c r="F896">
        <v>753</v>
      </c>
      <c r="G896">
        <v>255</v>
      </c>
      <c r="H896" t="s">
        <v>26</v>
      </c>
      <c r="I896">
        <v>23.8</v>
      </c>
      <c r="J896">
        <v>239</v>
      </c>
      <c r="K896" s="3">
        <v>185611.2</v>
      </c>
      <c r="L896" s="3">
        <v>232014</v>
      </c>
      <c r="M896" t="s">
        <v>23</v>
      </c>
      <c r="N896">
        <v>3.8</v>
      </c>
      <c r="O896">
        <v>5</v>
      </c>
      <c r="P896">
        <v>2465</v>
      </c>
      <c r="Q896" s="3">
        <v>571914510</v>
      </c>
      <c r="R896">
        <v>3945</v>
      </c>
      <c r="S896" s="3">
        <v>915295230</v>
      </c>
      <c r="T896">
        <v>3608</v>
      </c>
      <c r="U896" s="3">
        <v>837106512</v>
      </c>
      <c r="V896">
        <v>4858</v>
      </c>
      <c r="W896" s="3">
        <v>1127124012</v>
      </c>
      <c r="X896">
        <v>2893</v>
      </c>
      <c r="Y896" s="3">
        <v>671216502</v>
      </c>
      <c r="Z896" s="3">
        <v>4122656766</v>
      </c>
    </row>
    <row r="897" spans="1:26" x14ac:dyDescent="0.3">
      <c r="A897" t="s">
        <v>967</v>
      </c>
      <c r="B897" t="s">
        <v>42</v>
      </c>
      <c r="C897" t="s">
        <v>82</v>
      </c>
      <c r="D897" s="7">
        <v>2022</v>
      </c>
      <c r="E897" t="s">
        <v>34</v>
      </c>
      <c r="F897">
        <v>329</v>
      </c>
      <c r="G897">
        <v>302</v>
      </c>
      <c r="H897" t="s">
        <v>17</v>
      </c>
      <c r="I897">
        <v>18.600000000000001</v>
      </c>
      <c r="J897">
        <v>388</v>
      </c>
      <c r="K897" s="3">
        <v>140437.6</v>
      </c>
      <c r="L897" s="3">
        <v>175547</v>
      </c>
      <c r="M897" t="s">
        <v>27</v>
      </c>
      <c r="N897">
        <v>4.3</v>
      </c>
      <c r="O897">
        <v>4</v>
      </c>
      <c r="P897">
        <v>4270</v>
      </c>
      <c r="Q897" s="3">
        <v>749585690</v>
      </c>
      <c r="R897">
        <v>3279</v>
      </c>
      <c r="S897" s="3">
        <v>575618613</v>
      </c>
      <c r="T897">
        <v>3695</v>
      </c>
      <c r="U897" s="3">
        <v>648646165</v>
      </c>
      <c r="V897">
        <v>4670</v>
      </c>
      <c r="W897" s="3">
        <v>819804490</v>
      </c>
      <c r="X897">
        <v>3107</v>
      </c>
      <c r="Y897" s="3">
        <v>545424529</v>
      </c>
      <c r="Z897" s="3">
        <v>3339079487</v>
      </c>
    </row>
    <row r="898" spans="1:26" x14ac:dyDescent="0.3">
      <c r="A898" t="s">
        <v>968</v>
      </c>
      <c r="B898" t="s">
        <v>42</v>
      </c>
      <c r="C898" t="s">
        <v>99</v>
      </c>
      <c r="D898" s="7">
        <v>2021</v>
      </c>
      <c r="E898" t="s">
        <v>22</v>
      </c>
      <c r="F898">
        <v>827</v>
      </c>
      <c r="G898">
        <v>730</v>
      </c>
      <c r="H898" t="s">
        <v>26</v>
      </c>
      <c r="I898">
        <v>11.9</v>
      </c>
      <c r="J898">
        <v>301</v>
      </c>
      <c r="K898" s="3">
        <v>250500.80000000002</v>
      </c>
      <c r="L898" s="3">
        <v>313126</v>
      </c>
      <c r="M898" t="s">
        <v>27</v>
      </c>
      <c r="N898">
        <v>4.4000000000000004</v>
      </c>
      <c r="O898">
        <v>5</v>
      </c>
      <c r="P898">
        <v>3905</v>
      </c>
      <c r="Q898" s="3">
        <v>1222757030</v>
      </c>
      <c r="R898">
        <v>4039</v>
      </c>
      <c r="S898" s="3">
        <v>1264715914</v>
      </c>
      <c r="T898">
        <v>3869</v>
      </c>
      <c r="U898" s="3">
        <v>1211484494</v>
      </c>
      <c r="V898">
        <v>2408</v>
      </c>
      <c r="W898" s="3">
        <v>754007408</v>
      </c>
      <c r="X898">
        <v>4928</v>
      </c>
      <c r="Y898" s="3">
        <v>1543084928</v>
      </c>
      <c r="Z898" s="3">
        <v>5996049774</v>
      </c>
    </row>
    <row r="899" spans="1:26" x14ac:dyDescent="0.3">
      <c r="A899" t="s">
        <v>969</v>
      </c>
      <c r="B899" t="s">
        <v>32</v>
      </c>
      <c r="C899" t="s">
        <v>39</v>
      </c>
      <c r="D899" s="7">
        <v>2025</v>
      </c>
      <c r="E899" t="s">
        <v>34</v>
      </c>
      <c r="F899">
        <v>548</v>
      </c>
      <c r="G899">
        <v>403</v>
      </c>
      <c r="H899" t="s">
        <v>17</v>
      </c>
      <c r="I899">
        <v>24.4</v>
      </c>
      <c r="J899">
        <v>247</v>
      </c>
      <c r="K899" s="3">
        <v>385417.60000000003</v>
      </c>
      <c r="L899" s="3">
        <v>481772</v>
      </c>
      <c r="M899" t="s">
        <v>40</v>
      </c>
      <c r="N899">
        <v>3.6</v>
      </c>
      <c r="O899">
        <v>5</v>
      </c>
      <c r="P899">
        <v>2897</v>
      </c>
      <c r="Q899" s="3">
        <v>1395693484</v>
      </c>
      <c r="R899">
        <v>4178</v>
      </c>
      <c r="S899" s="3">
        <v>2012843416</v>
      </c>
      <c r="T899">
        <v>2202</v>
      </c>
      <c r="U899" s="3">
        <v>1060861944</v>
      </c>
      <c r="V899">
        <v>2186</v>
      </c>
      <c r="W899" s="3">
        <v>1053153592</v>
      </c>
      <c r="X899">
        <v>2860</v>
      </c>
      <c r="Y899" s="3">
        <v>1377867920</v>
      </c>
      <c r="Z899" s="3">
        <v>6900420356</v>
      </c>
    </row>
    <row r="900" spans="1:26" x14ac:dyDescent="0.3">
      <c r="A900" t="s">
        <v>970</v>
      </c>
      <c r="B900" t="s">
        <v>20</v>
      </c>
      <c r="C900" t="s">
        <v>95</v>
      </c>
      <c r="D900" s="7">
        <v>2024</v>
      </c>
      <c r="E900" t="s">
        <v>22</v>
      </c>
      <c r="F900">
        <v>744</v>
      </c>
      <c r="G900">
        <v>340</v>
      </c>
      <c r="H900" t="s">
        <v>29</v>
      </c>
      <c r="I900">
        <v>7.2</v>
      </c>
      <c r="J900">
        <v>308</v>
      </c>
      <c r="K900" s="3">
        <v>290659.20000000001</v>
      </c>
      <c r="L900" s="3">
        <v>363324</v>
      </c>
      <c r="M900" t="s">
        <v>57</v>
      </c>
      <c r="N900">
        <v>3.7</v>
      </c>
      <c r="O900">
        <v>4</v>
      </c>
      <c r="P900">
        <v>2023</v>
      </c>
      <c r="Q900" s="3">
        <v>735004452</v>
      </c>
      <c r="R900">
        <v>3008</v>
      </c>
      <c r="S900" s="3">
        <v>1092878592</v>
      </c>
      <c r="T900">
        <v>2123</v>
      </c>
      <c r="U900" s="3">
        <v>771336852</v>
      </c>
      <c r="V900">
        <v>3697</v>
      </c>
      <c r="W900" s="3">
        <v>1343208828</v>
      </c>
      <c r="X900">
        <v>4256</v>
      </c>
      <c r="Y900" s="3">
        <v>1546306944</v>
      </c>
      <c r="Z900" s="3">
        <v>5488735668</v>
      </c>
    </row>
    <row r="901" spans="1:26" x14ac:dyDescent="0.3">
      <c r="A901" t="s">
        <v>971</v>
      </c>
      <c r="B901" t="s">
        <v>48</v>
      </c>
      <c r="C901" t="s">
        <v>49</v>
      </c>
      <c r="D901" s="7">
        <v>2025</v>
      </c>
      <c r="E901" t="s">
        <v>44</v>
      </c>
      <c r="F901">
        <v>733</v>
      </c>
      <c r="G901">
        <v>743</v>
      </c>
      <c r="H901" t="s">
        <v>26</v>
      </c>
      <c r="I901">
        <v>6.4</v>
      </c>
      <c r="J901">
        <v>200</v>
      </c>
      <c r="K901" s="3">
        <v>502537.60000000003</v>
      </c>
      <c r="L901" s="3">
        <v>628172</v>
      </c>
      <c r="M901" t="s">
        <v>50</v>
      </c>
      <c r="N901">
        <v>4.5999999999999996</v>
      </c>
      <c r="O901">
        <v>5</v>
      </c>
      <c r="P901">
        <v>4051</v>
      </c>
      <c r="Q901" s="3">
        <v>2544724772</v>
      </c>
      <c r="R901">
        <v>3166</v>
      </c>
      <c r="S901" s="3">
        <v>1988792552</v>
      </c>
      <c r="T901">
        <v>3286</v>
      </c>
      <c r="U901" s="3">
        <v>2064173192</v>
      </c>
      <c r="V901">
        <v>2208</v>
      </c>
      <c r="W901" s="3">
        <v>1387003776</v>
      </c>
      <c r="X901">
        <v>4996</v>
      </c>
      <c r="Y901" s="3">
        <v>3138347312</v>
      </c>
      <c r="Z901" s="3">
        <v>11123041604</v>
      </c>
    </row>
    <row r="902" spans="1:26" x14ac:dyDescent="0.3">
      <c r="A902" t="s">
        <v>972</v>
      </c>
      <c r="B902" t="s">
        <v>42</v>
      </c>
      <c r="C902" t="s">
        <v>46</v>
      </c>
      <c r="D902" s="7">
        <v>2024</v>
      </c>
      <c r="E902" t="s">
        <v>16</v>
      </c>
      <c r="F902">
        <v>452</v>
      </c>
      <c r="G902">
        <v>718</v>
      </c>
      <c r="H902" t="s">
        <v>17</v>
      </c>
      <c r="I902">
        <v>10.1</v>
      </c>
      <c r="J902">
        <v>298</v>
      </c>
      <c r="K902" s="3">
        <v>246784.80000000002</v>
      </c>
      <c r="L902" s="3">
        <v>308481</v>
      </c>
      <c r="M902" t="s">
        <v>57</v>
      </c>
      <c r="N902">
        <v>4.8</v>
      </c>
      <c r="O902">
        <v>5</v>
      </c>
      <c r="P902">
        <v>2560</v>
      </c>
      <c r="Q902" s="3">
        <v>789711360</v>
      </c>
      <c r="R902">
        <v>2715</v>
      </c>
      <c r="S902" s="3">
        <v>837525915</v>
      </c>
      <c r="T902">
        <v>4751</v>
      </c>
      <c r="U902" s="3">
        <v>1465593231</v>
      </c>
      <c r="V902">
        <v>4991</v>
      </c>
      <c r="W902" s="3">
        <v>1539628671</v>
      </c>
      <c r="X902">
        <v>2408</v>
      </c>
      <c r="Y902" s="3">
        <v>742822248</v>
      </c>
      <c r="Z902" s="3">
        <v>5375281425</v>
      </c>
    </row>
    <row r="903" spans="1:26" x14ac:dyDescent="0.3">
      <c r="A903" t="s">
        <v>973</v>
      </c>
      <c r="B903" t="s">
        <v>32</v>
      </c>
      <c r="C903" t="s">
        <v>66</v>
      </c>
      <c r="D903" s="7">
        <v>2024</v>
      </c>
      <c r="E903" t="s">
        <v>22</v>
      </c>
      <c r="F903">
        <v>468</v>
      </c>
      <c r="G903">
        <v>366</v>
      </c>
      <c r="H903" t="s">
        <v>26</v>
      </c>
      <c r="I903">
        <v>9.1</v>
      </c>
      <c r="J903">
        <v>293</v>
      </c>
      <c r="K903" s="3">
        <v>81714.400000000009</v>
      </c>
      <c r="L903" s="3">
        <v>102143</v>
      </c>
      <c r="M903" t="s">
        <v>23</v>
      </c>
      <c r="N903">
        <v>3.8</v>
      </c>
      <c r="O903">
        <v>3</v>
      </c>
      <c r="P903">
        <v>3963</v>
      </c>
      <c r="Q903" s="3">
        <v>404792709</v>
      </c>
      <c r="R903">
        <v>3071</v>
      </c>
      <c r="S903" s="3">
        <v>313681153</v>
      </c>
      <c r="T903">
        <v>2685</v>
      </c>
      <c r="U903" s="3">
        <v>274253955</v>
      </c>
      <c r="V903">
        <v>4092</v>
      </c>
      <c r="W903" s="3">
        <v>417969156</v>
      </c>
      <c r="X903">
        <v>3547</v>
      </c>
      <c r="Y903" s="3">
        <v>362301221</v>
      </c>
      <c r="Z903" s="3">
        <v>1772998194</v>
      </c>
    </row>
    <row r="904" spans="1:26" x14ac:dyDescent="0.3">
      <c r="A904" t="s">
        <v>974</v>
      </c>
      <c r="B904" t="s">
        <v>14</v>
      </c>
      <c r="C904" t="s">
        <v>138</v>
      </c>
      <c r="D904" s="7">
        <v>2022</v>
      </c>
      <c r="E904" t="s">
        <v>22</v>
      </c>
      <c r="F904">
        <v>560</v>
      </c>
      <c r="G904">
        <v>521</v>
      </c>
      <c r="H904" t="s">
        <v>17</v>
      </c>
      <c r="I904">
        <v>21</v>
      </c>
      <c r="J904">
        <v>284</v>
      </c>
      <c r="K904" s="3">
        <v>158458.40000000002</v>
      </c>
      <c r="L904" s="3">
        <v>198073</v>
      </c>
      <c r="M904" t="s">
        <v>23</v>
      </c>
      <c r="N904">
        <v>3.9</v>
      </c>
      <c r="O904">
        <v>4</v>
      </c>
      <c r="P904">
        <v>2594</v>
      </c>
      <c r="Q904" s="3">
        <v>513801362</v>
      </c>
      <c r="R904">
        <v>2934</v>
      </c>
      <c r="S904" s="3">
        <v>581146182</v>
      </c>
      <c r="T904">
        <v>2899</v>
      </c>
      <c r="U904" s="3">
        <v>574213627</v>
      </c>
      <c r="V904">
        <v>4779</v>
      </c>
      <c r="W904" s="3">
        <v>946590867</v>
      </c>
      <c r="X904">
        <v>2916</v>
      </c>
      <c r="Y904" s="3">
        <v>577580868</v>
      </c>
      <c r="Z904" s="3">
        <v>3193332906</v>
      </c>
    </row>
    <row r="905" spans="1:26" x14ac:dyDescent="0.3">
      <c r="A905" t="s">
        <v>975</v>
      </c>
      <c r="B905" t="s">
        <v>14</v>
      </c>
      <c r="C905" t="s">
        <v>15</v>
      </c>
      <c r="D905" s="7">
        <v>2023</v>
      </c>
      <c r="E905" t="s">
        <v>22</v>
      </c>
      <c r="F905">
        <v>878</v>
      </c>
      <c r="G905">
        <v>345</v>
      </c>
      <c r="H905" t="s">
        <v>29</v>
      </c>
      <c r="I905">
        <v>10.5</v>
      </c>
      <c r="J905">
        <v>336</v>
      </c>
      <c r="K905" s="3">
        <v>96404</v>
      </c>
      <c r="L905" s="3">
        <v>120505</v>
      </c>
      <c r="M905" t="s">
        <v>30</v>
      </c>
      <c r="N905">
        <v>4.8</v>
      </c>
      <c r="O905">
        <v>5</v>
      </c>
      <c r="P905">
        <v>3162</v>
      </c>
      <c r="Q905" s="3">
        <v>381036810</v>
      </c>
      <c r="R905">
        <v>4092</v>
      </c>
      <c r="S905" s="3">
        <v>493106460</v>
      </c>
      <c r="T905">
        <v>3548</v>
      </c>
      <c r="U905" s="3">
        <v>427551740</v>
      </c>
      <c r="V905">
        <v>3224</v>
      </c>
      <c r="W905" s="3">
        <v>388508120</v>
      </c>
      <c r="X905">
        <v>4336</v>
      </c>
      <c r="Y905" s="3">
        <v>522509680</v>
      </c>
      <c r="Z905" s="3">
        <v>2212712810</v>
      </c>
    </row>
    <row r="906" spans="1:26" x14ac:dyDescent="0.3">
      <c r="A906" t="s">
        <v>976</v>
      </c>
      <c r="B906" t="s">
        <v>20</v>
      </c>
      <c r="C906" t="s">
        <v>196</v>
      </c>
      <c r="D906" s="7">
        <v>2023</v>
      </c>
      <c r="E906" t="s">
        <v>44</v>
      </c>
      <c r="F906">
        <v>500</v>
      </c>
      <c r="G906">
        <v>554</v>
      </c>
      <c r="H906" t="s">
        <v>29</v>
      </c>
      <c r="I906">
        <v>21.1</v>
      </c>
      <c r="J906">
        <v>219</v>
      </c>
      <c r="K906" s="3">
        <v>118988.8</v>
      </c>
      <c r="L906" s="3">
        <v>148736</v>
      </c>
      <c r="M906" t="s">
        <v>57</v>
      </c>
      <c r="N906">
        <v>4.3</v>
      </c>
      <c r="O906">
        <v>5</v>
      </c>
      <c r="P906">
        <v>4246</v>
      </c>
      <c r="Q906" s="3">
        <v>631533056</v>
      </c>
      <c r="R906">
        <v>4157</v>
      </c>
      <c r="S906" s="3">
        <v>618295552</v>
      </c>
      <c r="T906">
        <v>4317</v>
      </c>
      <c r="U906" s="3">
        <v>642093312</v>
      </c>
      <c r="V906">
        <v>4741</v>
      </c>
      <c r="W906" s="3">
        <v>705157376</v>
      </c>
      <c r="X906">
        <v>4994</v>
      </c>
      <c r="Y906" s="3">
        <v>742787584</v>
      </c>
      <c r="Z906" s="3">
        <v>3339866880</v>
      </c>
    </row>
    <row r="907" spans="1:26" x14ac:dyDescent="0.3">
      <c r="A907" t="s">
        <v>977</v>
      </c>
      <c r="B907" t="s">
        <v>14</v>
      </c>
      <c r="C907" t="s">
        <v>15</v>
      </c>
      <c r="D907" s="7">
        <v>2022</v>
      </c>
      <c r="E907" t="s">
        <v>16</v>
      </c>
      <c r="F907">
        <v>627</v>
      </c>
      <c r="G907">
        <v>486</v>
      </c>
      <c r="H907" t="s">
        <v>17</v>
      </c>
      <c r="I907">
        <v>21.7</v>
      </c>
      <c r="J907">
        <v>355</v>
      </c>
      <c r="K907" s="3">
        <v>365689.60000000003</v>
      </c>
      <c r="L907" s="3">
        <v>457112</v>
      </c>
      <c r="M907" t="s">
        <v>30</v>
      </c>
      <c r="N907">
        <v>4.3</v>
      </c>
      <c r="O907">
        <v>5</v>
      </c>
      <c r="P907">
        <v>2008</v>
      </c>
      <c r="Q907" s="3">
        <v>917880896</v>
      </c>
      <c r="R907">
        <v>2265</v>
      </c>
      <c r="S907" s="3">
        <v>1035358680</v>
      </c>
      <c r="T907">
        <v>2729</v>
      </c>
      <c r="U907" s="3">
        <v>1247458648</v>
      </c>
      <c r="V907">
        <v>4566</v>
      </c>
      <c r="W907" s="3">
        <v>2087173392</v>
      </c>
      <c r="X907">
        <v>4011</v>
      </c>
      <c r="Y907" s="3">
        <v>1833476232</v>
      </c>
      <c r="Z907" s="3">
        <v>7121347848</v>
      </c>
    </row>
    <row r="908" spans="1:26" x14ac:dyDescent="0.3">
      <c r="A908" t="s">
        <v>978</v>
      </c>
      <c r="B908" t="s">
        <v>42</v>
      </c>
      <c r="C908" t="s">
        <v>74</v>
      </c>
      <c r="D908" s="7">
        <v>2021</v>
      </c>
      <c r="E908" t="s">
        <v>16</v>
      </c>
      <c r="F908">
        <v>867</v>
      </c>
      <c r="G908">
        <v>922</v>
      </c>
      <c r="H908" t="s">
        <v>17</v>
      </c>
      <c r="I908">
        <v>14.1</v>
      </c>
      <c r="J908">
        <v>360</v>
      </c>
      <c r="K908" s="3">
        <v>305682.40000000002</v>
      </c>
      <c r="L908" s="3">
        <v>382103</v>
      </c>
      <c r="M908" t="s">
        <v>23</v>
      </c>
      <c r="N908">
        <v>3.8</v>
      </c>
      <c r="O908">
        <v>4</v>
      </c>
      <c r="P908">
        <v>4204</v>
      </c>
      <c r="Q908" s="3">
        <v>1606361012</v>
      </c>
      <c r="R908">
        <v>3955</v>
      </c>
      <c r="S908" s="3">
        <v>1511217365</v>
      </c>
      <c r="T908">
        <v>4858</v>
      </c>
      <c r="U908" s="3">
        <v>1856256374</v>
      </c>
      <c r="V908">
        <v>4880</v>
      </c>
      <c r="W908" s="3">
        <v>1864662640</v>
      </c>
      <c r="X908">
        <v>3736</v>
      </c>
      <c r="Y908" s="3">
        <v>1427536808</v>
      </c>
      <c r="Z908" s="3">
        <v>8266034199</v>
      </c>
    </row>
    <row r="909" spans="1:26" x14ac:dyDescent="0.3">
      <c r="A909" t="s">
        <v>979</v>
      </c>
      <c r="B909" t="s">
        <v>42</v>
      </c>
      <c r="C909" t="s">
        <v>74</v>
      </c>
      <c r="D909" s="7">
        <v>2025</v>
      </c>
      <c r="E909" t="s">
        <v>34</v>
      </c>
      <c r="F909">
        <v>780</v>
      </c>
      <c r="G909">
        <v>935</v>
      </c>
      <c r="H909" t="s">
        <v>29</v>
      </c>
      <c r="I909">
        <v>21.1</v>
      </c>
      <c r="J909">
        <v>334</v>
      </c>
      <c r="K909" s="3">
        <v>211598.40000000002</v>
      </c>
      <c r="L909" s="3">
        <v>264498</v>
      </c>
      <c r="M909" t="s">
        <v>35</v>
      </c>
      <c r="N909">
        <v>4</v>
      </c>
      <c r="O909">
        <v>4</v>
      </c>
      <c r="P909">
        <v>3499</v>
      </c>
      <c r="Q909" s="3">
        <v>925478502</v>
      </c>
      <c r="R909">
        <v>2820</v>
      </c>
      <c r="S909" s="3">
        <v>745884360</v>
      </c>
      <c r="T909">
        <v>3451</v>
      </c>
      <c r="U909" s="3">
        <v>912782598</v>
      </c>
      <c r="V909">
        <v>2219</v>
      </c>
      <c r="W909" s="3">
        <v>586921062</v>
      </c>
      <c r="X909">
        <v>4424</v>
      </c>
      <c r="Y909" s="3">
        <v>1170139152</v>
      </c>
      <c r="Z909" s="3">
        <v>4341205674</v>
      </c>
    </row>
    <row r="910" spans="1:26" x14ac:dyDescent="0.3">
      <c r="A910" t="s">
        <v>980</v>
      </c>
      <c r="B910" t="s">
        <v>14</v>
      </c>
      <c r="C910" t="s">
        <v>25</v>
      </c>
      <c r="D910" s="7">
        <v>2022</v>
      </c>
      <c r="E910" t="s">
        <v>16</v>
      </c>
      <c r="F910">
        <v>671</v>
      </c>
      <c r="G910">
        <v>912</v>
      </c>
      <c r="H910" t="s">
        <v>17</v>
      </c>
      <c r="I910">
        <v>10.199999999999999</v>
      </c>
      <c r="J910">
        <v>224</v>
      </c>
      <c r="K910" s="3">
        <v>92092.800000000003</v>
      </c>
      <c r="L910" s="3">
        <v>115116</v>
      </c>
      <c r="M910" t="s">
        <v>57</v>
      </c>
      <c r="N910">
        <v>4.5999999999999996</v>
      </c>
      <c r="O910">
        <v>3</v>
      </c>
      <c r="P910">
        <v>3174</v>
      </c>
      <c r="Q910" s="3">
        <v>365378184</v>
      </c>
      <c r="R910">
        <v>2600</v>
      </c>
      <c r="S910" s="3">
        <v>299301600</v>
      </c>
      <c r="T910">
        <v>2190</v>
      </c>
      <c r="U910" s="3">
        <v>252104040</v>
      </c>
      <c r="V910">
        <v>4011</v>
      </c>
      <c r="W910" s="3">
        <v>461730276</v>
      </c>
      <c r="X910">
        <v>3559</v>
      </c>
      <c r="Y910" s="3">
        <v>409697844</v>
      </c>
      <c r="Z910" s="3">
        <v>1788211944</v>
      </c>
    </row>
    <row r="911" spans="1:26" x14ac:dyDescent="0.3">
      <c r="A911" t="s">
        <v>981</v>
      </c>
      <c r="B911" t="s">
        <v>42</v>
      </c>
      <c r="C911" t="s">
        <v>82</v>
      </c>
      <c r="D911" s="7">
        <v>2022</v>
      </c>
      <c r="E911" t="s">
        <v>16</v>
      </c>
      <c r="F911">
        <v>806</v>
      </c>
      <c r="G911">
        <v>549</v>
      </c>
      <c r="H911" t="s">
        <v>17</v>
      </c>
      <c r="I911">
        <v>17.399999999999999</v>
      </c>
      <c r="J911">
        <v>272</v>
      </c>
      <c r="K911" s="3">
        <v>152111.20000000001</v>
      </c>
      <c r="L911" s="3">
        <v>190139</v>
      </c>
      <c r="M911" t="s">
        <v>60</v>
      </c>
      <c r="N911">
        <v>3.6</v>
      </c>
      <c r="O911">
        <v>3</v>
      </c>
      <c r="P911">
        <v>3237</v>
      </c>
      <c r="Q911" s="3">
        <v>615479943</v>
      </c>
      <c r="R911">
        <v>2583</v>
      </c>
      <c r="S911" s="3">
        <v>491129037</v>
      </c>
      <c r="T911">
        <v>3074</v>
      </c>
      <c r="U911" s="3">
        <v>584487286</v>
      </c>
      <c r="V911">
        <v>3445</v>
      </c>
      <c r="W911" s="3">
        <v>655028855</v>
      </c>
      <c r="X911">
        <v>2206</v>
      </c>
      <c r="Y911" s="3">
        <v>419446634</v>
      </c>
      <c r="Z911" s="3">
        <v>2765571755</v>
      </c>
    </row>
    <row r="912" spans="1:26" x14ac:dyDescent="0.3">
      <c r="A912" t="s">
        <v>982</v>
      </c>
      <c r="B912" t="s">
        <v>48</v>
      </c>
      <c r="C912" t="s">
        <v>59</v>
      </c>
      <c r="D912" s="7">
        <v>2021</v>
      </c>
      <c r="E912" t="s">
        <v>22</v>
      </c>
      <c r="F912">
        <v>718</v>
      </c>
      <c r="G912">
        <v>414</v>
      </c>
      <c r="H912" t="s">
        <v>17</v>
      </c>
      <c r="I912">
        <v>5.6</v>
      </c>
      <c r="J912">
        <v>382</v>
      </c>
      <c r="K912" s="3">
        <v>496385.60000000003</v>
      </c>
      <c r="L912" s="3">
        <v>620482</v>
      </c>
      <c r="M912" t="s">
        <v>23</v>
      </c>
      <c r="N912">
        <v>4.9000000000000004</v>
      </c>
      <c r="O912">
        <v>4</v>
      </c>
      <c r="P912">
        <v>2748</v>
      </c>
      <c r="Q912" s="3">
        <v>1705084536</v>
      </c>
      <c r="R912">
        <v>2082</v>
      </c>
      <c r="S912" s="3">
        <v>1291843524</v>
      </c>
      <c r="T912">
        <v>4270</v>
      </c>
      <c r="U912" s="3">
        <v>2649458140</v>
      </c>
      <c r="V912">
        <v>4587</v>
      </c>
      <c r="W912" s="3">
        <v>2846150934</v>
      </c>
      <c r="X912">
        <v>4414</v>
      </c>
      <c r="Y912" s="3">
        <v>2738807548</v>
      </c>
      <c r="Z912" s="3">
        <v>11231344682</v>
      </c>
    </row>
    <row r="913" spans="1:26" x14ac:dyDescent="0.3">
      <c r="A913" t="s">
        <v>983</v>
      </c>
      <c r="B913" t="s">
        <v>42</v>
      </c>
      <c r="C913" t="s">
        <v>92</v>
      </c>
      <c r="D913" s="7">
        <v>2021</v>
      </c>
      <c r="E913" t="s">
        <v>22</v>
      </c>
      <c r="F913">
        <v>565</v>
      </c>
      <c r="G913">
        <v>397</v>
      </c>
      <c r="H913" t="s">
        <v>17</v>
      </c>
      <c r="I913">
        <v>13.5</v>
      </c>
      <c r="J913">
        <v>330</v>
      </c>
      <c r="K913" s="3">
        <v>304055.2</v>
      </c>
      <c r="L913" s="3">
        <v>380069</v>
      </c>
      <c r="M913" t="s">
        <v>30</v>
      </c>
      <c r="N913">
        <v>4.9000000000000004</v>
      </c>
      <c r="O913">
        <v>4</v>
      </c>
      <c r="P913">
        <v>2677</v>
      </c>
      <c r="Q913" s="3">
        <v>1017444713</v>
      </c>
      <c r="R913">
        <v>4413</v>
      </c>
      <c r="S913" s="3">
        <v>1677244497</v>
      </c>
      <c r="T913">
        <v>4453</v>
      </c>
      <c r="U913" s="3">
        <v>1692447257</v>
      </c>
      <c r="V913">
        <v>2797</v>
      </c>
      <c r="W913" s="3">
        <v>1063052993</v>
      </c>
      <c r="X913">
        <v>2038</v>
      </c>
      <c r="Y913" s="3">
        <v>774580622</v>
      </c>
      <c r="Z913" s="3">
        <v>6224770082</v>
      </c>
    </row>
    <row r="914" spans="1:26" x14ac:dyDescent="0.3">
      <c r="A914" t="s">
        <v>984</v>
      </c>
      <c r="B914" t="s">
        <v>20</v>
      </c>
      <c r="C914" t="s">
        <v>21</v>
      </c>
      <c r="D914" s="7">
        <v>2025</v>
      </c>
      <c r="E914" t="s">
        <v>34</v>
      </c>
      <c r="F914">
        <v>476</v>
      </c>
      <c r="G914">
        <v>954</v>
      </c>
      <c r="H914" t="s">
        <v>17</v>
      </c>
      <c r="I914">
        <v>19.3</v>
      </c>
      <c r="J914">
        <v>363</v>
      </c>
      <c r="K914" s="3">
        <v>331374.40000000002</v>
      </c>
      <c r="L914" s="3">
        <v>414218</v>
      </c>
      <c r="M914" t="s">
        <v>78</v>
      </c>
      <c r="N914">
        <v>4.5</v>
      </c>
      <c r="O914">
        <v>3</v>
      </c>
      <c r="P914">
        <v>4117</v>
      </c>
      <c r="Q914" s="3">
        <v>1705335506</v>
      </c>
      <c r="R914">
        <v>2399</v>
      </c>
      <c r="S914" s="3">
        <v>993708982</v>
      </c>
      <c r="T914">
        <v>3521</v>
      </c>
      <c r="U914" s="3">
        <v>1458461578</v>
      </c>
      <c r="V914">
        <v>2397</v>
      </c>
      <c r="W914" s="3">
        <v>992880546</v>
      </c>
      <c r="X914">
        <v>3685</v>
      </c>
      <c r="Y914" s="3">
        <v>1526393330</v>
      </c>
      <c r="Z914" s="3">
        <v>6676779942</v>
      </c>
    </row>
    <row r="915" spans="1:26" x14ac:dyDescent="0.3">
      <c r="A915" t="s">
        <v>985</v>
      </c>
      <c r="B915" t="s">
        <v>42</v>
      </c>
      <c r="C915" t="s">
        <v>194</v>
      </c>
      <c r="D915" s="7">
        <v>2025</v>
      </c>
      <c r="E915" t="s">
        <v>22</v>
      </c>
      <c r="F915">
        <v>397</v>
      </c>
      <c r="G915">
        <v>891</v>
      </c>
      <c r="H915" t="s">
        <v>29</v>
      </c>
      <c r="I915">
        <v>22.8</v>
      </c>
      <c r="J915">
        <v>276</v>
      </c>
      <c r="K915" s="3">
        <v>75294.400000000009</v>
      </c>
      <c r="L915" s="3">
        <v>94118</v>
      </c>
      <c r="M915" t="s">
        <v>50</v>
      </c>
      <c r="N915">
        <v>4.2</v>
      </c>
      <c r="O915">
        <v>4</v>
      </c>
      <c r="P915">
        <v>2427</v>
      </c>
      <c r="Q915" s="3">
        <v>228424386</v>
      </c>
      <c r="R915">
        <v>4066</v>
      </c>
      <c r="S915" s="3">
        <v>382683788</v>
      </c>
      <c r="T915">
        <v>3847</v>
      </c>
      <c r="U915" s="3">
        <v>362071946</v>
      </c>
      <c r="V915">
        <v>2505</v>
      </c>
      <c r="W915" s="3">
        <v>235765590</v>
      </c>
      <c r="X915">
        <v>2159</v>
      </c>
      <c r="Y915" s="3">
        <v>203200762</v>
      </c>
      <c r="Z915" s="3">
        <v>1412146472</v>
      </c>
    </row>
    <row r="916" spans="1:26" x14ac:dyDescent="0.3">
      <c r="A916" t="s">
        <v>986</v>
      </c>
      <c r="B916" t="s">
        <v>20</v>
      </c>
      <c r="C916" t="s">
        <v>181</v>
      </c>
      <c r="D916" s="7">
        <v>2022</v>
      </c>
      <c r="E916" t="s">
        <v>22</v>
      </c>
      <c r="F916">
        <v>614</v>
      </c>
      <c r="G916">
        <v>938</v>
      </c>
      <c r="H916" t="s">
        <v>17</v>
      </c>
      <c r="I916">
        <v>23.5</v>
      </c>
      <c r="J916">
        <v>389</v>
      </c>
      <c r="K916" s="3">
        <v>165846.40000000002</v>
      </c>
      <c r="L916" s="3">
        <v>207308</v>
      </c>
      <c r="M916" t="s">
        <v>50</v>
      </c>
      <c r="N916">
        <v>3.5</v>
      </c>
      <c r="O916">
        <v>3</v>
      </c>
      <c r="P916">
        <v>3880</v>
      </c>
      <c r="Q916" s="3">
        <v>804355040</v>
      </c>
      <c r="R916">
        <v>2503</v>
      </c>
      <c r="S916" s="3">
        <v>518891924</v>
      </c>
      <c r="T916">
        <v>3769</v>
      </c>
      <c r="U916" s="3">
        <v>781343852</v>
      </c>
      <c r="V916">
        <v>4864</v>
      </c>
      <c r="W916" s="3">
        <v>1008346112</v>
      </c>
      <c r="X916">
        <v>4440</v>
      </c>
      <c r="Y916" s="3">
        <v>920447520</v>
      </c>
      <c r="Z916" s="3">
        <v>4033384448</v>
      </c>
    </row>
    <row r="917" spans="1:26" x14ac:dyDescent="0.3">
      <c r="A917" t="s">
        <v>987</v>
      </c>
      <c r="B917" t="s">
        <v>42</v>
      </c>
      <c r="C917" t="s">
        <v>84</v>
      </c>
      <c r="D917" s="7">
        <v>2022</v>
      </c>
      <c r="E917" t="s">
        <v>16</v>
      </c>
      <c r="F917">
        <v>382</v>
      </c>
      <c r="G917">
        <v>736</v>
      </c>
      <c r="H917" t="s">
        <v>29</v>
      </c>
      <c r="I917">
        <v>20.5</v>
      </c>
      <c r="J917">
        <v>266</v>
      </c>
      <c r="K917" s="3">
        <v>73658.400000000009</v>
      </c>
      <c r="L917" s="3">
        <v>92073</v>
      </c>
      <c r="M917" t="s">
        <v>60</v>
      </c>
      <c r="N917">
        <v>4.5</v>
      </c>
      <c r="O917">
        <v>4</v>
      </c>
      <c r="P917">
        <v>3647</v>
      </c>
      <c r="Q917" s="3">
        <v>335790231</v>
      </c>
      <c r="R917">
        <v>2064</v>
      </c>
      <c r="S917" s="3">
        <v>190038672</v>
      </c>
      <c r="T917">
        <v>2332</v>
      </c>
      <c r="U917" s="3">
        <v>214714236</v>
      </c>
      <c r="V917">
        <v>3360</v>
      </c>
      <c r="W917" s="3">
        <v>309365280</v>
      </c>
      <c r="X917">
        <v>2504</v>
      </c>
      <c r="Y917" s="3">
        <v>230550792</v>
      </c>
      <c r="Z917" s="3">
        <v>1280459211</v>
      </c>
    </row>
    <row r="918" spans="1:26" x14ac:dyDescent="0.3">
      <c r="A918" t="s">
        <v>988</v>
      </c>
      <c r="B918" t="s">
        <v>14</v>
      </c>
      <c r="C918" t="s">
        <v>120</v>
      </c>
      <c r="D918" s="7">
        <v>2021</v>
      </c>
      <c r="E918" t="s">
        <v>22</v>
      </c>
      <c r="F918">
        <v>868</v>
      </c>
      <c r="G918">
        <v>807</v>
      </c>
      <c r="H918" t="s">
        <v>17</v>
      </c>
      <c r="I918">
        <v>22</v>
      </c>
      <c r="J918">
        <v>277</v>
      </c>
      <c r="K918" s="3">
        <v>341260</v>
      </c>
      <c r="L918" s="3">
        <v>426575</v>
      </c>
      <c r="M918" t="s">
        <v>18</v>
      </c>
      <c r="N918">
        <v>3.7</v>
      </c>
      <c r="O918">
        <v>3</v>
      </c>
      <c r="P918">
        <v>2371</v>
      </c>
      <c r="Q918" s="3">
        <v>1011409325</v>
      </c>
      <c r="R918">
        <v>4489</v>
      </c>
      <c r="S918" s="3">
        <v>1914895175</v>
      </c>
      <c r="T918">
        <v>4976</v>
      </c>
      <c r="U918" s="3">
        <v>2122637200</v>
      </c>
      <c r="V918">
        <v>3152</v>
      </c>
      <c r="W918" s="3">
        <v>1344564400</v>
      </c>
      <c r="X918">
        <v>3270</v>
      </c>
      <c r="Y918" s="3">
        <v>1394900250</v>
      </c>
      <c r="Z918" s="3">
        <v>7788406350</v>
      </c>
    </row>
    <row r="919" spans="1:26" x14ac:dyDescent="0.3">
      <c r="A919" t="s">
        <v>989</v>
      </c>
      <c r="B919" t="s">
        <v>48</v>
      </c>
      <c r="C919" t="s">
        <v>59</v>
      </c>
      <c r="D919" s="7">
        <v>2021</v>
      </c>
      <c r="E919" t="s">
        <v>34</v>
      </c>
      <c r="F919">
        <v>878</v>
      </c>
      <c r="G919">
        <v>562</v>
      </c>
      <c r="H919" t="s">
        <v>26</v>
      </c>
      <c r="I919">
        <v>15.9</v>
      </c>
      <c r="J919">
        <v>280</v>
      </c>
      <c r="K919" s="3">
        <v>464164.80000000005</v>
      </c>
      <c r="L919" s="3">
        <v>580206</v>
      </c>
      <c r="M919" t="s">
        <v>27</v>
      </c>
      <c r="N919">
        <v>4.5999999999999996</v>
      </c>
      <c r="O919">
        <v>4</v>
      </c>
      <c r="P919">
        <v>3277</v>
      </c>
      <c r="Q919" s="3">
        <v>1901335062</v>
      </c>
      <c r="R919">
        <v>3258</v>
      </c>
      <c r="S919" s="3">
        <v>1890311148</v>
      </c>
      <c r="T919">
        <v>3445</v>
      </c>
      <c r="U919" s="3">
        <v>1998809670</v>
      </c>
      <c r="V919">
        <v>4993</v>
      </c>
      <c r="W919" s="3">
        <v>2896968558</v>
      </c>
      <c r="X919">
        <v>2925</v>
      </c>
      <c r="Y919" s="3">
        <v>1697102550</v>
      </c>
      <c r="Z919" s="3">
        <v>10384526988</v>
      </c>
    </row>
    <row r="920" spans="1:26" x14ac:dyDescent="0.3">
      <c r="A920" t="s">
        <v>990</v>
      </c>
      <c r="B920" t="s">
        <v>32</v>
      </c>
      <c r="C920" t="s">
        <v>33</v>
      </c>
      <c r="D920" s="7">
        <v>2023</v>
      </c>
      <c r="E920" t="s">
        <v>16</v>
      </c>
      <c r="F920">
        <v>737</v>
      </c>
      <c r="G920">
        <v>740</v>
      </c>
      <c r="H920" t="s">
        <v>17</v>
      </c>
      <c r="I920">
        <v>5.8</v>
      </c>
      <c r="J920">
        <v>236</v>
      </c>
      <c r="K920" s="3">
        <v>294078.40000000002</v>
      </c>
      <c r="L920" s="3">
        <v>367598</v>
      </c>
      <c r="M920" t="s">
        <v>60</v>
      </c>
      <c r="N920">
        <v>3.7</v>
      </c>
      <c r="O920">
        <v>3</v>
      </c>
      <c r="P920">
        <v>2276</v>
      </c>
      <c r="Q920" s="3">
        <v>836653048</v>
      </c>
      <c r="R920">
        <v>4360</v>
      </c>
      <c r="S920" s="3">
        <v>1602727280</v>
      </c>
      <c r="T920">
        <v>2527</v>
      </c>
      <c r="U920" s="3">
        <v>928920146</v>
      </c>
      <c r="V920">
        <v>4884</v>
      </c>
      <c r="W920" s="3">
        <v>1795348632</v>
      </c>
      <c r="X920">
        <v>4714</v>
      </c>
      <c r="Y920" s="3">
        <v>1732856972</v>
      </c>
      <c r="Z920" s="3">
        <v>6896506078</v>
      </c>
    </row>
    <row r="921" spans="1:26" x14ac:dyDescent="0.3">
      <c r="A921" t="s">
        <v>991</v>
      </c>
      <c r="B921" t="s">
        <v>32</v>
      </c>
      <c r="C921" t="s">
        <v>39</v>
      </c>
      <c r="D921" s="7">
        <v>2024</v>
      </c>
      <c r="E921" t="s">
        <v>16</v>
      </c>
      <c r="F921">
        <v>570</v>
      </c>
      <c r="G921">
        <v>808</v>
      </c>
      <c r="H921" t="s">
        <v>26</v>
      </c>
      <c r="I921">
        <v>7.1</v>
      </c>
      <c r="J921">
        <v>252</v>
      </c>
      <c r="K921" s="3">
        <v>161884.80000000002</v>
      </c>
      <c r="L921" s="3">
        <v>202356</v>
      </c>
      <c r="M921" t="s">
        <v>35</v>
      </c>
      <c r="N921">
        <v>3.9</v>
      </c>
      <c r="O921">
        <v>5</v>
      </c>
      <c r="P921">
        <v>2699</v>
      </c>
      <c r="Q921" s="3">
        <v>546158844</v>
      </c>
      <c r="R921">
        <v>2842</v>
      </c>
      <c r="S921" s="3">
        <v>575095752</v>
      </c>
      <c r="T921">
        <v>4768</v>
      </c>
      <c r="U921" s="3">
        <v>964833408</v>
      </c>
      <c r="V921">
        <v>2316</v>
      </c>
      <c r="W921" s="3">
        <v>468656496</v>
      </c>
      <c r="X921">
        <v>3917</v>
      </c>
      <c r="Y921" s="3">
        <v>792628452</v>
      </c>
      <c r="Z921" s="3">
        <v>3347372952</v>
      </c>
    </row>
    <row r="922" spans="1:26" x14ac:dyDescent="0.3">
      <c r="A922" t="s">
        <v>992</v>
      </c>
      <c r="B922" t="s">
        <v>14</v>
      </c>
      <c r="C922" t="s">
        <v>15</v>
      </c>
      <c r="D922" s="7">
        <v>2024</v>
      </c>
      <c r="E922" t="s">
        <v>44</v>
      </c>
      <c r="F922">
        <v>236</v>
      </c>
      <c r="G922">
        <v>680</v>
      </c>
      <c r="H922" t="s">
        <v>17</v>
      </c>
      <c r="I922">
        <v>8.3000000000000007</v>
      </c>
      <c r="J922">
        <v>212</v>
      </c>
      <c r="K922" s="3">
        <v>241599.2</v>
      </c>
      <c r="L922" s="3">
        <v>301999</v>
      </c>
      <c r="M922" t="s">
        <v>18</v>
      </c>
      <c r="N922">
        <v>5</v>
      </c>
      <c r="O922">
        <v>3</v>
      </c>
      <c r="P922">
        <v>2326</v>
      </c>
      <c r="Q922" s="3">
        <v>702449674</v>
      </c>
      <c r="R922">
        <v>2367</v>
      </c>
      <c r="S922" s="3">
        <v>714831633</v>
      </c>
      <c r="T922">
        <v>2360</v>
      </c>
      <c r="U922" s="3">
        <v>712717640</v>
      </c>
      <c r="V922">
        <v>3682</v>
      </c>
      <c r="W922" s="3">
        <v>1111960318</v>
      </c>
      <c r="X922">
        <v>2084</v>
      </c>
      <c r="Y922" s="3">
        <v>629365916</v>
      </c>
      <c r="Z922" s="3">
        <v>3871325181</v>
      </c>
    </row>
    <row r="923" spans="1:26" x14ac:dyDescent="0.3">
      <c r="A923" t="s">
        <v>993</v>
      </c>
      <c r="B923" t="s">
        <v>42</v>
      </c>
      <c r="C923" t="s">
        <v>92</v>
      </c>
      <c r="D923" s="7">
        <v>2023</v>
      </c>
      <c r="E923" t="s">
        <v>16</v>
      </c>
      <c r="F923">
        <v>342</v>
      </c>
      <c r="G923">
        <v>838</v>
      </c>
      <c r="H923" t="s">
        <v>17</v>
      </c>
      <c r="I923">
        <v>22.3</v>
      </c>
      <c r="J923">
        <v>390</v>
      </c>
      <c r="K923" s="3">
        <v>389817.60000000003</v>
      </c>
      <c r="L923" s="3">
        <v>487272</v>
      </c>
      <c r="M923" t="s">
        <v>60</v>
      </c>
      <c r="N923">
        <v>4.9000000000000004</v>
      </c>
      <c r="O923">
        <v>4</v>
      </c>
      <c r="P923">
        <v>2184</v>
      </c>
      <c r="Q923" s="3">
        <v>1064202048</v>
      </c>
      <c r="R923">
        <v>4061</v>
      </c>
      <c r="S923" s="3">
        <v>1978811592</v>
      </c>
      <c r="T923">
        <v>2008</v>
      </c>
      <c r="U923" s="3">
        <v>978442176</v>
      </c>
      <c r="V923">
        <v>2740</v>
      </c>
      <c r="W923" s="3">
        <v>1335125280</v>
      </c>
      <c r="X923">
        <v>2678</v>
      </c>
      <c r="Y923" s="3">
        <v>1304914416</v>
      </c>
      <c r="Z923" s="3">
        <v>6661495512</v>
      </c>
    </row>
    <row r="924" spans="1:26" x14ac:dyDescent="0.3">
      <c r="A924" t="s">
        <v>994</v>
      </c>
      <c r="B924" t="s">
        <v>42</v>
      </c>
      <c r="C924" t="s">
        <v>194</v>
      </c>
      <c r="D924" s="7">
        <v>2025</v>
      </c>
      <c r="E924" t="s">
        <v>34</v>
      </c>
      <c r="F924">
        <v>258</v>
      </c>
      <c r="G924">
        <v>367</v>
      </c>
      <c r="H924" t="s">
        <v>29</v>
      </c>
      <c r="I924">
        <v>22.9</v>
      </c>
      <c r="J924">
        <v>312</v>
      </c>
      <c r="K924" s="3">
        <v>105626.40000000001</v>
      </c>
      <c r="L924" s="3">
        <v>132033</v>
      </c>
      <c r="M924" t="s">
        <v>35</v>
      </c>
      <c r="N924">
        <v>4.7</v>
      </c>
      <c r="O924">
        <v>4</v>
      </c>
      <c r="P924">
        <v>4141</v>
      </c>
      <c r="Q924" s="3">
        <v>546748653</v>
      </c>
      <c r="R924">
        <v>2684</v>
      </c>
      <c r="S924" s="3">
        <v>354376572</v>
      </c>
      <c r="T924">
        <v>2482</v>
      </c>
      <c r="U924" s="3">
        <v>327705906</v>
      </c>
      <c r="V924">
        <v>4719</v>
      </c>
      <c r="W924" s="3">
        <v>623063727</v>
      </c>
      <c r="X924">
        <v>3486</v>
      </c>
      <c r="Y924" s="3">
        <v>460267038</v>
      </c>
      <c r="Z924" s="3">
        <v>2312161896</v>
      </c>
    </row>
    <row r="925" spans="1:26" x14ac:dyDescent="0.3">
      <c r="A925" t="s">
        <v>995</v>
      </c>
      <c r="B925" t="s">
        <v>42</v>
      </c>
      <c r="C925" t="s">
        <v>92</v>
      </c>
      <c r="D925" s="7">
        <v>2023</v>
      </c>
      <c r="E925" t="s">
        <v>34</v>
      </c>
      <c r="F925">
        <v>856</v>
      </c>
      <c r="G925">
        <v>463</v>
      </c>
      <c r="H925" t="s">
        <v>17</v>
      </c>
      <c r="I925">
        <v>22.4</v>
      </c>
      <c r="J925">
        <v>294</v>
      </c>
      <c r="K925" s="3">
        <v>249089.6</v>
      </c>
      <c r="L925" s="3">
        <v>311362</v>
      </c>
      <c r="M925" t="s">
        <v>40</v>
      </c>
      <c r="N925">
        <v>4.5</v>
      </c>
      <c r="O925">
        <v>5</v>
      </c>
      <c r="P925">
        <v>4954</v>
      </c>
      <c r="Q925" s="3">
        <v>1542487348</v>
      </c>
      <c r="R925">
        <v>4388</v>
      </c>
      <c r="S925" s="3">
        <v>1366256456</v>
      </c>
      <c r="T925">
        <v>2600</v>
      </c>
      <c r="U925" s="3">
        <v>809541200</v>
      </c>
      <c r="V925">
        <v>2918</v>
      </c>
      <c r="W925" s="3">
        <v>908554316</v>
      </c>
      <c r="X925">
        <v>4654</v>
      </c>
      <c r="Y925" s="3">
        <v>1449078748</v>
      </c>
      <c r="Z925" s="3">
        <v>6075918068</v>
      </c>
    </row>
    <row r="926" spans="1:26" x14ac:dyDescent="0.3">
      <c r="A926" t="s">
        <v>996</v>
      </c>
      <c r="B926" t="s">
        <v>42</v>
      </c>
      <c r="C926" t="s">
        <v>82</v>
      </c>
      <c r="D926" s="7">
        <v>2023</v>
      </c>
      <c r="E926" t="s">
        <v>34</v>
      </c>
      <c r="F926">
        <v>625</v>
      </c>
      <c r="G926">
        <v>891</v>
      </c>
      <c r="H926" t="s">
        <v>29</v>
      </c>
      <c r="I926">
        <v>20.9</v>
      </c>
      <c r="J926">
        <v>299</v>
      </c>
      <c r="K926" s="3">
        <v>268547.20000000001</v>
      </c>
      <c r="L926" s="3">
        <v>335684</v>
      </c>
      <c r="M926" t="s">
        <v>40</v>
      </c>
      <c r="N926">
        <v>3.9</v>
      </c>
      <c r="O926">
        <v>4</v>
      </c>
      <c r="P926">
        <v>3051</v>
      </c>
      <c r="Q926" s="3">
        <v>1024171884</v>
      </c>
      <c r="R926">
        <v>3495</v>
      </c>
      <c r="S926" s="3">
        <v>1173215580</v>
      </c>
      <c r="T926">
        <v>3023</v>
      </c>
      <c r="U926" s="3">
        <v>1014772732</v>
      </c>
      <c r="V926">
        <v>4021</v>
      </c>
      <c r="W926" s="3">
        <v>1349785364</v>
      </c>
      <c r="X926">
        <v>4168</v>
      </c>
      <c r="Y926" s="3">
        <v>1399130912</v>
      </c>
      <c r="Z926" s="3">
        <v>5961076472</v>
      </c>
    </row>
    <row r="927" spans="1:26" x14ac:dyDescent="0.3">
      <c r="A927" t="s">
        <v>997</v>
      </c>
      <c r="B927" t="s">
        <v>42</v>
      </c>
      <c r="C927" t="s">
        <v>46</v>
      </c>
      <c r="D927" s="7">
        <v>2024</v>
      </c>
      <c r="E927" t="s">
        <v>16</v>
      </c>
      <c r="F927">
        <v>239</v>
      </c>
      <c r="G927">
        <v>254</v>
      </c>
      <c r="H927" t="s">
        <v>26</v>
      </c>
      <c r="I927">
        <v>7.9</v>
      </c>
      <c r="J927">
        <v>274</v>
      </c>
      <c r="K927" s="3">
        <v>210104.80000000002</v>
      </c>
      <c r="L927" s="3">
        <v>262631</v>
      </c>
      <c r="M927" t="s">
        <v>50</v>
      </c>
      <c r="N927">
        <v>4.7</v>
      </c>
      <c r="O927">
        <v>3</v>
      </c>
      <c r="P927">
        <v>2290</v>
      </c>
      <c r="Q927" s="3">
        <v>601424990</v>
      </c>
      <c r="R927">
        <v>3069</v>
      </c>
      <c r="S927" s="3">
        <v>806014539</v>
      </c>
      <c r="T927">
        <v>3033</v>
      </c>
      <c r="U927" s="3">
        <v>796559823</v>
      </c>
      <c r="V927">
        <v>4362</v>
      </c>
      <c r="W927" s="3">
        <v>1145596422</v>
      </c>
      <c r="X927">
        <v>2317</v>
      </c>
      <c r="Y927" s="3">
        <v>608516027</v>
      </c>
      <c r="Z927" s="3">
        <v>3958111801</v>
      </c>
    </row>
    <row r="928" spans="1:26" x14ac:dyDescent="0.3">
      <c r="A928" t="s">
        <v>998</v>
      </c>
      <c r="B928" t="s">
        <v>20</v>
      </c>
      <c r="C928" t="s">
        <v>21</v>
      </c>
      <c r="D928" s="7">
        <v>2025</v>
      </c>
      <c r="E928" t="s">
        <v>16</v>
      </c>
      <c r="F928">
        <v>511</v>
      </c>
      <c r="G928">
        <v>385</v>
      </c>
      <c r="H928" t="s">
        <v>17</v>
      </c>
      <c r="I928">
        <v>8.9</v>
      </c>
      <c r="J928">
        <v>315</v>
      </c>
      <c r="K928" s="3">
        <v>120108</v>
      </c>
      <c r="L928" s="3">
        <v>150135</v>
      </c>
      <c r="M928" t="s">
        <v>27</v>
      </c>
      <c r="N928">
        <v>4.8</v>
      </c>
      <c r="O928">
        <v>5</v>
      </c>
      <c r="P928">
        <v>4052</v>
      </c>
      <c r="Q928" s="3">
        <v>608347020</v>
      </c>
      <c r="R928">
        <v>3824</v>
      </c>
      <c r="S928" s="3">
        <v>574116240</v>
      </c>
      <c r="T928">
        <v>2141</v>
      </c>
      <c r="U928" s="3">
        <v>321439035</v>
      </c>
      <c r="V928">
        <v>2637</v>
      </c>
      <c r="W928" s="3">
        <v>395905995</v>
      </c>
      <c r="X928">
        <v>2177</v>
      </c>
      <c r="Y928" s="3">
        <v>326843895</v>
      </c>
      <c r="Z928" s="3">
        <v>2226652185</v>
      </c>
    </row>
    <row r="929" spans="1:26" x14ac:dyDescent="0.3">
      <c r="A929" t="s">
        <v>999</v>
      </c>
      <c r="B929" t="s">
        <v>20</v>
      </c>
      <c r="C929" t="s">
        <v>181</v>
      </c>
      <c r="D929" s="7">
        <v>2021</v>
      </c>
      <c r="E929" t="s">
        <v>16</v>
      </c>
      <c r="F929">
        <v>236</v>
      </c>
      <c r="G929">
        <v>384</v>
      </c>
      <c r="H929" t="s">
        <v>29</v>
      </c>
      <c r="I929">
        <v>8.8000000000000007</v>
      </c>
      <c r="J929">
        <v>381</v>
      </c>
      <c r="K929" s="3">
        <v>108454.40000000001</v>
      </c>
      <c r="L929" s="3">
        <v>135568</v>
      </c>
      <c r="M929" t="s">
        <v>23</v>
      </c>
      <c r="N929">
        <v>4.5999999999999996</v>
      </c>
      <c r="O929">
        <v>3</v>
      </c>
      <c r="P929">
        <v>3199</v>
      </c>
      <c r="Q929" s="3">
        <v>433682032</v>
      </c>
      <c r="R929">
        <v>3077</v>
      </c>
      <c r="S929" s="3">
        <v>417142736</v>
      </c>
      <c r="T929">
        <v>3409</v>
      </c>
      <c r="U929" s="3">
        <v>462151312</v>
      </c>
      <c r="V929">
        <v>4348</v>
      </c>
      <c r="W929" s="3">
        <v>589449664</v>
      </c>
      <c r="X929">
        <v>4384</v>
      </c>
      <c r="Y929" s="3">
        <v>594330112</v>
      </c>
      <c r="Z929" s="3">
        <v>2496755856</v>
      </c>
    </row>
    <row r="930" spans="1:26" x14ac:dyDescent="0.3">
      <c r="A930" t="s">
        <v>1000</v>
      </c>
      <c r="B930" t="s">
        <v>20</v>
      </c>
      <c r="C930" t="s">
        <v>52</v>
      </c>
      <c r="D930" s="7">
        <v>2022</v>
      </c>
      <c r="E930" t="s">
        <v>44</v>
      </c>
      <c r="F930">
        <v>583</v>
      </c>
      <c r="G930">
        <v>387</v>
      </c>
      <c r="H930" t="s">
        <v>17</v>
      </c>
      <c r="I930">
        <v>20.6</v>
      </c>
      <c r="J930">
        <v>288</v>
      </c>
      <c r="K930" s="3">
        <v>345113.60000000003</v>
      </c>
      <c r="L930" s="3">
        <v>431392</v>
      </c>
      <c r="M930" t="s">
        <v>57</v>
      </c>
      <c r="N930">
        <v>3.9</v>
      </c>
      <c r="O930">
        <v>5</v>
      </c>
      <c r="P930">
        <v>2771</v>
      </c>
      <c r="Q930" s="3">
        <v>1195387232</v>
      </c>
      <c r="R930">
        <v>3693</v>
      </c>
      <c r="S930" s="3">
        <v>1593130656</v>
      </c>
      <c r="T930">
        <v>4452</v>
      </c>
      <c r="U930" s="3">
        <v>1920557184</v>
      </c>
      <c r="V930">
        <v>2718</v>
      </c>
      <c r="W930" s="3">
        <v>1172523456</v>
      </c>
      <c r="X930">
        <v>4343</v>
      </c>
      <c r="Y930" s="3">
        <v>1873535456</v>
      </c>
      <c r="Z930" s="3">
        <v>7755133984</v>
      </c>
    </row>
    <row r="931" spans="1:26" x14ac:dyDescent="0.3">
      <c r="A931" t="s">
        <v>1001</v>
      </c>
      <c r="B931" t="s">
        <v>48</v>
      </c>
      <c r="C931" t="s">
        <v>49</v>
      </c>
      <c r="D931" s="7">
        <v>2025</v>
      </c>
      <c r="E931" t="s">
        <v>22</v>
      </c>
      <c r="F931">
        <v>798</v>
      </c>
      <c r="G931">
        <v>434</v>
      </c>
      <c r="H931" t="s">
        <v>26</v>
      </c>
      <c r="I931">
        <v>19.7</v>
      </c>
      <c r="J931">
        <v>307</v>
      </c>
      <c r="K931" s="3">
        <v>498036.80000000005</v>
      </c>
      <c r="L931" s="3">
        <v>622546</v>
      </c>
      <c r="M931" t="s">
        <v>23</v>
      </c>
      <c r="N931">
        <v>3.5</v>
      </c>
      <c r="O931">
        <v>5</v>
      </c>
      <c r="P931">
        <v>2030</v>
      </c>
      <c r="Q931" s="3">
        <v>1263768380</v>
      </c>
      <c r="R931">
        <v>3698</v>
      </c>
      <c r="S931" s="3">
        <v>2302175108</v>
      </c>
      <c r="T931">
        <v>4167</v>
      </c>
      <c r="U931" s="3">
        <v>2594149182</v>
      </c>
      <c r="V931">
        <v>2575</v>
      </c>
      <c r="W931" s="3">
        <v>1603055950</v>
      </c>
      <c r="X931">
        <v>4991</v>
      </c>
      <c r="Y931" s="3">
        <v>3107127086</v>
      </c>
      <c r="Z931" s="3">
        <v>10870275706</v>
      </c>
    </row>
    <row r="932" spans="1:26" x14ac:dyDescent="0.3">
      <c r="A932" t="s">
        <v>1002</v>
      </c>
      <c r="B932" t="s">
        <v>32</v>
      </c>
      <c r="C932" t="s">
        <v>62</v>
      </c>
      <c r="D932" s="7">
        <v>2022</v>
      </c>
      <c r="E932" t="s">
        <v>34</v>
      </c>
      <c r="F932">
        <v>503</v>
      </c>
      <c r="G932">
        <v>813</v>
      </c>
      <c r="H932" t="s">
        <v>17</v>
      </c>
      <c r="I932">
        <v>11.1</v>
      </c>
      <c r="J932">
        <v>325</v>
      </c>
      <c r="K932" s="3">
        <v>277847.2</v>
      </c>
      <c r="L932" s="3">
        <v>347309</v>
      </c>
      <c r="M932" t="s">
        <v>78</v>
      </c>
      <c r="N932">
        <v>4.9000000000000004</v>
      </c>
      <c r="O932">
        <v>3</v>
      </c>
      <c r="P932">
        <v>2636</v>
      </c>
      <c r="Q932" s="3">
        <v>915506524</v>
      </c>
      <c r="R932">
        <v>4367</v>
      </c>
      <c r="S932" s="3">
        <v>1516698403</v>
      </c>
      <c r="T932">
        <v>4643</v>
      </c>
      <c r="U932" s="3">
        <v>1612555687</v>
      </c>
      <c r="V932">
        <v>4086</v>
      </c>
      <c r="W932" s="3">
        <v>1419104574</v>
      </c>
      <c r="X932">
        <v>2617</v>
      </c>
      <c r="Y932" s="3">
        <v>908907653</v>
      </c>
      <c r="Z932" s="3">
        <v>6372772841</v>
      </c>
    </row>
    <row r="933" spans="1:26" x14ac:dyDescent="0.3">
      <c r="A933" t="s">
        <v>1003</v>
      </c>
      <c r="B933" t="s">
        <v>32</v>
      </c>
      <c r="C933" t="s">
        <v>33</v>
      </c>
      <c r="D933" s="7">
        <v>2025</v>
      </c>
      <c r="E933" t="s">
        <v>16</v>
      </c>
      <c r="F933">
        <v>514</v>
      </c>
      <c r="G933">
        <v>813</v>
      </c>
      <c r="H933" t="s">
        <v>29</v>
      </c>
      <c r="I933">
        <v>18.5</v>
      </c>
      <c r="J933">
        <v>389</v>
      </c>
      <c r="K933" s="3">
        <v>182896</v>
      </c>
      <c r="L933" s="3">
        <v>228620</v>
      </c>
      <c r="M933" t="s">
        <v>35</v>
      </c>
      <c r="N933">
        <v>4.5</v>
      </c>
      <c r="O933">
        <v>3</v>
      </c>
      <c r="P933">
        <v>4723</v>
      </c>
      <c r="Q933" s="3">
        <v>1079772260</v>
      </c>
      <c r="R933">
        <v>2162</v>
      </c>
      <c r="S933" s="3">
        <v>494276440</v>
      </c>
      <c r="T933">
        <v>2161</v>
      </c>
      <c r="U933" s="3">
        <v>494047820</v>
      </c>
      <c r="V933">
        <v>3914</v>
      </c>
      <c r="W933" s="3">
        <v>894818680</v>
      </c>
      <c r="X933">
        <v>3165</v>
      </c>
      <c r="Y933" s="3">
        <v>723582300</v>
      </c>
      <c r="Z933" s="3">
        <v>3686497500</v>
      </c>
    </row>
    <row r="934" spans="1:26" x14ac:dyDescent="0.3">
      <c r="A934" t="s">
        <v>1004</v>
      </c>
      <c r="B934" t="s">
        <v>48</v>
      </c>
      <c r="C934" t="s">
        <v>49</v>
      </c>
      <c r="D934" s="7">
        <v>2024</v>
      </c>
      <c r="E934" t="s">
        <v>44</v>
      </c>
      <c r="F934">
        <v>249</v>
      </c>
      <c r="G934">
        <v>655</v>
      </c>
      <c r="H934" t="s">
        <v>29</v>
      </c>
      <c r="I934">
        <v>7.6</v>
      </c>
      <c r="J934">
        <v>291</v>
      </c>
      <c r="K934" s="3">
        <v>282108</v>
      </c>
      <c r="L934" s="3">
        <v>352635</v>
      </c>
      <c r="M934" t="s">
        <v>57</v>
      </c>
      <c r="N934">
        <v>4.3</v>
      </c>
      <c r="O934">
        <v>3</v>
      </c>
      <c r="P934">
        <v>2349</v>
      </c>
      <c r="Q934" s="3">
        <v>828339615</v>
      </c>
      <c r="R934">
        <v>3910</v>
      </c>
      <c r="S934" s="3">
        <v>1378802850</v>
      </c>
      <c r="T934">
        <v>4220</v>
      </c>
      <c r="U934" s="3">
        <v>1488119700</v>
      </c>
      <c r="V934">
        <v>3157</v>
      </c>
      <c r="W934" s="3">
        <v>1113268695</v>
      </c>
      <c r="X934">
        <v>2796</v>
      </c>
      <c r="Y934" s="3">
        <v>985967460</v>
      </c>
      <c r="Z934" s="3">
        <v>5794498320</v>
      </c>
    </row>
    <row r="935" spans="1:26" x14ac:dyDescent="0.3">
      <c r="A935" t="s">
        <v>1005</v>
      </c>
      <c r="B935" t="s">
        <v>48</v>
      </c>
      <c r="C935" t="s">
        <v>90</v>
      </c>
      <c r="D935" s="7">
        <v>2025</v>
      </c>
      <c r="E935" t="s">
        <v>44</v>
      </c>
      <c r="F935">
        <v>803</v>
      </c>
      <c r="G935">
        <v>442</v>
      </c>
      <c r="H935" t="s">
        <v>17</v>
      </c>
      <c r="I935">
        <v>10.7</v>
      </c>
      <c r="J935">
        <v>233</v>
      </c>
      <c r="K935" s="3">
        <v>309262.40000000002</v>
      </c>
      <c r="L935" s="3">
        <v>386578</v>
      </c>
      <c r="M935" t="s">
        <v>57</v>
      </c>
      <c r="N935">
        <v>3.9</v>
      </c>
      <c r="O935">
        <v>4</v>
      </c>
      <c r="P935">
        <v>3042</v>
      </c>
      <c r="Q935" s="3">
        <v>1175970276</v>
      </c>
      <c r="R935">
        <v>3460</v>
      </c>
      <c r="S935" s="3">
        <v>1337559880</v>
      </c>
      <c r="T935">
        <v>4910</v>
      </c>
      <c r="U935" s="3">
        <v>1898097980</v>
      </c>
      <c r="V935">
        <v>4848</v>
      </c>
      <c r="W935" s="3">
        <v>1874130144</v>
      </c>
      <c r="X935">
        <v>4201</v>
      </c>
      <c r="Y935" s="3">
        <v>1624014178</v>
      </c>
      <c r="Z935" s="3">
        <v>7909772458</v>
      </c>
    </row>
    <row r="936" spans="1:26" x14ac:dyDescent="0.3">
      <c r="A936" t="s">
        <v>1006</v>
      </c>
      <c r="B936" t="s">
        <v>42</v>
      </c>
      <c r="C936" t="s">
        <v>99</v>
      </c>
      <c r="D936" s="7">
        <v>2021</v>
      </c>
      <c r="E936" t="s">
        <v>16</v>
      </c>
      <c r="F936">
        <v>462</v>
      </c>
      <c r="G936">
        <v>259</v>
      </c>
      <c r="H936" t="s">
        <v>29</v>
      </c>
      <c r="I936">
        <v>17.100000000000001</v>
      </c>
      <c r="J936">
        <v>210</v>
      </c>
      <c r="K936" s="3">
        <v>299091.20000000001</v>
      </c>
      <c r="L936" s="3">
        <v>373864</v>
      </c>
      <c r="M936" t="s">
        <v>27</v>
      </c>
      <c r="N936">
        <v>4.7</v>
      </c>
      <c r="O936">
        <v>5</v>
      </c>
      <c r="P936">
        <v>4939</v>
      </c>
      <c r="Q936" s="3">
        <v>1846514296</v>
      </c>
      <c r="R936">
        <v>3113</v>
      </c>
      <c r="S936" s="3">
        <v>1163838632</v>
      </c>
      <c r="T936">
        <v>4359</v>
      </c>
      <c r="U936" s="3">
        <v>1629673176</v>
      </c>
      <c r="V936">
        <v>4193</v>
      </c>
      <c r="W936" s="3">
        <v>1567611752</v>
      </c>
      <c r="X936">
        <v>2600</v>
      </c>
      <c r="Y936" s="3">
        <v>972046400</v>
      </c>
      <c r="Z936" s="3">
        <v>7179684256</v>
      </c>
    </row>
    <row r="937" spans="1:26" x14ac:dyDescent="0.3">
      <c r="A937" t="s">
        <v>1007</v>
      </c>
      <c r="B937" t="s">
        <v>42</v>
      </c>
      <c r="C937" t="s">
        <v>82</v>
      </c>
      <c r="D937" s="7">
        <v>2023</v>
      </c>
      <c r="E937" t="s">
        <v>34</v>
      </c>
      <c r="F937">
        <v>730</v>
      </c>
      <c r="G937">
        <v>354</v>
      </c>
      <c r="H937" t="s">
        <v>17</v>
      </c>
      <c r="I937">
        <v>17.5</v>
      </c>
      <c r="J937">
        <v>271</v>
      </c>
      <c r="K937" s="3">
        <v>271664</v>
      </c>
      <c r="L937" s="3">
        <v>339580</v>
      </c>
      <c r="M937" t="s">
        <v>60</v>
      </c>
      <c r="N937">
        <v>4.9000000000000004</v>
      </c>
      <c r="O937">
        <v>5</v>
      </c>
      <c r="P937">
        <v>3287</v>
      </c>
      <c r="Q937" s="3">
        <v>1116199460</v>
      </c>
      <c r="R937">
        <v>2863</v>
      </c>
      <c r="S937" s="3">
        <v>972217540</v>
      </c>
      <c r="T937">
        <v>3505</v>
      </c>
      <c r="U937" s="3">
        <v>1190227900</v>
      </c>
      <c r="V937">
        <v>2570</v>
      </c>
      <c r="W937" s="3">
        <v>872720600</v>
      </c>
      <c r="X937">
        <v>3136</v>
      </c>
      <c r="Y937" s="3">
        <v>1064922880</v>
      </c>
      <c r="Z937" s="3">
        <v>5216288380</v>
      </c>
    </row>
    <row r="938" spans="1:26" x14ac:dyDescent="0.3">
      <c r="A938" t="s">
        <v>1008</v>
      </c>
      <c r="B938" t="s">
        <v>20</v>
      </c>
      <c r="C938" t="s">
        <v>181</v>
      </c>
      <c r="D938" s="7">
        <v>2025</v>
      </c>
      <c r="E938" t="s">
        <v>44</v>
      </c>
      <c r="F938">
        <v>536</v>
      </c>
      <c r="G938">
        <v>890</v>
      </c>
      <c r="H938" t="s">
        <v>29</v>
      </c>
      <c r="I938">
        <v>7</v>
      </c>
      <c r="J938">
        <v>356</v>
      </c>
      <c r="K938" s="3">
        <v>323767.2</v>
      </c>
      <c r="L938" s="3">
        <v>404709</v>
      </c>
      <c r="M938" t="s">
        <v>30</v>
      </c>
      <c r="N938">
        <v>4.2</v>
      </c>
      <c r="O938">
        <v>5</v>
      </c>
      <c r="P938">
        <v>3947</v>
      </c>
      <c r="Q938" s="3">
        <v>1597386423</v>
      </c>
      <c r="R938">
        <v>3198</v>
      </c>
      <c r="S938" s="3">
        <v>1294259382</v>
      </c>
      <c r="T938">
        <v>2066</v>
      </c>
      <c r="U938" s="3">
        <v>836128794</v>
      </c>
      <c r="V938">
        <v>4127</v>
      </c>
      <c r="W938" s="3">
        <v>1670234043</v>
      </c>
      <c r="X938">
        <v>3322</v>
      </c>
      <c r="Y938" s="3">
        <v>1344443298</v>
      </c>
      <c r="Z938" s="3">
        <v>6742451940</v>
      </c>
    </row>
    <row r="939" spans="1:26" x14ac:dyDescent="0.3">
      <c r="A939" t="s">
        <v>1009</v>
      </c>
      <c r="B939" t="s">
        <v>48</v>
      </c>
      <c r="C939" t="s">
        <v>56</v>
      </c>
      <c r="D939" s="7">
        <v>2022</v>
      </c>
      <c r="E939" t="s">
        <v>16</v>
      </c>
      <c r="F939">
        <v>373</v>
      </c>
      <c r="G939">
        <v>468</v>
      </c>
      <c r="H939" t="s">
        <v>29</v>
      </c>
      <c r="I939">
        <v>14.4</v>
      </c>
      <c r="J939">
        <v>298</v>
      </c>
      <c r="K939" s="3">
        <v>466626.4</v>
      </c>
      <c r="L939" s="3">
        <v>583283</v>
      </c>
      <c r="M939" t="s">
        <v>18</v>
      </c>
      <c r="N939">
        <v>4.5999999999999996</v>
      </c>
      <c r="O939">
        <v>5</v>
      </c>
      <c r="P939">
        <v>2653</v>
      </c>
      <c r="Q939" s="3">
        <v>1547449799</v>
      </c>
      <c r="R939">
        <v>3920</v>
      </c>
      <c r="S939" s="3">
        <v>2286469360</v>
      </c>
      <c r="T939">
        <v>2132</v>
      </c>
      <c r="U939" s="3">
        <v>1243559356</v>
      </c>
      <c r="V939">
        <v>2910</v>
      </c>
      <c r="W939" s="3">
        <v>1697353530</v>
      </c>
      <c r="X939">
        <v>3888</v>
      </c>
      <c r="Y939" s="3">
        <v>2267804304</v>
      </c>
      <c r="Z939" s="3">
        <v>9042636349</v>
      </c>
    </row>
    <row r="940" spans="1:26" x14ac:dyDescent="0.3">
      <c r="A940" t="s">
        <v>1010</v>
      </c>
      <c r="B940" t="s">
        <v>32</v>
      </c>
      <c r="C940" t="s">
        <v>62</v>
      </c>
      <c r="D940" s="7">
        <v>2024</v>
      </c>
      <c r="E940" t="s">
        <v>44</v>
      </c>
      <c r="F940">
        <v>364</v>
      </c>
      <c r="G940">
        <v>370</v>
      </c>
      <c r="H940" t="s">
        <v>29</v>
      </c>
      <c r="I940">
        <v>14</v>
      </c>
      <c r="J940">
        <v>249</v>
      </c>
      <c r="K940" s="3">
        <v>393344</v>
      </c>
      <c r="L940" s="3">
        <v>491680</v>
      </c>
      <c r="M940" t="s">
        <v>18</v>
      </c>
      <c r="N940">
        <v>3.7</v>
      </c>
      <c r="O940">
        <v>3</v>
      </c>
      <c r="P940">
        <v>4764</v>
      </c>
      <c r="Q940" s="3">
        <v>2342363520</v>
      </c>
      <c r="R940">
        <v>3035</v>
      </c>
      <c r="S940" s="3">
        <v>1492248800</v>
      </c>
      <c r="T940">
        <v>3190</v>
      </c>
      <c r="U940" s="3">
        <v>1568459200</v>
      </c>
      <c r="V940">
        <v>3714</v>
      </c>
      <c r="W940" s="3">
        <v>1826099520</v>
      </c>
      <c r="X940">
        <v>3548</v>
      </c>
      <c r="Y940" s="3">
        <v>1744480640</v>
      </c>
      <c r="Z940" s="3">
        <v>8973651680</v>
      </c>
    </row>
    <row r="941" spans="1:26" x14ac:dyDescent="0.3">
      <c r="A941" t="s">
        <v>1011</v>
      </c>
      <c r="B941" t="s">
        <v>14</v>
      </c>
      <c r="C941" t="s">
        <v>15</v>
      </c>
      <c r="D941" s="7">
        <v>2025</v>
      </c>
      <c r="E941" t="s">
        <v>16</v>
      </c>
      <c r="F941">
        <v>853</v>
      </c>
      <c r="G941">
        <v>303</v>
      </c>
      <c r="H941" t="s">
        <v>17</v>
      </c>
      <c r="I941">
        <v>23.5</v>
      </c>
      <c r="J941">
        <v>279</v>
      </c>
      <c r="K941" s="3">
        <v>367492</v>
      </c>
      <c r="L941" s="3">
        <v>459365</v>
      </c>
      <c r="M941" t="s">
        <v>57</v>
      </c>
      <c r="N941">
        <v>4.0999999999999996</v>
      </c>
      <c r="O941">
        <v>3</v>
      </c>
      <c r="P941">
        <v>2747</v>
      </c>
      <c r="Q941" s="3">
        <v>1261875655</v>
      </c>
      <c r="R941">
        <v>4277</v>
      </c>
      <c r="S941" s="3">
        <v>1964704105</v>
      </c>
      <c r="T941">
        <v>3070</v>
      </c>
      <c r="U941" s="3">
        <v>1410250550</v>
      </c>
      <c r="V941">
        <v>3570</v>
      </c>
      <c r="W941" s="3">
        <v>1639933050</v>
      </c>
      <c r="X941">
        <v>3845</v>
      </c>
      <c r="Y941" s="3">
        <v>1766258425</v>
      </c>
      <c r="Z941" s="3">
        <v>8043021785</v>
      </c>
    </row>
    <row r="942" spans="1:26" x14ac:dyDescent="0.3">
      <c r="A942" t="s">
        <v>1012</v>
      </c>
      <c r="B942" t="s">
        <v>32</v>
      </c>
      <c r="C942" t="s">
        <v>33</v>
      </c>
      <c r="D942" s="7">
        <v>2022</v>
      </c>
      <c r="E942" t="s">
        <v>34</v>
      </c>
      <c r="F942">
        <v>707</v>
      </c>
      <c r="G942">
        <v>297</v>
      </c>
      <c r="H942" t="s">
        <v>17</v>
      </c>
      <c r="I942">
        <v>13.5</v>
      </c>
      <c r="J942">
        <v>358</v>
      </c>
      <c r="K942" s="3">
        <v>159614.40000000002</v>
      </c>
      <c r="L942" s="3">
        <v>199518</v>
      </c>
      <c r="M942" t="s">
        <v>18</v>
      </c>
      <c r="N942">
        <v>4.7</v>
      </c>
      <c r="O942">
        <v>3</v>
      </c>
      <c r="P942">
        <v>2649</v>
      </c>
      <c r="Q942" s="3">
        <v>528523182</v>
      </c>
      <c r="R942">
        <v>4177</v>
      </c>
      <c r="S942" s="3">
        <v>833386686</v>
      </c>
      <c r="T942">
        <v>2206</v>
      </c>
      <c r="U942" s="3">
        <v>440136708</v>
      </c>
      <c r="V942">
        <v>4855</v>
      </c>
      <c r="W942" s="3">
        <v>968659890</v>
      </c>
      <c r="X942">
        <v>4384</v>
      </c>
      <c r="Y942" s="3">
        <v>874686912</v>
      </c>
      <c r="Z942" s="3">
        <v>3645393378</v>
      </c>
    </row>
    <row r="943" spans="1:26" x14ac:dyDescent="0.3">
      <c r="A943" t="s">
        <v>1013</v>
      </c>
      <c r="B943" t="s">
        <v>14</v>
      </c>
      <c r="C943" t="s">
        <v>25</v>
      </c>
      <c r="D943" s="7">
        <v>2025</v>
      </c>
      <c r="E943" t="s">
        <v>34</v>
      </c>
      <c r="F943">
        <v>492</v>
      </c>
      <c r="G943">
        <v>883</v>
      </c>
      <c r="H943" t="s">
        <v>17</v>
      </c>
      <c r="I943">
        <v>13.6</v>
      </c>
      <c r="J943">
        <v>306</v>
      </c>
      <c r="K943" s="3">
        <v>340516.80000000005</v>
      </c>
      <c r="L943" s="3">
        <v>425646</v>
      </c>
      <c r="M943" t="s">
        <v>27</v>
      </c>
      <c r="N943">
        <v>4.2</v>
      </c>
      <c r="O943">
        <v>5</v>
      </c>
      <c r="P943">
        <v>4827</v>
      </c>
      <c r="Q943" s="3">
        <v>2054593242</v>
      </c>
      <c r="R943">
        <v>4222</v>
      </c>
      <c r="S943" s="3">
        <v>1797077412</v>
      </c>
      <c r="T943">
        <v>4544</v>
      </c>
      <c r="U943" s="3">
        <v>1934135424</v>
      </c>
      <c r="V943">
        <v>4715</v>
      </c>
      <c r="W943" s="3">
        <v>2006920890</v>
      </c>
      <c r="X943">
        <v>3490</v>
      </c>
      <c r="Y943" s="3">
        <v>1485504540</v>
      </c>
      <c r="Z943" s="3">
        <v>9278231508</v>
      </c>
    </row>
    <row r="944" spans="1:26" x14ac:dyDescent="0.3">
      <c r="A944" t="s">
        <v>1014</v>
      </c>
      <c r="B944" t="s">
        <v>14</v>
      </c>
      <c r="C944" t="s">
        <v>15</v>
      </c>
      <c r="D944" s="7">
        <v>2022</v>
      </c>
      <c r="E944" t="s">
        <v>22</v>
      </c>
      <c r="F944">
        <v>716</v>
      </c>
      <c r="G944">
        <v>823</v>
      </c>
      <c r="H944" t="s">
        <v>26</v>
      </c>
      <c r="I944">
        <v>21.7</v>
      </c>
      <c r="J944">
        <v>358</v>
      </c>
      <c r="K944" s="3">
        <v>301980</v>
      </c>
      <c r="L944" s="3">
        <v>377475</v>
      </c>
      <c r="M944" t="s">
        <v>27</v>
      </c>
      <c r="N944">
        <v>3.6</v>
      </c>
      <c r="O944">
        <v>3</v>
      </c>
      <c r="P944">
        <v>2350</v>
      </c>
      <c r="Q944" s="3">
        <v>887066250</v>
      </c>
      <c r="R944">
        <v>4103</v>
      </c>
      <c r="S944" s="3">
        <v>1548779925</v>
      </c>
      <c r="T944">
        <v>2376</v>
      </c>
      <c r="U944" s="3">
        <v>896880600</v>
      </c>
      <c r="V944">
        <v>2752</v>
      </c>
      <c r="W944" s="3">
        <v>1038811200</v>
      </c>
      <c r="X944">
        <v>2717</v>
      </c>
      <c r="Y944" s="3">
        <v>1025599575</v>
      </c>
      <c r="Z944" s="3">
        <v>5397137550</v>
      </c>
    </row>
    <row r="945" spans="1:26" x14ac:dyDescent="0.3">
      <c r="A945" t="s">
        <v>1015</v>
      </c>
      <c r="B945" t="s">
        <v>14</v>
      </c>
      <c r="C945" t="s">
        <v>68</v>
      </c>
      <c r="D945" s="7">
        <v>2024</v>
      </c>
      <c r="E945" t="s">
        <v>22</v>
      </c>
      <c r="F945">
        <v>683</v>
      </c>
      <c r="G945">
        <v>935</v>
      </c>
      <c r="H945" t="s">
        <v>17</v>
      </c>
      <c r="I945">
        <v>15.7</v>
      </c>
      <c r="J945">
        <v>207</v>
      </c>
      <c r="K945" s="3">
        <v>156828.80000000002</v>
      </c>
      <c r="L945" s="3">
        <v>196036</v>
      </c>
      <c r="M945" t="s">
        <v>30</v>
      </c>
      <c r="N945">
        <v>4.5</v>
      </c>
      <c r="O945">
        <v>3</v>
      </c>
      <c r="P945">
        <v>3375</v>
      </c>
      <c r="Q945" s="3">
        <v>661621500</v>
      </c>
      <c r="R945">
        <v>3735</v>
      </c>
      <c r="S945" s="3">
        <v>732194460</v>
      </c>
      <c r="T945">
        <v>3942</v>
      </c>
      <c r="U945" s="3">
        <v>772773912</v>
      </c>
      <c r="V945">
        <v>2980</v>
      </c>
      <c r="W945" s="3">
        <v>584187280</v>
      </c>
      <c r="X945">
        <v>3178</v>
      </c>
      <c r="Y945" s="3">
        <v>623002408</v>
      </c>
      <c r="Z945" s="3">
        <v>3373779560</v>
      </c>
    </row>
    <row r="946" spans="1:26" x14ac:dyDescent="0.3">
      <c r="A946" t="s">
        <v>1016</v>
      </c>
      <c r="B946" t="s">
        <v>32</v>
      </c>
      <c r="C946" t="s">
        <v>62</v>
      </c>
      <c r="D946" s="7">
        <v>2022</v>
      </c>
      <c r="E946" t="s">
        <v>44</v>
      </c>
      <c r="F946">
        <v>665</v>
      </c>
      <c r="G946">
        <v>496</v>
      </c>
      <c r="H946" t="s">
        <v>26</v>
      </c>
      <c r="I946">
        <v>9.6999999999999993</v>
      </c>
      <c r="J946">
        <v>310</v>
      </c>
      <c r="K946" s="3">
        <v>66408.800000000003</v>
      </c>
      <c r="L946" s="3">
        <v>83011</v>
      </c>
      <c r="M946" t="s">
        <v>57</v>
      </c>
      <c r="N946">
        <v>3.8</v>
      </c>
      <c r="O946">
        <v>5</v>
      </c>
      <c r="P946">
        <v>3763</v>
      </c>
      <c r="Q946" s="3">
        <v>312370393</v>
      </c>
      <c r="R946">
        <v>3854</v>
      </c>
      <c r="S946" s="3">
        <v>319924394</v>
      </c>
      <c r="T946">
        <v>4956</v>
      </c>
      <c r="U946" s="3">
        <v>411402516</v>
      </c>
      <c r="V946">
        <v>4031</v>
      </c>
      <c r="W946" s="3">
        <v>334617341</v>
      </c>
      <c r="X946">
        <v>4304</v>
      </c>
      <c r="Y946" s="3">
        <v>357279344</v>
      </c>
      <c r="Z946" s="3">
        <v>1735593988</v>
      </c>
    </row>
    <row r="947" spans="1:26" x14ac:dyDescent="0.3">
      <c r="A947" t="s">
        <v>1017</v>
      </c>
      <c r="B947" t="s">
        <v>14</v>
      </c>
      <c r="C947" t="s">
        <v>138</v>
      </c>
      <c r="D947" s="7">
        <v>2021</v>
      </c>
      <c r="E947" t="s">
        <v>34</v>
      </c>
      <c r="F947">
        <v>723</v>
      </c>
      <c r="G947">
        <v>695</v>
      </c>
      <c r="H947" t="s">
        <v>29</v>
      </c>
      <c r="I947">
        <v>14.4</v>
      </c>
      <c r="J947">
        <v>290</v>
      </c>
      <c r="K947" s="3">
        <v>240600.80000000002</v>
      </c>
      <c r="L947" s="3">
        <v>300751</v>
      </c>
      <c r="M947" t="s">
        <v>60</v>
      </c>
      <c r="N947">
        <v>4.4000000000000004</v>
      </c>
      <c r="O947">
        <v>4</v>
      </c>
      <c r="P947">
        <v>4825</v>
      </c>
      <c r="Q947" s="3">
        <v>1451123575</v>
      </c>
      <c r="R947">
        <v>3992</v>
      </c>
      <c r="S947" s="3">
        <v>1200597992</v>
      </c>
      <c r="T947">
        <v>4010</v>
      </c>
      <c r="U947" s="3">
        <v>1206011510</v>
      </c>
      <c r="V947">
        <v>2749</v>
      </c>
      <c r="W947" s="3">
        <v>826764499</v>
      </c>
      <c r="X947">
        <v>2660</v>
      </c>
      <c r="Y947" s="3">
        <v>799997660</v>
      </c>
      <c r="Z947" s="3">
        <v>5484495236</v>
      </c>
    </row>
    <row r="948" spans="1:26" x14ac:dyDescent="0.3">
      <c r="A948" t="s">
        <v>1018</v>
      </c>
      <c r="B948" t="s">
        <v>32</v>
      </c>
      <c r="C948" t="s">
        <v>33</v>
      </c>
      <c r="D948" s="7">
        <v>2025</v>
      </c>
      <c r="E948" t="s">
        <v>22</v>
      </c>
      <c r="F948">
        <v>766</v>
      </c>
      <c r="G948">
        <v>317</v>
      </c>
      <c r="H948" t="s">
        <v>29</v>
      </c>
      <c r="I948">
        <v>9.4</v>
      </c>
      <c r="J948">
        <v>311</v>
      </c>
      <c r="K948" s="3">
        <v>355160.80000000005</v>
      </c>
      <c r="L948" s="3">
        <v>443951</v>
      </c>
      <c r="M948" t="s">
        <v>35</v>
      </c>
      <c r="N948">
        <v>4.4000000000000004</v>
      </c>
      <c r="O948">
        <v>4</v>
      </c>
      <c r="P948">
        <v>2228</v>
      </c>
      <c r="Q948" s="3">
        <v>989122828</v>
      </c>
      <c r="R948">
        <v>2289</v>
      </c>
      <c r="S948" s="3">
        <v>1016203839</v>
      </c>
      <c r="T948">
        <v>4852</v>
      </c>
      <c r="U948" s="3">
        <v>2154050252</v>
      </c>
      <c r="V948">
        <v>3858</v>
      </c>
      <c r="W948" s="3">
        <v>1712762958</v>
      </c>
      <c r="X948">
        <v>3018</v>
      </c>
      <c r="Y948" s="3">
        <v>1339844118</v>
      </c>
      <c r="Z948" s="3">
        <v>7211983995</v>
      </c>
    </row>
    <row r="949" spans="1:26" x14ac:dyDescent="0.3">
      <c r="A949" t="s">
        <v>1019</v>
      </c>
      <c r="B949" t="s">
        <v>20</v>
      </c>
      <c r="C949" t="s">
        <v>37</v>
      </c>
      <c r="D949" s="7">
        <v>2021</v>
      </c>
      <c r="E949" t="s">
        <v>16</v>
      </c>
      <c r="F949">
        <v>888</v>
      </c>
      <c r="G949">
        <v>497</v>
      </c>
      <c r="H949" t="s">
        <v>29</v>
      </c>
      <c r="I949">
        <v>16.8</v>
      </c>
      <c r="J949">
        <v>324</v>
      </c>
      <c r="K949" s="3">
        <v>374892.80000000005</v>
      </c>
      <c r="L949" s="3">
        <v>468616</v>
      </c>
      <c r="M949" t="s">
        <v>27</v>
      </c>
      <c r="N949">
        <v>4.5</v>
      </c>
      <c r="O949">
        <v>5</v>
      </c>
      <c r="P949">
        <v>2195</v>
      </c>
      <c r="Q949" s="3">
        <v>1028612120</v>
      </c>
      <c r="R949">
        <v>3297</v>
      </c>
      <c r="S949" s="3">
        <v>1545026952</v>
      </c>
      <c r="T949">
        <v>4341</v>
      </c>
      <c r="U949" s="3">
        <v>2034262056</v>
      </c>
      <c r="V949">
        <v>2437</v>
      </c>
      <c r="W949" s="3">
        <v>1142017192</v>
      </c>
      <c r="X949">
        <v>2909</v>
      </c>
      <c r="Y949" s="3">
        <v>1363203944</v>
      </c>
      <c r="Z949" s="3">
        <v>7113122264</v>
      </c>
    </row>
    <row r="950" spans="1:26" x14ac:dyDescent="0.3">
      <c r="A950" t="s">
        <v>1020</v>
      </c>
      <c r="B950" t="s">
        <v>48</v>
      </c>
      <c r="C950" t="s">
        <v>56</v>
      </c>
      <c r="D950" s="7">
        <v>2021</v>
      </c>
      <c r="E950" t="s">
        <v>34</v>
      </c>
      <c r="F950">
        <v>838</v>
      </c>
      <c r="G950">
        <v>938</v>
      </c>
      <c r="H950" t="s">
        <v>29</v>
      </c>
      <c r="I950">
        <v>15.3</v>
      </c>
      <c r="J950">
        <v>305</v>
      </c>
      <c r="K950" s="3">
        <v>294348</v>
      </c>
      <c r="L950" s="3">
        <v>367935</v>
      </c>
      <c r="M950" t="s">
        <v>50</v>
      </c>
      <c r="N950">
        <v>4.5</v>
      </c>
      <c r="O950">
        <v>3</v>
      </c>
      <c r="P950">
        <v>3843</v>
      </c>
      <c r="Q950" s="3">
        <v>1413974205</v>
      </c>
      <c r="R950">
        <v>2799</v>
      </c>
      <c r="S950" s="3">
        <v>1029850065</v>
      </c>
      <c r="T950">
        <v>4290</v>
      </c>
      <c r="U950" s="3">
        <v>1578441150</v>
      </c>
      <c r="V950">
        <v>4154</v>
      </c>
      <c r="W950" s="3">
        <v>1528401990</v>
      </c>
      <c r="X950">
        <v>2237</v>
      </c>
      <c r="Y950" s="3">
        <v>823070595</v>
      </c>
      <c r="Z950" s="3">
        <v>6373738005</v>
      </c>
    </row>
    <row r="951" spans="1:26" x14ac:dyDescent="0.3">
      <c r="A951" t="s">
        <v>1021</v>
      </c>
      <c r="B951" t="s">
        <v>48</v>
      </c>
      <c r="C951" t="s">
        <v>59</v>
      </c>
      <c r="D951" s="7">
        <v>2021</v>
      </c>
      <c r="E951" t="s">
        <v>44</v>
      </c>
      <c r="F951">
        <v>685</v>
      </c>
      <c r="G951">
        <v>556</v>
      </c>
      <c r="H951" t="s">
        <v>17</v>
      </c>
      <c r="I951">
        <v>19.399999999999999</v>
      </c>
      <c r="J951">
        <v>383</v>
      </c>
      <c r="K951" s="3">
        <v>504750.4</v>
      </c>
      <c r="L951" s="3">
        <v>630938</v>
      </c>
      <c r="M951" t="s">
        <v>27</v>
      </c>
      <c r="N951">
        <v>4.5</v>
      </c>
      <c r="O951">
        <v>4</v>
      </c>
      <c r="P951">
        <v>3016</v>
      </c>
      <c r="Q951" s="3">
        <v>1902909008</v>
      </c>
      <c r="R951">
        <v>2976</v>
      </c>
      <c r="S951" s="3">
        <v>1877671488</v>
      </c>
      <c r="T951">
        <v>3926</v>
      </c>
      <c r="U951" s="3">
        <v>2477062588</v>
      </c>
      <c r="V951">
        <v>2123</v>
      </c>
      <c r="W951" s="3">
        <v>1339481374</v>
      </c>
      <c r="X951">
        <v>4785</v>
      </c>
      <c r="Y951" s="3">
        <v>3019038330</v>
      </c>
      <c r="Z951" s="3">
        <v>10616162788</v>
      </c>
    </row>
    <row r="952" spans="1:26" x14ac:dyDescent="0.3">
      <c r="A952" t="s">
        <v>1022</v>
      </c>
      <c r="B952" t="s">
        <v>42</v>
      </c>
      <c r="C952" t="s">
        <v>74</v>
      </c>
      <c r="D952" s="7">
        <v>2025</v>
      </c>
      <c r="E952" t="s">
        <v>34</v>
      </c>
      <c r="F952">
        <v>270</v>
      </c>
      <c r="G952">
        <v>494</v>
      </c>
      <c r="H952" t="s">
        <v>26</v>
      </c>
      <c r="I952">
        <v>24.2</v>
      </c>
      <c r="J952">
        <v>369</v>
      </c>
      <c r="K952" s="3">
        <v>245362.40000000002</v>
      </c>
      <c r="L952" s="3">
        <v>306703</v>
      </c>
      <c r="M952" t="s">
        <v>27</v>
      </c>
      <c r="N952">
        <v>4.9000000000000004</v>
      </c>
      <c r="O952">
        <v>3</v>
      </c>
      <c r="P952">
        <v>3970</v>
      </c>
      <c r="Q952" s="3">
        <v>1217610910</v>
      </c>
      <c r="R952">
        <v>3729</v>
      </c>
      <c r="S952" s="3">
        <v>1143695487</v>
      </c>
      <c r="T952">
        <v>4859</v>
      </c>
      <c r="U952" s="3">
        <v>1490269877</v>
      </c>
      <c r="V952">
        <v>4562</v>
      </c>
      <c r="W952" s="3">
        <v>1399179086</v>
      </c>
      <c r="X952">
        <v>2031</v>
      </c>
      <c r="Y952" s="3">
        <v>622913793</v>
      </c>
      <c r="Z952" s="3">
        <v>5873669153</v>
      </c>
    </row>
    <row r="953" spans="1:26" x14ac:dyDescent="0.3">
      <c r="A953" t="s">
        <v>1023</v>
      </c>
      <c r="B953" t="s">
        <v>42</v>
      </c>
      <c r="C953" t="s">
        <v>74</v>
      </c>
      <c r="D953" s="7">
        <v>2022</v>
      </c>
      <c r="E953" t="s">
        <v>22</v>
      </c>
      <c r="F953">
        <v>614</v>
      </c>
      <c r="G953">
        <v>793</v>
      </c>
      <c r="H953" t="s">
        <v>26</v>
      </c>
      <c r="I953">
        <v>21.4</v>
      </c>
      <c r="J953">
        <v>227</v>
      </c>
      <c r="K953" s="3">
        <v>333892</v>
      </c>
      <c r="L953" s="3">
        <v>417365</v>
      </c>
      <c r="M953" t="s">
        <v>57</v>
      </c>
      <c r="N953">
        <v>4.5999999999999996</v>
      </c>
      <c r="O953">
        <v>4</v>
      </c>
      <c r="P953">
        <v>2424</v>
      </c>
      <c r="Q953" s="3">
        <v>1011692760</v>
      </c>
      <c r="R953">
        <v>2082</v>
      </c>
      <c r="S953" s="3">
        <v>868953930</v>
      </c>
      <c r="T953">
        <v>4720</v>
      </c>
      <c r="U953" s="3">
        <v>1969962800</v>
      </c>
      <c r="V953">
        <v>3117</v>
      </c>
      <c r="W953" s="3">
        <v>1300926705</v>
      </c>
      <c r="X953">
        <v>3783</v>
      </c>
      <c r="Y953" s="3">
        <v>1578891795</v>
      </c>
      <c r="Z953" s="3">
        <v>6730427990</v>
      </c>
    </row>
    <row r="954" spans="1:26" x14ac:dyDescent="0.3">
      <c r="A954" t="s">
        <v>1024</v>
      </c>
      <c r="B954" t="s">
        <v>20</v>
      </c>
      <c r="C954" t="s">
        <v>21</v>
      </c>
      <c r="D954" s="7">
        <v>2025</v>
      </c>
      <c r="E954" t="s">
        <v>22</v>
      </c>
      <c r="F954">
        <v>877</v>
      </c>
      <c r="G954">
        <v>725</v>
      </c>
      <c r="H954" t="s">
        <v>26</v>
      </c>
      <c r="I954">
        <v>6.1</v>
      </c>
      <c r="J954">
        <v>300</v>
      </c>
      <c r="K954" s="3">
        <v>375434.4</v>
      </c>
      <c r="L954" s="3">
        <v>469293</v>
      </c>
      <c r="M954" t="s">
        <v>57</v>
      </c>
      <c r="N954">
        <v>4.9000000000000004</v>
      </c>
      <c r="O954">
        <v>5</v>
      </c>
      <c r="P954">
        <v>4055</v>
      </c>
      <c r="Q954" s="3">
        <v>1902983115</v>
      </c>
      <c r="R954">
        <v>4226</v>
      </c>
      <c r="S954" s="3">
        <v>1983232218</v>
      </c>
      <c r="T954">
        <v>2433</v>
      </c>
      <c r="U954" s="3">
        <v>1141789869</v>
      </c>
      <c r="V954">
        <v>4743</v>
      </c>
      <c r="W954" s="3">
        <v>2225856699</v>
      </c>
      <c r="X954">
        <v>2395</v>
      </c>
      <c r="Y954" s="3">
        <v>1123956735</v>
      </c>
      <c r="Z954" s="3">
        <v>8377818636</v>
      </c>
    </row>
    <row r="955" spans="1:26" x14ac:dyDescent="0.3">
      <c r="A955" t="s">
        <v>1025</v>
      </c>
      <c r="B955" t="s">
        <v>32</v>
      </c>
      <c r="C955" t="s">
        <v>64</v>
      </c>
      <c r="D955" s="7">
        <v>2023</v>
      </c>
      <c r="E955" t="s">
        <v>44</v>
      </c>
      <c r="F955">
        <v>328</v>
      </c>
      <c r="G955">
        <v>682</v>
      </c>
      <c r="H955" t="s">
        <v>17</v>
      </c>
      <c r="I955">
        <v>18.5</v>
      </c>
      <c r="J955">
        <v>242</v>
      </c>
      <c r="K955" s="3">
        <v>352020</v>
      </c>
      <c r="L955" s="3">
        <v>440025</v>
      </c>
      <c r="M955" t="s">
        <v>35</v>
      </c>
      <c r="N955">
        <v>4.5</v>
      </c>
      <c r="O955">
        <v>3</v>
      </c>
      <c r="P955">
        <v>4313</v>
      </c>
      <c r="Q955" s="3">
        <v>1897827825</v>
      </c>
      <c r="R955">
        <v>4413</v>
      </c>
      <c r="S955" s="3">
        <v>1941830325</v>
      </c>
      <c r="T955">
        <v>4504</v>
      </c>
      <c r="U955" s="3">
        <v>1981872600</v>
      </c>
      <c r="V955">
        <v>2410</v>
      </c>
      <c r="W955" s="3">
        <v>1060460250</v>
      </c>
      <c r="X955">
        <v>4520</v>
      </c>
      <c r="Y955" s="3">
        <v>1988913000</v>
      </c>
      <c r="Z955" s="3">
        <v>8870904000</v>
      </c>
    </row>
    <row r="956" spans="1:26" x14ac:dyDescent="0.3">
      <c r="A956" t="s">
        <v>1026</v>
      </c>
      <c r="B956" t="s">
        <v>20</v>
      </c>
      <c r="C956" t="s">
        <v>95</v>
      </c>
      <c r="D956" s="7">
        <v>2022</v>
      </c>
      <c r="E956" t="s">
        <v>22</v>
      </c>
      <c r="F956">
        <v>397</v>
      </c>
      <c r="G956">
        <v>816</v>
      </c>
      <c r="H956" t="s">
        <v>26</v>
      </c>
      <c r="I956">
        <v>21.2</v>
      </c>
      <c r="J956">
        <v>307</v>
      </c>
      <c r="K956" s="3">
        <v>147886.39999999999</v>
      </c>
      <c r="L956" s="3">
        <v>184858</v>
      </c>
      <c r="M956" t="s">
        <v>40</v>
      </c>
      <c r="N956">
        <v>4.0999999999999996</v>
      </c>
      <c r="O956">
        <v>3</v>
      </c>
      <c r="P956">
        <v>3786</v>
      </c>
      <c r="Q956" s="3">
        <v>699872388</v>
      </c>
      <c r="R956">
        <v>3902</v>
      </c>
      <c r="S956" s="3">
        <v>721315916</v>
      </c>
      <c r="T956">
        <v>3479</v>
      </c>
      <c r="U956" s="3">
        <v>643120982</v>
      </c>
      <c r="V956">
        <v>3599</v>
      </c>
      <c r="W956" s="3">
        <v>665303942</v>
      </c>
      <c r="X956">
        <v>3042</v>
      </c>
      <c r="Y956" s="3">
        <v>562338036</v>
      </c>
      <c r="Z956" s="3">
        <v>3291951264</v>
      </c>
    </row>
    <row r="957" spans="1:26" x14ac:dyDescent="0.3">
      <c r="A957" t="s">
        <v>1027</v>
      </c>
      <c r="B957" t="s">
        <v>20</v>
      </c>
      <c r="C957" t="s">
        <v>21</v>
      </c>
      <c r="D957" s="7">
        <v>2023</v>
      </c>
      <c r="E957" t="s">
        <v>44</v>
      </c>
      <c r="F957">
        <v>454</v>
      </c>
      <c r="G957">
        <v>891</v>
      </c>
      <c r="H957" t="s">
        <v>17</v>
      </c>
      <c r="I957">
        <v>21.1</v>
      </c>
      <c r="J957">
        <v>381</v>
      </c>
      <c r="K957" s="3">
        <v>244358.40000000002</v>
      </c>
      <c r="L957" s="3">
        <v>305448</v>
      </c>
      <c r="M957" t="s">
        <v>78</v>
      </c>
      <c r="N957">
        <v>4</v>
      </c>
      <c r="O957">
        <v>3</v>
      </c>
      <c r="P957">
        <v>2331</v>
      </c>
      <c r="Q957" s="3">
        <v>711999288</v>
      </c>
      <c r="R957">
        <v>4181</v>
      </c>
      <c r="S957" s="3">
        <v>1277078088</v>
      </c>
      <c r="T957">
        <v>4228</v>
      </c>
      <c r="U957" s="3">
        <v>1291434144</v>
      </c>
      <c r="V957">
        <v>3568</v>
      </c>
      <c r="W957" s="3">
        <v>1089838464</v>
      </c>
      <c r="X957">
        <v>3883</v>
      </c>
      <c r="Y957" s="3">
        <v>1186054584</v>
      </c>
      <c r="Z957" s="3">
        <v>5556404568</v>
      </c>
    </row>
    <row r="958" spans="1:26" x14ac:dyDescent="0.3">
      <c r="A958" t="s">
        <v>1028</v>
      </c>
      <c r="B958" t="s">
        <v>14</v>
      </c>
      <c r="C958" t="s">
        <v>86</v>
      </c>
      <c r="D958" s="7">
        <v>2025</v>
      </c>
      <c r="E958" t="s">
        <v>44</v>
      </c>
      <c r="F958">
        <v>781</v>
      </c>
      <c r="G958">
        <v>402</v>
      </c>
      <c r="H958" t="s">
        <v>17</v>
      </c>
      <c r="I958">
        <v>11.5</v>
      </c>
      <c r="J958">
        <v>388</v>
      </c>
      <c r="K958" s="3">
        <v>115260</v>
      </c>
      <c r="L958" s="3">
        <v>144075</v>
      </c>
      <c r="M958" t="s">
        <v>27</v>
      </c>
      <c r="N958">
        <v>4</v>
      </c>
      <c r="O958">
        <v>4</v>
      </c>
      <c r="P958">
        <v>2701</v>
      </c>
      <c r="Q958" s="3">
        <v>389146575</v>
      </c>
      <c r="R958">
        <v>4057</v>
      </c>
      <c r="S958" s="3">
        <v>584512275</v>
      </c>
      <c r="T958">
        <v>4630</v>
      </c>
      <c r="U958" s="3">
        <v>667067250</v>
      </c>
      <c r="V958">
        <v>3990</v>
      </c>
      <c r="W958" s="3">
        <v>574859250</v>
      </c>
      <c r="X958">
        <v>2150</v>
      </c>
      <c r="Y958" s="3">
        <v>309761250</v>
      </c>
      <c r="Z958" s="3">
        <v>2525346600</v>
      </c>
    </row>
    <row r="959" spans="1:26" x14ac:dyDescent="0.3">
      <c r="A959" t="s">
        <v>1029</v>
      </c>
      <c r="B959" t="s">
        <v>48</v>
      </c>
      <c r="C959" t="s">
        <v>56</v>
      </c>
      <c r="D959" s="7">
        <v>2024</v>
      </c>
      <c r="E959" t="s">
        <v>16</v>
      </c>
      <c r="F959">
        <v>811</v>
      </c>
      <c r="G959">
        <v>358</v>
      </c>
      <c r="H959" t="s">
        <v>26</v>
      </c>
      <c r="I959">
        <v>8</v>
      </c>
      <c r="J959">
        <v>341</v>
      </c>
      <c r="K959" s="3">
        <v>361400.80000000005</v>
      </c>
      <c r="L959" s="3">
        <v>451751</v>
      </c>
      <c r="M959" t="s">
        <v>18</v>
      </c>
      <c r="N959">
        <v>4.0999999999999996</v>
      </c>
      <c r="O959">
        <v>5</v>
      </c>
      <c r="P959">
        <v>4666</v>
      </c>
      <c r="Q959" s="3">
        <v>2107870166</v>
      </c>
      <c r="R959">
        <v>4423</v>
      </c>
      <c r="S959" s="3">
        <v>1998094673</v>
      </c>
      <c r="T959">
        <v>4120</v>
      </c>
      <c r="U959" s="3">
        <v>1861214120</v>
      </c>
      <c r="V959">
        <v>4127</v>
      </c>
      <c r="W959" s="3">
        <v>1864376377</v>
      </c>
      <c r="X959">
        <v>4190</v>
      </c>
      <c r="Y959" s="3">
        <v>1892836690</v>
      </c>
      <c r="Z959" s="3">
        <v>9724392026</v>
      </c>
    </row>
    <row r="960" spans="1:26" x14ac:dyDescent="0.3">
      <c r="A960" t="s">
        <v>1030</v>
      </c>
      <c r="B960" t="s">
        <v>42</v>
      </c>
      <c r="C960" t="s">
        <v>84</v>
      </c>
      <c r="D960" s="7">
        <v>2023</v>
      </c>
      <c r="E960" t="s">
        <v>44</v>
      </c>
      <c r="F960">
        <v>709</v>
      </c>
      <c r="G960">
        <v>568</v>
      </c>
      <c r="H960" t="s">
        <v>29</v>
      </c>
      <c r="I960">
        <v>17.7</v>
      </c>
      <c r="J960">
        <v>386</v>
      </c>
      <c r="K960" s="3">
        <v>192374.40000000002</v>
      </c>
      <c r="L960" s="3">
        <v>240468</v>
      </c>
      <c r="M960" t="s">
        <v>60</v>
      </c>
      <c r="N960">
        <v>4.3</v>
      </c>
      <c r="O960">
        <v>4</v>
      </c>
      <c r="P960">
        <v>3535</v>
      </c>
      <c r="Q960" s="3">
        <v>850054380</v>
      </c>
      <c r="R960">
        <v>2298</v>
      </c>
      <c r="S960" s="3">
        <v>552595464</v>
      </c>
      <c r="T960">
        <v>2384</v>
      </c>
      <c r="U960" s="3">
        <v>573275712</v>
      </c>
      <c r="V960">
        <v>3333</v>
      </c>
      <c r="W960" s="3">
        <v>801479844</v>
      </c>
      <c r="X960">
        <v>3666</v>
      </c>
      <c r="Y960" s="3">
        <v>881555688</v>
      </c>
      <c r="Z960" s="3">
        <v>3658961088</v>
      </c>
    </row>
    <row r="961" spans="1:26" x14ac:dyDescent="0.3">
      <c r="A961" t="s">
        <v>1031</v>
      </c>
      <c r="B961" t="s">
        <v>32</v>
      </c>
      <c r="C961" t="s">
        <v>64</v>
      </c>
      <c r="D961" s="7">
        <v>2022</v>
      </c>
      <c r="E961" t="s">
        <v>44</v>
      </c>
      <c r="F961">
        <v>410</v>
      </c>
      <c r="G961">
        <v>337</v>
      </c>
      <c r="H961" t="s">
        <v>17</v>
      </c>
      <c r="I961">
        <v>5</v>
      </c>
      <c r="J961">
        <v>235</v>
      </c>
      <c r="K961" s="3">
        <v>313207.2</v>
      </c>
      <c r="L961" s="3">
        <v>391509</v>
      </c>
      <c r="M961" t="s">
        <v>60</v>
      </c>
      <c r="N961">
        <v>4.3</v>
      </c>
      <c r="O961">
        <v>5</v>
      </c>
      <c r="P961">
        <v>2607</v>
      </c>
      <c r="Q961" s="3">
        <v>1020663963</v>
      </c>
      <c r="R961">
        <v>3106</v>
      </c>
      <c r="S961" s="3">
        <v>1216026954</v>
      </c>
      <c r="T961">
        <v>3915</v>
      </c>
      <c r="U961" s="3">
        <v>1532757735</v>
      </c>
      <c r="V961">
        <v>3048</v>
      </c>
      <c r="W961" s="3">
        <v>1193319432</v>
      </c>
      <c r="X961">
        <v>4839</v>
      </c>
      <c r="Y961" s="3">
        <v>1894512051</v>
      </c>
      <c r="Z961" s="3">
        <v>6857280135</v>
      </c>
    </row>
    <row r="962" spans="1:26" x14ac:dyDescent="0.3">
      <c r="A962" t="s">
        <v>1032</v>
      </c>
      <c r="B962" t="s">
        <v>20</v>
      </c>
      <c r="C962" t="s">
        <v>95</v>
      </c>
      <c r="D962" s="7">
        <v>2025</v>
      </c>
      <c r="E962" t="s">
        <v>34</v>
      </c>
      <c r="F962">
        <v>260</v>
      </c>
      <c r="G962">
        <v>783</v>
      </c>
      <c r="H962" t="s">
        <v>29</v>
      </c>
      <c r="I962">
        <v>14.8</v>
      </c>
      <c r="J962">
        <v>304</v>
      </c>
      <c r="K962" s="3">
        <v>257465.60000000001</v>
      </c>
      <c r="L962" s="3">
        <v>321832</v>
      </c>
      <c r="M962" t="s">
        <v>50</v>
      </c>
      <c r="N962">
        <v>5</v>
      </c>
      <c r="O962">
        <v>3</v>
      </c>
      <c r="P962">
        <v>4425</v>
      </c>
      <c r="Q962" s="3">
        <v>1424106600</v>
      </c>
      <c r="R962">
        <v>2022</v>
      </c>
      <c r="S962" s="3">
        <v>650744304</v>
      </c>
      <c r="T962">
        <v>4122</v>
      </c>
      <c r="U962" s="3">
        <v>1326591504</v>
      </c>
      <c r="V962">
        <v>4526</v>
      </c>
      <c r="W962" s="3">
        <v>1456611632</v>
      </c>
      <c r="X962">
        <v>4340</v>
      </c>
      <c r="Y962" s="3">
        <v>1396750880</v>
      </c>
      <c r="Z962" s="3">
        <v>6254804920</v>
      </c>
    </row>
    <row r="963" spans="1:26" x14ac:dyDescent="0.3">
      <c r="A963" t="s">
        <v>1033</v>
      </c>
      <c r="B963" t="s">
        <v>14</v>
      </c>
      <c r="C963" t="s">
        <v>110</v>
      </c>
      <c r="D963" s="7">
        <v>2025</v>
      </c>
      <c r="E963" t="s">
        <v>34</v>
      </c>
      <c r="F963">
        <v>227</v>
      </c>
      <c r="G963">
        <v>251</v>
      </c>
      <c r="H963" t="s">
        <v>26</v>
      </c>
      <c r="I963">
        <v>17.2</v>
      </c>
      <c r="J963">
        <v>351</v>
      </c>
      <c r="K963" s="3">
        <v>204576</v>
      </c>
      <c r="L963" s="3">
        <v>255720</v>
      </c>
      <c r="M963" t="s">
        <v>50</v>
      </c>
      <c r="N963">
        <v>4.4000000000000004</v>
      </c>
      <c r="O963">
        <v>4</v>
      </c>
      <c r="P963">
        <v>4708</v>
      </c>
      <c r="Q963" s="3">
        <v>1203929760</v>
      </c>
      <c r="R963">
        <v>2734</v>
      </c>
      <c r="S963" s="3">
        <v>699138480</v>
      </c>
      <c r="T963">
        <v>4002</v>
      </c>
      <c r="U963" s="3">
        <v>1023391440</v>
      </c>
      <c r="V963">
        <v>3583</v>
      </c>
      <c r="W963" s="3">
        <v>916244760</v>
      </c>
      <c r="X963">
        <v>3030</v>
      </c>
      <c r="Y963" s="3">
        <v>774831600</v>
      </c>
      <c r="Z963" s="3">
        <v>4617536040</v>
      </c>
    </row>
    <row r="964" spans="1:26" x14ac:dyDescent="0.3">
      <c r="A964" t="s">
        <v>1034</v>
      </c>
      <c r="B964" t="s">
        <v>48</v>
      </c>
      <c r="C964" t="s">
        <v>90</v>
      </c>
      <c r="D964" s="7">
        <v>2023</v>
      </c>
      <c r="E964" t="s">
        <v>34</v>
      </c>
      <c r="F964">
        <v>675</v>
      </c>
      <c r="G964">
        <v>813</v>
      </c>
      <c r="H964" t="s">
        <v>17</v>
      </c>
      <c r="I964">
        <v>12.1</v>
      </c>
      <c r="J964">
        <v>355</v>
      </c>
      <c r="K964" s="3">
        <v>264992</v>
      </c>
      <c r="L964" s="3">
        <v>331240</v>
      </c>
      <c r="M964" t="s">
        <v>35</v>
      </c>
      <c r="N964">
        <v>3.8</v>
      </c>
      <c r="O964">
        <v>5</v>
      </c>
      <c r="P964">
        <v>2001</v>
      </c>
      <c r="Q964" s="3">
        <v>662811240</v>
      </c>
      <c r="R964">
        <v>2968</v>
      </c>
      <c r="S964" s="3">
        <v>983120320</v>
      </c>
      <c r="T964">
        <v>2325</v>
      </c>
      <c r="U964" s="3">
        <v>770133000</v>
      </c>
      <c r="V964">
        <v>3624</v>
      </c>
      <c r="W964" s="3">
        <v>1200413760</v>
      </c>
      <c r="X964">
        <v>4181</v>
      </c>
      <c r="Y964" s="3">
        <v>1384914440</v>
      </c>
      <c r="Z964" s="3">
        <v>5001392760</v>
      </c>
    </row>
    <row r="965" spans="1:26" x14ac:dyDescent="0.3">
      <c r="A965" t="s">
        <v>1035</v>
      </c>
      <c r="B965" t="s">
        <v>14</v>
      </c>
      <c r="C965" t="s">
        <v>25</v>
      </c>
      <c r="D965" s="7">
        <v>2022</v>
      </c>
      <c r="E965" t="s">
        <v>34</v>
      </c>
      <c r="F965">
        <v>633</v>
      </c>
      <c r="G965">
        <v>291</v>
      </c>
      <c r="H965" t="s">
        <v>26</v>
      </c>
      <c r="I965">
        <v>18.3</v>
      </c>
      <c r="J965">
        <v>275</v>
      </c>
      <c r="K965" s="3">
        <v>394006.4</v>
      </c>
      <c r="L965" s="3">
        <v>492508</v>
      </c>
      <c r="M965" t="s">
        <v>27</v>
      </c>
      <c r="N965">
        <v>3.8</v>
      </c>
      <c r="O965">
        <v>3</v>
      </c>
      <c r="P965">
        <v>3737</v>
      </c>
      <c r="Q965" s="3">
        <v>1840502396</v>
      </c>
      <c r="R965">
        <v>3841</v>
      </c>
      <c r="S965" s="3">
        <v>1891723228</v>
      </c>
      <c r="T965">
        <v>4771</v>
      </c>
      <c r="U965" s="3">
        <v>2349755668</v>
      </c>
      <c r="V965">
        <v>2777</v>
      </c>
      <c r="W965" s="3">
        <v>1367694716</v>
      </c>
      <c r="X965">
        <v>2872</v>
      </c>
      <c r="Y965" s="3">
        <v>1414482976</v>
      </c>
      <c r="Z965" s="3">
        <v>8864158984</v>
      </c>
    </row>
    <row r="966" spans="1:26" x14ac:dyDescent="0.3">
      <c r="A966" t="s">
        <v>1036</v>
      </c>
      <c r="B966" t="s">
        <v>14</v>
      </c>
      <c r="C966" t="s">
        <v>110</v>
      </c>
      <c r="D966" s="7">
        <v>2021</v>
      </c>
      <c r="E966" t="s">
        <v>22</v>
      </c>
      <c r="F966">
        <v>463</v>
      </c>
      <c r="G966">
        <v>908</v>
      </c>
      <c r="H966" t="s">
        <v>17</v>
      </c>
      <c r="I966">
        <v>12.2</v>
      </c>
      <c r="J966">
        <v>388</v>
      </c>
      <c r="K966" s="3">
        <v>165482.40000000002</v>
      </c>
      <c r="L966" s="3">
        <v>206853</v>
      </c>
      <c r="M966" t="s">
        <v>18</v>
      </c>
      <c r="N966">
        <v>3.6</v>
      </c>
      <c r="O966">
        <v>4</v>
      </c>
      <c r="P966">
        <v>4797</v>
      </c>
      <c r="Q966" s="3">
        <v>992273841</v>
      </c>
      <c r="R966">
        <v>2993</v>
      </c>
      <c r="S966" s="3">
        <v>619111029</v>
      </c>
      <c r="T966">
        <v>3671</v>
      </c>
      <c r="U966" s="3">
        <v>759357363</v>
      </c>
      <c r="V966">
        <v>3609</v>
      </c>
      <c r="W966" s="3">
        <v>746532477</v>
      </c>
      <c r="X966">
        <v>3228</v>
      </c>
      <c r="Y966" s="3">
        <v>667721484</v>
      </c>
      <c r="Z966" s="3">
        <v>3784996194</v>
      </c>
    </row>
    <row r="967" spans="1:26" x14ac:dyDescent="0.3">
      <c r="A967" t="s">
        <v>1037</v>
      </c>
      <c r="B967" t="s">
        <v>14</v>
      </c>
      <c r="C967" t="s">
        <v>15</v>
      </c>
      <c r="D967" s="7">
        <v>2022</v>
      </c>
      <c r="E967" t="s">
        <v>44</v>
      </c>
      <c r="F967">
        <v>668</v>
      </c>
      <c r="G967">
        <v>707</v>
      </c>
      <c r="H967" t="s">
        <v>17</v>
      </c>
      <c r="I967">
        <v>12.3</v>
      </c>
      <c r="J967">
        <v>376</v>
      </c>
      <c r="K967" s="3">
        <v>49643.200000000004</v>
      </c>
      <c r="L967" s="3">
        <v>62054</v>
      </c>
      <c r="M967" t="s">
        <v>23</v>
      </c>
      <c r="N967">
        <v>4</v>
      </c>
      <c r="O967">
        <v>4</v>
      </c>
      <c r="P967">
        <v>2900</v>
      </c>
      <c r="Q967" s="3">
        <v>179956600</v>
      </c>
      <c r="R967">
        <v>2245</v>
      </c>
      <c r="S967" s="3">
        <v>139311230</v>
      </c>
      <c r="T967">
        <v>2332</v>
      </c>
      <c r="U967" s="3">
        <v>144709928</v>
      </c>
      <c r="V967">
        <v>4268</v>
      </c>
      <c r="W967" s="3">
        <v>264846472</v>
      </c>
      <c r="X967">
        <v>4038</v>
      </c>
      <c r="Y967" s="3">
        <v>250574052</v>
      </c>
      <c r="Z967" s="3">
        <v>979398282</v>
      </c>
    </row>
    <row r="968" spans="1:26" x14ac:dyDescent="0.3">
      <c r="A968" t="s">
        <v>1038</v>
      </c>
      <c r="B968" t="s">
        <v>48</v>
      </c>
      <c r="C968" t="s">
        <v>56</v>
      </c>
      <c r="D968" s="7">
        <v>2024</v>
      </c>
      <c r="E968" t="s">
        <v>44</v>
      </c>
      <c r="F968">
        <v>658</v>
      </c>
      <c r="G968">
        <v>743</v>
      </c>
      <c r="H968" t="s">
        <v>29</v>
      </c>
      <c r="I968">
        <v>24.3</v>
      </c>
      <c r="J968">
        <v>377</v>
      </c>
      <c r="K968" s="3">
        <v>482088</v>
      </c>
      <c r="L968" s="3">
        <v>602610</v>
      </c>
      <c r="M968" t="s">
        <v>78</v>
      </c>
      <c r="N968">
        <v>4.7</v>
      </c>
      <c r="O968">
        <v>3</v>
      </c>
      <c r="P968">
        <v>3162</v>
      </c>
      <c r="Q968" s="3">
        <v>1905452820</v>
      </c>
      <c r="R968">
        <v>4336</v>
      </c>
      <c r="S968" s="3">
        <v>2612916960</v>
      </c>
      <c r="T968">
        <v>4704</v>
      </c>
      <c r="U968" s="3">
        <v>2834677440</v>
      </c>
      <c r="V968">
        <v>3482</v>
      </c>
      <c r="W968" s="3">
        <v>2098288020</v>
      </c>
      <c r="X968">
        <v>4830</v>
      </c>
      <c r="Y968" s="3">
        <v>2910606300</v>
      </c>
      <c r="Z968" s="3">
        <v>12361941540</v>
      </c>
    </row>
    <row r="969" spans="1:26" x14ac:dyDescent="0.3">
      <c r="A969" t="s">
        <v>1039</v>
      </c>
      <c r="B969" t="s">
        <v>48</v>
      </c>
      <c r="C969" t="s">
        <v>59</v>
      </c>
      <c r="D969" s="7">
        <v>2025</v>
      </c>
      <c r="E969" t="s">
        <v>44</v>
      </c>
      <c r="F969">
        <v>381</v>
      </c>
      <c r="G969">
        <v>576</v>
      </c>
      <c r="H969" t="s">
        <v>17</v>
      </c>
      <c r="I969">
        <v>11.7</v>
      </c>
      <c r="J969">
        <v>385</v>
      </c>
      <c r="K969" s="3">
        <v>328185.60000000003</v>
      </c>
      <c r="L969" s="3">
        <v>410232</v>
      </c>
      <c r="M969" t="s">
        <v>40</v>
      </c>
      <c r="N969">
        <v>3.5</v>
      </c>
      <c r="O969">
        <v>5</v>
      </c>
      <c r="P969">
        <v>2587</v>
      </c>
      <c r="Q969" s="3">
        <v>1061270184</v>
      </c>
      <c r="R969">
        <v>2675</v>
      </c>
      <c r="S969" s="3">
        <v>1097370600</v>
      </c>
      <c r="T969">
        <v>2485</v>
      </c>
      <c r="U969" s="3">
        <v>1019426520</v>
      </c>
      <c r="V969">
        <v>4698</v>
      </c>
      <c r="W969" s="3">
        <v>1927269936</v>
      </c>
      <c r="X969">
        <v>3737</v>
      </c>
      <c r="Y969" s="3">
        <v>1533036984</v>
      </c>
      <c r="Z969" s="3">
        <v>6638374224</v>
      </c>
    </row>
    <row r="970" spans="1:26" x14ac:dyDescent="0.3">
      <c r="A970" t="s">
        <v>1040</v>
      </c>
      <c r="B970" t="s">
        <v>48</v>
      </c>
      <c r="C970" t="s">
        <v>49</v>
      </c>
      <c r="D970" s="7">
        <v>2022</v>
      </c>
      <c r="E970" t="s">
        <v>34</v>
      </c>
      <c r="F970">
        <v>426</v>
      </c>
      <c r="G970">
        <v>730</v>
      </c>
      <c r="H970" t="s">
        <v>26</v>
      </c>
      <c r="I970">
        <v>7.7</v>
      </c>
      <c r="J970">
        <v>215</v>
      </c>
      <c r="K970" s="3">
        <v>335403.2</v>
      </c>
      <c r="L970" s="3">
        <v>419254</v>
      </c>
      <c r="M970" t="s">
        <v>30</v>
      </c>
      <c r="N970">
        <v>4.7</v>
      </c>
      <c r="O970">
        <v>3</v>
      </c>
      <c r="P970">
        <v>4133</v>
      </c>
      <c r="Q970" s="3">
        <v>1732776782</v>
      </c>
      <c r="R970">
        <v>4159</v>
      </c>
      <c r="S970" s="3">
        <v>1743677386</v>
      </c>
      <c r="T970">
        <v>3436</v>
      </c>
      <c r="U970" s="3">
        <v>1440556744</v>
      </c>
      <c r="V970">
        <v>4382</v>
      </c>
      <c r="W970" s="3">
        <v>1837171028</v>
      </c>
      <c r="X970">
        <v>3619</v>
      </c>
      <c r="Y970" s="3">
        <v>1517280226</v>
      </c>
      <c r="Z970" s="3">
        <v>8271462166</v>
      </c>
    </row>
    <row r="971" spans="1:26" x14ac:dyDescent="0.3">
      <c r="A971" t="s">
        <v>1041</v>
      </c>
      <c r="B971" t="s">
        <v>14</v>
      </c>
      <c r="C971" t="s">
        <v>15</v>
      </c>
      <c r="D971" s="7">
        <v>2025</v>
      </c>
      <c r="E971" t="s">
        <v>34</v>
      </c>
      <c r="F971">
        <v>315</v>
      </c>
      <c r="G971">
        <v>934</v>
      </c>
      <c r="H971" t="s">
        <v>17</v>
      </c>
      <c r="I971">
        <v>16.5</v>
      </c>
      <c r="J971">
        <v>397</v>
      </c>
      <c r="K971" s="3">
        <v>370740.80000000005</v>
      </c>
      <c r="L971" s="3">
        <v>463426</v>
      </c>
      <c r="M971" t="s">
        <v>40</v>
      </c>
      <c r="N971">
        <v>4.0999999999999996</v>
      </c>
      <c r="O971">
        <v>5</v>
      </c>
      <c r="P971">
        <v>4489</v>
      </c>
      <c r="Q971" s="3">
        <v>2080319314</v>
      </c>
      <c r="R971">
        <v>2002</v>
      </c>
      <c r="S971" s="3">
        <v>927778852</v>
      </c>
      <c r="T971">
        <v>4376</v>
      </c>
      <c r="U971" s="3">
        <v>2027952176</v>
      </c>
      <c r="V971">
        <v>3012</v>
      </c>
      <c r="W971" s="3">
        <v>1395839112</v>
      </c>
      <c r="X971">
        <v>4308</v>
      </c>
      <c r="Y971" s="3">
        <v>1996439208</v>
      </c>
      <c r="Z971" s="3">
        <v>8428328662</v>
      </c>
    </row>
    <row r="972" spans="1:26" x14ac:dyDescent="0.3">
      <c r="A972" t="s">
        <v>1042</v>
      </c>
      <c r="B972" t="s">
        <v>14</v>
      </c>
      <c r="C972" t="s">
        <v>120</v>
      </c>
      <c r="D972" s="7">
        <v>2022</v>
      </c>
      <c r="E972" t="s">
        <v>22</v>
      </c>
      <c r="F972">
        <v>861</v>
      </c>
      <c r="G972">
        <v>605</v>
      </c>
      <c r="H972" t="s">
        <v>17</v>
      </c>
      <c r="I972">
        <v>7.4</v>
      </c>
      <c r="J972">
        <v>224</v>
      </c>
      <c r="K972" s="3">
        <v>151946.4</v>
      </c>
      <c r="L972" s="3">
        <v>189933</v>
      </c>
      <c r="M972" t="s">
        <v>30</v>
      </c>
      <c r="N972">
        <v>3.9</v>
      </c>
      <c r="O972">
        <v>4</v>
      </c>
      <c r="P972">
        <v>4811</v>
      </c>
      <c r="Q972" s="3">
        <v>913767663</v>
      </c>
      <c r="R972">
        <v>2852</v>
      </c>
      <c r="S972" s="3">
        <v>541688916</v>
      </c>
      <c r="T972">
        <v>2951</v>
      </c>
      <c r="U972" s="3">
        <v>560492283</v>
      </c>
      <c r="V972">
        <v>2549</v>
      </c>
      <c r="W972" s="3">
        <v>484139217</v>
      </c>
      <c r="X972">
        <v>3291</v>
      </c>
      <c r="Y972" s="3">
        <v>625069503</v>
      </c>
      <c r="Z972" s="3">
        <v>3125157582</v>
      </c>
    </row>
    <row r="973" spans="1:26" x14ac:dyDescent="0.3">
      <c r="A973" t="s">
        <v>1043</v>
      </c>
      <c r="B973" t="s">
        <v>14</v>
      </c>
      <c r="C973" t="s">
        <v>138</v>
      </c>
      <c r="D973" s="7">
        <v>2025</v>
      </c>
      <c r="E973" t="s">
        <v>16</v>
      </c>
      <c r="F973">
        <v>362</v>
      </c>
      <c r="G973">
        <v>889</v>
      </c>
      <c r="H973" t="s">
        <v>29</v>
      </c>
      <c r="I973">
        <v>19.2</v>
      </c>
      <c r="J973">
        <v>266</v>
      </c>
      <c r="K973" s="3">
        <v>56844</v>
      </c>
      <c r="L973" s="3">
        <v>71055</v>
      </c>
      <c r="M973" t="s">
        <v>35</v>
      </c>
      <c r="N973">
        <v>4.8</v>
      </c>
      <c r="O973">
        <v>3</v>
      </c>
      <c r="P973">
        <v>2327</v>
      </c>
      <c r="Q973" s="3">
        <v>165344985</v>
      </c>
      <c r="R973">
        <v>2592</v>
      </c>
      <c r="S973" s="3">
        <v>184174560</v>
      </c>
      <c r="T973">
        <v>4231</v>
      </c>
      <c r="U973" s="3">
        <v>300633705</v>
      </c>
      <c r="V973">
        <v>4402</v>
      </c>
      <c r="W973" s="3">
        <v>312784110</v>
      </c>
      <c r="X973">
        <v>2218</v>
      </c>
      <c r="Y973" s="3">
        <v>157599990</v>
      </c>
      <c r="Z973" s="3">
        <v>1120537350</v>
      </c>
    </row>
    <row r="974" spans="1:26" x14ac:dyDescent="0.3">
      <c r="A974" t="s">
        <v>1044</v>
      </c>
      <c r="B974" t="s">
        <v>42</v>
      </c>
      <c r="C974" t="s">
        <v>82</v>
      </c>
      <c r="D974" s="7">
        <v>2022</v>
      </c>
      <c r="E974" t="s">
        <v>44</v>
      </c>
      <c r="F974">
        <v>238</v>
      </c>
      <c r="G974">
        <v>529</v>
      </c>
      <c r="H974" t="s">
        <v>26</v>
      </c>
      <c r="I974">
        <v>16.600000000000001</v>
      </c>
      <c r="J974">
        <v>255</v>
      </c>
      <c r="K974" s="3">
        <v>203654.40000000002</v>
      </c>
      <c r="L974" s="3">
        <v>254568</v>
      </c>
      <c r="M974" t="s">
        <v>50</v>
      </c>
      <c r="N974">
        <v>4.5999999999999996</v>
      </c>
      <c r="O974">
        <v>5</v>
      </c>
      <c r="P974">
        <v>4737</v>
      </c>
      <c r="Q974" s="3">
        <v>1205888616</v>
      </c>
      <c r="R974">
        <v>2417</v>
      </c>
      <c r="S974" s="3">
        <v>615290856</v>
      </c>
      <c r="T974">
        <v>3012</v>
      </c>
      <c r="U974" s="3">
        <v>766758816</v>
      </c>
      <c r="V974">
        <v>4746</v>
      </c>
      <c r="W974" s="3">
        <v>1208179728</v>
      </c>
      <c r="X974">
        <v>2627</v>
      </c>
      <c r="Y974" s="3">
        <v>668750136</v>
      </c>
      <c r="Z974" s="3">
        <v>4464868152</v>
      </c>
    </row>
    <row r="975" spans="1:26" x14ac:dyDescent="0.3">
      <c r="A975" t="s">
        <v>1045</v>
      </c>
      <c r="B975" t="s">
        <v>14</v>
      </c>
      <c r="C975" t="s">
        <v>15</v>
      </c>
      <c r="D975" s="7">
        <v>2022</v>
      </c>
      <c r="E975" t="s">
        <v>16</v>
      </c>
      <c r="F975">
        <v>405</v>
      </c>
      <c r="G975">
        <v>553</v>
      </c>
      <c r="H975" t="s">
        <v>17</v>
      </c>
      <c r="I975">
        <v>23.4</v>
      </c>
      <c r="J975">
        <v>271</v>
      </c>
      <c r="K975" s="3">
        <v>248733.6</v>
      </c>
      <c r="L975" s="3">
        <v>310917</v>
      </c>
      <c r="M975" t="s">
        <v>23</v>
      </c>
      <c r="N975">
        <v>4.9000000000000004</v>
      </c>
      <c r="O975">
        <v>3</v>
      </c>
      <c r="P975">
        <v>3898</v>
      </c>
      <c r="Q975" s="3">
        <v>1211954466</v>
      </c>
      <c r="R975">
        <v>4124</v>
      </c>
      <c r="S975" s="3">
        <v>1282221708</v>
      </c>
      <c r="T975">
        <v>2514</v>
      </c>
      <c r="U975" s="3">
        <v>781645338</v>
      </c>
      <c r="V975">
        <v>4802</v>
      </c>
      <c r="W975" s="3">
        <v>1493023434</v>
      </c>
      <c r="X975">
        <v>4323</v>
      </c>
      <c r="Y975" s="3">
        <v>1344094191</v>
      </c>
      <c r="Z975" s="3">
        <v>6112939137</v>
      </c>
    </row>
    <row r="976" spans="1:26" x14ac:dyDescent="0.3">
      <c r="A976" t="s">
        <v>1046</v>
      </c>
      <c r="B976" t="s">
        <v>20</v>
      </c>
      <c r="C976" t="s">
        <v>181</v>
      </c>
      <c r="D976" s="7">
        <v>2024</v>
      </c>
      <c r="E976" t="s">
        <v>34</v>
      </c>
      <c r="F976">
        <v>768</v>
      </c>
      <c r="G976">
        <v>738</v>
      </c>
      <c r="H976" t="s">
        <v>17</v>
      </c>
      <c r="I976">
        <v>19</v>
      </c>
      <c r="J976">
        <v>265</v>
      </c>
      <c r="K976" s="3">
        <v>220311.2</v>
      </c>
      <c r="L976" s="3">
        <v>275389</v>
      </c>
      <c r="M976" t="s">
        <v>35</v>
      </c>
      <c r="N976">
        <v>4.3</v>
      </c>
      <c r="O976">
        <v>3</v>
      </c>
      <c r="P976">
        <v>4521</v>
      </c>
      <c r="Q976" s="3">
        <v>1245033669</v>
      </c>
      <c r="R976">
        <v>3183</v>
      </c>
      <c r="S976" s="3">
        <v>876563187</v>
      </c>
      <c r="T976">
        <v>4486</v>
      </c>
      <c r="U976" s="3">
        <v>1235395054</v>
      </c>
      <c r="V976">
        <v>4179</v>
      </c>
      <c r="W976" s="3">
        <v>1150850631</v>
      </c>
      <c r="X976">
        <v>4570</v>
      </c>
      <c r="Y976" s="3">
        <v>1258527730</v>
      </c>
      <c r="Z976" s="3">
        <v>5766370271</v>
      </c>
    </row>
    <row r="977" spans="1:26" x14ac:dyDescent="0.3">
      <c r="A977" t="s">
        <v>1047</v>
      </c>
      <c r="B977" t="s">
        <v>48</v>
      </c>
      <c r="C977" t="s">
        <v>90</v>
      </c>
      <c r="D977" s="7">
        <v>2024</v>
      </c>
      <c r="E977" t="s">
        <v>22</v>
      </c>
      <c r="F977">
        <v>692</v>
      </c>
      <c r="G977">
        <v>396</v>
      </c>
      <c r="H977" t="s">
        <v>29</v>
      </c>
      <c r="I977">
        <v>13.6</v>
      </c>
      <c r="J977">
        <v>336</v>
      </c>
      <c r="K977" s="3">
        <v>419490.4</v>
      </c>
      <c r="L977" s="3">
        <v>524363</v>
      </c>
      <c r="M977" t="s">
        <v>18</v>
      </c>
      <c r="N977">
        <v>4.8</v>
      </c>
      <c r="O977">
        <v>3</v>
      </c>
      <c r="P977">
        <v>4446</v>
      </c>
      <c r="Q977" s="3">
        <v>2331317898</v>
      </c>
      <c r="R977">
        <v>3600</v>
      </c>
      <c r="S977" s="3">
        <v>1887706800</v>
      </c>
      <c r="T977">
        <v>2300</v>
      </c>
      <c r="U977" s="3">
        <v>1206034900</v>
      </c>
      <c r="V977">
        <v>3936</v>
      </c>
      <c r="W977" s="3">
        <v>2063892768</v>
      </c>
      <c r="X977">
        <v>3647</v>
      </c>
      <c r="Y977" s="3">
        <v>1912351861</v>
      </c>
      <c r="Z977" s="3">
        <v>9401304227</v>
      </c>
    </row>
    <row r="978" spans="1:26" x14ac:dyDescent="0.3">
      <c r="A978" t="s">
        <v>1048</v>
      </c>
      <c r="B978" t="s">
        <v>32</v>
      </c>
      <c r="C978" t="s">
        <v>70</v>
      </c>
      <c r="D978" s="7">
        <v>2024</v>
      </c>
      <c r="E978" t="s">
        <v>16</v>
      </c>
      <c r="F978">
        <v>217</v>
      </c>
      <c r="G978">
        <v>262</v>
      </c>
      <c r="H978" t="s">
        <v>29</v>
      </c>
      <c r="I978">
        <v>11.3</v>
      </c>
      <c r="J978">
        <v>205</v>
      </c>
      <c r="K978" s="3">
        <v>355125.60000000003</v>
      </c>
      <c r="L978" s="3">
        <v>443907</v>
      </c>
      <c r="M978" t="s">
        <v>60</v>
      </c>
      <c r="N978">
        <v>4.3</v>
      </c>
      <c r="O978">
        <v>3</v>
      </c>
      <c r="P978">
        <v>4801</v>
      </c>
      <c r="Q978" s="3">
        <v>2131197507</v>
      </c>
      <c r="R978">
        <v>3678</v>
      </c>
      <c r="S978" s="3">
        <v>1632689946</v>
      </c>
      <c r="T978">
        <v>4442</v>
      </c>
      <c r="U978" s="3">
        <v>1971834894</v>
      </c>
      <c r="V978">
        <v>2952</v>
      </c>
      <c r="W978" s="3">
        <v>1310413464</v>
      </c>
      <c r="X978">
        <v>4264</v>
      </c>
      <c r="Y978" s="3">
        <v>1892819448</v>
      </c>
      <c r="Z978" s="3">
        <v>8938955259</v>
      </c>
    </row>
    <row r="979" spans="1:26" x14ac:dyDescent="0.3">
      <c r="A979" t="s">
        <v>1049</v>
      </c>
      <c r="B979" t="s">
        <v>14</v>
      </c>
      <c r="C979" t="s">
        <v>110</v>
      </c>
      <c r="D979" s="7">
        <v>2022</v>
      </c>
      <c r="E979" t="s">
        <v>16</v>
      </c>
      <c r="F979">
        <v>519</v>
      </c>
      <c r="G979">
        <v>266</v>
      </c>
      <c r="H979" t="s">
        <v>17</v>
      </c>
      <c r="I979">
        <v>9.1999999999999993</v>
      </c>
      <c r="J979">
        <v>363</v>
      </c>
      <c r="K979" s="3">
        <v>138104.80000000002</v>
      </c>
      <c r="L979" s="3">
        <v>172631</v>
      </c>
      <c r="M979" t="s">
        <v>35</v>
      </c>
      <c r="N979">
        <v>3.9</v>
      </c>
      <c r="O979">
        <v>3</v>
      </c>
      <c r="P979">
        <v>3996</v>
      </c>
      <c r="Q979" s="3">
        <v>689833476</v>
      </c>
      <c r="R979">
        <v>3154</v>
      </c>
      <c r="S979" s="3">
        <v>544478174</v>
      </c>
      <c r="T979">
        <v>2482</v>
      </c>
      <c r="U979" s="3">
        <v>428470142</v>
      </c>
      <c r="V979">
        <v>3123</v>
      </c>
      <c r="W979" s="3">
        <v>539126613</v>
      </c>
      <c r="X979">
        <v>2330</v>
      </c>
      <c r="Y979" s="3">
        <v>402230230</v>
      </c>
      <c r="Z979" s="3">
        <v>2604138635</v>
      </c>
    </row>
    <row r="980" spans="1:26" x14ac:dyDescent="0.3">
      <c r="A980" t="s">
        <v>1050</v>
      </c>
      <c r="B980" t="s">
        <v>14</v>
      </c>
      <c r="C980" t="s">
        <v>138</v>
      </c>
      <c r="D980" s="7">
        <v>2023</v>
      </c>
      <c r="E980" t="s">
        <v>34</v>
      </c>
      <c r="F980">
        <v>699</v>
      </c>
      <c r="G980">
        <v>534</v>
      </c>
      <c r="H980" t="s">
        <v>29</v>
      </c>
      <c r="I980">
        <v>13.3</v>
      </c>
      <c r="J980">
        <v>317</v>
      </c>
      <c r="K980" s="3">
        <v>163977.60000000001</v>
      </c>
      <c r="L980" s="3">
        <v>204972</v>
      </c>
      <c r="M980" t="s">
        <v>57</v>
      </c>
      <c r="N980">
        <v>3.7</v>
      </c>
      <c r="O980">
        <v>4</v>
      </c>
      <c r="P980">
        <v>4251</v>
      </c>
      <c r="Q980" s="3">
        <v>871335972</v>
      </c>
      <c r="R980">
        <v>2675</v>
      </c>
      <c r="S980" s="3">
        <v>548300100</v>
      </c>
      <c r="T980">
        <v>3964</v>
      </c>
      <c r="U980" s="3">
        <v>812509008</v>
      </c>
      <c r="V980">
        <v>4970</v>
      </c>
      <c r="W980" s="3">
        <v>1018710840</v>
      </c>
      <c r="X980">
        <v>3994</v>
      </c>
      <c r="Y980" s="3">
        <v>818658168</v>
      </c>
      <c r="Z980" s="3">
        <v>4069514088</v>
      </c>
    </row>
    <row r="981" spans="1:26" x14ac:dyDescent="0.3">
      <c r="A981" t="s">
        <v>1051</v>
      </c>
      <c r="B981" t="s">
        <v>48</v>
      </c>
      <c r="C981" t="s">
        <v>56</v>
      </c>
      <c r="D981" s="7">
        <v>2021</v>
      </c>
      <c r="E981" t="s">
        <v>44</v>
      </c>
      <c r="F981">
        <v>630</v>
      </c>
      <c r="G981">
        <v>496</v>
      </c>
      <c r="H981" t="s">
        <v>17</v>
      </c>
      <c r="I981">
        <v>12</v>
      </c>
      <c r="J981">
        <v>385</v>
      </c>
      <c r="K981" s="3">
        <v>371264.80000000005</v>
      </c>
      <c r="L981" s="3">
        <v>464081</v>
      </c>
      <c r="M981" t="s">
        <v>60</v>
      </c>
      <c r="N981">
        <v>4.5</v>
      </c>
      <c r="O981">
        <v>3</v>
      </c>
      <c r="P981">
        <v>3869</v>
      </c>
      <c r="Q981" s="3">
        <v>1795529389</v>
      </c>
      <c r="R981">
        <v>3598</v>
      </c>
      <c r="S981" s="3">
        <v>1669763438</v>
      </c>
      <c r="T981">
        <v>3984</v>
      </c>
      <c r="U981" s="3">
        <v>1848898704</v>
      </c>
      <c r="V981">
        <v>3547</v>
      </c>
      <c r="W981" s="3">
        <v>1646095307</v>
      </c>
      <c r="X981">
        <v>2573</v>
      </c>
      <c r="Y981" s="3">
        <v>1194080413</v>
      </c>
      <c r="Z981" s="3">
        <v>8154367251</v>
      </c>
    </row>
    <row r="982" spans="1:26" x14ac:dyDescent="0.3">
      <c r="A982" t="s">
        <v>1052</v>
      </c>
      <c r="B982" t="s">
        <v>32</v>
      </c>
      <c r="C982" t="s">
        <v>66</v>
      </c>
      <c r="D982" s="7">
        <v>2021</v>
      </c>
      <c r="E982" t="s">
        <v>16</v>
      </c>
      <c r="F982">
        <v>576</v>
      </c>
      <c r="G982">
        <v>463</v>
      </c>
      <c r="H982" t="s">
        <v>26</v>
      </c>
      <c r="I982">
        <v>19.100000000000001</v>
      </c>
      <c r="J982">
        <v>275</v>
      </c>
      <c r="K982" s="3">
        <v>289172.8</v>
      </c>
      <c r="L982" s="3">
        <v>361466</v>
      </c>
      <c r="M982" t="s">
        <v>23</v>
      </c>
      <c r="N982">
        <v>4.0999999999999996</v>
      </c>
      <c r="O982">
        <v>3</v>
      </c>
      <c r="P982">
        <v>2447</v>
      </c>
      <c r="Q982" s="3">
        <v>884507302</v>
      </c>
      <c r="R982">
        <v>4493</v>
      </c>
      <c r="S982" s="3">
        <v>1624066738</v>
      </c>
      <c r="T982">
        <v>2510</v>
      </c>
      <c r="U982" s="3">
        <v>907279660</v>
      </c>
      <c r="V982">
        <v>3202</v>
      </c>
      <c r="W982" s="3">
        <v>1157414132</v>
      </c>
      <c r="X982">
        <v>2829</v>
      </c>
      <c r="Y982" s="3">
        <v>1022587314</v>
      </c>
      <c r="Z982" s="3">
        <v>5595855146</v>
      </c>
    </row>
    <row r="983" spans="1:26" x14ac:dyDescent="0.3">
      <c r="A983" t="s">
        <v>1053</v>
      </c>
      <c r="B983" t="s">
        <v>14</v>
      </c>
      <c r="C983" t="s">
        <v>68</v>
      </c>
      <c r="D983" s="7">
        <v>2023</v>
      </c>
      <c r="E983" t="s">
        <v>22</v>
      </c>
      <c r="F983">
        <v>573</v>
      </c>
      <c r="G983">
        <v>696</v>
      </c>
      <c r="H983" t="s">
        <v>29</v>
      </c>
      <c r="I983">
        <v>14.2</v>
      </c>
      <c r="J983">
        <v>210</v>
      </c>
      <c r="K983" s="3">
        <v>250867.20000000001</v>
      </c>
      <c r="L983" s="3">
        <v>313584</v>
      </c>
      <c r="M983" t="s">
        <v>78</v>
      </c>
      <c r="N983">
        <v>3.8</v>
      </c>
      <c r="O983">
        <v>5</v>
      </c>
      <c r="P983">
        <v>2701</v>
      </c>
      <c r="Q983" s="3">
        <v>846990384</v>
      </c>
      <c r="R983">
        <v>2963</v>
      </c>
      <c r="S983" s="3">
        <v>929149392</v>
      </c>
      <c r="T983">
        <v>4040</v>
      </c>
      <c r="U983" s="3">
        <v>1266879360</v>
      </c>
      <c r="V983">
        <v>2059</v>
      </c>
      <c r="W983" s="3">
        <v>645669456</v>
      </c>
      <c r="X983">
        <v>3218</v>
      </c>
      <c r="Y983" s="3">
        <v>1009113312</v>
      </c>
      <c r="Z983" s="3">
        <v>4697801904</v>
      </c>
    </row>
    <row r="984" spans="1:26" x14ac:dyDescent="0.3">
      <c r="A984" t="s">
        <v>1054</v>
      </c>
      <c r="B984" t="s">
        <v>20</v>
      </c>
      <c r="C984" t="s">
        <v>191</v>
      </c>
      <c r="D984" s="7">
        <v>2023</v>
      </c>
      <c r="E984" t="s">
        <v>22</v>
      </c>
      <c r="F984">
        <v>401</v>
      </c>
      <c r="G984">
        <v>552</v>
      </c>
      <c r="H984" t="s">
        <v>17</v>
      </c>
      <c r="I984">
        <v>9.4</v>
      </c>
      <c r="J984">
        <v>236</v>
      </c>
      <c r="K984" s="3">
        <v>252860</v>
      </c>
      <c r="L984" s="3">
        <v>316075</v>
      </c>
      <c r="M984" t="s">
        <v>35</v>
      </c>
      <c r="N984">
        <v>3.7</v>
      </c>
      <c r="O984">
        <v>5</v>
      </c>
      <c r="P984">
        <v>2918</v>
      </c>
      <c r="Q984" s="3">
        <v>922306850</v>
      </c>
      <c r="R984">
        <v>2455</v>
      </c>
      <c r="S984" s="3">
        <v>775964125</v>
      </c>
      <c r="T984">
        <v>4978</v>
      </c>
      <c r="U984" s="3">
        <v>1573421350</v>
      </c>
      <c r="V984">
        <v>2010</v>
      </c>
      <c r="W984" s="3">
        <v>635310750</v>
      </c>
      <c r="X984">
        <v>4073</v>
      </c>
      <c r="Y984" s="3">
        <v>1287373475</v>
      </c>
      <c r="Z984" s="3">
        <v>5194376550</v>
      </c>
    </row>
    <row r="985" spans="1:26" x14ac:dyDescent="0.3">
      <c r="A985" t="s">
        <v>1055</v>
      </c>
      <c r="B985" t="s">
        <v>32</v>
      </c>
      <c r="C985" t="s">
        <v>33</v>
      </c>
      <c r="D985" s="7">
        <v>2021</v>
      </c>
      <c r="E985" t="s">
        <v>34</v>
      </c>
      <c r="F985">
        <v>523</v>
      </c>
      <c r="G985">
        <v>646</v>
      </c>
      <c r="H985" t="s">
        <v>17</v>
      </c>
      <c r="I985">
        <v>9.4</v>
      </c>
      <c r="J985">
        <v>399</v>
      </c>
      <c r="K985" s="3">
        <v>152861.6</v>
      </c>
      <c r="L985" s="3">
        <v>191077</v>
      </c>
      <c r="M985" t="s">
        <v>60</v>
      </c>
      <c r="N985">
        <v>4.5999999999999996</v>
      </c>
      <c r="O985">
        <v>3</v>
      </c>
      <c r="P985">
        <v>4758</v>
      </c>
      <c r="Q985" s="3">
        <v>909144366</v>
      </c>
      <c r="R985">
        <v>2712</v>
      </c>
      <c r="S985" s="3">
        <v>518200824</v>
      </c>
      <c r="T985">
        <v>2631</v>
      </c>
      <c r="U985" s="3">
        <v>502723587</v>
      </c>
      <c r="V985">
        <v>2337</v>
      </c>
      <c r="W985" s="3">
        <v>446546949</v>
      </c>
      <c r="X985">
        <v>3171</v>
      </c>
      <c r="Y985" s="3">
        <v>605905167</v>
      </c>
      <c r="Z985" s="3">
        <v>2982520893</v>
      </c>
    </row>
    <row r="986" spans="1:26" x14ac:dyDescent="0.3">
      <c r="A986" t="s">
        <v>1056</v>
      </c>
      <c r="B986" t="s">
        <v>48</v>
      </c>
      <c r="C986" t="s">
        <v>49</v>
      </c>
      <c r="D986" s="7">
        <v>2022</v>
      </c>
      <c r="E986" t="s">
        <v>22</v>
      </c>
      <c r="F986">
        <v>565</v>
      </c>
      <c r="G986">
        <v>419</v>
      </c>
      <c r="H986" t="s">
        <v>26</v>
      </c>
      <c r="I986">
        <v>24.4</v>
      </c>
      <c r="J986">
        <v>214</v>
      </c>
      <c r="K986" s="3">
        <v>489509.60000000003</v>
      </c>
      <c r="L986" s="3">
        <v>611887</v>
      </c>
      <c r="M986" t="s">
        <v>30</v>
      </c>
      <c r="N986">
        <v>4.0999999999999996</v>
      </c>
      <c r="O986">
        <v>5</v>
      </c>
      <c r="P986">
        <v>4442</v>
      </c>
      <c r="Q986" s="3">
        <v>2718002054</v>
      </c>
      <c r="R986">
        <v>2355</v>
      </c>
      <c r="S986" s="3">
        <v>1440993885</v>
      </c>
      <c r="T986">
        <v>2389</v>
      </c>
      <c r="U986" s="3">
        <v>1461798043</v>
      </c>
      <c r="V986">
        <v>3151</v>
      </c>
      <c r="W986" s="3">
        <v>1928055937</v>
      </c>
      <c r="X986">
        <v>3170</v>
      </c>
      <c r="Y986" s="3">
        <v>1939681790</v>
      </c>
      <c r="Z986" s="3">
        <v>9488531709</v>
      </c>
    </row>
    <row r="987" spans="1:26" x14ac:dyDescent="0.3">
      <c r="A987" t="s">
        <v>1057</v>
      </c>
      <c r="B987" t="s">
        <v>48</v>
      </c>
      <c r="C987" t="s">
        <v>49</v>
      </c>
      <c r="D987" s="7">
        <v>2021</v>
      </c>
      <c r="E987" t="s">
        <v>44</v>
      </c>
      <c r="F987">
        <v>712</v>
      </c>
      <c r="G987">
        <v>531</v>
      </c>
      <c r="H987" t="s">
        <v>26</v>
      </c>
      <c r="I987">
        <v>25</v>
      </c>
      <c r="J987">
        <v>240</v>
      </c>
      <c r="K987" s="3">
        <v>375160.80000000005</v>
      </c>
      <c r="L987" s="3">
        <v>468951</v>
      </c>
      <c r="M987" t="s">
        <v>40</v>
      </c>
      <c r="N987">
        <v>4.7</v>
      </c>
      <c r="O987">
        <v>5</v>
      </c>
      <c r="P987">
        <v>2460</v>
      </c>
      <c r="Q987" s="3">
        <v>1153619460</v>
      </c>
      <c r="R987">
        <v>2659</v>
      </c>
      <c r="S987" s="3">
        <v>1246940709</v>
      </c>
      <c r="T987">
        <v>2866</v>
      </c>
      <c r="U987" s="3">
        <v>1344013566</v>
      </c>
      <c r="V987">
        <v>4758</v>
      </c>
      <c r="W987" s="3">
        <v>2231268858</v>
      </c>
      <c r="X987">
        <v>2718</v>
      </c>
      <c r="Y987" s="3">
        <v>1274608818</v>
      </c>
      <c r="Z987" s="3">
        <v>7250451411</v>
      </c>
    </row>
    <row r="988" spans="1:26" x14ac:dyDescent="0.3">
      <c r="A988" t="s">
        <v>1058</v>
      </c>
      <c r="B988" t="s">
        <v>42</v>
      </c>
      <c r="C988" t="s">
        <v>194</v>
      </c>
      <c r="D988" s="7">
        <v>2024</v>
      </c>
      <c r="E988" t="s">
        <v>22</v>
      </c>
      <c r="F988">
        <v>389</v>
      </c>
      <c r="G988">
        <v>621</v>
      </c>
      <c r="H988" t="s">
        <v>17</v>
      </c>
      <c r="I988">
        <v>9.6999999999999993</v>
      </c>
      <c r="J988">
        <v>320</v>
      </c>
      <c r="K988" s="3">
        <v>120324.8</v>
      </c>
      <c r="L988" s="3">
        <v>150406</v>
      </c>
      <c r="M988" t="s">
        <v>50</v>
      </c>
      <c r="N988">
        <v>3.6</v>
      </c>
      <c r="O988">
        <v>5</v>
      </c>
      <c r="P988">
        <v>3096</v>
      </c>
      <c r="Q988" s="3">
        <v>465656976</v>
      </c>
      <c r="R988">
        <v>2812</v>
      </c>
      <c r="S988" s="3">
        <v>422941672</v>
      </c>
      <c r="T988">
        <v>3436</v>
      </c>
      <c r="U988" s="3">
        <v>516795016</v>
      </c>
      <c r="V988">
        <v>4950</v>
      </c>
      <c r="W988" s="3">
        <v>744509700</v>
      </c>
      <c r="X988">
        <v>4889</v>
      </c>
      <c r="Y988" s="3">
        <v>735334934</v>
      </c>
      <c r="Z988" s="3">
        <v>2885238298</v>
      </c>
    </row>
    <row r="989" spans="1:26" x14ac:dyDescent="0.3">
      <c r="A989" t="s">
        <v>1059</v>
      </c>
      <c r="B989" t="s">
        <v>20</v>
      </c>
      <c r="C989" t="s">
        <v>191</v>
      </c>
      <c r="D989" s="7">
        <v>2022</v>
      </c>
      <c r="E989" t="s">
        <v>44</v>
      </c>
      <c r="F989">
        <v>209</v>
      </c>
      <c r="G989">
        <v>578</v>
      </c>
      <c r="H989" t="s">
        <v>26</v>
      </c>
      <c r="I989">
        <v>9.5</v>
      </c>
      <c r="J989">
        <v>389</v>
      </c>
      <c r="K989" s="3">
        <v>175265.6</v>
      </c>
      <c r="L989" s="3">
        <v>219082</v>
      </c>
      <c r="M989" t="s">
        <v>78</v>
      </c>
      <c r="N989">
        <v>3.7</v>
      </c>
      <c r="O989">
        <v>4</v>
      </c>
      <c r="P989">
        <v>2913</v>
      </c>
      <c r="Q989" s="3">
        <v>638185866</v>
      </c>
      <c r="R989">
        <v>2523</v>
      </c>
      <c r="S989" s="3">
        <v>552743886</v>
      </c>
      <c r="T989">
        <v>2027</v>
      </c>
      <c r="U989" s="3">
        <v>444079214</v>
      </c>
      <c r="V989">
        <v>4467</v>
      </c>
      <c r="W989" s="3">
        <v>978639294</v>
      </c>
      <c r="X989">
        <v>3106</v>
      </c>
      <c r="Y989" s="3">
        <v>680468692</v>
      </c>
      <c r="Z989" s="3">
        <v>3294116952</v>
      </c>
    </row>
    <row r="990" spans="1:26" x14ac:dyDescent="0.3">
      <c r="A990" t="s">
        <v>1060</v>
      </c>
      <c r="B990" t="s">
        <v>20</v>
      </c>
      <c r="C990" t="s">
        <v>144</v>
      </c>
      <c r="D990" s="7">
        <v>2023</v>
      </c>
      <c r="E990" t="s">
        <v>16</v>
      </c>
      <c r="F990">
        <v>800</v>
      </c>
      <c r="G990">
        <v>271</v>
      </c>
      <c r="H990" t="s">
        <v>29</v>
      </c>
      <c r="I990">
        <v>11.7</v>
      </c>
      <c r="J990">
        <v>354</v>
      </c>
      <c r="K990" s="3">
        <v>68689.600000000006</v>
      </c>
      <c r="L990" s="3">
        <v>85862</v>
      </c>
      <c r="M990" t="s">
        <v>78</v>
      </c>
      <c r="N990">
        <v>4.5999999999999996</v>
      </c>
      <c r="O990">
        <v>3</v>
      </c>
      <c r="P990">
        <v>4994</v>
      </c>
      <c r="Q990" s="3">
        <v>428794828</v>
      </c>
      <c r="R990">
        <v>3291</v>
      </c>
      <c r="S990" s="3">
        <v>282571842</v>
      </c>
      <c r="T990">
        <v>4395</v>
      </c>
      <c r="U990" s="3">
        <v>377363490</v>
      </c>
      <c r="V990">
        <v>2668</v>
      </c>
      <c r="W990" s="3">
        <v>229079816</v>
      </c>
      <c r="X990">
        <v>2295</v>
      </c>
      <c r="Y990" s="3">
        <v>197053290</v>
      </c>
      <c r="Z990" s="3">
        <v>1514863266</v>
      </c>
    </row>
    <row r="991" spans="1:26" x14ac:dyDescent="0.3">
      <c r="A991" t="s">
        <v>1061</v>
      </c>
      <c r="B991" t="s">
        <v>42</v>
      </c>
      <c r="C991" t="s">
        <v>74</v>
      </c>
      <c r="D991" s="7">
        <v>2025</v>
      </c>
      <c r="E991" t="s">
        <v>22</v>
      </c>
      <c r="F991">
        <v>649</v>
      </c>
      <c r="G991">
        <v>289</v>
      </c>
      <c r="H991" t="s">
        <v>29</v>
      </c>
      <c r="I991">
        <v>18.2</v>
      </c>
      <c r="J991">
        <v>292</v>
      </c>
      <c r="K991" s="3">
        <v>314100</v>
      </c>
      <c r="L991" s="3">
        <v>392625</v>
      </c>
      <c r="M991" t="s">
        <v>60</v>
      </c>
      <c r="N991">
        <v>4.2</v>
      </c>
      <c r="O991">
        <v>3</v>
      </c>
      <c r="P991">
        <v>4871</v>
      </c>
      <c r="Q991" s="3">
        <v>1912476375</v>
      </c>
      <c r="R991">
        <v>3600</v>
      </c>
      <c r="S991" s="3">
        <v>1413450000</v>
      </c>
      <c r="T991">
        <v>2325</v>
      </c>
      <c r="U991" s="3">
        <v>912853125</v>
      </c>
      <c r="V991">
        <v>3550</v>
      </c>
      <c r="W991" s="3">
        <v>1393818750</v>
      </c>
      <c r="X991">
        <v>2453</v>
      </c>
      <c r="Y991" s="3">
        <v>963109125</v>
      </c>
      <c r="Z991" s="3">
        <v>6595707375</v>
      </c>
    </row>
    <row r="992" spans="1:26" x14ac:dyDescent="0.3">
      <c r="A992" t="s">
        <v>1062</v>
      </c>
      <c r="B992" t="s">
        <v>48</v>
      </c>
      <c r="C992" t="s">
        <v>56</v>
      </c>
      <c r="D992" s="7">
        <v>2023</v>
      </c>
      <c r="E992" t="s">
        <v>44</v>
      </c>
      <c r="F992">
        <v>451</v>
      </c>
      <c r="G992">
        <v>872</v>
      </c>
      <c r="H992" t="s">
        <v>17</v>
      </c>
      <c r="I992">
        <v>8.4</v>
      </c>
      <c r="J992">
        <v>392</v>
      </c>
      <c r="K992" s="3">
        <v>351154.4</v>
      </c>
      <c r="L992" s="3">
        <v>438943</v>
      </c>
      <c r="M992" t="s">
        <v>40</v>
      </c>
      <c r="N992">
        <v>4.3</v>
      </c>
      <c r="O992">
        <v>4</v>
      </c>
      <c r="P992">
        <v>2425</v>
      </c>
      <c r="Q992" s="3">
        <v>1064436775</v>
      </c>
      <c r="R992">
        <v>3910</v>
      </c>
      <c r="S992" s="3">
        <v>1716267130</v>
      </c>
      <c r="T992">
        <v>4122</v>
      </c>
      <c r="U992" s="3">
        <v>1809323046</v>
      </c>
      <c r="V992">
        <v>4963</v>
      </c>
      <c r="W992" s="3">
        <v>2178474109</v>
      </c>
      <c r="X992">
        <v>2122</v>
      </c>
      <c r="Y992" s="3">
        <v>931437046</v>
      </c>
      <c r="Z992" s="3">
        <v>7699938106</v>
      </c>
    </row>
    <row r="993" spans="1:26" x14ac:dyDescent="0.3">
      <c r="A993" t="s">
        <v>1063</v>
      </c>
      <c r="B993" t="s">
        <v>32</v>
      </c>
      <c r="C993" t="s">
        <v>39</v>
      </c>
      <c r="D993" s="7">
        <v>2025</v>
      </c>
      <c r="E993" t="s">
        <v>22</v>
      </c>
      <c r="F993">
        <v>695</v>
      </c>
      <c r="G993">
        <v>642</v>
      </c>
      <c r="H993" t="s">
        <v>17</v>
      </c>
      <c r="I993">
        <v>9.9</v>
      </c>
      <c r="J993">
        <v>266</v>
      </c>
      <c r="K993" s="3">
        <v>122044</v>
      </c>
      <c r="L993" s="3">
        <v>152555</v>
      </c>
      <c r="M993" t="s">
        <v>18</v>
      </c>
      <c r="N993">
        <v>3.6</v>
      </c>
      <c r="O993">
        <v>5</v>
      </c>
      <c r="P993">
        <v>2002</v>
      </c>
      <c r="Q993" s="3">
        <v>305415110</v>
      </c>
      <c r="R993">
        <v>3506</v>
      </c>
      <c r="S993" s="3">
        <v>534857830</v>
      </c>
      <c r="T993">
        <v>3481</v>
      </c>
      <c r="U993" s="3">
        <v>531043955</v>
      </c>
      <c r="V993">
        <v>3979</v>
      </c>
      <c r="W993" s="3">
        <v>607016345</v>
      </c>
      <c r="X993">
        <v>4919</v>
      </c>
      <c r="Y993" s="3">
        <v>750418045</v>
      </c>
      <c r="Z993" s="3">
        <v>2728751285</v>
      </c>
    </row>
    <row r="994" spans="1:26" x14ac:dyDescent="0.3">
      <c r="A994" t="s">
        <v>1064</v>
      </c>
      <c r="B994" t="s">
        <v>48</v>
      </c>
      <c r="C994" t="s">
        <v>49</v>
      </c>
      <c r="D994" s="7">
        <v>2022</v>
      </c>
      <c r="E994" t="s">
        <v>44</v>
      </c>
      <c r="F994">
        <v>253</v>
      </c>
      <c r="G994">
        <v>923</v>
      </c>
      <c r="H994" t="s">
        <v>17</v>
      </c>
      <c r="I994">
        <v>24.1</v>
      </c>
      <c r="J994">
        <v>227</v>
      </c>
      <c r="K994" s="3">
        <v>381270.4</v>
      </c>
      <c r="L994" s="3">
        <v>476588</v>
      </c>
      <c r="M994" t="s">
        <v>78</v>
      </c>
      <c r="N994">
        <v>4.3</v>
      </c>
      <c r="O994">
        <v>4</v>
      </c>
      <c r="P994">
        <v>4884</v>
      </c>
      <c r="Q994" s="3">
        <v>2327655792</v>
      </c>
      <c r="R994">
        <v>2590</v>
      </c>
      <c r="S994" s="3">
        <v>1234362920</v>
      </c>
      <c r="T994">
        <v>4461</v>
      </c>
      <c r="U994" s="3">
        <v>2126059068</v>
      </c>
      <c r="V994">
        <v>4093</v>
      </c>
      <c r="W994" s="3">
        <v>1950674684</v>
      </c>
      <c r="X994">
        <v>2330</v>
      </c>
      <c r="Y994" s="3">
        <v>1110450040</v>
      </c>
      <c r="Z994" s="3">
        <v>8749202504</v>
      </c>
    </row>
    <row r="995" spans="1:26" x14ac:dyDescent="0.3">
      <c r="A995" t="s">
        <v>1065</v>
      </c>
      <c r="B995" t="s">
        <v>48</v>
      </c>
      <c r="C995" t="s">
        <v>59</v>
      </c>
      <c r="D995" s="7">
        <v>2022</v>
      </c>
      <c r="E995" t="s">
        <v>22</v>
      </c>
      <c r="F995">
        <v>577</v>
      </c>
      <c r="G995">
        <v>926</v>
      </c>
      <c r="H995" t="s">
        <v>26</v>
      </c>
      <c r="I995">
        <v>10.5</v>
      </c>
      <c r="J995">
        <v>265</v>
      </c>
      <c r="K995" s="3">
        <v>254525.6</v>
      </c>
      <c r="L995" s="3">
        <v>318157</v>
      </c>
      <c r="M995" t="s">
        <v>23</v>
      </c>
      <c r="N995">
        <v>3.7</v>
      </c>
      <c r="O995">
        <v>3</v>
      </c>
      <c r="P995">
        <v>3515</v>
      </c>
      <c r="Q995" s="3">
        <v>1118321855</v>
      </c>
      <c r="R995">
        <v>2445</v>
      </c>
      <c r="S995" s="3">
        <v>777893865</v>
      </c>
      <c r="T995">
        <v>3900</v>
      </c>
      <c r="U995" s="3">
        <v>1240812300</v>
      </c>
      <c r="V995">
        <v>3636</v>
      </c>
      <c r="W995" s="3">
        <v>1156818852</v>
      </c>
      <c r="X995">
        <v>4816</v>
      </c>
      <c r="Y995" s="3">
        <v>1532244112</v>
      </c>
      <c r="Z995" s="3">
        <v>5826090984</v>
      </c>
    </row>
    <row r="996" spans="1:26" x14ac:dyDescent="0.3">
      <c r="A996" t="s">
        <v>1066</v>
      </c>
      <c r="B996" t="s">
        <v>14</v>
      </c>
      <c r="C996" t="s">
        <v>120</v>
      </c>
      <c r="D996" s="7">
        <v>2023</v>
      </c>
      <c r="E996" t="s">
        <v>44</v>
      </c>
      <c r="F996">
        <v>440</v>
      </c>
      <c r="G996">
        <v>315</v>
      </c>
      <c r="H996" t="s">
        <v>26</v>
      </c>
      <c r="I996">
        <v>24.2</v>
      </c>
      <c r="J996">
        <v>353</v>
      </c>
      <c r="K996" s="3">
        <v>344265.60000000003</v>
      </c>
      <c r="L996" s="3">
        <v>430332</v>
      </c>
      <c r="M996" t="s">
        <v>57</v>
      </c>
      <c r="N996">
        <v>4</v>
      </c>
      <c r="O996">
        <v>3</v>
      </c>
      <c r="P996">
        <v>2946</v>
      </c>
      <c r="Q996" s="3">
        <v>1267758072</v>
      </c>
      <c r="R996">
        <v>2318</v>
      </c>
      <c r="S996" s="3">
        <v>997509576</v>
      </c>
      <c r="T996">
        <v>4662</v>
      </c>
      <c r="U996" s="3">
        <v>2006207784</v>
      </c>
      <c r="V996">
        <v>3847</v>
      </c>
      <c r="W996" s="3">
        <v>1655487204</v>
      </c>
      <c r="X996">
        <v>3713</v>
      </c>
      <c r="Y996" s="3">
        <v>1597822716</v>
      </c>
      <c r="Z996" s="3">
        <v>7524785352</v>
      </c>
    </row>
    <row r="997" spans="1:26" x14ac:dyDescent="0.3">
      <c r="A997" t="s">
        <v>1067</v>
      </c>
      <c r="B997" t="s">
        <v>42</v>
      </c>
      <c r="C997" t="s">
        <v>84</v>
      </c>
      <c r="D997" s="7">
        <v>2025</v>
      </c>
      <c r="E997" t="s">
        <v>16</v>
      </c>
      <c r="F997">
        <v>454</v>
      </c>
      <c r="G997">
        <v>566</v>
      </c>
      <c r="H997" t="s">
        <v>17</v>
      </c>
      <c r="I997">
        <v>18.399999999999999</v>
      </c>
      <c r="J997">
        <v>368</v>
      </c>
      <c r="K997" s="3">
        <v>338296.80000000005</v>
      </c>
      <c r="L997" s="3">
        <v>422871</v>
      </c>
      <c r="M997" t="s">
        <v>57</v>
      </c>
      <c r="N997">
        <v>3.6</v>
      </c>
      <c r="O997">
        <v>4</v>
      </c>
      <c r="P997">
        <v>3048</v>
      </c>
      <c r="Q997" s="3">
        <v>1288910808</v>
      </c>
      <c r="R997">
        <v>2663</v>
      </c>
      <c r="S997" s="3">
        <v>1126105473</v>
      </c>
      <c r="T997">
        <v>4616</v>
      </c>
      <c r="U997" s="3">
        <v>1951972536</v>
      </c>
      <c r="V997">
        <v>4533</v>
      </c>
      <c r="W997" s="3">
        <v>1916874243</v>
      </c>
      <c r="X997">
        <v>2963</v>
      </c>
      <c r="Y997" s="3">
        <v>1252966773</v>
      </c>
      <c r="Z997" s="3">
        <v>7536829833</v>
      </c>
    </row>
    <row r="998" spans="1:26" x14ac:dyDescent="0.3">
      <c r="A998" t="s">
        <v>1068</v>
      </c>
      <c r="B998" t="s">
        <v>48</v>
      </c>
      <c r="C998" t="s">
        <v>90</v>
      </c>
      <c r="D998" s="7">
        <v>2021</v>
      </c>
      <c r="E998" t="s">
        <v>16</v>
      </c>
      <c r="F998">
        <v>820</v>
      </c>
      <c r="G998">
        <v>522</v>
      </c>
      <c r="H998" t="s">
        <v>26</v>
      </c>
      <c r="I998">
        <v>23</v>
      </c>
      <c r="J998">
        <v>308</v>
      </c>
      <c r="K998" s="3">
        <v>534324</v>
      </c>
      <c r="L998" s="3">
        <v>667905</v>
      </c>
      <c r="M998" t="s">
        <v>78</v>
      </c>
      <c r="N998">
        <v>4.8</v>
      </c>
      <c r="O998">
        <v>5</v>
      </c>
      <c r="P998">
        <v>4325</v>
      </c>
      <c r="Q998" s="3">
        <v>2888689125</v>
      </c>
      <c r="R998">
        <v>4020</v>
      </c>
      <c r="S998" s="3">
        <v>2684978100</v>
      </c>
      <c r="T998">
        <v>3645</v>
      </c>
      <c r="U998" s="3">
        <v>2434513725</v>
      </c>
      <c r="V998">
        <v>2414</v>
      </c>
      <c r="W998" s="3">
        <v>1612322670</v>
      </c>
      <c r="X998">
        <v>3422</v>
      </c>
      <c r="Y998" s="3">
        <v>2285570910</v>
      </c>
      <c r="Z998" s="3">
        <v>11906074530</v>
      </c>
    </row>
    <row r="999" spans="1:26" x14ac:dyDescent="0.3">
      <c r="A999" t="s">
        <v>1069</v>
      </c>
      <c r="B999" t="s">
        <v>48</v>
      </c>
      <c r="C999" t="s">
        <v>106</v>
      </c>
      <c r="D999" s="7">
        <v>2021</v>
      </c>
      <c r="E999" t="s">
        <v>22</v>
      </c>
      <c r="F999">
        <v>264</v>
      </c>
      <c r="G999">
        <v>560</v>
      </c>
      <c r="H999" t="s">
        <v>26</v>
      </c>
      <c r="I999">
        <v>16.399999999999999</v>
      </c>
      <c r="J999">
        <v>376</v>
      </c>
      <c r="K999" s="3">
        <v>388437.60000000003</v>
      </c>
      <c r="L999" s="3">
        <v>485547</v>
      </c>
      <c r="M999" t="s">
        <v>23</v>
      </c>
      <c r="N999">
        <v>4.5</v>
      </c>
      <c r="O999">
        <v>5</v>
      </c>
      <c r="P999">
        <v>4914</v>
      </c>
      <c r="Q999" s="3">
        <v>2385977958</v>
      </c>
      <c r="R999">
        <v>2366</v>
      </c>
      <c r="S999" s="3">
        <v>1148804202</v>
      </c>
      <c r="T999">
        <v>2035</v>
      </c>
      <c r="U999" s="3">
        <v>988088145</v>
      </c>
      <c r="V999">
        <v>3184</v>
      </c>
      <c r="W999" s="3">
        <v>1545981648</v>
      </c>
      <c r="X999">
        <v>4140</v>
      </c>
      <c r="Y999" s="3">
        <v>2010164580</v>
      </c>
      <c r="Z999" s="3">
        <v>8079016533</v>
      </c>
    </row>
    <row r="1000" spans="1:26" x14ac:dyDescent="0.3">
      <c r="A1000" t="s">
        <v>1070</v>
      </c>
      <c r="B1000" t="s">
        <v>14</v>
      </c>
      <c r="C1000" t="s">
        <v>86</v>
      </c>
      <c r="D1000" s="7">
        <v>2025</v>
      </c>
      <c r="E1000" t="s">
        <v>16</v>
      </c>
      <c r="F1000">
        <v>585</v>
      </c>
      <c r="G1000">
        <v>828</v>
      </c>
      <c r="H1000" t="s">
        <v>29</v>
      </c>
      <c r="I1000">
        <v>8.9</v>
      </c>
      <c r="J1000">
        <v>399</v>
      </c>
      <c r="K1000" s="3">
        <v>169377.6</v>
      </c>
      <c r="L1000" s="3">
        <v>211722</v>
      </c>
      <c r="M1000" t="s">
        <v>30</v>
      </c>
      <c r="N1000">
        <v>5</v>
      </c>
      <c r="O1000">
        <v>4</v>
      </c>
      <c r="P1000">
        <v>3702</v>
      </c>
      <c r="Q1000" s="3">
        <v>783794844</v>
      </c>
      <c r="R1000">
        <v>3723</v>
      </c>
      <c r="S1000" s="3">
        <v>788241006</v>
      </c>
      <c r="T1000">
        <v>4122</v>
      </c>
      <c r="U1000" s="3">
        <v>872718084</v>
      </c>
      <c r="V1000">
        <v>3294</v>
      </c>
      <c r="W1000" s="3">
        <v>697412268</v>
      </c>
      <c r="X1000">
        <v>4394</v>
      </c>
      <c r="Y1000" s="3">
        <v>930306468</v>
      </c>
      <c r="Z1000" s="3">
        <v>4072472670</v>
      </c>
    </row>
    <row r="1001" spans="1:26" x14ac:dyDescent="0.3">
      <c r="A1001" t="s">
        <v>1071</v>
      </c>
      <c r="B1001" t="s">
        <v>32</v>
      </c>
      <c r="C1001" t="s">
        <v>80</v>
      </c>
      <c r="D1001" s="7">
        <v>2025</v>
      </c>
      <c r="E1001" t="s">
        <v>22</v>
      </c>
      <c r="F1001">
        <v>319</v>
      </c>
      <c r="G1001">
        <v>296</v>
      </c>
      <c r="H1001" t="s">
        <v>29</v>
      </c>
      <c r="I1001">
        <v>13.4</v>
      </c>
      <c r="J1001">
        <v>387</v>
      </c>
      <c r="K1001" s="3">
        <v>208380.80000000002</v>
      </c>
      <c r="L1001" s="3">
        <v>260476</v>
      </c>
      <c r="M1001" t="s">
        <v>60</v>
      </c>
      <c r="N1001">
        <v>3.8</v>
      </c>
      <c r="O1001">
        <v>3</v>
      </c>
      <c r="P1001">
        <v>2690</v>
      </c>
      <c r="Q1001" s="3">
        <v>700680440</v>
      </c>
      <c r="R1001">
        <v>2081</v>
      </c>
      <c r="S1001" s="3">
        <v>542050556</v>
      </c>
      <c r="T1001">
        <v>3867</v>
      </c>
      <c r="U1001" s="3">
        <v>1007260692</v>
      </c>
      <c r="V1001">
        <v>4425</v>
      </c>
      <c r="W1001" s="3">
        <v>1152606300</v>
      </c>
      <c r="X1001">
        <v>3686</v>
      </c>
      <c r="Y1001" s="3">
        <v>960114536</v>
      </c>
      <c r="Z1001" s="3">
        <v>4362712524</v>
      </c>
    </row>
    <row r="1002" spans="1:26" x14ac:dyDescent="0.3">
      <c r="A1002" t="s">
        <v>1091</v>
      </c>
      <c r="Q1002" s="3">
        <f>SUBTOTAL(109,Table13[Sales_amout201])</f>
        <v>1124860933033</v>
      </c>
      <c r="S1002" s="3">
        <f>SUBTOTAL(109,Table13[Sales_amout2022])</f>
        <v>1053266749095</v>
      </c>
      <c r="U1002" s="3">
        <f>SUBTOTAL(109,Table13[Sales_amount2023])</f>
        <v>1119296578171</v>
      </c>
      <c r="W1002" s="3">
        <f>SUBTOTAL(109,Table13[Saales_amount2024])</f>
        <v>1128428506637</v>
      </c>
      <c r="Y1002" s="3">
        <f>SUBTOTAL(109,Table13[Sales_amount2025])</f>
        <v>1131665089581</v>
      </c>
      <c r="Z1002" s="3">
        <f>SUBTOTAL(109,Table13[Total_Sales])</f>
        <v>5557517856517</v>
      </c>
    </row>
    <row r="1006" spans="1:26" x14ac:dyDescent="0.3">
      <c r="Q1006" s="3"/>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65F0-8849-4351-87FB-8E5C37E7ADD7}">
  <dimension ref="A2:U95"/>
  <sheetViews>
    <sheetView topLeftCell="D39" zoomScale="71" zoomScaleNormal="40" workbookViewId="0">
      <selection activeCell="J54" sqref="J54"/>
    </sheetView>
  </sheetViews>
  <sheetFormatPr defaultRowHeight="14.4" x14ac:dyDescent="0.3"/>
  <cols>
    <col min="1" max="1" width="11.109375" bestFit="1" customWidth="1"/>
    <col min="2" max="2" width="20.44140625" bestFit="1" customWidth="1"/>
    <col min="3" max="3" width="21.6640625" bestFit="1" customWidth="1"/>
    <col min="4" max="4" width="22.77734375" bestFit="1" customWidth="1"/>
    <col min="5" max="5" width="13.77734375" bestFit="1" customWidth="1"/>
    <col min="6" max="6" width="22.77734375" bestFit="1" customWidth="1"/>
    <col min="7" max="7" width="13.77734375" bestFit="1" customWidth="1"/>
    <col min="8" max="8" width="14.6640625" bestFit="1" customWidth="1"/>
    <col min="9" max="9" width="13.77734375" bestFit="1" customWidth="1"/>
    <col min="10" max="10" width="22.77734375" bestFit="1" customWidth="1"/>
    <col min="11" max="11" width="8.6640625" bestFit="1" customWidth="1"/>
    <col min="12" max="12" width="21.6640625" bestFit="1" customWidth="1"/>
    <col min="13" max="13" width="13.77734375" bestFit="1" customWidth="1"/>
    <col min="14" max="14" width="21.6640625" bestFit="1" customWidth="1"/>
    <col min="15" max="15" width="13.77734375" bestFit="1" customWidth="1"/>
    <col min="16" max="16" width="18.109375" bestFit="1" customWidth="1"/>
    <col min="17" max="17" width="26.109375" bestFit="1" customWidth="1"/>
    <col min="18" max="18" width="22.77734375" bestFit="1" customWidth="1"/>
    <col min="26" max="26" width="12.5546875" bestFit="1" customWidth="1"/>
    <col min="27" max="27" width="21.21875" bestFit="1" customWidth="1"/>
    <col min="28" max="28" width="26.33203125" bestFit="1" customWidth="1"/>
    <col min="30" max="32" width="9.109375" bestFit="1" customWidth="1"/>
    <col min="41" max="41" width="13" bestFit="1" customWidth="1"/>
    <col min="42" max="42" width="19.21875" bestFit="1" customWidth="1"/>
    <col min="43" max="43" width="32.109375" bestFit="1" customWidth="1"/>
    <col min="44" max="44" width="8" bestFit="1" customWidth="1"/>
    <col min="45" max="45" width="13.33203125" bestFit="1" customWidth="1"/>
    <col min="46" max="46" width="21.109375" bestFit="1" customWidth="1"/>
    <col min="47" max="47" width="26.88671875" bestFit="1" customWidth="1"/>
  </cols>
  <sheetData>
    <row r="2" spans="1:18" x14ac:dyDescent="0.3">
      <c r="C2" s="9"/>
    </row>
    <row r="3" spans="1:18" x14ac:dyDescent="0.3">
      <c r="A3" t="s">
        <v>1072</v>
      </c>
      <c r="B3" t="s">
        <v>1073</v>
      </c>
      <c r="C3" t="s">
        <v>1074</v>
      </c>
      <c r="D3" t="s">
        <v>1076</v>
      </c>
      <c r="G3" s="4" t="s">
        <v>1078</v>
      </c>
      <c r="H3" t="s">
        <v>1072</v>
      </c>
      <c r="N3" t="s">
        <v>1094</v>
      </c>
      <c r="P3" t="s">
        <v>1098</v>
      </c>
      <c r="Q3" t="s">
        <v>1097</v>
      </c>
    </row>
    <row r="4" spans="1:18" x14ac:dyDescent="0.3">
      <c r="A4" s="3">
        <v>5557517856517</v>
      </c>
      <c r="B4" s="3">
        <v>323207.75300000003</v>
      </c>
      <c r="C4">
        <v>552.50400000000002</v>
      </c>
      <c r="D4" s="3">
        <v>5557517856517</v>
      </c>
      <c r="G4" s="6" t="s">
        <v>14</v>
      </c>
      <c r="H4" s="5">
        <v>949527799296</v>
      </c>
      <c r="N4" s="12">
        <v>4.0049999999999999</v>
      </c>
      <c r="P4" s="9">
        <v>900</v>
      </c>
      <c r="Q4" s="9">
        <v>25</v>
      </c>
    </row>
    <row r="5" spans="1:18" x14ac:dyDescent="0.3">
      <c r="G5" s="6" t="s">
        <v>20</v>
      </c>
      <c r="H5" s="5">
        <v>954022046967</v>
      </c>
    </row>
    <row r="6" spans="1:18" x14ac:dyDescent="0.3">
      <c r="A6" s="11">
        <f>GETPIVOTDATA("Total_Sales",$A$3)</f>
        <v>5557517856517</v>
      </c>
      <c r="B6" s="3">
        <f>GETPIVOTDATA("Price (USD)",$B$3)</f>
        <v>323207.75300000003</v>
      </c>
      <c r="C6">
        <f>GETPIVOTDATA("Horsepower",$C$3)</f>
        <v>552.50400000000002</v>
      </c>
      <c r="D6" s="5">
        <f>GETPIVOTDATA("Total_Revenue",$D$3)</f>
        <v>5557517856517</v>
      </c>
      <c r="G6" s="6" t="s">
        <v>32</v>
      </c>
      <c r="H6" s="5">
        <v>990886454997</v>
      </c>
      <c r="N6" s="12">
        <f>GETPIVOTDATA("Safety_Rating",$N$3)</f>
        <v>4.0049999999999999</v>
      </c>
      <c r="P6" s="13">
        <f>GETPIVOTDATA("Max of Horsepower",$P$3)/GETPIVOTDATA("Max of Fuel_Efficiency (km/l)",$P$3)</f>
        <v>36</v>
      </c>
    </row>
    <row r="7" spans="1:18" x14ac:dyDescent="0.3">
      <c r="G7" s="6" t="s">
        <v>42</v>
      </c>
      <c r="H7" s="5">
        <v>930209453899</v>
      </c>
    </row>
    <row r="8" spans="1:18" x14ac:dyDescent="0.3">
      <c r="A8" t="s">
        <v>1077</v>
      </c>
      <c r="G8" s="6" t="s">
        <v>48</v>
      </c>
      <c r="H8" s="5">
        <v>1732872101358</v>
      </c>
      <c r="O8" s="6"/>
      <c r="P8" s="9"/>
    </row>
    <row r="9" spans="1:18" x14ac:dyDescent="0.3">
      <c r="A9" s="5">
        <v>64641550.599999756</v>
      </c>
      <c r="G9" s="6" t="s">
        <v>1079</v>
      </c>
      <c r="H9" s="5">
        <v>5557517856517</v>
      </c>
      <c r="O9" s="6"/>
      <c r="P9" s="9"/>
    </row>
    <row r="10" spans="1:18" x14ac:dyDescent="0.3">
      <c r="O10" s="6"/>
      <c r="P10" s="9"/>
    </row>
    <row r="11" spans="1:18" x14ac:dyDescent="0.3">
      <c r="B11" s="5">
        <f>GETPIVOTDATA("Total_profit",$A$8)</f>
        <v>64641550.599999756</v>
      </c>
      <c r="O11" s="6"/>
      <c r="P11" s="9"/>
    </row>
    <row r="12" spans="1:18" x14ac:dyDescent="0.3">
      <c r="O12" s="6"/>
      <c r="P12" s="9"/>
    </row>
    <row r="13" spans="1:18" x14ac:dyDescent="0.3">
      <c r="E13" s="4" t="s">
        <v>1078</v>
      </c>
      <c r="F13" t="s">
        <v>1072</v>
      </c>
      <c r="H13" s="4" t="s">
        <v>1078</v>
      </c>
      <c r="I13" t="s">
        <v>1072</v>
      </c>
    </row>
    <row r="14" spans="1:18" x14ac:dyDescent="0.3">
      <c r="E14" s="6" t="s">
        <v>48</v>
      </c>
      <c r="F14" s="3">
        <v>1732872101358</v>
      </c>
      <c r="H14" s="6" t="s">
        <v>29</v>
      </c>
      <c r="I14" s="3">
        <v>1758367837604</v>
      </c>
      <c r="M14" s="4" t="s">
        <v>1078</v>
      </c>
      <c r="N14" t="s">
        <v>1074</v>
      </c>
      <c r="O14" t="s">
        <v>1096</v>
      </c>
    </row>
    <row r="15" spans="1:18" x14ac:dyDescent="0.3">
      <c r="E15" s="6" t="s">
        <v>32</v>
      </c>
      <c r="F15" s="3">
        <v>990886454997</v>
      </c>
      <c r="H15" s="6" t="s">
        <v>17</v>
      </c>
      <c r="I15" s="3">
        <v>2005355617119</v>
      </c>
      <c r="M15" s="6" t="s">
        <v>33</v>
      </c>
      <c r="N15" s="9">
        <v>547.26923076923072</v>
      </c>
      <c r="O15" s="9">
        <v>307.84615384615387</v>
      </c>
      <c r="P15" t="str" cm="1">
        <f t="array" ref="P15:R52">M15:O52</f>
        <v>296 GTB</v>
      </c>
      <c r="Q15" s="12">
        <v>547.26923076923072</v>
      </c>
      <c r="R15" s="12">
        <v>307.84615384615387</v>
      </c>
    </row>
    <row r="16" spans="1:18" x14ac:dyDescent="0.3">
      <c r="E16" s="6" t="s">
        <v>20</v>
      </c>
      <c r="F16" s="3">
        <v>954022046967</v>
      </c>
      <c r="H16" s="6" t="s">
        <v>26</v>
      </c>
      <c r="I16" s="3">
        <v>1793794401794</v>
      </c>
      <c r="M16" s="6" t="s">
        <v>144</v>
      </c>
      <c r="N16" s="9">
        <v>537.23529411764707</v>
      </c>
      <c r="O16" s="9">
        <v>316.52941176470586</v>
      </c>
      <c r="P16" t="str">
        <v>320i</v>
      </c>
      <c r="Q16" s="12">
        <v>537.23529411764707</v>
      </c>
      <c r="R16" s="12">
        <v>316.52941176470586</v>
      </c>
    </row>
    <row r="17" spans="5:18" x14ac:dyDescent="0.3">
      <c r="E17" s="6" t="s">
        <v>14</v>
      </c>
      <c r="F17" s="3">
        <v>949527799296</v>
      </c>
      <c r="H17" s="6" t="s">
        <v>1079</v>
      </c>
      <c r="I17" s="3">
        <v>5557517856517</v>
      </c>
      <c r="M17" s="6" t="s">
        <v>39</v>
      </c>
      <c r="N17" s="9">
        <v>507.16666666666669</v>
      </c>
      <c r="O17" s="9">
        <v>299.04166666666669</v>
      </c>
      <c r="P17" t="str">
        <v>812 GTS</v>
      </c>
      <c r="Q17" s="12">
        <v>507.16666666666669</v>
      </c>
      <c r="R17" s="12">
        <v>299.04166666666669</v>
      </c>
    </row>
    <row r="18" spans="5:18" x14ac:dyDescent="0.3">
      <c r="E18" s="6" t="s">
        <v>42</v>
      </c>
      <c r="F18" s="3">
        <v>930209453899</v>
      </c>
      <c r="M18" s="6" t="s">
        <v>25</v>
      </c>
      <c r="N18" s="9">
        <v>584.76</v>
      </c>
      <c r="O18" s="9">
        <v>289.83999999999997</v>
      </c>
      <c r="P18" t="str">
        <v>A4</v>
      </c>
      <c r="Q18" s="12">
        <v>584.76</v>
      </c>
      <c r="R18" s="12">
        <v>289.83999999999997</v>
      </c>
    </row>
    <row r="19" spans="5:18" x14ac:dyDescent="0.3">
      <c r="E19" s="6" t="s">
        <v>1079</v>
      </c>
      <c r="F19" s="3">
        <v>5557517856517</v>
      </c>
      <c r="H19" s="4" t="s">
        <v>1078</v>
      </c>
      <c r="I19" t="s">
        <v>1072</v>
      </c>
      <c r="M19" s="6" t="s">
        <v>86</v>
      </c>
      <c r="N19" s="9">
        <v>639.58823529411768</v>
      </c>
      <c r="O19" s="9">
        <v>347.8235294117647</v>
      </c>
      <c r="P19" t="str">
        <v>A6</v>
      </c>
      <c r="Q19" s="12">
        <v>639.58823529411768</v>
      </c>
      <c r="R19" s="12">
        <v>347.8235294117647</v>
      </c>
    </row>
    <row r="20" spans="5:18" x14ac:dyDescent="0.3">
      <c r="H20" s="8">
        <v>2021</v>
      </c>
      <c r="I20">
        <v>1071736186479</v>
      </c>
      <c r="M20" s="6" t="s">
        <v>15</v>
      </c>
      <c r="N20" s="9">
        <v>532.91428571428571</v>
      </c>
      <c r="O20" s="9">
        <v>311.82857142857142</v>
      </c>
      <c r="P20" t="str">
        <v>A8</v>
      </c>
      <c r="Q20" s="12">
        <v>532.91428571428571</v>
      </c>
      <c r="R20" s="12">
        <v>311.82857142857142</v>
      </c>
    </row>
    <row r="21" spans="5:18" x14ac:dyDescent="0.3">
      <c r="E21" s="6" t="str" cm="1">
        <f t="array" ref="E21:F25">E14:F18</f>
        <v>Rolls-Royce</v>
      </c>
      <c r="F21" s="3">
        <v>1732872101358</v>
      </c>
      <c r="H21" s="8">
        <v>2022</v>
      </c>
      <c r="I21">
        <v>997549262032</v>
      </c>
      <c r="M21" s="6" t="s">
        <v>82</v>
      </c>
      <c r="N21" s="9">
        <v>514.66666666666663</v>
      </c>
      <c r="O21" s="9">
        <v>298.28571428571428</v>
      </c>
      <c r="P21" t="str">
        <v>A-Class</v>
      </c>
      <c r="Q21" s="12">
        <v>514.66666666666663</v>
      </c>
      <c r="R21" s="12">
        <v>298.28571428571428</v>
      </c>
    </row>
    <row r="22" spans="5:18" x14ac:dyDescent="0.3">
      <c r="E22" s="6" t="str">
        <v>Ferrari</v>
      </c>
      <c r="F22" s="3">
        <v>990886454997</v>
      </c>
      <c r="H22" s="8">
        <v>2023</v>
      </c>
      <c r="I22">
        <v>1117706094747</v>
      </c>
      <c r="M22" s="6" t="s">
        <v>194</v>
      </c>
      <c r="N22" s="9">
        <v>535.0344827586207</v>
      </c>
      <c r="O22" s="9">
        <v>319.62068965517244</v>
      </c>
      <c r="P22" t="str">
        <v>AMG GT</v>
      </c>
      <c r="Q22" s="12">
        <v>535.0344827586207</v>
      </c>
      <c r="R22" s="12">
        <v>319.62068965517244</v>
      </c>
    </row>
    <row r="23" spans="5:18" x14ac:dyDescent="0.3">
      <c r="E23" s="6" t="str">
        <v>BMW</v>
      </c>
      <c r="F23" s="3">
        <v>954022046967</v>
      </c>
      <c r="H23" s="8">
        <v>2024</v>
      </c>
      <c r="I23">
        <v>1198703856961</v>
      </c>
      <c r="M23" s="6" t="s">
        <v>43</v>
      </c>
      <c r="N23" s="9">
        <v>504.07407407407408</v>
      </c>
      <c r="O23" s="9">
        <v>302.07407407407408</v>
      </c>
      <c r="P23" t="str">
        <v>C-Class</v>
      </c>
      <c r="Q23" s="12">
        <v>504.07407407407408</v>
      </c>
      <c r="R23" s="12">
        <v>302.07407407407408</v>
      </c>
    </row>
    <row r="24" spans="5:18" x14ac:dyDescent="0.3">
      <c r="E24" s="6" t="str">
        <v>Audi</v>
      </c>
      <c r="F24" s="3">
        <v>949527799296</v>
      </c>
      <c r="H24" s="8">
        <v>2025</v>
      </c>
      <c r="I24">
        <v>1171822456298</v>
      </c>
      <c r="M24" s="6" t="s">
        <v>56</v>
      </c>
      <c r="N24" s="9">
        <v>534.03125</v>
      </c>
      <c r="O24" s="9">
        <v>297.4375</v>
      </c>
      <c r="P24" t="str">
        <v>Cullinan</v>
      </c>
      <c r="Q24" s="12">
        <v>534.03125</v>
      </c>
      <c r="R24" s="12">
        <v>297.4375</v>
      </c>
    </row>
    <row r="25" spans="5:18" x14ac:dyDescent="0.3">
      <c r="E25" s="6" t="str">
        <v>Mercedes</v>
      </c>
      <c r="F25" s="3">
        <v>930209453899</v>
      </c>
      <c r="H25" s="8" t="s">
        <v>1079</v>
      </c>
      <c r="I25">
        <v>5557517856517</v>
      </c>
      <c r="M25" s="6" t="s">
        <v>117</v>
      </c>
      <c r="N25" s="9">
        <v>528.13793103448279</v>
      </c>
      <c r="O25" s="9">
        <v>289</v>
      </c>
      <c r="P25" t="str">
        <v>Dawn</v>
      </c>
      <c r="Q25" s="12">
        <v>528.13793103448279</v>
      </c>
      <c r="R25" s="12">
        <v>289</v>
      </c>
    </row>
    <row r="26" spans="5:18" x14ac:dyDescent="0.3">
      <c r="M26" s="6" t="s">
        <v>99</v>
      </c>
      <c r="N26" s="9">
        <v>634.70833333333337</v>
      </c>
      <c r="O26" s="9">
        <v>299.95833333333331</v>
      </c>
      <c r="P26" t="str">
        <v>E-Class</v>
      </c>
      <c r="Q26" s="12">
        <v>634.70833333333337</v>
      </c>
      <c r="R26" s="12">
        <v>299.95833333333331</v>
      </c>
    </row>
    <row r="27" spans="5:18" x14ac:dyDescent="0.3">
      <c r="E27" s="4" t="s">
        <v>1078</v>
      </c>
      <c r="F27" t="s">
        <v>1093</v>
      </c>
      <c r="H27" s="4" t="s">
        <v>1078</v>
      </c>
      <c r="I27" t="s">
        <v>1072</v>
      </c>
      <c r="M27" s="6" t="s">
        <v>70</v>
      </c>
      <c r="N27" s="9">
        <v>542.5454545454545</v>
      </c>
      <c r="O27" s="9">
        <v>309.09090909090907</v>
      </c>
      <c r="P27" t="str">
        <v>F8 Tributo</v>
      </c>
      <c r="Q27" s="12">
        <v>542.5454545454545</v>
      </c>
      <c r="R27" s="12">
        <v>309.09090909090907</v>
      </c>
    </row>
    <row r="28" spans="5:18" x14ac:dyDescent="0.3">
      <c r="E28" s="6" t="s">
        <v>14</v>
      </c>
      <c r="F28" s="3">
        <v>11032354.199999988</v>
      </c>
      <c r="H28" s="6" t="s">
        <v>23</v>
      </c>
      <c r="I28" s="3">
        <v>587066692353</v>
      </c>
      <c r="M28" s="6" t="s">
        <v>84</v>
      </c>
      <c r="N28" s="9">
        <v>622.40909090909088</v>
      </c>
      <c r="O28" s="9">
        <v>311.54545454545456</v>
      </c>
      <c r="P28" t="str">
        <v>G-Class</v>
      </c>
      <c r="Q28" s="12">
        <v>622.40909090909088</v>
      </c>
      <c r="R28" s="12">
        <v>311.54545454545456</v>
      </c>
    </row>
    <row r="29" spans="5:18" x14ac:dyDescent="0.3">
      <c r="E29" s="6" t="s">
        <v>20</v>
      </c>
      <c r="F29" s="3">
        <v>11067762.600000009</v>
      </c>
      <c r="H29" s="6" t="s">
        <v>78</v>
      </c>
      <c r="I29" s="3">
        <v>514873228348</v>
      </c>
      <c r="M29" s="6" t="s">
        <v>90</v>
      </c>
      <c r="N29" s="9">
        <v>571.13157894736844</v>
      </c>
      <c r="O29" s="9">
        <v>292.60526315789474</v>
      </c>
      <c r="P29" t="str">
        <v>Ghost</v>
      </c>
      <c r="Q29" s="12">
        <v>571.13157894736844</v>
      </c>
      <c r="R29" s="12">
        <v>292.60526315789474</v>
      </c>
    </row>
    <row r="30" spans="5:18" x14ac:dyDescent="0.3">
      <c r="E30" s="6" t="s">
        <v>32</v>
      </c>
      <c r="F30" s="3">
        <v>11500542.000000037</v>
      </c>
      <c r="H30" s="6" t="s">
        <v>27</v>
      </c>
      <c r="I30" s="3">
        <v>636662530116</v>
      </c>
      <c r="M30" s="6" t="s">
        <v>46</v>
      </c>
      <c r="N30" s="9">
        <v>509.1904761904762</v>
      </c>
      <c r="O30" s="9">
        <v>288.57142857142856</v>
      </c>
      <c r="P30" t="str">
        <v>GLE</v>
      </c>
      <c r="Q30" s="12">
        <v>509.1904761904762</v>
      </c>
      <c r="R30" s="12">
        <v>288.57142857142856</v>
      </c>
    </row>
    <row r="31" spans="5:18" x14ac:dyDescent="0.3">
      <c r="E31" s="6" t="s">
        <v>42</v>
      </c>
      <c r="F31" s="3">
        <v>10796555.600000031</v>
      </c>
      <c r="H31" s="6" t="s">
        <v>57</v>
      </c>
      <c r="I31" s="3">
        <v>545983640320</v>
      </c>
      <c r="M31" s="6" t="s">
        <v>92</v>
      </c>
      <c r="N31" s="9">
        <v>570.78378378378375</v>
      </c>
      <c r="O31" s="9">
        <v>321.83783783783781</v>
      </c>
      <c r="P31" t="str">
        <v>GLS</v>
      </c>
      <c r="Q31" s="12">
        <v>570.78378378378375</v>
      </c>
      <c r="R31" s="12">
        <v>321.83783783783781</v>
      </c>
    </row>
    <row r="32" spans="5:18" x14ac:dyDescent="0.3">
      <c r="E32" s="6" t="s">
        <v>48</v>
      </c>
      <c r="F32" s="3">
        <v>20244336.199999988</v>
      </c>
      <c r="H32" s="6" t="s">
        <v>18</v>
      </c>
      <c r="I32" s="3">
        <v>416871947023</v>
      </c>
      <c r="M32" s="6" t="s">
        <v>21</v>
      </c>
      <c r="N32" s="9">
        <v>555.64285714285711</v>
      </c>
      <c r="O32" s="9">
        <v>309.28571428571428</v>
      </c>
      <c r="P32" t="str">
        <v>i4</v>
      </c>
      <c r="Q32" s="12">
        <v>555.64285714285711</v>
      </c>
      <c r="R32" s="12">
        <v>309.28571428571428</v>
      </c>
    </row>
    <row r="33" spans="5:18" x14ac:dyDescent="0.3">
      <c r="E33" s="6" t="s">
        <v>1079</v>
      </c>
      <c r="F33" s="3">
        <v>64641550.599999815</v>
      </c>
      <c r="H33" s="6" t="s">
        <v>30</v>
      </c>
      <c r="I33" s="3">
        <v>617147617500</v>
      </c>
      <c r="M33" s="6" t="s">
        <v>196</v>
      </c>
      <c r="N33" s="9">
        <v>568.0625</v>
      </c>
      <c r="O33" s="9">
        <v>291.625</v>
      </c>
      <c r="P33" t="str">
        <v>i8</v>
      </c>
      <c r="Q33" s="12">
        <v>568.0625</v>
      </c>
      <c r="R33" s="12">
        <v>291.625</v>
      </c>
    </row>
    <row r="34" spans="5:18" x14ac:dyDescent="0.3">
      <c r="H34" s="6" t="s">
        <v>40</v>
      </c>
      <c r="I34" s="3">
        <v>685550259446</v>
      </c>
      <c r="M34" s="6" t="s">
        <v>64</v>
      </c>
      <c r="N34" s="9">
        <v>494.65517241379308</v>
      </c>
      <c r="O34" s="9">
        <v>282.48275862068965</v>
      </c>
      <c r="P34" t="str">
        <v>LaFerrari</v>
      </c>
      <c r="Q34" s="12">
        <v>494.65517241379308</v>
      </c>
      <c r="R34" s="12">
        <v>282.48275862068965</v>
      </c>
    </row>
    <row r="35" spans="5:18" x14ac:dyDescent="0.3">
      <c r="H35" s="6" t="s">
        <v>60</v>
      </c>
      <c r="I35" s="3">
        <v>478017110682</v>
      </c>
      <c r="J35" s="6"/>
      <c r="M35" s="6" t="s">
        <v>95</v>
      </c>
      <c r="N35" s="9">
        <v>564.38095238095241</v>
      </c>
      <c r="O35" s="9">
        <v>294.57142857142856</v>
      </c>
      <c r="P35" t="str">
        <v>M3</v>
      </c>
      <c r="Q35" s="12">
        <v>564.38095238095241</v>
      </c>
      <c r="R35" s="12">
        <v>294.57142857142856</v>
      </c>
    </row>
    <row r="36" spans="5:18" x14ac:dyDescent="0.3">
      <c r="H36" s="6" t="s">
        <v>50</v>
      </c>
      <c r="I36" s="3">
        <v>582467958582</v>
      </c>
      <c r="J36" s="6"/>
      <c r="M36" s="6" t="s">
        <v>191</v>
      </c>
      <c r="N36" s="9">
        <v>530.25</v>
      </c>
      <c r="O36" s="9">
        <v>317</v>
      </c>
      <c r="P36" t="str">
        <v>M5</v>
      </c>
      <c r="Q36" s="12">
        <v>530.25</v>
      </c>
      <c r="R36" s="12">
        <v>317</v>
      </c>
    </row>
    <row r="37" spans="5:18" x14ac:dyDescent="0.3">
      <c r="H37" s="6" t="s">
        <v>35</v>
      </c>
      <c r="I37" s="3">
        <v>492876872147</v>
      </c>
      <c r="J37" s="6"/>
      <c r="M37" s="6" t="s">
        <v>59</v>
      </c>
      <c r="N37" s="9">
        <v>522.84210526315792</v>
      </c>
      <c r="O37" s="9">
        <v>311.23684210526318</v>
      </c>
      <c r="P37" t="str">
        <v>Phantom</v>
      </c>
      <c r="Q37" s="12">
        <v>522.84210526315792</v>
      </c>
      <c r="R37" s="12">
        <v>311.23684210526318</v>
      </c>
    </row>
    <row r="38" spans="5:18" x14ac:dyDescent="0.3">
      <c r="H38" s="6" t="s">
        <v>1079</v>
      </c>
      <c r="I38" s="3">
        <v>5557517856517</v>
      </c>
      <c r="M38" s="6" t="s">
        <v>80</v>
      </c>
      <c r="N38" s="9">
        <v>563.62962962962968</v>
      </c>
      <c r="O38" s="9">
        <v>312.33333333333331</v>
      </c>
      <c r="P38" t="str">
        <v>Portofino</v>
      </c>
      <c r="Q38" s="12">
        <v>563.62962962962968</v>
      </c>
      <c r="R38" s="12">
        <v>312.33333333333331</v>
      </c>
    </row>
    <row r="39" spans="5:18" x14ac:dyDescent="0.3">
      <c r="M39" s="6" t="s">
        <v>88</v>
      </c>
      <c r="N39" s="9">
        <v>621.66666666666663</v>
      </c>
      <c r="O39" s="9">
        <v>296.60000000000002</v>
      </c>
      <c r="P39" t="str">
        <v>Q5</v>
      </c>
      <c r="Q39" s="12">
        <v>621.66666666666663</v>
      </c>
      <c r="R39" s="12">
        <v>296.60000000000002</v>
      </c>
    </row>
    <row r="40" spans="5:18" x14ac:dyDescent="0.3">
      <c r="M40" s="6" t="s">
        <v>110</v>
      </c>
      <c r="N40" s="9">
        <v>501</v>
      </c>
      <c r="O40" s="9">
        <v>322.28571428571428</v>
      </c>
      <c r="P40" t="str">
        <v>Q7</v>
      </c>
      <c r="Q40" s="12">
        <v>501</v>
      </c>
      <c r="R40" s="12">
        <v>322.28571428571428</v>
      </c>
    </row>
    <row r="41" spans="5:18" x14ac:dyDescent="0.3">
      <c r="M41" s="6" t="s">
        <v>68</v>
      </c>
      <c r="N41" s="9">
        <v>514.23333333333335</v>
      </c>
      <c r="O41" s="9">
        <v>278.76666666666665</v>
      </c>
      <c r="P41" t="str">
        <v>Q8</v>
      </c>
      <c r="Q41" s="12">
        <v>514.23333333333335</v>
      </c>
      <c r="R41" s="12">
        <v>278.76666666666665</v>
      </c>
    </row>
    <row r="42" spans="5:18" x14ac:dyDescent="0.3">
      <c r="I42" s="4" t="s">
        <v>1078</v>
      </c>
      <c r="J42" t="s">
        <v>1072</v>
      </c>
      <c r="M42" s="6" t="s">
        <v>138</v>
      </c>
      <c r="N42" s="9">
        <v>588.08333333333337</v>
      </c>
      <c r="O42" s="9">
        <v>290.91666666666669</v>
      </c>
      <c r="P42" t="str">
        <v>R8</v>
      </c>
      <c r="Q42" s="12">
        <v>588.08333333333337</v>
      </c>
      <c r="R42" s="12">
        <v>290.91666666666669</v>
      </c>
    </row>
    <row r="43" spans="5:18" x14ac:dyDescent="0.3">
      <c r="I43" s="6" t="s">
        <v>23</v>
      </c>
      <c r="J43" s="3">
        <v>587066692353</v>
      </c>
      <c r="K43" s="6" t="s">
        <v>23</v>
      </c>
      <c r="L43" s="3">
        <v>587066692353</v>
      </c>
      <c r="M43" s="6" t="s">
        <v>66</v>
      </c>
      <c r="N43" s="9">
        <v>558.52499999999998</v>
      </c>
      <c r="O43" s="9">
        <v>308</v>
      </c>
      <c r="P43" t="str">
        <v>Roma</v>
      </c>
      <c r="Q43" s="12">
        <v>558.52499999999998</v>
      </c>
      <c r="R43" s="12">
        <v>308</v>
      </c>
    </row>
    <row r="44" spans="5:18" x14ac:dyDescent="0.3">
      <c r="I44" s="6" t="s">
        <v>78</v>
      </c>
      <c r="J44" s="3">
        <v>514873228348</v>
      </c>
      <c r="K44" s="6" t="s">
        <v>78</v>
      </c>
      <c r="L44" s="3">
        <v>514873228348</v>
      </c>
      <c r="M44" s="6" t="s">
        <v>74</v>
      </c>
      <c r="N44" s="9">
        <v>577.60869565217388</v>
      </c>
      <c r="O44" s="9">
        <v>300.08695652173913</v>
      </c>
      <c r="P44" t="str">
        <v>S-Class</v>
      </c>
      <c r="Q44" s="12">
        <v>577.60869565217388</v>
      </c>
      <c r="R44" s="12">
        <v>300.08695652173913</v>
      </c>
    </row>
    <row r="45" spans="5:18" x14ac:dyDescent="0.3">
      <c r="I45" s="6" t="s">
        <v>27</v>
      </c>
      <c r="J45" s="3">
        <v>636662530116</v>
      </c>
      <c r="K45" s="6" t="s">
        <v>27</v>
      </c>
      <c r="L45" s="3">
        <v>636662530116</v>
      </c>
      <c r="M45" s="6" t="s">
        <v>62</v>
      </c>
      <c r="N45" s="9">
        <v>597.55555555555554</v>
      </c>
      <c r="O45" s="9">
        <v>323.25925925925924</v>
      </c>
      <c r="P45" t="str">
        <v>SF90</v>
      </c>
      <c r="Q45" s="12">
        <v>597.55555555555554</v>
      </c>
      <c r="R45" s="12">
        <v>323.25925925925924</v>
      </c>
    </row>
    <row r="46" spans="5:18" x14ac:dyDescent="0.3">
      <c r="I46" s="6" t="s">
        <v>57</v>
      </c>
      <c r="J46" s="3">
        <v>545983640320</v>
      </c>
      <c r="K46" s="6" t="s">
        <v>57</v>
      </c>
      <c r="L46" s="3">
        <v>545983640320</v>
      </c>
      <c r="M46" s="6" t="s">
        <v>106</v>
      </c>
      <c r="N46" s="9">
        <v>522.84615384615381</v>
      </c>
      <c r="O46" s="9">
        <v>300.03846153846155</v>
      </c>
      <c r="P46" t="str">
        <v>Spectre</v>
      </c>
      <c r="Q46" s="12">
        <v>522.84615384615381</v>
      </c>
      <c r="R46" s="12">
        <v>300.03846153846155</v>
      </c>
    </row>
    <row r="47" spans="5:18" x14ac:dyDescent="0.3">
      <c r="I47" s="6" t="s">
        <v>18</v>
      </c>
      <c r="J47" s="3">
        <v>416871947023</v>
      </c>
      <c r="K47" s="6" t="s">
        <v>18</v>
      </c>
      <c r="L47" s="3">
        <v>416871947023</v>
      </c>
      <c r="M47" s="6" t="s">
        <v>120</v>
      </c>
      <c r="N47" s="9">
        <v>584.9666666666667</v>
      </c>
      <c r="O47" s="9">
        <v>304.8</v>
      </c>
      <c r="P47" t="str">
        <v>TT</v>
      </c>
      <c r="Q47" s="12">
        <v>584.9666666666667</v>
      </c>
      <c r="R47" s="12">
        <v>304.8</v>
      </c>
    </row>
    <row r="48" spans="5:18" x14ac:dyDescent="0.3">
      <c r="I48" s="6" t="s">
        <v>30</v>
      </c>
      <c r="J48" s="3">
        <v>617147617500</v>
      </c>
      <c r="K48" s="6" t="s">
        <v>30</v>
      </c>
      <c r="L48" s="3">
        <v>617147617500</v>
      </c>
      <c r="M48" s="6" t="s">
        <v>49</v>
      </c>
      <c r="N48" s="9">
        <v>545.10256410256409</v>
      </c>
      <c r="O48" s="9">
        <v>280.69230769230768</v>
      </c>
      <c r="P48" t="str">
        <v>Wraith</v>
      </c>
      <c r="Q48" s="12">
        <v>545.10256410256409</v>
      </c>
      <c r="R48" s="12">
        <v>280.69230769230768</v>
      </c>
    </row>
    <row r="49" spans="9:21" x14ac:dyDescent="0.3">
      <c r="I49" s="6" t="s">
        <v>40</v>
      </c>
      <c r="J49" s="3">
        <v>685550259446</v>
      </c>
      <c r="K49" s="6" t="s">
        <v>40</v>
      </c>
      <c r="L49" s="3">
        <v>685550259446</v>
      </c>
      <c r="M49" s="6" t="s">
        <v>37</v>
      </c>
      <c r="N49" s="9">
        <v>553.80769230769226</v>
      </c>
      <c r="O49" s="9">
        <v>303.53846153846155</v>
      </c>
      <c r="P49" t="str">
        <v>X1</v>
      </c>
      <c r="Q49" s="12">
        <v>553.80769230769226</v>
      </c>
      <c r="R49" s="12">
        <v>303.53846153846155</v>
      </c>
    </row>
    <row r="50" spans="9:21" x14ac:dyDescent="0.3">
      <c r="I50" s="6" t="s">
        <v>60</v>
      </c>
      <c r="J50" s="3">
        <v>478017110682</v>
      </c>
      <c r="K50" s="6" t="s">
        <v>60</v>
      </c>
      <c r="L50" s="3">
        <v>478017110682</v>
      </c>
      <c r="M50" s="6" t="s">
        <v>181</v>
      </c>
      <c r="N50" s="9">
        <v>562.78125</v>
      </c>
      <c r="O50" s="9">
        <v>308.4375</v>
      </c>
      <c r="P50" t="str">
        <v>X5</v>
      </c>
      <c r="Q50" s="12">
        <v>562.78125</v>
      </c>
      <c r="R50" s="12">
        <v>308.4375</v>
      </c>
    </row>
    <row r="51" spans="9:21" x14ac:dyDescent="0.3">
      <c r="I51" s="6" t="s">
        <v>50</v>
      </c>
      <c r="J51" s="3">
        <v>582467958582</v>
      </c>
      <c r="K51" s="6" t="s">
        <v>50</v>
      </c>
      <c r="L51" s="3">
        <v>582467958582</v>
      </c>
      <c r="M51" s="6" t="s">
        <v>52</v>
      </c>
      <c r="N51" s="9">
        <v>579.4</v>
      </c>
      <c r="O51" s="9">
        <v>296.92</v>
      </c>
      <c r="P51" t="str">
        <v>X7</v>
      </c>
      <c r="Q51" s="12">
        <v>579.4</v>
      </c>
      <c r="R51" s="12">
        <v>296.92</v>
      </c>
    </row>
    <row r="52" spans="9:21" x14ac:dyDescent="0.3">
      <c r="I52" s="6" t="s">
        <v>35</v>
      </c>
      <c r="J52" s="3">
        <v>492876872147</v>
      </c>
      <c r="K52" s="6" t="s">
        <v>35</v>
      </c>
      <c r="L52" s="3">
        <v>492876872147</v>
      </c>
      <c r="M52" s="6" t="s">
        <v>1079</v>
      </c>
      <c r="N52" s="9">
        <v>552.50400000000002</v>
      </c>
      <c r="O52" s="9">
        <v>303.43700000000001</v>
      </c>
      <c r="P52" t="str">
        <v>Grand Total</v>
      </c>
      <c r="Q52">
        <v>552.50400000000002</v>
      </c>
      <c r="R52">
        <v>303.43700000000001</v>
      </c>
    </row>
    <row r="53" spans="9:21" x14ac:dyDescent="0.3">
      <c r="I53" s="6" t="s">
        <v>1079</v>
      </c>
      <c r="J53" s="3">
        <v>5557517856517</v>
      </c>
    </row>
    <row r="57" spans="9:21" x14ac:dyDescent="0.3">
      <c r="O57" s="4" t="s">
        <v>1078</v>
      </c>
      <c r="P57" t="s">
        <v>1074</v>
      </c>
      <c r="Q57" t="s">
        <v>1097</v>
      </c>
    </row>
    <row r="58" spans="9:21" x14ac:dyDescent="0.3">
      <c r="O58" s="6" t="s">
        <v>33</v>
      </c>
      <c r="P58" s="9">
        <v>547.26923076923072</v>
      </c>
      <c r="Q58" s="9">
        <v>24.9</v>
      </c>
      <c r="S58" t="str" cm="1">
        <f t="array" ref="S58:U94">O58:Q94</f>
        <v>296 GTB</v>
      </c>
      <c r="T58">
        <v>547.26923076923072</v>
      </c>
      <c r="U58">
        <v>24.9</v>
      </c>
    </row>
    <row r="59" spans="9:21" x14ac:dyDescent="0.3">
      <c r="O59" s="6" t="s">
        <v>144</v>
      </c>
      <c r="P59" s="9">
        <v>537.23529411764707</v>
      </c>
      <c r="Q59" s="9">
        <v>25</v>
      </c>
      <c r="S59" t="str">
        <v>320i</v>
      </c>
      <c r="T59">
        <v>537.23529411764707</v>
      </c>
      <c r="U59">
        <v>25</v>
      </c>
    </row>
    <row r="60" spans="9:21" x14ac:dyDescent="0.3">
      <c r="O60" s="6" t="s">
        <v>39</v>
      </c>
      <c r="P60" s="9">
        <v>507.16666666666669</v>
      </c>
      <c r="Q60" s="9">
        <v>24.6</v>
      </c>
      <c r="S60" t="str">
        <v>812 GTS</v>
      </c>
      <c r="T60">
        <v>507.16666666666669</v>
      </c>
      <c r="U60">
        <v>24.6</v>
      </c>
    </row>
    <row r="61" spans="9:21" x14ac:dyDescent="0.3">
      <c r="O61" s="6" t="s">
        <v>25</v>
      </c>
      <c r="P61" s="9">
        <v>584.76</v>
      </c>
      <c r="Q61" s="9">
        <v>24.8</v>
      </c>
      <c r="S61" t="str">
        <v>A4</v>
      </c>
      <c r="T61">
        <v>584.76</v>
      </c>
      <c r="U61">
        <v>24.8</v>
      </c>
    </row>
    <row r="62" spans="9:21" x14ac:dyDescent="0.3">
      <c r="O62" s="6" t="s">
        <v>86</v>
      </c>
      <c r="P62" s="9">
        <v>639.58823529411768</v>
      </c>
      <c r="Q62" s="9">
        <v>24.5</v>
      </c>
      <c r="S62" t="str">
        <v>A6</v>
      </c>
      <c r="T62">
        <v>639.58823529411768</v>
      </c>
      <c r="U62">
        <v>24.5</v>
      </c>
    </row>
    <row r="63" spans="9:21" x14ac:dyDescent="0.3">
      <c r="O63" s="6" t="s">
        <v>15</v>
      </c>
      <c r="P63" s="9">
        <v>532.91428571428571</v>
      </c>
      <c r="Q63" s="9">
        <v>25</v>
      </c>
      <c r="S63" t="str">
        <v>A8</v>
      </c>
      <c r="T63">
        <v>532.91428571428571</v>
      </c>
      <c r="U63">
        <v>25</v>
      </c>
    </row>
    <row r="64" spans="9:21" x14ac:dyDescent="0.3">
      <c r="O64" s="6" t="s">
        <v>82</v>
      </c>
      <c r="P64" s="9">
        <v>514.66666666666663</v>
      </c>
      <c r="Q64" s="9">
        <v>24.8</v>
      </c>
      <c r="S64" t="str">
        <v>A-Class</v>
      </c>
      <c r="T64">
        <v>514.66666666666663</v>
      </c>
      <c r="U64">
        <v>24.8</v>
      </c>
    </row>
    <row r="65" spans="15:21" x14ac:dyDescent="0.3">
      <c r="O65" s="6" t="s">
        <v>194</v>
      </c>
      <c r="P65" s="9">
        <v>535.0344827586207</v>
      </c>
      <c r="Q65" s="9">
        <v>24.4</v>
      </c>
      <c r="S65" t="str">
        <v>AMG GT</v>
      </c>
      <c r="T65">
        <v>535.0344827586207</v>
      </c>
      <c r="U65">
        <v>24.4</v>
      </c>
    </row>
    <row r="66" spans="15:21" x14ac:dyDescent="0.3">
      <c r="O66" s="6" t="s">
        <v>43</v>
      </c>
      <c r="P66" s="9">
        <v>504.07407407407408</v>
      </c>
      <c r="Q66" s="9">
        <v>24.7</v>
      </c>
      <c r="S66" t="str">
        <v>C-Class</v>
      </c>
      <c r="T66">
        <v>504.07407407407408</v>
      </c>
      <c r="U66">
        <v>24.7</v>
      </c>
    </row>
    <row r="67" spans="15:21" x14ac:dyDescent="0.3">
      <c r="O67" s="6" t="s">
        <v>56</v>
      </c>
      <c r="P67" s="9">
        <v>534.03125</v>
      </c>
      <c r="Q67" s="9">
        <v>24.3</v>
      </c>
      <c r="S67" t="str">
        <v>Cullinan</v>
      </c>
      <c r="T67">
        <v>534.03125</v>
      </c>
      <c r="U67">
        <v>24.3</v>
      </c>
    </row>
    <row r="68" spans="15:21" x14ac:dyDescent="0.3">
      <c r="O68" s="6" t="s">
        <v>117</v>
      </c>
      <c r="P68" s="9">
        <v>528.13793103448279</v>
      </c>
      <c r="Q68" s="9">
        <v>24.2</v>
      </c>
      <c r="S68" t="str">
        <v>Dawn</v>
      </c>
      <c r="T68">
        <v>528.13793103448279</v>
      </c>
      <c r="U68">
        <v>24.2</v>
      </c>
    </row>
    <row r="69" spans="15:21" x14ac:dyDescent="0.3">
      <c r="O69" s="6" t="s">
        <v>99</v>
      </c>
      <c r="P69" s="9">
        <v>634.70833333333337</v>
      </c>
      <c r="Q69" s="9">
        <v>22.4</v>
      </c>
      <c r="S69" t="str">
        <v>E-Class</v>
      </c>
      <c r="T69">
        <v>634.70833333333337</v>
      </c>
      <c r="U69">
        <v>22.4</v>
      </c>
    </row>
    <row r="70" spans="15:21" x14ac:dyDescent="0.3">
      <c r="O70" s="6" t="s">
        <v>70</v>
      </c>
      <c r="P70" s="9">
        <v>542.5454545454545</v>
      </c>
      <c r="Q70" s="9">
        <v>24.4</v>
      </c>
      <c r="S70" t="str">
        <v>F8 Tributo</v>
      </c>
      <c r="T70">
        <v>542.5454545454545</v>
      </c>
      <c r="U70">
        <v>24.4</v>
      </c>
    </row>
    <row r="71" spans="15:21" x14ac:dyDescent="0.3">
      <c r="O71" s="6" t="s">
        <v>84</v>
      </c>
      <c r="P71" s="9">
        <v>622.40909090909088</v>
      </c>
      <c r="Q71" s="9">
        <v>23.5</v>
      </c>
      <c r="S71" t="str">
        <v>G-Class</v>
      </c>
      <c r="T71">
        <v>622.40909090909088</v>
      </c>
      <c r="U71">
        <v>23.5</v>
      </c>
    </row>
    <row r="72" spans="15:21" x14ac:dyDescent="0.3">
      <c r="O72" s="6" t="s">
        <v>90</v>
      </c>
      <c r="P72" s="9">
        <v>571.13157894736844</v>
      </c>
      <c r="Q72" s="9">
        <v>24.4</v>
      </c>
      <c r="S72" t="str">
        <v>Ghost</v>
      </c>
      <c r="T72">
        <v>571.13157894736844</v>
      </c>
      <c r="U72">
        <v>24.4</v>
      </c>
    </row>
    <row r="73" spans="15:21" x14ac:dyDescent="0.3">
      <c r="O73" s="6" t="s">
        <v>46</v>
      </c>
      <c r="P73" s="9">
        <v>509.1904761904762</v>
      </c>
      <c r="Q73" s="9">
        <v>23</v>
      </c>
      <c r="S73" t="str">
        <v>GLE</v>
      </c>
      <c r="T73">
        <v>509.1904761904762</v>
      </c>
      <c r="U73">
        <v>23</v>
      </c>
    </row>
    <row r="74" spans="15:21" x14ac:dyDescent="0.3">
      <c r="O74" s="6" t="s">
        <v>92</v>
      </c>
      <c r="P74" s="9">
        <v>570.78378378378375</v>
      </c>
      <c r="Q74" s="9">
        <v>23.2</v>
      </c>
      <c r="S74" t="str">
        <v>GLS</v>
      </c>
      <c r="T74">
        <v>570.78378378378375</v>
      </c>
      <c r="U74">
        <v>23.2</v>
      </c>
    </row>
    <row r="75" spans="15:21" x14ac:dyDescent="0.3">
      <c r="O75" s="6" t="s">
        <v>21</v>
      </c>
      <c r="P75" s="9">
        <v>555.64285714285711</v>
      </c>
      <c r="Q75" s="9">
        <v>21.4</v>
      </c>
      <c r="S75" t="str">
        <v>i4</v>
      </c>
      <c r="T75">
        <v>555.64285714285711</v>
      </c>
      <c r="U75">
        <v>21.4</v>
      </c>
    </row>
    <row r="76" spans="15:21" x14ac:dyDescent="0.3">
      <c r="O76" s="6" t="s">
        <v>196</v>
      </c>
      <c r="P76" s="9">
        <v>568.0625</v>
      </c>
      <c r="Q76" s="9">
        <v>24.2</v>
      </c>
      <c r="S76" t="str">
        <v>i8</v>
      </c>
      <c r="T76">
        <v>568.0625</v>
      </c>
      <c r="U76">
        <v>24.2</v>
      </c>
    </row>
    <row r="77" spans="15:21" x14ac:dyDescent="0.3">
      <c r="O77" s="6" t="s">
        <v>64</v>
      </c>
      <c r="P77" s="9">
        <v>494.65517241379308</v>
      </c>
      <c r="Q77" s="9">
        <v>24.9</v>
      </c>
      <c r="S77" t="str">
        <v>LaFerrari</v>
      </c>
      <c r="T77">
        <v>494.65517241379308</v>
      </c>
      <c r="U77">
        <v>24.9</v>
      </c>
    </row>
    <row r="78" spans="15:21" x14ac:dyDescent="0.3">
      <c r="O78" s="6" t="s">
        <v>95</v>
      </c>
      <c r="P78" s="9">
        <v>564.38095238095241</v>
      </c>
      <c r="Q78" s="9">
        <v>24.9</v>
      </c>
      <c r="S78" t="str">
        <v>M3</v>
      </c>
      <c r="T78">
        <v>564.38095238095241</v>
      </c>
      <c r="U78">
        <v>24.9</v>
      </c>
    </row>
    <row r="79" spans="15:21" x14ac:dyDescent="0.3">
      <c r="O79" s="6" t="s">
        <v>191</v>
      </c>
      <c r="P79" s="9">
        <v>530.25</v>
      </c>
      <c r="Q79" s="9">
        <v>24.6</v>
      </c>
      <c r="S79" t="str">
        <v>M5</v>
      </c>
      <c r="T79">
        <v>530.25</v>
      </c>
      <c r="U79">
        <v>24.6</v>
      </c>
    </row>
    <row r="80" spans="15:21" x14ac:dyDescent="0.3">
      <c r="O80" s="6" t="s">
        <v>59</v>
      </c>
      <c r="P80" s="9">
        <v>522.84210526315792</v>
      </c>
      <c r="Q80" s="9">
        <v>24.4</v>
      </c>
      <c r="S80" t="str">
        <v>Phantom</v>
      </c>
      <c r="T80">
        <v>522.84210526315792</v>
      </c>
      <c r="U80">
        <v>24.4</v>
      </c>
    </row>
    <row r="81" spans="15:21" x14ac:dyDescent="0.3">
      <c r="O81" s="6" t="s">
        <v>80</v>
      </c>
      <c r="P81" s="9">
        <v>563.62962962962968</v>
      </c>
      <c r="Q81" s="9">
        <v>24.8</v>
      </c>
      <c r="S81" t="str">
        <v>Portofino</v>
      </c>
      <c r="T81">
        <v>563.62962962962968</v>
      </c>
      <c r="U81">
        <v>24.8</v>
      </c>
    </row>
    <row r="82" spans="15:21" x14ac:dyDescent="0.3">
      <c r="O82" s="6" t="s">
        <v>88</v>
      </c>
      <c r="P82" s="9">
        <v>621.66666666666663</v>
      </c>
      <c r="Q82" s="9">
        <v>24.3</v>
      </c>
      <c r="S82" t="str">
        <v>Q5</v>
      </c>
      <c r="T82">
        <v>621.66666666666663</v>
      </c>
      <c r="U82">
        <v>24.3</v>
      </c>
    </row>
    <row r="83" spans="15:21" x14ac:dyDescent="0.3">
      <c r="O83" s="6" t="s">
        <v>110</v>
      </c>
      <c r="P83" s="9">
        <v>501</v>
      </c>
      <c r="Q83" s="9">
        <v>23.2</v>
      </c>
      <c r="S83" t="str">
        <v>Q7</v>
      </c>
      <c r="T83">
        <v>501</v>
      </c>
      <c r="U83">
        <v>23.2</v>
      </c>
    </row>
    <row r="84" spans="15:21" x14ac:dyDescent="0.3">
      <c r="O84" s="6" t="s">
        <v>68</v>
      </c>
      <c r="P84" s="9">
        <v>514.23333333333335</v>
      </c>
      <c r="Q84" s="9">
        <v>24.8</v>
      </c>
      <c r="S84" t="str">
        <v>Q8</v>
      </c>
      <c r="T84">
        <v>514.23333333333335</v>
      </c>
      <c r="U84">
        <v>24.8</v>
      </c>
    </row>
    <row r="85" spans="15:21" x14ac:dyDescent="0.3">
      <c r="O85" s="6" t="s">
        <v>138</v>
      </c>
      <c r="P85" s="9">
        <v>588.08333333333337</v>
      </c>
      <c r="Q85" s="9">
        <v>23.2</v>
      </c>
      <c r="S85" t="str">
        <v>R8</v>
      </c>
      <c r="T85">
        <v>588.08333333333337</v>
      </c>
      <c r="U85">
        <v>23.2</v>
      </c>
    </row>
    <row r="86" spans="15:21" x14ac:dyDescent="0.3">
      <c r="O86" s="6" t="s">
        <v>66</v>
      </c>
      <c r="P86" s="9">
        <v>558.52499999999998</v>
      </c>
      <c r="Q86" s="9">
        <v>24.8</v>
      </c>
      <c r="S86" t="str">
        <v>Roma</v>
      </c>
      <c r="T86">
        <v>558.52499999999998</v>
      </c>
      <c r="U86">
        <v>24.8</v>
      </c>
    </row>
    <row r="87" spans="15:21" x14ac:dyDescent="0.3">
      <c r="O87" s="6" t="s">
        <v>74</v>
      </c>
      <c r="P87" s="9">
        <v>577.60869565217388</v>
      </c>
      <c r="Q87" s="9">
        <v>24.2</v>
      </c>
      <c r="S87" t="str">
        <v>S-Class</v>
      </c>
      <c r="T87">
        <v>577.60869565217388</v>
      </c>
      <c r="U87">
        <v>24.2</v>
      </c>
    </row>
    <row r="88" spans="15:21" x14ac:dyDescent="0.3">
      <c r="O88" s="6" t="s">
        <v>62</v>
      </c>
      <c r="P88" s="9">
        <v>597.55555555555554</v>
      </c>
      <c r="Q88" s="9">
        <v>24.9</v>
      </c>
      <c r="S88" t="str">
        <v>SF90</v>
      </c>
      <c r="T88">
        <v>597.55555555555554</v>
      </c>
      <c r="U88">
        <v>24.9</v>
      </c>
    </row>
    <row r="89" spans="15:21" x14ac:dyDescent="0.3">
      <c r="O89" s="6" t="s">
        <v>106</v>
      </c>
      <c r="P89" s="9">
        <v>522.84615384615381</v>
      </c>
      <c r="Q89" s="9">
        <v>24.7</v>
      </c>
      <c r="S89" t="str">
        <v>Spectre</v>
      </c>
      <c r="T89">
        <v>522.84615384615381</v>
      </c>
      <c r="U89">
        <v>24.7</v>
      </c>
    </row>
    <row r="90" spans="15:21" x14ac:dyDescent="0.3">
      <c r="O90" s="6" t="s">
        <v>120</v>
      </c>
      <c r="P90" s="9">
        <v>584.9666666666667</v>
      </c>
      <c r="Q90" s="9">
        <v>24.4</v>
      </c>
      <c r="S90" t="str">
        <v>TT</v>
      </c>
      <c r="T90">
        <v>584.9666666666667</v>
      </c>
      <c r="U90">
        <v>24.4</v>
      </c>
    </row>
    <row r="91" spans="15:21" x14ac:dyDescent="0.3">
      <c r="O91" s="6" t="s">
        <v>49</v>
      </c>
      <c r="P91" s="9">
        <v>545.10256410256409</v>
      </c>
      <c r="Q91" s="9">
        <v>25</v>
      </c>
      <c r="S91" t="str">
        <v>Wraith</v>
      </c>
      <c r="T91">
        <v>545.10256410256409</v>
      </c>
      <c r="U91">
        <v>25</v>
      </c>
    </row>
    <row r="92" spans="15:21" x14ac:dyDescent="0.3">
      <c r="O92" s="6" t="s">
        <v>37</v>
      </c>
      <c r="P92" s="9">
        <v>553.80769230769226</v>
      </c>
      <c r="Q92" s="9">
        <v>23.9</v>
      </c>
      <c r="S92" t="str">
        <v>X1</v>
      </c>
      <c r="T92">
        <v>553.80769230769226</v>
      </c>
      <c r="U92">
        <v>23.9</v>
      </c>
    </row>
    <row r="93" spans="15:21" x14ac:dyDescent="0.3">
      <c r="O93" s="6" t="s">
        <v>181</v>
      </c>
      <c r="P93" s="9">
        <v>562.78125</v>
      </c>
      <c r="Q93" s="9">
        <v>24.8</v>
      </c>
      <c r="S93" t="str">
        <v>X5</v>
      </c>
      <c r="T93">
        <v>562.78125</v>
      </c>
      <c r="U93">
        <v>24.8</v>
      </c>
    </row>
    <row r="94" spans="15:21" x14ac:dyDescent="0.3">
      <c r="O94" s="6" t="s">
        <v>52</v>
      </c>
      <c r="P94" s="9">
        <v>579.4</v>
      </c>
      <c r="Q94" s="9">
        <v>24.9</v>
      </c>
      <c r="S94" t="str">
        <v>X7</v>
      </c>
      <c r="T94">
        <v>579.4</v>
      </c>
      <c r="U94">
        <v>24.9</v>
      </c>
    </row>
    <row r="95" spans="15:21" x14ac:dyDescent="0.3">
      <c r="O95" s="6" t="s">
        <v>1079</v>
      </c>
      <c r="P95" s="9">
        <v>552.50400000000002</v>
      </c>
      <c r="Q95" s="9">
        <v>25</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0159-D1E9-4091-9304-C40B0F68F32C}">
  <sheetPr filterMode="1"/>
  <dimension ref="C4:F42"/>
  <sheetViews>
    <sheetView topLeftCell="A2" workbookViewId="0">
      <selection activeCell="AB9" sqref="AB9"/>
    </sheetView>
  </sheetViews>
  <sheetFormatPr defaultRowHeight="14.4" x14ac:dyDescent="0.3"/>
  <cols>
    <col min="3" max="3" width="12.5546875" bestFit="1" customWidth="1"/>
    <col min="4" max="4" width="23.6640625" bestFit="1" customWidth="1"/>
  </cols>
  <sheetData>
    <row r="4" spans="3:6" x14ac:dyDescent="0.3">
      <c r="C4" s="4" t="s">
        <v>1078</v>
      </c>
      <c r="D4" t="s">
        <v>1095</v>
      </c>
    </row>
    <row r="5" spans="3:6" x14ac:dyDescent="0.3">
      <c r="C5" s="6" t="s">
        <v>33</v>
      </c>
      <c r="D5" s="12">
        <v>8004</v>
      </c>
      <c r="E5" t="str" cm="1">
        <f t="array" ref="E5:F41">C5:D41</f>
        <v>296 GTB</v>
      </c>
      <c r="F5">
        <v>8004</v>
      </c>
    </row>
    <row r="6" spans="3:6" hidden="1" x14ac:dyDescent="0.3">
      <c r="C6" s="6" t="s">
        <v>144</v>
      </c>
      <c r="D6" s="12">
        <v>10762</v>
      </c>
      <c r="E6" t="str">
        <v>320i</v>
      </c>
      <c r="F6">
        <v>10762</v>
      </c>
    </row>
    <row r="7" spans="3:6" hidden="1" x14ac:dyDescent="0.3">
      <c r="C7" s="6" t="s">
        <v>39</v>
      </c>
      <c r="D7" s="12">
        <v>7177</v>
      </c>
      <c r="E7" t="str">
        <v>812 GTS</v>
      </c>
      <c r="F7">
        <v>7177</v>
      </c>
    </row>
    <row r="8" spans="3:6" hidden="1" x14ac:dyDescent="0.3">
      <c r="C8" s="6" t="s">
        <v>25</v>
      </c>
      <c r="D8" s="12">
        <v>7246</v>
      </c>
      <c r="E8" t="str">
        <v>A4</v>
      </c>
      <c r="F8">
        <v>7246</v>
      </c>
    </row>
    <row r="9" spans="3:6" hidden="1" x14ac:dyDescent="0.3">
      <c r="C9" s="6" t="s">
        <v>86</v>
      </c>
      <c r="D9" s="12">
        <v>5913</v>
      </c>
      <c r="E9" t="str">
        <v>A6</v>
      </c>
      <c r="F9">
        <v>5913</v>
      </c>
    </row>
    <row r="10" spans="3:6" hidden="1" x14ac:dyDescent="0.3">
      <c r="C10" s="6" t="s">
        <v>15</v>
      </c>
      <c r="D10" s="12">
        <v>10914</v>
      </c>
      <c r="E10" t="str">
        <v>A8</v>
      </c>
      <c r="F10">
        <v>10914</v>
      </c>
    </row>
    <row r="11" spans="3:6" hidden="1" x14ac:dyDescent="0.3">
      <c r="C11" s="6" t="s">
        <v>82</v>
      </c>
      <c r="D11" s="12">
        <v>6264</v>
      </c>
      <c r="E11" t="str">
        <v>A-Class</v>
      </c>
      <c r="F11">
        <v>6264</v>
      </c>
    </row>
    <row r="12" spans="3:6" hidden="1" x14ac:dyDescent="0.3">
      <c r="C12" s="6" t="s">
        <v>194</v>
      </c>
      <c r="D12" s="12">
        <v>9269</v>
      </c>
      <c r="E12" t="str">
        <v>AMG GT</v>
      </c>
      <c r="F12">
        <v>9269</v>
      </c>
    </row>
    <row r="13" spans="3:6" hidden="1" x14ac:dyDescent="0.3">
      <c r="C13" s="6" t="s">
        <v>43</v>
      </c>
      <c r="D13" s="12">
        <v>8156</v>
      </c>
      <c r="E13" t="str">
        <v>C-Class</v>
      </c>
      <c r="F13">
        <v>8156</v>
      </c>
    </row>
    <row r="14" spans="3:6" hidden="1" x14ac:dyDescent="0.3">
      <c r="C14" s="6" t="s">
        <v>56</v>
      </c>
      <c r="D14" s="12">
        <v>9518</v>
      </c>
      <c r="E14" t="str">
        <v>Cullinan</v>
      </c>
      <c r="F14">
        <v>9518</v>
      </c>
    </row>
    <row r="15" spans="3:6" hidden="1" x14ac:dyDescent="0.3">
      <c r="C15" s="6" t="s">
        <v>117</v>
      </c>
      <c r="D15" s="12">
        <v>8381</v>
      </c>
      <c r="E15" t="str">
        <v>Dawn</v>
      </c>
      <c r="F15">
        <v>8381</v>
      </c>
    </row>
    <row r="16" spans="3:6" hidden="1" x14ac:dyDescent="0.3">
      <c r="C16" s="6" t="s">
        <v>99</v>
      </c>
      <c r="D16" s="12">
        <v>7199</v>
      </c>
      <c r="E16" t="str">
        <v>E-Class</v>
      </c>
      <c r="F16">
        <v>7199</v>
      </c>
    </row>
    <row r="17" spans="3:6" hidden="1" x14ac:dyDescent="0.3">
      <c r="C17" s="6" t="s">
        <v>70</v>
      </c>
      <c r="D17" s="12">
        <v>6800</v>
      </c>
      <c r="E17" t="str">
        <v>F8 Tributo</v>
      </c>
      <c r="F17">
        <v>6800</v>
      </c>
    </row>
    <row r="18" spans="3:6" hidden="1" x14ac:dyDescent="0.3">
      <c r="C18" s="6" t="s">
        <v>84</v>
      </c>
      <c r="D18" s="12">
        <v>6854</v>
      </c>
      <c r="E18" t="str">
        <v>G-Class</v>
      </c>
      <c r="F18">
        <v>6854</v>
      </c>
    </row>
    <row r="19" spans="3:6" x14ac:dyDescent="0.3">
      <c r="C19" s="6" t="s">
        <v>90</v>
      </c>
      <c r="D19" s="12">
        <v>11119</v>
      </c>
      <c r="E19" t="str">
        <v>Ghost</v>
      </c>
      <c r="F19">
        <v>11119</v>
      </c>
    </row>
    <row r="20" spans="3:6" hidden="1" x14ac:dyDescent="0.3">
      <c r="C20" s="6" t="s">
        <v>46</v>
      </c>
      <c r="D20" s="12">
        <v>6060</v>
      </c>
      <c r="E20" t="str">
        <v>GLE</v>
      </c>
      <c r="F20">
        <v>6060</v>
      </c>
    </row>
    <row r="21" spans="3:6" x14ac:dyDescent="0.3">
      <c r="C21" s="6" t="s">
        <v>92</v>
      </c>
      <c r="D21" s="12">
        <v>11908</v>
      </c>
      <c r="E21" t="str">
        <v>GLS</v>
      </c>
      <c r="F21">
        <v>11908</v>
      </c>
    </row>
    <row r="22" spans="3:6" hidden="1" x14ac:dyDescent="0.3">
      <c r="C22" s="6" t="s">
        <v>21</v>
      </c>
      <c r="D22" s="12">
        <v>8660</v>
      </c>
      <c r="E22" t="str">
        <v>i4</v>
      </c>
      <c r="F22">
        <v>8660</v>
      </c>
    </row>
    <row r="23" spans="3:6" hidden="1" x14ac:dyDescent="0.3">
      <c r="C23" s="6" t="s">
        <v>196</v>
      </c>
      <c r="D23" s="12">
        <v>4666</v>
      </c>
      <c r="E23" t="str">
        <v>i8</v>
      </c>
      <c r="F23">
        <v>4666</v>
      </c>
    </row>
    <row r="24" spans="3:6" hidden="1" x14ac:dyDescent="0.3">
      <c r="C24" s="6" t="s">
        <v>64</v>
      </c>
      <c r="D24" s="12">
        <v>8192</v>
      </c>
      <c r="E24" t="str">
        <v>LaFerrari</v>
      </c>
      <c r="F24">
        <v>8192</v>
      </c>
    </row>
    <row r="25" spans="3:6" hidden="1" x14ac:dyDescent="0.3">
      <c r="C25" s="6" t="s">
        <v>95</v>
      </c>
      <c r="D25" s="12">
        <v>6186</v>
      </c>
      <c r="E25" t="str">
        <v>M3</v>
      </c>
      <c r="F25">
        <v>6186</v>
      </c>
    </row>
    <row r="26" spans="3:6" hidden="1" x14ac:dyDescent="0.3">
      <c r="C26" s="6" t="s">
        <v>191</v>
      </c>
      <c r="D26" s="12">
        <v>6340</v>
      </c>
      <c r="E26" t="str">
        <v>M5</v>
      </c>
      <c r="F26">
        <v>6340</v>
      </c>
    </row>
    <row r="27" spans="3:6" x14ac:dyDescent="0.3">
      <c r="C27" s="6" t="s">
        <v>59</v>
      </c>
      <c r="D27" s="12">
        <v>11827</v>
      </c>
      <c r="E27" t="str">
        <v>Phantom</v>
      </c>
      <c r="F27">
        <v>11827</v>
      </c>
    </row>
    <row r="28" spans="3:6" hidden="1" x14ac:dyDescent="0.3">
      <c r="C28" s="6" t="s">
        <v>80</v>
      </c>
      <c r="D28" s="12">
        <v>8433</v>
      </c>
      <c r="E28" t="str">
        <v>Portofino</v>
      </c>
      <c r="F28">
        <v>8433</v>
      </c>
    </row>
    <row r="29" spans="3:6" hidden="1" x14ac:dyDescent="0.3">
      <c r="C29" s="6" t="s">
        <v>88</v>
      </c>
      <c r="D29" s="12">
        <v>4449</v>
      </c>
      <c r="E29" t="str">
        <v>Q5</v>
      </c>
      <c r="F29">
        <v>4449</v>
      </c>
    </row>
    <row r="30" spans="3:6" hidden="1" x14ac:dyDescent="0.3">
      <c r="C30" s="6" t="s">
        <v>110</v>
      </c>
      <c r="D30" s="12">
        <v>6768</v>
      </c>
      <c r="E30" t="str">
        <v>Q7</v>
      </c>
      <c r="F30">
        <v>6768</v>
      </c>
    </row>
    <row r="31" spans="3:6" hidden="1" x14ac:dyDescent="0.3">
      <c r="C31" s="6" t="s">
        <v>68</v>
      </c>
      <c r="D31" s="12">
        <v>8363</v>
      </c>
      <c r="E31" t="str">
        <v>Q8</v>
      </c>
      <c r="F31">
        <v>8363</v>
      </c>
    </row>
    <row r="32" spans="3:6" hidden="1" x14ac:dyDescent="0.3">
      <c r="C32" s="6" t="s">
        <v>138</v>
      </c>
      <c r="D32" s="12">
        <v>6982</v>
      </c>
      <c r="E32" t="str">
        <v>R8</v>
      </c>
      <c r="F32">
        <v>6982</v>
      </c>
    </row>
    <row r="33" spans="3:6" x14ac:dyDescent="0.3">
      <c r="C33" s="6" t="s">
        <v>66</v>
      </c>
      <c r="D33" s="12">
        <v>12320</v>
      </c>
      <c r="E33" t="str">
        <v>Roma</v>
      </c>
      <c r="F33">
        <v>12320</v>
      </c>
    </row>
    <row r="34" spans="3:6" hidden="1" x14ac:dyDescent="0.3">
      <c r="C34" s="6" t="s">
        <v>74</v>
      </c>
      <c r="D34" s="12">
        <v>6902</v>
      </c>
      <c r="E34" t="str">
        <v>S-Class</v>
      </c>
      <c r="F34">
        <v>6902</v>
      </c>
    </row>
    <row r="35" spans="3:6" hidden="1" x14ac:dyDescent="0.3">
      <c r="C35" s="6" t="s">
        <v>62</v>
      </c>
      <c r="D35" s="12">
        <v>8728</v>
      </c>
      <c r="E35" t="str">
        <v>SF90</v>
      </c>
      <c r="F35">
        <v>8728</v>
      </c>
    </row>
    <row r="36" spans="3:6" hidden="1" x14ac:dyDescent="0.3">
      <c r="C36" s="6" t="s">
        <v>106</v>
      </c>
      <c r="D36" s="12">
        <v>7801</v>
      </c>
      <c r="E36" t="str">
        <v>Spectre</v>
      </c>
      <c r="F36">
        <v>7801</v>
      </c>
    </row>
    <row r="37" spans="3:6" hidden="1" x14ac:dyDescent="0.3">
      <c r="C37" s="6" t="s">
        <v>120</v>
      </c>
      <c r="D37" s="12">
        <v>9144</v>
      </c>
      <c r="E37" t="str">
        <v>TT</v>
      </c>
      <c r="F37">
        <v>9144</v>
      </c>
    </row>
    <row r="38" spans="3:6" x14ac:dyDescent="0.3">
      <c r="C38" s="6" t="s">
        <v>49</v>
      </c>
      <c r="D38" s="12">
        <v>10947</v>
      </c>
      <c r="E38" t="str">
        <v>Wraith</v>
      </c>
      <c r="F38">
        <v>10947</v>
      </c>
    </row>
    <row r="39" spans="3:6" hidden="1" x14ac:dyDescent="0.3">
      <c r="C39" s="6" t="s">
        <v>37</v>
      </c>
      <c r="D39" s="12">
        <v>7892</v>
      </c>
      <c r="E39" t="str">
        <v>X1</v>
      </c>
      <c r="F39">
        <v>7892</v>
      </c>
    </row>
    <row r="40" spans="3:6" hidden="1" x14ac:dyDescent="0.3">
      <c r="C40" s="6" t="s">
        <v>181</v>
      </c>
      <c r="D40" s="12">
        <v>9870</v>
      </c>
      <c r="E40" t="str">
        <v>X5</v>
      </c>
      <c r="F40">
        <v>9870</v>
      </c>
    </row>
    <row r="41" spans="3:6" hidden="1" x14ac:dyDescent="0.3">
      <c r="C41" s="6" t="s">
        <v>52</v>
      </c>
      <c r="D41" s="12">
        <v>7423</v>
      </c>
      <c r="E41" t="str">
        <v>X7</v>
      </c>
      <c r="F41">
        <v>7423</v>
      </c>
    </row>
    <row r="42" spans="3:6" hidden="1" x14ac:dyDescent="0.3">
      <c r="C42" s="6" t="s">
        <v>1079</v>
      </c>
      <c r="D42" s="12">
        <v>303437</v>
      </c>
    </row>
  </sheetData>
  <autoFilter ref="E5:F42" xr:uid="{030D0159-D1E9-4091-9304-C40B0F68F32C}">
    <filterColumn colId="1">
      <top10 val="5" filterVal="10947"/>
    </filterColumn>
  </autoFilter>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4E13E-C5F1-4B01-88D2-8A46F4C72003}">
  <dimension ref="A1"/>
  <sheetViews>
    <sheetView showGridLines="0" tabSelected="1" zoomScale="84" zoomScaleNormal="84" workbookViewId="0">
      <selection activeCell="R39" sqref="R3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FE8C-E8A8-4484-A539-A8BA6171B154}">
  <dimension ref="A1"/>
  <sheetViews>
    <sheetView showGridLines="0" topLeftCell="A2" zoomScale="76" workbookViewId="0">
      <selection activeCell="E3" sqref="E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051CF0-8D23-4F8A-A4F8-8A003BD196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Pivot Table 2</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 sharma</dc:creator>
  <cp:lastModifiedBy>milan sharma</cp:lastModifiedBy>
  <dcterms:created xsi:type="dcterms:W3CDTF">2025-12-07T21:26:48Z</dcterms:created>
  <dcterms:modified xsi:type="dcterms:W3CDTF">2026-06-06T19:40:55Z</dcterms:modified>
</cp:coreProperties>
</file>